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comments1.xml" ContentType="application/vnd.openxmlformats-officedocument.spreadsheetml.comments+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7.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60" yWindow="60" windowWidth="15525" windowHeight="10245" tabRatio="814" activeTab="9"/>
  </bookViews>
  <sheets>
    <sheet name="COMPUTER DETAILS" sheetId="1" r:id="rId1"/>
    <sheet name="Report_Final" sheetId="5" r:id="rId2"/>
    <sheet name="RAM_Report" sheetId="2" r:id="rId3"/>
    <sheet name="Project wise Report" sheetId="3" r:id="rId4"/>
    <sheet name="CABINS" sheetId="6" r:id="rId5"/>
    <sheet name="Computers Movement History" sheetId="9" r:id="rId6"/>
    <sheet name="BUFFER" sheetId="10" r:id="rId7"/>
    <sheet name="Sheet1" sheetId="17" r:id="rId8"/>
    <sheet name="Data From Tracker" sheetId="12" r:id="rId9"/>
    <sheet name="Manpower Vs Computers" sheetId="19" r:id="rId10"/>
    <sheet name="DownSystems" sheetId="21" r:id="rId11"/>
    <sheet name="Sheet4" sheetId="23" r:id="rId12"/>
    <sheet name="Sheet5" sheetId="24" r:id="rId13"/>
    <sheet name="Sheet3" sheetId="26" r:id="rId14"/>
    <sheet name="Sheet2" sheetId="27" r:id="rId15"/>
    <sheet name="Sheet6" sheetId="28" r:id="rId16"/>
    <sheet name="MLB&amp;Nefterine" sheetId="29" r:id="rId17"/>
    <sheet name="Sheet7" sheetId="30" r:id="rId18"/>
    <sheet name="Sheet8" sheetId="31" r:id="rId19"/>
    <sheet name="Sheet9" sheetId="32" r:id="rId20"/>
  </sheets>
  <definedNames>
    <definedName name="_xlnm._FilterDatabase" localSheetId="16" hidden="1">'MLB&amp;Nefterine'!$A$105:$F$112</definedName>
    <definedName name="_xlnm.Print_Area" localSheetId="0">'COMPUTER DETAILS'!$A$1:$G$869</definedName>
    <definedName name="_xlnm.Print_Area" localSheetId="9">'Manpower Vs Computers'!$B$2:$AL$33</definedName>
    <definedName name="_xlnm.Print_Area" localSheetId="1">Report_Final!$A$3:$AA$33</definedName>
    <definedName name="_xlnm.Print_Titles" localSheetId="0">'COMPUTER DETAILS'!$1:$1</definedName>
    <definedName name="s">'COMPUTER DETAILS'!$O$2</definedName>
    <definedName name="Slicer_GRAPHIC_CARD">#N/A</definedName>
    <definedName name="Slicer_PROJECT">#N/A</definedName>
    <definedName name="Slicer_RAM">#N/A</definedName>
  </definedNames>
  <calcPr calcId="144525"/>
  <pivotCaches>
    <pivotCache cacheId="0" r:id="rId21"/>
    <pivotCache cacheId="10" r:id="rId22"/>
  </pivotCaches>
  <extLs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13" i="19" l="1"/>
  <c r="Q16" i="31" l="1"/>
  <c r="O18" i="19" l="1"/>
  <c r="C24" i="29" l="1"/>
  <c r="C35" i="29"/>
  <c r="C34" i="29"/>
  <c r="C33" i="29"/>
  <c r="C32" i="29"/>
  <c r="C31" i="29"/>
  <c r="C30" i="29"/>
  <c r="C29" i="29"/>
  <c r="C28" i="29"/>
  <c r="C27" i="29"/>
  <c r="C26" i="29"/>
  <c r="C25" i="29"/>
  <c r="K17" i="29"/>
  <c r="K16" i="29"/>
  <c r="K15" i="29"/>
  <c r="K14" i="29"/>
  <c r="K13" i="29"/>
  <c r="K12" i="29"/>
  <c r="K11" i="29"/>
  <c r="K10" i="29"/>
  <c r="K9" i="29"/>
  <c r="K8" i="29"/>
  <c r="K7" i="29"/>
  <c r="K6" i="29"/>
  <c r="K5" i="29"/>
  <c r="C36" i="29" l="1"/>
  <c r="O29" i="19"/>
  <c r="P29" i="19" l="1"/>
  <c r="D22" i="12" l="1"/>
  <c r="E22" i="12"/>
  <c r="F22" i="12"/>
  <c r="G22" i="12"/>
  <c r="AH17" i="19" s="1"/>
  <c r="H22" i="12"/>
  <c r="I22" i="12"/>
  <c r="J22" i="12"/>
  <c r="K22" i="12"/>
  <c r="L22" i="12"/>
  <c r="M22" i="12"/>
  <c r="N22" i="12"/>
  <c r="O22" i="12"/>
  <c r="P22" i="12"/>
  <c r="Q22" i="12"/>
  <c r="O33" i="19" l="1"/>
  <c r="O34" i="19"/>
  <c r="O35" i="19"/>
  <c r="O25" i="19"/>
  <c r="O26" i="19"/>
  <c r="O27" i="19"/>
  <c r="O17" i="19"/>
  <c r="O19" i="19"/>
  <c r="O9" i="19"/>
  <c r="O5" i="19"/>
  <c r="O6" i="19"/>
  <c r="O7" i="19"/>
  <c r="O10" i="19"/>
  <c r="O11" i="19"/>
  <c r="O14" i="19"/>
  <c r="O15" i="19"/>
  <c r="O21" i="19"/>
  <c r="O22" i="19"/>
  <c r="O23" i="19"/>
  <c r="O30" i="19"/>
  <c r="O31" i="19"/>
  <c r="O37" i="19"/>
  <c r="O38" i="19"/>
  <c r="O39" i="19"/>
  <c r="O41" i="19"/>
  <c r="O42" i="19"/>
  <c r="O43" i="19"/>
  <c r="O45" i="19"/>
  <c r="O46" i="19"/>
  <c r="O47" i="19"/>
  <c r="O24" i="19" l="1"/>
  <c r="O28" i="19"/>
  <c r="O32" i="19"/>
  <c r="O16" i="19"/>
  <c r="O12" i="19"/>
  <c r="O20" i="19"/>
  <c r="O40" i="19"/>
  <c r="O44" i="19"/>
  <c r="O48" i="19"/>
  <c r="O36" i="19"/>
  <c r="O8" i="19"/>
  <c r="P45" i="19"/>
  <c r="R46" i="19"/>
  <c r="P47" i="19"/>
  <c r="P41" i="19"/>
  <c r="P42" i="19"/>
  <c r="R43" i="19"/>
  <c r="R37" i="19"/>
  <c r="R38" i="19"/>
  <c r="P39" i="19"/>
  <c r="R33" i="19"/>
  <c r="R34" i="19"/>
  <c r="R35" i="19"/>
  <c r="R25" i="19"/>
  <c r="R26" i="19"/>
  <c r="R27" i="19"/>
  <c r="R17" i="19"/>
  <c r="R18" i="19"/>
  <c r="R19" i="19"/>
  <c r="R5" i="19"/>
  <c r="R6" i="19"/>
  <c r="R7" i="19"/>
  <c r="R10" i="19"/>
  <c r="R11" i="19"/>
  <c r="R30" i="19"/>
  <c r="R31" i="19"/>
  <c r="R22" i="19"/>
  <c r="R23" i="19"/>
  <c r="R14" i="19"/>
  <c r="R15" i="19"/>
  <c r="R29" i="19"/>
  <c r="R21" i="19"/>
  <c r="R13" i="19"/>
  <c r="B48" i="19"/>
  <c r="B44" i="19"/>
  <c r="R24" i="19" l="1"/>
  <c r="R32" i="19"/>
  <c r="R8" i="19"/>
  <c r="R20" i="19"/>
  <c r="R36" i="19"/>
  <c r="R16" i="19"/>
  <c r="R28" i="19"/>
  <c r="P35" i="19"/>
  <c r="P30" i="19"/>
  <c r="P25" i="19"/>
  <c r="P19" i="19"/>
  <c r="P14" i="19"/>
  <c r="P9" i="19"/>
  <c r="R9" i="19"/>
  <c r="R12" i="19" s="1"/>
  <c r="P34" i="19"/>
  <c r="P23" i="19"/>
  <c r="P18" i="19"/>
  <c r="P13" i="19"/>
  <c r="P7" i="19"/>
  <c r="P33" i="19"/>
  <c r="P27" i="19"/>
  <c r="P22" i="19"/>
  <c r="P17" i="19"/>
  <c r="P11" i="19"/>
  <c r="P6" i="19"/>
  <c r="P31" i="19"/>
  <c r="P26" i="19"/>
  <c r="P21" i="19"/>
  <c r="P15" i="19"/>
  <c r="P10" i="19"/>
  <c r="P5" i="19"/>
  <c r="P46" i="19"/>
  <c r="S46" i="19" s="1"/>
  <c r="R45" i="19"/>
  <c r="R47" i="19"/>
  <c r="S47" i="19" s="1"/>
  <c r="R42" i="19"/>
  <c r="S42" i="19" s="1"/>
  <c r="P43" i="19"/>
  <c r="S43" i="19" s="1"/>
  <c r="R41" i="19"/>
  <c r="P38" i="19"/>
  <c r="S38" i="19" s="1"/>
  <c r="R39" i="19"/>
  <c r="S39" i="19" s="1"/>
  <c r="P37" i="19"/>
  <c r="B8" i="19"/>
  <c r="R48" i="19" l="1"/>
  <c r="R44" i="19"/>
  <c r="P8" i="19"/>
  <c r="P20" i="19"/>
  <c r="P32" i="19"/>
  <c r="P28" i="19"/>
  <c r="P24" i="19"/>
  <c r="P36" i="19"/>
  <c r="P16" i="19"/>
  <c r="P12" i="19"/>
  <c r="S45" i="19"/>
  <c r="S48" i="19" s="1"/>
  <c r="P48" i="19"/>
  <c r="S41" i="19"/>
  <c r="S44" i="19" s="1"/>
  <c r="P44" i="19"/>
  <c r="P40" i="19"/>
  <c r="S37" i="19"/>
  <c r="S40" i="19" s="1"/>
  <c r="R40" i="19"/>
  <c r="R22" i="12"/>
  <c r="S22" i="12"/>
  <c r="T22" i="12"/>
  <c r="U22" i="12"/>
  <c r="V22" i="12"/>
  <c r="W22" i="12"/>
  <c r="X22" i="12"/>
  <c r="Y22" i="12"/>
  <c r="Z22" i="12"/>
  <c r="AA22" i="12"/>
  <c r="AB22" i="12"/>
  <c r="AC22" i="12"/>
  <c r="AD22" i="12"/>
  <c r="AE22" i="12"/>
  <c r="AF22" i="12"/>
  <c r="AG22" i="12"/>
  <c r="AH22" i="12"/>
  <c r="AI22" i="12"/>
  <c r="AJ22" i="12"/>
  <c r="AK22" i="12"/>
  <c r="AL22" i="12"/>
  <c r="AM22" i="12"/>
  <c r="AN22" i="12"/>
  <c r="AO22" i="12"/>
  <c r="AP22" i="12"/>
  <c r="AQ22" i="12"/>
  <c r="AR22" i="12"/>
  <c r="AS22" i="12"/>
  <c r="AT22" i="12"/>
  <c r="AU22" i="12"/>
  <c r="AV22" i="12"/>
  <c r="AW22" i="12"/>
  <c r="AX22" i="12"/>
  <c r="AY22" i="12"/>
  <c r="AZ22" i="12"/>
  <c r="AH5" i="19" l="1"/>
  <c r="B40" i="19"/>
  <c r="B36" i="19"/>
  <c r="R17" i="1" l="1"/>
  <c r="S17" i="1"/>
  <c r="R18" i="1"/>
  <c r="S18" i="1"/>
  <c r="R19" i="1"/>
  <c r="S19" i="1"/>
  <c r="R20" i="1"/>
  <c r="S20" i="1"/>
  <c r="R21" i="1"/>
  <c r="S21" i="1"/>
  <c r="R22" i="1"/>
  <c r="S22" i="1"/>
  <c r="R23" i="1"/>
  <c r="S23" i="1"/>
  <c r="R24" i="1"/>
  <c r="S24" i="1"/>
  <c r="R25" i="1"/>
  <c r="S25" i="1"/>
  <c r="R26" i="1"/>
  <c r="S26" i="1"/>
  <c r="R27" i="1"/>
  <c r="S27" i="1"/>
  <c r="R28" i="1"/>
  <c r="S28" i="1"/>
  <c r="R29" i="1"/>
  <c r="S29" i="1"/>
  <c r="R30" i="1"/>
  <c r="S30" i="1"/>
  <c r="R31" i="1"/>
  <c r="S31" i="1"/>
  <c r="R32" i="1"/>
  <c r="S32" i="1"/>
  <c r="R33" i="1"/>
  <c r="S33" i="1"/>
  <c r="R34" i="1"/>
  <c r="S34" i="1"/>
  <c r="R35" i="1"/>
  <c r="S35" i="1"/>
  <c r="R36" i="1"/>
  <c r="S36" i="1"/>
  <c r="R37" i="1"/>
  <c r="S37" i="1"/>
  <c r="R38" i="1"/>
  <c r="S38" i="1"/>
  <c r="R39" i="1"/>
  <c r="S39" i="1"/>
  <c r="R40" i="1"/>
  <c r="S40" i="1"/>
  <c r="R41" i="1"/>
  <c r="S41" i="1"/>
  <c r="R42" i="1"/>
  <c r="S42" i="1"/>
  <c r="R43" i="1"/>
  <c r="S43" i="1"/>
  <c r="R44" i="1"/>
  <c r="S44" i="1"/>
  <c r="R45" i="1"/>
  <c r="S45" i="1"/>
  <c r="R46" i="1"/>
  <c r="S46" i="1"/>
  <c r="R47" i="1"/>
  <c r="S47" i="1"/>
  <c r="R48" i="1"/>
  <c r="S48" i="1"/>
  <c r="R49" i="1"/>
  <c r="S49" i="1"/>
  <c r="R50" i="1"/>
  <c r="S50" i="1"/>
  <c r="R51" i="1"/>
  <c r="S51" i="1"/>
  <c r="R52" i="1"/>
  <c r="S52" i="1"/>
  <c r="R53" i="1"/>
  <c r="S53" i="1"/>
  <c r="R54" i="1"/>
  <c r="S54" i="1"/>
  <c r="R55" i="1"/>
  <c r="S55" i="1"/>
  <c r="R56" i="1"/>
  <c r="S56" i="1"/>
  <c r="R57" i="1"/>
  <c r="S57" i="1"/>
  <c r="R58" i="1"/>
  <c r="S58" i="1"/>
  <c r="R59" i="1"/>
  <c r="S59" i="1"/>
  <c r="R60" i="1"/>
  <c r="S60" i="1"/>
  <c r="R61" i="1"/>
  <c r="S61" i="1"/>
  <c r="R62" i="1"/>
  <c r="S62" i="1"/>
  <c r="R63" i="1"/>
  <c r="S63" i="1"/>
  <c r="R64" i="1"/>
  <c r="S64" i="1"/>
  <c r="R65" i="1"/>
  <c r="S65" i="1"/>
  <c r="R66" i="1"/>
  <c r="S66" i="1"/>
  <c r="R67" i="1"/>
  <c r="S67" i="1"/>
  <c r="R68" i="1"/>
  <c r="S68" i="1"/>
  <c r="R69" i="1"/>
  <c r="S69" i="1"/>
  <c r="R70" i="1"/>
  <c r="S70" i="1"/>
  <c r="R71" i="1"/>
  <c r="S71" i="1"/>
  <c r="R72" i="1"/>
  <c r="S72" i="1"/>
  <c r="R73" i="1"/>
  <c r="S73" i="1"/>
  <c r="R74" i="1"/>
  <c r="S74" i="1"/>
  <c r="R75" i="1"/>
  <c r="S75" i="1"/>
  <c r="R76" i="1"/>
  <c r="S76" i="1"/>
  <c r="R77" i="1"/>
  <c r="S77" i="1"/>
  <c r="R78" i="1"/>
  <c r="S78" i="1"/>
  <c r="R79" i="1"/>
  <c r="S79" i="1"/>
  <c r="R80" i="1"/>
  <c r="S80" i="1"/>
  <c r="R81" i="1"/>
  <c r="S81" i="1"/>
  <c r="R82" i="1"/>
  <c r="S82" i="1"/>
  <c r="R83" i="1"/>
  <c r="S83" i="1"/>
  <c r="R84" i="1"/>
  <c r="S84" i="1"/>
  <c r="R85" i="1"/>
  <c r="S85" i="1"/>
  <c r="R86" i="1"/>
  <c r="S86" i="1"/>
  <c r="R87" i="1"/>
  <c r="S87" i="1"/>
  <c r="R88" i="1"/>
  <c r="S88" i="1"/>
  <c r="R89" i="1"/>
  <c r="S89" i="1"/>
  <c r="R90" i="1"/>
  <c r="S90" i="1"/>
  <c r="R91" i="1"/>
  <c r="S91" i="1"/>
  <c r="R92" i="1"/>
  <c r="S92" i="1"/>
  <c r="R93" i="1"/>
  <c r="S93" i="1"/>
  <c r="R94" i="1"/>
  <c r="S94" i="1"/>
  <c r="R95" i="1"/>
  <c r="S95" i="1"/>
  <c r="R96" i="1"/>
  <c r="S96" i="1"/>
  <c r="R97" i="1"/>
  <c r="S97" i="1"/>
  <c r="R98" i="1"/>
  <c r="S98" i="1"/>
  <c r="R99" i="1"/>
  <c r="S99" i="1"/>
  <c r="R100" i="1"/>
  <c r="S100" i="1"/>
  <c r="R101" i="1"/>
  <c r="S101" i="1"/>
  <c r="R102" i="1"/>
  <c r="S102" i="1"/>
  <c r="R103" i="1"/>
  <c r="S103" i="1"/>
  <c r="R104" i="1"/>
  <c r="S104" i="1"/>
  <c r="R105" i="1"/>
  <c r="S105" i="1"/>
  <c r="R106" i="1"/>
  <c r="S106" i="1"/>
  <c r="R107" i="1"/>
  <c r="S107" i="1"/>
  <c r="R108" i="1"/>
  <c r="S108" i="1"/>
  <c r="R109" i="1"/>
  <c r="S109" i="1"/>
  <c r="R110" i="1"/>
  <c r="S110" i="1"/>
  <c r="R111" i="1"/>
  <c r="S111" i="1"/>
  <c r="R112" i="1"/>
  <c r="S112" i="1"/>
  <c r="R113" i="1"/>
  <c r="S113" i="1"/>
  <c r="R114" i="1"/>
  <c r="S114" i="1"/>
  <c r="R115" i="1"/>
  <c r="S115" i="1"/>
  <c r="R116" i="1"/>
  <c r="S116" i="1"/>
  <c r="R117" i="1"/>
  <c r="S117" i="1"/>
  <c r="R118" i="1"/>
  <c r="S118" i="1"/>
  <c r="R119" i="1"/>
  <c r="S119" i="1"/>
  <c r="R120" i="1"/>
  <c r="S120" i="1"/>
  <c r="R121" i="1"/>
  <c r="S121" i="1"/>
  <c r="R122" i="1"/>
  <c r="S122" i="1"/>
  <c r="R123" i="1"/>
  <c r="S123" i="1"/>
  <c r="R124" i="1"/>
  <c r="S124" i="1"/>
  <c r="R125" i="1"/>
  <c r="S125" i="1"/>
  <c r="R126" i="1"/>
  <c r="S126" i="1"/>
  <c r="R127" i="1"/>
  <c r="S127" i="1"/>
  <c r="R128" i="1"/>
  <c r="S128" i="1"/>
  <c r="R129" i="1"/>
  <c r="S129" i="1"/>
  <c r="R130" i="1"/>
  <c r="S130" i="1"/>
  <c r="R131" i="1"/>
  <c r="S131" i="1"/>
  <c r="R132" i="1"/>
  <c r="S132" i="1"/>
  <c r="R133" i="1"/>
  <c r="S133" i="1"/>
  <c r="R134" i="1"/>
  <c r="S134" i="1"/>
  <c r="R135" i="1"/>
  <c r="S135" i="1"/>
  <c r="R136" i="1"/>
  <c r="S136" i="1"/>
  <c r="R137" i="1"/>
  <c r="S137" i="1"/>
  <c r="R138" i="1"/>
  <c r="S138" i="1"/>
  <c r="R139" i="1"/>
  <c r="S139" i="1"/>
  <c r="R140" i="1"/>
  <c r="S140" i="1"/>
  <c r="R141" i="1"/>
  <c r="S141" i="1"/>
  <c r="R142" i="1"/>
  <c r="S142" i="1"/>
  <c r="R143" i="1"/>
  <c r="S143" i="1"/>
  <c r="R144" i="1"/>
  <c r="S144" i="1"/>
  <c r="R145" i="1"/>
  <c r="S145" i="1"/>
  <c r="R146" i="1"/>
  <c r="S146" i="1"/>
  <c r="R147" i="1"/>
  <c r="S147" i="1"/>
  <c r="R148" i="1"/>
  <c r="S148" i="1"/>
  <c r="R149" i="1"/>
  <c r="S149" i="1"/>
  <c r="R150" i="1"/>
  <c r="S150" i="1"/>
  <c r="R151" i="1"/>
  <c r="S151" i="1"/>
  <c r="R152" i="1"/>
  <c r="S152" i="1"/>
  <c r="R153" i="1"/>
  <c r="S153" i="1"/>
  <c r="R154" i="1"/>
  <c r="S154" i="1"/>
  <c r="R155" i="1"/>
  <c r="S155" i="1"/>
  <c r="R156" i="1"/>
  <c r="S156" i="1"/>
  <c r="R157" i="1"/>
  <c r="S157" i="1"/>
  <c r="R158" i="1"/>
  <c r="S158" i="1"/>
  <c r="R159" i="1"/>
  <c r="S159" i="1"/>
  <c r="R160" i="1"/>
  <c r="S160" i="1"/>
  <c r="R161" i="1"/>
  <c r="S161" i="1"/>
  <c r="R162" i="1"/>
  <c r="S162" i="1"/>
  <c r="R163" i="1"/>
  <c r="S163" i="1"/>
  <c r="R164" i="1"/>
  <c r="S164" i="1"/>
  <c r="R165" i="1"/>
  <c r="S165" i="1"/>
  <c r="R166" i="1"/>
  <c r="S166" i="1"/>
  <c r="R167" i="1"/>
  <c r="S167" i="1"/>
  <c r="R168" i="1"/>
  <c r="S168" i="1"/>
  <c r="R169" i="1"/>
  <c r="S169" i="1"/>
  <c r="R170" i="1"/>
  <c r="S170" i="1"/>
  <c r="R171" i="1"/>
  <c r="S171" i="1"/>
  <c r="R172" i="1"/>
  <c r="S172" i="1"/>
  <c r="R173" i="1"/>
  <c r="S173" i="1"/>
  <c r="R174" i="1"/>
  <c r="S174" i="1"/>
  <c r="R175" i="1"/>
  <c r="S175" i="1"/>
  <c r="R176" i="1"/>
  <c r="S176" i="1"/>
  <c r="R177" i="1"/>
  <c r="S177" i="1"/>
  <c r="R178" i="1"/>
  <c r="S178" i="1"/>
  <c r="R179" i="1"/>
  <c r="S179" i="1"/>
  <c r="R180" i="1"/>
  <c r="S180" i="1"/>
  <c r="R181" i="1"/>
  <c r="S181" i="1"/>
  <c r="R182" i="1"/>
  <c r="S182" i="1"/>
  <c r="R183" i="1"/>
  <c r="S183" i="1"/>
  <c r="R184" i="1"/>
  <c r="S184" i="1"/>
  <c r="R185" i="1"/>
  <c r="S185" i="1"/>
  <c r="R186" i="1"/>
  <c r="S186" i="1"/>
  <c r="R187" i="1"/>
  <c r="S187" i="1"/>
  <c r="R188" i="1"/>
  <c r="S188" i="1"/>
  <c r="R189" i="1"/>
  <c r="S189" i="1"/>
  <c r="R190" i="1"/>
  <c r="S190" i="1"/>
  <c r="R191" i="1"/>
  <c r="S191" i="1"/>
  <c r="R192" i="1"/>
  <c r="S192" i="1"/>
  <c r="R193" i="1"/>
  <c r="S193" i="1"/>
  <c r="R194" i="1"/>
  <c r="S194" i="1"/>
  <c r="R195" i="1"/>
  <c r="S195" i="1"/>
  <c r="R196" i="1"/>
  <c r="S196" i="1"/>
  <c r="R197" i="1"/>
  <c r="S197" i="1"/>
  <c r="R198" i="1"/>
  <c r="S198" i="1"/>
  <c r="R199" i="1"/>
  <c r="S199" i="1"/>
  <c r="R200" i="1"/>
  <c r="S200" i="1"/>
  <c r="R201" i="1"/>
  <c r="S201" i="1"/>
  <c r="R202" i="1"/>
  <c r="S202" i="1"/>
  <c r="R203" i="1"/>
  <c r="S203" i="1"/>
  <c r="R204" i="1"/>
  <c r="S204" i="1"/>
  <c r="R205" i="1"/>
  <c r="S205" i="1"/>
  <c r="R206" i="1"/>
  <c r="S206" i="1"/>
  <c r="R207" i="1"/>
  <c r="S207" i="1"/>
  <c r="R208" i="1"/>
  <c r="S208" i="1"/>
  <c r="R209" i="1"/>
  <c r="S209" i="1"/>
  <c r="R210" i="1"/>
  <c r="S210" i="1"/>
  <c r="R211" i="1"/>
  <c r="S211" i="1"/>
  <c r="R212" i="1"/>
  <c r="S212" i="1"/>
  <c r="R213" i="1"/>
  <c r="S213" i="1"/>
  <c r="R214" i="1"/>
  <c r="S214" i="1"/>
  <c r="R215" i="1"/>
  <c r="S215" i="1"/>
  <c r="R216" i="1"/>
  <c r="S216" i="1"/>
  <c r="R217" i="1"/>
  <c r="S217" i="1"/>
  <c r="R218" i="1"/>
  <c r="S218" i="1"/>
  <c r="R219" i="1"/>
  <c r="S219" i="1"/>
  <c r="R220" i="1"/>
  <c r="S220" i="1"/>
  <c r="R221" i="1"/>
  <c r="S221" i="1"/>
  <c r="R222" i="1"/>
  <c r="S222" i="1"/>
  <c r="R223" i="1"/>
  <c r="S223" i="1"/>
  <c r="R224" i="1"/>
  <c r="S224" i="1"/>
  <c r="R225" i="1"/>
  <c r="S225" i="1"/>
  <c r="R226" i="1"/>
  <c r="S226" i="1"/>
  <c r="R227" i="1"/>
  <c r="S227" i="1"/>
  <c r="R228" i="1"/>
  <c r="S228" i="1"/>
  <c r="R229" i="1"/>
  <c r="S229" i="1"/>
  <c r="R230" i="1"/>
  <c r="S230" i="1"/>
  <c r="R231" i="1"/>
  <c r="S231" i="1"/>
  <c r="R232" i="1"/>
  <c r="S232" i="1"/>
  <c r="R233" i="1"/>
  <c r="S233" i="1"/>
  <c r="R234" i="1"/>
  <c r="S234" i="1"/>
  <c r="R235" i="1"/>
  <c r="S235" i="1"/>
  <c r="R236" i="1"/>
  <c r="S236" i="1"/>
  <c r="R237" i="1"/>
  <c r="S237" i="1"/>
  <c r="R238" i="1"/>
  <c r="S238" i="1"/>
  <c r="R239" i="1"/>
  <c r="S239" i="1"/>
  <c r="R240" i="1"/>
  <c r="S240" i="1"/>
  <c r="R241" i="1"/>
  <c r="S241" i="1"/>
  <c r="R242" i="1"/>
  <c r="S242" i="1"/>
  <c r="R243" i="1"/>
  <c r="S243" i="1"/>
  <c r="R244" i="1"/>
  <c r="S244" i="1"/>
  <c r="R245" i="1"/>
  <c r="S245" i="1"/>
  <c r="R246" i="1"/>
  <c r="S246" i="1"/>
  <c r="R247" i="1"/>
  <c r="S247" i="1"/>
  <c r="R248" i="1"/>
  <c r="S248" i="1"/>
  <c r="R249" i="1"/>
  <c r="S249" i="1"/>
  <c r="R250" i="1"/>
  <c r="S250" i="1"/>
  <c r="R251" i="1"/>
  <c r="S251" i="1"/>
  <c r="R252" i="1"/>
  <c r="S252" i="1"/>
  <c r="R253" i="1"/>
  <c r="S253" i="1"/>
  <c r="R254" i="1"/>
  <c r="S254" i="1"/>
  <c r="R255" i="1"/>
  <c r="S255" i="1"/>
  <c r="R256" i="1"/>
  <c r="S256" i="1"/>
  <c r="R257" i="1"/>
  <c r="S257" i="1"/>
  <c r="R258" i="1"/>
  <c r="S258" i="1"/>
  <c r="R259" i="1"/>
  <c r="S259" i="1"/>
  <c r="R260" i="1"/>
  <c r="S260" i="1"/>
  <c r="R261" i="1"/>
  <c r="S261" i="1"/>
  <c r="R262" i="1"/>
  <c r="S262" i="1"/>
  <c r="R263" i="1"/>
  <c r="S263" i="1"/>
  <c r="R264" i="1"/>
  <c r="S264" i="1"/>
  <c r="R265" i="1"/>
  <c r="S265" i="1"/>
  <c r="R266" i="1"/>
  <c r="S266" i="1"/>
  <c r="R267" i="1"/>
  <c r="S267" i="1"/>
  <c r="R268" i="1"/>
  <c r="S268" i="1"/>
  <c r="R269" i="1"/>
  <c r="S269" i="1"/>
  <c r="R270" i="1"/>
  <c r="S270" i="1"/>
  <c r="R271" i="1"/>
  <c r="S271" i="1"/>
  <c r="R272" i="1"/>
  <c r="S272" i="1"/>
  <c r="R273" i="1"/>
  <c r="S273" i="1"/>
  <c r="R274" i="1"/>
  <c r="S274" i="1"/>
  <c r="R275" i="1"/>
  <c r="S275" i="1"/>
  <c r="R276" i="1"/>
  <c r="S276" i="1"/>
  <c r="R277" i="1"/>
  <c r="S277" i="1"/>
  <c r="R278" i="1"/>
  <c r="S278" i="1"/>
  <c r="R279" i="1"/>
  <c r="S279" i="1"/>
  <c r="R280" i="1"/>
  <c r="S280" i="1"/>
  <c r="R281" i="1"/>
  <c r="S281" i="1"/>
  <c r="R282" i="1"/>
  <c r="S282" i="1"/>
  <c r="R283" i="1"/>
  <c r="S283" i="1"/>
  <c r="R284" i="1"/>
  <c r="S284" i="1"/>
  <c r="R285" i="1"/>
  <c r="S285" i="1"/>
  <c r="R286" i="1"/>
  <c r="S286" i="1"/>
  <c r="R287" i="1"/>
  <c r="S287" i="1"/>
  <c r="R288" i="1"/>
  <c r="S288" i="1"/>
  <c r="R289" i="1"/>
  <c r="S289" i="1"/>
  <c r="R290" i="1"/>
  <c r="S290" i="1"/>
  <c r="R291" i="1"/>
  <c r="S291" i="1"/>
  <c r="R292" i="1"/>
  <c r="S292" i="1"/>
  <c r="R293" i="1"/>
  <c r="S293" i="1"/>
  <c r="R294" i="1"/>
  <c r="S294" i="1"/>
  <c r="R295" i="1"/>
  <c r="S295" i="1"/>
  <c r="R296" i="1"/>
  <c r="S296" i="1"/>
  <c r="R297" i="1"/>
  <c r="S297" i="1"/>
  <c r="R298" i="1"/>
  <c r="S298" i="1"/>
  <c r="R299" i="1"/>
  <c r="S299" i="1"/>
  <c r="R300" i="1"/>
  <c r="S300" i="1"/>
  <c r="R301" i="1"/>
  <c r="S301" i="1"/>
  <c r="R302" i="1"/>
  <c r="S302" i="1"/>
  <c r="R303" i="1"/>
  <c r="S303" i="1"/>
  <c r="R304" i="1"/>
  <c r="S304" i="1"/>
  <c r="R305" i="1"/>
  <c r="S305" i="1"/>
  <c r="R306" i="1"/>
  <c r="S306" i="1"/>
  <c r="R307" i="1"/>
  <c r="S307" i="1"/>
  <c r="R308" i="1"/>
  <c r="S308" i="1"/>
  <c r="R309" i="1"/>
  <c r="S309" i="1"/>
  <c r="R310" i="1"/>
  <c r="S310" i="1"/>
  <c r="R311" i="1"/>
  <c r="S311" i="1"/>
  <c r="R312" i="1"/>
  <c r="S312" i="1"/>
  <c r="R313" i="1"/>
  <c r="S313" i="1"/>
  <c r="R314" i="1"/>
  <c r="S314" i="1"/>
  <c r="R315" i="1"/>
  <c r="S315" i="1"/>
  <c r="R316" i="1"/>
  <c r="S316" i="1"/>
  <c r="R317" i="1"/>
  <c r="S317" i="1"/>
  <c r="R318" i="1"/>
  <c r="S318" i="1"/>
  <c r="R319" i="1"/>
  <c r="S319" i="1"/>
  <c r="R320" i="1"/>
  <c r="S320" i="1"/>
  <c r="R321" i="1"/>
  <c r="S321" i="1"/>
  <c r="R322" i="1"/>
  <c r="S322" i="1"/>
  <c r="R323" i="1"/>
  <c r="S323" i="1"/>
  <c r="R324" i="1"/>
  <c r="S324" i="1"/>
  <c r="R325" i="1"/>
  <c r="S325" i="1"/>
  <c r="R326" i="1"/>
  <c r="S326" i="1"/>
  <c r="R327" i="1"/>
  <c r="S327" i="1"/>
  <c r="R328" i="1"/>
  <c r="S328" i="1"/>
  <c r="R329" i="1"/>
  <c r="S329" i="1"/>
  <c r="R330" i="1"/>
  <c r="S330" i="1"/>
  <c r="R331" i="1"/>
  <c r="S331" i="1"/>
  <c r="R332" i="1"/>
  <c r="S332" i="1"/>
  <c r="R333" i="1"/>
  <c r="S333" i="1"/>
  <c r="R334" i="1"/>
  <c r="S334" i="1"/>
  <c r="R335" i="1"/>
  <c r="S335" i="1"/>
  <c r="R336" i="1"/>
  <c r="S336" i="1"/>
  <c r="R337" i="1"/>
  <c r="S337" i="1"/>
  <c r="R338" i="1"/>
  <c r="S338" i="1"/>
  <c r="R339" i="1"/>
  <c r="S339" i="1"/>
  <c r="R340" i="1"/>
  <c r="S340" i="1"/>
  <c r="R341" i="1"/>
  <c r="S341" i="1"/>
  <c r="R342" i="1"/>
  <c r="S342" i="1"/>
  <c r="R343" i="1"/>
  <c r="S343" i="1"/>
  <c r="R344" i="1"/>
  <c r="S344" i="1"/>
  <c r="R345" i="1"/>
  <c r="S345" i="1"/>
  <c r="R346" i="1"/>
  <c r="S346" i="1"/>
  <c r="R347" i="1"/>
  <c r="S347" i="1"/>
  <c r="R348" i="1"/>
  <c r="S348" i="1"/>
  <c r="R349" i="1"/>
  <c r="S349" i="1"/>
  <c r="R350" i="1"/>
  <c r="S350" i="1"/>
  <c r="R351" i="1"/>
  <c r="S351" i="1"/>
  <c r="R352" i="1"/>
  <c r="S352" i="1"/>
  <c r="R353" i="1"/>
  <c r="S353" i="1"/>
  <c r="R354" i="1"/>
  <c r="S354" i="1"/>
  <c r="R355" i="1"/>
  <c r="S355" i="1"/>
  <c r="R356" i="1"/>
  <c r="S356" i="1"/>
  <c r="R357" i="1"/>
  <c r="S357" i="1"/>
  <c r="R358" i="1"/>
  <c r="S358" i="1"/>
  <c r="R359" i="1"/>
  <c r="S359" i="1"/>
  <c r="R360" i="1"/>
  <c r="S360" i="1"/>
  <c r="R361" i="1"/>
  <c r="S361" i="1"/>
  <c r="R362" i="1"/>
  <c r="S362" i="1"/>
  <c r="R363" i="1"/>
  <c r="S363" i="1"/>
  <c r="R364" i="1"/>
  <c r="S364" i="1"/>
  <c r="R365" i="1"/>
  <c r="S365" i="1"/>
  <c r="R366" i="1"/>
  <c r="S366" i="1"/>
  <c r="R367" i="1"/>
  <c r="S367" i="1"/>
  <c r="R368" i="1"/>
  <c r="S368" i="1"/>
  <c r="R369" i="1"/>
  <c r="S369" i="1"/>
  <c r="R370" i="1"/>
  <c r="S370" i="1"/>
  <c r="R371" i="1"/>
  <c r="S371" i="1"/>
  <c r="R372" i="1"/>
  <c r="S372" i="1"/>
  <c r="R373" i="1"/>
  <c r="S373" i="1"/>
  <c r="R374" i="1"/>
  <c r="S374" i="1"/>
  <c r="R375" i="1"/>
  <c r="S375" i="1"/>
  <c r="R376" i="1"/>
  <c r="S376" i="1"/>
  <c r="R377" i="1"/>
  <c r="S377" i="1"/>
  <c r="R378" i="1"/>
  <c r="S378" i="1"/>
  <c r="R379" i="1"/>
  <c r="S379" i="1"/>
  <c r="R380" i="1"/>
  <c r="S380" i="1"/>
  <c r="R381" i="1"/>
  <c r="S381" i="1"/>
  <c r="R382" i="1"/>
  <c r="S382" i="1"/>
  <c r="R383" i="1"/>
  <c r="S383" i="1"/>
  <c r="R384" i="1"/>
  <c r="S384" i="1"/>
  <c r="R385" i="1"/>
  <c r="S385" i="1"/>
  <c r="R386" i="1"/>
  <c r="S386" i="1"/>
  <c r="R387" i="1"/>
  <c r="S387" i="1"/>
  <c r="R388" i="1"/>
  <c r="S388" i="1"/>
  <c r="R389" i="1"/>
  <c r="S389" i="1"/>
  <c r="R390" i="1"/>
  <c r="S390" i="1"/>
  <c r="R391" i="1"/>
  <c r="S391" i="1"/>
  <c r="R392" i="1"/>
  <c r="S392" i="1"/>
  <c r="R393" i="1"/>
  <c r="S393" i="1"/>
  <c r="R394" i="1"/>
  <c r="S394" i="1"/>
  <c r="R395" i="1"/>
  <c r="S395" i="1"/>
  <c r="R396" i="1"/>
  <c r="S396" i="1"/>
  <c r="R397" i="1"/>
  <c r="S397" i="1"/>
  <c r="R398" i="1"/>
  <c r="S398" i="1"/>
  <c r="R399" i="1"/>
  <c r="S399" i="1"/>
  <c r="R400" i="1"/>
  <c r="S400" i="1"/>
  <c r="R401" i="1"/>
  <c r="S401" i="1"/>
  <c r="R402" i="1"/>
  <c r="S402" i="1"/>
  <c r="R403" i="1"/>
  <c r="S403" i="1"/>
  <c r="R404" i="1"/>
  <c r="S404" i="1"/>
  <c r="R405" i="1"/>
  <c r="S405" i="1"/>
  <c r="R406" i="1"/>
  <c r="S406" i="1"/>
  <c r="R407" i="1"/>
  <c r="S407" i="1"/>
  <c r="R408" i="1"/>
  <c r="S408" i="1"/>
  <c r="R409" i="1"/>
  <c r="S409" i="1"/>
  <c r="R410" i="1"/>
  <c r="S410" i="1"/>
  <c r="R411" i="1"/>
  <c r="S411" i="1"/>
  <c r="R412" i="1"/>
  <c r="S412" i="1"/>
  <c r="R413" i="1"/>
  <c r="S413" i="1"/>
  <c r="R414" i="1"/>
  <c r="S414" i="1"/>
  <c r="R415" i="1"/>
  <c r="S415" i="1"/>
  <c r="R416" i="1"/>
  <c r="S416" i="1"/>
  <c r="R417" i="1"/>
  <c r="S417" i="1"/>
  <c r="R418" i="1"/>
  <c r="S418" i="1"/>
  <c r="R419" i="1"/>
  <c r="S419" i="1"/>
  <c r="R420" i="1"/>
  <c r="S420" i="1"/>
  <c r="R421" i="1"/>
  <c r="S421" i="1"/>
  <c r="R422" i="1"/>
  <c r="S422" i="1"/>
  <c r="R423" i="1"/>
  <c r="S423" i="1"/>
  <c r="R424" i="1"/>
  <c r="S424" i="1"/>
  <c r="R425" i="1"/>
  <c r="S425" i="1"/>
  <c r="R426" i="1"/>
  <c r="S426" i="1"/>
  <c r="R427" i="1"/>
  <c r="S427" i="1"/>
  <c r="R428" i="1"/>
  <c r="S428" i="1"/>
  <c r="R429" i="1"/>
  <c r="S429" i="1"/>
  <c r="R430" i="1"/>
  <c r="S430" i="1"/>
  <c r="R431" i="1"/>
  <c r="S431" i="1"/>
  <c r="R432" i="1"/>
  <c r="S432" i="1"/>
  <c r="R433" i="1"/>
  <c r="S433" i="1"/>
  <c r="R434" i="1"/>
  <c r="S434" i="1"/>
  <c r="R435" i="1"/>
  <c r="S435" i="1"/>
  <c r="R436" i="1"/>
  <c r="S436" i="1"/>
  <c r="R437" i="1"/>
  <c r="S437" i="1"/>
  <c r="R438" i="1"/>
  <c r="S438" i="1"/>
  <c r="R439" i="1"/>
  <c r="S439" i="1"/>
  <c r="R440" i="1"/>
  <c r="S440" i="1"/>
  <c r="R441" i="1"/>
  <c r="S441" i="1"/>
  <c r="R442" i="1"/>
  <c r="S442" i="1"/>
  <c r="R443" i="1"/>
  <c r="S443" i="1"/>
  <c r="R444" i="1"/>
  <c r="S444" i="1"/>
  <c r="R445" i="1"/>
  <c r="S445" i="1"/>
  <c r="R446" i="1"/>
  <c r="S446" i="1"/>
  <c r="R447" i="1"/>
  <c r="S447" i="1"/>
  <c r="R448" i="1"/>
  <c r="S448" i="1"/>
  <c r="R449" i="1"/>
  <c r="S449" i="1"/>
  <c r="R450" i="1"/>
  <c r="S450" i="1"/>
  <c r="R451" i="1"/>
  <c r="S451" i="1"/>
  <c r="R452" i="1"/>
  <c r="S452" i="1"/>
  <c r="R453" i="1"/>
  <c r="S453" i="1"/>
  <c r="R454" i="1"/>
  <c r="S454" i="1"/>
  <c r="R455" i="1"/>
  <c r="S455" i="1"/>
  <c r="R456" i="1"/>
  <c r="S456" i="1"/>
  <c r="R457" i="1"/>
  <c r="S457" i="1"/>
  <c r="R458" i="1"/>
  <c r="S458" i="1"/>
  <c r="R459" i="1"/>
  <c r="S459" i="1"/>
  <c r="R460" i="1"/>
  <c r="S460" i="1"/>
  <c r="R461" i="1"/>
  <c r="S461" i="1"/>
  <c r="R462" i="1"/>
  <c r="S462" i="1"/>
  <c r="R463" i="1"/>
  <c r="S463" i="1"/>
  <c r="R464" i="1"/>
  <c r="S464" i="1"/>
  <c r="R465" i="1"/>
  <c r="S465" i="1"/>
  <c r="R466" i="1"/>
  <c r="S466" i="1"/>
  <c r="R467" i="1"/>
  <c r="S467" i="1"/>
  <c r="R468" i="1"/>
  <c r="S468" i="1"/>
  <c r="R469" i="1"/>
  <c r="S469" i="1"/>
  <c r="R470" i="1"/>
  <c r="S470" i="1"/>
  <c r="R471" i="1"/>
  <c r="S471" i="1"/>
  <c r="R472" i="1"/>
  <c r="S472" i="1"/>
  <c r="R473" i="1"/>
  <c r="S473" i="1"/>
  <c r="R474" i="1"/>
  <c r="S474" i="1"/>
  <c r="R475" i="1"/>
  <c r="S475" i="1"/>
  <c r="R476" i="1"/>
  <c r="S476" i="1"/>
  <c r="R477" i="1"/>
  <c r="S477" i="1"/>
  <c r="R478" i="1"/>
  <c r="S478" i="1"/>
  <c r="R479" i="1"/>
  <c r="S479" i="1"/>
  <c r="R480" i="1"/>
  <c r="S480" i="1"/>
  <c r="R481" i="1"/>
  <c r="S481" i="1"/>
  <c r="R482" i="1"/>
  <c r="S482" i="1"/>
  <c r="R483" i="1"/>
  <c r="S483" i="1"/>
  <c r="R484" i="1"/>
  <c r="S484" i="1"/>
  <c r="R485" i="1"/>
  <c r="S485" i="1"/>
  <c r="R486" i="1"/>
  <c r="S486" i="1"/>
  <c r="R487" i="1"/>
  <c r="S487" i="1"/>
  <c r="R488" i="1"/>
  <c r="S488" i="1"/>
  <c r="R489" i="1"/>
  <c r="S489" i="1"/>
  <c r="R490" i="1"/>
  <c r="S490" i="1"/>
  <c r="R491" i="1"/>
  <c r="S491" i="1"/>
  <c r="R492" i="1"/>
  <c r="S492" i="1"/>
  <c r="R493" i="1"/>
  <c r="S493" i="1"/>
  <c r="R494" i="1"/>
  <c r="S494" i="1"/>
  <c r="R495" i="1"/>
  <c r="S495" i="1"/>
  <c r="R496" i="1"/>
  <c r="S496" i="1"/>
  <c r="R497" i="1"/>
  <c r="S497" i="1"/>
  <c r="R498" i="1"/>
  <c r="S498" i="1"/>
  <c r="R499" i="1"/>
  <c r="S499" i="1"/>
  <c r="R500" i="1"/>
  <c r="S500" i="1"/>
  <c r="R501" i="1"/>
  <c r="S501" i="1"/>
  <c r="R502" i="1"/>
  <c r="S502" i="1"/>
  <c r="R503" i="1"/>
  <c r="S503" i="1"/>
  <c r="R504" i="1"/>
  <c r="S504" i="1"/>
  <c r="R505" i="1"/>
  <c r="S505" i="1"/>
  <c r="R506" i="1"/>
  <c r="S506" i="1"/>
  <c r="R507" i="1"/>
  <c r="S507" i="1"/>
  <c r="R508" i="1"/>
  <c r="S508" i="1"/>
  <c r="R509" i="1"/>
  <c r="S509" i="1"/>
  <c r="R510" i="1"/>
  <c r="S510" i="1"/>
  <c r="R511" i="1"/>
  <c r="S511" i="1"/>
  <c r="R512" i="1"/>
  <c r="S512" i="1"/>
  <c r="R513" i="1"/>
  <c r="S513" i="1"/>
  <c r="R514" i="1"/>
  <c r="S514" i="1"/>
  <c r="R515" i="1"/>
  <c r="S515" i="1"/>
  <c r="R516" i="1"/>
  <c r="S516" i="1"/>
  <c r="R517" i="1"/>
  <c r="S517" i="1"/>
  <c r="R518" i="1"/>
  <c r="S518" i="1"/>
  <c r="R519" i="1"/>
  <c r="S519" i="1"/>
  <c r="R520" i="1"/>
  <c r="S520" i="1"/>
  <c r="R521" i="1"/>
  <c r="S521" i="1"/>
  <c r="R522" i="1"/>
  <c r="S522" i="1"/>
  <c r="R523" i="1"/>
  <c r="S523" i="1"/>
  <c r="R524" i="1"/>
  <c r="S524" i="1"/>
  <c r="R525" i="1"/>
  <c r="S525" i="1"/>
  <c r="R526" i="1"/>
  <c r="S526" i="1"/>
  <c r="R527" i="1"/>
  <c r="S527" i="1"/>
  <c r="R528" i="1"/>
  <c r="S528" i="1"/>
  <c r="R529" i="1"/>
  <c r="S529" i="1"/>
  <c r="R530" i="1"/>
  <c r="S530" i="1"/>
  <c r="R531" i="1"/>
  <c r="S531" i="1"/>
  <c r="R532" i="1"/>
  <c r="S532" i="1"/>
  <c r="R533" i="1"/>
  <c r="S533" i="1"/>
  <c r="R534" i="1"/>
  <c r="S534" i="1"/>
  <c r="R535" i="1"/>
  <c r="S535" i="1"/>
  <c r="R536" i="1"/>
  <c r="S536" i="1"/>
  <c r="R537" i="1"/>
  <c r="S537" i="1"/>
  <c r="R538" i="1"/>
  <c r="S538" i="1"/>
  <c r="R539" i="1"/>
  <c r="S539" i="1"/>
  <c r="R540" i="1"/>
  <c r="S540" i="1"/>
  <c r="R541" i="1"/>
  <c r="S541" i="1"/>
  <c r="R542" i="1"/>
  <c r="S542" i="1"/>
  <c r="R543" i="1"/>
  <c r="S543" i="1"/>
  <c r="R544" i="1"/>
  <c r="S544" i="1"/>
  <c r="R545" i="1"/>
  <c r="S545" i="1"/>
  <c r="R546" i="1"/>
  <c r="S546" i="1"/>
  <c r="R547" i="1"/>
  <c r="S547" i="1"/>
  <c r="R548" i="1"/>
  <c r="S548" i="1"/>
  <c r="R549" i="1"/>
  <c r="S549" i="1"/>
  <c r="R550" i="1"/>
  <c r="S550" i="1"/>
  <c r="R551" i="1"/>
  <c r="S551" i="1"/>
  <c r="R552" i="1"/>
  <c r="S552" i="1"/>
  <c r="R553" i="1"/>
  <c r="S553" i="1"/>
  <c r="R554" i="1"/>
  <c r="S554" i="1"/>
  <c r="R555" i="1"/>
  <c r="S555" i="1"/>
  <c r="R556" i="1"/>
  <c r="S556" i="1"/>
  <c r="R557" i="1"/>
  <c r="S557" i="1"/>
  <c r="R558" i="1"/>
  <c r="S558" i="1"/>
  <c r="R559" i="1"/>
  <c r="S559" i="1"/>
  <c r="R560" i="1"/>
  <c r="S560" i="1"/>
  <c r="R561" i="1"/>
  <c r="S561" i="1"/>
  <c r="R562" i="1"/>
  <c r="S562" i="1"/>
  <c r="R563" i="1"/>
  <c r="S563" i="1"/>
  <c r="R564" i="1"/>
  <c r="S564" i="1"/>
  <c r="R565" i="1"/>
  <c r="S565" i="1"/>
  <c r="R566" i="1"/>
  <c r="S566" i="1"/>
  <c r="R567" i="1"/>
  <c r="S567" i="1"/>
  <c r="R568" i="1"/>
  <c r="S568" i="1"/>
  <c r="R569" i="1"/>
  <c r="S569" i="1"/>
  <c r="R570" i="1"/>
  <c r="S570" i="1"/>
  <c r="R571" i="1"/>
  <c r="S571" i="1"/>
  <c r="R572" i="1"/>
  <c r="S572" i="1"/>
  <c r="R573" i="1"/>
  <c r="S573" i="1"/>
  <c r="R574" i="1"/>
  <c r="S574" i="1"/>
  <c r="R575" i="1"/>
  <c r="S575" i="1"/>
  <c r="R576" i="1"/>
  <c r="S576" i="1"/>
  <c r="R577" i="1"/>
  <c r="S577" i="1"/>
  <c r="R578" i="1"/>
  <c r="S578" i="1"/>
  <c r="R579" i="1"/>
  <c r="S579" i="1"/>
  <c r="R580" i="1"/>
  <c r="S580" i="1"/>
  <c r="R581" i="1"/>
  <c r="S581" i="1"/>
  <c r="R582" i="1"/>
  <c r="S582" i="1"/>
  <c r="R583" i="1"/>
  <c r="S583" i="1"/>
  <c r="R584" i="1"/>
  <c r="S584" i="1"/>
  <c r="R585" i="1"/>
  <c r="S585" i="1"/>
  <c r="R586" i="1"/>
  <c r="S586" i="1"/>
  <c r="R587" i="1"/>
  <c r="S587" i="1"/>
  <c r="R588" i="1"/>
  <c r="S588" i="1"/>
  <c r="R589" i="1"/>
  <c r="S589" i="1"/>
  <c r="R590" i="1"/>
  <c r="S590" i="1"/>
  <c r="R591" i="1"/>
  <c r="S591" i="1"/>
  <c r="R592" i="1"/>
  <c r="S592" i="1"/>
  <c r="R593" i="1"/>
  <c r="S593" i="1"/>
  <c r="R594" i="1"/>
  <c r="S594" i="1"/>
  <c r="R595" i="1"/>
  <c r="S595" i="1"/>
  <c r="R596" i="1"/>
  <c r="S596" i="1"/>
  <c r="R597" i="1"/>
  <c r="S597" i="1"/>
  <c r="R598" i="1"/>
  <c r="S598" i="1"/>
  <c r="R599" i="1"/>
  <c r="S599" i="1"/>
  <c r="R600" i="1"/>
  <c r="S600" i="1"/>
  <c r="R601" i="1"/>
  <c r="S601" i="1"/>
  <c r="R602" i="1"/>
  <c r="S602" i="1"/>
  <c r="R603" i="1"/>
  <c r="S603" i="1"/>
  <c r="R604" i="1"/>
  <c r="S604" i="1"/>
  <c r="R605" i="1"/>
  <c r="S605" i="1"/>
  <c r="R606" i="1"/>
  <c r="S606" i="1"/>
  <c r="R607" i="1"/>
  <c r="S607" i="1"/>
  <c r="R608" i="1"/>
  <c r="S608" i="1"/>
  <c r="R609" i="1"/>
  <c r="S609" i="1"/>
  <c r="R610" i="1"/>
  <c r="S610" i="1"/>
  <c r="R611" i="1"/>
  <c r="S611" i="1"/>
  <c r="R612" i="1"/>
  <c r="S612" i="1"/>
  <c r="R613" i="1"/>
  <c r="S613" i="1"/>
  <c r="R614" i="1"/>
  <c r="S614" i="1"/>
  <c r="R615" i="1"/>
  <c r="S615" i="1"/>
  <c r="R616" i="1"/>
  <c r="S616" i="1"/>
  <c r="R617" i="1"/>
  <c r="S617" i="1"/>
  <c r="R618" i="1"/>
  <c r="S618" i="1"/>
  <c r="R619" i="1"/>
  <c r="S619" i="1"/>
  <c r="R620" i="1"/>
  <c r="S620" i="1"/>
  <c r="R621" i="1"/>
  <c r="S621" i="1"/>
  <c r="R622" i="1"/>
  <c r="S622" i="1"/>
  <c r="R623" i="1"/>
  <c r="S623" i="1"/>
  <c r="R624" i="1"/>
  <c r="S624" i="1"/>
  <c r="R625" i="1"/>
  <c r="S625" i="1"/>
  <c r="R626" i="1"/>
  <c r="S626" i="1"/>
  <c r="R627" i="1"/>
  <c r="S627" i="1"/>
  <c r="R628" i="1"/>
  <c r="S628" i="1"/>
  <c r="R629" i="1"/>
  <c r="S629" i="1"/>
  <c r="R630" i="1"/>
  <c r="S630" i="1"/>
  <c r="R631" i="1"/>
  <c r="S631" i="1"/>
  <c r="R632" i="1"/>
  <c r="S632" i="1"/>
  <c r="R633" i="1"/>
  <c r="S633" i="1"/>
  <c r="R634" i="1"/>
  <c r="S634" i="1"/>
  <c r="R635" i="1"/>
  <c r="S635" i="1"/>
  <c r="R636" i="1"/>
  <c r="S636" i="1"/>
  <c r="R637" i="1"/>
  <c r="S637" i="1"/>
  <c r="R638" i="1"/>
  <c r="S638" i="1"/>
  <c r="R639" i="1"/>
  <c r="S639" i="1"/>
  <c r="R640" i="1"/>
  <c r="S640" i="1"/>
  <c r="R641" i="1"/>
  <c r="S641" i="1"/>
  <c r="R642" i="1"/>
  <c r="S642" i="1"/>
  <c r="R643" i="1"/>
  <c r="S643" i="1"/>
  <c r="R644" i="1"/>
  <c r="S644" i="1"/>
  <c r="R645" i="1"/>
  <c r="S645" i="1"/>
  <c r="R646" i="1"/>
  <c r="S646" i="1"/>
  <c r="R647" i="1"/>
  <c r="S647" i="1"/>
  <c r="R648" i="1"/>
  <c r="S648" i="1"/>
  <c r="R649" i="1"/>
  <c r="S649" i="1"/>
  <c r="R650" i="1"/>
  <c r="S650" i="1"/>
  <c r="R651" i="1"/>
  <c r="S651" i="1"/>
  <c r="R652" i="1"/>
  <c r="S652" i="1"/>
  <c r="R653" i="1"/>
  <c r="S653" i="1"/>
  <c r="R654" i="1"/>
  <c r="S654" i="1"/>
  <c r="R655" i="1"/>
  <c r="S655" i="1"/>
  <c r="R656" i="1"/>
  <c r="S656" i="1"/>
  <c r="R657" i="1"/>
  <c r="S657" i="1"/>
  <c r="R658" i="1"/>
  <c r="S658" i="1"/>
  <c r="R659" i="1"/>
  <c r="S659" i="1"/>
  <c r="R660" i="1"/>
  <c r="S660" i="1"/>
  <c r="R661" i="1"/>
  <c r="S661" i="1"/>
  <c r="R662" i="1"/>
  <c r="S662" i="1"/>
  <c r="R663" i="1"/>
  <c r="S663" i="1"/>
  <c r="R664" i="1"/>
  <c r="S664" i="1"/>
  <c r="R665" i="1"/>
  <c r="S665" i="1"/>
  <c r="R666" i="1"/>
  <c r="S666" i="1"/>
  <c r="R667" i="1"/>
  <c r="S667" i="1"/>
  <c r="R668" i="1"/>
  <c r="S668" i="1"/>
  <c r="R669" i="1"/>
  <c r="S669" i="1"/>
  <c r="R670" i="1"/>
  <c r="S670" i="1"/>
  <c r="R671" i="1"/>
  <c r="S671" i="1"/>
  <c r="R672" i="1"/>
  <c r="S672" i="1"/>
  <c r="R673" i="1"/>
  <c r="S673" i="1"/>
  <c r="R674" i="1"/>
  <c r="S674" i="1"/>
  <c r="R675" i="1"/>
  <c r="S675" i="1"/>
  <c r="R676" i="1"/>
  <c r="S676" i="1"/>
  <c r="R677" i="1"/>
  <c r="S677" i="1"/>
  <c r="R678" i="1"/>
  <c r="S678" i="1"/>
  <c r="R679" i="1"/>
  <c r="S679" i="1"/>
  <c r="R680" i="1"/>
  <c r="S680" i="1"/>
  <c r="R681" i="1"/>
  <c r="S681" i="1"/>
  <c r="R682" i="1"/>
  <c r="S682" i="1"/>
  <c r="R683" i="1"/>
  <c r="S683" i="1"/>
  <c r="R684" i="1"/>
  <c r="S684" i="1"/>
  <c r="R685" i="1"/>
  <c r="S685" i="1"/>
  <c r="R686" i="1"/>
  <c r="S686" i="1"/>
  <c r="R687" i="1"/>
  <c r="S687" i="1"/>
  <c r="R688" i="1"/>
  <c r="S688" i="1"/>
  <c r="R689" i="1"/>
  <c r="S689" i="1"/>
  <c r="R690" i="1"/>
  <c r="S690" i="1"/>
  <c r="R691" i="1"/>
  <c r="S691" i="1"/>
  <c r="R692" i="1"/>
  <c r="S692" i="1"/>
  <c r="R693" i="1"/>
  <c r="S693" i="1"/>
  <c r="R694" i="1"/>
  <c r="S694" i="1"/>
  <c r="R695" i="1"/>
  <c r="S695" i="1"/>
  <c r="R696" i="1"/>
  <c r="S696" i="1"/>
  <c r="R697" i="1"/>
  <c r="S697" i="1"/>
  <c r="R698" i="1"/>
  <c r="S698" i="1"/>
  <c r="R699" i="1"/>
  <c r="S699" i="1"/>
  <c r="R700" i="1"/>
  <c r="S700" i="1"/>
  <c r="R701" i="1"/>
  <c r="S701" i="1"/>
  <c r="R702" i="1"/>
  <c r="S702" i="1"/>
  <c r="R703" i="1"/>
  <c r="S703" i="1"/>
  <c r="R704" i="1"/>
  <c r="S704" i="1"/>
  <c r="R705" i="1"/>
  <c r="S705" i="1"/>
  <c r="R706" i="1"/>
  <c r="S706" i="1"/>
  <c r="R707" i="1"/>
  <c r="S707" i="1"/>
  <c r="R708" i="1"/>
  <c r="S708" i="1"/>
  <c r="R709" i="1"/>
  <c r="S709" i="1"/>
  <c r="R710" i="1"/>
  <c r="S710" i="1"/>
  <c r="R711" i="1"/>
  <c r="S711" i="1"/>
  <c r="R712" i="1"/>
  <c r="S712" i="1"/>
  <c r="R713" i="1"/>
  <c r="S713" i="1"/>
  <c r="R714" i="1"/>
  <c r="S714" i="1"/>
  <c r="R715" i="1"/>
  <c r="S715" i="1"/>
  <c r="R716" i="1"/>
  <c r="S716" i="1"/>
  <c r="R717" i="1"/>
  <c r="S717" i="1"/>
  <c r="R718" i="1"/>
  <c r="S718" i="1"/>
  <c r="R719" i="1"/>
  <c r="S719" i="1"/>
  <c r="R720" i="1"/>
  <c r="S720" i="1"/>
  <c r="R721" i="1"/>
  <c r="S721" i="1"/>
  <c r="R722" i="1"/>
  <c r="S722" i="1"/>
  <c r="R723" i="1"/>
  <c r="S723" i="1"/>
  <c r="R724" i="1"/>
  <c r="S724" i="1"/>
  <c r="R725" i="1"/>
  <c r="S725" i="1"/>
  <c r="R726" i="1"/>
  <c r="S726" i="1"/>
  <c r="R727" i="1"/>
  <c r="S727" i="1"/>
  <c r="R728" i="1"/>
  <c r="S728" i="1"/>
  <c r="R729" i="1"/>
  <c r="S729" i="1"/>
  <c r="R730" i="1"/>
  <c r="S730" i="1"/>
  <c r="R731" i="1"/>
  <c r="S731" i="1"/>
  <c r="R732" i="1"/>
  <c r="S732" i="1"/>
  <c r="R733" i="1"/>
  <c r="S733" i="1"/>
  <c r="R734" i="1"/>
  <c r="S734" i="1"/>
  <c r="R735" i="1"/>
  <c r="S735" i="1"/>
  <c r="R736" i="1"/>
  <c r="S736" i="1"/>
  <c r="R737" i="1"/>
  <c r="S737" i="1"/>
  <c r="R738" i="1"/>
  <c r="S738" i="1"/>
  <c r="R739" i="1"/>
  <c r="S739" i="1"/>
  <c r="R740" i="1"/>
  <c r="S740" i="1"/>
  <c r="R741" i="1"/>
  <c r="S741" i="1"/>
  <c r="R742" i="1"/>
  <c r="S742" i="1"/>
  <c r="R743" i="1"/>
  <c r="S743" i="1"/>
  <c r="R744" i="1"/>
  <c r="S744" i="1"/>
  <c r="R745" i="1"/>
  <c r="S745" i="1"/>
  <c r="R746" i="1"/>
  <c r="S746" i="1"/>
  <c r="R747" i="1"/>
  <c r="S747" i="1"/>
  <c r="R748" i="1"/>
  <c r="S748" i="1"/>
  <c r="R749" i="1"/>
  <c r="S749" i="1"/>
  <c r="R750" i="1"/>
  <c r="S750" i="1"/>
  <c r="R751" i="1"/>
  <c r="S751" i="1"/>
  <c r="R752" i="1"/>
  <c r="S752" i="1"/>
  <c r="R753" i="1"/>
  <c r="S753" i="1"/>
  <c r="R754" i="1"/>
  <c r="S754" i="1"/>
  <c r="R755" i="1"/>
  <c r="S755" i="1"/>
  <c r="R756" i="1"/>
  <c r="S756" i="1"/>
  <c r="R757" i="1"/>
  <c r="S757" i="1"/>
  <c r="R758" i="1"/>
  <c r="S758" i="1"/>
  <c r="R759" i="1"/>
  <c r="S759" i="1"/>
  <c r="R760" i="1"/>
  <c r="S760" i="1"/>
  <c r="R761" i="1"/>
  <c r="S761" i="1"/>
  <c r="R762" i="1"/>
  <c r="S762" i="1"/>
  <c r="R763" i="1"/>
  <c r="S763" i="1"/>
  <c r="R764" i="1"/>
  <c r="S764" i="1"/>
  <c r="R765" i="1"/>
  <c r="S765" i="1"/>
  <c r="R766" i="1"/>
  <c r="S766" i="1"/>
  <c r="R767" i="1"/>
  <c r="S767" i="1"/>
  <c r="R768" i="1"/>
  <c r="S768" i="1"/>
  <c r="R769" i="1"/>
  <c r="S769" i="1"/>
  <c r="R770" i="1"/>
  <c r="S770" i="1"/>
  <c r="R771" i="1"/>
  <c r="S771" i="1"/>
  <c r="R772" i="1"/>
  <c r="S772" i="1"/>
  <c r="R773" i="1"/>
  <c r="S773" i="1"/>
  <c r="R774" i="1"/>
  <c r="S774" i="1"/>
  <c r="R775" i="1"/>
  <c r="S775" i="1"/>
  <c r="R776" i="1"/>
  <c r="S776" i="1"/>
  <c r="R777" i="1"/>
  <c r="S777" i="1"/>
  <c r="R778" i="1"/>
  <c r="S778" i="1"/>
  <c r="R779" i="1"/>
  <c r="S779" i="1"/>
  <c r="R780" i="1"/>
  <c r="S780" i="1"/>
  <c r="R781" i="1"/>
  <c r="S781" i="1"/>
  <c r="R782" i="1"/>
  <c r="S782" i="1"/>
  <c r="R783" i="1"/>
  <c r="S783" i="1"/>
  <c r="R784" i="1"/>
  <c r="S784" i="1"/>
  <c r="R785" i="1"/>
  <c r="S785" i="1"/>
  <c r="R786" i="1"/>
  <c r="S786" i="1"/>
  <c r="R787" i="1"/>
  <c r="S787" i="1"/>
  <c r="R788" i="1"/>
  <c r="S788" i="1"/>
  <c r="R789" i="1"/>
  <c r="S789" i="1"/>
  <c r="R790" i="1"/>
  <c r="S790" i="1"/>
  <c r="R791" i="1"/>
  <c r="S791" i="1"/>
  <c r="R792" i="1"/>
  <c r="S792" i="1"/>
  <c r="R793" i="1"/>
  <c r="S793" i="1"/>
  <c r="R794" i="1"/>
  <c r="S794" i="1"/>
  <c r="R795" i="1"/>
  <c r="S795" i="1"/>
  <c r="R796" i="1"/>
  <c r="S796" i="1"/>
  <c r="R797" i="1"/>
  <c r="S797" i="1"/>
  <c r="R798" i="1"/>
  <c r="S798" i="1"/>
  <c r="R799" i="1"/>
  <c r="S799" i="1"/>
  <c r="R800" i="1"/>
  <c r="S800" i="1"/>
  <c r="R801" i="1"/>
  <c r="S801" i="1"/>
  <c r="R802" i="1"/>
  <c r="S802" i="1"/>
  <c r="R803" i="1"/>
  <c r="S803" i="1"/>
  <c r="R804" i="1"/>
  <c r="S804" i="1"/>
  <c r="R805" i="1"/>
  <c r="S805" i="1"/>
  <c r="R806" i="1"/>
  <c r="S806" i="1"/>
  <c r="R807" i="1"/>
  <c r="S807" i="1"/>
  <c r="R808" i="1"/>
  <c r="S808" i="1"/>
  <c r="R809" i="1"/>
  <c r="S809" i="1"/>
  <c r="R810" i="1"/>
  <c r="S810" i="1"/>
  <c r="R811" i="1"/>
  <c r="S811" i="1"/>
  <c r="R812" i="1"/>
  <c r="S812" i="1"/>
  <c r="R813" i="1"/>
  <c r="S813" i="1"/>
  <c r="R814" i="1"/>
  <c r="S814" i="1"/>
  <c r="R815" i="1"/>
  <c r="S815" i="1"/>
  <c r="R816" i="1"/>
  <c r="S816" i="1"/>
  <c r="R817" i="1"/>
  <c r="S817" i="1"/>
  <c r="R818" i="1"/>
  <c r="S818" i="1"/>
  <c r="R819" i="1"/>
  <c r="S819" i="1"/>
  <c r="R820" i="1"/>
  <c r="S820" i="1"/>
  <c r="R821" i="1"/>
  <c r="S821" i="1"/>
  <c r="R822" i="1"/>
  <c r="S822" i="1"/>
  <c r="R823" i="1"/>
  <c r="S823" i="1"/>
  <c r="R824" i="1"/>
  <c r="S824" i="1"/>
  <c r="R825" i="1"/>
  <c r="S825" i="1"/>
  <c r="R826" i="1"/>
  <c r="S826" i="1"/>
  <c r="R827" i="1"/>
  <c r="S827" i="1"/>
  <c r="R828" i="1"/>
  <c r="S828" i="1"/>
  <c r="R829" i="1"/>
  <c r="S829" i="1"/>
  <c r="R830" i="1"/>
  <c r="S830" i="1"/>
  <c r="R831" i="1"/>
  <c r="S831" i="1"/>
  <c r="R832" i="1"/>
  <c r="S832" i="1"/>
  <c r="R833" i="1"/>
  <c r="S833" i="1"/>
  <c r="R834" i="1"/>
  <c r="S834" i="1"/>
  <c r="R835" i="1"/>
  <c r="S835" i="1"/>
  <c r="R836" i="1"/>
  <c r="S836" i="1"/>
  <c r="R837" i="1"/>
  <c r="S837" i="1"/>
  <c r="R838" i="1"/>
  <c r="S838" i="1"/>
  <c r="R839" i="1"/>
  <c r="S839" i="1"/>
  <c r="R840" i="1"/>
  <c r="S840" i="1"/>
  <c r="R841" i="1"/>
  <c r="S841" i="1"/>
  <c r="R842" i="1"/>
  <c r="S842" i="1"/>
  <c r="R843" i="1"/>
  <c r="S843" i="1"/>
  <c r="R844" i="1"/>
  <c r="S844" i="1"/>
  <c r="R845" i="1"/>
  <c r="S845" i="1"/>
  <c r="R846" i="1"/>
  <c r="S846" i="1"/>
  <c r="R847" i="1"/>
  <c r="S847" i="1"/>
  <c r="R848" i="1"/>
  <c r="S848" i="1"/>
  <c r="R849" i="1"/>
  <c r="S849" i="1"/>
  <c r="R850" i="1"/>
  <c r="S850" i="1"/>
  <c r="R851" i="1"/>
  <c r="S851" i="1"/>
  <c r="R852" i="1"/>
  <c r="S852" i="1"/>
  <c r="R853" i="1"/>
  <c r="S853" i="1"/>
  <c r="R854" i="1"/>
  <c r="S854" i="1"/>
  <c r="R855" i="1"/>
  <c r="S855" i="1"/>
  <c r="R856" i="1"/>
  <c r="S856" i="1"/>
  <c r="R857" i="1"/>
  <c r="S857" i="1"/>
  <c r="R858" i="1"/>
  <c r="S858" i="1"/>
  <c r="R859" i="1"/>
  <c r="S859" i="1"/>
  <c r="R860" i="1"/>
  <c r="S860" i="1"/>
  <c r="R861" i="1"/>
  <c r="S861" i="1"/>
  <c r="R862" i="1"/>
  <c r="S862" i="1"/>
  <c r="R863" i="1"/>
  <c r="S863" i="1"/>
  <c r="R864" i="1"/>
  <c r="S864" i="1"/>
  <c r="R865" i="1"/>
  <c r="S865" i="1"/>
  <c r="R866" i="1"/>
  <c r="S866" i="1"/>
  <c r="R867" i="1"/>
  <c r="S867" i="1"/>
  <c r="R868" i="1"/>
  <c r="S868" i="1"/>
  <c r="R869" i="1"/>
  <c r="S869" i="1"/>
  <c r="R870" i="1"/>
  <c r="S870" i="1"/>
  <c r="R871" i="1"/>
  <c r="S871" i="1"/>
  <c r="R872" i="1"/>
  <c r="S872" i="1"/>
  <c r="R873" i="1"/>
  <c r="S873" i="1"/>
  <c r="R874" i="1"/>
  <c r="S874" i="1"/>
  <c r="R875" i="1"/>
  <c r="S875" i="1"/>
  <c r="R876" i="1"/>
  <c r="S876" i="1"/>
  <c r="R877" i="1"/>
  <c r="S877" i="1"/>
  <c r="R878" i="1"/>
  <c r="S878" i="1"/>
  <c r="R879" i="1"/>
  <c r="S879" i="1"/>
  <c r="R880" i="1"/>
  <c r="S880" i="1"/>
  <c r="R881" i="1"/>
  <c r="S881" i="1"/>
  <c r="R882" i="1"/>
  <c r="S882" i="1"/>
  <c r="R883" i="1"/>
  <c r="S883" i="1"/>
  <c r="R884" i="1"/>
  <c r="S884" i="1"/>
  <c r="R885" i="1"/>
  <c r="S885" i="1"/>
  <c r="R886" i="1"/>
  <c r="S886" i="1"/>
  <c r="R887" i="1"/>
  <c r="S887" i="1"/>
  <c r="R888" i="1"/>
  <c r="S888" i="1"/>
  <c r="R889" i="1"/>
  <c r="S889" i="1"/>
  <c r="R890" i="1"/>
  <c r="S890" i="1"/>
  <c r="R891" i="1"/>
  <c r="S891" i="1"/>
  <c r="R892" i="1"/>
  <c r="S892" i="1"/>
  <c r="R893" i="1"/>
  <c r="S893" i="1"/>
  <c r="R894" i="1"/>
  <c r="S894" i="1"/>
  <c r="R895" i="1"/>
  <c r="S895" i="1"/>
  <c r="R896" i="1"/>
  <c r="S896" i="1"/>
  <c r="R897" i="1"/>
  <c r="S897" i="1"/>
  <c r="R898" i="1"/>
  <c r="S898" i="1"/>
  <c r="R899" i="1"/>
  <c r="S899" i="1"/>
  <c r="R900" i="1"/>
  <c r="S900" i="1"/>
  <c r="R901" i="1"/>
  <c r="S901" i="1"/>
  <c r="R902" i="1"/>
  <c r="S902" i="1"/>
  <c r="R903" i="1"/>
  <c r="S903" i="1"/>
  <c r="R904" i="1"/>
  <c r="S904" i="1"/>
  <c r="R905" i="1"/>
  <c r="S905" i="1"/>
  <c r="R906" i="1"/>
  <c r="S906" i="1"/>
  <c r="R907" i="1"/>
  <c r="S907" i="1"/>
  <c r="R908" i="1"/>
  <c r="S908" i="1"/>
  <c r="R909" i="1"/>
  <c r="S909" i="1"/>
  <c r="R910" i="1"/>
  <c r="S910" i="1"/>
  <c r="R911" i="1"/>
  <c r="S911" i="1"/>
  <c r="R912" i="1"/>
  <c r="S912" i="1"/>
  <c r="R913" i="1"/>
  <c r="S913" i="1"/>
  <c r="R914" i="1"/>
  <c r="S914" i="1"/>
  <c r="R915" i="1"/>
  <c r="S915" i="1"/>
  <c r="R916" i="1"/>
  <c r="S916" i="1"/>
  <c r="R917" i="1"/>
  <c r="S917" i="1"/>
  <c r="R918" i="1"/>
  <c r="S918" i="1"/>
  <c r="R919" i="1"/>
  <c r="S919" i="1"/>
  <c r="R920" i="1"/>
  <c r="S920" i="1"/>
  <c r="R921" i="1"/>
  <c r="S921" i="1"/>
  <c r="R922" i="1"/>
  <c r="S922" i="1"/>
  <c r="R923" i="1"/>
  <c r="S923" i="1"/>
  <c r="R924" i="1"/>
  <c r="S924" i="1"/>
  <c r="R925" i="1"/>
  <c r="S925" i="1"/>
  <c r="R926" i="1"/>
  <c r="S926" i="1"/>
  <c r="R927" i="1"/>
  <c r="S927" i="1"/>
  <c r="R928" i="1"/>
  <c r="S928" i="1"/>
  <c r="R929" i="1"/>
  <c r="S929" i="1"/>
  <c r="R930" i="1"/>
  <c r="S930" i="1"/>
  <c r="R931" i="1"/>
  <c r="S931" i="1"/>
  <c r="R932" i="1"/>
  <c r="S932" i="1"/>
  <c r="R933" i="1"/>
  <c r="S933" i="1"/>
  <c r="R934" i="1"/>
  <c r="S934" i="1"/>
  <c r="R935" i="1"/>
  <c r="S935" i="1"/>
  <c r="R936" i="1"/>
  <c r="S936" i="1"/>
  <c r="R937" i="1"/>
  <c r="S937" i="1"/>
  <c r="R938" i="1"/>
  <c r="S938" i="1"/>
  <c r="R939" i="1"/>
  <c r="S939" i="1"/>
  <c r="R940" i="1"/>
  <c r="S940" i="1"/>
  <c r="R941" i="1"/>
  <c r="S941" i="1"/>
  <c r="R942" i="1"/>
  <c r="S942" i="1"/>
  <c r="R943" i="1"/>
  <c r="S943" i="1"/>
  <c r="R944" i="1"/>
  <c r="S944" i="1"/>
  <c r="R945" i="1"/>
  <c r="S945" i="1"/>
  <c r="R946" i="1"/>
  <c r="S946" i="1"/>
  <c r="R947" i="1"/>
  <c r="S947" i="1"/>
  <c r="R948" i="1"/>
  <c r="S948" i="1"/>
  <c r="R949" i="1"/>
  <c r="S949" i="1"/>
  <c r="R950" i="1"/>
  <c r="S950" i="1"/>
  <c r="R951" i="1"/>
  <c r="S951" i="1"/>
  <c r="R952" i="1"/>
  <c r="S952" i="1"/>
  <c r="R953" i="1"/>
  <c r="S953" i="1"/>
  <c r="R954" i="1"/>
  <c r="S954" i="1"/>
  <c r="R955" i="1"/>
  <c r="S955" i="1"/>
  <c r="R956" i="1"/>
  <c r="S956" i="1"/>
  <c r="R957" i="1"/>
  <c r="S957" i="1"/>
  <c r="R958" i="1"/>
  <c r="S958" i="1"/>
  <c r="R959" i="1"/>
  <c r="S959" i="1"/>
  <c r="R960" i="1"/>
  <c r="S960" i="1"/>
  <c r="R961" i="1"/>
  <c r="S961" i="1"/>
  <c r="R962" i="1"/>
  <c r="S962" i="1"/>
  <c r="R963" i="1"/>
  <c r="S963" i="1"/>
  <c r="R964" i="1"/>
  <c r="S964" i="1"/>
  <c r="R965" i="1"/>
  <c r="S965" i="1"/>
  <c r="R966" i="1"/>
  <c r="S966" i="1"/>
  <c r="R967" i="1"/>
  <c r="S967" i="1"/>
  <c r="R968" i="1"/>
  <c r="S968" i="1"/>
  <c r="R969" i="1"/>
  <c r="S969" i="1"/>
  <c r="R970" i="1"/>
  <c r="S970" i="1"/>
  <c r="R971" i="1"/>
  <c r="S971" i="1"/>
  <c r="R972" i="1"/>
  <c r="S972" i="1"/>
  <c r="R973" i="1"/>
  <c r="S973" i="1"/>
  <c r="R974" i="1"/>
  <c r="S974" i="1"/>
  <c r="R975" i="1"/>
  <c r="S975" i="1"/>
  <c r="R976" i="1"/>
  <c r="S976" i="1"/>
  <c r="R977" i="1"/>
  <c r="S977" i="1"/>
  <c r="R978" i="1"/>
  <c r="S978" i="1"/>
  <c r="R979" i="1"/>
  <c r="S979" i="1"/>
  <c r="R980" i="1"/>
  <c r="S980" i="1"/>
  <c r="R981" i="1"/>
  <c r="S981" i="1"/>
  <c r="R982" i="1"/>
  <c r="S982" i="1"/>
  <c r="R983" i="1"/>
  <c r="S983" i="1"/>
  <c r="R984" i="1"/>
  <c r="S984" i="1"/>
  <c r="R985" i="1"/>
  <c r="S985" i="1"/>
  <c r="R986" i="1"/>
  <c r="S986" i="1"/>
  <c r="R987" i="1"/>
  <c r="S987" i="1"/>
  <c r="R988" i="1"/>
  <c r="S988" i="1"/>
  <c r="R989" i="1"/>
  <c r="S989" i="1"/>
  <c r="R990" i="1"/>
  <c r="S990" i="1"/>
  <c r="R991" i="1"/>
  <c r="S991" i="1"/>
  <c r="R992" i="1"/>
  <c r="S992" i="1"/>
  <c r="R993" i="1"/>
  <c r="S993" i="1"/>
  <c r="R994" i="1"/>
  <c r="S994" i="1"/>
  <c r="R995" i="1"/>
  <c r="S995" i="1"/>
  <c r="R996" i="1"/>
  <c r="S996" i="1"/>
  <c r="R997" i="1"/>
  <c r="S997" i="1"/>
  <c r="R998" i="1"/>
  <c r="S998" i="1"/>
  <c r="R999" i="1"/>
  <c r="S999" i="1"/>
  <c r="R1000" i="1"/>
  <c r="S1000" i="1"/>
  <c r="R1001" i="1"/>
  <c r="S1001" i="1"/>
  <c r="R1002" i="1"/>
  <c r="S1002" i="1"/>
  <c r="R1003" i="1"/>
  <c r="S1003" i="1"/>
  <c r="R1004" i="1"/>
  <c r="S1004" i="1"/>
  <c r="R1005" i="1"/>
  <c r="S1005" i="1"/>
  <c r="R1006" i="1"/>
  <c r="S1006" i="1"/>
  <c r="R1007" i="1"/>
  <c r="S1007" i="1"/>
  <c r="R1008" i="1"/>
  <c r="S1008" i="1"/>
  <c r="R1009" i="1"/>
  <c r="S1009" i="1"/>
  <c r="R1010" i="1"/>
  <c r="S1010" i="1"/>
  <c r="R1011" i="1"/>
  <c r="S1011" i="1"/>
  <c r="R1012" i="1"/>
  <c r="S1012" i="1"/>
  <c r="R1013" i="1"/>
  <c r="S1013" i="1"/>
  <c r="R1014" i="1"/>
  <c r="S1014" i="1"/>
  <c r="R1015" i="1"/>
  <c r="S1015" i="1"/>
  <c r="R1016" i="1"/>
  <c r="S1016" i="1"/>
  <c r="R1017" i="1"/>
  <c r="S1017" i="1"/>
  <c r="R1018" i="1"/>
  <c r="S1018" i="1"/>
  <c r="R1019" i="1"/>
  <c r="S1019" i="1"/>
  <c r="R1020" i="1"/>
  <c r="S1020" i="1"/>
  <c r="R1021" i="1"/>
  <c r="S1021" i="1"/>
  <c r="R1022" i="1"/>
  <c r="S1022" i="1"/>
  <c r="R1023" i="1"/>
  <c r="S1023" i="1"/>
  <c r="R1024" i="1"/>
  <c r="S1024" i="1"/>
  <c r="R1025" i="1"/>
  <c r="S1025" i="1"/>
  <c r="R1026" i="1"/>
  <c r="S1026" i="1"/>
  <c r="R1027" i="1"/>
  <c r="S1027" i="1"/>
  <c r="R1028" i="1"/>
  <c r="S1028" i="1"/>
  <c r="R1029" i="1"/>
  <c r="S1029" i="1"/>
  <c r="R1030" i="1"/>
  <c r="S1030" i="1"/>
  <c r="R1031" i="1"/>
  <c r="S1031" i="1"/>
  <c r="R1032" i="1"/>
  <c r="S1032" i="1"/>
  <c r="R1033" i="1"/>
  <c r="S1033" i="1"/>
  <c r="R1034" i="1"/>
  <c r="S1034" i="1"/>
  <c r="R1035" i="1"/>
  <c r="S1035" i="1"/>
  <c r="R1036" i="1"/>
  <c r="S1036" i="1"/>
  <c r="R1037" i="1"/>
  <c r="S1037" i="1"/>
  <c r="R1038" i="1"/>
  <c r="S1038" i="1"/>
  <c r="R1039" i="1"/>
  <c r="S1039" i="1"/>
  <c r="R1040" i="1"/>
  <c r="S1040" i="1"/>
  <c r="R1041" i="1"/>
  <c r="S1041" i="1"/>
  <c r="R1042" i="1"/>
  <c r="S1042" i="1"/>
  <c r="R1043" i="1"/>
  <c r="S1043" i="1"/>
  <c r="R1044" i="1"/>
  <c r="S1044" i="1"/>
  <c r="R1045" i="1"/>
  <c r="S1045" i="1"/>
  <c r="R1046" i="1"/>
  <c r="S1046" i="1"/>
  <c r="R1047" i="1"/>
  <c r="S1047" i="1"/>
  <c r="R1048" i="1"/>
  <c r="S1048" i="1"/>
  <c r="R1049" i="1"/>
  <c r="S1049" i="1"/>
  <c r="R1050" i="1"/>
  <c r="S1050" i="1"/>
  <c r="R1051" i="1"/>
  <c r="S1051" i="1"/>
  <c r="R1052" i="1"/>
  <c r="S1052" i="1"/>
  <c r="R1053" i="1"/>
  <c r="S1053" i="1"/>
  <c r="R1054" i="1"/>
  <c r="S1054" i="1"/>
  <c r="R1055" i="1"/>
  <c r="S1055" i="1"/>
  <c r="R1056" i="1"/>
  <c r="S1056" i="1"/>
  <c r="R1057" i="1"/>
  <c r="S1057" i="1"/>
  <c r="R1058" i="1"/>
  <c r="S1058" i="1"/>
  <c r="R1059" i="1"/>
  <c r="S1059" i="1"/>
  <c r="R1060" i="1"/>
  <c r="S1060" i="1"/>
  <c r="R1061" i="1"/>
  <c r="S1061" i="1"/>
  <c r="R1062" i="1"/>
  <c r="S1062" i="1"/>
  <c r="R1063" i="1"/>
  <c r="S1063" i="1"/>
  <c r="R1064" i="1"/>
  <c r="S1064" i="1"/>
  <c r="R1065" i="1"/>
  <c r="S1065" i="1"/>
  <c r="R1066" i="1"/>
  <c r="S1066" i="1"/>
  <c r="R1067" i="1"/>
  <c r="S1067" i="1"/>
  <c r="R1068" i="1"/>
  <c r="S1068" i="1"/>
  <c r="R1069" i="1"/>
  <c r="S1069" i="1"/>
  <c r="R1070" i="1"/>
  <c r="S1070" i="1"/>
  <c r="R1071" i="1"/>
  <c r="S1071" i="1"/>
  <c r="R1072" i="1"/>
  <c r="S1072" i="1"/>
  <c r="R1073" i="1"/>
  <c r="S1073" i="1"/>
  <c r="R1074" i="1"/>
  <c r="S1074" i="1"/>
  <c r="R1075" i="1"/>
  <c r="S1075" i="1"/>
  <c r="R1076" i="1"/>
  <c r="S1076" i="1"/>
  <c r="R1077" i="1"/>
  <c r="S1077" i="1"/>
  <c r="R1078" i="1"/>
  <c r="S1078" i="1"/>
  <c r="R1079" i="1"/>
  <c r="S1079" i="1"/>
  <c r="R1080" i="1"/>
  <c r="S1080" i="1"/>
  <c r="R1081" i="1"/>
  <c r="S1081" i="1"/>
  <c r="R1082" i="1"/>
  <c r="S1082" i="1"/>
  <c r="R1083" i="1"/>
  <c r="S1083" i="1"/>
  <c r="R1084" i="1"/>
  <c r="S1084" i="1"/>
  <c r="R1085" i="1"/>
  <c r="S1085" i="1"/>
  <c r="R1086" i="1"/>
  <c r="S1086" i="1"/>
  <c r="R1087" i="1"/>
  <c r="S1087" i="1"/>
  <c r="R1088" i="1"/>
  <c r="S1088" i="1"/>
  <c r="R1089" i="1"/>
  <c r="S1089" i="1"/>
  <c r="R1090" i="1"/>
  <c r="S1090" i="1"/>
  <c r="R1091" i="1"/>
  <c r="S1091" i="1"/>
  <c r="R1092" i="1"/>
  <c r="S1092" i="1"/>
  <c r="R1093" i="1"/>
  <c r="S1093" i="1"/>
  <c r="R1094" i="1"/>
  <c r="S1094" i="1"/>
  <c r="R1095" i="1"/>
  <c r="S1095" i="1"/>
  <c r="R1096" i="1"/>
  <c r="S1096" i="1"/>
  <c r="R1097" i="1"/>
  <c r="S1097" i="1"/>
  <c r="R1098" i="1"/>
  <c r="S1098" i="1"/>
  <c r="R1099" i="1"/>
  <c r="S1099" i="1"/>
  <c r="R1100" i="1"/>
  <c r="S1100" i="1"/>
  <c r="R1101" i="1"/>
  <c r="S1101" i="1"/>
  <c r="R1102" i="1"/>
  <c r="S1102" i="1"/>
  <c r="R1103" i="1"/>
  <c r="S1103" i="1"/>
  <c r="R1104" i="1"/>
  <c r="S1104" i="1"/>
  <c r="R1105" i="1"/>
  <c r="S1105" i="1"/>
  <c r="R1106" i="1"/>
  <c r="S1106" i="1"/>
  <c r="R1107" i="1"/>
  <c r="S1107" i="1"/>
  <c r="R1108" i="1"/>
  <c r="S1108" i="1"/>
  <c r="R1109" i="1"/>
  <c r="S1109" i="1"/>
  <c r="R1110" i="1"/>
  <c r="S1110" i="1"/>
  <c r="R1111" i="1"/>
  <c r="S1111" i="1"/>
  <c r="R1112" i="1"/>
  <c r="S1112" i="1"/>
  <c r="R1113" i="1"/>
  <c r="S1113" i="1"/>
  <c r="R1114" i="1"/>
  <c r="S1114" i="1"/>
  <c r="R1115" i="1"/>
  <c r="S1115" i="1"/>
  <c r="R1116" i="1"/>
  <c r="S1116" i="1"/>
  <c r="R1117" i="1"/>
  <c r="S1117" i="1"/>
  <c r="R1118" i="1"/>
  <c r="S1118" i="1"/>
  <c r="R1119" i="1"/>
  <c r="S1119" i="1"/>
  <c r="R1120" i="1"/>
  <c r="S1120" i="1"/>
  <c r="R1121" i="1"/>
  <c r="S1121" i="1"/>
  <c r="R1122" i="1"/>
  <c r="S1122" i="1"/>
  <c r="R1123" i="1"/>
  <c r="S1123" i="1"/>
  <c r="R1124" i="1"/>
  <c r="S1124" i="1"/>
  <c r="R1125" i="1"/>
  <c r="S1125" i="1"/>
  <c r="R1126" i="1"/>
  <c r="S1126" i="1"/>
  <c r="R1127" i="1"/>
  <c r="S1127" i="1"/>
  <c r="R1128" i="1"/>
  <c r="S1128" i="1"/>
  <c r="R1129" i="1"/>
  <c r="S1129" i="1"/>
  <c r="R1130" i="1"/>
  <c r="S1130" i="1"/>
  <c r="R1131" i="1"/>
  <c r="S1131" i="1"/>
  <c r="R1132" i="1"/>
  <c r="S1132" i="1"/>
  <c r="R1133" i="1"/>
  <c r="S1133" i="1"/>
  <c r="R1134" i="1"/>
  <c r="S1134" i="1"/>
  <c r="R1135" i="1"/>
  <c r="S1135" i="1"/>
  <c r="R1136" i="1"/>
  <c r="S1136" i="1"/>
  <c r="R1137" i="1"/>
  <c r="S1137" i="1"/>
  <c r="R1138" i="1"/>
  <c r="S1138" i="1"/>
  <c r="R1139" i="1"/>
  <c r="S1139" i="1"/>
  <c r="R1140" i="1"/>
  <c r="S1140" i="1"/>
  <c r="R1141" i="1"/>
  <c r="S1141" i="1"/>
  <c r="R1142" i="1"/>
  <c r="S1142" i="1"/>
  <c r="R1143" i="1"/>
  <c r="S1143" i="1"/>
  <c r="R1144" i="1"/>
  <c r="S1144" i="1"/>
  <c r="R1145" i="1"/>
  <c r="S1145" i="1"/>
  <c r="R1146" i="1"/>
  <c r="S1146" i="1"/>
  <c r="R1147" i="1"/>
  <c r="S1147" i="1"/>
  <c r="R1148" i="1"/>
  <c r="S1148" i="1"/>
  <c r="R1149" i="1"/>
  <c r="S1149" i="1"/>
  <c r="R1150" i="1"/>
  <c r="S1150" i="1"/>
  <c r="R1151" i="1"/>
  <c r="S1151" i="1"/>
  <c r="R1152" i="1"/>
  <c r="S1152" i="1"/>
  <c r="R1153" i="1"/>
  <c r="S1153" i="1"/>
  <c r="R1154" i="1"/>
  <c r="S1154" i="1"/>
  <c r="R1155" i="1"/>
  <c r="S1155" i="1"/>
  <c r="R1156" i="1"/>
  <c r="S1156" i="1"/>
  <c r="R1157" i="1"/>
  <c r="S1157" i="1"/>
  <c r="R1158" i="1"/>
  <c r="S1158" i="1"/>
  <c r="R1159" i="1"/>
  <c r="S1159" i="1"/>
  <c r="R1160" i="1"/>
  <c r="S1160" i="1"/>
  <c r="R1161" i="1"/>
  <c r="S1161" i="1"/>
  <c r="R1162" i="1"/>
  <c r="S1162" i="1"/>
  <c r="R1163" i="1"/>
  <c r="S1163" i="1"/>
  <c r="R1164" i="1"/>
  <c r="S1164" i="1"/>
  <c r="R1165" i="1"/>
  <c r="S1165" i="1"/>
  <c r="R1166" i="1"/>
  <c r="S1166" i="1"/>
  <c r="R1167" i="1"/>
  <c r="S1167" i="1"/>
  <c r="R1168" i="1"/>
  <c r="S1168" i="1"/>
  <c r="R1169" i="1"/>
  <c r="S1169" i="1"/>
  <c r="R1170" i="1"/>
  <c r="S1170" i="1"/>
  <c r="R1171" i="1"/>
  <c r="S1171" i="1"/>
  <c r="R1172" i="1"/>
  <c r="S1172" i="1"/>
  <c r="R1173" i="1"/>
  <c r="S1173" i="1"/>
  <c r="R1174" i="1"/>
  <c r="S1174" i="1"/>
  <c r="R1175" i="1"/>
  <c r="S1175" i="1"/>
  <c r="R1176" i="1"/>
  <c r="S1176" i="1"/>
  <c r="R1177" i="1"/>
  <c r="S1177" i="1"/>
  <c r="R1178" i="1"/>
  <c r="S1178" i="1"/>
  <c r="R1179" i="1"/>
  <c r="S1179" i="1"/>
  <c r="R1180" i="1"/>
  <c r="S1180" i="1"/>
  <c r="R1181" i="1"/>
  <c r="S1181" i="1"/>
  <c r="R1182" i="1"/>
  <c r="S1182" i="1"/>
  <c r="R1183" i="1"/>
  <c r="S1183" i="1"/>
  <c r="R1184" i="1"/>
  <c r="S1184" i="1"/>
  <c r="R1185" i="1"/>
  <c r="S1185" i="1"/>
  <c r="R1186" i="1"/>
  <c r="S1186" i="1"/>
  <c r="R1187" i="1"/>
  <c r="S1187" i="1"/>
  <c r="R1188" i="1"/>
  <c r="S1188" i="1"/>
  <c r="R1189" i="1"/>
  <c r="S1189" i="1"/>
  <c r="R1190" i="1"/>
  <c r="S1190" i="1"/>
  <c r="R1191" i="1"/>
  <c r="S1191" i="1"/>
  <c r="R1192" i="1"/>
  <c r="S1192" i="1"/>
  <c r="R1193" i="1"/>
  <c r="S1193" i="1"/>
  <c r="R1194" i="1"/>
  <c r="S1194" i="1"/>
  <c r="R1195" i="1"/>
  <c r="S1195" i="1"/>
  <c r="R1196" i="1"/>
  <c r="S1196" i="1"/>
  <c r="R1197" i="1"/>
  <c r="S1197" i="1"/>
  <c r="R1198" i="1"/>
  <c r="S1198" i="1"/>
  <c r="R1199" i="1"/>
  <c r="S1199" i="1"/>
  <c r="R1200" i="1"/>
  <c r="S1200" i="1"/>
  <c r="R1201" i="1"/>
  <c r="S1201" i="1"/>
  <c r="R1202" i="1"/>
  <c r="S1202" i="1"/>
  <c r="R1203" i="1"/>
  <c r="S1203" i="1"/>
  <c r="R1204" i="1"/>
  <c r="S1204" i="1"/>
  <c r="R1205" i="1"/>
  <c r="S1205" i="1"/>
  <c r="R1206" i="1"/>
  <c r="S1206" i="1"/>
  <c r="R1207" i="1"/>
  <c r="S1207" i="1"/>
  <c r="R1208" i="1"/>
  <c r="S1208" i="1"/>
  <c r="R1209" i="1"/>
  <c r="S1209" i="1"/>
  <c r="R1210" i="1"/>
  <c r="S1210" i="1"/>
  <c r="R1211" i="1"/>
  <c r="S1211" i="1"/>
  <c r="R1212" i="1"/>
  <c r="S1212" i="1"/>
  <c r="R1213" i="1"/>
  <c r="S1213" i="1"/>
  <c r="R1214" i="1"/>
  <c r="S1214" i="1"/>
  <c r="R1215" i="1"/>
  <c r="S1215" i="1"/>
  <c r="R1216" i="1"/>
  <c r="S1216" i="1"/>
  <c r="R1217" i="1"/>
  <c r="S1217" i="1"/>
  <c r="R1218" i="1"/>
  <c r="S1218" i="1"/>
  <c r="R1219" i="1"/>
  <c r="S1219" i="1"/>
  <c r="R1220" i="1"/>
  <c r="S1220" i="1"/>
  <c r="R1221" i="1"/>
  <c r="S1221" i="1"/>
  <c r="R1222" i="1"/>
  <c r="S1222" i="1"/>
  <c r="R1223" i="1"/>
  <c r="S1223" i="1"/>
  <c r="R1224" i="1"/>
  <c r="S1224" i="1"/>
  <c r="R1225" i="1"/>
  <c r="S1225" i="1"/>
  <c r="R1226" i="1"/>
  <c r="S1226" i="1"/>
  <c r="R1227" i="1"/>
  <c r="S1227" i="1"/>
  <c r="R1228" i="1"/>
  <c r="S1228" i="1"/>
  <c r="R1229" i="1"/>
  <c r="S1229" i="1"/>
  <c r="R1230" i="1"/>
  <c r="S1230" i="1"/>
  <c r="R1231" i="1"/>
  <c r="S1231" i="1"/>
  <c r="R1232" i="1"/>
  <c r="S1232" i="1"/>
  <c r="R1233" i="1"/>
  <c r="S1233" i="1"/>
  <c r="R1234" i="1"/>
  <c r="S1234" i="1"/>
  <c r="R1235" i="1"/>
  <c r="S1235" i="1"/>
  <c r="R1236" i="1"/>
  <c r="S1236" i="1"/>
  <c r="R1237" i="1"/>
  <c r="S1237" i="1"/>
  <c r="R1238" i="1"/>
  <c r="S1238" i="1"/>
  <c r="R1239" i="1"/>
  <c r="S1239" i="1"/>
  <c r="R1240" i="1"/>
  <c r="S1240" i="1"/>
  <c r="R1241" i="1"/>
  <c r="S1241" i="1"/>
  <c r="R1242" i="1"/>
  <c r="S1242" i="1"/>
  <c r="R1243" i="1"/>
  <c r="S1243" i="1"/>
  <c r="R1244" i="1"/>
  <c r="S1244" i="1"/>
  <c r="R1245" i="1"/>
  <c r="S1245" i="1"/>
  <c r="R1246" i="1"/>
  <c r="S1246" i="1"/>
  <c r="R1247" i="1"/>
  <c r="S1247" i="1"/>
  <c r="R1248" i="1"/>
  <c r="S1248" i="1"/>
  <c r="R1249" i="1"/>
  <c r="S1249" i="1"/>
  <c r="R1250" i="1"/>
  <c r="S1250" i="1"/>
  <c r="R1251" i="1"/>
  <c r="S1251" i="1"/>
  <c r="R1252" i="1"/>
  <c r="S1252" i="1"/>
  <c r="R1253" i="1"/>
  <c r="S1253" i="1"/>
  <c r="R1254" i="1"/>
  <c r="S1254" i="1"/>
  <c r="R1255" i="1"/>
  <c r="S1255" i="1"/>
  <c r="R1256" i="1"/>
  <c r="S1256" i="1"/>
  <c r="R1257" i="1"/>
  <c r="S1257" i="1"/>
  <c r="R1258" i="1"/>
  <c r="S1258" i="1"/>
  <c r="R1259" i="1"/>
  <c r="S1259" i="1"/>
  <c r="R1260" i="1"/>
  <c r="S1260" i="1"/>
  <c r="R1261" i="1"/>
  <c r="S1261" i="1"/>
  <c r="R1262" i="1"/>
  <c r="S1262" i="1"/>
  <c r="R1263" i="1"/>
  <c r="S1263" i="1"/>
  <c r="R1264" i="1"/>
  <c r="S1264" i="1"/>
  <c r="R1265" i="1"/>
  <c r="S1265" i="1"/>
  <c r="R1266" i="1"/>
  <c r="S1266" i="1"/>
  <c r="R1267" i="1"/>
  <c r="S1267" i="1"/>
  <c r="R1268" i="1"/>
  <c r="S1268" i="1"/>
  <c r="R1269" i="1"/>
  <c r="S1269" i="1"/>
  <c r="R1270" i="1"/>
  <c r="S1270" i="1"/>
  <c r="R1271" i="1"/>
  <c r="S1271" i="1"/>
  <c r="R1272" i="1"/>
  <c r="S1272" i="1"/>
  <c r="R1273" i="1"/>
  <c r="S1273" i="1"/>
  <c r="R1274" i="1"/>
  <c r="S1274" i="1"/>
  <c r="R1275" i="1"/>
  <c r="S1275" i="1"/>
  <c r="R1276" i="1"/>
  <c r="S1276" i="1"/>
  <c r="R1277" i="1"/>
  <c r="S1277" i="1"/>
  <c r="R1278" i="1"/>
  <c r="S1278" i="1"/>
  <c r="R1279" i="1"/>
  <c r="S1279" i="1"/>
  <c r="R1280" i="1"/>
  <c r="S1280" i="1"/>
  <c r="R1281" i="1"/>
  <c r="S1281" i="1"/>
  <c r="R1282" i="1"/>
  <c r="S1282" i="1"/>
  <c r="R1283" i="1"/>
  <c r="S1283" i="1"/>
  <c r="R1284" i="1"/>
  <c r="S1284" i="1"/>
  <c r="R1285" i="1"/>
  <c r="S1285" i="1"/>
  <c r="R1286" i="1"/>
  <c r="S1286" i="1"/>
  <c r="R1287" i="1"/>
  <c r="S1287" i="1"/>
  <c r="R1288" i="1"/>
  <c r="S1288" i="1"/>
  <c r="R1289" i="1"/>
  <c r="S1289" i="1"/>
  <c r="R1290" i="1"/>
  <c r="S1290" i="1"/>
  <c r="R1291" i="1"/>
  <c r="S1291" i="1"/>
  <c r="R1292" i="1"/>
  <c r="S1292" i="1"/>
  <c r="R1293" i="1"/>
  <c r="S1293" i="1"/>
  <c r="R1294" i="1"/>
  <c r="S1294" i="1"/>
  <c r="R1295" i="1"/>
  <c r="S1295" i="1"/>
  <c r="R1296" i="1"/>
  <c r="S1296" i="1"/>
  <c r="R1297" i="1"/>
  <c r="S1297" i="1"/>
  <c r="R1298" i="1"/>
  <c r="S1298" i="1"/>
  <c r="R1299" i="1"/>
  <c r="S1299" i="1"/>
  <c r="R1300" i="1"/>
  <c r="S1300" i="1"/>
  <c r="R1301" i="1"/>
  <c r="S1301" i="1"/>
  <c r="R1302" i="1"/>
  <c r="S1302" i="1"/>
  <c r="R1303" i="1"/>
  <c r="S1303" i="1"/>
  <c r="R1304" i="1"/>
  <c r="S1304" i="1"/>
  <c r="R1305" i="1"/>
  <c r="S1305" i="1"/>
  <c r="R1306" i="1"/>
  <c r="S1306" i="1"/>
  <c r="R1307" i="1"/>
  <c r="S1307" i="1"/>
  <c r="R1308" i="1"/>
  <c r="S1308" i="1"/>
  <c r="R1309" i="1"/>
  <c r="S1309" i="1"/>
  <c r="R1310" i="1"/>
  <c r="S1310" i="1"/>
  <c r="R1311" i="1"/>
  <c r="S1311" i="1"/>
  <c r="R1312" i="1"/>
  <c r="S1312" i="1"/>
  <c r="R1313" i="1"/>
  <c r="S1313" i="1"/>
  <c r="R1314" i="1"/>
  <c r="S1314" i="1"/>
  <c r="R1315" i="1"/>
  <c r="S1315" i="1"/>
  <c r="R1316" i="1"/>
  <c r="S1316" i="1"/>
  <c r="R1317" i="1"/>
  <c r="S1317" i="1"/>
  <c r="R1318" i="1"/>
  <c r="S1318" i="1"/>
  <c r="R1319" i="1"/>
  <c r="S1319" i="1"/>
  <c r="R1320" i="1"/>
  <c r="S1320" i="1"/>
  <c r="R1321" i="1"/>
  <c r="S1321" i="1"/>
  <c r="R1322" i="1"/>
  <c r="S1322" i="1"/>
  <c r="R1323" i="1"/>
  <c r="S1323" i="1"/>
  <c r="R1324" i="1"/>
  <c r="S1324" i="1"/>
  <c r="R1325" i="1"/>
  <c r="S1325" i="1"/>
  <c r="R1326" i="1"/>
  <c r="S1326" i="1"/>
  <c r="R1327" i="1"/>
  <c r="S1327" i="1"/>
  <c r="R1328" i="1"/>
  <c r="S1328" i="1"/>
  <c r="R1329" i="1"/>
  <c r="S1329" i="1"/>
  <c r="R1330" i="1"/>
  <c r="S1330" i="1"/>
  <c r="R1331" i="1"/>
  <c r="S1331" i="1"/>
  <c r="R1332" i="1"/>
  <c r="S1332" i="1"/>
  <c r="R1333" i="1"/>
  <c r="S1333" i="1"/>
  <c r="R1334" i="1"/>
  <c r="S1334" i="1"/>
  <c r="R1335" i="1"/>
  <c r="S1335" i="1"/>
  <c r="R1336" i="1"/>
  <c r="S1336" i="1"/>
  <c r="R1337" i="1"/>
  <c r="S1337" i="1"/>
  <c r="R1338" i="1"/>
  <c r="S1338" i="1"/>
  <c r="R1339" i="1"/>
  <c r="S1339" i="1"/>
  <c r="R1340" i="1"/>
  <c r="S1340" i="1"/>
  <c r="R1341" i="1"/>
  <c r="S1341" i="1"/>
  <c r="R1342" i="1"/>
  <c r="S1342" i="1"/>
  <c r="R1343" i="1"/>
  <c r="S1343" i="1"/>
  <c r="R1344" i="1"/>
  <c r="S1344" i="1"/>
  <c r="R1345" i="1"/>
  <c r="S1345" i="1"/>
  <c r="R1346" i="1"/>
  <c r="S1346" i="1"/>
  <c r="R1347" i="1"/>
  <c r="S1347" i="1"/>
  <c r="R1348" i="1"/>
  <c r="S1348" i="1"/>
  <c r="R1349" i="1"/>
  <c r="S1349" i="1"/>
  <c r="R1350" i="1"/>
  <c r="S1350" i="1"/>
  <c r="R1351" i="1"/>
  <c r="S1351" i="1"/>
  <c r="R1352" i="1"/>
  <c r="S1352" i="1"/>
  <c r="R1353" i="1"/>
  <c r="S1353" i="1"/>
  <c r="R1354" i="1"/>
  <c r="S1354" i="1"/>
  <c r="R1355" i="1"/>
  <c r="S1355" i="1"/>
  <c r="R1356" i="1"/>
  <c r="S1356" i="1"/>
  <c r="R1357" i="1"/>
  <c r="S1357" i="1"/>
  <c r="R1358" i="1"/>
  <c r="S1358" i="1"/>
  <c r="R1359" i="1"/>
  <c r="S1359" i="1"/>
  <c r="R1360" i="1"/>
  <c r="S1360" i="1"/>
  <c r="R1361" i="1"/>
  <c r="S1361" i="1"/>
  <c r="R1362" i="1"/>
  <c r="S1362" i="1"/>
  <c r="R1363" i="1"/>
  <c r="S1363" i="1"/>
  <c r="R1364" i="1"/>
  <c r="S1364" i="1"/>
  <c r="R1365" i="1"/>
  <c r="S1365" i="1"/>
  <c r="R1366" i="1"/>
  <c r="S1366" i="1"/>
  <c r="R1367" i="1"/>
  <c r="S1367" i="1"/>
  <c r="R1368" i="1"/>
  <c r="S1368" i="1"/>
  <c r="R1369" i="1"/>
  <c r="S1369" i="1"/>
  <c r="R1370" i="1"/>
  <c r="S1370" i="1"/>
  <c r="R1371" i="1"/>
  <c r="S1371" i="1"/>
  <c r="R1372" i="1"/>
  <c r="S1372" i="1"/>
  <c r="R1373" i="1"/>
  <c r="S1373" i="1"/>
  <c r="R1374" i="1"/>
  <c r="S1374" i="1"/>
  <c r="R1375" i="1"/>
  <c r="S1375" i="1"/>
  <c r="R1376" i="1"/>
  <c r="S1376" i="1"/>
  <c r="R1377" i="1"/>
  <c r="S1377" i="1"/>
  <c r="R1378" i="1"/>
  <c r="S1378" i="1"/>
  <c r="R1379" i="1"/>
  <c r="S1379" i="1"/>
  <c r="R1380" i="1"/>
  <c r="S1380" i="1"/>
  <c r="R1381" i="1"/>
  <c r="S1381" i="1"/>
  <c r="R1382" i="1"/>
  <c r="S1382" i="1"/>
  <c r="R1383" i="1"/>
  <c r="S1383" i="1"/>
  <c r="R1384" i="1"/>
  <c r="S1384" i="1"/>
  <c r="R1385" i="1"/>
  <c r="S1385" i="1"/>
  <c r="R1386" i="1"/>
  <c r="S1386" i="1"/>
  <c r="R1387" i="1"/>
  <c r="S1387" i="1"/>
  <c r="R1388" i="1"/>
  <c r="S1388" i="1"/>
  <c r="R1389" i="1"/>
  <c r="S1389" i="1"/>
  <c r="R1390" i="1"/>
  <c r="S1390" i="1"/>
  <c r="R1391" i="1"/>
  <c r="S1391" i="1"/>
  <c r="R1392" i="1"/>
  <c r="S1392" i="1"/>
  <c r="R1393" i="1"/>
  <c r="S1393" i="1"/>
  <c r="R1394" i="1"/>
  <c r="S1394" i="1"/>
  <c r="R1395" i="1"/>
  <c r="S1395" i="1"/>
  <c r="R1396" i="1"/>
  <c r="S1396" i="1"/>
  <c r="R1397" i="1"/>
  <c r="S1397" i="1"/>
  <c r="R1398" i="1"/>
  <c r="S1398" i="1"/>
  <c r="R1399" i="1"/>
  <c r="S1399" i="1"/>
  <c r="R1400" i="1"/>
  <c r="S1400" i="1"/>
  <c r="R1401" i="1"/>
  <c r="S1401" i="1"/>
  <c r="R1402" i="1"/>
  <c r="S1402" i="1"/>
  <c r="R1403" i="1"/>
  <c r="S1403" i="1"/>
  <c r="R1404" i="1"/>
  <c r="S1404" i="1"/>
  <c r="R1405" i="1"/>
  <c r="S1405" i="1"/>
  <c r="R1406" i="1"/>
  <c r="S1406" i="1"/>
  <c r="R1407" i="1"/>
  <c r="S1407" i="1"/>
  <c r="R1408" i="1"/>
  <c r="S1408" i="1"/>
  <c r="R1409" i="1"/>
  <c r="S1409" i="1"/>
  <c r="R1410" i="1"/>
  <c r="S1410" i="1"/>
  <c r="R1411" i="1"/>
  <c r="S1411" i="1"/>
  <c r="R1412" i="1"/>
  <c r="S1412" i="1"/>
  <c r="R1413" i="1"/>
  <c r="S1413" i="1"/>
  <c r="R1414" i="1"/>
  <c r="S1414" i="1"/>
  <c r="R1415" i="1"/>
  <c r="S1415" i="1"/>
  <c r="R1416" i="1"/>
  <c r="S1416" i="1"/>
  <c r="R1417" i="1"/>
  <c r="S1417" i="1"/>
  <c r="R1418" i="1"/>
  <c r="S1418" i="1"/>
  <c r="R1419" i="1"/>
  <c r="S1419" i="1"/>
  <c r="R1420" i="1"/>
  <c r="S1420" i="1"/>
  <c r="R1421" i="1"/>
  <c r="S1421" i="1"/>
  <c r="R1422" i="1"/>
  <c r="S1422" i="1"/>
  <c r="R1423" i="1"/>
  <c r="S1423" i="1"/>
  <c r="R1424" i="1"/>
  <c r="S1424" i="1"/>
  <c r="R1425" i="1"/>
  <c r="S1425" i="1"/>
  <c r="R1426" i="1"/>
  <c r="S1426" i="1"/>
  <c r="R1427" i="1"/>
  <c r="S1427" i="1"/>
  <c r="R1428" i="1"/>
  <c r="S1428" i="1"/>
  <c r="R1429" i="1"/>
  <c r="S1429" i="1"/>
  <c r="R1430" i="1"/>
  <c r="S1430" i="1"/>
  <c r="R1431" i="1"/>
  <c r="S1431" i="1"/>
  <c r="R1432" i="1"/>
  <c r="S1432" i="1"/>
  <c r="R1433" i="1"/>
  <c r="S1433" i="1"/>
  <c r="R1434" i="1"/>
  <c r="S1434" i="1"/>
  <c r="R1435" i="1"/>
  <c r="S1435" i="1"/>
  <c r="R1436" i="1"/>
  <c r="S1436" i="1"/>
  <c r="R1437" i="1"/>
  <c r="S1437" i="1"/>
  <c r="R1438" i="1"/>
  <c r="S1438" i="1"/>
  <c r="R1439" i="1"/>
  <c r="S1439" i="1"/>
  <c r="R1440" i="1"/>
  <c r="S1440" i="1"/>
  <c r="R1441" i="1"/>
  <c r="S1441" i="1"/>
  <c r="R1442" i="1"/>
  <c r="S1442" i="1"/>
  <c r="R1443" i="1"/>
  <c r="S1443" i="1"/>
  <c r="R1444" i="1"/>
  <c r="S1444" i="1"/>
  <c r="R1445" i="1"/>
  <c r="S1445" i="1"/>
  <c r="R1446" i="1"/>
  <c r="S1446" i="1"/>
  <c r="R1447" i="1"/>
  <c r="S1447" i="1"/>
  <c r="R1448" i="1"/>
  <c r="S1448" i="1"/>
  <c r="R1449" i="1"/>
  <c r="S1449" i="1"/>
  <c r="R1450" i="1"/>
  <c r="S1450" i="1"/>
  <c r="R1451" i="1"/>
  <c r="S1451" i="1"/>
  <c r="R1452" i="1"/>
  <c r="S1452" i="1"/>
  <c r="R1453" i="1"/>
  <c r="S1453" i="1"/>
  <c r="R1454" i="1"/>
  <c r="S1454" i="1"/>
  <c r="R1455" i="1"/>
  <c r="S1455" i="1"/>
  <c r="R1456" i="1"/>
  <c r="S1456" i="1"/>
  <c r="R1457" i="1"/>
  <c r="S1457" i="1"/>
  <c r="R1458" i="1"/>
  <c r="S1458" i="1"/>
  <c r="R1459" i="1"/>
  <c r="S1459" i="1"/>
  <c r="R1460" i="1"/>
  <c r="S1460" i="1"/>
  <c r="R1461" i="1"/>
  <c r="S1461" i="1"/>
  <c r="R1462" i="1"/>
  <c r="S1462" i="1"/>
  <c r="R1463" i="1"/>
  <c r="S1463" i="1"/>
  <c r="R1464" i="1"/>
  <c r="S1464" i="1"/>
  <c r="R1465" i="1"/>
  <c r="S1465" i="1"/>
  <c r="R1466" i="1"/>
  <c r="S1466" i="1"/>
  <c r="R1467" i="1"/>
  <c r="S1467" i="1"/>
  <c r="R1468" i="1"/>
  <c r="S1468" i="1"/>
  <c r="R1469" i="1"/>
  <c r="S1469" i="1"/>
  <c r="R1470" i="1"/>
  <c r="S1470" i="1"/>
  <c r="R1471" i="1"/>
  <c r="S1471" i="1"/>
  <c r="R1472" i="1"/>
  <c r="S1472" i="1"/>
  <c r="R1473" i="1"/>
  <c r="S1473" i="1"/>
  <c r="R1474" i="1"/>
  <c r="S1474" i="1"/>
  <c r="R1475" i="1"/>
  <c r="S1475" i="1"/>
  <c r="R1476" i="1"/>
  <c r="S1476" i="1"/>
  <c r="R1477" i="1"/>
  <c r="S1477" i="1"/>
  <c r="R1478" i="1"/>
  <c r="S1478" i="1"/>
  <c r="R1479" i="1"/>
  <c r="S1479" i="1"/>
  <c r="R1480" i="1"/>
  <c r="S1480" i="1"/>
  <c r="R1481" i="1"/>
  <c r="S1481" i="1"/>
  <c r="R1482" i="1"/>
  <c r="S1482" i="1"/>
  <c r="R1483" i="1"/>
  <c r="S1483" i="1"/>
  <c r="R1484" i="1"/>
  <c r="S1484" i="1"/>
  <c r="R1485" i="1"/>
  <c r="S1485" i="1"/>
  <c r="R1486" i="1"/>
  <c r="S1486" i="1"/>
  <c r="R1487" i="1"/>
  <c r="S1487" i="1"/>
  <c r="R1488" i="1"/>
  <c r="S1488" i="1"/>
  <c r="R1489" i="1"/>
  <c r="S1489" i="1"/>
  <c r="R1490" i="1"/>
  <c r="S1490" i="1"/>
  <c r="R1491" i="1"/>
  <c r="S1491" i="1"/>
  <c r="R1492" i="1"/>
  <c r="S1492" i="1"/>
  <c r="R1493" i="1"/>
  <c r="S1493" i="1"/>
  <c r="R1494" i="1"/>
  <c r="S1494" i="1"/>
  <c r="R1495" i="1"/>
  <c r="S1495" i="1"/>
  <c r="R1496" i="1"/>
  <c r="S1496" i="1"/>
  <c r="R1497" i="1"/>
  <c r="S1497" i="1"/>
  <c r="R1498" i="1"/>
  <c r="S1498" i="1"/>
  <c r="R1499" i="1"/>
  <c r="S1499" i="1"/>
  <c r="R1500" i="1"/>
  <c r="S1500" i="1"/>
  <c r="R1501" i="1"/>
  <c r="S1501" i="1"/>
  <c r="R1502" i="1"/>
  <c r="S1502" i="1"/>
  <c r="R1503" i="1"/>
  <c r="S1503" i="1"/>
  <c r="R1504" i="1"/>
  <c r="S1504" i="1"/>
  <c r="R1505" i="1"/>
  <c r="S1505" i="1"/>
  <c r="R1506" i="1"/>
  <c r="S1506" i="1"/>
  <c r="R1507" i="1"/>
  <c r="S1507" i="1"/>
  <c r="R1508" i="1"/>
  <c r="S1508" i="1"/>
  <c r="R1509" i="1"/>
  <c r="S1509" i="1"/>
  <c r="R1510" i="1"/>
  <c r="S1510" i="1"/>
  <c r="R1511" i="1"/>
  <c r="S1511" i="1"/>
  <c r="R1512" i="1"/>
  <c r="S1512" i="1"/>
  <c r="R1513" i="1"/>
  <c r="S1513" i="1"/>
  <c r="R1514" i="1"/>
  <c r="S1514" i="1"/>
  <c r="R1515" i="1"/>
  <c r="S1515" i="1"/>
  <c r="R1516" i="1"/>
  <c r="S1516" i="1"/>
  <c r="R1517" i="1"/>
  <c r="S1517" i="1"/>
  <c r="R1518" i="1"/>
  <c r="S1518" i="1"/>
  <c r="R1519" i="1"/>
  <c r="S1519" i="1"/>
  <c r="R1520" i="1"/>
  <c r="S1520" i="1"/>
  <c r="R1521" i="1"/>
  <c r="S1521" i="1"/>
  <c r="R1522" i="1"/>
  <c r="S1522" i="1"/>
  <c r="R1523" i="1"/>
  <c r="S1523" i="1"/>
  <c r="R1524" i="1"/>
  <c r="S1524" i="1"/>
  <c r="R1525" i="1"/>
  <c r="S1525" i="1"/>
  <c r="R1526" i="1"/>
  <c r="S1526" i="1"/>
  <c r="R1527" i="1"/>
  <c r="S1527" i="1"/>
  <c r="R1528" i="1"/>
  <c r="S1528" i="1"/>
  <c r="R1529" i="1"/>
  <c r="S1529" i="1"/>
  <c r="R1530" i="1"/>
  <c r="S1530" i="1"/>
  <c r="R1531" i="1"/>
  <c r="S1531" i="1"/>
  <c r="R1532" i="1"/>
  <c r="S1532" i="1"/>
  <c r="R1533" i="1"/>
  <c r="S1533" i="1"/>
  <c r="R1534" i="1"/>
  <c r="S1534" i="1"/>
  <c r="R1535" i="1"/>
  <c r="S1535" i="1"/>
  <c r="R1536" i="1"/>
  <c r="S1536" i="1"/>
  <c r="R1537" i="1"/>
  <c r="S1537" i="1"/>
  <c r="R1538" i="1"/>
  <c r="S1538" i="1"/>
  <c r="R1539" i="1"/>
  <c r="S1539" i="1"/>
  <c r="R1540" i="1"/>
  <c r="S1540" i="1"/>
  <c r="R1541" i="1"/>
  <c r="S1541" i="1"/>
  <c r="R1542" i="1"/>
  <c r="S1542" i="1"/>
  <c r="R1543" i="1"/>
  <c r="S1543" i="1"/>
  <c r="R1544" i="1"/>
  <c r="S1544" i="1"/>
  <c r="R1545" i="1"/>
  <c r="S1545" i="1"/>
  <c r="R1546" i="1"/>
  <c r="S1546" i="1"/>
  <c r="R1547" i="1"/>
  <c r="S1547" i="1"/>
  <c r="R1548" i="1"/>
  <c r="S1548" i="1"/>
  <c r="R1549" i="1"/>
  <c r="S1549" i="1"/>
  <c r="R1550" i="1"/>
  <c r="S1550" i="1"/>
  <c r="R1551" i="1"/>
  <c r="S1551" i="1"/>
  <c r="R1552" i="1"/>
  <c r="S1552" i="1"/>
  <c r="R1553" i="1"/>
  <c r="S1553" i="1"/>
  <c r="R1554" i="1"/>
  <c r="S1554" i="1"/>
  <c r="R1555" i="1"/>
  <c r="S1555" i="1"/>
  <c r="R1556" i="1"/>
  <c r="S1556" i="1"/>
  <c r="R1557" i="1"/>
  <c r="S1557" i="1"/>
  <c r="R1558" i="1"/>
  <c r="S1558" i="1"/>
  <c r="R1559" i="1"/>
  <c r="S1559" i="1"/>
  <c r="R1560" i="1"/>
  <c r="S1560" i="1"/>
  <c r="R1561" i="1"/>
  <c r="S1561" i="1"/>
  <c r="R1562" i="1"/>
  <c r="S1562" i="1"/>
  <c r="R1563" i="1"/>
  <c r="S1563" i="1"/>
  <c r="R1564" i="1"/>
  <c r="S1564" i="1"/>
  <c r="R1565" i="1"/>
  <c r="S1565" i="1"/>
  <c r="R1566" i="1"/>
  <c r="S1566" i="1"/>
  <c r="R1567" i="1"/>
  <c r="S1567" i="1"/>
  <c r="R1568" i="1"/>
  <c r="S1568" i="1"/>
  <c r="R1569" i="1"/>
  <c r="S1569" i="1"/>
  <c r="R1570" i="1"/>
  <c r="S1570" i="1"/>
  <c r="R1571" i="1"/>
  <c r="S1571" i="1"/>
  <c r="R1572" i="1"/>
  <c r="S1572" i="1"/>
  <c r="R1573" i="1"/>
  <c r="S1573" i="1"/>
  <c r="R1574" i="1"/>
  <c r="S1574" i="1"/>
  <c r="R1575" i="1"/>
  <c r="S1575" i="1"/>
  <c r="R1576" i="1"/>
  <c r="S1576" i="1"/>
  <c r="R1577" i="1"/>
  <c r="S1577" i="1"/>
  <c r="R1578" i="1"/>
  <c r="S1578" i="1"/>
  <c r="R1579" i="1"/>
  <c r="S1579" i="1"/>
  <c r="R1580" i="1"/>
  <c r="S1580" i="1"/>
  <c r="R1581" i="1"/>
  <c r="S1581" i="1"/>
  <c r="R1582" i="1"/>
  <c r="S1582" i="1"/>
  <c r="R1583" i="1"/>
  <c r="S1583" i="1"/>
  <c r="R1584" i="1"/>
  <c r="S1584" i="1"/>
  <c r="R1585" i="1"/>
  <c r="S1585" i="1"/>
  <c r="R1586" i="1"/>
  <c r="S1586" i="1"/>
  <c r="R1587" i="1"/>
  <c r="S1587" i="1"/>
  <c r="R1588" i="1"/>
  <c r="S1588" i="1"/>
  <c r="R1589" i="1"/>
  <c r="S1589" i="1"/>
  <c r="R1590" i="1"/>
  <c r="S1590" i="1"/>
  <c r="R1591" i="1"/>
  <c r="S1591" i="1"/>
  <c r="R1592" i="1"/>
  <c r="S1592" i="1"/>
  <c r="R1593" i="1"/>
  <c r="S1593" i="1"/>
  <c r="R1594" i="1"/>
  <c r="S1594" i="1"/>
  <c r="R1595" i="1"/>
  <c r="S1595" i="1"/>
  <c r="R1596" i="1"/>
  <c r="S1596" i="1"/>
  <c r="R1597" i="1"/>
  <c r="S1597" i="1"/>
  <c r="R1598" i="1"/>
  <c r="S1598" i="1"/>
  <c r="R1599" i="1"/>
  <c r="S1599" i="1"/>
  <c r="R1600" i="1"/>
  <c r="S1600" i="1"/>
  <c r="R1601" i="1"/>
  <c r="S1601" i="1"/>
  <c r="R1602" i="1"/>
  <c r="S1602" i="1"/>
  <c r="R1603" i="1"/>
  <c r="S1603" i="1"/>
  <c r="R1604" i="1"/>
  <c r="S1604" i="1"/>
  <c r="R1605" i="1"/>
  <c r="S1605" i="1"/>
  <c r="R1606" i="1"/>
  <c r="S1606" i="1"/>
  <c r="R1607" i="1"/>
  <c r="S1607" i="1"/>
  <c r="R1608" i="1"/>
  <c r="S1608" i="1"/>
  <c r="R1609" i="1"/>
  <c r="S1609" i="1"/>
  <c r="R1610" i="1"/>
  <c r="S1610" i="1"/>
  <c r="R1611" i="1"/>
  <c r="S1611" i="1"/>
  <c r="R1612" i="1"/>
  <c r="S1612" i="1"/>
  <c r="R1613" i="1"/>
  <c r="S1613" i="1"/>
  <c r="R1614" i="1"/>
  <c r="S1614" i="1"/>
  <c r="R1615" i="1"/>
  <c r="S1615" i="1"/>
  <c r="R1616" i="1"/>
  <c r="S1616" i="1"/>
  <c r="R1617" i="1"/>
  <c r="S1617" i="1"/>
  <c r="R1618" i="1"/>
  <c r="S1618" i="1"/>
  <c r="R1619" i="1"/>
  <c r="S1619" i="1"/>
  <c r="R1620" i="1"/>
  <c r="S1620" i="1"/>
  <c r="R1621" i="1"/>
  <c r="S1621" i="1"/>
  <c r="R1622" i="1"/>
  <c r="S1622" i="1"/>
  <c r="R1623" i="1"/>
  <c r="S1623" i="1"/>
  <c r="R1624" i="1"/>
  <c r="S1624" i="1"/>
  <c r="R1625" i="1"/>
  <c r="S1625" i="1"/>
  <c r="R1626" i="1"/>
  <c r="S1626" i="1"/>
  <c r="R1627" i="1"/>
  <c r="S1627" i="1"/>
  <c r="R1628" i="1"/>
  <c r="S1628" i="1"/>
  <c r="R1629" i="1"/>
  <c r="S1629" i="1"/>
  <c r="R1630" i="1"/>
  <c r="S1630" i="1"/>
  <c r="R1631" i="1"/>
  <c r="S1631" i="1"/>
  <c r="R1632" i="1"/>
  <c r="S1632" i="1"/>
  <c r="R1633" i="1"/>
  <c r="S1633" i="1"/>
  <c r="R1634" i="1"/>
  <c r="S1634" i="1"/>
  <c r="R1635" i="1"/>
  <c r="S1635" i="1"/>
  <c r="R1636" i="1"/>
  <c r="S1636" i="1"/>
  <c r="R1637" i="1"/>
  <c r="S1637" i="1"/>
  <c r="R1638" i="1"/>
  <c r="S1638" i="1"/>
  <c r="R1639" i="1"/>
  <c r="S1639" i="1"/>
  <c r="R1640" i="1"/>
  <c r="S1640" i="1"/>
  <c r="R1641" i="1"/>
  <c r="S1641" i="1"/>
  <c r="R1642" i="1"/>
  <c r="S1642" i="1"/>
  <c r="R1643" i="1"/>
  <c r="S1643" i="1"/>
  <c r="R1644" i="1"/>
  <c r="S1644" i="1"/>
  <c r="R1645" i="1"/>
  <c r="S1645" i="1"/>
  <c r="R1646" i="1"/>
  <c r="S1646" i="1"/>
  <c r="R1647" i="1"/>
  <c r="S1647" i="1"/>
  <c r="R1648" i="1"/>
  <c r="S1648" i="1"/>
  <c r="R1649" i="1"/>
  <c r="S1649" i="1"/>
  <c r="R1650" i="1"/>
  <c r="S1650" i="1"/>
  <c r="R1651" i="1"/>
  <c r="S1651" i="1"/>
  <c r="R1652" i="1"/>
  <c r="S1652" i="1"/>
  <c r="R1653" i="1"/>
  <c r="S1653" i="1"/>
  <c r="R1654" i="1"/>
  <c r="S1654" i="1"/>
  <c r="R1655" i="1"/>
  <c r="S1655" i="1"/>
  <c r="R1656" i="1"/>
  <c r="S1656" i="1"/>
  <c r="R1657" i="1"/>
  <c r="S1657" i="1"/>
  <c r="R1658" i="1"/>
  <c r="S1658" i="1"/>
  <c r="R1659" i="1"/>
  <c r="S1659" i="1"/>
  <c r="R1660" i="1"/>
  <c r="S1660" i="1"/>
  <c r="R1661" i="1"/>
  <c r="S1661" i="1"/>
  <c r="R1662" i="1"/>
  <c r="S1662" i="1"/>
  <c r="R1663" i="1"/>
  <c r="S1663" i="1"/>
  <c r="R1664" i="1"/>
  <c r="S1664" i="1"/>
  <c r="R1665" i="1"/>
  <c r="S1665" i="1"/>
  <c r="R1666" i="1"/>
  <c r="S1666" i="1"/>
  <c r="R1667" i="1"/>
  <c r="S1667" i="1"/>
  <c r="R1668" i="1"/>
  <c r="S1668" i="1"/>
  <c r="R1669" i="1"/>
  <c r="S1669" i="1"/>
  <c r="R1670" i="1"/>
  <c r="S1670" i="1"/>
  <c r="R1671" i="1"/>
  <c r="S1671" i="1"/>
  <c r="R1672" i="1"/>
  <c r="S1672" i="1"/>
  <c r="R1673" i="1"/>
  <c r="S1673" i="1"/>
  <c r="R1674" i="1"/>
  <c r="S1674" i="1"/>
  <c r="R1675" i="1"/>
  <c r="S1675" i="1"/>
  <c r="R1676" i="1"/>
  <c r="S1676" i="1"/>
  <c r="R1677" i="1"/>
  <c r="S1677" i="1"/>
  <c r="R1678" i="1"/>
  <c r="S1678" i="1"/>
  <c r="R1679" i="1"/>
  <c r="S1679" i="1"/>
  <c r="R1680" i="1"/>
  <c r="S1680" i="1"/>
  <c r="R1681" i="1"/>
  <c r="S1681" i="1"/>
  <c r="R1682" i="1"/>
  <c r="S1682" i="1"/>
  <c r="R1683" i="1"/>
  <c r="S1683" i="1"/>
  <c r="R1684" i="1"/>
  <c r="S1684" i="1"/>
  <c r="R1685" i="1"/>
  <c r="S1685" i="1"/>
  <c r="R1686" i="1"/>
  <c r="S1686" i="1"/>
  <c r="R1687" i="1"/>
  <c r="S1687" i="1"/>
  <c r="R1688" i="1"/>
  <c r="S1688" i="1"/>
  <c r="R1689" i="1"/>
  <c r="S1689" i="1"/>
  <c r="R1690" i="1"/>
  <c r="S1690" i="1"/>
  <c r="R1691" i="1"/>
  <c r="S1691" i="1"/>
  <c r="R1692" i="1"/>
  <c r="S1692" i="1"/>
  <c r="R1693" i="1"/>
  <c r="S1693" i="1"/>
  <c r="R1694" i="1"/>
  <c r="S1694" i="1"/>
  <c r="R1695" i="1"/>
  <c r="S1695" i="1"/>
  <c r="R1696" i="1"/>
  <c r="S1696" i="1"/>
  <c r="R1697" i="1"/>
  <c r="S1697" i="1"/>
  <c r="R1698" i="1"/>
  <c r="S1698" i="1"/>
  <c r="R1699" i="1"/>
  <c r="S1699" i="1"/>
  <c r="R1700" i="1"/>
  <c r="S1700" i="1"/>
  <c r="R1701" i="1"/>
  <c r="S1701" i="1"/>
  <c r="R1702" i="1"/>
  <c r="S1702" i="1"/>
  <c r="R1703" i="1"/>
  <c r="S1703" i="1"/>
  <c r="R1704" i="1"/>
  <c r="S1704" i="1"/>
  <c r="R1705" i="1"/>
  <c r="S1705" i="1"/>
  <c r="R1706" i="1"/>
  <c r="S1706" i="1"/>
  <c r="R1707" i="1"/>
  <c r="S1707" i="1"/>
  <c r="R1708" i="1"/>
  <c r="S1708" i="1"/>
  <c r="R1709" i="1"/>
  <c r="S1709" i="1"/>
  <c r="R1710" i="1"/>
  <c r="S1710" i="1"/>
  <c r="R1711" i="1"/>
  <c r="S1711" i="1"/>
  <c r="R1712" i="1"/>
  <c r="S1712" i="1"/>
  <c r="R1713" i="1"/>
  <c r="S1713" i="1"/>
  <c r="R1714" i="1"/>
  <c r="S1714" i="1"/>
  <c r="R1715" i="1"/>
  <c r="S1715" i="1"/>
  <c r="R1716" i="1"/>
  <c r="S1716" i="1"/>
  <c r="R1717" i="1"/>
  <c r="S1717" i="1"/>
  <c r="R1718" i="1"/>
  <c r="S1718" i="1"/>
  <c r="R1719" i="1"/>
  <c r="S1719" i="1"/>
  <c r="R1720" i="1"/>
  <c r="S1720" i="1"/>
  <c r="R1721" i="1"/>
  <c r="S1721" i="1"/>
  <c r="R1722" i="1"/>
  <c r="S1722" i="1"/>
  <c r="R1723" i="1"/>
  <c r="S1723" i="1"/>
  <c r="R1724" i="1"/>
  <c r="S1724" i="1"/>
  <c r="R1725" i="1"/>
  <c r="S1725" i="1"/>
  <c r="R1726" i="1"/>
  <c r="S1726" i="1"/>
  <c r="R1727" i="1"/>
  <c r="S1727" i="1"/>
  <c r="R1728" i="1"/>
  <c r="S1728" i="1"/>
  <c r="R1729" i="1"/>
  <c r="S1729" i="1"/>
  <c r="R1730" i="1"/>
  <c r="S1730" i="1"/>
  <c r="R1731" i="1"/>
  <c r="S1731" i="1"/>
  <c r="R1732" i="1"/>
  <c r="S1732" i="1"/>
  <c r="R1733" i="1"/>
  <c r="S1733" i="1"/>
  <c r="R1734" i="1"/>
  <c r="S1734" i="1"/>
  <c r="R1735" i="1"/>
  <c r="S1735" i="1"/>
  <c r="R1736" i="1"/>
  <c r="S1736" i="1"/>
  <c r="R1737" i="1"/>
  <c r="S1737" i="1"/>
  <c r="R1738" i="1"/>
  <c r="S1738" i="1"/>
  <c r="R1739" i="1"/>
  <c r="S1739" i="1"/>
  <c r="R1740" i="1"/>
  <c r="S1740" i="1"/>
  <c r="R1741" i="1"/>
  <c r="S1741" i="1"/>
  <c r="R1742" i="1"/>
  <c r="S1742" i="1"/>
  <c r="R1743" i="1"/>
  <c r="S1743" i="1"/>
  <c r="R1744" i="1"/>
  <c r="S1744" i="1"/>
  <c r="R1745" i="1"/>
  <c r="S1745" i="1"/>
  <c r="R1746" i="1"/>
  <c r="S1746" i="1"/>
  <c r="R1747" i="1"/>
  <c r="S1747" i="1"/>
  <c r="R1748" i="1"/>
  <c r="S1748" i="1"/>
  <c r="R1749" i="1"/>
  <c r="S1749" i="1"/>
  <c r="R1750" i="1"/>
  <c r="S1750" i="1"/>
  <c r="R1751" i="1"/>
  <c r="S1751" i="1"/>
  <c r="R1752" i="1"/>
  <c r="S1752" i="1"/>
  <c r="R1753" i="1"/>
  <c r="S1753" i="1"/>
  <c r="R1754" i="1"/>
  <c r="S1754" i="1"/>
  <c r="R1755" i="1"/>
  <c r="S1755" i="1"/>
  <c r="R1756" i="1"/>
  <c r="S1756" i="1"/>
  <c r="R1757" i="1"/>
  <c r="S1757" i="1"/>
  <c r="R1758" i="1"/>
  <c r="S1758" i="1"/>
  <c r="R1759" i="1"/>
  <c r="S1759" i="1"/>
  <c r="R1760" i="1"/>
  <c r="S1760" i="1"/>
  <c r="R1761" i="1"/>
  <c r="S1761" i="1"/>
  <c r="R1762" i="1"/>
  <c r="S1762" i="1"/>
  <c r="R1763" i="1"/>
  <c r="S1763" i="1"/>
  <c r="R1764" i="1"/>
  <c r="S1764" i="1"/>
  <c r="B32" i="19"/>
  <c r="B28" i="19"/>
  <c r="B24" i="19"/>
  <c r="B20" i="19"/>
  <c r="B16" i="19"/>
  <c r="B12" i="19"/>
  <c r="AI28" i="19"/>
  <c r="AJ28" i="19" s="1"/>
  <c r="AK15" i="19"/>
  <c r="AK20" i="19"/>
  <c r="AI20" i="19"/>
  <c r="AI15" i="19"/>
  <c r="BA26" i="12"/>
  <c r="BB26" i="12"/>
  <c r="BC26" i="12"/>
  <c r="BD26" i="12"/>
  <c r="BE26" i="12"/>
  <c r="BF26" i="12"/>
  <c r="BG26" i="12"/>
  <c r="BH26" i="12"/>
  <c r="BI26" i="12"/>
  <c r="BJ26" i="12"/>
  <c r="BK26" i="12"/>
  <c r="AK28" i="19"/>
  <c r="AL28" i="19" s="1"/>
  <c r="AH16" i="19"/>
  <c r="AH7" i="19"/>
  <c r="AH12" i="19"/>
  <c r="AH21" i="19"/>
  <c r="AH10" i="19"/>
  <c r="AH26" i="19"/>
  <c r="AH11" i="19"/>
  <c r="AI11" i="19" s="1"/>
  <c r="AH25" i="19"/>
  <c r="AH23" i="19"/>
  <c r="AH24" i="19"/>
  <c r="S3" i="1"/>
  <c r="S4" i="1"/>
  <c r="S5" i="1"/>
  <c r="S6" i="1"/>
  <c r="S7" i="1"/>
  <c r="S8" i="1"/>
  <c r="S9" i="1"/>
  <c r="S10" i="1"/>
  <c r="S11" i="1"/>
  <c r="S12" i="1"/>
  <c r="S13" i="1"/>
  <c r="S14" i="1"/>
  <c r="S15" i="1"/>
  <c r="S16" i="1"/>
  <c r="S2" i="1"/>
  <c r="S1" i="1"/>
  <c r="R1" i="1"/>
  <c r="R3" i="1"/>
  <c r="R4" i="1"/>
  <c r="R5" i="1"/>
  <c r="R6" i="1"/>
  <c r="R7" i="1"/>
  <c r="R8" i="1"/>
  <c r="R9" i="1"/>
  <c r="R10" i="1"/>
  <c r="R11" i="1"/>
  <c r="R12" i="1"/>
  <c r="R13" i="1"/>
  <c r="R14" i="1"/>
  <c r="R15" i="1"/>
  <c r="R16" i="1"/>
  <c r="R2" i="1"/>
  <c r="E29" i="19" l="1"/>
  <c r="AB19" i="19"/>
  <c r="Z17" i="19"/>
  <c r="AD17" i="19"/>
  <c r="W17" i="19"/>
  <c r="AA17" i="19"/>
  <c r="AE17" i="19"/>
  <c r="AC17" i="19"/>
  <c r="X17" i="19"/>
  <c r="AB17" i="19"/>
  <c r="AF17" i="19"/>
  <c r="Y17" i="19"/>
  <c r="M9" i="19"/>
  <c r="M14" i="19"/>
  <c r="M19" i="19"/>
  <c r="M25" i="19"/>
  <c r="M30" i="19"/>
  <c r="M35" i="19"/>
  <c r="M41" i="19"/>
  <c r="M46" i="19"/>
  <c r="L7" i="19"/>
  <c r="L13" i="19"/>
  <c r="L18" i="19"/>
  <c r="L23" i="19"/>
  <c r="L29" i="19"/>
  <c r="L34" i="19"/>
  <c r="L39" i="19"/>
  <c r="L45" i="19"/>
  <c r="K6" i="19"/>
  <c r="K11" i="19"/>
  <c r="K17" i="19"/>
  <c r="K22" i="19"/>
  <c r="K27" i="19"/>
  <c r="K33" i="19"/>
  <c r="K38" i="19"/>
  <c r="K43" i="19"/>
  <c r="J5" i="19"/>
  <c r="J10" i="19"/>
  <c r="J15" i="19"/>
  <c r="J21" i="19"/>
  <c r="J26" i="19"/>
  <c r="J31" i="19"/>
  <c r="J37" i="19"/>
  <c r="J42" i="19"/>
  <c r="M5" i="19"/>
  <c r="M10" i="19"/>
  <c r="M15" i="19"/>
  <c r="M21" i="19"/>
  <c r="M26" i="19"/>
  <c r="M31" i="19"/>
  <c r="M37" i="19"/>
  <c r="M42" i="19"/>
  <c r="M47" i="19"/>
  <c r="L9" i="19"/>
  <c r="L14" i="19"/>
  <c r="L19" i="19"/>
  <c r="L25" i="19"/>
  <c r="L30" i="19"/>
  <c r="L35" i="19"/>
  <c r="L41" i="19"/>
  <c r="L46" i="19"/>
  <c r="K7" i="19"/>
  <c r="K13" i="19"/>
  <c r="K18" i="19"/>
  <c r="K23" i="19"/>
  <c r="K29" i="19"/>
  <c r="K34" i="19"/>
  <c r="K39" i="19"/>
  <c r="K45" i="19"/>
  <c r="J6" i="19"/>
  <c r="J11" i="19"/>
  <c r="J17" i="19"/>
  <c r="J22" i="19"/>
  <c r="J27" i="19"/>
  <c r="J33" i="19"/>
  <c r="J38" i="19"/>
  <c r="J43" i="19"/>
  <c r="M6" i="19"/>
  <c r="M11" i="19"/>
  <c r="M17" i="19"/>
  <c r="M22" i="19"/>
  <c r="M27" i="19"/>
  <c r="M33" i="19"/>
  <c r="M38" i="19"/>
  <c r="M43" i="19"/>
  <c r="L5" i="19"/>
  <c r="L10" i="19"/>
  <c r="L15" i="19"/>
  <c r="L21" i="19"/>
  <c r="L26" i="19"/>
  <c r="L31" i="19"/>
  <c r="L37" i="19"/>
  <c r="L42" i="19"/>
  <c r="L47" i="19"/>
  <c r="K9" i="19"/>
  <c r="K14" i="19"/>
  <c r="K19" i="19"/>
  <c r="K25" i="19"/>
  <c r="K30" i="19"/>
  <c r="K35" i="19"/>
  <c r="K41" i="19"/>
  <c r="K46" i="19"/>
  <c r="J7" i="19"/>
  <c r="J13" i="19"/>
  <c r="J18" i="19"/>
  <c r="J23" i="19"/>
  <c r="J29" i="19"/>
  <c r="J34" i="19"/>
  <c r="J39" i="19"/>
  <c r="J45" i="19"/>
  <c r="M7" i="19"/>
  <c r="M13" i="19"/>
  <c r="M18" i="19"/>
  <c r="M23" i="19"/>
  <c r="M29" i="19"/>
  <c r="M34" i="19"/>
  <c r="M39" i="19"/>
  <c r="M45" i="19"/>
  <c r="L6" i="19"/>
  <c r="L11" i="19"/>
  <c r="L17" i="19"/>
  <c r="L22" i="19"/>
  <c r="L27" i="19"/>
  <c r="L33" i="19"/>
  <c r="L38" i="19"/>
  <c r="L43" i="19"/>
  <c r="K5" i="19"/>
  <c r="K10" i="19"/>
  <c r="K15" i="19"/>
  <c r="K21" i="19"/>
  <c r="K26" i="19"/>
  <c r="K31" i="19"/>
  <c r="K37" i="19"/>
  <c r="K42" i="19"/>
  <c r="K47" i="19"/>
  <c r="J9" i="19"/>
  <c r="J14" i="19"/>
  <c r="J19" i="19"/>
  <c r="J25" i="19"/>
  <c r="J30" i="19"/>
  <c r="J35" i="19"/>
  <c r="J41" i="19"/>
  <c r="J46" i="19"/>
  <c r="J47" i="19"/>
  <c r="I5" i="19"/>
  <c r="I10" i="19"/>
  <c r="I15" i="19"/>
  <c r="I21" i="19"/>
  <c r="I26" i="19"/>
  <c r="I31" i="19"/>
  <c r="I37" i="19"/>
  <c r="I42" i="19"/>
  <c r="I47" i="19"/>
  <c r="H9" i="19"/>
  <c r="H14" i="19"/>
  <c r="H19" i="19"/>
  <c r="H25" i="19"/>
  <c r="H30" i="19"/>
  <c r="H35" i="19"/>
  <c r="H41" i="19"/>
  <c r="H46" i="19"/>
  <c r="E7" i="19"/>
  <c r="E13" i="19"/>
  <c r="E18" i="19"/>
  <c r="E23" i="19"/>
  <c r="E34" i="19"/>
  <c r="E39" i="19"/>
  <c r="E45" i="19"/>
  <c r="G6" i="19"/>
  <c r="G11" i="19"/>
  <c r="G17" i="19"/>
  <c r="G22" i="19"/>
  <c r="G27" i="19"/>
  <c r="G33" i="19"/>
  <c r="G38" i="19"/>
  <c r="G43" i="19"/>
  <c r="F5" i="19"/>
  <c r="F10" i="19"/>
  <c r="F15" i="19"/>
  <c r="F21" i="19"/>
  <c r="F26" i="19"/>
  <c r="F31" i="19"/>
  <c r="F37" i="19"/>
  <c r="F42" i="19"/>
  <c r="F47" i="19"/>
  <c r="H45" i="19"/>
  <c r="E17" i="19"/>
  <c r="E33" i="19"/>
  <c r="G5" i="19"/>
  <c r="G21" i="19"/>
  <c r="G37" i="19"/>
  <c r="F9" i="19"/>
  <c r="F25" i="19"/>
  <c r="F41" i="19"/>
  <c r="I6" i="19"/>
  <c r="I11" i="19"/>
  <c r="I17" i="19"/>
  <c r="I22" i="19"/>
  <c r="I27" i="19"/>
  <c r="I33" i="19"/>
  <c r="I38" i="19"/>
  <c r="I43" i="19"/>
  <c r="H5" i="19"/>
  <c r="H10" i="19"/>
  <c r="H15" i="19"/>
  <c r="H21" i="19"/>
  <c r="H26" i="19"/>
  <c r="H31" i="19"/>
  <c r="H37" i="19"/>
  <c r="H42" i="19"/>
  <c r="H47" i="19"/>
  <c r="E9" i="19"/>
  <c r="E14" i="19"/>
  <c r="E19" i="19"/>
  <c r="E25" i="19"/>
  <c r="E30" i="19"/>
  <c r="E35" i="19"/>
  <c r="E41" i="19"/>
  <c r="E46" i="19"/>
  <c r="G7" i="19"/>
  <c r="G13" i="19"/>
  <c r="G18" i="19"/>
  <c r="G23" i="19"/>
  <c r="G29" i="19"/>
  <c r="G34" i="19"/>
  <c r="G39" i="19"/>
  <c r="G45" i="19"/>
  <c r="F6" i="19"/>
  <c r="F11" i="19"/>
  <c r="F17" i="19"/>
  <c r="F22" i="19"/>
  <c r="F27" i="19"/>
  <c r="F33" i="19"/>
  <c r="F38" i="19"/>
  <c r="F43" i="19"/>
  <c r="I25" i="19"/>
  <c r="I35" i="19"/>
  <c r="I46" i="19"/>
  <c r="H13" i="19"/>
  <c r="H23" i="19"/>
  <c r="H34" i="19"/>
  <c r="E6" i="19"/>
  <c r="E22" i="19"/>
  <c r="E38" i="19"/>
  <c r="G15" i="19"/>
  <c r="G26" i="19"/>
  <c r="G47" i="19"/>
  <c r="F19" i="19"/>
  <c r="F35" i="19"/>
  <c r="I7" i="19"/>
  <c r="I13" i="19"/>
  <c r="I18" i="19"/>
  <c r="I23" i="19"/>
  <c r="I29" i="19"/>
  <c r="I34" i="19"/>
  <c r="I39" i="19"/>
  <c r="I45" i="19"/>
  <c r="H6" i="19"/>
  <c r="H11" i="19"/>
  <c r="H17" i="19"/>
  <c r="H22" i="19"/>
  <c r="H27" i="19"/>
  <c r="H33" i="19"/>
  <c r="H38" i="19"/>
  <c r="H43" i="19"/>
  <c r="E5" i="19"/>
  <c r="E10" i="19"/>
  <c r="E15" i="19"/>
  <c r="E21" i="19"/>
  <c r="E26" i="19"/>
  <c r="E31" i="19"/>
  <c r="E37" i="19"/>
  <c r="E42" i="19"/>
  <c r="E47" i="19"/>
  <c r="G9" i="19"/>
  <c r="G14" i="19"/>
  <c r="G19" i="19"/>
  <c r="G25" i="19"/>
  <c r="G30" i="19"/>
  <c r="G35" i="19"/>
  <c r="G41" i="19"/>
  <c r="G46" i="19"/>
  <c r="F7" i="19"/>
  <c r="F13" i="19"/>
  <c r="F18" i="19"/>
  <c r="F23" i="19"/>
  <c r="F29" i="19"/>
  <c r="F34" i="19"/>
  <c r="F39" i="19"/>
  <c r="F45" i="19"/>
  <c r="I9" i="19"/>
  <c r="I14" i="19"/>
  <c r="I19" i="19"/>
  <c r="I30" i="19"/>
  <c r="I41" i="19"/>
  <c r="H7" i="19"/>
  <c r="H18" i="19"/>
  <c r="H29" i="19"/>
  <c r="H39" i="19"/>
  <c r="E11" i="19"/>
  <c r="E27" i="19"/>
  <c r="E43" i="19"/>
  <c r="G10" i="19"/>
  <c r="G31" i="19"/>
  <c r="G42" i="19"/>
  <c r="F14" i="19"/>
  <c r="F30" i="19"/>
  <c r="F46" i="19"/>
  <c r="D5" i="19"/>
  <c r="AK25" i="19"/>
  <c r="AI25" i="19"/>
  <c r="AK26" i="19"/>
  <c r="AI26" i="19"/>
  <c r="Y26" i="19"/>
  <c r="Y24" i="19"/>
  <c r="AA26" i="19"/>
  <c r="AE26" i="19"/>
  <c r="Y25" i="19"/>
  <c r="AC25" i="19"/>
  <c r="W24" i="19"/>
  <c r="AB24" i="19"/>
  <c r="AF24" i="19"/>
  <c r="Z23" i="19"/>
  <c r="AD23" i="19"/>
  <c r="X22" i="19"/>
  <c r="AB22" i="19"/>
  <c r="AF22" i="19"/>
  <c r="Z21" i="19"/>
  <c r="AD21" i="19"/>
  <c r="X20" i="19"/>
  <c r="AB20" i="19"/>
  <c r="AF20" i="19"/>
  <c r="Z19" i="19"/>
  <c r="AD19" i="19"/>
  <c r="X18" i="19"/>
  <c r="AB18" i="19"/>
  <c r="AF18" i="19"/>
  <c r="X16" i="19"/>
  <c r="AB16" i="19"/>
  <c r="AF16" i="19"/>
  <c r="Z15" i="19"/>
  <c r="AD15" i="19"/>
  <c r="X14" i="19"/>
  <c r="AB14" i="19"/>
  <c r="AF14" i="19"/>
  <c r="Z13" i="19"/>
  <c r="AD13" i="19"/>
  <c r="X12" i="19"/>
  <c r="AB12" i="19"/>
  <c r="AF12" i="19"/>
  <c r="Z11" i="19"/>
  <c r="AD11" i="19"/>
  <c r="X10" i="19"/>
  <c r="AB10" i="19"/>
  <c r="AF10" i="19"/>
  <c r="Z9" i="19"/>
  <c r="AD9" i="19"/>
  <c r="W8" i="19"/>
  <c r="AA8" i="19"/>
  <c r="AE8" i="19"/>
  <c r="Z7" i="19"/>
  <c r="AD7" i="19"/>
  <c r="X6" i="19"/>
  <c r="AB6" i="19"/>
  <c r="AF6" i="19"/>
  <c r="AC5" i="19"/>
  <c r="Y5" i="19"/>
  <c r="W26" i="19"/>
  <c r="AB26" i="19"/>
  <c r="AF26" i="19"/>
  <c r="Z25" i="19"/>
  <c r="AD25" i="19"/>
  <c r="X24" i="19"/>
  <c r="AC24" i="19"/>
  <c r="W23" i="19"/>
  <c r="AA23" i="19"/>
  <c r="AE23" i="19"/>
  <c r="Y22" i="19"/>
  <c r="AC22" i="19"/>
  <c r="W21" i="19"/>
  <c r="AA21" i="19"/>
  <c r="AE21" i="19"/>
  <c r="Y20" i="19"/>
  <c r="AC20" i="19"/>
  <c r="W19" i="19"/>
  <c r="AA19" i="19"/>
  <c r="AE19" i="19"/>
  <c r="Y18" i="19"/>
  <c r="AC18" i="19"/>
  <c r="Y16" i="19"/>
  <c r="AC16" i="19"/>
  <c r="W15" i="19"/>
  <c r="AA15" i="19"/>
  <c r="AE15" i="19"/>
  <c r="Y14" i="19"/>
  <c r="AC14" i="19"/>
  <c r="W13" i="19"/>
  <c r="AA13" i="19"/>
  <c r="AE13" i="19"/>
  <c r="Y12" i="19"/>
  <c r="AC12" i="19"/>
  <c r="W11" i="19"/>
  <c r="AA11" i="19"/>
  <c r="AE11" i="19"/>
  <c r="Y10" i="19"/>
  <c r="AC10" i="19"/>
  <c r="W9" i="19"/>
  <c r="AA9" i="19"/>
  <c r="AE9" i="19"/>
  <c r="X8" i="19"/>
  <c r="AB8" i="19"/>
  <c r="AF8" i="19"/>
  <c r="AA7" i="19"/>
  <c r="AE7" i="19"/>
  <c r="Y6" i="19"/>
  <c r="AC6" i="19"/>
  <c r="AF5" i="19"/>
  <c r="AB5" i="19"/>
  <c r="X5" i="19"/>
  <c r="X26" i="19"/>
  <c r="AC26" i="19"/>
  <c r="W25" i="19"/>
  <c r="AA25" i="19"/>
  <c r="AE25" i="19"/>
  <c r="Z24" i="19"/>
  <c r="AD24" i="19"/>
  <c r="X23" i="19"/>
  <c r="AB23" i="19"/>
  <c r="AF23" i="19"/>
  <c r="Z22" i="19"/>
  <c r="AD22" i="19"/>
  <c r="X21" i="19"/>
  <c r="AB21" i="19"/>
  <c r="AF21" i="19"/>
  <c r="Z20" i="19"/>
  <c r="AD20" i="19"/>
  <c r="X19" i="19"/>
  <c r="AF19" i="19"/>
  <c r="Z18" i="19"/>
  <c r="AD18" i="19"/>
  <c r="Z16" i="19"/>
  <c r="AD16" i="19"/>
  <c r="X15" i="19"/>
  <c r="AB15" i="19"/>
  <c r="AF15" i="19"/>
  <c r="Z14" i="19"/>
  <c r="AD14" i="19"/>
  <c r="X13" i="19"/>
  <c r="AB13" i="19"/>
  <c r="AF13" i="19"/>
  <c r="Z12" i="19"/>
  <c r="AD12" i="19"/>
  <c r="X11" i="19"/>
  <c r="AB11" i="19"/>
  <c r="AF11" i="19"/>
  <c r="Z10" i="19"/>
  <c r="AD10" i="19"/>
  <c r="X9" i="19"/>
  <c r="AB9" i="19"/>
  <c r="AF9" i="19"/>
  <c r="Y8" i="19"/>
  <c r="AC8" i="19"/>
  <c r="X7" i="19"/>
  <c r="AB7" i="19"/>
  <c r="AF7" i="19"/>
  <c r="Z6" i="19"/>
  <c r="AD6" i="19"/>
  <c r="AE5" i="19"/>
  <c r="AA5" i="19"/>
  <c r="W5" i="19"/>
  <c r="Z26" i="19"/>
  <c r="AD26" i="19"/>
  <c r="X25" i="19"/>
  <c r="AB25" i="19"/>
  <c r="AF25" i="19"/>
  <c r="AA24" i="19"/>
  <c r="AE24" i="19"/>
  <c r="Y23" i="19"/>
  <c r="AC23" i="19"/>
  <c r="W22" i="19"/>
  <c r="AA22" i="19"/>
  <c r="AE22" i="19"/>
  <c r="Y21" i="19"/>
  <c r="AC21" i="19"/>
  <c r="W20" i="19"/>
  <c r="AA20" i="19"/>
  <c r="AE20" i="19"/>
  <c r="Y19" i="19"/>
  <c r="AC19" i="19"/>
  <c r="W18" i="19"/>
  <c r="AA18" i="19"/>
  <c r="AE18" i="19"/>
  <c r="W16" i="19"/>
  <c r="AA16" i="19"/>
  <c r="AE16" i="19"/>
  <c r="Y15" i="19"/>
  <c r="AC15" i="19"/>
  <c r="W14" i="19"/>
  <c r="AA14" i="19"/>
  <c r="AE14" i="19"/>
  <c r="Y13" i="19"/>
  <c r="AC13" i="19"/>
  <c r="W12" i="19"/>
  <c r="AA12" i="19"/>
  <c r="AE12" i="19"/>
  <c r="Y11" i="19"/>
  <c r="AC11" i="19"/>
  <c r="W10" i="19"/>
  <c r="AA10" i="19"/>
  <c r="AE10" i="19"/>
  <c r="Y9" i="19"/>
  <c r="AC9" i="19"/>
  <c r="W7" i="19"/>
  <c r="Z8" i="19"/>
  <c r="AD8" i="19"/>
  <c r="Y7" i="19"/>
  <c r="AC7" i="19"/>
  <c r="W6" i="19"/>
  <c r="AA6" i="19"/>
  <c r="AE6" i="19"/>
  <c r="AD5" i="19"/>
  <c r="Z5" i="19"/>
  <c r="D33" i="19"/>
  <c r="D46" i="19"/>
  <c r="D43" i="19"/>
  <c r="D41" i="19"/>
  <c r="D38" i="19"/>
  <c r="D35" i="19"/>
  <c r="D31" i="19"/>
  <c r="D29" i="19"/>
  <c r="D27" i="19"/>
  <c r="D25" i="19"/>
  <c r="D22" i="19"/>
  <c r="D19" i="19"/>
  <c r="D15" i="19"/>
  <c r="D13" i="19"/>
  <c r="D11" i="19"/>
  <c r="D9" i="19"/>
  <c r="D7" i="19"/>
  <c r="D45" i="19"/>
  <c r="D47" i="19"/>
  <c r="D42" i="19"/>
  <c r="D39" i="19"/>
  <c r="D37" i="19"/>
  <c r="D34" i="19"/>
  <c r="D30" i="19"/>
  <c r="D17" i="19"/>
  <c r="D26" i="19"/>
  <c r="D23" i="19"/>
  <c r="D21" i="19"/>
  <c r="D18" i="19"/>
  <c r="D14" i="19"/>
  <c r="D10" i="19"/>
  <c r="D6" i="19"/>
  <c r="AH8" i="19"/>
  <c r="AK8" i="19" s="1"/>
  <c r="AH22" i="19"/>
  <c r="AK22" i="19" s="1"/>
  <c r="AH6" i="19"/>
  <c r="AK6" i="19" s="1"/>
  <c r="AH13" i="19"/>
  <c r="AK13" i="19" s="1"/>
  <c r="AH18" i="19"/>
  <c r="AK18" i="19" s="1"/>
  <c r="AI21" i="19"/>
  <c r="AK21" i="19"/>
  <c r="AH9" i="19"/>
  <c r="AI9" i="19" s="1"/>
  <c r="AI5" i="19"/>
  <c r="AH19" i="19"/>
  <c r="AI19" i="19" s="1"/>
  <c r="AK12" i="19"/>
  <c r="AI12" i="19"/>
  <c r="AK23" i="19"/>
  <c r="AI23" i="19"/>
  <c r="AK10" i="19"/>
  <c r="AI10" i="19"/>
  <c r="AI16" i="19"/>
  <c r="AK16" i="19"/>
  <c r="AH14" i="19"/>
  <c r="AK14" i="19" s="1"/>
  <c r="AI24" i="19"/>
  <c r="AK24" i="19"/>
  <c r="AI7" i="19"/>
  <c r="AK7" i="19"/>
  <c r="AK11" i="19"/>
  <c r="AK17" i="19"/>
  <c r="AI17" i="19"/>
  <c r="M16" i="19" l="1"/>
  <c r="AG17" i="19"/>
  <c r="AL17" i="19" s="1"/>
  <c r="N11" i="19"/>
  <c r="N10" i="19"/>
  <c r="N9" i="19"/>
  <c r="S9" i="19" s="1"/>
  <c r="I44" i="19"/>
  <c r="N46" i="19"/>
  <c r="Q46" i="19" s="1"/>
  <c r="I48" i="19"/>
  <c r="J44" i="19"/>
  <c r="K24" i="19"/>
  <c r="M48" i="19"/>
  <c r="E40" i="19"/>
  <c r="I28" i="19"/>
  <c r="K40" i="19"/>
  <c r="L20" i="19"/>
  <c r="J48" i="19"/>
  <c r="I12" i="19"/>
  <c r="J12" i="19"/>
  <c r="L36" i="19"/>
  <c r="H32" i="19"/>
  <c r="G28" i="19"/>
  <c r="E8" i="19"/>
  <c r="J28" i="19"/>
  <c r="K8" i="19"/>
  <c r="M32" i="19"/>
  <c r="K28" i="19"/>
  <c r="L8" i="19"/>
  <c r="J16" i="19"/>
  <c r="L40" i="19"/>
  <c r="M20" i="19"/>
  <c r="J20" i="19"/>
  <c r="L44" i="19"/>
  <c r="M24" i="19"/>
  <c r="J24" i="19"/>
  <c r="L48" i="19"/>
  <c r="M28" i="19"/>
  <c r="J32" i="19"/>
  <c r="K12" i="19"/>
  <c r="M36" i="19"/>
  <c r="J36" i="19"/>
  <c r="K16" i="19"/>
  <c r="M40" i="19"/>
  <c r="J40" i="19"/>
  <c r="K20" i="19"/>
  <c r="M44" i="19"/>
  <c r="K32" i="19"/>
  <c r="L12" i="19"/>
  <c r="K36" i="19"/>
  <c r="L16" i="19"/>
  <c r="K44" i="19"/>
  <c r="L24" i="19"/>
  <c r="K48" i="19"/>
  <c r="L28" i="19"/>
  <c r="M8" i="19"/>
  <c r="J8" i="19"/>
  <c r="L32" i="19"/>
  <c r="M12" i="19"/>
  <c r="E24" i="19"/>
  <c r="N14" i="19"/>
  <c r="H36" i="19"/>
  <c r="H16" i="19"/>
  <c r="F32" i="19"/>
  <c r="N7" i="19"/>
  <c r="G12" i="19"/>
  <c r="I16" i="19"/>
  <c r="N43" i="19"/>
  <c r="Q43" i="19" s="1"/>
  <c r="G48" i="19"/>
  <c r="E28" i="19"/>
  <c r="H8" i="19"/>
  <c r="G40" i="19"/>
  <c r="E20" i="19"/>
  <c r="F40" i="19"/>
  <c r="N15" i="19"/>
  <c r="G20" i="19"/>
  <c r="H44" i="19"/>
  <c r="I24" i="19"/>
  <c r="F48" i="19"/>
  <c r="N45" i="19"/>
  <c r="I32" i="19"/>
  <c r="F20" i="19"/>
  <c r="N17" i="19"/>
  <c r="S17" i="19" s="1"/>
  <c r="E44" i="19"/>
  <c r="H24" i="19"/>
  <c r="F44" i="19"/>
  <c r="N41" i="19"/>
  <c r="G24" i="19"/>
  <c r="H49" i="19"/>
  <c r="H48" i="19"/>
  <c r="G36" i="19"/>
  <c r="E16" i="19"/>
  <c r="I40" i="19"/>
  <c r="N18" i="19"/>
  <c r="G44" i="19"/>
  <c r="F36" i="19"/>
  <c r="G16" i="19"/>
  <c r="H40" i="19"/>
  <c r="I20" i="19"/>
  <c r="F28" i="19"/>
  <c r="G8" i="19"/>
  <c r="N47" i="19"/>
  <c r="Q47" i="19" s="1"/>
  <c r="F8" i="19"/>
  <c r="N5" i="19"/>
  <c r="S5" i="19" s="1"/>
  <c r="E32" i="19"/>
  <c r="H12" i="19"/>
  <c r="F16" i="19"/>
  <c r="N13" i="19"/>
  <c r="S13" i="19" s="1"/>
  <c r="H20" i="19"/>
  <c r="N19" i="19"/>
  <c r="N6" i="19"/>
  <c r="G32" i="19"/>
  <c r="E12" i="19"/>
  <c r="I36" i="19"/>
  <c r="F12" i="19"/>
  <c r="E36" i="19"/>
  <c r="N42" i="19"/>
  <c r="Q42" i="19" s="1"/>
  <c r="F24" i="19"/>
  <c r="N21" i="19"/>
  <c r="E49" i="19"/>
  <c r="E48" i="19"/>
  <c r="H28" i="19"/>
  <c r="I8" i="19"/>
  <c r="D24" i="19"/>
  <c r="AG9" i="19"/>
  <c r="D40" i="19"/>
  <c r="D36" i="19"/>
  <c r="D48" i="19"/>
  <c r="D20" i="19"/>
  <c r="D8" i="19"/>
  <c r="D16" i="19"/>
  <c r="D28" i="19"/>
  <c r="AG13" i="19"/>
  <c r="AG21" i="19"/>
  <c r="AL21" i="19" s="1"/>
  <c r="AG6" i="19"/>
  <c r="AL6" i="19" s="1"/>
  <c r="AG14" i="19"/>
  <c r="AL14" i="19" s="1"/>
  <c r="AG22" i="19"/>
  <c r="AG7" i="19"/>
  <c r="AJ7" i="19" s="1"/>
  <c r="AG15" i="19"/>
  <c r="AG23" i="19"/>
  <c r="AJ23" i="19" s="1"/>
  <c r="AG16" i="19"/>
  <c r="AL16" i="19" s="1"/>
  <c r="AG24" i="19"/>
  <c r="AJ24" i="19" s="1"/>
  <c r="D12" i="19"/>
  <c r="D32" i="19"/>
  <c r="D44" i="19"/>
  <c r="AG8" i="19"/>
  <c r="AG10" i="19"/>
  <c r="AJ10" i="19" s="1"/>
  <c r="AG18" i="19"/>
  <c r="AL18" i="19" s="1"/>
  <c r="AG25" i="19"/>
  <c r="AG26" i="19"/>
  <c r="AG11" i="19"/>
  <c r="AJ11" i="19" s="1"/>
  <c r="AG19" i="19"/>
  <c r="AG12" i="19"/>
  <c r="AJ12" i="19" s="1"/>
  <c r="AG20" i="19"/>
  <c r="AJ20" i="19" s="1"/>
  <c r="N34" i="19"/>
  <c r="N38" i="19"/>
  <c r="Q38" i="19" s="1"/>
  <c r="N35" i="19"/>
  <c r="N39" i="19"/>
  <c r="Q39" i="19" s="1"/>
  <c r="N37" i="19"/>
  <c r="N33" i="19"/>
  <c r="S33" i="19" s="1"/>
  <c r="N25" i="19"/>
  <c r="S25" i="19" s="1"/>
  <c r="AI8" i="19"/>
  <c r="AK19" i="19"/>
  <c r="AK9" i="19"/>
  <c r="AI22" i="19"/>
  <c r="AK5" i="19"/>
  <c r="N23" i="19"/>
  <c r="N30" i="19"/>
  <c r="N31" i="19"/>
  <c r="N27" i="19"/>
  <c r="AI6" i="19"/>
  <c r="W29" i="19"/>
  <c r="AD29" i="19"/>
  <c r="N26" i="19"/>
  <c r="N29" i="19"/>
  <c r="S29" i="19" s="1"/>
  <c r="N22" i="19"/>
  <c r="AI18" i="19"/>
  <c r="AI13" i="19"/>
  <c r="AI14" i="19"/>
  <c r="X29" i="19"/>
  <c r="AG5" i="19"/>
  <c r="AJ5" i="19" s="1"/>
  <c r="Y29" i="19"/>
  <c r="AE29" i="19"/>
  <c r="AF29" i="19"/>
  <c r="AB29" i="19"/>
  <c r="AC29" i="19"/>
  <c r="Z29" i="19"/>
  <c r="AA29" i="19"/>
  <c r="AH29" i="19"/>
  <c r="Q35" i="19" l="1"/>
  <c r="S35" i="19"/>
  <c r="Q34" i="19"/>
  <c r="S34" i="19"/>
  <c r="Q31" i="19"/>
  <c r="S31" i="19"/>
  <c r="Q30" i="19"/>
  <c r="S30" i="19"/>
  <c r="Q7" i="19"/>
  <c r="S7" i="19"/>
  <c r="Q19" i="19"/>
  <c r="S19" i="19"/>
  <c r="Q18" i="19"/>
  <c r="S18" i="19"/>
  <c r="Q10" i="19"/>
  <c r="S10" i="19"/>
  <c r="Q14" i="19"/>
  <c r="S14" i="19"/>
  <c r="Q11" i="19"/>
  <c r="S11" i="19"/>
  <c r="Q22" i="19"/>
  <c r="S22" i="19"/>
  <c r="Q23" i="19"/>
  <c r="S23" i="19"/>
  <c r="Q26" i="19"/>
  <c r="S26" i="19"/>
  <c r="Q27" i="19"/>
  <c r="S27" i="19"/>
  <c r="Q6" i="19"/>
  <c r="S6" i="19"/>
  <c r="Q15" i="19"/>
  <c r="S15" i="19"/>
  <c r="Q21" i="19"/>
  <c r="S21" i="19"/>
  <c r="N16" i="19"/>
  <c r="N8" i="19"/>
  <c r="Q13" i="19"/>
  <c r="Q9" i="19"/>
  <c r="N12" i="19"/>
  <c r="Q5" i="19"/>
  <c r="N48" i="19"/>
  <c r="Q45" i="19"/>
  <c r="Q48" i="19" s="1"/>
  <c r="Q41" i="19"/>
  <c r="Q44" i="19" s="1"/>
  <c r="N44" i="19"/>
  <c r="Q17" i="19"/>
  <c r="N20" i="19"/>
  <c r="AL23" i="19"/>
  <c r="AJ22" i="19"/>
  <c r="AL22" i="19"/>
  <c r="Q37" i="19"/>
  <c r="Q40" i="19" s="1"/>
  <c r="N40" i="19"/>
  <c r="AL26" i="19"/>
  <c r="AJ26" i="19"/>
  <c r="AL15" i="19"/>
  <c r="AJ15" i="19"/>
  <c r="AL25" i="19"/>
  <c r="AJ25" i="19"/>
  <c r="Q29" i="19"/>
  <c r="N32" i="19"/>
  <c r="Q25" i="19"/>
  <c r="N28" i="19"/>
  <c r="Q33" i="19"/>
  <c r="N36" i="19"/>
  <c r="AL24" i="19"/>
  <c r="N24" i="19"/>
  <c r="AL19" i="19"/>
  <c r="AL9" i="19"/>
  <c r="AK29" i="19"/>
  <c r="AL20" i="19"/>
  <c r="AJ18" i="19"/>
  <c r="AJ21" i="19"/>
  <c r="AJ16" i="19"/>
  <c r="AL7" i="19"/>
  <c r="AJ14" i="19"/>
  <c r="AL11" i="19"/>
  <c r="AL10" i="19"/>
  <c r="AJ9" i="19"/>
  <c r="AI29" i="19"/>
  <c r="AJ8" i="19"/>
  <c r="AL8" i="19"/>
  <c r="AL12" i="19"/>
  <c r="AJ19" i="19"/>
  <c r="AG29" i="19"/>
  <c r="AJ6" i="19"/>
  <c r="AJ13" i="19"/>
  <c r="AL13" i="19"/>
  <c r="AJ17" i="19"/>
  <c r="AL5" i="19"/>
  <c r="S8" i="19" l="1"/>
  <c r="Q36" i="19"/>
  <c r="S36" i="19"/>
  <c r="S32" i="19"/>
  <c r="Q32" i="19"/>
  <c r="Q12" i="19"/>
  <c r="S20" i="19"/>
  <c r="S28" i="19"/>
  <c r="Q8" i="19"/>
  <c r="S12" i="19"/>
  <c r="Q24" i="19"/>
  <c r="Q28" i="19"/>
  <c r="Q20" i="19"/>
  <c r="Q16" i="19"/>
  <c r="S16" i="19"/>
  <c r="S24" i="19"/>
  <c r="AJ29" i="19"/>
  <c r="AL29" i="19"/>
  <c r="B36" i="29"/>
</calcChain>
</file>

<file path=xl/comments1.xml><?xml version="1.0" encoding="utf-8"?>
<comments xmlns="http://schemas.openxmlformats.org/spreadsheetml/2006/main">
  <authors>
    <author>HANEEF P2645</author>
  </authors>
  <commentList>
    <comment ref="C267" authorId="0">
      <text>
        <r>
          <rPr>
            <b/>
            <sz val="9"/>
            <color indexed="81"/>
            <rFont val="Tahoma"/>
            <family val="2"/>
          </rPr>
          <t>HANEEF P2645:</t>
        </r>
        <r>
          <rPr>
            <sz val="9"/>
            <color indexed="81"/>
            <rFont val="Tahoma"/>
            <family val="2"/>
          </rPr>
          <t xml:space="preserve">
Actually IS 3DC646
Changed to 3DR05
</t>
        </r>
      </text>
    </comment>
  </commentList>
</comments>
</file>

<file path=xl/sharedStrings.xml><?xml version="1.0" encoding="utf-8"?>
<sst xmlns="http://schemas.openxmlformats.org/spreadsheetml/2006/main" count="11475" uniqueCount="2316">
  <si>
    <t>S.No.</t>
  </si>
  <si>
    <t>SEAT NO</t>
  </si>
  <si>
    <t>SYSTEM NAME</t>
  </si>
  <si>
    <t>PROJECT</t>
  </si>
  <si>
    <t>PROCESS</t>
  </si>
  <si>
    <t>RAM</t>
  </si>
  <si>
    <t>GRAPHIC CARD</t>
  </si>
  <si>
    <t>WL-01</t>
  </si>
  <si>
    <t>WL-02</t>
  </si>
  <si>
    <t>WL-03</t>
  </si>
  <si>
    <t>WL-04</t>
  </si>
  <si>
    <t>WL-05</t>
  </si>
  <si>
    <t>WL-06</t>
  </si>
  <si>
    <t>WL-07</t>
  </si>
  <si>
    <t>WL-08</t>
  </si>
  <si>
    <t>WL-09</t>
  </si>
  <si>
    <t>WL-10</t>
  </si>
  <si>
    <t>WL-11</t>
  </si>
  <si>
    <t>WL-12</t>
  </si>
  <si>
    <t>WL-13</t>
  </si>
  <si>
    <t>WL-14</t>
  </si>
  <si>
    <t>WL-15</t>
  </si>
  <si>
    <t>WL-16</t>
  </si>
  <si>
    <t>WL-17</t>
  </si>
  <si>
    <t>WL-18</t>
  </si>
  <si>
    <t>WL-19</t>
  </si>
  <si>
    <t>WL-20</t>
  </si>
  <si>
    <t>WL-21</t>
  </si>
  <si>
    <t>WL-22</t>
  </si>
  <si>
    <t>WL-23</t>
  </si>
  <si>
    <t>WL-24</t>
  </si>
  <si>
    <t>WL-25</t>
  </si>
  <si>
    <t>WL-26</t>
  </si>
  <si>
    <t>WL-27</t>
  </si>
  <si>
    <t>WL-28</t>
  </si>
  <si>
    <t>WL-29</t>
  </si>
  <si>
    <t>WL-30</t>
  </si>
  <si>
    <t>WL-31</t>
  </si>
  <si>
    <t>WL-32</t>
  </si>
  <si>
    <t>WL-33</t>
  </si>
  <si>
    <t>WL-34</t>
  </si>
  <si>
    <t>WL-35</t>
  </si>
  <si>
    <t>WL-36</t>
  </si>
  <si>
    <t>WL-37</t>
  </si>
  <si>
    <t>WL-38</t>
  </si>
  <si>
    <t>WL-39</t>
  </si>
  <si>
    <t>WL-40</t>
  </si>
  <si>
    <t>WL-41</t>
  </si>
  <si>
    <t>WL-42</t>
  </si>
  <si>
    <t>WL-43</t>
  </si>
  <si>
    <t>WL-44</t>
  </si>
  <si>
    <t>WL-45</t>
  </si>
  <si>
    <t>WL-46</t>
  </si>
  <si>
    <t>WL-47</t>
  </si>
  <si>
    <t>WL-48</t>
  </si>
  <si>
    <t>WL-49</t>
  </si>
  <si>
    <t>WL-50</t>
  </si>
  <si>
    <t>WL-51</t>
  </si>
  <si>
    <t>WL-52</t>
  </si>
  <si>
    <t>WL-53</t>
  </si>
  <si>
    <t>WL-54</t>
  </si>
  <si>
    <t>WL-55</t>
  </si>
  <si>
    <t>WL-56</t>
  </si>
  <si>
    <t>WL-57</t>
  </si>
  <si>
    <t>WL-58</t>
  </si>
  <si>
    <t>WL-59</t>
  </si>
  <si>
    <t>WL-60</t>
  </si>
  <si>
    <t>WL-61</t>
  </si>
  <si>
    <t>WL-62</t>
  </si>
  <si>
    <t>WL-63</t>
  </si>
  <si>
    <t>WL-64</t>
  </si>
  <si>
    <t>WL-65</t>
  </si>
  <si>
    <t>WL-66</t>
  </si>
  <si>
    <t>WL-67</t>
  </si>
  <si>
    <t>WL-68</t>
  </si>
  <si>
    <t>WL-69</t>
  </si>
  <si>
    <t>WL-70</t>
  </si>
  <si>
    <t>WL-71</t>
  </si>
  <si>
    <t>WL-72</t>
  </si>
  <si>
    <t>WL-73</t>
  </si>
  <si>
    <t>WL-74</t>
  </si>
  <si>
    <t>WL-75</t>
  </si>
  <si>
    <t>WL-76</t>
  </si>
  <si>
    <t>WL-77</t>
  </si>
  <si>
    <t>WL-78</t>
  </si>
  <si>
    <t>WL-79</t>
  </si>
  <si>
    <t>WL-80</t>
  </si>
  <si>
    <t>WL-81</t>
  </si>
  <si>
    <t>WL-82</t>
  </si>
  <si>
    <t>WL-83</t>
  </si>
  <si>
    <t>WL-84</t>
  </si>
  <si>
    <t>WL-85</t>
  </si>
  <si>
    <t>WL-86</t>
  </si>
  <si>
    <t>WL-87</t>
  </si>
  <si>
    <t>WL-88</t>
  </si>
  <si>
    <t>WL-89</t>
  </si>
  <si>
    <t>WL-90</t>
  </si>
  <si>
    <t>WL-91</t>
  </si>
  <si>
    <t>WL-92</t>
  </si>
  <si>
    <t>WL-93</t>
  </si>
  <si>
    <t>WL-94</t>
  </si>
  <si>
    <t>WL-95</t>
  </si>
  <si>
    <t>WL-96</t>
  </si>
  <si>
    <t>WL-97</t>
  </si>
  <si>
    <t>WL-98</t>
  </si>
  <si>
    <t>WL-99</t>
  </si>
  <si>
    <t>WL-100</t>
  </si>
  <si>
    <t>WL-101</t>
  </si>
  <si>
    <t>WL-102</t>
  </si>
  <si>
    <t>WL-103</t>
  </si>
  <si>
    <t>WL-104</t>
  </si>
  <si>
    <t>WL-105</t>
  </si>
  <si>
    <t>WL-106</t>
  </si>
  <si>
    <t>WL-107</t>
  </si>
  <si>
    <t>WL-108</t>
  </si>
  <si>
    <t>WL-109</t>
  </si>
  <si>
    <t>WL-110</t>
  </si>
  <si>
    <t>WL-111</t>
  </si>
  <si>
    <t>WL-112</t>
  </si>
  <si>
    <t>WL-113</t>
  </si>
  <si>
    <t>WL-114</t>
  </si>
  <si>
    <t>WL-115</t>
  </si>
  <si>
    <t>WL-116</t>
  </si>
  <si>
    <t>WL-117</t>
  </si>
  <si>
    <t>WL-118</t>
  </si>
  <si>
    <t>WL-119</t>
  </si>
  <si>
    <t>WL-120</t>
  </si>
  <si>
    <t>WL-121</t>
  </si>
  <si>
    <t>WL-122</t>
  </si>
  <si>
    <t>WL-123</t>
  </si>
  <si>
    <t>WL-124</t>
  </si>
  <si>
    <t>WL-125</t>
  </si>
  <si>
    <t>WC-126</t>
  </si>
  <si>
    <t>WC-127</t>
  </si>
  <si>
    <t>WC-128</t>
  </si>
  <si>
    <t>WC-129</t>
  </si>
  <si>
    <t>WC-140</t>
  </si>
  <si>
    <t>WC-141</t>
  </si>
  <si>
    <t>WC-142</t>
  </si>
  <si>
    <t>WC-143</t>
  </si>
  <si>
    <t>WC-144</t>
  </si>
  <si>
    <t>WC-145</t>
  </si>
  <si>
    <t>WC-146</t>
  </si>
  <si>
    <t>WC-147</t>
  </si>
  <si>
    <t>WC-148</t>
  </si>
  <si>
    <t>WC-149</t>
  </si>
  <si>
    <t>WC-150</t>
  </si>
  <si>
    <t>WC-151</t>
  </si>
  <si>
    <t>WC-152</t>
  </si>
  <si>
    <t>WC-153</t>
  </si>
  <si>
    <t>WC-154</t>
  </si>
  <si>
    <t>WC-155</t>
  </si>
  <si>
    <t>WC-156</t>
  </si>
  <si>
    <t>WC-157</t>
  </si>
  <si>
    <t>WC-158</t>
  </si>
  <si>
    <t>WC-159</t>
  </si>
  <si>
    <t>WC-160</t>
  </si>
  <si>
    <t>WC-161</t>
  </si>
  <si>
    <t>WC-162</t>
  </si>
  <si>
    <t>WC-163</t>
  </si>
  <si>
    <t>WC-164</t>
  </si>
  <si>
    <t>WC-165</t>
  </si>
  <si>
    <t>WC-166</t>
  </si>
  <si>
    <t>WC-167</t>
  </si>
  <si>
    <t>WC-168</t>
  </si>
  <si>
    <t>WC-169</t>
  </si>
  <si>
    <t>WC-170</t>
  </si>
  <si>
    <t>WC-171</t>
  </si>
  <si>
    <t>WC-172</t>
  </si>
  <si>
    <t>WC-173</t>
  </si>
  <si>
    <t>WC-174</t>
  </si>
  <si>
    <t>WC-175</t>
  </si>
  <si>
    <t>WC-176</t>
  </si>
  <si>
    <t>WC-177</t>
  </si>
  <si>
    <t>WC-178</t>
  </si>
  <si>
    <t>WC-179</t>
  </si>
  <si>
    <t>WC-180</t>
  </si>
  <si>
    <t>WC-181</t>
  </si>
  <si>
    <t>WC-182</t>
  </si>
  <si>
    <t>WC-183</t>
  </si>
  <si>
    <t>WC-184</t>
  </si>
  <si>
    <t>WC-185</t>
  </si>
  <si>
    <t>WC-186</t>
  </si>
  <si>
    <t>WC-187</t>
  </si>
  <si>
    <t>WC-188</t>
  </si>
  <si>
    <t>WC-189</t>
  </si>
  <si>
    <t>WC-190</t>
  </si>
  <si>
    <t>WC-191</t>
  </si>
  <si>
    <t>WC-192</t>
  </si>
  <si>
    <t>WC-193</t>
  </si>
  <si>
    <t>WC-194</t>
  </si>
  <si>
    <t>WC-195</t>
  </si>
  <si>
    <t>WC-196</t>
  </si>
  <si>
    <t>WC-197</t>
  </si>
  <si>
    <t>WC-198</t>
  </si>
  <si>
    <t>WC-199</t>
  </si>
  <si>
    <t>WC-200</t>
  </si>
  <si>
    <t>WC-201</t>
  </si>
  <si>
    <t>WC-202</t>
  </si>
  <si>
    <t>WC-203</t>
  </si>
  <si>
    <t>WC-204</t>
  </si>
  <si>
    <t>WC-205</t>
  </si>
  <si>
    <t>WC-206</t>
  </si>
  <si>
    <t>WC-207</t>
  </si>
  <si>
    <t>WC-208</t>
  </si>
  <si>
    <t>WC-209</t>
  </si>
  <si>
    <t>WC-210</t>
  </si>
  <si>
    <t>WC-211</t>
  </si>
  <si>
    <t>WC-212</t>
  </si>
  <si>
    <t>WC-213</t>
  </si>
  <si>
    <t>WC-214</t>
  </si>
  <si>
    <t>WC-215</t>
  </si>
  <si>
    <t>WC-216</t>
  </si>
  <si>
    <t>WC-217</t>
  </si>
  <si>
    <t>WC-218</t>
  </si>
  <si>
    <t>WC-219</t>
  </si>
  <si>
    <t>WC-220</t>
  </si>
  <si>
    <t>WC-221</t>
  </si>
  <si>
    <t>WC-222</t>
  </si>
  <si>
    <t>WC-223</t>
  </si>
  <si>
    <t>WC-224</t>
  </si>
  <si>
    <t>WC-225</t>
  </si>
  <si>
    <t>WC-226</t>
  </si>
  <si>
    <t>WC-227</t>
  </si>
  <si>
    <t>WC-228</t>
  </si>
  <si>
    <t>WC-229</t>
  </si>
  <si>
    <t>WC-230</t>
  </si>
  <si>
    <t>WC-231</t>
  </si>
  <si>
    <t>WC-232</t>
  </si>
  <si>
    <t>WC-233</t>
  </si>
  <si>
    <t>WC-234</t>
  </si>
  <si>
    <t>WC-235</t>
  </si>
  <si>
    <t>WC-236</t>
  </si>
  <si>
    <t>WC-237</t>
  </si>
  <si>
    <t>WC-238</t>
  </si>
  <si>
    <t>WC-239</t>
  </si>
  <si>
    <t>WC-240</t>
  </si>
  <si>
    <t>WC-241</t>
  </si>
  <si>
    <t>WC-242</t>
  </si>
  <si>
    <t>WC-243</t>
  </si>
  <si>
    <t>WC-244</t>
  </si>
  <si>
    <t>WC-245</t>
  </si>
  <si>
    <t>WC-246</t>
  </si>
  <si>
    <t>WC-247</t>
  </si>
  <si>
    <t>WC-248</t>
  </si>
  <si>
    <t>WC-249</t>
  </si>
  <si>
    <t>WC-250</t>
  </si>
  <si>
    <t>WC-251</t>
  </si>
  <si>
    <t>WC-252</t>
  </si>
  <si>
    <t>WC-253</t>
  </si>
  <si>
    <t>WC-254</t>
  </si>
  <si>
    <t>WC-255</t>
  </si>
  <si>
    <t>WC-256</t>
  </si>
  <si>
    <t>WC-257</t>
  </si>
  <si>
    <t>WC-258</t>
  </si>
  <si>
    <t>WC-259</t>
  </si>
  <si>
    <t>WC-260</t>
  </si>
  <si>
    <t>WC-261</t>
  </si>
  <si>
    <t>WC-262</t>
  </si>
  <si>
    <t>WC-263</t>
  </si>
  <si>
    <t>WC-264</t>
  </si>
  <si>
    <t>WC-265</t>
  </si>
  <si>
    <t>WC-266</t>
  </si>
  <si>
    <t>WC-267</t>
  </si>
  <si>
    <t>WC-268</t>
  </si>
  <si>
    <t>WR-269</t>
  </si>
  <si>
    <t>WR-270</t>
  </si>
  <si>
    <t>WR-271</t>
  </si>
  <si>
    <t>WR-272</t>
  </si>
  <si>
    <t>WR-273</t>
  </si>
  <si>
    <t>WR-274</t>
  </si>
  <si>
    <t>WR-275</t>
  </si>
  <si>
    <t>WR-276</t>
  </si>
  <si>
    <t>WR-277</t>
  </si>
  <si>
    <t>WR-278</t>
  </si>
  <si>
    <t>WR-279</t>
  </si>
  <si>
    <t>WR-280</t>
  </si>
  <si>
    <t>WR-281</t>
  </si>
  <si>
    <t>WR-282</t>
  </si>
  <si>
    <t>WR-283</t>
  </si>
  <si>
    <t>WR-284</t>
  </si>
  <si>
    <t>WR-285</t>
  </si>
  <si>
    <t>WR-286</t>
  </si>
  <si>
    <t>WR-287</t>
  </si>
  <si>
    <t>WR-288</t>
  </si>
  <si>
    <t>WR-289</t>
  </si>
  <si>
    <t>WR-290</t>
  </si>
  <si>
    <t>WR-291</t>
  </si>
  <si>
    <t>WR-292</t>
  </si>
  <si>
    <t>WR-293</t>
  </si>
  <si>
    <t>WR-294</t>
  </si>
  <si>
    <t>WR-295</t>
  </si>
  <si>
    <t>WR-296</t>
  </si>
  <si>
    <t>WR-297</t>
  </si>
  <si>
    <t>WR-298</t>
  </si>
  <si>
    <t>WR-299</t>
  </si>
  <si>
    <t>WR-300</t>
  </si>
  <si>
    <t>WR-301</t>
  </si>
  <si>
    <t>WR-302</t>
  </si>
  <si>
    <t>WR-303</t>
  </si>
  <si>
    <t>WR-304</t>
  </si>
  <si>
    <t>WR-305</t>
  </si>
  <si>
    <t>WR-306</t>
  </si>
  <si>
    <t>WR-307</t>
  </si>
  <si>
    <t>WR-308</t>
  </si>
  <si>
    <t>WR-309</t>
  </si>
  <si>
    <t>WR-310</t>
  </si>
  <si>
    <t>WR-311</t>
  </si>
  <si>
    <t>WR-312</t>
  </si>
  <si>
    <t>WR-313</t>
  </si>
  <si>
    <t>WR-314</t>
  </si>
  <si>
    <t>WR-315</t>
  </si>
  <si>
    <t>WR-316</t>
  </si>
  <si>
    <t>WR-317</t>
  </si>
  <si>
    <t>WR-318</t>
  </si>
  <si>
    <t>WR-319</t>
  </si>
  <si>
    <t>WR-320</t>
  </si>
  <si>
    <t>WR-321</t>
  </si>
  <si>
    <t>WR-322</t>
  </si>
  <si>
    <t>WR-323</t>
  </si>
  <si>
    <t>WR-324</t>
  </si>
  <si>
    <t>WR-325</t>
  </si>
  <si>
    <t>WR-326</t>
  </si>
  <si>
    <t>WR-327</t>
  </si>
  <si>
    <t>WR-328</t>
  </si>
  <si>
    <t>WR-329</t>
  </si>
  <si>
    <t>WR-330</t>
  </si>
  <si>
    <t>WR-331</t>
  </si>
  <si>
    <t>WR-332</t>
  </si>
  <si>
    <t>WR-333</t>
  </si>
  <si>
    <t>WR-334</t>
  </si>
  <si>
    <t>WR-335</t>
  </si>
  <si>
    <t>WR-336</t>
  </si>
  <si>
    <t>WR-337</t>
  </si>
  <si>
    <t>WR-338</t>
  </si>
  <si>
    <t>WR-339</t>
  </si>
  <si>
    <t>WR-340</t>
  </si>
  <si>
    <t>WR-341</t>
  </si>
  <si>
    <t>WR-342</t>
  </si>
  <si>
    <t>WR-343</t>
  </si>
  <si>
    <t>WR-344</t>
  </si>
  <si>
    <t>WR-345</t>
  </si>
  <si>
    <t>WR-346</t>
  </si>
  <si>
    <t>WR-347</t>
  </si>
  <si>
    <t>WR-348</t>
  </si>
  <si>
    <t>WR-349</t>
  </si>
  <si>
    <t>WR-350</t>
  </si>
  <si>
    <t>WR-351</t>
  </si>
  <si>
    <t>WR-352</t>
  </si>
  <si>
    <t>WR-353</t>
  </si>
  <si>
    <t>WR-354</t>
  </si>
  <si>
    <t>WR-355</t>
  </si>
  <si>
    <t>WR-356</t>
  </si>
  <si>
    <t>WR-357</t>
  </si>
  <si>
    <t>WR-358</t>
  </si>
  <si>
    <t>WR-359</t>
  </si>
  <si>
    <t>WR-360</t>
  </si>
  <si>
    <t>WR-361</t>
  </si>
  <si>
    <t>WR-362</t>
  </si>
  <si>
    <t>WR-363</t>
  </si>
  <si>
    <t>WR-364</t>
  </si>
  <si>
    <t>WR-365</t>
  </si>
  <si>
    <t>WR-366</t>
  </si>
  <si>
    <t>WR-367</t>
  </si>
  <si>
    <t>WR-368</t>
  </si>
  <si>
    <t>WR-369</t>
  </si>
  <si>
    <t>WR-370</t>
  </si>
  <si>
    <t>WR-371</t>
  </si>
  <si>
    <t>WR-372</t>
  </si>
  <si>
    <t>WR-373</t>
  </si>
  <si>
    <t>WR-374</t>
  </si>
  <si>
    <t>WR-375</t>
  </si>
  <si>
    <t>WR-376</t>
  </si>
  <si>
    <t>WR-377</t>
  </si>
  <si>
    <t>WR-378</t>
  </si>
  <si>
    <t>WR-379</t>
  </si>
  <si>
    <t>WR-380</t>
  </si>
  <si>
    <t>WR-381</t>
  </si>
  <si>
    <t>WR-382</t>
  </si>
  <si>
    <t>ER-383</t>
  </si>
  <si>
    <t>ER-384</t>
  </si>
  <si>
    <t>ER-385</t>
  </si>
  <si>
    <t>ER-386</t>
  </si>
  <si>
    <t>ER-387</t>
  </si>
  <si>
    <t>ER-388</t>
  </si>
  <si>
    <t>ER-389</t>
  </si>
  <si>
    <t>ER-390</t>
  </si>
  <si>
    <t>ER-391</t>
  </si>
  <si>
    <t>ER-392</t>
  </si>
  <si>
    <t>ER-393</t>
  </si>
  <si>
    <t>ER-394</t>
  </si>
  <si>
    <t>ER-395</t>
  </si>
  <si>
    <t>ER-396</t>
  </si>
  <si>
    <t>ER-397</t>
  </si>
  <si>
    <t>ER-398</t>
  </si>
  <si>
    <t>ER-399</t>
  </si>
  <si>
    <t>ER-400</t>
  </si>
  <si>
    <t>ER-401</t>
  </si>
  <si>
    <t>ER-402</t>
  </si>
  <si>
    <t>ER-403</t>
  </si>
  <si>
    <t>ER-404</t>
  </si>
  <si>
    <t>ER-405</t>
  </si>
  <si>
    <t>ER-406</t>
  </si>
  <si>
    <t>ER-407</t>
  </si>
  <si>
    <t>ER-408</t>
  </si>
  <si>
    <t>ER-409</t>
  </si>
  <si>
    <t>ER-410</t>
  </si>
  <si>
    <t>ER-411</t>
  </si>
  <si>
    <t>ER-412</t>
  </si>
  <si>
    <t>ER-413</t>
  </si>
  <si>
    <t>ER-414</t>
  </si>
  <si>
    <t>ER-415</t>
  </si>
  <si>
    <t>ER-416</t>
  </si>
  <si>
    <t>ER-417</t>
  </si>
  <si>
    <t>ER-418</t>
  </si>
  <si>
    <t>ER-419</t>
  </si>
  <si>
    <t>ER-420</t>
  </si>
  <si>
    <t>ER-421</t>
  </si>
  <si>
    <t>ER-422</t>
  </si>
  <si>
    <t>ER-423</t>
  </si>
  <si>
    <t>ER-424</t>
  </si>
  <si>
    <t>ER-425</t>
  </si>
  <si>
    <t>ER-426</t>
  </si>
  <si>
    <t>ER-427</t>
  </si>
  <si>
    <t>ER-428</t>
  </si>
  <si>
    <t>ER-429</t>
  </si>
  <si>
    <t>ER-430</t>
  </si>
  <si>
    <t>ER-431</t>
  </si>
  <si>
    <t>ER-432</t>
  </si>
  <si>
    <t>ER-433</t>
  </si>
  <si>
    <t>ER-434</t>
  </si>
  <si>
    <t>ER-435</t>
  </si>
  <si>
    <t>ER-436</t>
  </si>
  <si>
    <t>ER-437</t>
  </si>
  <si>
    <t>ER-438</t>
  </si>
  <si>
    <t>ER-439</t>
  </si>
  <si>
    <t>ER-440</t>
  </si>
  <si>
    <t>ER-441</t>
  </si>
  <si>
    <t>ER-442</t>
  </si>
  <si>
    <t>ER-443</t>
  </si>
  <si>
    <t>ER-444</t>
  </si>
  <si>
    <t>ER-445</t>
  </si>
  <si>
    <t>ER-446</t>
  </si>
  <si>
    <t>ER-447</t>
  </si>
  <si>
    <t>ER-448</t>
  </si>
  <si>
    <t>ER-449</t>
  </si>
  <si>
    <t>ER-450</t>
  </si>
  <si>
    <t>ER-451</t>
  </si>
  <si>
    <t>ER-452</t>
  </si>
  <si>
    <t>ER-453</t>
  </si>
  <si>
    <t>ER-454</t>
  </si>
  <si>
    <t>ER-455</t>
  </si>
  <si>
    <t>ER-456</t>
  </si>
  <si>
    <t>ER-457</t>
  </si>
  <si>
    <t>ER-458</t>
  </si>
  <si>
    <t>ER-459</t>
  </si>
  <si>
    <t>ER-460</t>
  </si>
  <si>
    <t>ER-461</t>
  </si>
  <si>
    <t>ER-462</t>
  </si>
  <si>
    <t>ER-463</t>
  </si>
  <si>
    <t>ER-464</t>
  </si>
  <si>
    <t>ER-465</t>
  </si>
  <si>
    <t>ER-466</t>
  </si>
  <si>
    <t>ER-467</t>
  </si>
  <si>
    <t>ER-468</t>
  </si>
  <si>
    <t>ER-469</t>
  </si>
  <si>
    <t>ER-470</t>
  </si>
  <si>
    <t>ER-471</t>
  </si>
  <si>
    <t>ER-472</t>
  </si>
  <si>
    <t>ER-473</t>
  </si>
  <si>
    <t>ER-474</t>
  </si>
  <si>
    <t>ER-475</t>
  </si>
  <si>
    <t>ER-476</t>
  </si>
  <si>
    <t>ER-477</t>
  </si>
  <si>
    <t>ER-478</t>
  </si>
  <si>
    <t>ER-479</t>
  </si>
  <si>
    <t>ER-480</t>
  </si>
  <si>
    <t>ER-481</t>
  </si>
  <si>
    <t>ER-482</t>
  </si>
  <si>
    <t>ER-483</t>
  </si>
  <si>
    <t>ER-484</t>
  </si>
  <si>
    <t>ER-485</t>
  </si>
  <si>
    <t>ER-486</t>
  </si>
  <si>
    <t>ER-487</t>
  </si>
  <si>
    <t>ER-488</t>
  </si>
  <si>
    <t>ER-489</t>
  </si>
  <si>
    <t>ER-490</t>
  </si>
  <si>
    <t>ER-491</t>
  </si>
  <si>
    <t>ER-492</t>
  </si>
  <si>
    <t>ER-493</t>
  </si>
  <si>
    <t>ER-494</t>
  </si>
  <si>
    <t>ER-495</t>
  </si>
  <si>
    <t>ER-496</t>
  </si>
  <si>
    <t>ER-497</t>
  </si>
  <si>
    <t>ER-498</t>
  </si>
  <si>
    <t>ER-499</t>
  </si>
  <si>
    <t>ER-500</t>
  </si>
  <si>
    <t>ER-501</t>
  </si>
  <si>
    <t>ER-502</t>
  </si>
  <si>
    <t>ER-503</t>
  </si>
  <si>
    <t>ER-504</t>
  </si>
  <si>
    <t>ER-505</t>
  </si>
  <si>
    <t>ER-506</t>
  </si>
  <si>
    <t>ER-507</t>
  </si>
  <si>
    <t>ER-508</t>
  </si>
  <si>
    <t>ER-509</t>
  </si>
  <si>
    <t>ER-510</t>
  </si>
  <si>
    <t>ER-511</t>
  </si>
  <si>
    <t>ER-512</t>
  </si>
  <si>
    <t>ER-513</t>
  </si>
  <si>
    <t>ER-514</t>
  </si>
  <si>
    <t>ER-515</t>
  </si>
  <si>
    <t>ER-516</t>
  </si>
  <si>
    <t>ER-517</t>
  </si>
  <si>
    <t>ER-518</t>
  </si>
  <si>
    <t>ER-519</t>
  </si>
  <si>
    <t>ER-520</t>
  </si>
  <si>
    <t>ER-521</t>
  </si>
  <si>
    <t>ER-522</t>
  </si>
  <si>
    <t>ER-523</t>
  </si>
  <si>
    <t>ER-524</t>
  </si>
  <si>
    <t>ER-525</t>
  </si>
  <si>
    <t>ER-526</t>
  </si>
  <si>
    <t>ER-527</t>
  </si>
  <si>
    <t>ER-528</t>
  </si>
  <si>
    <t>ER-529</t>
  </si>
  <si>
    <t>ER-530</t>
  </si>
  <si>
    <t>ER-531</t>
  </si>
  <si>
    <t>ER-532</t>
  </si>
  <si>
    <t>EC-533</t>
  </si>
  <si>
    <t>EC-534</t>
  </si>
  <si>
    <t>EC-535</t>
  </si>
  <si>
    <t>EC-536</t>
  </si>
  <si>
    <t>EC-537</t>
  </si>
  <si>
    <t>EC-538</t>
  </si>
  <si>
    <t>EC-539</t>
  </si>
  <si>
    <t>EC-540</t>
  </si>
  <si>
    <t>EC-541</t>
  </si>
  <si>
    <t>EC-542</t>
  </si>
  <si>
    <t>EC-543</t>
  </si>
  <si>
    <t>EC-544</t>
  </si>
  <si>
    <t>EC-545</t>
  </si>
  <si>
    <t>EC-546</t>
  </si>
  <si>
    <t>EC-547</t>
  </si>
  <si>
    <t>EC-548</t>
  </si>
  <si>
    <t>EC-549</t>
  </si>
  <si>
    <t>EC-550</t>
  </si>
  <si>
    <t>EC-551</t>
  </si>
  <si>
    <t>EC-552</t>
  </si>
  <si>
    <t>EC-553</t>
  </si>
  <si>
    <t>EC-554</t>
  </si>
  <si>
    <t>EC-555</t>
  </si>
  <si>
    <t>EC-556</t>
  </si>
  <si>
    <t>EC-557</t>
  </si>
  <si>
    <t>EC-558</t>
  </si>
  <si>
    <t>EC-559</t>
  </si>
  <si>
    <t>EC-560</t>
  </si>
  <si>
    <t>EC-561</t>
  </si>
  <si>
    <t>EC-562</t>
  </si>
  <si>
    <t>EC-563</t>
  </si>
  <si>
    <t>EC-564</t>
  </si>
  <si>
    <t>EC-565</t>
  </si>
  <si>
    <t>EC-566</t>
  </si>
  <si>
    <t>EC-567</t>
  </si>
  <si>
    <t>EC-568</t>
  </si>
  <si>
    <t>EC-569</t>
  </si>
  <si>
    <t>EC-570</t>
  </si>
  <si>
    <t>EC-571</t>
  </si>
  <si>
    <t>EC-572</t>
  </si>
  <si>
    <t>EC-573</t>
  </si>
  <si>
    <t>EC-574</t>
  </si>
  <si>
    <t>EC-575</t>
  </si>
  <si>
    <t>EC-576</t>
  </si>
  <si>
    <t>EC-577</t>
  </si>
  <si>
    <t>EC-578</t>
  </si>
  <si>
    <t>EC-579</t>
  </si>
  <si>
    <t>EC-580</t>
  </si>
  <si>
    <t>EC-581</t>
  </si>
  <si>
    <t>EC-582</t>
  </si>
  <si>
    <t>EC-583</t>
  </si>
  <si>
    <t>EC-584</t>
  </si>
  <si>
    <t>EC-585</t>
  </si>
  <si>
    <t>EC-586</t>
  </si>
  <si>
    <t>EC-587</t>
  </si>
  <si>
    <t>EC-588</t>
  </si>
  <si>
    <t>EC-589</t>
  </si>
  <si>
    <t>EC-590</t>
  </si>
  <si>
    <t>EC-591</t>
  </si>
  <si>
    <t>EC-592</t>
  </si>
  <si>
    <t>EC-593</t>
  </si>
  <si>
    <t>EC-594</t>
  </si>
  <si>
    <t>EC-595</t>
  </si>
  <si>
    <t>EC-596</t>
  </si>
  <si>
    <t>EC-597</t>
  </si>
  <si>
    <t>EC-598</t>
  </si>
  <si>
    <t>EC-599</t>
  </si>
  <si>
    <t>EC-600</t>
  </si>
  <si>
    <t>EC-601</t>
  </si>
  <si>
    <t>EC-602</t>
  </si>
  <si>
    <t>EC-603</t>
  </si>
  <si>
    <t>EC-604</t>
  </si>
  <si>
    <t>EC-605</t>
  </si>
  <si>
    <t>EC-606</t>
  </si>
  <si>
    <t>EC-607</t>
  </si>
  <si>
    <t>EC-608</t>
  </si>
  <si>
    <t>EC-609</t>
  </si>
  <si>
    <t>EC-610</t>
  </si>
  <si>
    <t>EC-611</t>
  </si>
  <si>
    <t>EC-612</t>
  </si>
  <si>
    <t>EC-613</t>
  </si>
  <si>
    <t>EC-614</t>
  </si>
  <si>
    <t>EC-615</t>
  </si>
  <si>
    <t>EC-616</t>
  </si>
  <si>
    <t>EC-617</t>
  </si>
  <si>
    <t>EC-618</t>
  </si>
  <si>
    <t>EC-619</t>
  </si>
  <si>
    <t>EC-620</t>
  </si>
  <si>
    <t>EC-621</t>
  </si>
  <si>
    <t>EC-622</t>
  </si>
  <si>
    <t>EC-623</t>
  </si>
  <si>
    <t>EC-624</t>
  </si>
  <si>
    <t>EC-625</t>
  </si>
  <si>
    <t>EC-626</t>
  </si>
  <si>
    <t>EC-627</t>
  </si>
  <si>
    <t>EC-628</t>
  </si>
  <si>
    <t>EC-629</t>
  </si>
  <si>
    <t>EC-630</t>
  </si>
  <si>
    <t>EC-631</t>
  </si>
  <si>
    <t>EC-632</t>
  </si>
  <si>
    <t>EC-633</t>
  </si>
  <si>
    <t>EC-634</t>
  </si>
  <si>
    <t>EC-635</t>
  </si>
  <si>
    <t>EC-636</t>
  </si>
  <si>
    <t>EC-637</t>
  </si>
  <si>
    <t>EC-638</t>
  </si>
  <si>
    <t>EC-639</t>
  </si>
  <si>
    <t>EC-640</t>
  </si>
  <si>
    <t>EC-641</t>
  </si>
  <si>
    <t>EC-642</t>
  </si>
  <si>
    <t>EC-643</t>
  </si>
  <si>
    <t>EC-644</t>
  </si>
  <si>
    <t>EC-645</t>
  </si>
  <si>
    <t>EC-646</t>
  </si>
  <si>
    <t>EC-647</t>
  </si>
  <si>
    <t>EC-648</t>
  </si>
  <si>
    <t>EC-649</t>
  </si>
  <si>
    <t>EC-650</t>
  </si>
  <si>
    <t>EC-651</t>
  </si>
  <si>
    <t>EC-652</t>
  </si>
  <si>
    <t>EC-653</t>
  </si>
  <si>
    <t>EC-654</t>
  </si>
  <si>
    <t>EC-655</t>
  </si>
  <si>
    <t>EC-656</t>
  </si>
  <si>
    <t>EC-657</t>
  </si>
  <si>
    <t>EC-658</t>
  </si>
  <si>
    <t>EC-659</t>
  </si>
  <si>
    <t>EC-660</t>
  </si>
  <si>
    <t>EC-661</t>
  </si>
  <si>
    <t>EC-662</t>
  </si>
  <si>
    <t>EC-663</t>
  </si>
  <si>
    <t>EC-664</t>
  </si>
  <si>
    <t>EC-665</t>
  </si>
  <si>
    <t>EC-666</t>
  </si>
  <si>
    <t>EC-667</t>
  </si>
  <si>
    <t>EC-668</t>
  </si>
  <si>
    <t>EC-669</t>
  </si>
  <si>
    <t>EC-670</t>
  </si>
  <si>
    <t>EC-671</t>
  </si>
  <si>
    <t>EC-672</t>
  </si>
  <si>
    <t>EC-673</t>
  </si>
  <si>
    <t>EC-674</t>
  </si>
  <si>
    <t>EC-675</t>
  </si>
  <si>
    <t>EC-676</t>
  </si>
  <si>
    <t>EC-677</t>
  </si>
  <si>
    <t>EC-678</t>
  </si>
  <si>
    <t>EC-679</t>
  </si>
  <si>
    <t>EC-680</t>
  </si>
  <si>
    <t>EC-681</t>
  </si>
  <si>
    <t>EC-682</t>
  </si>
  <si>
    <t>EC-683</t>
  </si>
  <si>
    <t>EC-684</t>
  </si>
  <si>
    <t>EC-685</t>
  </si>
  <si>
    <t>EC-686</t>
  </si>
  <si>
    <t>EC-687</t>
  </si>
  <si>
    <t>EC-688</t>
  </si>
  <si>
    <t>EC-689</t>
  </si>
  <si>
    <t>EC-690</t>
  </si>
  <si>
    <t>EC-691</t>
  </si>
  <si>
    <t>EC-692</t>
  </si>
  <si>
    <t>EC-693</t>
  </si>
  <si>
    <t>EC-694</t>
  </si>
  <si>
    <t>EC-695</t>
  </si>
  <si>
    <t>EC-696</t>
  </si>
  <si>
    <t>EC-697</t>
  </si>
  <si>
    <t>EC-698</t>
  </si>
  <si>
    <t>EC-699</t>
  </si>
  <si>
    <t>EC-700</t>
  </si>
  <si>
    <t>EC-701</t>
  </si>
  <si>
    <t>EC-702</t>
  </si>
  <si>
    <t>EC-703</t>
  </si>
  <si>
    <t>EL-704</t>
  </si>
  <si>
    <t>EL-705</t>
  </si>
  <si>
    <t>EL-706</t>
  </si>
  <si>
    <t>EL-707</t>
  </si>
  <si>
    <t>EL-708</t>
  </si>
  <si>
    <t>EL-709</t>
  </si>
  <si>
    <t>EL-710</t>
  </si>
  <si>
    <t>EL-711</t>
  </si>
  <si>
    <t>EL-712</t>
  </si>
  <si>
    <t>EL-713</t>
  </si>
  <si>
    <t>EL-714</t>
  </si>
  <si>
    <t>EL-715</t>
  </si>
  <si>
    <t>EL-716</t>
  </si>
  <si>
    <t>EL-717</t>
  </si>
  <si>
    <t>EL-718</t>
  </si>
  <si>
    <t>EL-719</t>
  </si>
  <si>
    <t>EL-720</t>
  </si>
  <si>
    <t>EL-721</t>
  </si>
  <si>
    <t>EL-722</t>
  </si>
  <si>
    <t>EL-723</t>
  </si>
  <si>
    <t>EL-724</t>
  </si>
  <si>
    <t>EL-725</t>
  </si>
  <si>
    <t>EL-726</t>
  </si>
  <si>
    <t>EL-727</t>
  </si>
  <si>
    <t>EL-728</t>
  </si>
  <si>
    <t>EL-729</t>
  </si>
  <si>
    <t>EL-730</t>
  </si>
  <si>
    <t>EL-731</t>
  </si>
  <si>
    <t>EL-732</t>
  </si>
  <si>
    <t>EL-733</t>
  </si>
  <si>
    <t>EL-734</t>
  </si>
  <si>
    <t>EL-735</t>
  </si>
  <si>
    <t>EL-736</t>
  </si>
  <si>
    <t>EL-737</t>
  </si>
  <si>
    <t>EL-738</t>
  </si>
  <si>
    <t>EL-739</t>
  </si>
  <si>
    <t>EL-740</t>
  </si>
  <si>
    <t>EL-741</t>
  </si>
  <si>
    <t>EL-742</t>
  </si>
  <si>
    <t>EL-743</t>
  </si>
  <si>
    <t>EL-744</t>
  </si>
  <si>
    <t>EL-745</t>
  </si>
  <si>
    <t>EL-746</t>
  </si>
  <si>
    <t>EL-747</t>
  </si>
  <si>
    <t>EL-748</t>
  </si>
  <si>
    <t>EL-749</t>
  </si>
  <si>
    <t>EL-750</t>
  </si>
  <si>
    <t>EL-751</t>
  </si>
  <si>
    <t>EL-752</t>
  </si>
  <si>
    <t>EL-753</t>
  </si>
  <si>
    <t>EL-754</t>
  </si>
  <si>
    <t>EL-755</t>
  </si>
  <si>
    <t>EL-756</t>
  </si>
  <si>
    <t>EL-757</t>
  </si>
  <si>
    <t>EL-758</t>
  </si>
  <si>
    <t>EL-759</t>
  </si>
  <si>
    <t>EL-760</t>
  </si>
  <si>
    <t>EL-761</t>
  </si>
  <si>
    <t>EL-762</t>
  </si>
  <si>
    <t>EL-763</t>
  </si>
  <si>
    <t>EL-764</t>
  </si>
  <si>
    <t>EL-765</t>
  </si>
  <si>
    <t>EL-766</t>
  </si>
  <si>
    <t>EL-767</t>
  </si>
  <si>
    <t>EL-768</t>
  </si>
  <si>
    <t>EL-769</t>
  </si>
  <si>
    <t>EL-770</t>
  </si>
  <si>
    <t>EL-771</t>
  </si>
  <si>
    <t>EL-772</t>
  </si>
  <si>
    <t>EL-773</t>
  </si>
  <si>
    <t>EL-774</t>
  </si>
  <si>
    <t>EL-775</t>
  </si>
  <si>
    <t>EL-776</t>
  </si>
  <si>
    <t>EL-777</t>
  </si>
  <si>
    <t>EL-778</t>
  </si>
  <si>
    <t>EL-779</t>
  </si>
  <si>
    <t>EL-780</t>
  </si>
  <si>
    <t>EL-781</t>
  </si>
  <si>
    <t>EL-782</t>
  </si>
  <si>
    <t>EL-783</t>
  </si>
  <si>
    <t>EL-784</t>
  </si>
  <si>
    <t>EL-785</t>
  </si>
  <si>
    <t>EL-786</t>
  </si>
  <si>
    <t>EL-787</t>
  </si>
  <si>
    <t>EL-788</t>
  </si>
  <si>
    <t>EL-789</t>
  </si>
  <si>
    <t>EL-790</t>
  </si>
  <si>
    <t>EL-791</t>
  </si>
  <si>
    <t>EL-792</t>
  </si>
  <si>
    <t>EL-793</t>
  </si>
  <si>
    <t>EL-794</t>
  </si>
  <si>
    <t>EL-795</t>
  </si>
  <si>
    <t>EL-796</t>
  </si>
  <si>
    <t>EL-797</t>
  </si>
  <si>
    <t>EL-798</t>
  </si>
  <si>
    <t>EL-799</t>
  </si>
  <si>
    <t>EL-800</t>
  </si>
  <si>
    <t>EL-801</t>
  </si>
  <si>
    <t>EL-802</t>
  </si>
  <si>
    <t>EL-803</t>
  </si>
  <si>
    <t>EL-804</t>
  </si>
  <si>
    <t>EL-805</t>
  </si>
  <si>
    <t>EL-806</t>
  </si>
  <si>
    <t>EL-807</t>
  </si>
  <si>
    <t>EL-808</t>
  </si>
  <si>
    <t>EL-809</t>
  </si>
  <si>
    <t>EL-810</t>
  </si>
  <si>
    <t>EL-811</t>
  </si>
  <si>
    <t>EL-812</t>
  </si>
  <si>
    <t>EL-813</t>
  </si>
  <si>
    <t>EL-814</t>
  </si>
  <si>
    <t>EL-815</t>
  </si>
  <si>
    <t>EL-816</t>
  </si>
  <si>
    <t>EL-817</t>
  </si>
  <si>
    <t>EL-818</t>
  </si>
  <si>
    <t>EL-819</t>
  </si>
  <si>
    <t>EL-820</t>
  </si>
  <si>
    <t>EL-821</t>
  </si>
  <si>
    <t>EL-822</t>
  </si>
  <si>
    <t>EL-823</t>
  </si>
  <si>
    <t>EL-824</t>
  </si>
  <si>
    <t>EL-825</t>
  </si>
  <si>
    <t>EL-826</t>
  </si>
  <si>
    <t>EL-827</t>
  </si>
  <si>
    <t>EL-828</t>
  </si>
  <si>
    <t>EL-829</t>
  </si>
  <si>
    <t>EL-830</t>
  </si>
  <si>
    <t>EL-831</t>
  </si>
  <si>
    <t>EL-832</t>
  </si>
  <si>
    <t>EL-833</t>
  </si>
  <si>
    <t>EL-834</t>
  </si>
  <si>
    <t>EL-835</t>
  </si>
  <si>
    <t>EL-836</t>
  </si>
  <si>
    <t>EL-837</t>
  </si>
  <si>
    <t>EL-838</t>
  </si>
  <si>
    <t>EL-839</t>
  </si>
  <si>
    <t>EL-840</t>
  </si>
  <si>
    <t>EL-841</t>
  </si>
  <si>
    <t>EL-842</t>
  </si>
  <si>
    <t>EL-843</t>
  </si>
  <si>
    <t>EL-844</t>
  </si>
  <si>
    <t>EL-845</t>
  </si>
  <si>
    <t>EL-846</t>
  </si>
  <si>
    <t>EL-847</t>
  </si>
  <si>
    <t>EL-848</t>
  </si>
  <si>
    <t>EL-849</t>
  </si>
  <si>
    <t>EL-850</t>
  </si>
  <si>
    <t>EL-851</t>
  </si>
  <si>
    <t>EL-852</t>
  </si>
  <si>
    <t>EL-853</t>
  </si>
  <si>
    <t>EL-854</t>
  </si>
  <si>
    <t>EL-855</t>
  </si>
  <si>
    <t>EL-856</t>
  </si>
  <si>
    <t>EL-857</t>
  </si>
  <si>
    <t>EL-858</t>
  </si>
  <si>
    <t>EL-859</t>
  </si>
  <si>
    <t>EL-860</t>
  </si>
  <si>
    <t>EL-861</t>
  </si>
  <si>
    <t>EL-862</t>
  </si>
  <si>
    <t>EL-863</t>
  </si>
  <si>
    <t>EL-864</t>
  </si>
  <si>
    <t>SVA106</t>
  </si>
  <si>
    <t>ANIMATION</t>
  </si>
  <si>
    <t>3DC757</t>
  </si>
  <si>
    <t>3DL90</t>
  </si>
  <si>
    <t>3DL114</t>
  </si>
  <si>
    <t>3DC781</t>
  </si>
  <si>
    <t>3DL113</t>
  </si>
  <si>
    <t>3DC276</t>
  </si>
  <si>
    <t>3DC251</t>
  </si>
  <si>
    <t>3DC552</t>
  </si>
  <si>
    <t>3DC334</t>
  </si>
  <si>
    <t>3DC800</t>
  </si>
  <si>
    <t>3DC691</t>
  </si>
  <si>
    <t>3DC611</t>
  </si>
  <si>
    <t>3DC694</t>
  </si>
  <si>
    <t>3DC414</t>
  </si>
  <si>
    <t>3DC810</t>
  </si>
  <si>
    <t>3DC342</t>
  </si>
  <si>
    <t>3DC121</t>
  </si>
  <si>
    <t>3DB09</t>
  </si>
  <si>
    <t>3DC765</t>
  </si>
  <si>
    <t>3DC598</t>
  </si>
  <si>
    <t>3DBT40</t>
  </si>
  <si>
    <t>3DC95</t>
  </si>
  <si>
    <t>3DC681</t>
  </si>
  <si>
    <t>3DC587</t>
  </si>
  <si>
    <t>3DL111</t>
  </si>
  <si>
    <t>3DC725</t>
  </si>
  <si>
    <t>3DC707</t>
  </si>
  <si>
    <t>3DC185</t>
  </si>
  <si>
    <t>3DC434</t>
  </si>
  <si>
    <t>3DC410</t>
  </si>
  <si>
    <t>3DC356</t>
  </si>
  <si>
    <t>3DC232</t>
  </si>
  <si>
    <t>SYSTEMADMIN</t>
  </si>
  <si>
    <t>FX 1500</t>
  </si>
  <si>
    <t>FLA39</t>
  </si>
  <si>
    <t>3DC143</t>
  </si>
  <si>
    <t>3DC812</t>
  </si>
  <si>
    <t>3DC790</t>
  </si>
  <si>
    <t>3DC727</t>
  </si>
  <si>
    <t>3DC675</t>
  </si>
  <si>
    <t>3DB58</t>
  </si>
  <si>
    <t>3DB17</t>
  </si>
  <si>
    <t>ANIMATION - P.C</t>
  </si>
  <si>
    <t>K 620</t>
  </si>
  <si>
    <t>M 2000</t>
  </si>
  <si>
    <t>K 1200</t>
  </si>
  <si>
    <t>AMD 4100</t>
  </si>
  <si>
    <t>P 600</t>
  </si>
  <si>
    <t>FX 1800</t>
  </si>
  <si>
    <t>Row Labels</t>
  </si>
  <si>
    <t>Grand Total</t>
  </si>
  <si>
    <t>PROJECT WISE RAM REPORT</t>
  </si>
  <si>
    <t>VFX</t>
  </si>
  <si>
    <t>3DC713</t>
  </si>
  <si>
    <t>3DL112</t>
  </si>
  <si>
    <t>3DL51</t>
  </si>
  <si>
    <t>3DL157</t>
  </si>
  <si>
    <t>3DC533</t>
  </si>
  <si>
    <t>3DC510</t>
  </si>
  <si>
    <t>3DL53</t>
  </si>
  <si>
    <t>3DL171</t>
  </si>
  <si>
    <t>3DL54</t>
  </si>
  <si>
    <t>3DL55</t>
  </si>
  <si>
    <t>3DL56</t>
  </si>
  <si>
    <t>3DL57</t>
  </si>
  <si>
    <t>3DL58</t>
  </si>
  <si>
    <t>3DC500</t>
  </si>
  <si>
    <t>3DL59</t>
  </si>
  <si>
    <t>3DC499</t>
  </si>
  <si>
    <t>3DL60</t>
  </si>
  <si>
    <t>3DL161</t>
  </si>
  <si>
    <t>3DL61</t>
  </si>
  <si>
    <t>3DL164</t>
  </si>
  <si>
    <t>3DL140</t>
  </si>
  <si>
    <t>3DC714</t>
  </si>
  <si>
    <t>3DL62</t>
  </si>
  <si>
    <t>3DC745</t>
  </si>
  <si>
    <t>3DC726</t>
  </si>
  <si>
    <t>3DL117</t>
  </si>
  <si>
    <t>3DL52</t>
  </si>
  <si>
    <t>3DL182</t>
  </si>
  <si>
    <t>3DL176</t>
  </si>
  <si>
    <t>3DL178</t>
  </si>
  <si>
    <t>3DC543</t>
  </si>
  <si>
    <t>3DC483</t>
  </si>
  <si>
    <t>3DC530</t>
  </si>
  <si>
    <t>P 4000</t>
  </si>
  <si>
    <t>3DL156</t>
  </si>
  <si>
    <t>3DL141</t>
  </si>
  <si>
    <t>3DL197</t>
  </si>
  <si>
    <t>3DL145</t>
  </si>
  <si>
    <t>TEXTURING</t>
  </si>
  <si>
    <t>MOTION GRAPHICS</t>
  </si>
  <si>
    <t>3DC666</t>
  </si>
  <si>
    <t>3DC350</t>
  </si>
  <si>
    <t>RIGGING</t>
  </si>
  <si>
    <t>3DC564</t>
  </si>
  <si>
    <t>3DC591</t>
  </si>
  <si>
    <t>3DC796</t>
  </si>
  <si>
    <t>3DC683</t>
  </si>
  <si>
    <t>3DC308</t>
  </si>
  <si>
    <t>3DC700</t>
  </si>
  <si>
    <t>3DC375</t>
  </si>
  <si>
    <t>3DC759</t>
  </si>
  <si>
    <t>3DB01</t>
  </si>
  <si>
    <t>3DC314</t>
  </si>
  <si>
    <t>SVA109</t>
  </si>
  <si>
    <t>HR</t>
  </si>
  <si>
    <t>DQHUB02</t>
  </si>
  <si>
    <t>SVAC61</t>
  </si>
  <si>
    <t>3DC117</t>
  </si>
  <si>
    <t>3DC279</t>
  </si>
  <si>
    <t>3DC703</t>
  </si>
  <si>
    <t>3DC740</t>
  </si>
  <si>
    <t>3DC159</t>
  </si>
  <si>
    <t>SVAC17</t>
  </si>
  <si>
    <t>3DC394</t>
  </si>
  <si>
    <t>3DL06</t>
  </si>
  <si>
    <t>3DB52</t>
  </si>
  <si>
    <t>3DC217</t>
  </si>
  <si>
    <t>FLA04</t>
  </si>
  <si>
    <t>DMS</t>
  </si>
  <si>
    <t>NO PROJECT</t>
  </si>
  <si>
    <t>MODELLING</t>
  </si>
  <si>
    <t>SWIPE</t>
  </si>
  <si>
    <t>WL-130</t>
  </si>
  <si>
    <t>3DC671</t>
  </si>
  <si>
    <t>ALL PROJECTS</t>
  </si>
  <si>
    <t>WL-131</t>
  </si>
  <si>
    <t>3DL35</t>
  </si>
  <si>
    <t>WL-132</t>
  </si>
  <si>
    <t>WS10A0025</t>
  </si>
  <si>
    <t>WL-133</t>
  </si>
  <si>
    <t>3DC73</t>
  </si>
  <si>
    <t>WL-134</t>
  </si>
  <si>
    <t>3DC193</t>
  </si>
  <si>
    <t>WL-135</t>
  </si>
  <si>
    <t>3DC305</t>
  </si>
  <si>
    <t>WL-136</t>
  </si>
  <si>
    <t>3DC793</t>
  </si>
  <si>
    <t>WL-137</t>
  </si>
  <si>
    <t>3DC674</t>
  </si>
  <si>
    <t>WL-138</t>
  </si>
  <si>
    <t>3DC809</t>
  </si>
  <si>
    <t>WL-139</t>
  </si>
  <si>
    <t>3DL66</t>
  </si>
  <si>
    <t>RH2</t>
  </si>
  <si>
    <t>LIGHTING</t>
  </si>
  <si>
    <t>3DC348</t>
  </si>
  <si>
    <t>IO</t>
  </si>
  <si>
    <t>3DCH38</t>
  </si>
  <si>
    <t>3DL43</t>
  </si>
  <si>
    <t>3DL01</t>
  </si>
  <si>
    <t>JBS3</t>
  </si>
  <si>
    <t>MANAGER</t>
  </si>
  <si>
    <t>3DL167</t>
  </si>
  <si>
    <t>PANEL TEAM</t>
  </si>
  <si>
    <t>3DL33</t>
  </si>
  <si>
    <t>3DL16</t>
  </si>
  <si>
    <t>3DL15</t>
  </si>
  <si>
    <t>3DL25</t>
  </si>
  <si>
    <t>3DL38</t>
  </si>
  <si>
    <t>3DL23</t>
  </si>
  <si>
    <t>3DL195</t>
  </si>
  <si>
    <t>3DL149</t>
  </si>
  <si>
    <t>3DC148</t>
  </si>
  <si>
    <t>3DBT20</t>
  </si>
  <si>
    <t>PA</t>
  </si>
  <si>
    <t>3DL151</t>
  </si>
  <si>
    <t>3DL153</t>
  </si>
  <si>
    <t>3DL150</t>
  </si>
  <si>
    <t>3DL192</t>
  </si>
  <si>
    <t>3DL81</t>
  </si>
  <si>
    <t>3DL166</t>
  </si>
  <si>
    <t>3DC404</t>
  </si>
  <si>
    <t>3DC252</t>
  </si>
  <si>
    <t>3DL172</t>
  </si>
  <si>
    <t>3DL200</t>
  </si>
  <si>
    <t>3DL193</t>
  </si>
  <si>
    <t>3DL185</t>
  </si>
  <si>
    <t>3DC515</t>
  </si>
  <si>
    <t>Q 2000</t>
  </si>
  <si>
    <t>3DC506</t>
  </si>
  <si>
    <t>3DM42</t>
  </si>
  <si>
    <t>3DM97</t>
  </si>
  <si>
    <t>3DL21</t>
  </si>
  <si>
    <t>3DL133</t>
  </si>
  <si>
    <t>3DL123</t>
  </si>
  <si>
    <t>3DC78</t>
  </si>
  <si>
    <t>3DL126</t>
  </si>
  <si>
    <t>3DL129</t>
  </si>
  <si>
    <t>3DL104</t>
  </si>
  <si>
    <t>MLB</t>
  </si>
  <si>
    <t>SVAC21</t>
  </si>
  <si>
    <t>3DC82</t>
  </si>
  <si>
    <t>3DL116</t>
  </si>
  <si>
    <t>3DL135</t>
  </si>
  <si>
    <t>3DL124</t>
  </si>
  <si>
    <t>3DL155</t>
  </si>
  <si>
    <t>3DL134</t>
  </si>
  <si>
    <t>3DL47</t>
  </si>
  <si>
    <t>COMPOSITING</t>
  </si>
  <si>
    <t>3DL99</t>
  </si>
  <si>
    <t>3DL107</t>
  </si>
  <si>
    <t>3DL91</t>
  </si>
  <si>
    <t>3DL177</t>
  </si>
  <si>
    <t>3DL196</t>
  </si>
  <si>
    <t>PWP</t>
  </si>
  <si>
    <t>3DC814</t>
  </si>
  <si>
    <t>3DL121</t>
  </si>
  <si>
    <t>3DL165</t>
  </si>
  <si>
    <t>3DL103</t>
  </si>
  <si>
    <t>3DL86</t>
  </si>
  <si>
    <t>3DL12</t>
  </si>
  <si>
    <t>3DL76</t>
  </si>
  <si>
    <t>3DL143</t>
  </si>
  <si>
    <t>3DL142</t>
  </si>
  <si>
    <t>3DL78</t>
  </si>
  <si>
    <t>3DL152</t>
  </si>
  <si>
    <t>3DL137</t>
  </si>
  <si>
    <t>3DL65</t>
  </si>
  <si>
    <t>3DL198</t>
  </si>
  <si>
    <t>3DL159</t>
  </si>
  <si>
    <t>FX 1400</t>
  </si>
  <si>
    <t>3DL170</t>
  </si>
  <si>
    <t>3DL77</t>
  </si>
  <si>
    <t>3DL73</t>
  </si>
  <si>
    <t>3DL72</t>
  </si>
  <si>
    <t>3DL173</t>
  </si>
  <si>
    <t>3DL194</t>
  </si>
  <si>
    <t>3DL181</t>
  </si>
  <si>
    <t>3DL163</t>
  </si>
  <si>
    <t>3DL110</t>
  </si>
  <si>
    <t>3DC266</t>
  </si>
  <si>
    <t>RENDER</t>
  </si>
  <si>
    <t>SVA130</t>
  </si>
  <si>
    <t>3DL130</t>
  </si>
  <si>
    <t>3DL139</t>
  </si>
  <si>
    <t>3DL147</t>
  </si>
  <si>
    <t>3DL79</t>
  </si>
  <si>
    <t>3DL199</t>
  </si>
  <si>
    <t>3DL27</t>
  </si>
  <si>
    <t>3DL189</t>
  </si>
  <si>
    <t>3DL69</t>
  </si>
  <si>
    <t>3DL70</t>
  </si>
  <si>
    <t>3DL71</t>
  </si>
  <si>
    <t>3DL48</t>
  </si>
  <si>
    <t>3DL82</t>
  </si>
  <si>
    <t>3DL44</t>
  </si>
  <si>
    <t>3DL45</t>
  </si>
  <si>
    <t>3DL42</t>
  </si>
  <si>
    <t>3DL184</t>
  </si>
  <si>
    <t>3DL169</t>
  </si>
  <si>
    <t>3DL136</t>
  </si>
  <si>
    <t>3DL138</t>
  </si>
  <si>
    <t>3DL127</t>
  </si>
  <si>
    <t>3DL183</t>
  </si>
  <si>
    <t>3DL180</t>
  </si>
  <si>
    <t>3DL67</t>
  </si>
  <si>
    <t>3DL179</t>
  </si>
  <si>
    <t>3DL190</t>
  </si>
  <si>
    <t>3DC332</t>
  </si>
  <si>
    <t>FX 3800</t>
  </si>
  <si>
    <t>3DC692</t>
  </si>
  <si>
    <t>3DC688</t>
  </si>
  <si>
    <t xml:space="preserve">COMMON </t>
  </si>
  <si>
    <t>3DC448</t>
  </si>
  <si>
    <t>3DC667</t>
  </si>
  <si>
    <t>SVA189</t>
  </si>
  <si>
    <t>3DC705</t>
  </si>
  <si>
    <t>3DC719</t>
  </si>
  <si>
    <t>3DC521</t>
  </si>
  <si>
    <t>3DR01</t>
  </si>
  <si>
    <t>3DC656</t>
  </si>
  <si>
    <t>3DC785</t>
  </si>
  <si>
    <t>3DC767</t>
  </si>
  <si>
    <t>3DC778</t>
  </si>
  <si>
    <t>3DM85</t>
  </si>
  <si>
    <t>3DM007</t>
  </si>
  <si>
    <t>3DM010</t>
  </si>
  <si>
    <t>3DM009</t>
  </si>
  <si>
    <t>3DM008</t>
  </si>
  <si>
    <t>3DC442</t>
  </si>
  <si>
    <t>3DL87</t>
  </si>
  <si>
    <t>3DM004</t>
  </si>
  <si>
    <t>3DM003</t>
  </si>
  <si>
    <t>3DM002</t>
  </si>
  <si>
    <t>3DM005</t>
  </si>
  <si>
    <t>3DM001</t>
  </si>
  <si>
    <t>3DC771</t>
  </si>
  <si>
    <t>3DL13</t>
  </si>
  <si>
    <t>3DC518</t>
  </si>
  <si>
    <t>3DL188</t>
  </si>
  <si>
    <t>3DC730</t>
  </si>
  <si>
    <t>3DC737</t>
  </si>
  <si>
    <t>3DC723</t>
  </si>
  <si>
    <t>3DC468</t>
  </si>
  <si>
    <t>3DC722</t>
  </si>
  <si>
    <t>3DC619</t>
  </si>
  <si>
    <t>3DC695</t>
  </si>
  <si>
    <t>3DR02</t>
  </si>
  <si>
    <t>3DR03</t>
  </si>
  <si>
    <t>3DC207</t>
  </si>
  <si>
    <t>3DC789</t>
  </si>
  <si>
    <t>3DC817</t>
  </si>
  <si>
    <t>3DL37</t>
  </si>
  <si>
    <t>3DM84</t>
  </si>
  <si>
    <t>3DC663</t>
  </si>
  <si>
    <t>3DC788</t>
  </si>
  <si>
    <t>3DC820</t>
  </si>
  <si>
    <t>3DL04</t>
  </si>
  <si>
    <t>3DC665</t>
  </si>
  <si>
    <t>3DL34</t>
  </si>
  <si>
    <t>3DL11</t>
  </si>
  <si>
    <t>3DL118</t>
  </si>
  <si>
    <t>3DL119</t>
  </si>
  <si>
    <t>3DC697</t>
  </si>
  <si>
    <t>3DC792</t>
  </si>
  <si>
    <t>3DL175</t>
  </si>
  <si>
    <t>3DL68</t>
  </si>
  <si>
    <t>3DC581</t>
  </si>
  <si>
    <t>7D2</t>
  </si>
  <si>
    <t>3DC798</t>
  </si>
  <si>
    <t>3DC813</t>
  </si>
  <si>
    <t>3DC612</t>
  </si>
  <si>
    <t>3DC819</t>
  </si>
  <si>
    <t>3DL131</t>
  </si>
  <si>
    <t>3DL125</t>
  </si>
  <si>
    <t>SVAC146</t>
  </si>
  <si>
    <t>3DC123</t>
  </si>
  <si>
    <t>3DC459</t>
  </si>
  <si>
    <t>3DC762</t>
  </si>
  <si>
    <t>3DC698</t>
  </si>
  <si>
    <t>3DL83</t>
  </si>
  <si>
    <t>3DC371</t>
  </si>
  <si>
    <t>3DC531</t>
  </si>
  <si>
    <t>3DC689</t>
  </si>
  <si>
    <t>3DC440</t>
  </si>
  <si>
    <t>3DC465</t>
  </si>
  <si>
    <t>3DC617</t>
  </si>
  <si>
    <t>3DC65</t>
  </si>
  <si>
    <t>FLA29</t>
  </si>
  <si>
    <t>GATEWAY</t>
  </si>
  <si>
    <t>3DC136</t>
  </si>
  <si>
    <t>SVAC59</t>
  </si>
  <si>
    <t>SVAC195</t>
  </si>
  <si>
    <t>SVAC136</t>
  </si>
  <si>
    <t>3DC351</t>
  </si>
  <si>
    <t>3DC455</t>
  </si>
  <si>
    <t>3DCH36</t>
  </si>
  <si>
    <t>SVA184</t>
  </si>
  <si>
    <t>3DB14</t>
  </si>
  <si>
    <t>3DC97</t>
  </si>
  <si>
    <t>FACIAL SHAPES</t>
  </si>
  <si>
    <t>3DC453</t>
  </si>
  <si>
    <t>3DC210</t>
  </si>
  <si>
    <t>3DB05</t>
  </si>
  <si>
    <t>3DBT38</t>
  </si>
  <si>
    <t>3DC183</t>
  </si>
  <si>
    <t>3DC309</t>
  </si>
  <si>
    <t>3DC299</t>
  </si>
  <si>
    <t>3DC457</t>
  </si>
  <si>
    <t>3DC156</t>
  </si>
  <si>
    <t>3DL09</t>
  </si>
  <si>
    <t>3DC260</t>
  </si>
  <si>
    <t>3DC269</t>
  </si>
  <si>
    <t>3DC527</t>
  </si>
  <si>
    <t>3DC322</t>
  </si>
  <si>
    <t>3DC764</t>
  </si>
  <si>
    <t>3DC606</t>
  </si>
  <si>
    <t>3DL17</t>
  </si>
  <si>
    <t>3DL162</t>
  </si>
  <si>
    <t>3DC385</t>
  </si>
  <si>
    <t>3DCH63</t>
  </si>
  <si>
    <t>3DC624</t>
  </si>
  <si>
    <t>3DL64</t>
  </si>
  <si>
    <t>3DC668</t>
  </si>
  <si>
    <t>3DL92</t>
  </si>
  <si>
    <t>3DC685</t>
  </si>
  <si>
    <t>3DC753</t>
  </si>
  <si>
    <t>3DC549</t>
  </si>
  <si>
    <t>3DC248</t>
  </si>
  <si>
    <t>3DL19</t>
  </si>
  <si>
    <t>3DC709</t>
  </si>
  <si>
    <t>3DC571</t>
  </si>
  <si>
    <t>3DL18</t>
  </si>
  <si>
    <t>3DC517</t>
  </si>
  <si>
    <t>3DC576</t>
  </si>
  <si>
    <t>3DC664</t>
  </si>
  <si>
    <t>3DC52</t>
  </si>
  <si>
    <t>3DC413</t>
  </si>
  <si>
    <t>LAYOUT</t>
  </si>
  <si>
    <t>3DC644</t>
  </si>
  <si>
    <t>3DC417</t>
  </si>
  <si>
    <t>3DC203</t>
  </si>
  <si>
    <t>3DC74</t>
  </si>
  <si>
    <t>3DC460</t>
  </si>
  <si>
    <t>3DC738</t>
  </si>
  <si>
    <t>3DC451</t>
  </si>
  <si>
    <t>3DC712</t>
  </si>
  <si>
    <t>3DC715</t>
  </si>
  <si>
    <t>3DC761</t>
  </si>
  <si>
    <t>3DC752</t>
  </si>
  <si>
    <t>3DC693</t>
  </si>
  <si>
    <t>3DC684</t>
  </si>
  <si>
    <t>3DB100</t>
  </si>
  <si>
    <t>3DC676</t>
  </si>
  <si>
    <t>3DC699</t>
  </si>
  <si>
    <t>3DC744</t>
  </si>
  <si>
    <t>3DC240</t>
  </si>
  <si>
    <t>3DC391</t>
  </si>
  <si>
    <t>3DL07</t>
  </si>
  <si>
    <t>3DC138</t>
  </si>
  <si>
    <t>FLA003</t>
  </si>
  <si>
    <t>3DL39</t>
  </si>
  <si>
    <t>FLA13</t>
  </si>
  <si>
    <t>3DL174</t>
  </si>
  <si>
    <t>3DM006</t>
  </si>
  <si>
    <t>GTX 1080</t>
  </si>
  <si>
    <t>3DC496</t>
  </si>
  <si>
    <t>3DC806</t>
  </si>
  <si>
    <t>3DC610</t>
  </si>
  <si>
    <t>3DL191</t>
  </si>
  <si>
    <t>3DC642</t>
  </si>
  <si>
    <t>3DC607</t>
  </si>
  <si>
    <t>3DL144</t>
  </si>
  <si>
    <t>3DC449</t>
  </si>
  <si>
    <t>PWP\JBS3</t>
  </si>
  <si>
    <t>COMPOSITING - Supervisor</t>
  </si>
  <si>
    <t>Supervisor</t>
  </si>
  <si>
    <t>PWP\PILOT</t>
  </si>
  <si>
    <t>3DC437</t>
  </si>
  <si>
    <t>3DC775</t>
  </si>
  <si>
    <t>Animation - Supervisor</t>
  </si>
  <si>
    <t>3DC687</t>
  </si>
  <si>
    <t>3DC43</t>
  </si>
  <si>
    <t>LAYOUT - Supervisor</t>
  </si>
  <si>
    <t>3DC319</t>
  </si>
  <si>
    <t>3DC690</t>
  </si>
  <si>
    <t>3DC480</t>
  </si>
  <si>
    <t>3DC731</t>
  </si>
  <si>
    <t>3DB36</t>
  </si>
  <si>
    <t>3DC179</t>
  </si>
  <si>
    <t>3DC280</t>
  </si>
  <si>
    <t>3DC600</t>
  </si>
  <si>
    <t>3DB41</t>
  </si>
  <si>
    <t>3DC586</t>
  </si>
  <si>
    <t>3DC360</t>
  </si>
  <si>
    <t>IT DEVELOPMENT</t>
  </si>
  <si>
    <t>3DC227</t>
  </si>
  <si>
    <t>3DC212</t>
  </si>
  <si>
    <t>3DC26</t>
  </si>
  <si>
    <t>3DC297</t>
  </si>
  <si>
    <t>DLFSM1</t>
  </si>
  <si>
    <t>SVA113</t>
  </si>
  <si>
    <t>3DCH33</t>
  </si>
  <si>
    <t>3DCH42</t>
  </si>
  <si>
    <t>FLA45</t>
  </si>
  <si>
    <t>3DR04</t>
  </si>
  <si>
    <t>3DCH25</t>
  </si>
  <si>
    <t>SVA188</t>
  </si>
  <si>
    <t>GT 8800</t>
  </si>
  <si>
    <t>3DC201</t>
  </si>
  <si>
    <t>3DC373</t>
  </si>
  <si>
    <t>3DC783</t>
  </si>
  <si>
    <t>3DC597</t>
  </si>
  <si>
    <t>3DC808</t>
  </si>
  <si>
    <t>3DC736</t>
  </si>
  <si>
    <t>3DL132</t>
  </si>
  <si>
    <t>3DC312</t>
  </si>
  <si>
    <t>3DC770</t>
  </si>
  <si>
    <t>SVA18</t>
  </si>
  <si>
    <t>3DC706</t>
  </si>
  <si>
    <t>3DC807</t>
  </si>
  <si>
    <t>3DC670</t>
  </si>
  <si>
    <t>3DC254</t>
  </si>
  <si>
    <t>MATCH MOVING</t>
  </si>
  <si>
    <t>3DC795</t>
  </si>
  <si>
    <t>3DL187</t>
  </si>
  <si>
    <t>3DCH13</t>
  </si>
  <si>
    <t>3DM67</t>
  </si>
  <si>
    <t>2DBG15</t>
  </si>
  <si>
    <t>DIRECTOR</t>
  </si>
  <si>
    <t>3DC704</t>
  </si>
  <si>
    <t>3DL108</t>
  </si>
  <si>
    <t>3DC472</t>
  </si>
  <si>
    <t>3DC721</t>
  </si>
  <si>
    <t>3DC657</t>
  </si>
  <si>
    <t>3DL03</t>
  </si>
  <si>
    <t>3DL154</t>
  </si>
  <si>
    <t>3DL22</t>
  </si>
  <si>
    <t>3DL24</t>
  </si>
  <si>
    <t>3DL102</t>
  </si>
  <si>
    <t>3DL160</t>
  </si>
  <si>
    <t>SVA107</t>
  </si>
  <si>
    <t>3DL128</t>
  </si>
  <si>
    <t>3DL115</t>
  </si>
  <si>
    <t>3DC720</t>
  </si>
  <si>
    <t>3DC732</t>
  </si>
  <si>
    <t>3DC528</t>
  </si>
  <si>
    <t>3DC733</t>
  </si>
  <si>
    <t>3DL08</t>
  </si>
  <si>
    <t>3DC529</t>
  </si>
  <si>
    <t>3DC780</t>
  </si>
  <si>
    <t>3DL97</t>
  </si>
  <si>
    <t>3DC317</t>
  </si>
  <si>
    <t>3DC326</t>
  </si>
  <si>
    <t>3DC605</t>
  </si>
  <si>
    <t>3DL84</t>
  </si>
  <si>
    <t>3DL106</t>
  </si>
  <si>
    <t>3DL120</t>
  </si>
  <si>
    <t>3DL10</t>
  </si>
  <si>
    <t>3DL95</t>
  </si>
  <si>
    <t>3DC249</t>
  </si>
  <si>
    <t>3DC263</t>
  </si>
  <si>
    <t>3DL94</t>
  </si>
  <si>
    <t>3DC747</t>
  </si>
  <si>
    <t>3DL93</t>
  </si>
  <si>
    <t>3DL101</t>
  </si>
  <si>
    <t>3DL96</t>
  </si>
  <si>
    <t>3DC724</t>
  </si>
  <si>
    <t>3DL98</t>
  </si>
  <si>
    <t>3DC755</t>
  </si>
  <si>
    <t>3DL85</t>
  </si>
  <si>
    <t>3DL02</t>
  </si>
  <si>
    <t>3DC171</t>
  </si>
  <si>
    <t>SVA101</t>
  </si>
  <si>
    <t>3DBT02</t>
  </si>
  <si>
    <t>3DC401</t>
  </si>
  <si>
    <t>3DC367</t>
  </si>
  <si>
    <t>3DCH66</t>
  </si>
  <si>
    <t>3DC673</t>
  </si>
  <si>
    <t>3DC511</t>
  </si>
  <si>
    <t>3DC300</t>
  </si>
  <si>
    <t>3DC216</t>
  </si>
  <si>
    <t>3DC167</t>
  </si>
  <si>
    <t>3DD09A</t>
  </si>
  <si>
    <t>3DC247</t>
  </si>
  <si>
    <t>3DC711</t>
  </si>
  <si>
    <t>3DL109</t>
  </si>
  <si>
    <t>3DC650</t>
  </si>
  <si>
    <t>3DC763</t>
  </si>
  <si>
    <t>3DC660</t>
  </si>
  <si>
    <t>3DC445</t>
  </si>
  <si>
    <t>3DC462</t>
  </si>
  <si>
    <t>3DCH31</t>
  </si>
  <si>
    <t>3DC329</t>
  </si>
  <si>
    <t>3DC109</t>
  </si>
  <si>
    <t>3DCH19</t>
  </si>
  <si>
    <t>3DC324</t>
  </si>
  <si>
    <t>3DC479</t>
  </si>
  <si>
    <t>3DC787</t>
  </si>
  <si>
    <t>3DL186</t>
  </si>
  <si>
    <t>3DL32</t>
  </si>
  <si>
    <t>3DL80</t>
  </si>
  <si>
    <t>3DC741</t>
  </si>
  <si>
    <t>3DL146</t>
  </si>
  <si>
    <t>3DC295</t>
  </si>
  <si>
    <t>3DC307</t>
  </si>
  <si>
    <t>3DL88</t>
  </si>
  <si>
    <t>3DL122</t>
  </si>
  <si>
    <t>3DL41</t>
  </si>
  <si>
    <t>3DCH55</t>
  </si>
  <si>
    <t>3DC439</t>
  </si>
  <si>
    <t>3DC784</t>
  </si>
  <si>
    <t>3DC339</t>
  </si>
  <si>
    <t>3DC250</t>
  </si>
  <si>
    <t>3DC172</t>
  </si>
  <si>
    <t>3DC223</t>
  </si>
  <si>
    <t>3DC416</t>
  </si>
  <si>
    <t>3DC447</t>
  </si>
  <si>
    <t>3DC243</t>
  </si>
  <si>
    <t>3DC331</t>
  </si>
  <si>
    <t>3DB03</t>
  </si>
  <si>
    <t>3DC645</t>
  </si>
  <si>
    <t>3DC357</t>
  </si>
  <si>
    <t>3DC538</t>
  </si>
  <si>
    <t>3DC184</t>
  </si>
  <si>
    <t>3DC441</t>
  </si>
  <si>
    <t>3DC61</t>
  </si>
  <si>
    <t>3DB39</t>
  </si>
  <si>
    <t>3DL89</t>
  </si>
  <si>
    <t>3DC133</t>
  </si>
  <si>
    <t>3DC435</t>
  </si>
  <si>
    <t>3DC153</t>
  </si>
  <si>
    <t>3DC242</t>
  </si>
  <si>
    <t>3DC374</t>
  </si>
  <si>
    <t>3DB08</t>
  </si>
  <si>
    <t>3DC291</t>
  </si>
  <si>
    <t>3DC380</t>
  </si>
  <si>
    <t>3DC718</t>
  </si>
  <si>
    <t>3DC79</t>
  </si>
  <si>
    <t>3DC803</t>
  </si>
  <si>
    <t>3DC679</t>
  </si>
  <si>
    <t>3DC815</t>
  </si>
  <si>
    <t>3DC310</t>
  </si>
  <si>
    <t>3DC150</t>
  </si>
  <si>
    <t>3DC647</t>
  </si>
  <si>
    <t>3DC192</t>
  </si>
  <si>
    <t>3DC273</t>
  </si>
  <si>
    <t>3DC318</t>
  </si>
  <si>
    <t>3DC174</t>
  </si>
  <si>
    <t>3DCH18</t>
  </si>
  <si>
    <t>3DC170</t>
  </si>
  <si>
    <t>3DC90</t>
  </si>
  <si>
    <t>MATTEPAINTING</t>
  </si>
  <si>
    <t>3DC485</t>
  </si>
  <si>
    <t>3DL75</t>
  </si>
  <si>
    <t>3DC333</t>
  </si>
  <si>
    <t>3DC661</t>
  </si>
  <si>
    <t>3DC758</t>
  </si>
  <si>
    <t>3DC613</t>
  </si>
  <si>
    <t>SVAC30</t>
  </si>
  <si>
    <t>MIS</t>
  </si>
  <si>
    <t>3DBT13</t>
  </si>
  <si>
    <t>3DL20</t>
  </si>
  <si>
    <t>3DC244</t>
  </si>
  <si>
    <t>3DC632</t>
  </si>
  <si>
    <t>3DC659</t>
  </si>
  <si>
    <t>3DC708</t>
  </si>
  <si>
    <t>3DC482</t>
  </si>
  <si>
    <t>3DC811</t>
  </si>
  <si>
    <t>3DC590</t>
  </si>
  <si>
    <t>3DC107</t>
  </si>
  <si>
    <t>3DC729</t>
  </si>
  <si>
    <t>3DC777</t>
  </si>
  <si>
    <t>3DC743</t>
  </si>
  <si>
    <t>3DC572</t>
  </si>
  <si>
    <t>3DC649</t>
  </si>
  <si>
    <t>3DC701</t>
  </si>
  <si>
    <t>3DC717</t>
  </si>
  <si>
    <t>3DC779</t>
  </si>
  <si>
    <t>3DC560</t>
  </si>
  <si>
    <t>3DC805</t>
  </si>
  <si>
    <t>3DC168</t>
  </si>
  <si>
    <t>LIPSINC</t>
  </si>
  <si>
    <t>3DB34</t>
  </si>
  <si>
    <t>3DB13</t>
  </si>
  <si>
    <t>3DC654</t>
  </si>
  <si>
    <t>3DL105</t>
  </si>
  <si>
    <t>3DL63</t>
  </si>
  <si>
    <t>EC-697A</t>
  </si>
  <si>
    <t>EC-697B</t>
  </si>
  <si>
    <t>(blank)</t>
  </si>
  <si>
    <t xml:space="preserve"> RAM(GB)</t>
  </si>
  <si>
    <t>RAM(GB)</t>
  </si>
  <si>
    <t>Project Name</t>
  </si>
  <si>
    <t>FX 3700</t>
  </si>
  <si>
    <t>Total</t>
  </si>
  <si>
    <t>Remarks</t>
  </si>
  <si>
    <t xml:space="preserve">   </t>
  </si>
  <si>
    <t>CABIN NUMBER</t>
  </si>
  <si>
    <t>SYSTEM NUMBER</t>
  </si>
  <si>
    <t>MAKE</t>
  </si>
  <si>
    <t>MODEL</t>
  </si>
  <si>
    <t>GATEWAY\PRODUCTION</t>
  </si>
  <si>
    <t>REMARK</t>
  </si>
  <si>
    <t>CAB-2</t>
  </si>
  <si>
    <t>SVA 199</t>
  </si>
  <si>
    <t>INTEL</t>
  </si>
  <si>
    <t>D975XBX2</t>
  </si>
  <si>
    <t xml:space="preserve">        04 GB</t>
  </si>
  <si>
    <t>SURESH VERMA</t>
  </si>
  <si>
    <t>FLASH 18</t>
  </si>
  <si>
    <t>8800 GT</t>
  </si>
  <si>
    <t>ADMIN NAIDU</t>
  </si>
  <si>
    <t>3DBT35</t>
  </si>
  <si>
    <t>NL NARAYANA</t>
  </si>
  <si>
    <t>CAB-4</t>
  </si>
  <si>
    <t>3DL14</t>
  </si>
  <si>
    <t>LENOVO</t>
  </si>
  <si>
    <t>30A6A11TIG</t>
  </si>
  <si>
    <t>32 GB</t>
  </si>
  <si>
    <t>K620</t>
  </si>
  <si>
    <t>Edit</t>
  </si>
  <si>
    <t>3DL40</t>
  </si>
  <si>
    <t>3DG11</t>
  </si>
  <si>
    <t>02 GB</t>
  </si>
  <si>
    <t>NILL</t>
  </si>
  <si>
    <t>CHENNAI1</t>
  </si>
  <si>
    <t>08 GB</t>
  </si>
  <si>
    <t>FX1800</t>
  </si>
  <si>
    <t>CAB-5</t>
  </si>
  <si>
    <t>3DC431</t>
  </si>
  <si>
    <t>S5000XVN</t>
  </si>
  <si>
    <t>CHANDRU-DIRECTOR</t>
  </si>
  <si>
    <t>3DBT33</t>
  </si>
  <si>
    <t>04 GB</t>
  </si>
  <si>
    <t>KANNAN- POST MANAGER</t>
  </si>
  <si>
    <t>3DC477</t>
  </si>
  <si>
    <t>GANESH</t>
  </si>
  <si>
    <t>3DC398</t>
  </si>
  <si>
    <t>PAVAN</t>
  </si>
  <si>
    <t>CAB-6</t>
  </si>
  <si>
    <t>3DC782</t>
  </si>
  <si>
    <t>S5520SC</t>
  </si>
  <si>
    <t>16 GB</t>
  </si>
  <si>
    <t>DVS VARMA-MANAGER</t>
  </si>
  <si>
    <t>SVAC06</t>
  </si>
  <si>
    <t>04GB</t>
  </si>
  <si>
    <t>FX1500</t>
  </si>
  <si>
    <t>KALYAAN-MANAGER</t>
  </si>
  <si>
    <t>CAB-9</t>
  </si>
  <si>
    <t>SVA126</t>
  </si>
  <si>
    <t>BABU DAYAL-MANAGER</t>
  </si>
  <si>
    <t>CAB-12</t>
  </si>
  <si>
    <t>MURTHY-MIS</t>
  </si>
  <si>
    <t>SVAC48</t>
  </si>
  <si>
    <t>SPB-MIS</t>
  </si>
  <si>
    <t>CAB-13</t>
  </si>
  <si>
    <t>3DCH16</t>
  </si>
  <si>
    <t>ANIL NAIR-MANAGER</t>
  </si>
  <si>
    <t>CAB-15</t>
  </si>
  <si>
    <t>SVA146</t>
  </si>
  <si>
    <t>SIVARAM-HR MANAGER</t>
  </si>
  <si>
    <t>CAB-16</t>
  </si>
  <si>
    <t>SVAC143-HR</t>
  </si>
  <si>
    <t>PHANI</t>
  </si>
  <si>
    <t>SVA202-HR</t>
  </si>
  <si>
    <t>ARUN</t>
  </si>
  <si>
    <t>SVAC57-HR</t>
  </si>
  <si>
    <t>CH SRINIVAS</t>
  </si>
  <si>
    <t>SVA213-HR</t>
  </si>
  <si>
    <t>PRAVEEN</t>
  </si>
  <si>
    <t>SVA122-HR</t>
  </si>
  <si>
    <t>CAB-17</t>
  </si>
  <si>
    <t>3DC577</t>
  </si>
  <si>
    <t>3DC648</t>
  </si>
  <si>
    <t>ANIL DAYANI-MANAGER</t>
  </si>
  <si>
    <t>CAB-23</t>
  </si>
  <si>
    <t>3DL31</t>
  </si>
  <si>
    <t>3DD03</t>
  </si>
  <si>
    <t>IBM</t>
  </si>
  <si>
    <t>03 GB</t>
  </si>
  <si>
    <t>3DB07</t>
  </si>
  <si>
    <t>EDITHUB</t>
  </si>
  <si>
    <t>3DL30</t>
  </si>
  <si>
    <t>WS10A0022(HOA EDIT)</t>
  </si>
  <si>
    <t>WX58BP</t>
  </si>
  <si>
    <t>GTS 450</t>
  </si>
  <si>
    <t>AVIDH0A (3DL36)</t>
  </si>
  <si>
    <t>CAB-Overseas clients cabin</t>
  </si>
  <si>
    <t>3DC62</t>
  </si>
  <si>
    <t>SANJEEV SAHOO</t>
  </si>
  <si>
    <t>3DL100</t>
  </si>
  <si>
    <t>30B2A14K00</t>
  </si>
  <si>
    <t>64 GB</t>
  </si>
  <si>
    <t>M2000</t>
  </si>
  <si>
    <t>Client DMS</t>
  </si>
  <si>
    <t>CAB-24</t>
  </si>
  <si>
    <t>DQS14 ELEC</t>
  </si>
  <si>
    <t>Electrition</t>
  </si>
  <si>
    <t>CAB-25</t>
  </si>
  <si>
    <t>3DG69</t>
  </si>
  <si>
    <t>NA</t>
  </si>
  <si>
    <t>AVID_NLE_002 (3DL28)</t>
  </si>
  <si>
    <t>WS10A0021</t>
  </si>
  <si>
    <t>CAB-26</t>
  </si>
  <si>
    <t>AVID_NLE_004 (3DL26)</t>
  </si>
  <si>
    <t>AVID_NLE_02 (3DL29)</t>
  </si>
  <si>
    <t>3DC257</t>
  </si>
  <si>
    <t>3DD09 (3DL46)</t>
  </si>
  <si>
    <t>H0AEDIT(3DC561)</t>
  </si>
  <si>
    <t>FX 2000</t>
  </si>
  <si>
    <t>CAB-27</t>
  </si>
  <si>
    <t>3DC08</t>
  </si>
  <si>
    <t>FX 3500</t>
  </si>
  <si>
    <t>WINXP X64BIT</t>
  </si>
  <si>
    <t>3DL46</t>
  </si>
  <si>
    <t>CAB-AV ROOM</t>
  </si>
  <si>
    <t>3DC604</t>
  </si>
  <si>
    <t>24 GB</t>
  </si>
  <si>
    <t>FX 4600</t>
  </si>
  <si>
    <t>CAB-CONFERENCE ROOM</t>
  </si>
  <si>
    <t>DLFCONF</t>
  </si>
  <si>
    <t>3DC345</t>
  </si>
  <si>
    <t>Intel</t>
  </si>
  <si>
    <t>Lenovo</t>
  </si>
  <si>
    <t>3DL005</t>
  </si>
  <si>
    <t>FROM SEAT NO</t>
  </si>
  <si>
    <t>TO SEAT NO</t>
  </si>
  <si>
    <t>FROM PROJECT</t>
  </si>
  <si>
    <t>TO PROJECT</t>
  </si>
  <si>
    <t>FROM PROCESS</t>
  </si>
  <si>
    <t>TO PROCESS</t>
  </si>
  <si>
    <t>Date</t>
  </si>
  <si>
    <t>Done By</t>
  </si>
  <si>
    <t>ENTER SYSTEM NAME</t>
  </si>
  <si>
    <t xml:space="preserve">3DR05 </t>
  </si>
  <si>
    <t>3DC421</t>
  </si>
  <si>
    <t>PWP_QI</t>
  </si>
  <si>
    <t>SNO</t>
  </si>
  <si>
    <t xml:space="preserve">HOST NAME </t>
  </si>
  <si>
    <t>GC</t>
  </si>
  <si>
    <t>OLD SLOT NO</t>
  </si>
  <si>
    <t>3DCH46</t>
  </si>
  <si>
    <t>3DCH09</t>
  </si>
  <si>
    <t>3DC584</t>
  </si>
  <si>
    <t>3DR08</t>
  </si>
  <si>
    <t>3DR09</t>
  </si>
  <si>
    <t xml:space="preserve">3DR12 </t>
  </si>
  <si>
    <t>3DR10</t>
  </si>
  <si>
    <t>7D2 Total</t>
  </si>
  <si>
    <t>DMS Total</t>
  </si>
  <si>
    <t>JBS3 Total</t>
  </si>
  <si>
    <t>MLB Total</t>
  </si>
  <si>
    <t>PWP Total</t>
  </si>
  <si>
    <t>P 1000</t>
  </si>
  <si>
    <t>Post 3 shift</t>
  </si>
  <si>
    <t>Deficit</t>
  </si>
  <si>
    <t>1.8 Ratio</t>
  </si>
  <si>
    <t>Column1</t>
  </si>
  <si>
    <t>#</t>
  </si>
  <si>
    <t>Project</t>
  </si>
  <si>
    <t>PreProd</t>
  </si>
  <si>
    <t>Modeling</t>
  </si>
  <si>
    <t>Texturing</t>
  </si>
  <si>
    <t>Rigging</t>
  </si>
  <si>
    <t>Facial Shapes</t>
  </si>
  <si>
    <t>VFX R &amp; D</t>
  </si>
  <si>
    <t>Asset Fur</t>
  </si>
  <si>
    <t>QC</t>
  </si>
  <si>
    <t>Master Lighting</t>
  </si>
  <si>
    <t>Master Lighting Cleanup</t>
  </si>
  <si>
    <t>VFX Element</t>
  </si>
  <si>
    <t>Pre Layout Assets</t>
  </si>
  <si>
    <t>Animation Cycles</t>
  </si>
  <si>
    <t>Asset Matte Painting</t>
  </si>
  <si>
    <t>Asset Hair</t>
  </si>
  <si>
    <t>Asset Blend Shapes</t>
  </si>
  <si>
    <t>Asset Compositing</t>
  </si>
  <si>
    <t>Asset Motion Graphics</t>
  </si>
  <si>
    <t>Layout</t>
  </si>
  <si>
    <t>Animation</t>
  </si>
  <si>
    <t>Animation Cleanup</t>
  </si>
  <si>
    <t>Scene Lighting</t>
  </si>
  <si>
    <t>Compositing</t>
  </si>
  <si>
    <t>Rendering</t>
  </si>
  <si>
    <t>Simulation-Hair</t>
  </si>
  <si>
    <t>Simulation-Fur</t>
  </si>
  <si>
    <t>Simulation-Cloth</t>
  </si>
  <si>
    <t>Facial Animation</t>
  </si>
  <si>
    <t>Pre Layout</t>
  </si>
  <si>
    <t>Set Dressing</t>
  </si>
  <si>
    <t>Lipsync</t>
  </si>
  <si>
    <t>MO-CAP</t>
  </si>
  <si>
    <t>Scene Matte Painting</t>
  </si>
  <si>
    <t>Stereoscopic 3D</t>
  </si>
  <si>
    <t>Scene Blend Shapes</t>
  </si>
  <si>
    <t>Guerilla Exporting</t>
  </si>
  <si>
    <t>Mesh Lighting</t>
  </si>
  <si>
    <t>Pre Compositing</t>
  </si>
  <si>
    <t>Rotoscoping</t>
  </si>
  <si>
    <t>Wire Removal</t>
  </si>
  <si>
    <t>Rig Removal</t>
  </si>
  <si>
    <t>Match Moving</t>
  </si>
  <si>
    <t>Motion Graphics</t>
  </si>
  <si>
    <t>Keying</t>
  </si>
  <si>
    <t>Ink And Paint</t>
  </si>
  <si>
    <t>CUIB</t>
  </si>
  <si>
    <t>7D_SEASON_2</t>
  </si>
  <si>
    <t>COMMON PROJECT</t>
  </si>
  <si>
    <t>DMS_05_SERIES</t>
  </si>
  <si>
    <t>LONG LEAVE</t>
  </si>
  <si>
    <t>MLB_2AND3</t>
  </si>
  <si>
    <t>No Project / On Bench</t>
  </si>
  <si>
    <t>POWER PLAYERS_SERIES</t>
  </si>
  <si>
    <t>PUPPY DOG PALS_2</t>
  </si>
  <si>
    <t>PUPPY DOG PALS_3</t>
  </si>
  <si>
    <t>ROBINHOOD_2</t>
  </si>
  <si>
    <t>SCRAMBLED_PILOT</t>
  </si>
  <si>
    <t>TRAINING</t>
  </si>
  <si>
    <t>CFH</t>
  </si>
  <si>
    <t>MODELING</t>
  </si>
  <si>
    <t>lighting</t>
  </si>
  <si>
    <t>VFX </t>
  </si>
  <si>
    <t>Process</t>
  </si>
  <si>
    <t>Man Power</t>
  </si>
  <si>
    <t>Computer Name</t>
  </si>
  <si>
    <t>SYSTEMADMINSYSTEMADMIN</t>
  </si>
  <si>
    <t>PDTANIMATION</t>
  </si>
  <si>
    <t>PDT\7D\RHRIGGING</t>
  </si>
  <si>
    <t>PDTPA</t>
  </si>
  <si>
    <t>VFXVFX</t>
  </si>
  <si>
    <t>ALL PROJECTSMOTION GRAPHICS</t>
  </si>
  <si>
    <t>PDT\DMSRIGGING</t>
  </si>
  <si>
    <t>DMSRIGGING</t>
  </si>
  <si>
    <t>PDTRIGGING</t>
  </si>
  <si>
    <t>PDTTEXTURING</t>
  </si>
  <si>
    <t>HRHR</t>
  </si>
  <si>
    <t>NO PROJECTNO PROJECT</t>
  </si>
  <si>
    <t>PDT\DMSMODELLING</t>
  </si>
  <si>
    <t>PDTMODELLING</t>
  </si>
  <si>
    <t>HRSWIPE</t>
  </si>
  <si>
    <t>PDTPILOT MODELING SRAMBLED</t>
  </si>
  <si>
    <t>DMSMODELLING</t>
  </si>
  <si>
    <t>RH2MODELLING</t>
  </si>
  <si>
    <t>ALL PROJECTSMODELLING</t>
  </si>
  <si>
    <t>RHLIGHTING</t>
  </si>
  <si>
    <t>IOIO</t>
  </si>
  <si>
    <t>JBS3ANIMATION</t>
  </si>
  <si>
    <t>PANEL TEAMPANEL TEAM</t>
  </si>
  <si>
    <t>RH2LIGHTING</t>
  </si>
  <si>
    <t>JBS3LIGHTING</t>
  </si>
  <si>
    <t>JBS3PA</t>
  </si>
  <si>
    <t>RH2ANIMATION</t>
  </si>
  <si>
    <t>RH2PA</t>
  </si>
  <si>
    <t>7D2LIGHTING</t>
  </si>
  <si>
    <t>7D2PA</t>
  </si>
  <si>
    <t>MLBANIMATION</t>
  </si>
  <si>
    <t>MLBPA</t>
  </si>
  <si>
    <t>MLBLIGHTING</t>
  </si>
  <si>
    <t>MLBCOMPOSITING</t>
  </si>
  <si>
    <t>PDTLIGHTING</t>
  </si>
  <si>
    <t>RENDERRENDER</t>
  </si>
  <si>
    <t>DMSLIGHTING</t>
  </si>
  <si>
    <t>PWPCOMPOSITING</t>
  </si>
  <si>
    <t>DMSANIMATION</t>
  </si>
  <si>
    <t>DMSCOMPOSITING</t>
  </si>
  <si>
    <t>DMSPA</t>
  </si>
  <si>
    <t>PDTCOMPOSITING</t>
  </si>
  <si>
    <t>RH2COMPOSITING</t>
  </si>
  <si>
    <t>JBS3COMPOSITING</t>
  </si>
  <si>
    <t>7D2LIGHTING/COMPOSITING</t>
  </si>
  <si>
    <t>JBS3MODELLING</t>
  </si>
  <si>
    <t>PWP\JBS3MODELLING</t>
  </si>
  <si>
    <t>PWPMODELLING</t>
  </si>
  <si>
    <t>GATEWAYGATEWAY</t>
  </si>
  <si>
    <t>GATEWAYGATEWAY\PRODUCTION</t>
  </si>
  <si>
    <t>PWPRIGGING</t>
  </si>
  <si>
    <t>PDTFACIAL SHAPES</t>
  </si>
  <si>
    <t>PWPFACIAL SHAPES</t>
  </si>
  <si>
    <t>ALL PROJECTSFACIAL SHAPES</t>
  </si>
  <si>
    <t>DMSLIPSINC</t>
  </si>
  <si>
    <t>PWPANIMATION</t>
  </si>
  <si>
    <t>PWPPA</t>
  </si>
  <si>
    <t>PWPLAYOUT</t>
  </si>
  <si>
    <t>PDTLAYOUT</t>
  </si>
  <si>
    <t>PWPLIGHTING</t>
  </si>
  <si>
    <t>PWPRENDER</t>
  </si>
  <si>
    <t>IT DEVELOPMENTIT DEVELOPMENT</t>
  </si>
  <si>
    <t>COMMON SYSTEMADMIN</t>
  </si>
  <si>
    <t>PWP\7DTEXTURING</t>
  </si>
  <si>
    <t>POWER PLAYER\7DTEXTURING</t>
  </si>
  <si>
    <t>7D2ANIMATION</t>
  </si>
  <si>
    <t>MLBLAYOUT</t>
  </si>
  <si>
    <t>7D2MATCH MOVING</t>
  </si>
  <si>
    <t>MLBDIRECTOR</t>
  </si>
  <si>
    <t>ALL PROJECTSCFH</t>
  </si>
  <si>
    <t>PWPLIPSINC</t>
  </si>
  <si>
    <t>ALL PROJECTSLIGHTING</t>
  </si>
  <si>
    <t>ALL PROJECTSLIPSINC</t>
  </si>
  <si>
    <t>ALL PROJECTSMATTEPAINTING</t>
  </si>
  <si>
    <t>DMSTEXTURING</t>
  </si>
  <si>
    <t>JB\PDTTEXTURING</t>
  </si>
  <si>
    <t>MISMIS</t>
  </si>
  <si>
    <t>ALL PROJECTSTEXTURING</t>
  </si>
  <si>
    <t>DMS\PDT\MLBTEXTURING</t>
  </si>
  <si>
    <t>PDT\MLBTEXTURING</t>
  </si>
  <si>
    <t>7D2FACIAL SHAPES</t>
  </si>
  <si>
    <t>TOTAL</t>
  </si>
  <si>
    <t>PILOT MODELING SCRAMBLED</t>
  </si>
  <si>
    <t>MODELING+Asset Blend Shapes</t>
  </si>
  <si>
    <t>3DPA01</t>
  </si>
  <si>
    <t>PDP</t>
  </si>
  <si>
    <t>3DP30</t>
  </si>
  <si>
    <t>PDP\DMS</t>
  </si>
  <si>
    <t>PDP\7D\RH</t>
  </si>
  <si>
    <t>PDP\7D</t>
  </si>
  <si>
    <t>3DP13</t>
  </si>
  <si>
    <t>3DP04</t>
  </si>
  <si>
    <t>3DP05</t>
  </si>
  <si>
    <t>3DP06</t>
  </si>
  <si>
    <t>3DP08</t>
  </si>
  <si>
    <t>3DP07</t>
  </si>
  <si>
    <t>3DP09</t>
  </si>
  <si>
    <t>3DP25</t>
  </si>
  <si>
    <t>3DP01</t>
  </si>
  <si>
    <t>3DP02</t>
  </si>
  <si>
    <t>3DP03</t>
  </si>
  <si>
    <t>3DP19</t>
  </si>
  <si>
    <t>3DP20</t>
  </si>
  <si>
    <t>3DP11</t>
  </si>
  <si>
    <t>3DP24</t>
  </si>
  <si>
    <t>3DP22</t>
  </si>
  <si>
    <t>3DP14</t>
  </si>
  <si>
    <t>3DP23</t>
  </si>
  <si>
    <t>3DP12</t>
  </si>
  <si>
    <t>3DP17</t>
  </si>
  <si>
    <t>3DP21</t>
  </si>
  <si>
    <t>3DP15</t>
  </si>
  <si>
    <t>3DP16</t>
  </si>
  <si>
    <t>3DP18</t>
  </si>
  <si>
    <t>3DPA02</t>
  </si>
  <si>
    <t>3DP29</t>
  </si>
  <si>
    <t>3DP26</t>
  </si>
  <si>
    <t>CFX</t>
  </si>
  <si>
    <t>PDP Total</t>
  </si>
  <si>
    <t>Details of Computers Vs Manpower (Project)</t>
  </si>
  <si>
    <t>Details of Computers Vs Manpower (Process)</t>
  </si>
  <si>
    <t>ROTOSCOPING</t>
  </si>
  <si>
    <t>INK AND PAINT</t>
  </si>
  <si>
    <t>KEYING</t>
  </si>
  <si>
    <t>GUERILLA EXPORTING</t>
  </si>
  <si>
    <t/>
  </si>
  <si>
    <t>32ANIMATION</t>
  </si>
  <si>
    <t>64ANIMATION</t>
  </si>
  <si>
    <t>8ANIMATION</t>
  </si>
  <si>
    <t>16ANIMATION</t>
  </si>
  <si>
    <t>24ANIMATION</t>
  </si>
  <si>
    <t>4PA</t>
  </si>
  <si>
    <t>16FACIAL SHAPES</t>
  </si>
  <si>
    <t>8MATCH MOVING</t>
  </si>
  <si>
    <t>3DR14</t>
  </si>
  <si>
    <t>Systems</t>
  </si>
  <si>
    <t>3DC343</t>
  </si>
  <si>
    <t>EC606</t>
  </si>
  <si>
    <t>7D</t>
  </si>
  <si>
    <t>PDP03</t>
  </si>
  <si>
    <t>MM</t>
  </si>
  <si>
    <t>LO</t>
  </si>
  <si>
    <t>Manpower Released with system</t>
  </si>
  <si>
    <t>Ec607</t>
  </si>
  <si>
    <t>3dc380</t>
  </si>
  <si>
    <t>ER471</t>
  </si>
  <si>
    <t>3dc291</t>
  </si>
  <si>
    <t>WL122</t>
  </si>
  <si>
    <t>3DL 179</t>
  </si>
  <si>
    <t>PDP02</t>
  </si>
  <si>
    <t>Lighting</t>
  </si>
  <si>
    <t>Modelling</t>
  </si>
  <si>
    <t>Enter Computer Name</t>
  </si>
  <si>
    <t>COMPUTER NAME</t>
  </si>
  <si>
    <t>ENTER SEAT NO</t>
  </si>
  <si>
    <t> 3DCH46</t>
  </si>
  <si>
    <t>MLB2</t>
  </si>
  <si>
    <t>MLB2_COMP</t>
  </si>
  <si>
    <t>PWP_COMP</t>
  </si>
  <si>
    <t>er-515</t>
  </si>
  <si>
    <t>ec-585</t>
  </si>
  <si>
    <t>er-517</t>
  </si>
  <si>
    <t>ec-584</t>
  </si>
  <si>
    <t>er-520</t>
  </si>
  <si>
    <t>ec-583</t>
  </si>
  <si>
    <t>er-513</t>
  </si>
  <si>
    <t>ec-582</t>
  </si>
  <si>
    <t>er-504</t>
  </si>
  <si>
    <t>ec-581</t>
  </si>
  <si>
    <t>er-505</t>
  </si>
  <si>
    <t>ec-580</t>
  </si>
  <si>
    <t>er-507</t>
  </si>
  <si>
    <t>ec-579</t>
  </si>
  <si>
    <t>er-499</t>
  </si>
  <si>
    <t>ec-578</t>
  </si>
  <si>
    <t>er-491</t>
  </si>
  <si>
    <t>ec-577</t>
  </si>
  <si>
    <t>er-495</t>
  </si>
  <si>
    <t>ec-576</t>
  </si>
  <si>
    <t>er-496</t>
  </si>
  <si>
    <t>ec-575</t>
  </si>
  <si>
    <t>er-512</t>
  </si>
  <si>
    <t>ec-548</t>
  </si>
  <si>
    <t>er-510</t>
  </si>
  <si>
    <t>ec-549</t>
  </si>
  <si>
    <t>er-492</t>
  </si>
  <si>
    <t>ec-551</t>
  </si>
  <si>
    <t>er-493</t>
  </si>
  <si>
    <t>ec-552</t>
  </si>
  <si>
    <t>er-494</t>
  </si>
  <si>
    <t>ec-553</t>
  </si>
  <si>
    <t>er-481</t>
  </si>
  <si>
    <t>ec-600</t>
  </si>
  <si>
    <t>er-489</t>
  </si>
  <si>
    <t>ec-601</t>
  </si>
  <si>
    <t>er-490</t>
  </si>
  <si>
    <t>ec-599</t>
  </si>
  <si>
    <t>er-509</t>
  </si>
  <si>
    <t>ec-598</t>
  </si>
  <si>
    <t>er-523</t>
  </si>
  <si>
    <t>ec-597</t>
  </si>
  <si>
    <t>er-524</t>
  </si>
  <si>
    <t>ec-596</t>
  </si>
  <si>
    <t>er-482</t>
  </si>
  <si>
    <t>er-402</t>
  </si>
  <si>
    <t>er-479</t>
  </si>
  <si>
    <t>er-403</t>
  </si>
  <si>
    <t>er-480</t>
  </si>
  <si>
    <t>er-395</t>
  </si>
  <si>
    <t>er-478</t>
  </si>
  <si>
    <t>er-477</t>
  </si>
  <si>
    <t>er-476</t>
  </si>
  <si>
    <t>ec-589</t>
  </si>
  <si>
    <t>PDT</t>
  </si>
  <si>
    <t>ec-590</t>
  </si>
  <si>
    <t>ec-591</t>
  </si>
  <si>
    <t>er-471</t>
  </si>
  <si>
    <t>ec-592</t>
  </si>
  <si>
    <t>er-472</t>
  </si>
  <si>
    <t>ec-594</t>
  </si>
  <si>
    <t>PDP_LAYOUT</t>
  </si>
  <si>
    <t>EC-589(SUP)</t>
  </si>
  <si>
    <t>WC-173(ISMAAIL)</t>
  </si>
  <si>
    <t>RH02</t>
  </si>
  <si>
    <t>PWP_PROD</t>
  </si>
  <si>
    <t>3DP28</t>
  </si>
  <si>
    <t>3DM16</t>
  </si>
  <si>
    <t>Buffer</t>
  </si>
  <si>
    <t>WS10A001</t>
  </si>
  <si>
    <t>Auditing</t>
  </si>
  <si>
    <t>3DR17</t>
  </si>
  <si>
    <t>3DC539</t>
  </si>
  <si>
    <t>3DR20</t>
  </si>
  <si>
    <t>P600</t>
  </si>
  <si>
    <t>3DC509</t>
  </si>
  <si>
    <t>Ravi Sarakam</t>
  </si>
  <si>
    <t>SCRAMBLED</t>
  </si>
  <si>
    <t>3DR13</t>
  </si>
  <si>
    <t>Recoved from 7d2 for scrambled project</t>
  </si>
  <si>
    <t>2D FLASH</t>
  </si>
  <si>
    <t>QI</t>
  </si>
  <si>
    <t>3DC355</t>
  </si>
  <si>
    <t>3DC443</t>
  </si>
  <si>
    <t>3DL158</t>
  </si>
  <si>
    <t>Production</t>
  </si>
  <si>
    <t>HARMONY</t>
  </si>
  <si>
    <t>3DR18</t>
  </si>
  <si>
    <t>3DC438</t>
  </si>
  <si>
    <t>ASSET</t>
  </si>
  <si>
    <t>MLB/SCRAMBLED</t>
  </si>
  <si>
    <t>recovered</t>
  </si>
  <si>
    <t>3DC651</t>
  </si>
  <si>
    <t>3DR25</t>
  </si>
  <si>
    <t>3DR24</t>
  </si>
  <si>
    <t>Deepak</t>
  </si>
  <si>
    <t>Alloted to Tracker ( PDT Animation System)</t>
  </si>
  <si>
    <t>Cab-07</t>
  </si>
  <si>
    <t>3DR15</t>
  </si>
  <si>
    <t>5520SC</t>
  </si>
  <si>
    <t>32GB</t>
  </si>
  <si>
    <t>OmidNejadnik</t>
  </si>
  <si>
    <t>Recovered from scrambled</t>
  </si>
  <si>
    <t>given to pdp03</t>
  </si>
  <si>
    <t>Recovered from 7D2</t>
  </si>
  <si>
    <t xml:space="preserve">  </t>
  </si>
  <si>
    <t>given to DMS</t>
  </si>
  <si>
    <t>alloted to MLB</t>
  </si>
  <si>
    <t>3DR27</t>
  </si>
  <si>
    <t>Recovered from Modelling</t>
  </si>
  <si>
    <t>Recovered from Lighting</t>
  </si>
  <si>
    <t>3DR07</t>
  </si>
  <si>
    <t>3DR22</t>
  </si>
  <si>
    <t>Venu Supervisor</t>
  </si>
  <si>
    <t>Replaced with 3DC771</t>
  </si>
  <si>
    <t>3DR19</t>
  </si>
  <si>
    <t>Replaced with 8 GB system</t>
  </si>
  <si>
    <t>Scrap ( Already removed from the place )</t>
  </si>
  <si>
    <t>Recovered from PDP</t>
  </si>
  <si>
    <t>Down due to mother board issue</t>
  </si>
  <si>
    <t>Repair</t>
  </si>
  <si>
    <t>Seat No</t>
  </si>
  <si>
    <t>Graphic Card</t>
  </si>
  <si>
    <t>S.No</t>
  </si>
  <si>
    <t>alloted to PDP</t>
  </si>
  <si>
    <t>3DR29</t>
  </si>
  <si>
    <t>Alloted for PDP</t>
  </si>
  <si>
    <t>Alloted for PDP03</t>
  </si>
  <si>
    <t>alloted to MLB Animation</t>
  </si>
  <si>
    <t>alloted to PDP03 animation</t>
  </si>
  <si>
    <t>alloted to PDP03</t>
  </si>
  <si>
    <t>alloted temporarily to PDP</t>
  </si>
  <si>
    <t>3dc259</t>
  </si>
  <si>
    <t>alloted to scrambled</t>
  </si>
  <si>
    <t>alloted to Digi girl</t>
  </si>
  <si>
    <t>3DC658</t>
  </si>
  <si>
    <t>Digital Girl</t>
  </si>
  <si>
    <t>3dc172</t>
  </si>
  <si>
    <t>Panel Team</t>
  </si>
  <si>
    <t>Alloted to PDP</t>
  </si>
  <si>
    <t>Count of RAM</t>
  </si>
  <si>
    <t>Column Labels</t>
  </si>
  <si>
    <t>3DC344A</t>
  </si>
  <si>
    <t>MLB_SOCIAL MEDIA</t>
  </si>
  <si>
    <t>NEFERTINE</t>
  </si>
  <si>
    <t>Mentor</t>
  </si>
  <si>
    <t>alloted to PWP Animation</t>
  </si>
  <si>
    <t>Alloted to Digital Girl</t>
  </si>
  <si>
    <t>alloted to digital girl lighting</t>
  </si>
  <si>
    <t>3DL29</t>
  </si>
  <si>
    <t>3DR30</t>
  </si>
  <si>
    <t>Sampath</t>
  </si>
  <si>
    <t>HP01</t>
  </si>
  <si>
    <t>HP02</t>
  </si>
  <si>
    <t>HP05</t>
  </si>
  <si>
    <t>alloted to Manoj</t>
  </si>
  <si>
    <t>Send to AC1</t>
  </si>
  <si>
    <t>k 1200</t>
  </si>
  <si>
    <t>UNAUTHORIZED ABSENCE</t>
  </si>
  <si>
    <t>PC</t>
  </si>
  <si>
    <t>Q2000</t>
  </si>
  <si>
    <t>Alloted to Digital Gril Animation</t>
  </si>
  <si>
    <t>Alloted to PDP03 in place of 3dc242</t>
  </si>
  <si>
    <t>Alloted to PDP03 Lighting</t>
  </si>
  <si>
    <t xml:space="preserve">3dl 50 200 </t>
  </si>
  <si>
    <t xml:space="preserve">  145+2  </t>
  </si>
  <si>
    <t xml:space="preserve">3dl1to50    </t>
  </si>
  <si>
    <t xml:space="preserve"> 38+5  </t>
  </si>
  <si>
    <t>Model Name</t>
  </si>
  <si>
    <t>Total Count</t>
  </si>
  <si>
    <t>Given to Kedar</t>
  </si>
  <si>
    <t>Alloted to Nefertine Layout</t>
  </si>
  <si>
    <t>Nefertine</t>
  </si>
  <si>
    <t>These to be recovered from Floor</t>
  </si>
  <si>
    <t>Alloted to PDP03 compositing</t>
  </si>
  <si>
    <t>for repairing</t>
  </si>
  <si>
    <t>ML</t>
  </si>
  <si>
    <t>free slots</t>
  </si>
  <si>
    <t>Motion Capture</t>
  </si>
  <si>
    <t>AV Room</t>
  </si>
  <si>
    <t>Need to check</t>
  </si>
  <si>
    <t>Alloted to Nefertine Lighting</t>
  </si>
  <si>
    <t>3DC433</t>
  </si>
  <si>
    <t>Nuke installed</t>
  </si>
  <si>
    <t>System Name</t>
  </si>
  <si>
    <t>From Process</t>
  </si>
  <si>
    <t>To Process</t>
  </si>
  <si>
    <t>Remark</t>
  </si>
  <si>
    <t>Madhubabu</t>
  </si>
  <si>
    <t>Alloted to Client to Linux team</t>
  </si>
  <si>
    <t>Temporarily alloted to PDP03 Light</t>
  </si>
  <si>
    <t>3dc310</t>
  </si>
  <si>
    <t>3DR16</t>
  </si>
  <si>
    <t>Alloted to MLB Comp</t>
  </si>
  <si>
    <t>Alloted to Sysadmin</t>
  </si>
  <si>
    <t>4 Weeks</t>
  </si>
  <si>
    <t>23 Minutes</t>
  </si>
  <si>
    <t>Plan1</t>
  </si>
  <si>
    <t>Manpower</t>
  </si>
  <si>
    <t>P1</t>
  </si>
  <si>
    <t>P2</t>
  </si>
  <si>
    <t>P3</t>
  </si>
  <si>
    <t>P4</t>
  </si>
  <si>
    <t>P5</t>
  </si>
  <si>
    <t>SUP</t>
  </si>
  <si>
    <t>Modleing</t>
  </si>
  <si>
    <t>Editing</t>
  </si>
  <si>
    <t>MLB Manpower –Grade wise</t>
  </si>
  <si>
    <t>Nefertine Manpower : More of P4/P5 &amp; few P3s</t>
  </si>
  <si>
    <t>Layout:  4</t>
  </si>
  <si>
    <t>Animation:   28</t>
  </si>
  <si>
    <t>Lighting:   11</t>
  </si>
  <si>
    <t>Compositing: 5</t>
  </si>
  <si>
    <t>VFX:  3</t>
  </si>
  <si>
    <t>Modelling: 3</t>
  </si>
  <si>
    <t>Texturing:  3</t>
  </si>
  <si>
    <t>Rigging: 2</t>
  </si>
  <si>
    <t>Graphic</t>
  </si>
  <si>
    <t>Recovered on Aug 23</t>
  </si>
  <si>
    <t>ROBINHOOD_3</t>
  </si>
  <si>
    <t>Alloted to Neftertine anim</t>
  </si>
  <si>
    <t>3DL05</t>
  </si>
  <si>
    <t>3DL74</t>
  </si>
  <si>
    <t>3DCH41</t>
  </si>
  <si>
    <t>To Recover</t>
  </si>
  <si>
    <t>Roto Incharge</t>
  </si>
  <si>
    <t>Released</t>
  </si>
  <si>
    <t xml:space="preserve">Process </t>
  </si>
  <si>
    <t>Vamsi Reddy K Mails</t>
  </si>
  <si>
    <t>Alloted to Rigging</t>
  </si>
  <si>
    <t>Not in the slot to be checked</t>
  </si>
  <si>
    <t>`</t>
  </si>
  <si>
    <t>not there</t>
  </si>
  <si>
    <t>No CPU</t>
  </si>
  <si>
    <t>Alloted to Kolkata Varun</t>
  </si>
  <si>
    <t>To check render images from KolKata</t>
  </si>
  <si>
    <t>Alloted for</t>
  </si>
  <si>
    <t>WC-336</t>
  </si>
  <si>
    <t>WC-337</t>
  </si>
  <si>
    <t>3dc585</t>
  </si>
  <si>
    <t>to be checked</t>
  </si>
  <si>
    <t>P4000</t>
  </si>
  <si>
    <t>Alloted to Nefertine Anim</t>
  </si>
  <si>
    <t>Ravi 48 GB Buffer</t>
  </si>
  <si>
    <t>need to check</t>
  </si>
  <si>
    <t>Alloted to Render</t>
  </si>
  <si>
    <t>Kedar System not working</t>
  </si>
  <si>
    <t>Alloted to Training</t>
  </si>
  <si>
    <t>JNS</t>
  </si>
  <si>
    <t>Need to return to vendor</t>
  </si>
  <si>
    <t>RH3</t>
  </si>
  <si>
    <t>Released to render</t>
  </si>
  <si>
    <t>Alloted to RH3</t>
  </si>
  <si>
    <t>Alloted to nefertine</t>
  </si>
  <si>
    <t>Alloted to Nefertine</t>
  </si>
  <si>
    <t xml:space="preserve">Alloted to nefertine </t>
  </si>
  <si>
    <t>JNS Animation</t>
  </si>
  <si>
    <t>Alloted to Nefertine ligh</t>
  </si>
  <si>
    <t>Alloted to PWP anim</t>
  </si>
  <si>
    <t>To recover</t>
  </si>
  <si>
    <t>to recover</t>
  </si>
  <si>
    <t>alloted to RH3</t>
  </si>
  <si>
    <t>No cpu</t>
  </si>
  <si>
    <t>KISHOREDS.1455</t>
  </si>
  <si>
    <t>K 620 KISHOREDS.1455</t>
  </si>
  <si>
    <t>Surendra Kumar</t>
  </si>
  <si>
    <t>shibakh</t>
  </si>
  <si>
    <t>surendra</t>
  </si>
  <si>
    <t>shibak</t>
  </si>
  <si>
    <t>Surendra</t>
  </si>
  <si>
    <t>shibak, surendra</t>
  </si>
  <si>
    <t>Kishore</t>
  </si>
  <si>
    <t>MODELING\SET DRESS, Kishore</t>
  </si>
  <si>
    <t>Surendra, Kishore</t>
  </si>
  <si>
    <t>Supervisor, Kishore</t>
  </si>
  <si>
    <t>Allotted to Nefertine</t>
  </si>
  <si>
    <t>3DC769</t>
  </si>
  <si>
    <t>k</t>
  </si>
  <si>
    <t>Sysadmin Desk</t>
  </si>
  <si>
    <t>Alloted to Nefertine Comp</t>
  </si>
  <si>
    <t>down</t>
  </si>
  <si>
    <t>Alloted to CFH</t>
  </si>
  <si>
    <t>allotted to RH3</t>
  </si>
  <si>
    <t>MLB_4AND5</t>
  </si>
  <si>
    <t>Training</t>
  </si>
  <si>
    <t>TRAINING_GUERILLA_7D_RH_2_PWP</t>
  </si>
  <si>
    <t>WR286</t>
  </si>
  <si>
    <t>comp</t>
  </si>
  <si>
    <t>WR285</t>
  </si>
  <si>
    <t>WR293</t>
  </si>
  <si>
    <t>WC221</t>
  </si>
  <si>
    <t>WC222</t>
  </si>
  <si>
    <t>WC245</t>
  </si>
  <si>
    <t>sysadmin desk</t>
  </si>
  <si>
    <t>WC247</t>
  </si>
  <si>
    <t>64gb</t>
  </si>
  <si>
    <t>WC233</t>
  </si>
  <si>
    <t>WC241</t>
  </si>
  <si>
    <t>WR276</t>
  </si>
  <si>
    <t>WR282</t>
  </si>
  <si>
    <t>WR314</t>
  </si>
  <si>
    <t>WR315</t>
  </si>
  <si>
    <t>WC164</t>
  </si>
  <si>
    <t>WC156</t>
  </si>
  <si>
    <t>ROTO</t>
  </si>
  <si>
    <t>WC238</t>
  </si>
  <si>
    <t>WC244</t>
  </si>
  <si>
    <t>WR283</t>
  </si>
  <si>
    <t>WR284</t>
  </si>
  <si>
    <t>WR289</t>
  </si>
  <si>
    <t>WR292</t>
  </si>
  <si>
    <t>IDLE</t>
  </si>
  <si>
    <t>Recovered</t>
  </si>
  <si>
    <t>To be recover</t>
  </si>
  <si>
    <t>WC175</t>
  </si>
  <si>
    <t>WC223</t>
  </si>
  <si>
    <t>WC224</t>
  </si>
  <si>
    <t>WC237</t>
  </si>
  <si>
    <t>WC246</t>
  </si>
  <si>
    <t>WC248</t>
  </si>
  <si>
    <t>WC249</t>
  </si>
  <si>
    <t>returned to PL computers</t>
  </si>
  <si>
    <t>at sysadmin desk</t>
  </si>
  <si>
    <t>1.3DP21</t>
  </si>
  <si>
    <t>2.3DP15</t>
  </si>
  <si>
    <t>3.3DP08</t>
  </si>
  <si>
    <t>4.3DP28</t>
  </si>
  <si>
    <t>5.3DP05</t>
  </si>
  <si>
    <t>6.3DP13</t>
  </si>
  <si>
    <t>7.3DP29</t>
  </si>
  <si>
    <t>8.3DP06</t>
  </si>
  <si>
    <t>d</t>
  </si>
  <si>
    <t>returned to PL computer</t>
  </si>
  <si>
    <t>alloted to programmer</t>
  </si>
  <si>
    <t>System desk</t>
  </si>
  <si>
    <t>From Slot</t>
  </si>
  <si>
    <t>To Slot</t>
  </si>
  <si>
    <t>alloted to nefertine</t>
  </si>
  <si>
    <t>Alloted to MLB</t>
  </si>
  <si>
    <t>MLB04</t>
  </si>
  <si>
    <t>TRANSITION LEAVE</t>
  </si>
  <si>
    <t>RH03</t>
  </si>
  <si>
    <t>alloted to Nefertine comp</t>
  </si>
  <si>
    <t>alloted to Nefertine</t>
  </si>
  <si>
    <t xml:space="preserve">alloted to Nefertine </t>
  </si>
  <si>
    <t>alloted to R&amp;D</t>
  </si>
  <si>
    <t>R&amp;D</t>
  </si>
  <si>
    <t>MLB4</t>
  </si>
  <si>
    <t>WL-066</t>
  </si>
  <si>
    <t>WL-078</t>
  </si>
  <si>
    <t>WL-051</t>
  </si>
  <si>
    <t>WL-079</t>
  </si>
  <si>
    <t>WL-082</t>
  </si>
  <si>
    <t>WL-081</t>
  </si>
  <si>
    <t>WL-061</t>
  </si>
  <si>
    <t>MLB4 comp</t>
  </si>
  <si>
    <t>MLB4 Anim</t>
  </si>
  <si>
    <t>Cab05</t>
  </si>
  <si>
    <t>Pramod MANAGER</t>
  </si>
  <si>
    <t>Nefertine Project</t>
  </si>
  <si>
    <t xml:space="preserve">Animation </t>
  </si>
  <si>
    <t>8 GB</t>
  </si>
  <si>
    <t>Total Systems</t>
  </si>
  <si>
    <t>3DC338</t>
  </si>
  <si>
    <t>Model</t>
  </si>
  <si>
    <t>total 80</t>
  </si>
  <si>
    <t>4 GB</t>
  </si>
  <si>
    <t> 1</t>
  </si>
  <si>
    <t>Alloted to R&amp;D</t>
  </si>
  <si>
    <t>MLB4 Animation</t>
  </si>
  <si>
    <t>3DC497</t>
  </si>
  <si>
    <t>Sunil S</t>
  </si>
  <si>
    <t>DMS Showreel</t>
  </si>
  <si>
    <t>Manager</t>
  </si>
  <si>
    <t>VFX/MG</t>
  </si>
  <si>
    <t>Sys Count</t>
  </si>
  <si>
    <t>Department</t>
  </si>
  <si>
    <t>Render System</t>
  </si>
  <si>
    <t>Cabin No</t>
  </si>
  <si>
    <t>Given to Nef client</t>
  </si>
  <si>
    <t>Given to Nef Client</t>
  </si>
  <si>
    <t>Reason</t>
  </si>
  <si>
    <t>Temporary</t>
  </si>
  <si>
    <t>temp alloted to RH3 Layout</t>
  </si>
  <si>
    <t>Alloted to RH3 Animation</t>
  </si>
  <si>
    <t>alloted to nef comp</t>
  </si>
  <si>
    <t>alloted to MLB comp</t>
  </si>
  <si>
    <t>All Projects</t>
  </si>
  <si>
    <t>alloted to Rigging</t>
  </si>
  <si>
    <t>(All)</t>
  </si>
  <si>
    <t>SS Reddy</t>
  </si>
  <si>
    <t>Harmony and flash</t>
  </si>
  <si>
    <t>consolidated details</t>
  </si>
  <si>
    <t>3DP10</t>
  </si>
  <si>
    <t>alloted to sysadmin shiva</t>
  </si>
  <si>
    <t>Sysadmin</t>
  </si>
  <si>
    <t>Harmony</t>
  </si>
  <si>
    <t>Temporarily to floor tex</t>
  </si>
  <si>
    <t>alloted to floor tex</t>
  </si>
  <si>
    <t>SCRAP</t>
  </si>
  <si>
    <t>Temp</t>
  </si>
  <si>
    <t>Not alloted</t>
  </si>
  <si>
    <t>alloted to Nefertine anim replacement for 3dc543</t>
  </si>
  <si>
    <t>Down need to check</t>
  </si>
  <si>
    <t>To Slot No</t>
  </si>
  <si>
    <t>From Slot No</t>
  </si>
  <si>
    <t>TO</t>
  </si>
  <si>
    <t>LAYOUT_ NAGAMURALI TEAM</t>
  </si>
  <si>
    <t xml:space="preserve">EC-594 </t>
  </si>
  <si>
    <t xml:space="preserve">3DC460 </t>
  </si>
  <si>
    <t>Returned to PL Computers</t>
  </si>
  <si>
    <t>Given to R&amp;D</t>
  </si>
  <si>
    <t>NETENG</t>
  </si>
  <si>
    <t>Harmony Extra</t>
  </si>
  <si>
    <t>COMMON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</si>
</sst>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
    <numFmt numFmtId="165" formatCode="dd/mmm/yyyy"/>
  </numFmts>
  <fonts count="42" x14ac:knownFonts="1">
    <font>
      <sz val="11"/>
      <color theme="1"/>
      <name val="Calibri"/>
      <family val="2"/>
      <scheme val="minor"/>
    </font>
    <font>
      <sz val="11"/>
      <color indexed="8"/>
      <name val="Calibri"/>
      <family val="2"/>
    </font>
    <font>
      <sz val="11"/>
      <color indexed="8"/>
      <name val="Calibri"/>
      <family val="2"/>
    </font>
    <font>
      <b/>
      <sz val="8"/>
      <name val="Arial"/>
      <family val="2"/>
    </font>
    <font>
      <sz val="11"/>
      <name val="Calibri"/>
      <family val="2"/>
    </font>
    <font>
      <sz val="11"/>
      <color indexed="10"/>
      <name val="Calibri"/>
      <family val="2"/>
    </font>
    <font>
      <b/>
      <sz val="11"/>
      <color indexed="10"/>
      <name val="Calibri"/>
      <family val="2"/>
    </font>
    <font>
      <sz val="11"/>
      <color theme="1"/>
      <name val="Calibri"/>
      <family val="2"/>
      <scheme val="minor"/>
    </font>
    <font>
      <b/>
      <sz val="11"/>
      <color theme="1"/>
      <name val="Calibri"/>
      <family val="2"/>
      <scheme val="minor"/>
    </font>
    <font>
      <sz val="11"/>
      <color rgb="FFFF0000"/>
      <name val="Calibri"/>
      <family val="2"/>
      <scheme val="minor"/>
    </font>
    <font>
      <sz val="8"/>
      <color theme="1"/>
      <name val="Calibri"/>
      <family val="2"/>
      <scheme val="minor"/>
    </font>
    <font>
      <b/>
      <sz val="11"/>
      <name val="Calibri"/>
      <family val="2"/>
      <scheme val="minor"/>
    </font>
    <font>
      <sz val="11"/>
      <name val="Calibri"/>
      <family val="2"/>
      <scheme val="minor"/>
    </font>
    <font>
      <b/>
      <sz val="12"/>
      <color theme="1"/>
      <name val="Calibri"/>
      <family val="2"/>
      <scheme val="minor"/>
    </font>
    <font>
      <b/>
      <sz val="12"/>
      <color theme="0"/>
      <name val="Cambria"/>
      <family val="1"/>
      <scheme val="major"/>
    </font>
    <font>
      <sz val="10"/>
      <color rgb="FF000000"/>
      <name val="Calibri"/>
      <family val="2"/>
      <scheme val="minor"/>
    </font>
    <font>
      <sz val="10"/>
      <name val="Calibri"/>
      <family val="2"/>
    </font>
    <font>
      <b/>
      <sz val="9"/>
      <color indexed="81"/>
      <name val="Tahoma"/>
      <family val="2"/>
    </font>
    <font>
      <sz val="9"/>
      <color indexed="81"/>
      <name val="Tahoma"/>
      <family val="2"/>
    </font>
    <font>
      <sz val="8"/>
      <color rgb="FF000000"/>
      <name val="Arial"/>
      <family val="2"/>
    </font>
    <font>
      <sz val="10"/>
      <name val="Times New Roman"/>
      <family val="1"/>
    </font>
    <font>
      <sz val="8"/>
      <name val="Arial"/>
      <family val="2"/>
    </font>
    <font>
      <sz val="9"/>
      <color rgb="FF000000"/>
      <name val="Calibri"/>
      <family val="2"/>
    </font>
    <font>
      <sz val="10"/>
      <name val="Calibri"/>
      <family val="2"/>
      <scheme val="minor"/>
    </font>
    <font>
      <sz val="10"/>
      <color rgb="FFFF0000"/>
      <name val="Calibri"/>
      <family val="2"/>
      <scheme val="minor"/>
    </font>
    <font>
      <sz val="11"/>
      <color rgb="FF000000"/>
      <name val="Calibri"/>
      <family val="2"/>
      <scheme val="minor"/>
    </font>
    <font>
      <sz val="16"/>
      <name val="Calibri"/>
      <family val="2"/>
      <scheme val="minor"/>
    </font>
    <font>
      <sz val="10"/>
      <color rgb="FF000000"/>
      <name val="Verdana"/>
      <family val="2"/>
    </font>
    <font>
      <sz val="11"/>
      <color rgb="FF000000"/>
      <name val="Calibri"/>
      <family val="2"/>
    </font>
    <font>
      <b/>
      <sz val="11"/>
      <color rgb="FF000000"/>
      <name val="Calibri"/>
      <family val="2"/>
    </font>
    <font>
      <sz val="10"/>
      <color rgb="FF000000"/>
      <name val="Calibri"/>
      <family val="2"/>
    </font>
    <font>
      <sz val="10"/>
      <color theme="1"/>
      <name val="Calibri"/>
      <family val="2"/>
    </font>
    <font>
      <b/>
      <sz val="10"/>
      <color rgb="FF3366FF"/>
      <name val="Calibri"/>
      <family val="2"/>
    </font>
    <font>
      <sz val="8"/>
      <color theme="1"/>
      <name val="Arial"/>
      <family val="2"/>
    </font>
    <font>
      <b/>
      <sz val="12"/>
      <name val="Calibri"/>
      <family val="2"/>
      <scheme val="minor"/>
    </font>
    <font>
      <b/>
      <sz val="12"/>
      <color rgb="FFFF0000"/>
      <name val="Calibri"/>
      <family val="2"/>
      <scheme val="minor"/>
    </font>
    <font>
      <sz val="10"/>
      <color rgb="FF000000"/>
      <name val="Times New Roman"/>
      <family val="1"/>
    </font>
    <font>
      <sz val="11"/>
      <color rgb="FFFF0000"/>
      <name val="Calibri"/>
      <family val="2"/>
    </font>
    <font>
      <sz val="11"/>
      <color theme="1"/>
      <name val="Calibri"/>
      <family val="2"/>
    </font>
    <font>
      <sz val="11"/>
      <color theme="3"/>
      <name val="Calibri"/>
      <family val="2"/>
      <scheme val="minor"/>
    </font>
    <font>
      <b/>
      <sz val="8"/>
      <color theme="1"/>
      <name val="Arial"/>
      <family val="2"/>
    </font>
    <font>
      <b/>
      <sz val="9"/>
      <color theme="1"/>
      <name val="Calibri"/>
      <family val="2"/>
    </font>
  </fonts>
  <fills count="14">
    <fill>
      <patternFill patternType="none"/>
    </fill>
    <fill>
      <patternFill patternType="gray125"/>
    </fill>
    <fill>
      <patternFill patternType="solid">
        <fgColor indexed="9"/>
        <bgColor indexed="26"/>
      </patternFill>
    </fill>
    <fill>
      <patternFill patternType="solid">
        <fgColor rgb="FFFFFF00"/>
        <bgColor indexed="64"/>
      </patternFill>
    </fill>
    <fill>
      <patternFill patternType="solid">
        <fgColor theme="0" tint="-0.249977111117893"/>
        <bgColor indexed="64"/>
      </patternFill>
    </fill>
    <fill>
      <patternFill patternType="solid">
        <fgColor theme="0"/>
        <bgColor indexed="64"/>
      </patternFill>
    </fill>
    <fill>
      <patternFill patternType="solid">
        <fgColor theme="0"/>
        <bgColor theme="4" tint="0.79998168889431442"/>
      </patternFill>
    </fill>
    <fill>
      <patternFill patternType="solid">
        <fgColor rgb="FFDDDDDD"/>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rgb="FFECECEC"/>
        <bgColor indexed="64"/>
      </patternFill>
    </fill>
    <fill>
      <patternFill patternType="solid">
        <fgColor rgb="FFFFFFFF"/>
        <bgColor indexed="64"/>
      </patternFill>
    </fill>
    <fill>
      <patternFill patternType="solid">
        <fgColor rgb="FFD9D9D9"/>
        <bgColor indexed="64"/>
      </patternFill>
    </fill>
    <fill>
      <patternFill patternType="solid">
        <fgColor theme="4"/>
        <bgColor theme="4"/>
      </patternFill>
    </fill>
  </fills>
  <borders count="6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rgb="FF000000"/>
      </left>
      <right style="medium">
        <color rgb="FF000000"/>
      </right>
      <top style="double">
        <color rgb="FF000000"/>
      </top>
      <bottom style="medium">
        <color rgb="FF000000"/>
      </bottom>
      <diagonal/>
    </border>
    <border>
      <left/>
      <right style="medium">
        <color rgb="FF000000"/>
      </right>
      <top style="double">
        <color rgb="FF000000"/>
      </top>
      <bottom style="medium">
        <color rgb="FF000000"/>
      </bottom>
      <diagonal/>
    </border>
    <border>
      <left style="medium">
        <color rgb="FF000000"/>
      </left>
      <right style="medium">
        <color rgb="FF000000"/>
      </right>
      <top/>
      <bottom style="medium">
        <color rgb="FF000000"/>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medium">
        <color theme="0" tint="-0.499984740745262"/>
      </left>
      <right/>
      <top style="medium">
        <color theme="0" tint="-0.499984740745262"/>
      </top>
      <bottom style="medium">
        <color theme="0" tint="-0.499984740745262"/>
      </bottom>
      <diagonal/>
    </border>
    <border>
      <left/>
      <right/>
      <top style="medium">
        <color theme="0" tint="-0.499984740745262"/>
      </top>
      <bottom style="medium">
        <color theme="0" tint="-0.499984740745262"/>
      </bottom>
      <diagonal/>
    </border>
    <border>
      <left/>
      <right style="medium">
        <color theme="0" tint="-0.499984740745262"/>
      </right>
      <top style="medium">
        <color theme="0" tint="-0.499984740745262"/>
      </top>
      <bottom style="medium">
        <color theme="0" tint="-0.499984740745262"/>
      </bottom>
      <diagonal/>
    </border>
    <border>
      <left/>
      <right/>
      <top style="medium">
        <color theme="0" tint="-0.499984740745262"/>
      </top>
      <bottom style="thin">
        <color theme="0" tint="-0.499984740745262"/>
      </bottom>
      <diagonal/>
    </border>
    <border>
      <left/>
      <right/>
      <top style="thin">
        <color theme="0" tint="-0.499984740745262"/>
      </top>
      <bottom style="thin">
        <color theme="0" tint="-0.499984740745262"/>
      </bottom>
      <diagonal/>
    </border>
    <border>
      <left/>
      <right/>
      <top style="thin">
        <color theme="0" tint="-0.499984740745262"/>
      </top>
      <bottom style="medium">
        <color theme="0" tint="-0.499984740745262"/>
      </bottom>
      <diagonal/>
    </border>
    <border>
      <left style="medium">
        <color theme="0" tint="-0.499984740745262"/>
      </left>
      <right style="medium">
        <color theme="0" tint="-0.499984740745262"/>
      </right>
      <top style="medium">
        <color theme="0" tint="-0.499984740745262"/>
      </top>
      <bottom style="medium">
        <color theme="0" tint="-0.499984740745262"/>
      </bottom>
      <diagonal/>
    </border>
    <border>
      <left style="medium">
        <color theme="0" tint="-0.499984740745262"/>
      </left>
      <right style="medium">
        <color theme="0" tint="-0.499984740745262"/>
      </right>
      <top style="medium">
        <color theme="0" tint="-0.499984740745262"/>
      </top>
      <bottom/>
      <diagonal/>
    </border>
    <border>
      <left style="medium">
        <color theme="0" tint="-0.499984740745262"/>
      </left>
      <right style="medium">
        <color theme="0" tint="-0.499984740745262"/>
      </right>
      <top style="thin">
        <color theme="0" tint="-0.499984740745262"/>
      </top>
      <bottom style="thin">
        <color theme="0" tint="-0.499984740745262"/>
      </bottom>
      <diagonal/>
    </border>
    <border>
      <left style="medium">
        <color theme="0" tint="-0.499984740745262"/>
      </left>
      <right/>
      <top style="thin">
        <color theme="0" tint="-0.499984740745262"/>
      </top>
      <bottom style="thin">
        <color theme="0" tint="-0.499984740745262"/>
      </bottom>
      <diagonal/>
    </border>
    <border>
      <left style="medium">
        <color theme="0" tint="-0.499984740745262"/>
      </left>
      <right style="medium">
        <color theme="0" tint="-0.499984740745262"/>
      </right>
      <top/>
      <bottom/>
      <diagonal/>
    </border>
    <border>
      <left style="double">
        <color rgb="FF000000"/>
      </left>
      <right style="thin">
        <color rgb="FF000000"/>
      </right>
      <top style="double">
        <color rgb="FF000000"/>
      </top>
      <bottom style="thin">
        <color rgb="FF000000"/>
      </bottom>
      <diagonal/>
    </border>
    <border>
      <left style="thin">
        <color rgb="FF000000"/>
      </left>
      <right style="thin">
        <color rgb="FF000000"/>
      </right>
      <top style="double">
        <color rgb="FF000000"/>
      </top>
      <bottom style="thin">
        <color rgb="FF000000"/>
      </bottom>
      <diagonal/>
    </border>
    <border>
      <left style="thin">
        <color rgb="FF000000"/>
      </left>
      <right style="medium">
        <color rgb="FFFF0000"/>
      </right>
      <top style="double">
        <color rgb="FF000000"/>
      </top>
      <bottom style="thin">
        <color rgb="FF000000"/>
      </bottom>
      <diagonal/>
    </border>
    <border>
      <left style="thin">
        <color rgb="FF000000"/>
      </left>
      <right style="double">
        <color rgb="FF000000"/>
      </right>
      <top style="double">
        <color rgb="FF000000"/>
      </top>
      <bottom style="thin">
        <color rgb="FF000000"/>
      </bottom>
      <diagonal/>
    </border>
    <border>
      <left style="double">
        <color rgb="FF000000"/>
      </left>
      <right style="thin">
        <color rgb="FF000000"/>
      </right>
      <top style="thin">
        <color rgb="FF000000"/>
      </top>
      <bottom style="thin">
        <color rgb="FF000000"/>
      </bottom>
      <diagonal/>
    </border>
    <border>
      <left style="thin">
        <color theme="0" tint="-0.499984740745262"/>
      </left>
      <right style="medium">
        <color theme="0" tint="-0.499984740745262"/>
      </right>
      <top style="medium">
        <color theme="0" tint="-0.499984740745262"/>
      </top>
      <bottom style="hair">
        <color theme="0" tint="-0.499984740745262"/>
      </bottom>
      <diagonal/>
    </border>
    <border>
      <left style="thin">
        <color theme="0" tint="-0.499984740745262"/>
      </left>
      <right style="medium">
        <color theme="0" tint="-0.499984740745262"/>
      </right>
      <top style="hair">
        <color theme="0" tint="-0.499984740745262"/>
      </top>
      <bottom style="hair">
        <color theme="0" tint="-0.499984740745262"/>
      </bottom>
      <diagonal/>
    </border>
    <border>
      <left style="thin">
        <color theme="0" tint="-0.499984740745262"/>
      </left>
      <right style="medium">
        <color theme="0" tint="-0.499984740745262"/>
      </right>
      <top style="hair">
        <color theme="0" tint="-0.499984740745262"/>
      </top>
      <bottom style="medium">
        <color theme="0" tint="-0.499984740745262"/>
      </bottom>
      <diagonal/>
    </border>
    <border>
      <left style="medium">
        <color theme="0" tint="-0.499984740745262"/>
      </left>
      <right style="thin">
        <color theme="0" tint="-0.499984740745262"/>
      </right>
      <top style="medium">
        <color theme="0" tint="-0.499984740745262"/>
      </top>
      <bottom style="medium">
        <color theme="0" tint="-0.499984740745262"/>
      </bottom>
      <diagonal/>
    </border>
    <border>
      <left style="thin">
        <color theme="0" tint="-0.499984740745262"/>
      </left>
      <right style="medium">
        <color theme="0" tint="-0.499984740745262"/>
      </right>
      <top style="medium">
        <color theme="0" tint="-0.499984740745262"/>
      </top>
      <bottom style="medium">
        <color theme="0" tint="-0.499984740745262"/>
      </bottom>
      <diagonal/>
    </border>
    <border>
      <left style="medium">
        <color theme="0" tint="-0.499984740745262"/>
      </left>
      <right style="medium">
        <color theme="0" tint="-0.499984740745262"/>
      </right>
      <top style="medium">
        <color theme="0" tint="-0.499984740745262"/>
      </top>
      <bottom style="hair">
        <color theme="0" tint="-0.499984740745262"/>
      </bottom>
      <diagonal/>
    </border>
    <border>
      <left style="medium">
        <color theme="0" tint="-0.499984740745262"/>
      </left>
      <right style="medium">
        <color theme="0" tint="-0.499984740745262"/>
      </right>
      <top style="hair">
        <color theme="0" tint="-0.499984740745262"/>
      </top>
      <bottom style="hair">
        <color theme="0" tint="-0.499984740745262"/>
      </bottom>
      <diagonal/>
    </border>
    <border>
      <left style="medium">
        <color theme="0" tint="-0.499984740745262"/>
      </left>
      <right style="medium">
        <color theme="0" tint="-0.499984740745262"/>
      </right>
      <top style="hair">
        <color theme="0" tint="-0.499984740745262"/>
      </top>
      <bottom style="medium">
        <color theme="0" tint="-0.499984740745262"/>
      </bottom>
      <diagonal/>
    </border>
    <border>
      <left style="thin">
        <color indexed="64"/>
      </left>
      <right style="thin">
        <color indexed="64"/>
      </right>
      <top/>
      <bottom/>
      <diagonal/>
    </border>
    <border>
      <left/>
      <right style="thin">
        <color indexed="64"/>
      </right>
      <top style="thin">
        <color theme="4" tint="0.39997558519241921"/>
      </top>
      <bottom style="thin">
        <color theme="4" tint="0.39997558519241921"/>
      </bottom>
      <diagonal/>
    </border>
    <border>
      <left style="medium">
        <color theme="0" tint="-0.499984740745262"/>
      </left>
      <right style="medium">
        <color theme="0" tint="-0.499984740745262"/>
      </right>
      <top style="thin">
        <color theme="0" tint="-0.499984740745262"/>
      </top>
      <bottom/>
      <diagonal/>
    </border>
    <border>
      <left style="medium">
        <color theme="0" tint="-0.499984740745262"/>
      </left>
      <right style="medium">
        <color theme="0" tint="-0.499984740745262"/>
      </right>
      <top/>
      <bottom style="thin">
        <color theme="0" tint="-0.499984740745262"/>
      </bottom>
      <diagonal/>
    </border>
    <border>
      <left/>
      <right style="thin">
        <color rgb="FF000000"/>
      </right>
      <top style="double">
        <color rgb="FF000000"/>
      </top>
      <bottom style="thin">
        <color rgb="FF000000"/>
      </bottom>
      <diagonal/>
    </border>
    <border>
      <left/>
      <right style="thin">
        <color rgb="FF000000"/>
      </right>
      <top style="thin">
        <color rgb="FF000000"/>
      </top>
      <bottom style="thin">
        <color rgb="FF000000"/>
      </bottom>
      <diagonal/>
    </border>
    <border>
      <left/>
      <right/>
      <top style="thin">
        <color theme="4" tint="0.39997558519241921"/>
      </top>
      <bottom style="thin">
        <color theme="4" tint="0.3999755851924192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rgb="FF000000"/>
      </right>
      <top style="medium">
        <color rgb="FF000000"/>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theme="4" tint="0.39997558519241921"/>
      </bottom>
      <diagonal/>
    </border>
  </borders>
  <cellStyleXfs count="9">
    <xf numFmtId="0" fontId="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2" fillId="0" borderId="0">
      <alignment vertical="center"/>
    </xf>
    <xf numFmtId="0" fontId="7" fillId="0" borderId="0"/>
    <xf numFmtId="0" fontId="1" fillId="0" borderId="0">
      <alignment vertical="center"/>
    </xf>
  </cellStyleXfs>
  <cellXfs count="451">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Font="1" applyFill="1" applyBorder="1" applyAlignment="1"/>
    <xf numFmtId="0" fontId="0" fillId="0" borderId="0" xfId="0" applyBorder="1"/>
    <xf numFmtId="0" fontId="5" fillId="0" borderId="1" xfId="8" applyFont="1" applyBorder="1" applyAlignment="1">
      <alignment horizontal="center" vertical="center"/>
    </xf>
    <xf numFmtId="0" fontId="6" fillId="0" borderId="1" xfId="8" applyFont="1" applyBorder="1" applyAlignment="1">
      <alignment horizontal="center"/>
    </xf>
    <xf numFmtId="0" fontId="1" fillId="0" borderId="1" xfId="8" applyFont="1" applyBorder="1" applyAlignment="1">
      <alignment horizontal="centerContinuous" vertical="center"/>
    </xf>
    <xf numFmtId="0" fontId="1" fillId="0" borderId="1" xfId="8" applyFont="1" applyBorder="1" applyAlignment="1">
      <alignment horizontal="center" vertical="center"/>
    </xf>
    <xf numFmtId="0" fontId="1" fillId="0" borderId="1" xfId="8" applyFont="1" applyBorder="1" applyAlignment="1">
      <alignment horizontal="center" wrapText="1"/>
    </xf>
    <xf numFmtId="0" fontId="1" fillId="0" borderId="1" xfId="8" applyFont="1" applyBorder="1" applyAlignment="1">
      <alignment horizontal="center"/>
    </xf>
    <xf numFmtId="0" fontId="1" fillId="3" borderId="1" xfId="8" applyFont="1" applyFill="1" applyBorder="1" applyAlignment="1">
      <alignment horizontal="centerContinuous" vertical="center"/>
    </xf>
    <xf numFmtId="0" fontId="1" fillId="3" borderId="1" xfId="8" applyFont="1" applyFill="1" applyBorder="1" applyAlignment="1">
      <alignment horizontal="center"/>
    </xf>
    <xf numFmtId="0" fontId="1" fillId="3" borderId="1" xfId="8" applyFont="1" applyFill="1" applyBorder="1" applyAlignment="1">
      <alignment horizontal="center" vertical="center"/>
    </xf>
    <xf numFmtId="0" fontId="4" fillId="2" borderId="1" xfId="5" applyFont="1" applyFill="1" applyBorder="1" applyAlignment="1">
      <alignment horizontal="center" vertical="center" wrapText="1"/>
    </xf>
    <xf numFmtId="0" fontId="1" fillId="0" borderId="0" xfId="8" applyFont="1" applyAlignment="1">
      <alignment horizontal="center"/>
    </xf>
    <xf numFmtId="0" fontId="1" fillId="0" borderId="0" xfId="8" applyFont="1" applyBorder="1" applyAlignment="1">
      <alignment horizontal="center"/>
    </xf>
    <xf numFmtId="0" fontId="1" fillId="0" borderId="1" xfId="8" applyFont="1" applyBorder="1" applyAlignment="1">
      <alignment horizontal="center" vertical="center" wrapText="1"/>
    </xf>
    <xf numFmtId="0" fontId="1" fillId="0" borderId="1" xfId="8" applyFont="1" applyBorder="1" applyAlignment="1">
      <alignment vertical="center"/>
    </xf>
    <xf numFmtId="0" fontId="0" fillId="0" borderId="0" xfId="0" applyFill="1" applyBorder="1"/>
    <xf numFmtId="165" fontId="0" fillId="0" borderId="0" xfId="0" applyNumberFormat="1"/>
    <xf numFmtId="0" fontId="16" fillId="0" borderId="1" xfId="0" applyFont="1" applyFill="1" applyBorder="1" applyAlignment="1">
      <alignment horizontal="center" vertical="center" wrapText="1"/>
    </xf>
    <xf numFmtId="14" fontId="16" fillId="0" borderId="2" xfId="0" applyNumberFormat="1" applyFont="1" applyFill="1" applyBorder="1" applyAlignment="1">
      <alignment horizontal="center" vertical="center" wrapText="1"/>
    </xf>
    <xf numFmtId="0" fontId="11" fillId="0" borderId="0" xfId="0" applyFont="1" applyFill="1" applyBorder="1"/>
    <xf numFmtId="0" fontId="8" fillId="0" borderId="0" xfId="0" pivotButton="1" applyFont="1"/>
    <xf numFmtId="0" fontId="13" fillId="0" borderId="0" xfId="0" pivotButton="1" applyFont="1"/>
    <xf numFmtId="0" fontId="3" fillId="0" borderId="4" xfId="0" applyFont="1" applyFill="1" applyBorder="1" applyAlignment="1">
      <alignment vertical="center"/>
    </xf>
    <xf numFmtId="0" fontId="3" fillId="0" borderId="5" xfId="8" applyFont="1" applyFill="1" applyBorder="1" applyAlignment="1">
      <alignment vertical="center"/>
    </xf>
    <xf numFmtId="0" fontId="3" fillId="0" borderId="6" xfId="8" applyFont="1" applyFill="1" applyBorder="1" applyAlignment="1">
      <alignment vertical="center"/>
    </xf>
    <xf numFmtId="0" fontId="10" fillId="0" borderId="0" xfId="0" applyFont="1" applyFill="1" applyAlignment="1"/>
    <xf numFmtId="0" fontId="10" fillId="0" borderId="0" xfId="0" applyFont="1" applyFill="1" applyBorder="1" applyAlignment="1"/>
    <xf numFmtId="0" fontId="0" fillId="0" borderId="2" xfId="0" applyFill="1" applyBorder="1" applyAlignment="1">
      <alignment vertical="center"/>
    </xf>
    <xf numFmtId="0" fontId="0" fillId="0" borderId="1" xfId="0" applyFill="1" applyBorder="1" applyAlignment="1">
      <alignment vertical="center"/>
    </xf>
    <xf numFmtId="0" fontId="0" fillId="0" borderId="3" xfId="0" applyFill="1" applyBorder="1" applyAlignment="1">
      <alignment vertical="center"/>
    </xf>
    <xf numFmtId="0" fontId="0" fillId="0" borderId="5" xfId="0" applyFill="1" applyBorder="1" applyAlignment="1">
      <alignment vertical="center"/>
    </xf>
    <xf numFmtId="0" fontId="0" fillId="0" borderId="0" xfId="0" applyFill="1" applyAlignment="1"/>
    <xf numFmtId="0" fontId="0" fillId="0" borderId="0" xfId="0" applyFill="1" applyBorder="1" applyAlignment="1"/>
    <xf numFmtId="0" fontId="3" fillId="0" borderId="0" xfId="8" applyNumberFormat="1" applyFont="1" applyFill="1" applyBorder="1" applyAlignment="1">
      <alignment vertical="center"/>
    </xf>
    <xf numFmtId="0" fontId="12" fillId="0" borderId="0" xfId="0" applyFont="1" applyFill="1" applyBorder="1" applyAlignment="1"/>
    <xf numFmtId="0" fontId="0" fillId="0" borderId="1" xfId="0" applyFill="1" applyBorder="1" applyAlignment="1"/>
    <xf numFmtId="0" fontId="0" fillId="0" borderId="1" xfId="0" applyBorder="1" applyAlignment="1"/>
    <xf numFmtId="0" fontId="9" fillId="0" borderId="1" xfId="0" applyFont="1" applyFill="1" applyBorder="1" applyAlignment="1">
      <alignment vertical="center"/>
    </xf>
    <xf numFmtId="0" fontId="0" fillId="0" borderId="7" xfId="0" applyFill="1" applyBorder="1" applyAlignment="1"/>
    <xf numFmtId="0" fontId="12" fillId="0" borderId="1" xfId="0" applyFont="1" applyFill="1" applyBorder="1" applyAlignment="1"/>
    <xf numFmtId="0" fontId="12" fillId="0" borderId="1" xfId="0" applyFont="1" applyFill="1" applyBorder="1" applyAlignment="1">
      <alignment vertical="center"/>
    </xf>
    <xf numFmtId="0" fontId="12" fillId="0" borderId="3" xfId="0" applyFont="1" applyFill="1" applyBorder="1" applyAlignment="1">
      <alignment vertical="center"/>
    </xf>
    <xf numFmtId="0" fontId="0" fillId="0" borderId="1" xfId="0" applyFont="1" applyBorder="1" applyAlignment="1"/>
    <xf numFmtId="0" fontId="0" fillId="0" borderId="3" xfId="0" applyFont="1" applyBorder="1" applyAlignment="1">
      <alignment vertical="center"/>
    </xf>
    <xf numFmtId="0" fontId="0" fillId="0" borderId="1" xfId="0" applyFont="1" applyBorder="1" applyAlignment="1">
      <alignment vertical="center"/>
    </xf>
    <xf numFmtId="0" fontId="0" fillId="0" borderId="7" xfId="0" applyFill="1" applyBorder="1" applyAlignment="1">
      <alignment vertical="center"/>
    </xf>
    <xf numFmtId="0" fontId="12" fillId="0" borderId="0" xfId="0" applyFont="1" applyFill="1" applyBorder="1"/>
    <xf numFmtId="0" fontId="21" fillId="0" borderId="0" xfId="0" applyFont="1" applyFill="1" applyBorder="1" applyAlignment="1">
      <alignment vertical="center" wrapText="1"/>
    </xf>
    <xf numFmtId="0" fontId="20" fillId="0" borderId="0" xfId="0" applyFont="1" applyFill="1" applyBorder="1"/>
    <xf numFmtId="0" fontId="8" fillId="0" borderId="0" xfId="0" applyFont="1" applyFill="1" applyBorder="1"/>
    <xf numFmtId="0" fontId="0" fillId="0" borderId="0" xfId="0" applyFont="1" applyFill="1" applyBorder="1"/>
    <xf numFmtId="0" fontId="0" fillId="0" borderId="0" xfId="0" applyFill="1" applyBorder="1" applyAlignment="1">
      <alignment horizontal="left"/>
    </xf>
    <xf numFmtId="0" fontId="8" fillId="0" borderId="0" xfId="0" applyFont="1" applyFill="1" applyBorder="1" applyAlignment="1">
      <alignment horizontal="left"/>
    </xf>
    <xf numFmtId="0" fontId="12" fillId="0" borderId="0" xfId="0" applyFont="1" applyFill="1"/>
    <xf numFmtId="0" fontId="23" fillId="0" borderId="0" xfId="0" quotePrefix="1" applyFont="1" applyFill="1" applyBorder="1" applyAlignment="1">
      <alignment horizontal="center"/>
    </xf>
    <xf numFmtId="0" fontId="23" fillId="0" borderId="0" xfId="0" applyFont="1" applyFill="1" applyBorder="1" applyAlignment="1"/>
    <xf numFmtId="0" fontId="23" fillId="0" borderId="14" xfId="0" quotePrefix="1" applyFont="1" applyFill="1" applyBorder="1" applyAlignment="1">
      <alignment horizontal="center"/>
    </xf>
    <xf numFmtId="0" fontId="23" fillId="0" borderId="15" xfId="0" quotePrefix="1" applyFont="1" applyFill="1" applyBorder="1" applyAlignment="1">
      <alignment horizontal="center"/>
    </xf>
    <xf numFmtId="0" fontId="23" fillId="0" borderId="9" xfId="0" quotePrefix="1" applyFont="1" applyFill="1" applyBorder="1" applyAlignment="1">
      <alignment horizontal="center"/>
    </xf>
    <xf numFmtId="0" fontId="23" fillId="0" borderId="10" xfId="0" quotePrefix="1" applyFont="1" applyFill="1" applyBorder="1" applyAlignment="1">
      <alignment horizontal="center"/>
    </xf>
    <xf numFmtId="0" fontId="23" fillId="0" borderId="11" xfId="0" quotePrefix="1" applyFont="1" applyFill="1" applyBorder="1" applyAlignment="1">
      <alignment horizontal="center"/>
    </xf>
    <xf numFmtId="0" fontId="23" fillId="0" borderId="12" xfId="0" quotePrefix="1" applyFont="1" applyFill="1" applyBorder="1" applyAlignment="1">
      <alignment horizontal="center"/>
    </xf>
    <xf numFmtId="0" fontId="12" fillId="0" borderId="19" xfId="0" applyFont="1" applyFill="1" applyBorder="1" applyAlignment="1"/>
    <xf numFmtId="0" fontId="19" fillId="0" borderId="0" xfId="0" applyFont="1" applyFill="1" applyBorder="1" applyAlignment="1">
      <alignment vertical="center"/>
    </xf>
    <xf numFmtId="0" fontId="0" fillId="0" borderId="0" xfId="0" applyFill="1"/>
    <xf numFmtId="0" fontId="0" fillId="0" borderId="0" xfId="0" applyNumberFormat="1" applyFill="1"/>
    <xf numFmtId="0" fontId="0" fillId="0" borderId="0" xfId="0" applyFont="1" applyFill="1" applyAlignment="1"/>
    <xf numFmtId="0" fontId="12" fillId="0" borderId="0" xfId="0" applyFont="1" applyFill="1" applyBorder="1" applyAlignment="1">
      <alignment horizontal="center" vertical="center"/>
    </xf>
    <xf numFmtId="0" fontId="11" fillId="0" borderId="23" xfId="0" applyFont="1" applyFill="1" applyBorder="1" applyAlignment="1">
      <alignment horizontal="center" vertical="center"/>
    </xf>
    <xf numFmtId="0" fontId="11" fillId="0" borderId="24" xfId="0" applyFont="1" applyFill="1" applyBorder="1" applyAlignment="1">
      <alignment horizontal="center" vertical="center"/>
    </xf>
    <xf numFmtId="0" fontId="8" fillId="0" borderId="24" xfId="0" applyFont="1" applyFill="1" applyBorder="1" applyAlignment="1">
      <alignment horizontal="center" vertical="center"/>
    </xf>
    <xf numFmtId="0" fontId="11" fillId="0" borderId="25" xfId="0" applyFont="1" applyFill="1" applyBorder="1" applyAlignment="1">
      <alignment horizontal="center" vertical="center"/>
    </xf>
    <xf numFmtId="0" fontId="0" fillId="0" borderId="0" xfId="0" applyFont="1" applyFill="1" applyBorder="1" applyAlignment="1">
      <alignment horizontal="center" vertical="center"/>
    </xf>
    <xf numFmtId="0" fontId="12" fillId="0" borderId="26" xfId="0" applyFont="1" applyFill="1" applyBorder="1" applyAlignment="1"/>
    <xf numFmtId="164" fontId="12" fillId="0" borderId="26" xfId="0" quotePrefix="1" applyNumberFormat="1" applyFont="1" applyFill="1" applyBorder="1" applyAlignment="1">
      <alignment horizontal="center"/>
    </xf>
    <xf numFmtId="164" fontId="12" fillId="0" borderId="26" xfId="0" applyNumberFormat="1" applyFont="1" applyFill="1" applyBorder="1" applyAlignment="1">
      <alignment horizontal="center"/>
    </xf>
    <xf numFmtId="0" fontId="12" fillId="0" borderId="0" xfId="0" quotePrefix="1" applyFont="1" applyFill="1" applyBorder="1" applyAlignment="1">
      <alignment horizontal="center"/>
    </xf>
    <xf numFmtId="0" fontId="0" fillId="0" borderId="29" xfId="0" applyFont="1" applyFill="1" applyBorder="1" applyAlignment="1">
      <alignment vertical="center"/>
    </xf>
    <xf numFmtId="164" fontId="12" fillId="0" borderId="26" xfId="0" quotePrefix="1" applyNumberFormat="1" applyFont="1" applyFill="1" applyBorder="1" applyAlignment="1">
      <alignment horizontal="center" vertical="center"/>
    </xf>
    <xf numFmtId="164" fontId="12" fillId="0" borderId="27" xfId="0" quotePrefix="1" applyNumberFormat="1" applyFont="1" applyFill="1" applyBorder="1" applyAlignment="1">
      <alignment horizontal="center"/>
    </xf>
    <xf numFmtId="164" fontId="12" fillId="0" borderId="27" xfId="0" applyNumberFormat="1" applyFont="1" applyFill="1" applyBorder="1" applyAlignment="1">
      <alignment horizontal="center"/>
    </xf>
    <xf numFmtId="164" fontId="12" fillId="0" borderId="27" xfId="0" quotePrefix="1" applyNumberFormat="1" applyFont="1" applyFill="1" applyBorder="1" applyAlignment="1">
      <alignment horizontal="center" vertical="center"/>
    </xf>
    <xf numFmtId="164" fontId="12" fillId="0" borderId="27" xfId="0" applyNumberFormat="1" applyFont="1" applyFill="1" applyBorder="1" applyAlignment="1">
      <alignment horizontal="center" vertical="center"/>
    </xf>
    <xf numFmtId="0" fontId="25" fillId="0" borderId="29" xfId="0" applyFont="1" applyFill="1" applyBorder="1" applyAlignment="1">
      <alignment vertical="center"/>
    </xf>
    <xf numFmtId="0" fontId="12" fillId="0" borderId="29" xfId="0" applyFont="1" applyFill="1" applyBorder="1" applyAlignment="1">
      <alignment vertical="center"/>
    </xf>
    <xf numFmtId="0" fontId="12" fillId="0" borderId="27" xfId="0" applyFont="1" applyFill="1" applyBorder="1" applyAlignment="1">
      <alignment horizontal="center" vertical="center"/>
    </xf>
    <xf numFmtId="0" fontId="12" fillId="0" borderId="29" xfId="0" quotePrefix="1" applyFont="1" applyFill="1" applyBorder="1" applyAlignment="1">
      <alignment vertical="center"/>
    </xf>
    <xf numFmtId="0" fontId="12" fillId="0" borderId="27" xfId="0" quotePrefix="1" applyFont="1" applyFill="1" applyBorder="1" applyAlignment="1">
      <alignment horizontal="center" vertical="center"/>
    </xf>
    <xf numFmtId="0" fontId="12" fillId="0" borderId="28" xfId="0" applyFont="1" applyFill="1" applyBorder="1" applyAlignment="1">
      <alignment horizontal="center" vertical="center"/>
    </xf>
    <xf numFmtId="164" fontId="12" fillId="0" borderId="28" xfId="0" quotePrefix="1" applyNumberFormat="1" applyFont="1" applyFill="1" applyBorder="1" applyAlignment="1">
      <alignment horizontal="center" vertical="center"/>
    </xf>
    <xf numFmtId="0" fontId="11" fillId="0" borderId="29" xfId="0" quotePrefix="1" applyFont="1" applyFill="1" applyBorder="1" applyAlignment="1">
      <alignment horizontal="center" vertical="center"/>
    </xf>
    <xf numFmtId="164" fontId="11" fillId="0" borderId="24" xfId="0" quotePrefix="1" applyNumberFormat="1" applyFont="1" applyFill="1" applyBorder="1" applyAlignment="1">
      <alignment horizontal="center" vertical="center"/>
    </xf>
    <xf numFmtId="0" fontId="25" fillId="0" borderId="0" xfId="0" applyFont="1" applyFill="1" applyAlignment="1">
      <alignment vertical="center"/>
    </xf>
    <xf numFmtId="0" fontId="25" fillId="0" borderId="16" xfId="0" applyFont="1" applyFill="1" applyBorder="1" applyAlignment="1">
      <alignment vertical="center"/>
    </xf>
    <xf numFmtId="0" fontId="12" fillId="0" borderId="20" xfId="0" quotePrefix="1" applyFont="1" applyFill="1" applyBorder="1" applyAlignment="1">
      <alignment horizontal="center"/>
    </xf>
    <xf numFmtId="0" fontId="25" fillId="0" borderId="18" xfId="0" applyFont="1" applyFill="1" applyBorder="1" applyAlignment="1">
      <alignment vertical="center"/>
    </xf>
    <xf numFmtId="0" fontId="25" fillId="0" borderId="21" xfId="0" applyFont="1" applyFill="1" applyBorder="1" applyAlignment="1">
      <alignment vertical="center"/>
    </xf>
    <xf numFmtId="0" fontId="12" fillId="0" borderId="22" xfId="0" quotePrefix="1" applyFont="1" applyFill="1" applyBorder="1" applyAlignment="1">
      <alignment horizontal="center"/>
    </xf>
    <xf numFmtId="0" fontId="25" fillId="0" borderId="13" xfId="0" applyFont="1" applyFill="1" applyBorder="1" applyAlignment="1">
      <alignment vertical="center"/>
    </xf>
    <xf numFmtId="0" fontId="12" fillId="0" borderId="14" xfId="0" quotePrefix="1" applyFont="1" applyFill="1" applyBorder="1" applyAlignment="1">
      <alignment horizontal="center"/>
    </xf>
    <xf numFmtId="0" fontId="12" fillId="0" borderId="15" xfId="0" quotePrefix="1" applyFont="1" applyFill="1" applyBorder="1" applyAlignment="1">
      <alignment horizontal="center"/>
    </xf>
    <xf numFmtId="0" fontId="12" fillId="0" borderId="9" xfId="0" quotePrefix="1" applyFont="1" applyFill="1" applyBorder="1" applyAlignment="1">
      <alignment horizontal="center"/>
    </xf>
    <xf numFmtId="0" fontId="25" fillId="0" borderId="6" xfId="0" applyFont="1" applyFill="1" applyBorder="1" applyAlignment="1">
      <alignment vertical="center"/>
    </xf>
    <xf numFmtId="0" fontId="12" fillId="0" borderId="4" xfId="0" quotePrefix="1" applyFont="1" applyFill="1" applyBorder="1" applyAlignment="1">
      <alignment horizontal="center"/>
    </xf>
    <xf numFmtId="0" fontId="12" fillId="0" borderId="10" xfId="0" quotePrefix="1" applyFont="1" applyFill="1" applyBorder="1" applyAlignment="1">
      <alignment horizontal="center"/>
    </xf>
    <xf numFmtId="0" fontId="12" fillId="0" borderId="11" xfId="0" quotePrefix="1" applyFont="1" applyFill="1" applyBorder="1" applyAlignment="1">
      <alignment horizontal="center"/>
    </xf>
    <xf numFmtId="0" fontId="12" fillId="0" borderId="12" xfId="0" quotePrefix="1" applyFont="1" applyFill="1" applyBorder="1" applyAlignment="1">
      <alignment horizontal="center"/>
    </xf>
    <xf numFmtId="0" fontId="25" fillId="0" borderId="8" xfId="0" applyFont="1" applyFill="1" applyBorder="1" applyAlignment="1">
      <alignment vertical="center"/>
    </xf>
    <xf numFmtId="0" fontId="25" fillId="0" borderId="0" xfId="0" applyFont="1" applyFill="1" applyBorder="1" applyAlignment="1">
      <alignment vertical="center"/>
    </xf>
    <xf numFmtId="0" fontId="25" fillId="0" borderId="17" xfId="0" applyFont="1" applyFill="1" applyBorder="1" applyAlignment="1">
      <alignment vertical="center"/>
    </xf>
    <xf numFmtId="0" fontId="9" fillId="0" borderId="0" xfId="0" quotePrefix="1" applyFont="1" applyFill="1" applyBorder="1" applyAlignment="1">
      <alignment horizontal="center"/>
    </xf>
    <xf numFmtId="164" fontId="11" fillId="4" borderId="27" xfId="0" quotePrefix="1" applyNumberFormat="1" applyFont="1" applyFill="1" applyBorder="1" applyAlignment="1">
      <alignment horizontal="center"/>
    </xf>
    <xf numFmtId="0" fontId="26" fillId="0" borderId="0" xfId="0" applyFont="1" applyFill="1" applyBorder="1" applyAlignment="1">
      <alignment horizontal="center" vertical="center"/>
    </xf>
    <xf numFmtId="0" fontId="26" fillId="0" borderId="0" xfId="0" applyFont="1" applyFill="1" applyBorder="1" applyAlignment="1">
      <alignment horizontal="left" vertical="center"/>
    </xf>
    <xf numFmtId="0" fontId="26" fillId="0" borderId="0" xfId="0" applyFont="1" applyFill="1" applyBorder="1" applyAlignment="1"/>
    <xf numFmtId="0" fontId="12" fillId="0" borderId="32" xfId="0" applyFont="1" applyFill="1" applyBorder="1" applyAlignment="1"/>
    <xf numFmtId="0" fontId="11" fillId="4" borderId="32" xfId="0" applyFont="1" applyFill="1" applyBorder="1" applyAlignment="1"/>
    <xf numFmtId="0" fontId="11" fillId="4" borderId="31" xfId="0" applyFont="1" applyFill="1" applyBorder="1" applyAlignment="1">
      <alignment horizontal="right" vertical="center"/>
    </xf>
    <xf numFmtId="0" fontId="12" fillId="0" borderId="29" xfId="0" applyFont="1" applyFill="1" applyBorder="1" applyAlignment="1"/>
    <xf numFmtId="0" fontId="0" fillId="5" borderId="1" xfId="0" applyFill="1" applyBorder="1" applyAlignment="1">
      <alignment horizontal="center"/>
    </xf>
    <xf numFmtId="0" fontId="0" fillId="6" borderId="1" xfId="0" applyFont="1" applyFill="1" applyBorder="1" applyAlignment="1">
      <alignment horizontal="center"/>
    </xf>
    <xf numFmtId="0" fontId="0" fillId="6" borderId="1" xfId="0" applyFont="1" applyFill="1" applyBorder="1" applyAlignment="1">
      <alignment horizontal="center" vertical="center"/>
    </xf>
    <xf numFmtId="2" fontId="3" fillId="0" borderId="5" xfId="8" applyNumberFormat="1" applyFont="1" applyFill="1" applyBorder="1" applyAlignment="1">
      <alignment vertical="center"/>
    </xf>
    <xf numFmtId="2" fontId="0" fillId="0" borderId="1" xfId="0" applyNumberFormat="1" applyFill="1" applyBorder="1" applyAlignment="1">
      <alignment vertical="center"/>
    </xf>
    <xf numFmtId="2" fontId="0" fillId="0" borderId="1" xfId="0" applyNumberFormat="1" applyFill="1" applyBorder="1" applyAlignment="1"/>
    <xf numFmtId="2" fontId="0" fillId="0" borderId="1" xfId="0" applyNumberFormat="1" applyBorder="1" applyAlignment="1"/>
    <xf numFmtId="2" fontId="15" fillId="0" borderId="1" xfId="0" applyNumberFormat="1" applyFont="1" applyBorder="1" applyAlignment="1">
      <alignment vertical="center" wrapText="1"/>
    </xf>
    <xf numFmtId="2" fontId="12" fillId="0" borderId="1" xfId="0" applyNumberFormat="1" applyFont="1" applyFill="1" applyBorder="1" applyAlignment="1"/>
    <xf numFmtId="2" fontId="0" fillId="0" borderId="1" xfId="0" applyNumberFormat="1" applyFont="1" applyBorder="1" applyAlignment="1"/>
    <xf numFmtId="2" fontId="0" fillId="0" borderId="1" xfId="0" applyNumberFormat="1" applyFont="1" applyBorder="1" applyAlignment="1">
      <alignment vertical="center"/>
    </xf>
    <xf numFmtId="2" fontId="0" fillId="0" borderId="0" xfId="0" applyNumberFormat="1" applyFill="1" applyAlignment="1"/>
    <xf numFmtId="0" fontId="8" fillId="0" borderId="0" xfId="0" applyFont="1" applyFill="1" applyBorder="1" applyAlignment="1"/>
    <xf numFmtId="164" fontId="11" fillId="0" borderId="0" xfId="0" applyNumberFormat="1" applyFont="1" applyFill="1" applyBorder="1" applyAlignment="1">
      <alignment horizontal="left"/>
    </xf>
    <xf numFmtId="0" fontId="11" fillId="0" borderId="0" xfId="0" applyFont="1" applyFill="1" applyBorder="1" applyAlignment="1">
      <alignment horizontal="left"/>
    </xf>
    <xf numFmtId="0" fontId="8" fillId="0" borderId="0" xfId="0" applyFont="1" applyFill="1" applyBorder="1" applyAlignment="1">
      <alignment horizontal="center" vertical="center"/>
    </xf>
    <xf numFmtId="164" fontId="8" fillId="0" borderId="0" xfId="0" applyNumberFormat="1" applyFont="1" applyFill="1" applyBorder="1" applyAlignment="1"/>
    <xf numFmtId="0" fontId="14" fillId="0" borderId="0" xfId="0" applyFont="1" applyFill="1" applyBorder="1" applyAlignment="1">
      <alignment vertical="center"/>
    </xf>
    <xf numFmtId="0" fontId="14" fillId="0" borderId="0" xfId="0" pivotButton="1" applyFont="1" applyFill="1" applyBorder="1" applyAlignment="1">
      <alignment vertical="center"/>
    </xf>
    <xf numFmtId="0" fontId="8" fillId="0" borderId="39" xfId="0" applyFont="1" applyFill="1" applyBorder="1" applyAlignment="1">
      <alignment horizontal="left" indent="1"/>
    </xf>
    <xf numFmtId="0" fontId="3" fillId="0" borderId="40" xfId="8" applyNumberFormat="1" applyFont="1" applyFill="1" applyBorder="1" applyAlignment="1">
      <alignment horizontal="left" vertical="center" indent="1"/>
    </xf>
    <xf numFmtId="0" fontId="3" fillId="0" borderId="41" xfId="8" applyNumberFormat="1" applyFont="1" applyFill="1" applyBorder="1" applyAlignment="1">
      <alignment horizontal="left" vertical="center" indent="1"/>
    </xf>
    <xf numFmtId="0" fontId="0" fillId="0" borderId="42" xfId="0" pivotButton="1" applyBorder="1" applyAlignment="1">
      <alignment horizontal="right" vertical="center"/>
    </xf>
    <xf numFmtId="0" fontId="0" fillId="0" borderId="44" xfId="0" applyBorder="1" applyAlignment="1">
      <alignment horizontal="right" vertical="center"/>
    </xf>
    <xf numFmtId="0" fontId="0" fillId="0" borderId="45" xfId="0" applyBorder="1" applyAlignment="1">
      <alignment horizontal="right" vertical="center"/>
    </xf>
    <xf numFmtId="0" fontId="0" fillId="0" borderId="46" xfId="0" applyBorder="1" applyAlignment="1">
      <alignment horizontal="right" vertical="center"/>
    </xf>
    <xf numFmtId="14" fontId="16" fillId="0" borderId="20" xfId="0" applyNumberFormat="1" applyFont="1" applyFill="1" applyBorder="1" applyAlignment="1">
      <alignment horizontal="center" vertical="center" wrapText="1"/>
    </xf>
    <xf numFmtId="0" fontId="16" fillId="0" borderId="7" xfId="0" applyFont="1" applyFill="1" applyBorder="1" applyAlignment="1">
      <alignment horizontal="center" vertical="center" wrapText="1"/>
    </xf>
    <xf numFmtId="0" fontId="27" fillId="0" borderId="1" xfId="0" applyFont="1" applyBorder="1" applyAlignment="1">
      <alignment horizontal="center" vertical="center" wrapText="1"/>
    </xf>
    <xf numFmtId="0" fontId="28" fillId="0" borderId="1" xfId="0" applyFont="1" applyBorder="1" applyAlignment="1">
      <alignment horizontal="center" vertical="center"/>
    </xf>
    <xf numFmtId="0" fontId="30" fillId="0" borderId="1" xfId="0" applyFont="1" applyBorder="1" applyAlignment="1">
      <alignment horizontal="center" vertical="center" wrapText="1"/>
    </xf>
    <xf numFmtId="0" fontId="31" fillId="7" borderId="1" xfId="0" applyFont="1" applyFill="1" applyBorder="1" applyAlignment="1">
      <alignment horizontal="center" vertical="center" wrapText="1"/>
    </xf>
    <xf numFmtId="0" fontId="32" fillId="0" borderId="1" xfId="0" applyFont="1" applyBorder="1" applyAlignment="1">
      <alignment horizontal="center" vertical="center" wrapText="1"/>
    </xf>
    <xf numFmtId="165" fontId="12" fillId="0" borderId="4" xfId="0" applyNumberFormat="1" applyFont="1" applyFill="1" applyBorder="1" applyAlignment="1">
      <alignment horizontal="center"/>
    </xf>
    <xf numFmtId="0" fontId="12" fillId="0" borderId="5" xfId="0" applyFont="1" applyFill="1" applyBorder="1" applyAlignment="1">
      <alignment horizontal="center"/>
    </xf>
    <xf numFmtId="0" fontId="12" fillId="0" borderId="6" xfId="0" applyFont="1" applyFill="1" applyBorder="1" applyAlignment="1">
      <alignment horizontal="center"/>
    </xf>
    <xf numFmtId="0" fontId="28" fillId="0" borderId="3" xfId="0" applyFont="1" applyBorder="1" applyAlignment="1">
      <alignment horizontal="center" vertical="center"/>
    </xf>
    <xf numFmtId="0" fontId="29" fillId="0" borderId="3" xfId="0" applyFont="1" applyBorder="1" applyAlignment="1">
      <alignment horizontal="center" vertical="center"/>
    </xf>
    <xf numFmtId="0" fontId="12" fillId="0" borderId="3" xfId="0" applyFont="1" applyFill="1" applyBorder="1" applyAlignment="1">
      <alignment horizontal="center"/>
    </xf>
    <xf numFmtId="165" fontId="0" fillId="0" borderId="2" xfId="0" applyNumberFormat="1" applyBorder="1" applyAlignment="1">
      <alignment horizontal="center"/>
    </xf>
    <xf numFmtId="0" fontId="12" fillId="0" borderId="3" xfId="0" applyFont="1" applyFill="1" applyBorder="1" applyAlignment="1">
      <alignment horizontal="center" vertical="center"/>
    </xf>
    <xf numFmtId="0" fontId="12" fillId="0" borderId="19" xfId="0" applyFont="1" applyFill="1" applyBorder="1" applyAlignment="1">
      <alignment horizontal="center"/>
    </xf>
    <xf numFmtId="0" fontId="0" fillId="8" borderId="1" xfId="0" applyFont="1" applyFill="1" applyBorder="1" applyAlignment="1">
      <alignment vertical="center"/>
    </xf>
    <xf numFmtId="2" fontId="0" fillId="8" borderId="1" xfId="0" applyNumberFormat="1" applyFont="1" applyFill="1" applyBorder="1" applyAlignment="1"/>
    <xf numFmtId="0" fontId="0" fillId="8" borderId="1" xfId="0" applyFont="1" applyFill="1" applyBorder="1" applyAlignment="1"/>
    <xf numFmtId="2" fontId="0" fillId="8" borderId="1" xfId="0" applyNumberFormat="1" applyFont="1" applyFill="1" applyBorder="1" applyAlignment="1">
      <alignment vertical="center"/>
    </xf>
    <xf numFmtId="0" fontId="0" fillId="8" borderId="3" xfId="0" applyFont="1" applyFill="1" applyBorder="1" applyAlignment="1">
      <alignment vertical="center"/>
    </xf>
    <xf numFmtId="0" fontId="9" fillId="0" borderId="1" xfId="0" applyFont="1" applyBorder="1" applyAlignment="1">
      <alignment vertical="center"/>
    </xf>
    <xf numFmtId="2" fontId="9" fillId="0" borderId="1" xfId="0" applyNumberFormat="1" applyFont="1" applyBorder="1" applyAlignment="1">
      <alignment vertical="center"/>
    </xf>
    <xf numFmtId="0" fontId="9" fillId="0" borderId="3" xfId="0" applyFont="1" applyBorder="1" applyAlignment="1">
      <alignment vertical="center"/>
    </xf>
    <xf numFmtId="0" fontId="0" fillId="0" borderId="43" xfId="0" applyBorder="1" applyAlignment="1">
      <alignment horizontal="right" vertical="center"/>
    </xf>
    <xf numFmtId="14" fontId="0" fillId="0" borderId="0" xfId="0" applyNumberFormat="1"/>
    <xf numFmtId="2" fontId="0" fillId="0" borderId="7" xfId="0" applyNumberFormat="1" applyFill="1" applyBorder="1" applyAlignment="1">
      <alignment vertical="center"/>
    </xf>
    <xf numFmtId="0" fontId="0" fillId="0" borderId="19" xfId="0" applyFill="1" applyBorder="1" applyAlignment="1">
      <alignment vertical="center"/>
    </xf>
    <xf numFmtId="164" fontId="11" fillId="0" borderId="27" xfId="0" applyNumberFormat="1" applyFont="1" applyFill="1" applyBorder="1" applyAlignment="1">
      <alignment horizontal="center"/>
    </xf>
    <xf numFmtId="2" fontId="0" fillId="0" borderId="1" xfId="0" applyNumberFormat="1" applyFont="1" applyFill="1" applyBorder="1" applyAlignment="1">
      <alignment vertical="center"/>
    </xf>
    <xf numFmtId="2" fontId="0" fillId="0" borderId="1" xfId="0" applyNumberFormat="1" applyFont="1" applyFill="1" applyBorder="1" applyAlignment="1"/>
    <xf numFmtId="0" fontId="12" fillId="8" borderId="1" xfId="0" applyFont="1" applyFill="1" applyBorder="1" applyAlignment="1"/>
    <xf numFmtId="2" fontId="12" fillId="0" borderId="1" xfId="0" applyNumberFormat="1" applyFont="1" applyBorder="1" applyAlignment="1"/>
    <xf numFmtId="0" fontId="12" fillId="0" borderId="1" xfId="0" applyFont="1" applyBorder="1" applyAlignment="1"/>
    <xf numFmtId="0" fontId="12" fillId="0" borderId="1" xfId="0" applyFont="1" applyBorder="1" applyAlignment="1">
      <alignment vertical="center"/>
    </xf>
    <xf numFmtId="0" fontId="12" fillId="0" borderId="3" xfId="0" applyFont="1" applyBorder="1" applyAlignment="1">
      <alignment vertical="center"/>
    </xf>
    <xf numFmtId="0" fontId="12" fillId="0" borderId="2" xfId="0" applyFont="1" applyFill="1" applyBorder="1" applyAlignment="1">
      <alignment vertical="center"/>
    </xf>
    <xf numFmtId="0" fontId="0" fillId="0" borderId="1" xfId="0" applyBorder="1"/>
    <xf numFmtId="0" fontId="25" fillId="0" borderId="1" xfId="0" applyFont="1" applyBorder="1" applyAlignment="1">
      <alignment horizontal="center" vertical="center" wrapText="1"/>
    </xf>
    <xf numFmtId="0" fontId="1" fillId="0" borderId="47" xfId="8" applyFont="1" applyFill="1" applyBorder="1" applyAlignment="1">
      <alignment horizontal="center" vertical="center"/>
    </xf>
    <xf numFmtId="0" fontId="1" fillId="0" borderId="47" xfId="8" applyFont="1" applyFill="1" applyBorder="1" applyAlignment="1">
      <alignment horizontal="center"/>
    </xf>
    <xf numFmtId="164" fontId="12" fillId="0" borderId="0" xfId="0" applyNumberFormat="1" applyFont="1" applyFill="1" applyBorder="1" applyAlignment="1"/>
    <xf numFmtId="164" fontId="0" fillId="0" borderId="0" xfId="0" applyNumberFormat="1" applyFont="1" applyFill="1" applyBorder="1" applyAlignment="1"/>
    <xf numFmtId="164" fontId="12" fillId="3" borderId="0" xfId="0" applyNumberFormat="1" applyFont="1" applyFill="1" applyBorder="1" applyAlignment="1"/>
    <xf numFmtId="0" fontId="0" fillId="8" borderId="0" xfId="0" applyFont="1" applyFill="1" applyBorder="1" applyAlignment="1">
      <alignment vertical="center"/>
    </xf>
    <xf numFmtId="0" fontId="0" fillId="0" borderId="21" xfId="0" applyFont="1" applyFill="1" applyBorder="1" applyAlignment="1">
      <alignment vertical="center"/>
    </xf>
    <xf numFmtId="0" fontId="8" fillId="0" borderId="0" xfId="0" applyFont="1" applyFill="1" applyAlignment="1"/>
    <xf numFmtId="0" fontId="0" fillId="0" borderId="1" xfId="0" applyFont="1" applyFill="1" applyBorder="1" applyAlignment="1">
      <alignment vertical="center"/>
    </xf>
    <xf numFmtId="0" fontId="0" fillId="0" borderId="0" xfId="0" applyFont="1" applyFill="1" applyBorder="1" applyAlignment="1">
      <alignment vertical="center"/>
    </xf>
    <xf numFmtId="0" fontId="0" fillId="8" borderId="0" xfId="0" applyFont="1" applyFill="1" applyBorder="1" applyAlignment="1"/>
    <xf numFmtId="0" fontId="0" fillId="8" borderId="21" xfId="0" applyFont="1" applyFill="1" applyBorder="1" applyAlignment="1"/>
    <xf numFmtId="0" fontId="0" fillId="8" borderId="1" xfId="0" applyFont="1" applyFill="1" applyBorder="1" applyAlignment="1">
      <alignment horizontal="center" vertical="center"/>
    </xf>
    <xf numFmtId="0" fontId="0" fillId="0" borderId="1" xfId="0" applyBorder="1" applyAlignment="1">
      <alignment horizontal="center"/>
    </xf>
    <xf numFmtId="2" fontId="0" fillId="8" borderId="1" xfId="0" applyNumberFormat="1" applyFont="1" applyFill="1" applyBorder="1" applyAlignment="1">
      <alignment horizontal="center" vertical="center"/>
    </xf>
    <xf numFmtId="0" fontId="0" fillId="0" borderId="1" xfId="0" applyFont="1" applyBorder="1" applyAlignment="1">
      <alignment horizontal="center"/>
    </xf>
    <xf numFmtId="0" fontId="0" fillId="0" borderId="1" xfId="0" applyFont="1" applyBorder="1" applyAlignment="1">
      <alignment horizontal="center" vertical="center"/>
    </xf>
    <xf numFmtId="2" fontId="0" fillId="0" borderId="1" xfId="0" applyNumberFormat="1" applyFont="1" applyBorder="1" applyAlignment="1">
      <alignment horizontal="center"/>
    </xf>
    <xf numFmtId="2" fontId="0" fillId="8" borderId="1" xfId="0" applyNumberFormat="1" applyFont="1" applyFill="1" applyBorder="1" applyAlignment="1">
      <alignment horizontal="center"/>
    </xf>
    <xf numFmtId="2" fontId="0" fillId="0" borderId="1" xfId="0" applyNumberFormat="1" applyFont="1" applyBorder="1" applyAlignment="1">
      <alignment horizontal="center" vertical="center"/>
    </xf>
    <xf numFmtId="0" fontId="0" fillId="0" borderId="1" xfId="0" applyFill="1" applyBorder="1" applyAlignment="1">
      <alignment horizontal="center"/>
    </xf>
    <xf numFmtId="0" fontId="0" fillId="0" borderId="48" xfId="0" applyFont="1" applyBorder="1" applyAlignment="1"/>
    <xf numFmtId="0" fontId="9" fillId="0" borderId="1" xfId="0" applyFont="1" applyBorder="1" applyAlignment="1">
      <alignment horizontal="center" vertical="center"/>
    </xf>
    <xf numFmtId="0" fontId="8" fillId="0" borderId="1" xfId="0" applyFont="1" applyBorder="1" applyAlignment="1">
      <alignment horizontal="center"/>
    </xf>
    <xf numFmtId="0" fontId="0" fillId="0" borderId="3" xfId="0" applyFont="1" applyFill="1" applyBorder="1" applyAlignment="1">
      <alignment vertical="center"/>
    </xf>
    <xf numFmtId="0" fontId="0" fillId="0" borderId="47" xfId="0" applyFont="1" applyFill="1" applyBorder="1" applyAlignment="1"/>
    <xf numFmtId="0" fontId="0" fillId="0" borderId="3" xfId="0" applyFont="1" applyBorder="1" applyAlignment="1">
      <alignment horizontal="center" vertical="center"/>
    </xf>
    <xf numFmtId="0" fontId="19" fillId="9" borderId="35" xfId="0" applyFont="1" applyFill="1" applyBorder="1" applyAlignment="1">
      <alignment horizontal="left" vertical="center" wrapText="1"/>
    </xf>
    <xf numFmtId="0" fontId="33" fillId="0" borderId="0" xfId="0" applyFont="1" applyFill="1" applyBorder="1" applyAlignment="1">
      <alignment vertical="center" wrapText="1"/>
    </xf>
    <xf numFmtId="0" fontId="21" fillId="0" borderId="1" xfId="0" applyFont="1" applyFill="1" applyBorder="1" applyAlignment="1" applyProtection="1">
      <alignment horizontal="center" vertical="center" wrapText="1"/>
      <protection locked="0"/>
    </xf>
    <xf numFmtId="0" fontId="21" fillId="0" borderId="1" xfId="0" applyFont="1" applyFill="1" applyBorder="1" applyAlignment="1" applyProtection="1">
      <alignment horizontal="left" vertical="center" wrapText="1"/>
      <protection locked="0"/>
    </xf>
    <xf numFmtId="0" fontId="19" fillId="0" borderId="1" xfId="0" applyFont="1" applyFill="1" applyBorder="1" applyAlignment="1" applyProtection="1">
      <alignment horizontal="left" vertical="center" wrapText="1"/>
      <protection locked="0"/>
    </xf>
    <xf numFmtId="164" fontId="0" fillId="0" borderId="0" xfId="0" applyNumberFormat="1" applyFill="1" applyBorder="1"/>
    <xf numFmtId="0" fontId="22" fillId="0" borderId="0" xfId="0" applyFont="1" applyFill="1" applyAlignment="1">
      <alignment vertical="center"/>
    </xf>
    <xf numFmtId="0" fontId="19" fillId="0" borderId="16" xfId="0" applyFont="1" applyFill="1" applyBorder="1" applyAlignment="1">
      <alignment vertical="center"/>
    </xf>
    <xf numFmtId="0" fontId="23" fillId="0" borderId="20" xfId="0" quotePrefix="1" applyFont="1" applyFill="1" applyBorder="1" applyAlignment="1">
      <alignment horizontal="center"/>
    </xf>
    <xf numFmtId="0" fontId="19" fillId="0" borderId="18" xfId="0" applyFont="1" applyFill="1" applyBorder="1" applyAlignment="1">
      <alignment vertical="center"/>
    </xf>
    <xf numFmtId="0" fontId="19" fillId="0" borderId="21" xfId="0" applyFont="1" applyFill="1" applyBorder="1" applyAlignment="1">
      <alignment vertical="center"/>
    </xf>
    <xf numFmtId="0" fontId="23" fillId="0" borderId="22" xfId="0" quotePrefix="1" applyFont="1" applyFill="1" applyBorder="1" applyAlignment="1">
      <alignment horizontal="center"/>
    </xf>
    <xf numFmtId="0" fontId="22" fillId="0" borderId="13" xfId="0" applyFont="1" applyFill="1" applyBorder="1" applyAlignment="1">
      <alignment vertical="center"/>
    </xf>
    <xf numFmtId="0" fontId="19" fillId="0" borderId="6" xfId="0" applyFont="1" applyFill="1" applyBorder="1" applyAlignment="1">
      <alignment vertical="center"/>
    </xf>
    <xf numFmtId="0" fontId="23" fillId="0" borderId="4" xfId="0" quotePrefix="1" applyFont="1" applyFill="1" applyBorder="1" applyAlignment="1">
      <alignment horizontal="center"/>
    </xf>
    <xf numFmtId="0" fontId="19" fillId="0" borderId="8" xfId="0" applyFont="1" applyFill="1" applyBorder="1" applyAlignment="1">
      <alignment vertical="center"/>
    </xf>
    <xf numFmtId="0" fontId="19" fillId="0" borderId="17" xfId="0" applyFont="1" applyFill="1" applyBorder="1" applyAlignment="1">
      <alignment vertical="center"/>
    </xf>
    <xf numFmtId="0" fontId="24" fillId="0" borderId="0" xfId="0" quotePrefix="1" applyFont="1" applyFill="1" applyBorder="1" applyAlignment="1">
      <alignment horizontal="center"/>
    </xf>
    <xf numFmtId="0" fontId="0" fillId="0" borderId="0" xfId="0" quotePrefix="1" applyFill="1"/>
    <xf numFmtId="0" fontId="19" fillId="9" borderId="34" xfId="0" applyFont="1" applyFill="1" applyBorder="1" applyAlignment="1">
      <alignment horizontal="center" vertical="center" wrapText="1"/>
    </xf>
    <xf numFmtId="0" fontId="19" fillId="9" borderId="35" xfId="0" applyFont="1" applyFill="1" applyBorder="1" applyAlignment="1">
      <alignment horizontal="center" vertical="center" wrapText="1"/>
    </xf>
    <xf numFmtId="0" fontId="19" fillId="9" borderId="36" xfId="0" applyFont="1" applyFill="1" applyBorder="1" applyAlignment="1">
      <alignment horizontal="center" vertical="center" wrapText="1"/>
    </xf>
    <xf numFmtId="0" fontId="19" fillId="9" borderId="37" xfId="0" applyFont="1" applyFill="1" applyBorder="1" applyAlignment="1">
      <alignment horizontal="left" vertical="center" wrapText="1"/>
    </xf>
    <xf numFmtId="0" fontId="11" fillId="0" borderId="23" xfId="0" applyFont="1" applyFill="1" applyBorder="1" applyAlignment="1">
      <alignment horizontal="center"/>
    </xf>
    <xf numFmtId="0" fontId="11" fillId="0" borderId="24" xfId="0" applyFont="1" applyFill="1" applyBorder="1" applyAlignment="1">
      <alignment horizontal="center"/>
    </xf>
    <xf numFmtId="0" fontId="8" fillId="0" borderId="24" xfId="0" applyFont="1" applyFill="1" applyBorder="1" applyAlignment="1">
      <alignment horizontal="center"/>
    </xf>
    <xf numFmtId="0" fontId="11" fillId="0" borderId="25" xfId="0" applyFont="1" applyFill="1" applyBorder="1" applyAlignment="1">
      <alignment horizontal="center"/>
    </xf>
    <xf numFmtId="0" fontId="12" fillId="0" borderId="0" xfId="0" applyFont="1" applyFill="1" applyBorder="1" applyAlignment="1">
      <alignment horizontal="center"/>
    </xf>
    <xf numFmtId="0" fontId="19" fillId="0" borderId="34" xfId="0" applyFont="1" applyBorder="1" applyAlignment="1">
      <alignment vertical="center" wrapText="1"/>
    </xf>
    <xf numFmtId="0" fontId="19" fillId="0" borderId="38" xfId="0" applyFont="1" applyBorder="1" applyAlignment="1">
      <alignment vertical="center" wrapText="1"/>
    </xf>
    <xf numFmtId="0" fontId="19" fillId="9" borderId="51" xfId="0" applyFont="1" applyFill="1" applyBorder="1" applyAlignment="1">
      <alignment horizontal="center" vertical="center"/>
    </xf>
    <xf numFmtId="0" fontId="19" fillId="0" borderId="52" xfId="0" applyFont="1" applyBorder="1" applyAlignment="1">
      <alignment vertical="center"/>
    </xf>
    <xf numFmtId="0" fontId="33" fillId="0" borderId="0" xfId="0" applyFont="1" applyFill="1" applyBorder="1" applyAlignment="1">
      <alignment vertical="center"/>
    </xf>
    <xf numFmtId="0" fontId="21" fillId="0" borderId="1" xfId="0" applyFont="1" applyFill="1" applyBorder="1" applyAlignment="1" applyProtection="1">
      <alignment horizontal="center" vertical="center"/>
      <protection locked="0"/>
    </xf>
    <xf numFmtId="0" fontId="1" fillId="0" borderId="47" xfId="8" applyFont="1" applyFill="1" applyBorder="1" applyAlignment="1">
      <alignment horizontal="left" vertical="center"/>
    </xf>
    <xf numFmtId="2" fontId="0" fillId="0" borderId="7" xfId="0" applyNumberFormat="1" applyFill="1" applyBorder="1" applyAlignment="1"/>
    <xf numFmtId="0" fontId="25" fillId="0" borderId="0" xfId="0" applyFont="1" applyBorder="1"/>
    <xf numFmtId="0" fontId="12" fillId="0" borderId="0" xfId="0" applyFont="1" applyFill="1" applyBorder="1" applyAlignment="1">
      <alignment horizontal="right"/>
    </xf>
    <xf numFmtId="0" fontId="12" fillId="0" borderId="0" xfId="0" quotePrefix="1" applyFont="1" applyFill="1" applyBorder="1" applyAlignment="1">
      <alignment horizontal="right"/>
    </xf>
    <xf numFmtId="0" fontId="21" fillId="0" borderId="38" xfId="0" applyFont="1" applyBorder="1" applyAlignment="1">
      <alignment vertical="center" wrapText="1"/>
    </xf>
    <xf numFmtId="0" fontId="21" fillId="10" borderId="38" xfId="0" applyFont="1" applyFill="1" applyBorder="1" applyAlignment="1">
      <alignment vertical="center" wrapText="1"/>
    </xf>
    <xf numFmtId="0" fontId="0" fillId="8" borderId="21" xfId="0" applyFont="1" applyFill="1" applyBorder="1" applyAlignment="1">
      <alignment vertical="center"/>
    </xf>
    <xf numFmtId="0" fontId="0" fillId="0" borderId="0" xfId="0" applyAlignment="1">
      <alignment horizontal="center"/>
    </xf>
    <xf numFmtId="0" fontId="0" fillId="0" borderId="0" xfId="0" applyFill="1" applyBorder="1" applyAlignment="1">
      <alignment horizontal="center"/>
    </xf>
    <xf numFmtId="0" fontId="0" fillId="8" borderId="1" xfId="0" applyFont="1" applyFill="1" applyBorder="1" applyAlignment="1">
      <alignment horizontal="center"/>
    </xf>
    <xf numFmtId="2" fontId="8" fillId="8" borderId="1" xfId="0" applyNumberFormat="1" applyFont="1" applyFill="1" applyBorder="1" applyAlignment="1">
      <alignment vertical="center"/>
    </xf>
    <xf numFmtId="0" fontId="8" fillId="0" borderId="1" xfId="0" applyFont="1" applyFill="1" applyBorder="1" applyAlignment="1">
      <alignment horizontal="center"/>
    </xf>
    <xf numFmtId="0" fontId="8" fillId="0" borderId="0" xfId="0" applyFont="1" applyAlignment="1">
      <alignment horizontal="center"/>
    </xf>
    <xf numFmtId="0" fontId="0" fillId="0" borderId="0" xfId="0" applyFont="1" applyAlignment="1">
      <alignment horizontal="center"/>
    </xf>
    <xf numFmtId="0" fontId="0" fillId="8" borderId="3" xfId="0" applyFont="1" applyFill="1" applyBorder="1" applyAlignment="1">
      <alignment horizontal="center" vertical="center"/>
    </xf>
    <xf numFmtId="0" fontId="11" fillId="0" borderId="1" xfId="0" applyFont="1" applyFill="1" applyBorder="1" applyAlignment="1">
      <alignment horizontal="center"/>
    </xf>
    <xf numFmtId="164" fontId="12" fillId="0" borderId="1" xfId="0" quotePrefix="1" applyNumberFormat="1" applyFont="1" applyFill="1" applyBorder="1" applyAlignment="1">
      <alignment horizontal="center"/>
    </xf>
    <xf numFmtId="164" fontId="12" fillId="0" borderId="1" xfId="0" applyNumberFormat="1" applyFont="1" applyFill="1" applyBorder="1" applyAlignment="1">
      <alignment horizontal="center"/>
    </xf>
    <xf numFmtId="164" fontId="11" fillId="0" borderId="1" xfId="0" applyNumberFormat="1" applyFont="1" applyFill="1" applyBorder="1" applyAlignment="1">
      <alignment horizontal="center"/>
    </xf>
    <xf numFmtId="164" fontId="9" fillId="0" borderId="1" xfId="0" quotePrefix="1" applyNumberFormat="1" applyFont="1" applyFill="1" applyBorder="1" applyAlignment="1">
      <alignment horizontal="center"/>
    </xf>
    <xf numFmtId="0" fontId="12" fillId="0" borderId="1" xfId="0" applyFont="1" applyFill="1" applyBorder="1" applyAlignment="1">
      <alignment horizontal="center"/>
    </xf>
    <xf numFmtId="0" fontId="0" fillId="0" borderId="53" xfId="0" applyFont="1" applyBorder="1"/>
    <xf numFmtId="164" fontId="34" fillId="0" borderId="1" xfId="0" quotePrefix="1" applyNumberFormat="1" applyFont="1" applyFill="1" applyBorder="1" applyAlignment="1">
      <alignment horizontal="center"/>
    </xf>
    <xf numFmtId="0" fontId="8" fillId="8" borderId="1" xfId="0" applyFont="1" applyFill="1" applyBorder="1" applyAlignment="1">
      <alignment vertical="center"/>
    </xf>
    <xf numFmtId="2" fontId="8" fillId="8" borderId="1" xfId="0" applyNumberFormat="1" applyFont="1" applyFill="1" applyBorder="1" applyAlignment="1"/>
    <xf numFmtId="0" fontId="8" fillId="8" borderId="1" xfId="0" applyFont="1" applyFill="1" applyBorder="1" applyAlignment="1"/>
    <xf numFmtId="0" fontId="8" fillId="8" borderId="3" xfId="0" applyFont="1" applyFill="1" applyBorder="1" applyAlignment="1">
      <alignment vertical="center"/>
    </xf>
    <xf numFmtId="0" fontId="8" fillId="0" borderId="1" xfId="0" applyFont="1" applyBorder="1"/>
    <xf numFmtId="0" fontId="8" fillId="0" borderId="0" xfId="0" applyFont="1"/>
    <xf numFmtId="1" fontId="0" fillId="0" borderId="1" xfId="0" applyNumberFormat="1" applyBorder="1"/>
    <xf numFmtId="1" fontId="35" fillId="0" borderId="1" xfId="0" applyNumberFormat="1" applyFont="1" applyFill="1" applyBorder="1"/>
    <xf numFmtId="0" fontId="0" fillId="0" borderId="29" xfId="0" applyFont="1" applyFill="1" applyBorder="1" applyAlignment="1">
      <alignment horizontal="center" vertical="center"/>
    </xf>
    <xf numFmtId="2" fontId="15" fillId="8" borderId="1" xfId="0" applyNumberFormat="1" applyFont="1" applyFill="1" applyBorder="1" applyAlignment="1">
      <alignment vertical="center" wrapText="1"/>
    </xf>
    <xf numFmtId="0" fontId="0" fillId="8" borderId="47" xfId="0" applyFont="1" applyFill="1" applyBorder="1" applyAlignment="1">
      <alignment vertical="center"/>
    </xf>
    <xf numFmtId="2" fontId="0" fillId="8" borderId="53" xfId="0" applyNumberFormat="1" applyFont="1" applyFill="1" applyBorder="1" applyAlignment="1"/>
    <xf numFmtId="0" fontId="0" fillId="8" borderId="53" xfId="0" applyFont="1" applyFill="1" applyBorder="1" applyAlignment="1"/>
    <xf numFmtId="0" fontId="8" fillId="0" borderId="1" xfId="0" applyFont="1" applyFill="1" applyBorder="1" applyAlignment="1">
      <alignment vertical="center"/>
    </xf>
    <xf numFmtId="0" fontId="8" fillId="0" borderId="3" xfId="0" applyFont="1" applyFill="1" applyBorder="1" applyAlignment="1">
      <alignment vertical="center"/>
    </xf>
    <xf numFmtId="0" fontId="8" fillId="0" borderId="1" xfId="0" applyFont="1" applyBorder="1" applyAlignment="1"/>
    <xf numFmtId="2" fontId="15" fillId="8" borderId="1" xfId="0" applyNumberFormat="1" applyFont="1" applyFill="1" applyBorder="1" applyAlignment="1">
      <alignment horizontal="center" vertical="center" wrapText="1"/>
    </xf>
    <xf numFmtId="0" fontId="0" fillId="8" borderId="47" xfId="0" applyFont="1" applyFill="1" applyBorder="1" applyAlignment="1">
      <alignment horizontal="center" vertical="center"/>
    </xf>
    <xf numFmtId="0" fontId="0" fillId="0" borderId="47" xfId="0" applyFont="1" applyFill="1" applyBorder="1" applyAlignment="1">
      <alignment horizontal="center" vertical="center"/>
    </xf>
    <xf numFmtId="0" fontId="0" fillId="8" borderId="21" xfId="0" applyFont="1" applyFill="1" applyBorder="1" applyAlignment="1">
      <alignment horizontal="center" vertical="center"/>
    </xf>
    <xf numFmtId="0" fontId="0" fillId="0" borderId="47" xfId="0" applyFont="1" applyFill="1" applyBorder="1" applyAlignment="1">
      <alignment horizontal="center"/>
    </xf>
    <xf numFmtId="0" fontId="36" fillId="0" borderId="54" xfId="0" applyFont="1" applyBorder="1" applyAlignment="1">
      <alignment horizontal="center" vertical="center" wrapText="1"/>
    </xf>
    <xf numFmtId="0" fontId="36" fillId="0" borderId="55" xfId="0" applyFont="1" applyBorder="1" applyAlignment="1">
      <alignment horizontal="center" vertical="center" wrapText="1"/>
    </xf>
    <xf numFmtId="0" fontId="36" fillId="0" borderId="56" xfId="0" applyFont="1" applyBorder="1" applyAlignment="1">
      <alignment horizontal="center" vertical="center" wrapText="1"/>
    </xf>
    <xf numFmtId="0" fontId="36" fillId="0" borderId="12" xfId="0" applyFont="1" applyBorder="1" applyAlignment="1">
      <alignment horizontal="center" vertical="center" wrapText="1"/>
    </xf>
    <xf numFmtId="2" fontId="9" fillId="8" borderId="1" xfId="0" applyNumberFormat="1" applyFont="1" applyFill="1" applyBorder="1" applyAlignment="1"/>
    <xf numFmtId="0" fontId="9" fillId="8" borderId="1" xfId="0" applyFont="1" applyFill="1" applyBorder="1" applyAlignment="1">
      <alignment vertical="center"/>
    </xf>
    <xf numFmtId="0" fontId="9" fillId="8" borderId="1" xfId="0" applyFont="1" applyFill="1" applyBorder="1" applyAlignment="1"/>
    <xf numFmtId="0" fontId="9" fillId="8" borderId="3" xfId="0" applyFont="1" applyFill="1" applyBorder="1" applyAlignment="1">
      <alignment vertical="center"/>
    </xf>
    <xf numFmtId="0" fontId="9" fillId="8" borderId="1" xfId="0" applyFont="1" applyFill="1" applyBorder="1" applyAlignment="1">
      <alignment horizontal="center" vertical="center"/>
    </xf>
    <xf numFmtId="2" fontId="9" fillId="8" borderId="1" xfId="0" applyNumberFormat="1" applyFont="1" applyFill="1" applyBorder="1" applyAlignment="1">
      <alignment horizontal="center"/>
    </xf>
    <xf numFmtId="0" fontId="9" fillId="8" borderId="1" xfId="0" applyFont="1" applyFill="1" applyBorder="1" applyAlignment="1">
      <alignment horizontal="center"/>
    </xf>
    <xf numFmtId="2" fontId="9" fillId="8" borderId="1" xfId="0" applyNumberFormat="1" applyFont="1" applyFill="1" applyBorder="1" applyAlignment="1">
      <alignment horizontal="center" vertical="center"/>
    </xf>
    <xf numFmtId="2" fontId="9" fillId="0" borderId="1" xfId="0" applyNumberFormat="1" applyFont="1" applyBorder="1" applyAlignment="1">
      <alignment horizontal="center"/>
    </xf>
    <xf numFmtId="0" fontId="9" fillId="0" borderId="1" xfId="0" applyFont="1" applyBorder="1" applyAlignment="1">
      <alignment horizontal="center"/>
    </xf>
    <xf numFmtId="2" fontId="9" fillId="0" borderId="1" xfId="0" applyNumberFormat="1" applyFont="1" applyBorder="1" applyAlignment="1">
      <alignment horizontal="center" vertical="center"/>
    </xf>
    <xf numFmtId="2" fontId="9" fillId="8" borderId="1" xfId="0" applyNumberFormat="1" applyFont="1" applyFill="1" applyBorder="1" applyAlignment="1">
      <alignment vertical="center"/>
    </xf>
    <xf numFmtId="0" fontId="12" fillId="0" borderId="1" xfId="0" applyFont="1" applyBorder="1" applyAlignment="1">
      <alignment horizontal="center" vertical="center"/>
    </xf>
    <xf numFmtId="2" fontId="12" fillId="0" borderId="1" xfId="0" applyNumberFormat="1" applyFont="1" applyBorder="1" applyAlignment="1">
      <alignment horizontal="center"/>
    </xf>
    <xf numFmtId="0" fontId="12" fillId="0" borderId="1" xfId="0" applyFont="1" applyBorder="1" applyAlignment="1">
      <alignment horizontal="center"/>
    </xf>
    <xf numFmtId="0" fontId="12" fillId="8" borderId="1" xfId="0" applyFont="1" applyFill="1" applyBorder="1" applyAlignment="1">
      <alignment horizontal="center" vertical="center"/>
    </xf>
    <xf numFmtId="2" fontId="12" fillId="8" borderId="1" xfId="0" applyNumberFormat="1" applyFont="1" applyFill="1" applyBorder="1" applyAlignment="1">
      <alignment horizontal="center"/>
    </xf>
    <xf numFmtId="0" fontId="12" fillId="8" borderId="1" xfId="0" applyFont="1" applyFill="1" applyBorder="1" applyAlignment="1">
      <alignment horizontal="center"/>
    </xf>
    <xf numFmtId="2" fontId="24" fillId="8" borderId="1" xfId="0" applyNumberFormat="1" applyFont="1" applyFill="1" applyBorder="1" applyAlignment="1">
      <alignment horizontal="center" vertical="center" wrapText="1"/>
    </xf>
    <xf numFmtId="2" fontId="8" fillId="8" borderId="1" xfId="0" applyNumberFormat="1" applyFont="1" applyFill="1" applyBorder="1" applyAlignment="1">
      <alignment horizontal="center"/>
    </xf>
    <xf numFmtId="0" fontId="8" fillId="8" borderId="1" xfId="0" applyFont="1" applyFill="1" applyBorder="1" applyAlignment="1">
      <alignment horizontal="center" vertical="center"/>
    </xf>
    <xf numFmtId="0" fontId="8" fillId="8" borderId="1" xfId="0" applyFont="1" applyFill="1" applyBorder="1" applyAlignment="1">
      <alignment horizontal="center"/>
    </xf>
    <xf numFmtId="0" fontId="11" fillId="0" borderId="1" xfId="0" applyFont="1" applyBorder="1" applyAlignment="1">
      <alignment horizontal="center"/>
    </xf>
    <xf numFmtId="2" fontId="12" fillId="8" borderId="1" xfId="0" applyNumberFormat="1" applyFont="1" applyFill="1" applyBorder="1" applyAlignment="1">
      <alignment horizontal="center" vertical="center"/>
    </xf>
    <xf numFmtId="2" fontId="12" fillId="0" borderId="1" xfId="0" applyNumberFormat="1" applyFont="1" applyBorder="1" applyAlignment="1">
      <alignment horizontal="center" vertical="center"/>
    </xf>
    <xf numFmtId="0" fontId="9" fillId="8" borderId="47" xfId="0" applyFont="1" applyFill="1" applyBorder="1" applyAlignment="1">
      <alignment horizontal="center"/>
    </xf>
    <xf numFmtId="2" fontId="9" fillId="0" borderId="1" xfId="0" applyNumberFormat="1" applyFont="1" applyBorder="1" applyAlignment="1"/>
    <xf numFmtId="0" fontId="9" fillId="0" borderId="1" xfId="0" applyFont="1" applyBorder="1" applyAlignment="1"/>
    <xf numFmtId="0" fontId="9" fillId="8" borderId="21" xfId="0" applyFont="1" applyFill="1" applyBorder="1" applyAlignment="1">
      <alignment horizontal="center"/>
    </xf>
    <xf numFmtId="2" fontId="12" fillId="0" borderId="1" xfId="0" applyNumberFormat="1" applyFont="1" applyBorder="1" applyAlignment="1">
      <alignment horizontal="left" vertical="center"/>
    </xf>
    <xf numFmtId="0" fontId="12" fillId="0" borderId="1" xfId="0" applyFont="1" applyBorder="1" applyAlignment="1">
      <alignment horizontal="right"/>
    </xf>
    <xf numFmtId="2" fontId="12" fillId="8" borderId="1" xfId="0" applyNumberFormat="1" applyFont="1" applyFill="1" applyBorder="1" applyAlignment="1">
      <alignment horizontal="left"/>
    </xf>
    <xf numFmtId="0" fontId="0" fillId="0" borderId="1" xfId="0" applyFont="1" applyBorder="1" applyAlignment="1">
      <alignment horizontal="left"/>
    </xf>
    <xf numFmtId="0" fontId="0" fillId="0" borderId="47" xfId="0" applyFill="1" applyBorder="1" applyAlignment="1">
      <alignment horizontal="center"/>
    </xf>
    <xf numFmtId="0" fontId="37" fillId="0" borderId="54" xfId="0" applyFont="1" applyBorder="1" applyAlignment="1">
      <alignment vertical="center"/>
    </xf>
    <xf numFmtId="0" fontId="37" fillId="0" borderId="55" xfId="0" applyFont="1" applyBorder="1" applyAlignment="1">
      <alignment vertical="center"/>
    </xf>
    <xf numFmtId="0" fontId="37" fillId="0" borderId="1" xfId="8" applyFont="1" applyBorder="1" applyAlignment="1">
      <alignment horizontal="center"/>
    </xf>
    <xf numFmtId="2" fontId="12" fillId="0" borderId="1" xfId="0" applyNumberFormat="1" applyFont="1" applyBorder="1" applyAlignment="1">
      <alignment horizontal="left"/>
    </xf>
    <xf numFmtId="0" fontId="12" fillId="0" borderId="1" xfId="0" applyFont="1" applyBorder="1" applyAlignment="1">
      <alignment horizontal="left" vertical="center"/>
    </xf>
    <xf numFmtId="2" fontId="12" fillId="8" borderId="1" xfId="0" applyNumberFormat="1" applyFont="1" applyFill="1" applyBorder="1" applyAlignment="1"/>
    <xf numFmtId="0" fontId="0" fillId="8" borderId="22" xfId="0" applyFont="1" applyFill="1" applyBorder="1" applyAlignment="1">
      <alignment vertical="center"/>
    </xf>
    <xf numFmtId="0" fontId="0" fillId="8" borderId="47" xfId="0" applyFont="1" applyFill="1" applyBorder="1" applyAlignment="1">
      <alignment horizontal="center"/>
    </xf>
    <xf numFmtId="0" fontId="0" fillId="0" borderId="47" xfId="0" applyFont="1" applyFill="1" applyBorder="1" applyAlignment="1">
      <alignment vertical="center"/>
    </xf>
    <xf numFmtId="0" fontId="9" fillId="8" borderId="47" xfId="0" applyFont="1" applyFill="1" applyBorder="1" applyAlignment="1">
      <alignment vertical="center"/>
    </xf>
    <xf numFmtId="0" fontId="12" fillId="0" borderId="1" xfId="0" applyFont="1" applyBorder="1" applyAlignment="1">
      <alignment horizontal="left"/>
    </xf>
    <xf numFmtId="0" fontId="12" fillId="0" borderId="3" xfId="0" applyFont="1" applyFill="1" applyBorder="1" applyAlignment="1">
      <alignment horizontal="left" vertical="center"/>
    </xf>
    <xf numFmtId="0" fontId="38" fillId="0" borderId="56" xfId="0" applyFont="1" applyBorder="1" applyAlignment="1">
      <alignment vertical="center"/>
    </xf>
    <xf numFmtId="0" fontId="38" fillId="0" borderId="12" xfId="0" applyFont="1" applyBorder="1" applyAlignment="1">
      <alignment vertical="center"/>
    </xf>
    <xf numFmtId="2" fontId="0" fillId="8" borderId="1" xfId="0" applyNumberFormat="1" applyFont="1" applyFill="1" applyBorder="1" applyAlignment="1">
      <alignment horizontal="left" vertical="center"/>
    </xf>
    <xf numFmtId="0" fontId="0" fillId="8" borderId="1" xfId="0" applyFont="1" applyFill="1" applyBorder="1" applyAlignment="1">
      <alignment horizontal="right" vertical="center"/>
    </xf>
    <xf numFmtId="0" fontId="12" fillId="8" borderId="1" xfId="0" applyFont="1" applyFill="1" applyBorder="1" applyAlignment="1">
      <alignment horizontal="right"/>
    </xf>
    <xf numFmtId="0" fontId="12" fillId="0" borderId="1" xfId="0" applyFont="1" applyBorder="1" applyAlignment="1">
      <alignment horizontal="right" vertical="center"/>
    </xf>
    <xf numFmtId="0" fontId="0" fillId="8" borderId="1" xfId="0" applyFont="1" applyFill="1" applyBorder="1" applyAlignment="1">
      <alignment horizontal="left" vertical="center"/>
    </xf>
    <xf numFmtId="0" fontId="0" fillId="0" borderId="3" xfId="0" applyFill="1" applyBorder="1" applyAlignment="1">
      <alignment horizontal="left" vertical="center"/>
    </xf>
    <xf numFmtId="2" fontId="0" fillId="0" borderId="1" xfId="0" applyNumberFormat="1" applyFont="1" applyBorder="1" applyAlignment="1">
      <alignment horizontal="left" vertical="center"/>
    </xf>
    <xf numFmtId="0" fontId="0" fillId="0" borderId="1" xfId="0" applyFont="1" applyBorder="1" applyAlignment="1">
      <alignment horizontal="left" vertical="center"/>
    </xf>
    <xf numFmtId="0" fontId="0" fillId="0" borderId="1" xfId="0" applyFont="1" applyBorder="1" applyAlignment="1">
      <alignment horizontal="right" vertical="center"/>
    </xf>
    <xf numFmtId="0" fontId="0" fillId="0" borderId="0" xfId="0" applyFont="1" applyAlignment="1">
      <alignment horizontal="left"/>
    </xf>
    <xf numFmtId="0" fontId="9" fillId="0" borderId="47" xfId="0" applyFont="1" applyFill="1" applyBorder="1" applyAlignment="1">
      <alignment horizontal="center" vertical="center"/>
    </xf>
    <xf numFmtId="0" fontId="0" fillId="0" borderId="21" xfId="0" applyFont="1" applyFill="1" applyBorder="1" applyAlignment="1"/>
    <xf numFmtId="0" fontId="31" fillId="0" borderId="56" xfId="0" applyFont="1" applyBorder="1" applyAlignment="1">
      <alignment horizontal="center" vertical="center" wrapText="1"/>
    </xf>
    <xf numFmtId="0" fontId="31" fillId="0" borderId="12" xfId="0" applyFont="1" applyBorder="1" applyAlignment="1">
      <alignment horizontal="center" vertical="center" wrapText="1"/>
    </xf>
    <xf numFmtId="0" fontId="28" fillId="11" borderId="57" xfId="0" applyFont="1" applyFill="1" applyBorder="1" applyAlignment="1">
      <alignment horizontal="center" vertical="center"/>
    </xf>
    <xf numFmtId="0" fontId="28" fillId="0" borderId="57" xfId="0" applyFont="1" applyBorder="1" applyAlignment="1">
      <alignment horizontal="center" vertical="center"/>
    </xf>
    <xf numFmtId="0" fontId="28" fillId="11" borderId="58" xfId="0" applyFont="1" applyFill="1" applyBorder="1" applyAlignment="1">
      <alignment horizontal="center" vertical="center"/>
    </xf>
    <xf numFmtId="0" fontId="28" fillId="0" borderId="58" xfId="0" applyFont="1" applyBorder="1" applyAlignment="1">
      <alignment horizontal="center" vertical="center"/>
    </xf>
    <xf numFmtId="0" fontId="28" fillId="0" borderId="12" xfId="0" applyFont="1" applyBorder="1" applyAlignment="1">
      <alignment horizontal="center" vertical="center"/>
    </xf>
    <xf numFmtId="0" fontId="0" fillId="0" borderId="0" xfId="0" applyAlignment="1">
      <alignment vertical="center"/>
    </xf>
    <xf numFmtId="0" fontId="9" fillId="0" borderId="47" xfId="0" applyFont="1" applyFill="1" applyBorder="1" applyAlignment="1">
      <alignment horizontal="center"/>
    </xf>
    <xf numFmtId="0" fontId="38" fillId="12" borderId="1" xfId="0" applyFont="1" applyFill="1" applyBorder="1" applyAlignment="1">
      <alignment horizontal="center" vertical="center" wrapText="1"/>
    </xf>
    <xf numFmtId="0" fontId="38" fillId="0" borderId="1" xfId="0" applyFont="1" applyBorder="1" applyAlignment="1">
      <alignment horizontal="center" vertical="center" wrapText="1"/>
    </xf>
    <xf numFmtId="0" fontId="9" fillId="8" borderId="47" xfId="0" applyFont="1" applyFill="1" applyBorder="1" applyAlignment="1">
      <alignment horizontal="center" vertical="center"/>
    </xf>
    <xf numFmtId="0" fontId="0" fillId="0" borderId="3" xfId="0" applyBorder="1" applyAlignment="1">
      <alignment horizontal="center"/>
    </xf>
    <xf numFmtId="0" fontId="3" fillId="13" borderId="1" xfId="8" applyNumberFormat="1" applyFont="1" applyFill="1" applyBorder="1" applyAlignment="1">
      <alignment vertical="center"/>
    </xf>
    <xf numFmtId="2" fontId="3" fillId="13" borderId="1" xfId="8" applyNumberFormat="1" applyFont="1" applyFill="1" applyBorder="1" applyAlignment="1">
      <alignment vertical="center"/>
    </xf>
    <xf numFmtId="0" fontId="3" fillId="13" borderId="1" xfId="8" applyNumberFormat="1" applyFont="1" applyFill="1" applyBorder="1" applyAlignment="1">
      <alignment horizontal="center" vertical="center"/>
    </xf>
    <xf numFmtId="2" fontId="3" fillId="13" borderId="1" xfId="8" applyNumberFormat="1" applyFont="1" applyFill="1" applyBorder="1" applyAlignment="1">
      <alignment horizontal="center" vertical="center"/>
    </xf>
    <xf numFmtId="0" fontId="0" fillId="0" borderId="53" xfId="0" applyFont="1" applyBorder="1" applyAlignment="1">
      <alignment horizontal="left"/>
    </xf>
    <xf numFmtId="0" fontId="12" fillId="8" borderId="1" xfId="0" applyFont="1" applyFill="1" applyBorder="1" applyAlignment="1">
      <alignment horizontal="left" vertical="center"/>
    </xf>
    <xf numFmtId="0" fontId="12" fillId="8" borderId="1" xfId="0" applyFont="1" applyFill="1" applyBorder="1" applyAlignment="1">
      <alignment horizontal="right" vertical="center"/>
    </xf>
    <xf numFmtId="0" fontId="3" fillId="13" borderId="1" xfId="0" applyFont="1" applyFill="1" applyBorder="1" applyAlignment="1">
      <alignment horizontal="center" vertical="center"/>
    </xf>
    <xf numFmtId="0" fontId="25" fillId="0" borderId="1" xfId="0" applyFont="1" applyBorder="1" applyAlignment="1">
      <alignment horizontal="center"/>
    </xf>
    <xf numFmtId="0" fontId="1" fillId="0" borderId="1" xfId="8" applyNumberFormat="1" applyFont="1" applyBorder="1" applyAlignment="1">
      <alignment horizontal="center" vertical="center"/>
    </xf>
    <xf numFmtId="0" fontId="0" fillId="0" borderId="0" xfId="0" applyFont="1" applyAlignment="1">
      <alignment horizontal="right"/>
    </xf>
    <xf numFmtId="0" fontId="0" fillId="0" borderId="53" xfId="0" applyFont="1" applyBorder="1" applyAlignment="1">
      <alignment horizontal="right"/>
    </xf>
    <xf numFmtId="2" fontId="0" fillId="0" borderId="1" xfId="0" applyNumberFormat="1" applyFont="1" applyBorder="1" applyAlignment="1">
      <alignment horizontal="left"/>
    </xf>
    <xf numFmtId="0" fontId="0" fillId="0" borderId="1" xfId="0" applyFont="1" applyBorder="1" applyAlignment="1">
      <alignment horizontal="right"/>
    </xf>
    <xf numFmtId="0" fontId="0" fillId="0" borderId="21" xfId="0" applyFill="1" applyBorder="1" applyAlignment="1">
      <alignment horizontal="center"/>
    </xf>
    <xf numFmtId="0" fontId="25" fillId="0" borderId="0" xfId="0" applyFont="1" applyAlignment="1">
      <alignment horizontal="center"/>
    </xf>
    <xf numFmtId="2" fontId="39" fillId="8" borderId="1" xfId="0" applyNumberFormat="1" applyFont="1" applyFill="1" applyBorder="1" applyAlignment="1">
      <alignment vertical="center"/>
    </xf>
    <xf numFmtId="0" fontId="39" fillId="8" borderId="1" xfId="0" applyFont="1" applyFill="1" applyBorder="1" applyAlignment="1">
      <alignment vertical="center"/>
    </xf>
    <xf numFmtId="0" fontId="9" fillId="0" borderId="0" xfId="0" applyFont="1" applyAlignment="1">
      <alignment horizontal="center"/>
    </xf>
    <xf numFmtId="0" fontId="9" fillId="0" borderId="0" xfId="0" applyFont="1" applyFill="1" applyBorder="1" applyAlignment="1">
      <alignment horizontal="center"/>
    </xf>
    <xf numFmtId="0" fontId="9" fillId="8" borderId="3" xfId="0" applyFont="1" applyFill="1" applyBorder="1" applyAlignment="1">
      <alignment horizontal="center" vertical="center"/>
    </xf>
    <xf numFmtId="0" fontId="9" fillId="0" borderId="3" xfId="0" applyFont="1" applyBorder="1" applyAlignment="1">
      <alignment horizontal="center" vertical="center"/>
    </xf>
    <xf numFmtId="2" fontId="0" fillId="8" borderId="53" xfId="0" applyNumberFormat="1" applyFont="1" applyFill="1" applyBorder="1" applyAlignment="1">
      <alignment horizontal="center"/>
    </xf>
    <xf numFmtId="0" fontId="12" fillId="8" borderId="29" xfId="0" applyFont="1" applyFill="1" applyBorder="1" applyAlignment="1">
      <alignment horizontal="center" vertical="center"/>
    </xf>
    <xf numFmtId="0" fontId="0" fillId="8" borderId="53" xfId="0" applyFont="1" applyFill="1" applyBorder="1" applyAlignment="1">
      <alignment horizontal="center"/>
    </xf>
    <xf numFmtId="0" fontId="12" fillId="8" borderId="1" xfId="0" applyFont="1" applyFill="1" applyBorder="1" applyAlignment="1">
      <alignment vertical="center"/>
    </xf>
    <xf numFmtId="2" fontId="12" fillId="8" borderId="1" xfId="0" applyNumberFormat="1" applyFont="1" applyFill="1" applyBorder="1" applyAlignment="1">
      <alignment vertical="center"/>
    </xf>
    <xf numFmtId="2" fontId="15" fillId="0" borderId="1" xfId="0" applyNumberFormat="1" applyFont="1" applyFill="1" applyBorder="1" applyAlignment="1">
      <alignment vertical="center"/>
    </xf>
    <xf numFmtId="2" fontId="8" fillId="0" borderId="1" xfId="0" applyNumberFormat="1" applyFont="1" applyFill="1" applyBorder="1" applyAlignment="1">
      <alignment vertical="center"/>
    </xf>
    <xf numFmtId="0" fontId="8" fillId="0" borderId="1" xfId="0" applyFont="1" applyFill="1" applyBorder="1" applyAlignment="1"/>
    <xf numFmtId="164" fontId="12" fillId="0" borderId="0" xfId="0" applyNumberFormat="1" applyFont="1" applyFill="1" applyBorder="1" applyAlignment="1">
      <alignment horizontal="center"/>
    </xf>
    <xf numFmtId="164" fontId="0" fillId="0" borderId="0" xfId="0" applyNumberFormat="1"/>
    <xf numFmtId="0" fontId="9" fillId="8" borderId="21" xfId="0" applyFont="1" applyFill="1" applyBorder="1" applyAlignment="1">
      <alignment horizontal="center" vertical="center"/>
    </xf>
    <xf numFmtId="0" fontId="12" fillId="0" borderId="47" xfId="0" applyFont="1" applyFill="1" applyBorder="1" applyAlignment="1">
      <alignment horizontal="center"/>
    </xf>
    <xf numFmtId="0" fontId="0" fillId="0" borderId="3" xfId="0" applyFont="1" applyBorder="1" applyAlignment="1">
      <alignment horizontal="left" vertical="center"/>
    </xf>
    <xf numFmtId="0" fontId="0" fillId="8" borderId="3" xfId="0" applyFont="1" applyFill="1" applyBorder="1" applyAlignment="1">
      <alignment horizontal="left" vertical="center"/>
    </xf>
    <xf numFmtId="0" fontId="0" fillId="0" borderId="21" xfId="0" applyFont="1" applyFill="1" applyBorder="1" applyAlignment="1">
      <alignment horizontal="center" vertical="center"/>
    </xf>
    <xf numFmtId="2" fontId="0" fillId="8" borderId="1" xfId="0" applyNumberFormat="1" applyFont="1" applyFill="1" applyBorder="1" applyAlignment="1">
      <alignment horizontal="left"/>
    </xf>
    <xf numFmtId="0" fontId="0" fillId="8" borderId="1" xfId="0" applyFont="1" applyFill="1" applyBorder="1" applyAlignment="1">
      <alignment horizontal="right"/>
    </xf>
    <xf numFmtId="2" fontId="12" fillId="8" borderId="1" xfId="0" applyNumberFormat="1" applyFont="1" applyFill="1" applyBorder="1" applyAlignment="1">
      <alignment horizontal="left" vertical="center"/>
    </xf>
    <xf numFmtId="0" fontId="0" fillId="8" borderId="1" xfId="0" applyFont="1" applyFill="1" applyBorder="1" applyAlignment="1">
      <alignment horizontal="left"/>
    </xf>
    <xf numFmtId="0" fontId="25" fillId="0" borderId="1" xfId="0" applyFont="1" applyBorder="1" applyAlignment="1">
      <alignment horizontal="left" vertical="center" wrapText="1"/>
    </xf>
    <xf numFmtId="0" fontId="12" fillId="8" borderId="47" xfId="0" applyFont="1" applyFill="1" applyBorder="1" applyAlignment="1">
      <alignment horizontal="left" vertical="center"/>
    </xf>
    <xf numFmtId="0" fontId="7" fillId="8" borderId="1" xfId="8" applyFont="1" applyFill="1" applyBorder="1" applyAlignment="1">
      <alignment horizontal="right"/>
    </xf>
    <xf numFmtId="2" fontId="7" fillId="8" borderId="1" xfId="8" applyNumberFormat="1" applyFont="1" applyFill="1" applyBorder="1" applyAlignment="1">
      <alignment horizontal="left"/>
    </xf>
    <xf numFmtId="0" fontId="0" fillId="0" borderId="1" xfId="0" applyFont="1" applyFill="1" applyBorder="1" applyAlignment="1"/>
    <xf numFmtId="0" fontId="0" fillId="0" borderId="21" xfId="0" applyFont="1" applyFill="1" applyBorder="1" applyAlignment="1">
      <alignment horizontal="center"/>
    </xf>
    <xf numFmtId="0" fontId="40" fillId="0" borderId="0" xfId="0" applyFont="1" applyFill="1" applyBorder="1" applyAlignment="1">
      <alignment vertical="center"/>
    </xf>
    <xf numFmtId="0" fontId="12" fillId="8" borderId="3" xfId="0" applyFont="1" applyFill="1" applyBorder="1" applyAlignment="1">
      <alignment horizontal="left" vertical="center"/>
    </xf>
    <xf numFmtId="0" fontId="12" fillId="0" borderId="3" xfId="0" applyFont="1" applyBorder="1" applyAlignment="1">
      <alignment horizontal="left" vertical="center"/>
    </xf>
    <xf numFmtId="2" fontId="0" fillId="0" borderId="59" xfId="0" applyNumberFormat="1" applyFont="1" applyBorder="1" applyAlignment="1"/>
    <xf numFmtId="0" fontId="0" fillId="0" borderId="59" xfId="0" applyFont="1" applyBorder="1" applyAlignment="1"/>
    <xf numFmtId="2" fontId="0" fillId="0" borderId="59" xfId="0" applyNumberFormat="1" applyFont="1" applyBorder="1" applyAlignment="1">
      <alignment vertical="center"/>
    </xf>
    <xf numFmtId="0" fontId="0" fillId="0" borderId="59" xfId="0" applyFont="1" applyBorder="1" applyAlignment="1">
      <alignment vertical="center"/>
    </xf>
    <xf numFmtId="0" fontId="0" fillId="0" borderId="1" xfId="0" applyFill="1" applyBorder="1" applyAlignment="1">
      <alignment horizontal="right" vertical="center"/>
    </xf>
    <xf numFmtId="0" fontId="25" fillId="0" borderId="0" xfId="0" applyFont="1" applyFill="1" applyBorder="1" applyAlignment="1">
      <alignment horizontal="left" vertical="center" wrapText="1"/>
    </xf>
    <xf numFmtId="0" fontId="0" fillId="8" borderId="21" xfId="0" applyFont="1" applyFill="1" applyBorder="1" applyAlignment="1">
      <alignment horizontal="left" vertical="center"/>
    </xf>
    <xf numFmtId="0" fontId="8" fillId="0" borderId="1" xfId="0" applyFont="1" applyBorder="1" applyAlignment="1">
      <alignment vertical="center"/>
    </xf>
    <xf numFmtId="0" fontId="12" fillId="8" borderId="1" xfId="0" applyFont="1" applyFill="1" applyBorder="1" applyAlignment="1">
      <alignment horizontal="left"/>
    </xf>
    <xf numFmtId="0" fontId="41" fillId="11" borderId="56" xfId="0" applyFont="1" applyFill="1" applyBorder="1" applyAlignment="1">
      <alignment horizontal="left" vertical="center" wrapText="1"/>
    </xf>
    <xf numFmtId="0" fontId="41" fillId="11" borderId="12" xfId="0" applyFont="1" applyFill="1" applyBorder="1" applyAlignment="1">
      <alignment horizontal="left" vertical="center" wrapText="1"/>
    </xf>
    <xf numFmtId="0" fontId="41" fillId="11" borderId="12" xfId="0" applyFont="1" applyFill="1" applyBorder="1" applyAlignment="1">
      <alignment horizontal="left" vertical="center"/>
    </xf>
    <xf numFmtId="2" fontId="0" fillId="0" borderId="1" xfId="8" applyNumberFormat="1" applyFont="1" applyBorder="1" applyAlignment="1">
      <alignment vertical="center"/>
    </xf>
    <xf numFmtId="0" fontId="0" fillId="0" borderId="1" xfId="8" applyFont="1" applyBorder="1" applyAlignment="1">
      <alignment vertical="center"/>
    </xf>
    <xf numFmtId="2" fontId="11" fillId="0" borderId="1" xfId="0" applyNumberFormat="1" applyFont="1" applyBorder="1" applyAlignment="1">
      <alignment horizontal="left" vertical="center"/>
    </xf>
    <xf numFmtId="0" fontId="11" fillId="0" borderId="1" xfId="0" applyFont="1" applyBorder="1" applyAlignment="1">
      <alignment horizontal="left" vertical="center"/>
    </xf>
    <xf numFmtId="0" fontId="11" fillId="0" borderId="1" xfId="0" applyFont="1" applyBorder="1" applyAlignment="1">
      <alignment horizontal="right" vertical="center"/>
    </xf>
    <xf numFmtId="0" fontId="11" fillId="0" borderId="3" xfId="0" applyFont="1" applyBorder="1" applyAlignment="1">
      <alignment horizontal="left" vertical="center"/>
    </xf>
    <xf numFmtId="0" fontId="1" fillId="0" borderId="1" xfId="8" applyFont="1" applyBorder="1" applyAlignment="1">
      <alignment horizontal="left"/>
    </xf>
    <xf numFmtId="0" fontId="1" fillId="0" borderId="1" xfId="8" applyFont="1" applyBorder="1" applyAlignment="1">
      <alignment horizontal="right"/>
    </xf>
    <xf numFmtId="2" fontId="1" fillId="0" borderId="1" xfId="8" applyNumberFormat="1" applyFont="1" applyFill="1" applyBorder="1" applyAlignment="1">
      <alignment vertical="center"/>
    </xf>
    <xf numFmtId="0" fontId="11" fillId="4" borderId="49" xfId="0" applyFont="1" applyFill="1" applyBorder="1" applyAlignment="1">
      <alignment horizontal="center" vertical="center"/>
    </xf>
    <xf numFmtId="0" fontId="11" fillId="4" borderId="33" xfId="0" applyFont="1" applyFill="1" applyBorder="1" applyAlignment="1">
      <alignment horizontal="center" vertical="center"/>
    </xf>
    <xf numFmtId="0" fontId="11" fillId="4" borderId="50" xfId="0" applyFont="1" applyFill="1" applyBorder="1" applyAlignment="1">
      <alignment horizontal="center" vertical="center"/>
    </xf>
    <xf numFmtId="0" fontId="11" fillId="4" borderId="30" xfId="0" applyFont="1" applyFill="1" applyBorder="1" applyAlignment="1">
      <alignment horizontal="center" vertical="center"/>
    </xf>
    <xf numFmtId="0" fontId="11" fillId="4" borderId="1" xfId="0" applyFont="1" applyFill="1" applyBorder="1" applyAlignment="1">
      <alignment horizontal="center" vertical="center"/>
    </xf>
    <xf numFmtId="0" fontId="8" fillId="0" borderId="1" xfId="0" applyFont="1" applyBorder="1" applyAlignment="1">
      <alignment horizontal="center" vertical="center"/>
    </xf>
    <xf numFmtId="0" fontId="8" fillId="4" borderId="1" xfId="0" applyFont="1" applyFill="1" applyBorder="1" applyAlignment="1">
      <alignment horizontal="center" vertical="center"/>
    </xf>
  </cellXfs>
  <cellStyles count="9">
    <cellStyle name="Normal" xfId="0" builtinId="0"/>
    <cellStyle name="Normal 10" xfId="1"/>
    <cellStyle name="Normal 14" xfId="2"/>
    <cellStyle name="Normal 2" xfId="3"/>
    <cellStyle name="Normal 26" xfId="4"/>
    <cellStyle name="Normal 26 2" xfId="5"/>
    <cellStyle name="Normal 3" xfId="6"/>
    <cellStyle name="Normal 4" xfId="7"/>
    <cellStyle name="Normal 5" xfId="8"/>
  </cellStyles>
  <dxfs count="98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textRotation="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auto="1"/>
        <name val="Calibri"/>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none"/>
      </font>
      <numFmt numFmtId="19" formatCode="dd/mm/yyyy"/>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none"/>
      </font>
      <fill>
        <patternFill patternType="none">
          <fgColor indexed="64"/>
          <bgColor indexed="65"/>
        </patternFill>
      </fill>
      <alignment horizontal="center" vertical="center" textRotation="0" wrapText="1" indent="0" justifyLastLine="0" shrinkToFit="0" readingOrder="0"/>
    </dxf>
    <dxf>
      <border>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textRotation="0" indent="0" justifyLastLine="0" shrinkToFit="0" readingOrder="0"/>
      <border diagonalUp="0" diagonalDown="0" outline="0">
        <left style="thin">
          <color indexed="64"/>
        </left>
        <right style="thin">
          <color indexed="64"/>
        </right>
        <top/>
        <bottom/>
      </border>
    </dxf>
    <dxf>
      <font>
        <b/>
      </font>
    </dxf>
    <dxf>
      <font>
        <b/>
      </font>
    </dxf>
    <dxf>
      <font>
        <b/>
      </font>
    </dxf>
    <dxf>
      <font>
        <b/>
      </font>
    </dxf>
    <dxf>
      <font>
        <sz val="12"/>
      </font>
    </dxf>
    <dxf>
      <font>
        <b/>
      </font>
    </dxf>
    <dxf>
      <fill>
        <patternFill patternType="none">
          <fgColor indexed="64"/>
          <bgColor indexed="65"/>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general" vertical="center" textRotation="0" wrapText="0" indent="0" justifyLastLine="0" shrinkToFit="0" readingOrder="0"/>
      <border diagonalUp="0" diagonalDown="0">
        <left style="thin">
          <color indexed="64"/>
        </left>
        <right/>
        <top style="thin">
          <color indexed="64"/>
        </top>
        <bottom style="thin">
          <color indexed="64"/>
        </bottom>
        <vertical/>
        <horizontal/>
      </border>
    </dxf>
    <dxf>
      <fill>
        <patternFill patternType="none">
          <fgColor indexed="64"/>
          <bgColor indexed="65"/>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2" formatCode="0.00"/>
      <fill>
        <patternFill patternType="none">
          <fgColor indexed="64"/>
          <bgColor indexed="65"/>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fill>
        <patternFill patternType="none">
          <fgColor indexed="64"/>
          <bgColor indexed="65"/>
        </patternFill>
      </fill>
      <alignment horizontal="general"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8"/>
        <color auto="1"/>
        <name val="Arial"/>
        <scheme val="none"/>
      </font>
      <fill>
        <patternFill patternType="none">
          <fgColor indexed="64"/>
          <bgColor indexed="65"/>
        </patternFill>
      </fill>
      <alignment horizontal="general" vertical="center" textRotation="0" wrapText="0" indent="0" justifyLastLine="0" shrinkToFit="0" readingOrder="0"/>
      <border diagonalUp="0" diagonalDown="0" outline="0">
        <left style="thin">
          <color indexed="64"/>
        </left>
        <right style="thin">
          <color indexed="64"/>
        </right>
        <top/>
        <bottom/>
      </border>
    </dxf>
    <dxf>
      <font>
        <b/>
      </font>
    </dxf>
    <dxf>
      <border>
        <vertical style="thin">
          <color theme="0" tint="-0.499984740745262"/>
        </vertical>
        <horizontal style="hair">
          <color theme="0" tint="-0.499984740745262"/>
        </horizontal>
      </border>
    </dxf>
    <dxf>
      <fill>
        <patternFill patternType="solid">
          <bgColor theme="0" tint="-0.14999847407452621"/>
        </patternFill>
      </fill>
    </dxf>
    <dxf>
      <alignment horizontal="left" readingOrder="0"/>
    </dxf>
    <dxf>
      <border>
        <left style="medium">
          <color theme="0" tint="-0.499984740745262"/>
        </left>
        <right style="medium">
          <color theme="0" tint="-0.499984740745262"/>
        </right>
        <vertical style="hair">
          <color theme="0" tint="-0.499984740745262"/>
        </vertical>
      </border>
    </dxf>
    <dxf>
      <alignment horizontal="right" readingOrder="0"/>
    </dxf>
    <dxf>
      <border>
        <left style="medium">
          <color theme="0" tint="-0.499984740745262"/>
        </left>
        <right style="medium">
          <color theme="0" tint="-0.499984740745262"/>
        </right>
        <top style="medium">
          <color theme="0" tint="-0.499984740745262"/>
        </top>
        <bottom style="medium">
          <color theme="0" tint="-0.499984740745262"/>
        </bottom>
        <horizontal style="thin">
          <color theme="0" tint="-0.499984740745262"/>
        </horizontal>
      </border>
    </dxf>
    <dxf>
      <alignment vertical="center" readingOrder="0"/>
    </dxf>
    <dxf>
      <alignment horizontal="left" readingOrder="0"/>
    </dxf>
    <dxf>
      <alignment horizontal="general" indent="0" readingOrder="0"/>
    </dxf>
    <dxf>
      <alignment horizontal="left" readingOrder="0"/>
    </dxf>
    <dxf>
      <border>
        <vertical style="thin">
          <color theme="0" tint="-0.499984740745262"/>
        </vertical>
        <horizontal style="hair">
          <color theme="0" tint="-0.499984740745262"/>
        </horizontal>
      </border>
    </dxf>
    <dxf>
      <font>
        <b/>
      </font>
    </dxf>
    <dxf>
      <fill>
        <patternFill patternType="solid">
          <bgColor theme="0" tint="-0.14999847407452621"/>
        </patternFill>
      </fill>
    </dxf>
    <dxf>
      <alignment horizontal="left" readingOrder="0"/>
    </dxf>
    <dxf>
      <border>
        <left style="medium">
          <color theme="0" tint="-0.499984740745262"/>
        </left>
        <right style="medium">
          <color theme="0" tint="-0.499984740745262"/>
        </right>
        <vertical style="hair">
          <color theme="0" tint="-0.499984740745262"/>
        </vertical>
      </border>
    </dxf>
    <dxf>
      <alignment horizontal="right" readingOrder="0"/>
    </dxf>
    <dxf>
      <border>
        <left style="medium">
          <color theme="0" tint="-0.499984740745262"/>
        </left>
        <right style="medium">
          <color theme="0" tint="-0.499984740745262"/>
        </right>
        <top style="medium">
          <color theme="0" tint="-0.499984740745262"/>
        </top>
        <bottom style="medium">
          <color theme="0" tint="-0.499984740745262"/>
        </bottom>
        <horizontal style="thin">
          <color theme="0" tint="-0.499984740745262"/>
        </horizontal>
      </border>
    </dxf>
    <dxf>
      <alignment vertical="center" readingOrder="0"/>
    </dxf>
    <dxf>
      <alignment horizontal="left" readingOrder="0"/>
    </dxf>
    <dxf>
      <alignment horizontal="general" inden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0</xdr:row>
      <xdr:rowOff>9525</xdr:rowOff>
    </xdr:from>
    <xdr:to>
      <xdr:col>6</xdr:col>
      <xdr:colOff>0</xdr:colOff>
      <xdr:row>24</xdr:row>
      <xdr:rowOff>47624</xdr:rowOff>
    </xdr:to>
    <mc:AlternateContent xmlns:mc="http://schemas.openxmlformats.org/markup-compatibility/2006" xmlns:a14="http://schemas.microsoft.com/office/drawing/2010/main">
      <mc:Choice Requires="a14">
        <xdr:graphicFrame macro="">
          <xdr:nvGraphicFramePr>
            <xdr:cNvPr id="2" name="RAM">
              <a:extLst>
                <a:ext uri="{FF2B5EF4-FFF2-40B4-BE49-F238E27FC236}">
                  <a16:creationId xmlns:a16="http://schemas.microsoft.com/office/drawing/2014/main" xmlns=""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RAM"/>
            </a:graphicData>
          </a:graphic>
        </xdr:graphicFrame>
      </mc:Choice>
      <mc:Fallback xmlns="">
        <xdr:sp macro="" textlink="">
          <xdr:nvSpPr>
            <xdr:cNvPr id="0" name=""/>
            <xdr:cNvSpPr>
              <a:spLocks noTextEdit="1"/>
            </xdr:cNvSpPr>
          </xdr:nvSpPr>
          <xdr:spPr>
            <a:xfrm>
              <a:off x="1828800" y="9525"/>
              <a:ext cx="1828800" cy="4610099"/>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0</xdr:row>
      <xdr:rowOff>28574</xdr:rowOff>
    </xdr:from>
    <xdr:to>
      <xdr:col>3</xdr:col>
      <xdr:colOff>9525</xdr:colOff>
      <xdr:row>24</xdr:row>
      <xdr:rowOff>76200</xdr:rowOff>
    </xdr:to>
    <mc:AlternateContent xmlns:mc="http://schemas.openxmlformats.org/markup-compatibility/2006" xmlns:a14="http://schemas.microsoft.com/office/drawing/2010/main">
      <mc:Choice Requires="a14">
        <xdr:graphicFrame macro="">
          <xdr:nvGraphicFramePr>
            <xdr:cNvPr id="3" name="GRAPHIC CARD">
              <a:extLst>
                <a:ext uri="{FF2B5EF4-FFF2-40B4-BE49-F238E27FC236}">
                  <a16:creationId xmlns:a16="http://schemas.microsoft.com/office/drawing/2014/main" xmlns=""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GRAPHIC CARD"/>
            </a:graphicData>
          </a:graphic>
        </xdr:graphicFrame>
      </mc:Choice>
      <mc:Fallback xmlns="">
        <xdr:sp macro="" textlink="">
          <xdr:nvSpPr>
            <xdr:cNvPr id="0" name=""/>
            <xdr:cNvSpPr>
              <a:spLocks noTextEdit="1"/>
            </xdr:cNvSpPr>
          </xdr:nvSpPr>
          <xdr:spPr>
            <a:xfrm>
              <a:off x="9525" y="28574"/>
              <a:ext cx="1828800" cy="4619626"/>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504825</xdr:colOff>
      <xdr:row>0</xdr:row>
      <xdr:rowOff>57150</xdr:rowOff>
    </xdr:from>
    <xdr:to>
      <xdr:col>3</xdr:col>
      <xdr:colOff>504825</xdr:colOff>
      <xdr:row>35</xdr:row>
      <xdr:rowOff>95250</xdr:rowOff>
    </xdr:to>
    <mc:AlternateContent xmlns:mc="http://schemas.openxmlformats.org/markup-compatibility/2006" xmlns:a14="http://schemas.microsoft.com/office/drawing/2010/main">
      <mc:Choice Requires="a14">
        <xdr:graphicFrame macro="">
          <xdr:nvGraphicFramePr>
            <xdr:cNvPr id="2" name="PROJECT">
              <a:extLst>
                <a:ext uri="{FF2B5EF4-FFF2-40B4-BE49-F238E27FC236}">
                  <a16:creationId xmlns:a16="http://schemas.microsoft.com/office/drawing/2014/main" xmlns="" id="{00000000-0008-0000-0300-000002000000}"/>
                </a:ext>
              </a:extLst>
            </xdr:cNvPr>
            <xdr:cNvGraphicFramePr/>
          </xdr:nvGraphicFramePr>
          <xdr:xfrm>
            <a:off x="0" y="0"/>
            <a:ext cx="0" cy="0"/>
          </xdr:xfrm>
          <a:graphic>
            <a:graphicData uri="http://schemas.microsoft.com/office/drawing/2010/slicer">
              <sle:slicer xmlns:sle="http://schemas.microsoft.com/office/drawing/2010/slicer" name="PROJECT"/>
            </a:graphicData>
          </a:graphic>
        </xdr:graphicFrame>
      </mc:Choice>
      <mc:Fallback xmlns="">
        <xdr:sp macro="" textlink="">
          <xdr:nvSpPr>
            <xdr:cNvPr id="0" name=""/>
            <xdr:cNvSpPr>
              <a:spLocks noTextEdit="1"/>
            </xdr:cNvSpPr>
          </xdr:nvSpPr>
          <xdr:spPr>
            <a:xfrm>
              <a:off x="504825" y="57150"/>
              <a:ext cx="1828800" cy="67056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CHIRANJEEVI BANDI P6863" refreshedDate="43636.762862037038" createdVersion="4" refreshedVersion="4" minRefreshableVersion="3" recordCount="41">
  <cacheSource type="worksheet">
    <worksheetSource name="Movement"/>
  </cacheSource>
  <cacheFields count="9">
    <cacheField name="Date" numFmtId="0">
      <sharedItems containsSemiMixedTypes="0" containsNonDate="0" containsDate="1" containsString="0" minDate="2019-02-11T00:00:00" maxDate="2019-02-19T00:00:00" count="3">
        <d v="2019-02-15T00:00:00"/>
        <d v="2019-02-18T00:00:00"/>
        <d v="2019-02-11T00:00:00"/>
      </sharedItems>
    </cacheField>
    <cacheField name="FROM SEAT NO" numFmtId="0">
      <sharedItems containsBlank="1" count="46">
        <s v="EL-860"/>
        <s v="EL-863"/>
        <s v="EL-862"/>
        <s v="WC-215"/>
        <s v="WR-328"/>
        <s v="er-515"/>
        <s v="er-517"/>
        <s v="er-520"/>
        <s v="er-513"/>
        <s v="er-504"/>
        <s v="er-505"/>
        <s v="er-507"/>
        <s v="er-499"/>
        <s v="er-491"/>
        <s v="er-495"/>
        <s v="er-496"/>
        <s v="er-512"/>
        <s v="er-510"/>
        <s v="er-492"/>
        <s v="er-493"/>
        <s v="er-494"/>
        <s v="er-481"/>
        <s v="er-489"/>
        <s v="er-490"/>
        <s v="er-509"/>
        <s v="er-523"/>
        <s v="er-524"/>
        <s v="er-482"/>
        <s v="er-479"/>
        <s v="er-480"/>
        <s v="er-402"/>
        <s v="er-403"/>
        <s v="er-395"/>
        <s v="er-478"/>
        <s v="er-477"/>
        <s v="er-476"/>
        <s v="er-471"/>
        <s v="er-472"/>
        <s v="EC-590"/>
        <s v="EC-589(SUP)"/>
        <s v="WC-173(ISMAAIL)"/>
        <m u="1"/>
        <s v="WC215" u="1"/>
        <s v="FLA39" u="1"/>
        <s v="3DC143" u="1"/>
        <s v="3DC232" u="1"/>
      </sharedItems>
    </cacheField>
    <cacheField name="TO SEAT NO" numFmtId="0">
      <sharedItems containsBlank="1" count="42">
        <s v="EC606"/>
        <s v="Ec607"/>
        <s v="ER471"/>
        <s v="WL122"/>
        <s v="ER-473"/>
        <s v="ec-585"/>
        <s v="ec-584"/>
        <s v="ec-583"/>
        <s v="ec-582"/>
        <s v="ec-581"/>
        <s v="ec-580"/>
        <s v="ec-579"/>
        <s v="ec-578"/>
        <s v="ec-577"/>
        <s v="ec-576"/>
        <s v="ec-575"/>
        <s v="ec-548"/>
        <s v="ec-549"/>
        <s v="ec-551"/>
        <s v="ec-552"/>
        <s v="ec-553"/>
        <s v="ec-600"/>
        <s v="ec-601"/>
        <s v="ec-599"/>
        <s v="ec-598"/>
        <s v="ec-597"/>
        <s v="ec-596"/>
        <s v="er-402"/>
        <s v="er-403"/>
        <s v="er-395"/>
        <s v="er-478"/>
        <s v="er-477"/>
        <s v="er-476"/>
        <s v="ec-589"/>
        <s v="ec-590"/>
        <s v="ec-591"/>
        <s v="ec-592"/>
        <s v="ec-594"/>
        <s v="EC-595"/>
        <m u="1"/>
        <s v="SYSTEMADMIN" u="1"/>
        <s v="PDT" u="1"/>
      </sharedItems>
    </cacheField>
    <cacheField name="SYSTEM NAME" numFmtId="0">
      <sharedItems containsBlank="1" count="42">
        <s v="3DC374"/>
        <s v="3dc380"/>
        <s v="3dc291"/>
        <s v="3DL 179"/>
        <s v="3DC607"/>
        <s v="3DC584"/>
        <s v="3DB41"/>
        <s v="3DC586"/>
        <s v="3DC600"/>
        <s v="3DC690"/>
        <s v="3DC480"/>
        <s v="3DC731"/>
        <s v="3DL39"/>
        <s v="3DC744"/>
        <s v="3DL07"/>
        <s v="3DC138"/>
        <s v="3DC280"/>
        <s v="3DC179"/>
        <s v="3DC240"/>
        <s v="3DC319"/>
        <s v="3DC391"/>
        <s v="3DC752"/>
        <s v="3DC676"/>
        <s v="3DC699"/>
        <s v="3DB36"/>
        <s v="3DC227"/>
        <s v="3DC212"/>
        <s v="3DC693"/>
        <s v="3DC715"/>
        <s v="3DC761"/>
        <s v="3DCH09"/>
        <s v="3DC309"/>
        <s v="3DB14"/>
        <s v="3DC712"/>
        <s v="3DC451"/>
        <s v="3DC738"/>
        <s v="3DC74"/>
        <s v="3DC460"/>
        <s v="3DM42"/>
        <m u="1"/>
        <s v="ANIMATION" u="1"/>
        <s v="SYSTEMADMIN" u="1"/>
      </sharedItems>
    </cacheField>
    <cacheField name="FROM PROJECT" numFmtId="0">
      <sharedItems containsMixedTypes="1" containsNumber="1" containsInteger="1" minValue="4" maxValue="8" count="9">
        <s v="7D"/>
        <s v="PDP02"/>
        <s v="MLB2"/>
        <s v="PWP"/>
        <s v="PDT"/>
        <s v="PDP"/>
        <s v="RH02"/>
        <n v="8" u="1"/>
        <n v="4" u="1"/>
      </sharedItems>
    </cacheField>
    <cacheField name="TO PROJECT" numFmtId="0">
      <sharedItems containsBlank="1" count="6">
        <s v="PDP03"/>
        <s v="PWP"/>
        <s v="PDT"/>
        <s v="PDP"/>
        <m u="1"/>
        <s v="FX 1500" u="1"/>
      </sharedItems>
    </cacheField>
    <cacheField name="FROM PROCESS" numFmtId="0">
      <sharedItems containsMixedTypes="1" containsNumber="1" containsInteger="1" minValue="4" maxValue="8" count="10">
        <s v="MM"/>
        <s v="Lighting"/>
        <s v="MLB2_COMP"/>
        <s v="ANIMATION"/>
        <s v="LAYOUT"/>
        <s v="RIGGING"/>
        <s v="PDP_LAYOUT"/>
        <s v="PWP_PROD"/>
        <n v="8" u="1"/>
        <n v="4" u="1"/>
      </sharedItems>
    </cacheField>
    <cacheField name="TO PROCESS" numFmtId="0">
      <sharedItems containsBlank="1" count="10">
        <s v="LO"/>
        <s v="Modelling"/>
        <s v="PWP_COMP"/>
        <s v="ANIMATION"/>
        <s v="LAYOUT"/>
        <s v="RIGGING"/>
        <s v="PDP_LAYOUT"/>
        <s v="PWP_PROD"/>
        <m u="1"/>
        <s v="FX 1500" u="1"/>
      </sharedItems>
    </cacheField>
    <cacheField name="Done By" numFmtId="0">
      <sharedItems containsBlank="1" count="2">
        <s v="Manpower Released with system"/>
        <m/>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OnLoad="1" refreshedBy="DAMODAR REDDDY P4088" refreshedDate="43871.657964467595" createdVersion="4" refreshedVersion="4" minRefreshableVersion="3" recordCount="868">
  <cacheSource type="worksheet">
    <worksheetSource name="COMPUTERS"/>
  </cacheSource>
  <cacheFields count="9">
    <cacheField name="S.No." numFmtId="0">
      <sharedItems containsSemiMixedTypes="0" containsString="0" containsNumber="1" containsInteger="1" minValue="1" maxValue="864"/>
    </cacheField>
    <cacheField name="SEAT NO" numFmtId="0">
      <sharedItems containsBlank="1" count="867">
        <s v="WL-01"/>
        <s v="WL-02"/>
        <s v="WL-03"/>
        <s v="WL-04"/>
        <s v="WL-05"/>
        <s v="WL-06"/>
        <s v="WL-07"/>
        <s v="WL-08"/>
        <s v="WL-09"/>
        <s v="WL-10"/>
        <s v="WL-11"/>
        <s v="WL-12"/>
        <s v="WL-13"/>
        <s v="WL-14"/>
        <s v="WL-15"/>
        <s v="WL-16"/>
        <s v="WL-17"/>
        <s v="WL-18"/>
        <s v="WL-19"/>
        <s v="WL-20"/>
        <s v="WL-21"/>
        <s v="WL-22"/>
        <s v="WL-23"/>
        <s v="WL-24"/>
        <s v="WL-25"/>
        <s v="WL-26"/>
        <s v="WL-27"/>
        <s v="WL-28"/>
        <s v="WL-29"/>
        <s v="WL-30"/>
        <s v="WL-31"/>
        <s v="WL-32"/>
        <s v="WL-33"/>
        <s v="WL-34"/>
        <s v="WL-35"/>
        <s v="WL-36"/>
        <s v="WL-37"/>
        <s v="WL-38"/>
        <s v="WL-39"/>
        <s v="WL-40"/>
        <s v="WL-41"/>
        <s v="WL-42"/>
        <s v="WL-43"/>
        <s v="WL-44"/>
        <s v="WL-45"/>
        <s v="WL-46"/>
        <s v="WL-47"/>
        <s v="WL-48"/>
        <s v="WL-49"/>
        <s v="WL-50"/>
        <s v="WL-51"/>
        <s v="WL-52"/>
        <s v="WL-53"/>
        <s v="WL-54"/>
        <s v="WL-55"/>
        <s v="WL-56"/>
        <s v="WL-57"/>
        <s v="WL-58"/>
        <s v="WL-59"/>
        <s v="WL-60"/>
        <s v="WL-61"/>
        <s v="WL-62"/>
        <s v="WL-63"/>
        <s v="WL-64"/>
        <s v="WL-65"/>
        <s v="WL-66"/>
        <s v="WL-67"/>
        <s v="WL-68"/>
        <s v="WL-69"/>
        <s v="WL-70"/>
        <s v="WL-71"/>
        <s v="WL-72"/>
        <s v="WL-73"/>
        <s v="WL-74"/>
        <s v="WL-75"/>
        <s v="WL-76"/>
        <s v="WL-77"/>
        <s v="WL-78"/>
        <s v="WL-79"/>
        <s v="WL-80"/>
        <s v="WL-81"/>
        <s v="WL-82"/>
        <s v="WL-83"/>
        <s v="WL-84"/>
        <s v="WL-85"/>
        <s v="WL-86"/>
        <s v="WL-87"/>
        <s v="WL-88"/>
        <s v="WL-89"/>
        <s v="WL-90"/>
        <s v="WL-91"/>
        <s v="WL-92"/>
        <s v="WL-93"/>
        <s v="WL-94"/>
        <s v="WL-95"/>
        <s v="WL-96"/>
        <s v="WL-97"/>
        <s v="WL-98"/>
        <s v="WL-99"/>
        <s v="WL-100"/>
        <s v="WL-101"/>
        <s v="WL-102"/>
        <s v="WL-103"/>
        <s v="WL-104"/>
        <s v="WL-105"/>
        <s v="WL-106"/>
        <s v="WL-107"/>
        <s v="WL-108"/>
        <s v="WL-109"/>
        <s v="WL-110"/>
        <s v="WL-111"/>
        <s v="WL-112"/>
        <s v="WL-113"/>
        <s v="WL-114"/>
        <s v="WL-115"/>
        <s v="WL-116"/>
        <s v="WL-117"/>
        <s v="WL-118"/>
        <s v="WL-119"/>
        <s v="WL-120"/>
        <s v="WL-121"/>
        <s v="WL-122"/>
        <s v="WL-123"/>
        <s v="WL-124"/>
        <s v="WL-125"/>
        <s v="WC-126"/>
        <s v="WC-127"/>
        <s v="WC-128"/>
        <s v="WC-129"/>
        <s v="WL-130"/>
        <s v="WL-131"/>
        <s v="WL-132"/>
        <s v="WL-133"/>
        <s v="WL-134"/>
        <s v="WL-135"/>
        <s v="WL-136"/>
        <s v="WL-137"/>
        <s v="WL-138"/>
        <s v="WL-139"/>
        <s v="WC-140"/>
        <s v="WC-141"/>
        <s v="WC-142"/>
        <s v="WC-143"/>
        <s v="WC-144"/>
        <s v="WC-145"/>
        <s v="WC-146"/>
        <s v="WC-147"/>
        <s v="WC-148"/>
        <s v="WC-149"/>
        <s v="WC-150"/>
        <s v="WC-151"/>
        <s v="WC-152"/>
        <s v="WC-153"/>
        <s v="WC-154"/>
        <s v="WC-155"/>
        <s v="WC-156"/>
        <s v="WC-157"/>
        <s v="WC-158"/>
        <s v="WC-159"/>
        <s v="WC-160"/>
        <s v="WC-161"/>
        <s v="WC-162"/>
        <s v="WC-163"/>
        <s v="WC-164"/>
        <s v="WC-165"/>
        <s v="WC-166"/>
        <s v="WC-167"/>
        <s v="WC-168"/>
        <s v="WC-169"/>
        <s v="WC-170"/>
        <s v="WC-171"/>
        <s v="WC-172"/>
        <s v="WC-173"/>
        <s v="WC-174"/>
        <s v="WC-175"/>
        <s v="WC-176"/>
        <s v="WC-177"/>
        <s v="WC-178"/>
        <s v="WC-179"/>
        <s v="WC-180"/>
        <s v="WC-181"/>
        <s v="WC-182"/>
        <s v="WC-183"/>
        <s v="WC-184"/>
        <s v="WC-185"/>
        <s v="WC-186"/>
        <s v="WC-187"/>
        <s v="WC-188"/>
        <s v="WC-189"/>
        <s v="WC-190"/>
        <s v="WC-191"/>
        <s v="WC-192"/>
        <s v="WC-193"/>
        <s v="WC-194"/>
        <s v="WC-195"/>
        <s v="WC-196"/>
        <s v="WC-197"/>
        <s v="WC-198"/>
        <s v="WC-199"/>
        <s v="WC-200"/>
        <s v="WC-201"/>
        <s v="WC-202"/>
        <s v="WC-203"/>
        <s v="WC-204"/>
        <s v="WC-205"/>
        <s v="WC-206"/>
        <s v="WC-207"/>
        <s v="WC-208"/>
        <s v="WC-209"/>
        <s v="WC-210"/>
        <s v="WC-211"/>
        <s v="WC-212"/>
        <s v="WC-213"/>
        <s v="WC-214"/>
        <s v="WC-215"/>
        <s v="WC-216"/>
        <s v="WC-217"/>
        <s v="WC-218"/>
        <s v="WC-219"/>
        <s v="WC-220"/>
        <s v="WC-221"/>
        <s v="WC-222"/>
        <s v="WC-223"/>
        <s v="WC-224"/>
        <s v="WC-225"/>
        <s v="WC-226"/>
        <s v="WC-227"/>
        <s v="WC-228"/>
        <s v="WC-229"/>
        <s v="WC-230"/>
        <s v="WC-231"/>
        <s v="WC-232"/>
        <s v="WC-233"/>
        <s v="WC-234"/>
        <s v="WC-235"/>
        <s v="WC-236"/>
        <s v="WC-237"/>
        <s v="WC-238"/>
        <s v="WC-239"/>
        <s v="WC-240"/>
        <s v="WC-241"/>
        <s v="WC-242"/>
        <s v="WC-243"/>
        <s v="WC-244"/>
        <s v="WC-245"/>
        <s v="WC-246"/>
        <s v="WC-247"/>
        <s v="WC-248"/>
        <s v="WC-249"/>
        <s v="WC-250"/>
        <s v="WC-251"/>
        <s v="WC-252"/>
        <s v="WC-253"/>
        <s v="WC-254"/>
        <s v="WC-255"/>
        <s v="WC-256"/>
        <s v="WC-257"/>
        <s v="WC-258"/>
        <s v="WC-259"/>
        <s v="WC-260"/>
        <s v="WC-261"/>
        <s v="WC-262"/>
        <s v="WC-263"/>
        <s v="WC-264"/>
        <s v="WC-265"/>
        <s v="WC-266"/>
        <s v="WC-267"/>
        <s v="WC-268"/>
        <s v="WR-269"/>
        <s v="WR-270"/>
        <s v="WR-271"/>
        <s v="WR-272"/>
        <s v="WR-273"/>
        <s v="WR-274"/>
        <s v="WR-275"/>
        <s v="WR-276"/>
        <s v="WR-277"/>
        <s v="WR-278"/>
        <s v="WR-279"/>
        <s v="WR-280"/>
        <s v="WR-281"/>
        <s v="WR-282"/>
        <s v="WR-283"/>
        <s v="WR-284"/>
        <s v="WR-285"/>
        <s v="WR-286"/>
        <s v="WR-287"/>
        <s v="WR-288"/>
        <s v="WR-289"/>
        <s v="WR-290"/>
        <s v="WR-291"/>
        <s v="WR-292"/>
        <s v="WR-293"/>
        <s v="WR-294"/>
        <s v="WR-295"/>
        <s v="WR-296"/>
        <s v="WR-297"/>
        <s v="WR-298"/>
        <s v="WR-299"/>
        <s v="WR-300"/>
        <s v="WR-301"/>
        <s v="WR-302"/>
        <s v="WR-303"/>
        <s v="WR-304"/>
        <s v="WR-305"/>
        <s v="WR-306"/>
        <s v="WR-307"/>
        <s v="WR-308"/>
        <s v="WR-309"/>
        <s v="WR-310"/>
        <s v="WR-311"/>
        <s v="WR-312"/>
        <s v="WR-313"/>
        <s v="WR-314"/>
        <s v="WR-315"/>
        <s v="WR-316"/>
        <s v="WR-317"/>
        <s v="WR-318"/>
        <s v="WR-319"/>
        <s v="WR-320"/>
        <s v="WR-321"/>
        <s v="WR-322"/>
        <s v="WR-323"/>
        <s v="WR-324"/>
        <s v="WR-325"/>
        <s v="WR-326"/>
        <s v="WR-327"/>
        <s v="WR-328"/>
        <s v="WR-329"/>
        <s v="WR-330"/>
        <s v="WR-331"/>
        <s v="WR-332"/>
        <s v="WR-333"/>
        <s v="WR-334"/>
        <s v="WR-335"/>
        <s v="WR-336"/>
        <s v="WR-337"/>
        <s v="WR-338"/>
        <s v="WR-339"/>
        <s v="WR-340"/>
        <s v="WR-341"/>
        <s v="WR-342"/>
        <s v="WR-343"/>
        <s v="WR-344"/>
        <s v="WR-345"/>
        <s v="WR-346"/>
        <s v="WR-347"/>
        <s v="WR-348"/>
        <s v="WR-349"/>
        <s v="WR-350"/>
        <s v="WR-351"/>
        <s v="WR-352"/>
        <s v="WR-353"/>
        <s v="WR-354"/>
        <s v="WR-355"/>
        <s v="WR-356"/>
        <s v="WR-357"/>
        <s v="WR-358"/>
        <s v="WR-359"/>
        <s v="WR-360"/>
        <s v="WR-361"/>
        <s v="WR-362"/>
        <s v="WR-363"/>
        <s v="WR-364"/>
        <s v="WR-365"/>
        <s v="WR-366"/>
        <s v="WR-367"/>
        <s v="WR-368"/>
        <s v="WR-369"/>
        <s v="WR-370"/>
        <s v="WR-371"/>
        <s v="WR-372"/>
        <s v="WR-373"/>
        <s v="WR-374"/>
        <s v="WR-375"/>
        <s v="WR-376"/>
        <s v="WR-377"/>
        <s v="WR-378"/>
        <s v="WR-379"/>
        <s v="WR-380"/>
        <s v="WR-381"/>
        <s v="WR-382"/>
        <s v="ER-383"/>
        <s v="ER-384"/>
        <s v="ER-385"/>
        <s v="ER-386"/>
        <s v="ER-387"/>
        <s v="ER-388"/>
        <s v="ER-389"/>
        <s v="ER-390"/>
        <s v="ER-391"/>
        <s v="ER-392"/>
        <s v="ER-393"/>
        <s v="ER-394"/>
        <s v="ER-395"/>
        <s v="ER-396"/>
        <s v="ER-397"/>
        <s v="ER-398"/>
        <s v="ER-399"/>
        <s v="ER-400"/>
        <s v="ER-401"/>
        <s v="ER-402"/>
        <s v="ER-403"/>
        <s v="ER-404"/>
        <s v="ER-405"/>
        <s v="ER-406"/>
        <s v="ER-407"/>
        <s v="ER-408"/>
        <s v="ER-409"/>
        <s v="ER-410"/>
        <s v="ER-411"/>
        <s v="ER-412"/>
        <s v="ER-413"/>
        <s v="ER-414"/>
        <s v="ER-415"/>
        <s v="ER-416"/>
        <s v="ER-417"/>
        <s v="ER-418"/>
        <s v="ER-419"/>
        <s v="ER-420"/>
        <s v="ER-421"/>
        <s v="ER-422"/>
        <s v="ER-423"/>
        <s v="ER-424"/>
        <s v="ER-425"/>
        <s v="ER-426"/>
        <s v="ER-427"/>
        <s v="ER-428"/>
        <s v="ER-429"/>
        <s v="ER-430"/>
        <s v="ER-431"/>
        <s v="ER-432"/>
        <s v="ER-433"/>
        <s v="ER-434"/>
        <s v="ER-435"/>
        <s v="ER-436"/>
        <s v="ER-437"/>
        <s v="ER-438"/>
        <s v="ER-439"/>
        <s v="ER-440"/>
        <s v="ER-441"/>
        <s v="ER-442"/>
        <s v="ER-443"/>
        <s v="ER-444"/>
        <s v="ER-445"/>
        <s v="ER-446"/>
        <s v="ER-447"/>
        <s v="ER-448"/>
        <s v="ER-449"/>
        <s v="ER-450"/>
        <s v="ER-451"/>
        <s v="ER-452"/>
        <s v="ER-453"/>
        <s v="ER-454"/>
        <s v="ER-455"/>
        <s v="ER-456"/>
        <s v="ER-457"/>
        <s v="ER-458"/>
        <s v="ER-459"/>
        <s v="ER-460"/>
        <s v="ER-461"/>
        <s v="ER-462"/>
        <s v="ER-463"/>
        <s v="ER-464"/>
        <s v="ER-465"/>
        <s v="ER-466"/>
        <s v="ER-467"/>
        <s v="ER-468"/>
        <s v="ER-469"/>
        <s v="ER-470"/>
        <s v="ER-471"/>
        <s v="ER-472"/>
        <s v="ER-473"/>
        <s v="ER-474"/>
        <s v="ER-475"/>
        <s v="ER-476"/>
        <s v="ER-477"/>
        <s v="ER-478"/>
        <s v="ER-479"/>
        <s v="ER-480"/>
        <s v="ER-481"/>
        <s v="ER-482"/>
        <s v="ER-483"/>
        <s v="ER-484"/>
        <s v="ER-485"/>
        <s v="ER-486"/>
        <s v="ER-487"/>
        <s v="ER-488"/>
        <s v="ER-489"/>
        <s v="ER-490"/>
        <s v="ER-491"/>
        <s v="ER-492"/>
        <s v="ER-493"/>
        <s v="ER-494"/>
        <s v="ER-495"/>
        <s v="ER-496"/>
        <s v="ER-497"/>
        <s v="ER-498"/>
        <s v="ER-499"/>
        <s v="ER-500"/>
        <s v="ER-501"/>
        <s v="ER-502"/>
        <s v="ER-503"/>
        <s v="ER-504"/>
        <s v="ER-505"/>
        <s v="ER-506"/>
        <s v="ER-507"/>
        <s v="ER-508"/>
        <s v="ER-509"/>
        <s v="ER-510"/>
        <s v="ER-511"/>
        <s v="ER-512"/>
        <s v="ER-513"/>
        <s v="ER-514"/>
        <s v="ER-515"/>
        <s v="ER-516"/>
        <s v="ER-517"/>
        <s v="ER-518"/>
        <s v="ER-519"/>
        <s v="ER-520"/>
        <s v="ER-521"/>
        <s v="ER-522"/>
        <s v="ER-523"/>
        <s v="ER-524"/>
        <s v="ER-525"/>
        <s v="ER-526"/>
        <s v="ER-527"/>
        <s v="ER-528"/>
        <s v="ER-529"/>
        <s v="ER-530"/>
        <s v="ER-531"/>
        <s v="ER-532"/>
        <s v="EC-533"/>
        <s v="EC-534"/>
        <s v="EC-535"/>
        <s v="EC-536"/>
        <s v="EC-537"/>
        <s v="EC-538"/>
        <s v="EC-539"/>
        <s v="EC-540"/>
        <s v="EC-541"/>
        <s v="EC-542"/>
        <s v="EC-543"/>
        <s v="EC-544"/>
        <s v="EC-545"/>
        <s v="EC-546"/>
        <s v="EC-547"/>
        <s v="EC-548"/>
        <s v="EC-549"/>
        <s v="EC-550"/>
        <s v="EC-551"/>
        <s v="EC-552"/>
        <s v="EC-553"/>
        <s v="EC-554"/>
        <s v="EC-555"/>
        <s v="EC-556"/>
        <s v="EC-557"/>
        <s v="EC-558"/>
        <s v="EC-559"/>
        <s v="EC-560"/>
        <s v="EC-561"/>
        <s v="EC-562"/>
        <s v="EC-563"/>
        <s v="EC-564"/>
        <s v="EC-565"/>
        <s v="EC-566"/>
        <s v="EC-567"/>
        <s v="EC-568"/>
        <s v="EC-569"/>
        <s v="EC-570"/>
        <s v="EC-571"/>
        <s v="EC-572"/>
        <s v="EC-573"/>
        <s v="EC-574"/>
        <s v="EC-575"/>
        <s v="EC-576"/>
        <s v="EC-577"/>
        <s v="EC-578"/>
        <s v="EC-579"/>
        <s v="EC-580"/>
        <s v="EC-581"/>
        <s v="EC-582"/>
        <s v="EC-583"/>
        <s v="EC-584"/>
        <s v="EC-585"/>
        <s v="EC-586"/>
        <s v="EC-587"/>
        <s v="EC-588"/>
        <s v="EC-589"/>
        <s v="EC-590"/>
        <s v="EC-591"/>
        <s v="EC-592"/>
        <s v="EC-593"/>
        <s v="EC-594"/>
        <s v="EC-595"/>
        <s v="EC-596"/>
        <s v="EC-597"/>
        <s v="EC-598"/>
        <s v="EC-599"/>
        <s v="EC-600"/>
        <s v="EC-601"/>
        <s v="EC-602"/>
        <s v="EC-603"/>
        <s v="EC-604"/>
        <s v="EC-605"/>
        <s v="EC-606"/>
        <s v="EC-607"/>
        <s v="EC-608"/>
        <s v="EC-609"/>
        <s v="EC-610"/>
        <s v="EC-611"/>
        <s v="EC-612"/>
        <s v="EC-613"/>
        <s v="EC-614"/>
        <s v="EC-615"/>
        <s v="EC-616"/>
        <s v="EC-617"/>
        <s v="EC-618"/>
        <s v="EC-619"/>
        <s v="EC-620"/>
        <s v="EC-621"/>
        <s v="EC-622"/>
        <s v="EC-623"/>
        <s v="EC-624"/>
        <s v="EC-625"/>
        <s v="EC-626"/>
        <s v="EC-627"/>
        <s v="EC-628"/>
        <s v="EC-629"/>
        <s v="EC-630"/>
        <s v="EC-631"/>
        <s v="EC-632"/>
        <s v="EC-633"/>
        <s v="EC-634"/>
        <s v="EC-635"/>
        <s v="EC-636"/>
        <s v="EC-637"/>
        <s v="EC-638"/>
        <s v="EC-639"/>
        <s v="EC-640"/>
        <s v="EC-641"/>
        <s v="EC-642"/>
        <s v="EC-643"/>
        <s v="EC-644"/>
        <s v="EC-645"/>
        <s v="EC-646"/>
        <s v="EC-647"/>
        <s v="EC-648"/>
        <s v="EC-649"/>
        <s v="EC-650"/>
        <s v="EC-651"/>
        <s v="EC-652"/>
        <s v="EC-653"/>
        <s v="EC-654"/>
        <s v="EC-655"/>
        <s v="EC-656"/>
        <s v="EC-657"/>
        <s v="EC-658"/>
        <s v="EC-659"/>
        <s v="EC-660"/>
        <s v="EC-661"/>
        <s v="EC-662"/>
        <s v="EC-663"/>
        <s v="EC-664"/>
        <s v="EC-665"/>
        <s v="EC-666"/>
        <s v="EC-667"/>
        <s v="EC-668"/>
        <s v="EC-669"/>
        <s v="EC-670"/>
        <s v="EC-671"/>
        <s v="EC-672"/>
        <s v="EC-673"/>
        <s v="EC-674"/>
        <s v="EC-675"/>
        <s v="EC-676"/>
        <s v="EC-677"/>
        <s v="EC-678"/>
        <s v="EC-679"/>
        <s v="EC-680"/>
        <s v="EC-681"/>
        <s v="EC-682"/>
        <s v="EC-683"/>
        <s v="EC-684"/>
        <s v="EC-685"/>
        <s v="EC-686"/>
        <s v="EC-687"/>
        <s v="EC-688"/>
        <s v="EC-689"/>
        <s v="EC-690"/>
        <s v="EC-691"/>
        <s v="EC-692"/>
        <s v="EC-693"/>
        <s v="EC-694"/>
        <s v="EC-695"/>
        <s v="EC-696"/>
        <s v="EC-697"/>
        <s v="EC-698"/>
        <s v="EC-699"/>
        <s v="EC-700"/>
        <s v="EC-701"/>
        <s v="EC-702"/>
        <s v="EC-703"/>
        <s v="EL-704"/>
        <s v="EL-705"/>
        <s v="EL-706"/>
        <s v="EL-707"/>
        <s v="EL-708"/>
        <s v="EL-709"/>
        <s v="EL-710"/>
        <s v="EL-711"/>
        <s v="EL-712"/>
        <s v="EL-713"/>
        <s v="EL-714"/>
        <s v="EL-715"/>
        <s v="EL-716"/>
        <s v="EL-717"/>
        <s v="EL-718"/>
        <s v="EL-719"/>
        <s v="EL-720"/>
        <s v="EL-721"/>
        <s v="EL-722"/>
        <s v="EL-723"/>
        <s v="EL-724"/>
        <s v="EL-725"/>
        <s v="EL-726"/>
        <s v="EL-727"/>
        <s v="EL-728"/>
        <s v="EL-729"/>
        <s v="EL-730"/>
        <s v="EL-731"/>
        <s v="EL-732"/>
        <s v="EL-733"/>
        <s v="EL-734"/>
        <s v="EL-735"/>
        <s v="EL-736"/>
        <s v="EL-737"/>
        <s v="EL-738"/>
        <s v="EL-739"/>
        <s v="EL-740"/>
        <s v="EL-741"/>
        <s v="EL-742"/>
        <s v="EL-743"/>
        <s v="EL-744"/>
        <s v="EL-745"/>
        <s v="EL-746"/>
        <s v="EL-747"/>
        <s v="EL-748"/>
        <s v="EL-749"/>
        <s v="EL-750"/>
        <s v="EL-751"/>
        <s v="EL-752"/>
        <s v="EL-753"/>
        <s v="EL-754"/>
        <s v="EL-755"/>
        <s v="EL-756"/>
        <s v="EL-757"/>
        <s v="EL-758"/>
        <s v="EL-759"/>
        <s v="EL-760"/>
        <s v="EL-761"/>
        <s v="EL-762"/>
        <s v="EL-763"/>
        <s v="EL-764"/>
        <s v="EL-765"/>
        <s v="EL-766"/>
        <s v="EL-767"/>
        <s v="EL-768"/>
        <s v="EL-769"/>
        <s v="EL-770"/>
        <s v="EL-771"/>
        <s v="EL-772"/>
        <s v="EL-773"/>
        <s v="EL-774"/>
        <s v="EL-775"/>
        <s v="EL-776"/>
        <s v="EL-777"/>
        <s v="EL-778"/>
        <s v="EL-779"/>
        <s v="EL-780"/>
        <s v="EL-781"/>
        <s v="EL-782"/>
        <s v="EL-783"/>
        <s v="EL-784"/>
        <s v="EL-785"/>
        <s v="EL-786"/>
        <s v="EL-787"/>
        <s v="EL-788"/>
        <s v="EL-789"/>
        <s v="EL-790"/>
        <s v="EL-791"/>
        <s v="EL-792"/>
        <s v="EL-793"/>
        <s v="EL-794"/>
        <s v="EL-795"/>
        <s v="EL-796"/>
        <s v="EL-797"/>
        <s v="EL-798"/>
        <s v="EL-799"/>
        <s v="EL-800"/>
        <s v="EL-801"/>
        <s v="EL-802"/>
        <s v="EL-803"/>
        <s v="EL-804"/>
        <s v="EL-805"/>
        <s v="EL-806"/>
        <s v="EL-807"/>
        <s v="EL-808"/>
        <s v="EL-809"/>
        <s v="EL-810"/>
        <s v="EL-811"/>
        <s v="EL-812"/>
        <s v="EL-813"/>
        <s v="EL-814"/>
        <s v="EL-815"/>
        <s v="EL-816"/>
        <s v="EL-817"/>
        <s v="EL-818"/>
        <s v="EL-819"/>
        <s v="EL-820"/>
        <s v="EL-821"/>
        <s v="EL-822"/>
        <s v="EL-823"/>
        <s v="EL-824"/>
        <s v="EL-825"/>
        <s v="EL-826"/>
        <s v="EL-827"/>
        <s v="EL-828"/>
        <s v="EL-829"/>
        <s v="EL-830"/>
        <s v="EL-831"/>
        <s v="EL-832"/>
        <s v="EL-833"/>
        <s v="EL-834"/>
        <s v="EL-835"/>
        <s v="EL-836"/>
        <s v="EL-837"/>
        <s v="EL-838"/>
        <s v="EL-839"/>
        <s v="EL-840"/>
        <s v="EL-841"/>
        <s v="EL-842"/>
        <s v="EL-843"/>
        <s v="EL-844"/>
        <s v="EL-845"/>
        <s v="EL-846"/>
        <s v="EL-847"/>
        <s v="EL-848"/>
        <s v="EL-849"/>
        <s v="EL-850"/>
        <s v="EL-851"/>
        <s v="EL-852"/>
        <s v="EL-853"/>
        <s v="EL-854"/>
        <s v="EL-855"/>
        <s v="EL-856"/>
        <s v="EL-857"/>
        <s v="EL-858"/>
        <s v="EL-859"/>
        <s v="EL-860"/>
        <s v="EL-861"/>
        <s v="EL-862"/>
        <s v="EL-863"/>
        <s v="EL-864"/>
        <s v="EC-697A"/>
        <s v="EC-697B"/>
        <m u="1"/>
      </sharedItems>
    </cacheField>
    <cacheField name="Computer Name" numFmtId="0">
      <sharedItems containsBlank="1" containsMixedTypes="1" containsNumber="1" containsInteger="1" minValue="100000" maxValue="100000" count="484">
        <m/>
        <s v="FLA39"/>
        <s v="3DC143"/>
        <s v="3DC718"/>
        <s v="3DL90"/>
        <s v="3DC343"/>
        <s v="3DB08"/>
        <s v="3DR02"/>
        <s v="3DC712"/>
        <s v="3DC339"/>
        <s v="3DC439"/>
        <s v="3DB39"/>
        <s v="3DL111"/>
        <s v="3DC250"/>
        <s v="3DC413"/>
        <s v="3DC644"/>
        <s v="3DC417"/>
        <s v="3DL33"/>
        <s v="3DL193"/>
        <s v="3DL84"/>
        <s v="3DC269"/>
        <s v="3DB36"/>
        <s v="3DC380"/>
        <s v="3DC212"/>
        <s v="3DC227"/>
        <s v="3DC752"/>
        <s v="3DC676"/>
        <s v="3DC704"/>
        <s v="3DC584"/>
        <s v="3DC738"/>
        <s v="3DC699"/>
        <s v="3DL51"/>
        <s v="3DL157"/>
        <s v="3DL117"/>
        <s v="3DC510"/>
        <s v="3DL52"/>
        <s v="3DL53"/>
        <s v="3DL171"/>
        <s v="3DL182"/>
        <s v="3DL176"/>
        <s v="3DL178"/>
        <s v="3DL54"/>
        <s v="3DL55"/>
        <s v="3DL56"/>
        <s v="3DL57"/>
        <s v="3DL58"/>
        <s v="3DC500"/>
        <s v="3DL59"/>
        <s v="3DL161"/>
        <s v="3DL61"/>
        <s v="3DL164"/>
        <s v="3DL140"/>
        <s v="3DC530"/>
        <s v="3DC714"/>
        <s v="3DL156"/>
        <s v="3DL141"/>
        <s v="3DL197"/>
        <s v="3DL145"/>
        <s v="3DC619"/>
        <s v="3DR18"/>
        <s v="3DC666"/>
        <s v="3DR14"/>
        <s v="3DC683"/>
        <s v="3DR17"/>
        <s v="3DC781"/>
        <s v="3DC276"/>
        <s v="3DC796"/>
        <s v="SVA109"/>
        <s v="DQHUB02"/>
        <s v="3DC179"/>
        <s v="3DC433"/>
        <s v="3DC703"/>
        <s v="3DL179"/>
        <s v="3DC740"/>
        <s v="3DC156"/>
        <s v="SVAC17"/>
        <s v="3DC394"/>
        <s v="3DL06"/>
        <s v="3DB52"/>
        <s v="3DC217"/>
        <s v="3DC671"/>
        <s v="3DC244"/>
        <s v="WS10A0025"/>
        <s v="3DC201"/>
        <s v="3DC193"/>
        <s v="3DC279"/>
        <s v="3DC793"/>
        <s v="3DL35"/>
        <s v="3DC809"/>
        <s v="3DC817"/>
        <s v="3DR24"/>
        <s v="3DC613"/>
        <s v="3DC348"/>
        <s v="3DCH38"/>
        <s v="3DC43"/>
        <s v="3DL01"/>
        <s v="3DL167"/>
        <s v="3DC795"/>
        <s v="3DC771"/>
        <s v="3DL158"/>
        <s v="3DC632"/>
        <s v="3DL20"/>
        <s v="3DL103"/>
        <s v="3DL165"/>
        <s v="3DL121"/>
        <s v="3DL86"/>
        <s v="3DL196"/>
        <s v="3DC700"/>
        <s v="3DC708"/>
        <s v="3DB14"/>
        <s v="3DC338"/>
        <s v="3DC661"/>
        <s v="3DL75"/>
        <s v="3DC90"/>
        <s v="3DC485"/>
        <s v="3DC761"/>
        <s v="3DC600"/>
        <s v="3DC715"/>
        <s v="3DC693"/>
        <s v="3DL09"/>
        <s v="3DC814"/>
        <s v="3DM42"/>
        <s v="3DC97"/>
        <s v="3DC210"/>
        <s v="3DC453"/>
        <s v="3DC437"/>
        <s v="3DB05"/>
        <s v="3DC647"/>
        <s v="3DL116"/>
        <s v="SVAC21"/>
        <s v="3DC82"/>
        <s v="3DL155"/>
        <s v="3DL134"/>
        <s v="3DL177"/>
        <s v="3DC624"/>
        <s v="3DC777"/>
        <s v="3DC572"/>
        <s v="3DC499"/>
        <s v="3DC701"/>
        <s v="3DC743"/>
        <s v="3DC649"/>
        <s v="3DC729"/>
        <s v="3DC779"/>
        <s v="3DL63"/>
        <s v="3DR04"/>
        <s v="3DC717"/>
        <s v="3DC805"/>
        <s v="3DL72"/>
        <s v="3DC266"/>
        <s v="SVA130"/>
        <s v="3DC758"/>
        <s v="3DL184"/>
        <s v="3DL169"/>
        <s v="3DL136"/>
        <s v="3DL138"/>
        <s v="3DL183"/>
        <s v="3DL180"/>
        <s v="3DPA01"/>
        <s v="3DC688"/>
        <s v="3DC448"/>
        <s v="3DC667"/>
        <s v="SVA189"/>
        <s v="3DR05 "/>
        <s v="3DC705"/>
        <s v="3DC521"/>
        <s v="3DR01"/>
        <s v="3DL17"/>
        <s v="3DC605"/>
        <s v="SVAC146"/>
        <s v="3DC789"/>
        <s v="3DC785"/>
        <s v="3DC767"/>
        <s v="3DC778"/>
        <s v="3DM85"/>
        <s v="3DC660"/>
        <s v="3DC355"/>
        <s v="3DC518"/>
        <s v="3DC612"/>
        <s v="3DL131"/>
        <s v="3DC810"/>
        <s v="3DL188"/>
        <s v="3DC539"/>
        <s v="3DB13"/>
        <s v="3DC725"/>
        <s v="3DC807"/>
        <s v="3DL191"/>
        <s v="3DL170"/>
        <s v="3DL70"/>
        <s v="3DC681"/>
        <s v="3DC459"/>
        <s v="3DR03"/>
        <s v="3DC806"/>
        <s v="3DC730"/>
        <s v="3DC517"/>
        <s v="3DC438"/>
        <s v="3DL13"/>
        <s v="3DC790"/>
        <s v="3DL125"/>
        <s v="3DC798"/>
        <s v="3DL11"/>
        <s v="3DC607"/>
        <s v="3DL96"/>
        <s v="3DL93"/>
        <s v="3DL104"/>
        <s v="3DL149"/>
        <s v="3DL79"/>
        <s v="3DC515"/>
        <s v="3DC654"/>
        <s v="3DL68"/>
        <s v="3DL118"/>
        <s v="3DL77"/>
        <s v="3DL76"/>
        <s v="3DL200"/>
        <s v="3DL102"/>
        <s v="3DL97"/>
        <s v="3DL146"/>
        <s v="3DC695"/>
        <s v="3DL152"/>
        <s v="3DL130"/>
        <s v="3DL62"/>
        <s v="3DL198"/>
        <s v="3DL142"/>
        <s v="3DL73"/>
        <s v="3DL129"/>
        <s v="3DL67"/>
        <s v="3DC421"/>
        <s v="3DC762"/>
        <s v="3DC698"/>
        <s v="3DL83"/>
        <s v="3DC371"/>
        <s v="3DC531"/>
        <s v="3DC449"/>
        <s v="3DC689"/>
        <s v="3DC324"/>
        <s v="3DC465"/>
        <s v="3DC617"/>
        <s v="3DC136"/>
        <s v="SVAC59"/>
        <s v="SVAC195"/>
        <s v="SVAC136"/>
        <s v="3DC687"/>
        <s v="3DC357"/>
        <s v="3DC351"/>
        <s v="3DCH36"/>
        <s v="3DC183"/>
        <s v="3DC440"/>
        <s v="3DC260"/>
        <s v="3DR20"/>
        <s v="3DL78"/>
        <s v="3DC344A"/>
        <s v="3DC527"/>
        <s v="3DC322"/>
        <s v="3DL32"/>
        <s v="3DL66"/>
        <s v="3DC606"/>
        <s v="3DL48"/>
        <s v="3DP09"/>
        <s v="3DL185"/>
        <s v="3DL162"/>
        <s v="3DL195"/>
        <s v="3DC385"/>
        <s v="3DCH63"/>
        <s v="3DC775"/>
        <s v="3DL02"/>
        <s v="3DL64"/>
        <s v="3DC668"/>
        <s v="3DL92"/>
        <s v="3DC148"/>
        <s v="3DL43"/>
        <s v="3DP25"/>
        <s v="3DP01"/>
        <s v="3DC549"/>
        <s v="3DL27"/>
        <s v="3DC248"/>
        <s v="3DL05"/>
        <s v="3DC709"/>
        <s v="3DC571"/>
        <s v="3DC480"/>
        <s v="3DC690"/>
        <s v="3DL19"/>
        <s v="3DC664"/>
        <s v="3DC52"/>
        <s v="3DM16"/>
        <s v="WS10A001"/>
        <s v="3DC719"/>
        <s v="3DC737"/>
        <s v="3DC744"/>
        <s v="3DL71"/>
        <s v="3DL82"/>
        <s v="3DL44"/>
        <s v="3DC820"/>
        <s v="FLA13"/>
        <s v="3DC764"/>
        <s v="3DP03"/>
        <s v="3DP19"/>
        <s v="3DP20"/>
        <s v="3DM001"/>
        <s v="3DM005"/>
        <s v="3DM004"/>
        <s v="3DM006"/>
        <s v="3DM002"/>
        <s v="3DM003"/>
        <s v="3DM007"/>
        <s v="3DM010"/>
        <s v="3DM009"/>
        <s v="3DM008"/>
        <s v="3DP11"/>
        <s v="3DP24"/>
        <s v="3DP22"/>
        <s v="3DP23"/>
        <s v="3DP12"/>
        <s v="3DP17"/>
        <s v="3DP16"/>
        <s v="3DP30"/>
        <s v="3DP18"/>
        <s v="3DP26"/>
        <s v="3DP10"/>
        <s v="3DL175"/>
        <s v="3DCH25"/>
        <s v="NETENG"/>
        <s v="3DC26"/>
        <s v="3DC297"/>
        <s v="DLFSM1"/>
        <s v="SVA113"/>
        <s v="3DPA02"/>
        <s v="3DCH33"/>
        <s v="3DL172"/>
        <s v="3DL80"/>
        <s v="3DL153"/>
        <s v="3DL81"/>
        <s v="3DL199"/>
        <s v="3DL94"/>
        <s v="3DL135"/>
        <s v="3DL34"/>
        <s v="3DC663"/>
        <s v="3DR27"/>
        <s v="3DR10"/>
        <s v="3DC442"/>
        <s v="3DBT38"/>
        <s v="3DC757"/>
        <s v="3DC610"/>
        <s v="3DL192"/>
        <s v="3DC812"/>
        <s v="3DC691"/>
        <s v="3DC694"/>
        <s v="3DC713"/>
        <s v="3DC674"/>
        <s v="3DC784"/>
        <s v="3DC642"/>
        <s v="3DL132"/>
        <s v="3DC312"/>
        <s v="3DC770"/>
        <s v="3DC665"/>
        <s v="3DL47"/>
        <s v="3DC763"/>
        <s v="3DC753"/>
        <s v="3DC745"/>
        <s v="3DC726"/>
        <s v="3DC659"/>
        <s v="3DR09"/>
        <s v="3DR12 "/>
        <s v="3DC707"/>
        <s v="3DC552"/>
        <s v="3DC416"/>
        <s v="3DL12"/>
        <s v="3DC138"/>
        <s v="3DC792"/>
        <s v="3DC576"/>
        <s v="3DC533"/>
        <s v="3DC656"/>
        <s v="3DC819"/>
        <s v="3DC598"/>
        <s v="3DB41"/>
        <s v="3DC356"/>
        <s v="2DBG15"/>
        <s v="3DL187"/>
        <s v="3DC307"/>
        <s v="3DR29"/>
        <s v="3DC95"/>
        <s v="3DC374"/>
        <s v="SVA106"/>
        <s v="3DL08"/>
        <s v="3DL120"/>
        <s v="3DL22"/>
        <s v="3DL24"/>
        <s v="3DL10"/>
        <s v="3DL160"/>
        <s v="3DBT20"/>
        <s v="3DC251"/>
        <s v="3DL128"/>
        <s v="3DL115"/>
        <s v="3DL03"/>
        <s v="3DL95"/>
        <s v="3DL18"/>
        <s v="3DL106"/>
        <s v="3DC78"/>
        <s v="3DC741"/>
        <s v="3DC591"/>
        <s v="3DCH46"/>
        <s v="3DC305"/>
        <s v="3DC310"/>
        <s v="3DC317"/>
        <s v="3DCH66"/>
        <s v="3DCH31"/>
        <s v="3DC732"/>
        <s v="3DC528"/>
        <s v="3DC720"/>
        <s v="3DC755"/>
        <s v="3DR15"/>
        <s v="3DC133"/>
        <s v="3DC692"/>
        <s v="3DC332"/>
        <s v="3DC765"/>
        <s v="3DC249"/>
        <s v="3DCH41"/>
        <s v="3DC657"/>
        <s v="3DC721"/>
        <s v="3DC747"/>
        <s v="3DC497"/>
        <s v="3DC538"/>
        <s v="3DC309"/>
        <s v="3DC783"/>
        <s v="3DC207"/>
        <s v="3DC658"/>
        <s v="3DC367"/>
        <s v="3DR25"/>
        <s v="3DC171"/>
        <s v="3DC685"/>
        <s v="3DBT02"/>
        <s v="3DM97"/>
        <s v="3DC295"/>
        <s v="3DCH55"/>
        <s v="3DC252"/>
        <s v="3DC401"/>
        <s v="3DC673"/>
        <s v="3DC511"/>
        <s v="3DC300"/>
        <s v="3DD09A"/>
        <s v="3DC711"/>
        <s v="3DC445"/>
        <s v="3DCH19"/>
        <s v="3DC109"/>
        <s v="3DC192"/>
        <s v="3DC650"/>
        <s v="3DC123"/>
        <s v="3DC803"/>
        <s v="3DC679"/>
        <s v="3DC168"/>
        <s v="3DC150"/>
        <s v="3dc259"/>
        <s v="3DC273"/>
        <s v="3DC318"/>
        <s v="3DC174"/>
        <s v="3DCH18"/>
        <s v="3DC170"/>
        <s v="3DB09"/>
        <s v="3DBT13"/>
        <s v="3DC800"/>
        <s v="3DC722"/>
        <s v="3DL150"/>
        <s v="3DL04"/>
        <s v="3DC780"/>
        <s v="3DC61"/>
        <s v="3DM67"/>
        <s v="3DL139"/>
        <s v="3DL23"/>
        <s v="3DC648"/>
        <s v="3DL137"/>
        <s v="3DL190"/>
        <s v="3DL110"/>
        <s v="3DC496"/>
        <s v="3DL144"/>
        <s v="3DL87"/>
        <s v="3DL89"/>
        <s v="3DL151"/>
        <s v="3DL113"/>
        <s v="3DL88"/>
        <s v="3DL109"/>
        <s v="3DL105"/>
        <s v="3DL133"/>
        <s v="3DCH42"/>
        <s v="3DC373"/>
        <s v="SVA188"/>
        <n v="100000" u="1"/>
      </sharedItems>
    </cacheField>
    <cacheField name="PROJECT" numFmtId="0">
      <sharedItems containsBlank="1" count="92">
        <m/>
        <s v="SYSTEMADMIN"/>
        <s v="PDP"/>
        <s v="PWP"/>
        <s v="PDP03"/>
        <s v="Nefertine"/>
        <s v="VFX"/>
        <s v="ALL PROJECTS"/>
        <s v="HR"/>
        <s v="RH3"/>
        <s v="PDP\7D"/>
        <s v="PDP\DMS"/>
        <s v="DMS"/>
        <s v="RH2"/>
        <s v="IO"/>
        <s v="Deepak"/>
        <s v="MODELLING"/>
        <s v="MLB4"/>
        <s v="PA"/>
        <s v="RENDER"/>
        <s v="JNS"/>
        <s v="TEXTURING"/>
        <s v="GATEWAY"/>
        <s v="Auditing"/>
        <s v="Sysadmin"/>
        <s v="COMMON "/>
        <s v="IT DEVELOPMENT"/>
        <s v="MLB"/>
        <s v="Mentor"/>
        <s v="JBS3"/>
        <s v="PANEL TEAM"/>
        <s v="Training"/>
        <s v="MIS"/>
        <s v="R&amp;D"/>
        <s v="DMS\PDT\MLB" u="1"/>
        <s v="7D2" u="1"/>
        <s v="PDP/RH" u="1"/>
        <s v="DMS\PDP" u="1"/>
        <s v="Buffer" u="1"/>
        <s v="Released" u="1"/>
        <s v="MLB/SCRAMBLED" u="1"/>
        <s v="POWER PLAYER/7D" u="1"/>
        <s v="DMS\PDT" u="1"/>
        <s v="PDP3" u="1"/>
        <s v="BHASKAR" u="1"/>
        <s v="POWER PLAYER\7D" u="1"/>
        <s v="POWER PLAYERS" u="1"/>
        <s v="PDP\RH" u="1"/>
        <s v="PDP/7D/RH" u="1"/>
        <s v="JBS3\PDP" u="1"/>
        <s v="JBS3/DMS/PDP" u="1"/>
        <s v="PDT\RH" u="1"/>
        <s v="PDT/7D/RH" u="1"/>
        <s v="PDP\7D\RH" u="1"/>
        <s v="PDP/7D" u="1"/>
        <s v="NO PROJECT" u="1"/>
        <s v="RH" u="1"/>
        <s v="PDP\MLB" u="1"/>
        <s v="PDT\7D\RH" u="1"/>
        <s v="PDT/7D" u="1"/>
        <s v="PDT\MLB" u="1"/>
        <s v="EMPTY" u="1"/>
        <s v="PANEL" u="1"/>
        <s v="MEL" u="1"/>
        <s v="PWP/7D" u="1"/>
        <s v="ALL" u="1"/>
        <s v="Recovered" u="1"/>
        <s v="PWP\PILOT" u="1"/>
        <s v="PDT\7D" u="1"/>
        <s v="Repair" u="1"/>
        <s v="PDP/DMS" u="1"/>
        <s v="PDT\JBS3" u="1"/>
        <s v="PDT/DMS" u="1"/>
        <s v="SCRAMBLED" u="1"/>
        <s v="JB\PDT" u="1"/>
        <s v="CUDDLECUBBIES" u="1"/>
        <s v="NOT WORKING" u="1"/>
        <s v="PWP\7D" u="1"/>
        <s v="JBS" u="1"/>
        <s v="KOLKATA" u="1"/>
        <s v="PWP\JBS3" u="1"/>
        <s v="Roto Incharge" u="1"/>
        <s v="PDT\DMS" u="1"/>
        <s v="JB\PDP" u="1"/>
        <s v="Digi Girl" u="1"/>
        <s v="DMS/PDP" u="1"/>
        <s v="PDT" u="1"/>
        <s v="ABC" u="1"/>
        <s v="Digital Girl" u="1"/>
        <s v="7D" u="1"/>
        <s v="MLB Client" u="1"/>
        <s v="DMS\PDP\MLB" u="1"/>
      </sharedItems>
    </cacheField>
    <cacheField name="PROCESS" numFmtId="0">
      <sharedItems containsBlank="1" containsMixedTypes="1" containsNumber="1" containsInteger="1" minValue="1" maxValue="123" count="41">
        <m/>
        <s v="SYSTEMADMIN"/>
        <s v="ANIMATION"/>
        <s v="2D FLASH"/>
        <s v="LAYOUT"/>
        <s v="MATCH MOVING"/>
        <s v="VFX"/>
        <s v="MOTION GRAPHICS"/>
        <s v="RIGGING"/>
        <s v="HR"/>
        <s v="Harmony"/>
        <s v="MODELLING"/>
        <s v="SWIPE"/>
        <s v="MODELING"/>
        <s v="Harmony and flash"/>
        <s v="TEXTURING"/>
        <s v="IO"/>
        <s v="MANAGER"/>
        <s v="MATTEPAINTING"/>
        <s v="PA"/>
        <s v="FACIAL SHAPES"/>
        <s v="LIGHTING"/>
        <s v="CFX"/>
        <s v="RENDER"/>
        <s v="COMPOSITING"/>
        <s v="Sunil S"/>
        <s v="GATEWAY"/>
        <s v="GATEWAY\PRODUCTION"/>
        <s v="LIPSINC"/>
        <s v="Sysadmin"/>
        <s v="IT DEVELOPMENT"/>
        <s v="PC"/>
        <s v="DIRECTOR"/>
        <s v="Mentor"/>
        <s v="PANEL TEAM"/>
        <s v="Training"/>
        <s v="MIS"/>
        <s v="R&amp;D"/>
        <n v="123" u="1"/>
        <n v="1" u="1"/>
        <n v="3" u="1"/>
      </sharedItems>
    </cacheField>
    <cacheField name="RAM" numFmtId="0">
      <sharedItems containsBlank="1" containsMixedTypes="1" containsNumber="1" containsInteger="1" minValue="1" maxValue="128" count="15">
        <m/>
        <n v="8"/>
        <n v="4"/>
        <n v="32"/>
        <n v="64"/>
        <n v="16"/>
        <n v="24"/>
        <n v="28"/>
        <n v="2"/>
        <n v="12"/>
        <n v="20"/>
        <n v="128"/>
        <n v="48"/>
        <s v="64 GB"/>
        <n v="1" u="1"/>
      </sharedItems>
    </cacheField>
    <cacheField name="GRAPHIC CARD" numFmtId="0">
      <sharedItems containsBlank="1" containsMixedTypes="1" containsNumber="1" containsInteger="1" minValue="1" maxValue="1" count="19">
        <m/>
        <s v="FX 1500"/>
        <s v="K 620"/>
        <s v="M 2000"/>
        <s v="Q 2000"/>
        <s v="AMD 4100"/>
        <s v="P 4000"/>
        <s v="K 1200"/>
        <s v="P 600"/>
        <s v="FX 1800"/>
        <s v="K620"/>
        <s v="FX 1400"/>
        <s v="FX 3800"/>
        <s v="GT 8800"/>
        <s v="GTX 1080"/>
        <s v="P 1000"/>
        <s v="k"/>
        <s v="P4000"/>
        <n v="1" u="1"/>
      </sharedItems>
    </cacheField>
    <cacheField name="Remarks" numFmtId="0">
      <sharedItems containsBlank="1" count="48">
        <m/>
        <s v="Supervisor"/>
        <s v="LAYOUT - Supervisor"/>
        <s v="Harmony Extra"/>
        <s v="Surendra"/>
        <s v="shibak, surendra"/>
        <s v="shibak"/>
        <s v="Harmony and flash"/>
        <s v="MANAGER"/>
        <s v="Model"/>
        <s v="Madhubabu"/>
        <s v="PA"/>
        <s v="Not alloted"/>
        <s v="DMS Showreel"/>
        <s v="COMPOSITING - Supervisor"/>
        <s v="Temp"/>
        <s v="Sampath"/>
        <s v="Kishore"/>
        <s v="MODELING\SET DRESS, Kishore"/>
        <s v="Supervisor, Kishore"/>
        <s v="Surendra, Kishore"/>
        <s v="Buffer"/>
        <s v="PC"/>
        <s v="Animation - Supervisor"/>
        <s v="Venu Supervisor"/>
        <s v="RH3"/>
        <s v="QI"/>
        <s v="Vamsi Reddy K Mails"/>
        <s v="PWP_QI"/>
        <s v="  "/>
        <s v="Ravi Sarakam" u="1"/>
        <s v="Reserved for AC1" u="1"/>
        <s v="Harmony" u="1"/>
        <s v="DMS Animation" u="1"/>
        <s v="Calisthenics" u="1"/>
        <s v="Nefertine" u="1"/>
        <s v="PWP Animation" u="1"/>
        <s v="DMS COMPOSITING" u="1"/>
        <s v="PDP Animation" u="1"/>
        <s v="need to check" u="1"/>
        <s v="MODELING\SET DRESS" u="1"/>
        <s v="To be checked" u="1"/>
        <s v="Received from PDP2" u="1"/>
        <s v="ANIMATION - Manager" u="1"/>
        <s v="To be check" u="1"/>
        <s v="Received from DMS" u="1"/>
        <s v="Released" u="1"/>
        <s v="ANIMATION - P.C" u="1"/>
      </sharedItems>
    </cacheField>
    <cacheField name="Column1" numFmtId="0">
      <sharedItems containsNonDate="0" containsString="0" containsBlank="1"/>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41">
  <r>
    <x v="0"/>
    <x v="0"/>
    <x v="0"/>
    <x v="0"/>
    <x v="0"/>
    <x v="0"/>
    <x v="0"/>
    <x v="0"/>
    <x v="0"/>
  </r>
  <r>
    <x v="0"/>
    <x v="1"/>
    <x v="1"/>
    <x v="1"/>
    <x v="0"/>
    <x v="0"/>
    <x v="0"/>
    <x v="0"/>
    <x v="0"/>
  </r>
  <r>
    <x v="0"/>
    <x v="2"/>
    <x v="2"/>
    <x v="2"/>
    <x v="0"/>
    <x v="0"/>
    <x v="0"/>
    <x v="0"/>
    <x v="0"/>
  </r>
  <r>
    <x v="0"/>
    <x v="3"/>
    <x v="3"/>
    <x v="3"/>
    <x v="1"/>
    <x v="0"/>
    <x v="1"/>
    <x v="1"/>
    <x v="0"/>
  </r>
  <r>
    <x v="1"/>
    <x v="4"/>
    <x v="4"/>
    <x v="4"/>
    <x v="2"/>
    <x v="1"/>
    <x v="2"/>
    <x v="2"/>
    <x v="1"/>
  </r>
  <r>
    <x v="2"/>
    <x v="5"/>
    <x v="5"/>
    <x v="5"/>
    <x v="3"/>
    <x v="1"/>
    <x v="3"/>
    <x v="3"/>
    <x v="1"/>
  </r>
  <r>
    <x v="2"/>
    <x v="6"/>
    <x v="6"/>
    <x v="6"/>
    <x v="3"/>
    <x v="1"/>
    <x v="3"/>
    <x v="3"/>
    <x v="1"/>
  </r>
  <r>
    <x v="2"/>
    <x v="7"/>
    <x v="7"/>
    <x v="7"/>
    <x v="3"/>
    <x v="1"/>
    <x v="3"/>
    <x v="3"/>
    <x v="1"/>
  </r>
  <r>
    <x v="2"/>
    <x v="8"/>
    <x v="8"/>
    <x v="8"/>
    <x v="3"/>
    <x v="1"/>
    <x v="3"/>
    <x v="3"/>
    <x v="1"/>
  </r>
  <r>
    <x v="2"/>
    <x v="9"/>
    <x v="9"/>
    <x v="9"/>
    <x v="3"/>
    <x v="1"/>
    <x v="3"/>
    <x v="3"/>
    <x v="1"/>
  </r>
  <r>
    <x v="2"/>
    <x v="10"/>
    <x v="10"/>
    <x v="10"/>
    <x v="3"/>
    <x v="1"/>
    <x v="3"/>
    <x v="3"/>
    <x v="1"/>
  </r>
  <r>
    <x v="2"/>
    <x v="11"/>
    <x v="11"/>
    <x v="11"/>
    <x v="3"/>
    <x v="1"/>
    <x v="3"/>
    <x v="3"/>
    <x v="1"/>
  </r>
  <r>
    <x v="2"/>
    <x v="12"/>
    <x v="12"/>
    <x v="12"/>
    <x v="3"/>
    <x v="1"/>
    <x v="3"/>
    <x v="3"/>
    <x v="1"/>
  </r>
  <r>
    <x v="2"/>
    <x v="13"/>
    <x v="13"/>
    <x v="13"/>
    <x v="3"/>
    <x v="1"/>
    <x v="3"/>
    <x v="3"/>
    <x v="1"/>
  </r>
  <r>
    <x v="2"/>
    <x v="14"/>
    <x v="14"/>
    <x v="14"/>
    <x v="3"/>
    <x v="1"/>
    <x v="3"/>
    <x v="3"/>
    <x v="1"/>
  </r>
  <r>
    <x v="2"/>
    <x v="15"/>
    <x v="15"/>
    <x v="15"/>
    <x v="3"/>
    <x v="1"/>
    <x v="3"/>
    <x v="3"/>
    <x v="1"/>
  </r>
  <r>
    <x v="2"/>
    <x v="16"/>
    <x v="16"/>
    <x v="16"/>
    <x v="3"/>
    <x v="1"/>
    <x v="3"/>
    <x v="3"/>
    <x v="1"/>
  </r>
  <r>
    <x v="2"/>
    <x v="17"/>
    <x v="17"/>
    <x v="17"/>
    <x v="3"/>
    <x v="1"/>
    <x v="3"/>
    <x v="3"/>
    <x v="1"/>
  </r>
  <r>
    <x v="2"/>
    <x v="18"/>
    <x v="18"/>
    <x v="18"/>
    <x v="3"/>
    <x v="1"/>
    <x v="3"/>
    <x v="3"/>
    <x v="1"/>
  </r>
  <r>
    <x v="2"/>
    <x v="19"/>
    <x v="19"/>
    <x v="19"/>
    <x v="3"/>
    <x v="1"/>
    <x v="3"/>
    <x v="3"/>
    <x v="1"/>
  </r>
  <r>
    <x v="2"/>
    <x v="20"/>
    <x v="20"/>
    <x v="20"/>
    <x v="3"/>
    <x v="1"/>
    <x v="3"/>
    <x v="3"/>
    <x v="1"/>
  </r>
  <r>
    <x v="2"/>
    <x v="21"/>
    <x v="21"/>
    <x v="21"/>
    <x v="3"/>
    <x v="1"/>
    <x v="4"/>
    <x v="4"/>
    <x v="1"/>
  </r>
  <r>
    <x v="2"/>
    <x v="22"/>
    <x v="22"/>
    <x v="22"/>
    <x v="3"/>
    <x v="1"/>
    <x v="4"/>
    <x v="4"/>
    <x v="1"/>
  </r>
  <r>
    <x v="2"/>
    <x v="23"/>
    <x v="23"/>
    <x v="23"/>
    <x v="3"/>
    <x v="1"/>
    <x v="4"/>
    <x v="4"/>
    <x v="1"/>
  </r>
  <r>
    <x v="2"/>
    <x v="24"/>
    <x v="24"/>
    <x v="24"/>
    <x v="3"/>
    <x v="1"/>
    <x v="4"/>
    <x v="4"/>
    <x v="1"/>
  </r>
  <r>
    <x v="2"/>
    <x v="25"/>
    <x v="25"/>
    <x v="25"/>
    <x v="3"/>
    <x v="1"/>
    <x v="4"/>
    <x v="4"/>
    <x v="1"/>
  </r>
  <r>
    <x v="2"/>
    <x v="26"/>
    <x v="26"/>
    <x v="26"/>
    <x v="3"/>
    <x v="1"/>
    <x v="4"/>
    <x v="4"/>
    <x v="1"/>
  </r>
  <r>
    <x v="2"/>
    <x v="27"/>
    <x v="27"/>
    <x v="27"/>
    <x v="3"/>
    <x v="1"/>
    <x v="5"/>
    <x v="5"/>
    <x v="1"/>
  </r>
  <r>
    <x v="2"/>
    <x v="28"/>
    <x v="28"/>
    <x v="28"/>
    <x v="3"/>
    <x v="1"/>
    <x v="5"/>
    <x v="5"/>
    <x v="1"/>
  </r>
  <r>
    <x v="2"/>
    <x v="29"/>
    <x v="29"/>
    <x v="29"/>
    <x v="3"/>
    <x v="1"/>
    <x v="5"/>
    <x v="5"/>
    <x v="1"/>
  </r>
  <r>
    <x v="2"/>
    <x v="30"/>
    <x v="30"/>
    <x v="30"/>
    <x v="3"/>
    <x v="1"/>
    <x v="5"/>
    <x v="5"/>
    <x v="1"/>
  </r>
  <r>
    <x v="2"/>
    <x v="31"/>
    <x v="31"/>
    <x v="31"/>
    <x v="3"/>
    <x v="1"/>
    <x v="5"/>
    <x v="5"/>
    <x v="1"/>
  </r>
  <r>
    <x v="2"/>
    <x v="32"/>
    <x v="32"/>
    <x v="32"/>
    <x v="3"/>
    <x v="1"/>
    <x v="5"/>
    <x v="5"/>
    <x v="1"/>
  </r>
  <r>
    <x v="2"/>
    <x v="33"/>
    <x v="33"/>
    <x v="33"/>
    <x v="4"/>
    <x v="2"/>
    <x v="4"/>
    <x v="4"/>
    <x v="1"/>
  </r>
  <r>
    <x v="2"/>
    <x v="34"/>
    <x v="34"/>
    <x v="34"/>
    <x v="4"/>
    <x v="2"/>
    <x v="4"/>
    <x v="4"/>
    <x v="1"/>
  </r>
  <r>
    <x v="2"/>
    <x v="35"/>
    <x v="35"/>
    <x v="35"/>
    <x v="4"/>
    <x v="2"/>
    <x v="4"/>
    <x v="4"/>
    <x v="1"/>
  </r>
  <r>
    <x v="2"/>
    <x v="36"/>
    <x v="36"/>
    <x v="36"/>
    <x v="4"/>
    <x v="2"/>
    <x v="4"/>
    <x v="4"/>
    <x v="1"/>
  </r>
  <r>
    <x v="2"/>
    <x v="37"/>
    <x v="37"/>
    <x v="37"/>
    <x v="4"/>
    <x v="2"/>
    <x v="4"/>
    <x v="4"/>
    <x v="1"/>
  </r>
  <r>
    <x v="2"/>
    <x v="38"/>
    <x v="38"/>
    <x v="34"/>
    <x v="5"/>
    <x v="3"/>
    <x v="6"/>
    <x v="6"/>
    <x v="1"/>
  </r>
  <r>
    <x v="2"/>
    <x v="39"/>
    <x v="34"/>
    <x v="33"/>
    <x v="5"/>
    <x v="3"/>
    <x v="6"/>
    <x v="6"/>
    <x v="1"/>
  </r>
  <r>
    <x v="2"/>
    <x v="40"/>
    <x v="33"/>
    <x v="38"/>
    <x v="6"/>
    <x v="1"/>
    <x v="7"/>
    <x v="7"/>
    <x v="1"/>
  </r>
</pivotCacheRecords>
</file>

<file path=xl/pivotCache/pivotCacheRecords2.xml><?xml version="1.0" encoding="utf-8"?>
<pivotCacheRecords xmlns="http://schemas.openxmlformats.org/spreadsheetml/2006/main" xmlns:r="http://schemas.openxmlformats.org/officeDocument/2006/relationships" count="868">
  <r>
    <n v="1"/>
    <x v="0"/>
    <x v="0"/>
    <x v="0"/>
    <x v="0"/>
    <x v="0"/>
    <x v="0"/>
    <x v="0"/>
    <m/>
  </r>
  <r>
    <n v="2"/>
    <x v="1"/>
    <x v="1"/>
    <x v="1"/>
    <x v="1"/>
    <x v="1"/>
    <x v="1"/>
    <x v="0"/>
    <m/>
  </r>
  <r>
    <n v="3"/>
    <x v="2"/>
    <x v="2"/>
    <x v="2"/>
    <x v="2"/>
    <x v="2"/>
    <x v="1"/>
    <x v="1"/>
    <m/>
  </r>
  <r>
    <n v="4"/>
    <x v="3"/>
    <x v="3"/>
    <x v="3"/>
    <x v="3"/>
    <x v="3"/>
    <x v="2"/>
    <x v="0"/>
    <m/>
  </r>
  <r>
    <n v="5"/>
    <x v="4"/>
    <x v="4"/>
    <x v="4"/>
    <x v="4"/>
    <x v="4"/>
    <x v="3"/>
    <x v="0"/>
    <m/>
  </r>
  <r>
    <n v="6"/>
    <x v="5"/>
    <x v="5"/>
    <x v="3"/>
    <x v="5"/>
    <x v="5"/>
    <x v="4"/>
    <x v="0"/>
    <m/>
  </r>
  <r>
    <n v="7"/>
    <x v="6"/>
    <x v="6"/>
    <x v="3"/>
    <x v="5"/>
    <x v="5"/>
    <x v="4"/>
    <x v="0"/>
    <m/>
  </r>
  <r>
    <n v="8"/>
    <x v="7"/>
    <x v="0"/>
    <x v="0"/>
    <x v="0"/>
    <x v="0"/>
    <x v="0"/>
    <x v="0"/>
    <m/>
  </r>
  <r>
    <n v="9"/>
    <x v="8"/>
    <x v="7"/>
    <x v="3"/>
    <x v="5"/>
    <x v="6"/>
    <x v="2"/>
    <x v="0"/>
    <m/>
  </r>
  <r>
    <n v="10"/>
    <x v="9"/>
    <x v="8"/>
    <x v="2"/>
    <x v="4"/>
    <x v="3"/>
    <x v="2"/>
    <x v="0"/>
    <m/>
  </r>
  <r>
    <n v="11"/>
    <x v="10"/>
    <x v="9"/>
    <x v="5"/>
    <x v="4"/>
    <x v="5"/>
    <x v="4"/>
    <x v="0"/>
    <m/>
  </r>
  <r>
    <n v="12"/>
    <x v="11"/>
    <x v="0"/>
    <x v="0"/>
    <x v="0"/>
    <x v="0"/>
    <x v="0"/>
    <x v="0"/>
    <m/>
  </r>
  <r>
    <n v="13"/>
    <x v="12"/>
    <x v="10"/>
    <x v="5"/>
    <x v="4"/>
    <x v="5"/>
    <x v="4"/>
    <x v="0"/>
    <m/>
  </r>
  <r>
    <n v="14"/>
    <x v="13"/>
    <x v="11"/>
    <x v="5"/>
    <x v="4"/>
    <x v="5"/>
    <x v="4"/>
    <x v="0"/>
    <m/>
  </r>
  <r>
    <n v="15"/>
    <x v="14"/>
    <x v="12"/>
    <x v="3"/>
    <x v="4"/>
    <x v="4"/>
    <x v="3"/>
    <x v="0"/>
    <m/>
  </r>
  <r>
    <n v="16"/>
    <x v="15"/>
    <x v="0"/>
    <x v="0"/>
    <x v="0"/>
    <x v="0"/>
    <x v="0"/>
    <x v="0"/>
    <m/>
  </r>
  <r>
    <n v="17"/>
    <x v="16"/>
    <x v="0"/>
    <x v="0"/>
    <x v="0"/>
    <x v="0"/>
    <x v="0"/>
    <x v="0"/>
    <m/>
  </r>
  <r>
    <n v="18"/>
    <x v="17"/>
    <x v="13"/>
    <x v="5"/>
    <x v="4"/>
    <x v="5"/>
    <x v="4"/>
    <x v="0"/>
    <m/>
  </r>
  <r>
    <n v="19"/>
    <x v="18"/>
    <x v="14"/>
    <x v="3"/>
    <x v="4"/>
    <x v="1"/>
    <x v="4"/>
    <x v="0"/>
    <m/>
  </r>
  <r>
    <n v="20"/>
    <x v="19"/>
    <x v="15"/>
    <x v="3"/>
    <x v="4"/>
    <x v="3"/>
    <x v="2"/>
    <x v="2"/>
    <m/>
  </r>
  <r>
    <n v="21"/>
    <x v="20"/>
    <x v="0"/>
    <x v="0"/>
    <x v="0"/>
    <x v="0"/>
    <x v="0"/>
    <x v="0"/>
    <m/>
  </r>
  <r>
    <n v="22"/>
    <x v="21"/>
    <x v="16"/>
    <x v="3"/>
    <x v="4"/>
    <x v="5"/>
    <x v="5"/>
    <x v="0"/>
    <m/>
  </r>
  <r>
    <n v="23"/>
    <x v="22"/>
    <x v="0"/>
    <x v="0"/>
    <x v="0"/>
    <x v="0"/>
    <x v="0"/>
    <x v="0"/>
    <m/>
  </r>
  <r>
    <n v="24"/>
    <x v="23"/>
    <x v="17"/>
    <x v="3"/>
    <x v="4"/>
    <x v="3"/>
    <x v="2"/>
    <x v="0"/>
    <m/>
  </r>
  <r>
    <n v="25"/>
    <x v="24"/>
    <x v="18"/>
    <x v="3"/>
    <x v="4"/>
    <x v="4"/>
    <x v="3"/>
    <x v="0"/>
    <m/>
  </r>
  <r>
    <n v="26"/>
    <x v="25"/>
    <x v="19"/>
    <x v="3"/>
    <x v="4"/>
    <x v="4"/>
    <x v="6"/>
    <x v="0"/>
    <m/>
  </r>
  <r>
    <n v="27"/>
    <x v="26"/>
    <x v="20"/>
    <x v="2"/>
    <x v="4"/>
    <x v="5"/>
    <x v="4"/>
    <x v="0"/>
    <m/>
  </r>
  <r>
    <n v="28"/>
    <x v="27"/>
    <x v="21"/>
    <x v="3"/>
    <x v="4"/>
    <x v="5"/>
    <x v="4"/>
    <x v="0"/>
    <m/>
  </r>
  <r>
    <n v="29"/>
    <x v="28"/>
    <x v="22"/>
    <x v="3"/>
    <x v="4"/>
    <x v="6"/>
    <x v="5"/>
    <x v="0"/>
    <m/>
  </r>
  <r>
    <n v="30"/>
    <x v="29"/>
    <x v="0"/>
    <x v="0"/>
    <x v="0"/>
    <x v="0"/>
    <x v="0"/>
    <x v="0"/>
    <m/>
  </r>
  <r>
    <n v="31"/>
    <x v="30"/>
    <x v="0"/>
    <x v="0"/>
    <x v="0"/>
    <x v="0"/>
    <x v="0"/>
    <x v="0"/>
    <m/>
  </r>
  <r>
    <n v="32"/>
    <x v="31"/>
    <x v="0"/>
    <x v="0"/>
    <x v="0"/>
    <x v="0"/>
    <x v="0"/>
    <x v="0"/>
    <m/>
  </r>
  <r>
    <n v="33"/>
    <x v="32"/>
    <x v="0"/>
    <x v="0"/>
    <x v="0"/>
    <x v="0"/>
    <x v="0"/>
    <x v="0"/>
    <m/>
  </r>
  <r>
    <n v="34"/>
    <x v="33"/>
    <x v="23"/>
    <x v="3"/>
    <x v="4"/>
    <x v="5"/>
    <x v="5"/>
    <x v="0"/>
    <m/>
  </r>
  <r>
    <n v="35"/>
    <x v="34"/>
    <x v="24"/>
    <x v="3"/>
    <x v="4"/>
    <x v="5"/>
    <x v="4"/>
    <x v="0"/>
    <m/>
  </r>
  <r>
    <n v="36"/>
    <x v="35"/>
    <x v="0"/>
    <x v="0"/>
    <x v="0"/>
    <x v="0"/>
    <x v="0"/>
    <x v="0"/>
    <m/>
  </r>
  <r>
    <n v="37"/>
    <x v="36"/>
    <x v="0"/>
    <x v="0"/>
    <x v="0"/>
    <x v="0"/>
    <x v="0"/>
    <x v="0"/>
    <m/>
  </r>
  <r>
    <n v="38"/>
    <x v="37"/>
    <x v="0"/>
    <x v="0"/>
    <x v="0"/>
    <x v="0"/>
    <x v="0"/>
    <x v="0"/>
    <m/>
  </r>
  <r>
    <n v="39"/>
    <x v="38"/>
    <x v="0"/>
    <x v="0"/>
    <x v="0"/>
    <x v="0"/>
    <x v="0"/>
    <x v="0"/>
    <m/>
  </r>
  <r>
    <n v="40"/>
    <x v="39"/>
    <x v="25"/>
    <x v="3"/>
    <x v="4"/>
    <x v="3"/>
    <x v="2"/>
    <x v="0"/>
    <m/>
  </r>
  <r>
    <n v="41"/>
    <x v="40"/>
    <x v="26"/>
    <x v="3"/>
    <x v="4"/>
    <x v="6"/>
    <x v="2"/>
    <x v="0"/>
    <m/>
  </r>
  <r>
    <n v="42"/>
    <x v="41"/>
    <x v="27"/>
    <x v="4"/>
    <x v="4"/>
    <x v="6"/>
    <x v="7"/>
    <x v="0"/>
    <m/>
  </r>
  <r>
    <n v="43"/>
    <x v="42"/>
    <x v="28"/>
    <x v="3"/>
    <x v="4"/>
    <x v="6"/>
    <x v="2"/>
    <x v="0"/>
    <m/>
  </r>
  <r>
    <n v="44"/>
    <x v="43"/>
    <x v="29"/>
    <x v="2"/>
    <x v="4"/>
    <x v="3"/>
    <x v="2"/>
    <x v="0"/>
    <m/>
  </r>
  <r>
    <n v="45"/>
    <x v="44"/>
    <x v="30"/>
    <x v="3"/>
    <x v="4"/>
    <x v="6"/>
    <x v="2"/>
    <x v="0"/>
    <m/>
  </r>
  <r>
    <n v="46"/>
    <x v="45"/>
    <x v="0"/>
    <x v="0"/>
    <x v="0"/>
    <x v="0"/>
    <x v="0"/>
    <x v="0"/>
    <m/>
  </r>
  <r>
    <n v="47"/>
    <x v="46"/>
    <x v="0"/>
    <x v="0"/>
    <x v="0"/>
    <x v="0"/>
    <x v="0"/>
    <x v="0"/>
    <m/>
  </r>
  <r>
    <n v="48"/>
    <x v="47"/>
    <x v="31"/>
    <x v="6"/>
    <x v="6"/>
    <x v="4"/>
    <x v="3"/>
    <x v="0"/>
    <m/>
  </r>
  <r>
    <n v="49"/>
    <x v="48"/>
    <x v="32"/>
    <x v="6"/>
    <x v="6"/>
    <x v="4"/>
    <x v="3"/>
    <x v="0"/>
    <m/>
  </r>
  <r>
    <n v="50"/>
    <x v="49"/>
    <x v="33"/>
    <x v="6"/>
    <x v="6"/>
    <x v="4"/>
    <x v="3"/>
    <x v="0"/>
    <m/>
  </r>
  <r>
    <n v="51"/>
    <x v="50"/>
    <x v="0"/>
    <x v="0"/>
    <x v="0"/>
    <x v="0"/>
    <x v="0"/>
    <x v="0"/>
    <m/>
  </r>
  <r>
    <n v="52"/>
    <x v="51"/>
    <x v="34"/>
    <x v="6"/>
    <x v="6"/>
    <x v="4"/>
    <x v="7"/>
    <x v="0"/>
    <m/>
  </r>
  <r>
    <n v="53"/>
    <x v="52"/>
    <x v="35"/>
    <x v="6"/>
    <x v="6"/>
    <x v="4"/>
    <x v="3"/>
    <x v="0"/>
    <m/>
  </r>
  <r>
    <n v="54"/>
    <x v="53"/>
    <x v="36"/>
    <x v="6"/>
    <x v="6"/>
    <x v="4"/>
    <x v="3"/>
    <x v="0"/>
    <m/>
  </r>
  <r>
    <n v="55"/>
    <x v="54"/>
    <x v="37"/>
    <x v="6"/>
    <x v="6"/>
    <x v="4"/>
    <x v="3"/>
    <x v="0"/>
    <m/>
  </r>
  <r>
    <n v="56"/>
    <x v="55"/>
    <x v="0"/>
    <x v="0"/>
    <x v="0"/>
    <x v="0"/>
    <x v="0"/>
    <x v="0"/>
    <m/>
  </r>
  <r>
    <n v="57"/>
    <x v="56"/>
    <x v="38"/>
    <x v="6"/>
    <x v="6"/>
    <x v="4"/>
    <x v="3"/>
    <x v="0"/>
    <m/>
  </r>
  <r>
    <n v="58"/>
    <x v="57"/>
    <x v="39"/>
    <x v="6"/>
    <x v="6"/>
    <x v="4"/>
    <x v="3"/>
    <x v="0"/>
    <m/>
  </r>
  <r>
    <n v="59"/>
    <x v="58"/>
    <x v="40"/>
    <x v="6"/>
    <x v="6"/>
    <x v="4"/>
    <x v="3"/>
    <x v="0"/>
    <m/>
  </r>
  <r>
    <n v="60"/>
    <x v="59"/>
    <x v="41"/>
    <x v="6"/>
    <x v="6"/>
    <x v="4"/>
    <x v="3"/>
    <x v="0"/>
    <m/>
  </r>
  <r>
    <n v="61"/>
    <x v="60"/>
    <x v="0"/>
    <x v="0"/>
    <x v="0"/>
    <x v="0"/>
    <x v="0"/>
    <x v="0"/>
    <m/>
  </r>
  <r>
    <n v="62"/>
    <x v="61"/>
    <x v="42"/>
    <x v="6"/>
    <x v="6"/>
    <x v="4"/>
    <x v="3"/>
    <x v="0"/>
    <m/>
  </r>
  <r>
    <n v="63"/>
    <x v="62"/>
    <x v="43"/>
    <x v="6"/>
    <x v="6"/>
    <x v="4"/>
    <x v="3"/>
    <x v="0"/>
    <m/>
  </r>
  <r>
    <n v="64"/>
    <x v="63"/>
    <x v="44"/>
    <x v="6"/>
    <x v="6"/>
    <x v="4"/>
    <x v="3"/>
    <x v="0"/>
    <m/>
  </r>
  <r>
    <n v="65"/>
    <x v="64"/>
    <x v="45"/>
    <x v="6"/>
    <x v="6"/>
    <x v="4"/>
    <x v="3"/>
    <x v="0"/>
    <m/>
  </r>
  <r>
    <n v="66"/>
    <x v="65"/>
    <x v="46"/>
    <x v="6"/>
    <x v="6"/>
    <x v="3"/>
    <x v="2"/>
    <x v="0"/>
    <m/>
  </r>
  <r>
    <n v="67"/>
    <x v="66"/>
    <x v="47"/>
    <x v="6"/>
    <x v="6"/>
    <x v="4"/>
    <x v="3"/>
    <x v="0"/>
    <m/>
  </r>
  <r>
    <n v="68"/>
    <x v="67"/>
    <x v="0"/>
    <x v="0"/>
    <x v="0"/>
    <x v="0"/>
    <x v="0"/>
    <x v="0"/>
    <m/>
  </r>
  <r>
    <n v="69"/>
    <x v="68"/>
    <x v="0"/>
    <x v="0"/>
    <x v="0"/>
    <x v="0"/>
    <x v="0"/>
    <x v="0"/>
    <m/>
  </r>
  <r>
    <n v="70"/>
    <x v="69"/>
    <x v="0"/>
    <x v="0"/>
    <x v="0"/>
    <x v="0"/>
    <x v="0"/>
    <x v="0"/>
    <m/>
  </r>
  <r>
    <n v="71"/>
    <x v="70"/>
    <x v="0"/>
    <x v="0"/>
    <x v="0"/>
    <x v="0"/>
    <x v="0"/>
    <x v="0"/>
    <m/>
  </r>
  <r>
    <n v="72"/>
    <x v="71"/>
    <x v="0"/>
    <x v="0"/>
    <x v="0"/>
    <x v="0"/>
    <x v="0"/>
    <x v="0"/>
    <m/>
  </r>
  <r>
    <n v="73"/>
    <x v="72"/>
    <x v="0"/>
    <x v="0"/>
    <x v="0"/>
    <x v="0"/>
    <x v="0"/>
    <x v="0"/>
    <m/>
  </r>
  <r>
    <n v="74"/>
    <x v="73"/>
    <x v="48"/>
    <x v="6"/>
    <x v="6"/>
    <x v="4"/>
    <x v="3"/>
    <x v="0"/>
    <m/>
  </r>
  <r>
    <n v="75"/>
    <x v="74"/>
    <x v="49"/>
    <x v="6"/>
    <x v="6"/>
    <x v="4"/>
    <x v="3"/>
    <x v="0"/>
    <m/>
  </r>
  <r>
    <n v="76"/>
    <x v="75"/>
    <x v="50"/>
    <x v="6"/>
    <x v="6"/>
    <x v="4"/>
    <x v="3"/>
    <x v="0"/>
    <m/>
  </r>
  <r>
    <n v="77"/>
    <x v="76"/>
    <x v="51"/>
    <x v="6"/>
    <x v="6"/>
    <x v="4"/>
    <x v="3"/>
    <x v="0"/>
    <m/>
  </r>
  <r>
    <n v="78"/>
    <x v="77"/>
    <x v="52"/>
    <x v="6"/>
    <x v="6"/>
    <x v="3"/>
    <x v="2"/>
    <x v="0"/>
    <m/>
  </r>
  <r>
    <n v="79"/>
    <x v="78"/>
    <x v="53"/>
    <x v="6"/>
    <x v="6"/>
    <x v="3"/>
    <x v="2"/>
    <x v="0"/>
    <m/>
  </r>
  <r>
    <n v="80"/>
    <x v="79"/>
    <x v="0"/>
    <x v="0"/>
    <x v="0"/>
    <x v="0"/>
    <x v="0"/>
    <x v="0"/>
    <m/>
  </r>
  <r>
    <n v="81"/>
    <x v="80"/>
    <x v="0"/>
    <x v="0"/>
    <x v="0"/>
    <x v="0"/>
    <x v="0"/>
    <x v="0"/>
    <m/>
  </r>
  <r>
    <n v="82"/>
    <x v="81"/>
    <x v="0"/>
    <x v="0"/>
    <x v="0"/>
    <x v="0"/>
    <x v="0"/>
    <x v="0"/>
    <m/>
  </r>
  <r>
    <n v="83"/>
    <x v="82"/>
    <x v="0"/>
    <x v="0"/>
    <x v="0"/>
    <x v="0"/>
    <x v="0"/>
    <x v="0"/>
    <m/>
  </r>
  <r>
    <n v="84"/>
    <x v="83"/>
    <x v="0"/>
    <x v="0"/>
    <x v="0"/>
    <x v="0"/>
    <x v="0"/>
    <x v="0"/>
    <m/>
  </r>
  <r>
    <n v="85"/>
    <x v="84"/>
    <x v="0"/>
    <x v="0"/>
    <x v="0"/>
    <x v="0"/>
    <x v="0"/>
    <x v="0"/>
    <m/>
  </r>
  <r>
    <n v="86"/>
    <x v="85"/>
    <x v="0"/>
    <x v="0"/>
    <x v="0"/>
    <x v="0"/>
    <x v="0"/>
    <x v="0"/>
    <m/>
  </r>
  <r>
    <n v="87"/>
    <x v="86"/>
    <x v="54"/>
    <x v="6"/>
    <x v="6"/>
    <x v="4"/>
    <x v="3"/>
    <x v="0"/>
    <m/>
  </r>
  <r>
    <n v="88"/>
    <x v="87"/>
    <x v="55"/>
    <x v="6"/>
    <x v="6"/>
    <x v="4"/>
    <x v="3"/>
    <x v="0"/>
    <m/>
  </r>
  <r>
    <n v="89"/>
    <x v="88"/>
    <x v="56"/>
    <x v="6"/>
    <x v="6"/>
    <x v="4"/>
    <x v="3"/>
    <x v="0"/>
    <m/>
  </r>
  <r>
    <n v="90"/>
    <x v="89"/>
    <x v="57"/>
    <x v="6"/>
    <x v="6"/>
    <x v="4"/>
    <x v="3"/>
    <x v="0"/>
    <m/>
  </r>
  <r>
    <n v="91"/>
    <x v="90"/>
    <x v="58"/>
    <x v="7"/>
    <x v="7"/>
    <x v="3"/>
    <x v="2"/>
    <x v="0"/>
    <m/>
  </r>
  <r>
    <n v="92"/>
    <x v="91"/>
    <x v="0"/>
    <x v="0"/>
    <x v="0"/>
    <x v="0"/>
    <x v="0"/>
    <x v="0"/>
    <m/>
  </r>
  <r>
    <n v="93"/>
    <x v="92"/>
    <x v="0"/>
    <x v="0"/>
    <x v="0"/>
    <x v="0"/>
    <x v="0"/>
    <x v="0"/>
    <m/>
  </r>
  <r>
    <n v="94"/>
    <x v="93"/>
    <x v="59"/>
    <x v="7"/>
    <x v="7"/>
    <x v="6"/>
    <x v="2"/>
    <x v="0"/>
    <m/>
  </r>
  <r>
    <n v="95"/>
    <x v="94"/>
    <x v="60"/>
    <x v="7"/>
    <x v="7"/>
    <x v="6"/>
    <x v="2"/>
    <x v="0"/>
    <m/>
  </r>
  <r>
    <n v="96"/>
    <x v="95"/>
    <x v="61"/>
    <x v="7"/>
    <x v="8"/>
    <x v="6"/>
    <x v="7"/>
    <x v="0"/>
    <m/>
  </r>
  <r>
    <n v="97"/>
    <x v="96"/>
    <x v="62"/>
    <x v="7"/>
    <x v="8"/>
    <x v="6"/>
    <x v="8"/>
    <x v="0"/>
    <m/>
  </r>
  <r>
    <n v="98"/>
    <x v="97"/>
    <x v="63"/>
    <x v="7"/>
    <x v="8"/>
    <x v="6"/>
    <x v="8"/>
    <x v="0"/>
    <m/>
  </r>
  <r>
    <n v="99"/>
    <x v="98"/>
    <x v="64"/>
    <x v="7"/>
    <x v="8"/>
    <x v="3"/>
    <x v="2"/>
    <x v="0"/>
    <m/>
  </r>
  <r>
    <n v="100"/>
    <x v="99"/>
    <x v="65"/>
    <x v="7"/>
    <x v="8"/>
    <x v="5"/>
    <x v="4"/>
    <x v="0"/>
    <m/>
  </r>
  <r>
    <n v="101"/>
    <x v="100"/>
    <x v="66"/>
    <x v="7"/>
    <x v="8"/>
    <x v="6"/>
    <x v="8"/>
    <x v="0"/>
    <m/>
  </r>
  <r>
    <n v="102"/>
    <x v="101"/>
    <x v="0"/>
    <x v="0"/>
    <x v="0"/>
    <x v="0"/>
    <x v="0"/>
    <x v="0"/>
    <m/>
  </r>
  <r>
    <n v="103"/>
    <x v="102"/>
    <x v="0"/>
    <x v="0"/>
    <x v="0"/>
    <x v="0"/>
    <x v="0"/>
    <x v="0"/>
    <m/>
  </r>
  <r>
    <n v="104"/>
    <x v="103"/>
    <x v="0"/>
    <x v="0"/>
    <x v="0"/>
    <x v="0"/>
    <x v="0"/>
    <x v="0"/>
    <m/>
  </r>
  <r>
    <n v="105"/>
    <x v="104"/>
    <x v="0"/>
    <x v="0"/>
    <x v="0"/>
    <x v="0"/>
    <x v="0"/>
    <x v="0"/>
    <m/>
  </r>
  <r>
    <n v="106"/>
    <x v="105"/>
    <x v="0"/>
    <x v="0"/>
    <x v="0"/>
    <x v="0"/>
    <x v="0"/>
    <x v="0"/>
    <m/>
  </r>
  <r>
    <n v="107"/>
    <x v="106"/>
    <x v="0"/>
    <x v="0"/>
    <x v="0"/>
    <x v="0"/>
    <x v="0"/>
    <x v="0"/>
    <m/>
  </r>
  <r>
    <n v="108"/>
    <x v="107"/>
    <x v="0"/>
    <x v="0"/>
    <x v="0"/>
    <x v="0"/>
    <x v="0"/>
    <x v="0"/>
    <m/>
  </r>
  <r>
    <n v="109"/>
    <x v="108"/>
    <x v="0"/>
    <x v="0"/>
    <x v="0"/>
    <x v="0"/>
    <x v="0"/>
    <x v="0"/>
    <m/>
  </r>
  <r>
    <n v="110"/>
    <x v="109"/>
    <x v="0"/>
    <x v="0"/>
    <x v="0"/>
    <x v="0"/>
    <x v="0"/>
    <x v="0"/>
    <m/>
  </r>
  <r>
    <n v="111"/>
    <x v="110"/>
    <x v="0"/>
    <x v="0"/>
    <x v="0"/>
    <x v="0"/>
    <x v="0"/>
    <x v="0"/>
    <m/>
  </r>
  <r>
    <n v="112"/>
    <x v="111"/>
    <x v="67"/>
    <x v="8"/>
    <x v="9"/>
    <x v="2"/>
    <x v="1"/>
    <x v="0"/>
    <m/>
  </r>
  <r>
    <n v="113"/>
    <x v="112"/>
    <x v="68"/>
    <x v="8"/>
    <x v="9"/>
    <x v="2"/>
    <x v="1"/>
    <x v="0"/>
    <m/>
  </r>
  <r>
    <n v="114"/>
    <x v="113"/>
    <x v="0"/>
    <x v="0"/>
    <x v="0"/>
    <x v="0"/>
    <x v="0"/>
    <x v="0"/>
    <m/>
  </r>
  <r>
    <n v="115"/>
    <x v="114"/>
    <x v="0"/>
    <x v="0"/>
    <x v="0"/>
    <x v="0"/>
    <x v="0"/>
    <x v="0"/>
    <m/>
  </r>
  <r>
    <n v="116"/>
    <x v="115"/>
    <x v="69"/>
    <x v="9"/>
    <x v="10"/>
    <x v="5"/>
    <x v="0"/>
    <x v="3"/>
    <m/>
  </r>
  <r>
    <n v="117"/>
    <x v="116"/>
    <x v="0"/>
    <x v="0"/>
    <x v="0"/>
    <x v="0"/>
    <x v="0"/>
    <x v="0"/>
    <m/>
  </r>
  <r>
    <n v="118"/>
    <x v="117"/>
    <x v="70"/>
    <x v="3"/>
    <x v="11"/>
    <x v="5"/>
    <x v="5"/>
    <x v="0"/>
    <m/>
  </r>
  <r>
    <n v="119"/>
    <x v="118"/>
    <x v="0"/>
    <x v="0"/>
    <x v="0"/>
    <x v="0"/>
    <x v="0"/>
    <x v="0"/>
    <m/>
  </r>
  <r>
    <n v="120"/>
    <x v="119"/>
    <x v="0"/>
    <x v="0"/>
    <x v="0"/>
    <x v="0"/>
    <x v="0"/>
    <x v="0"/>
    <m/>
  </r>
  <r>
    <n v="121"/>
    <x v="120"/>
    <x v="71"/>
    <x v="10"/>
    <x v="11"/>
    <x v="3"/>
    <x v="2"/>
    <x v="0"/>
    <m/>
  </r>
  <r>
    <n v="122"/>
    <x v="121"/>
    <x v="72"/>
    <x v="4"/>
    <x v="11"/>
    <x v="4"/>
    <x v="3"/>
    <x v="0"/>
    <m/>
  </r>
  <r>
    <n v="123"/>
    <x v="122"/>
    <x v="73"/>
    <x v="11"/>
    <x v="11"/>
    <x v="3"/>
    <x v="2"/>
    <x v="0"/>
    <m/>
  </r>
  <r>
    <n v="124"/>
    <x v="123"/>
    <x v="74"/>
    <x v="2"/>
    <x v="11"/>
    <x v="5"/>
    <x v="5"/>
    <x v="0"/>
    <m/>
  </r>
  <r>
    <n v="125"/>
    <x v="124"/>
    <x v="75"/>
    <x v="8"/>
    <x v="12"/>
    <x v="2"/>
    <x v="1"/>
    <x v="0"/>
    <m/>
  </r>
  <r>
    <n v="126"/>
    <x v="125"/>
    <x v="76"/>
    <x v="10"/>
    <x v="11"/>
    <x v="5"/>
    <x v="5"/>
    <x v="0"/>
    <m/>
  </r>
  <r>
    <n v="127"/>
    <x v="126"/>
    <x v="77"/>
    <x v="9"/>
    <x v="11"/>
    <x v="3"/>
    <x v="2"/>
    <x v="4"/>
    <m/>
  </r>
  <r>
    <n v="128"/>
    <x v="127"/>
    <x v="78"/>
    <x v="2"/>
    <x v="13"/>
    <x v="1"/>
    <x v="4"/>
    <x v="5"/>
    <m/>
  </r>
  <r>
    <n v="129"/>
    <x v="128"/>
    <x v="79"/>
    <x v="2"/>
    <x v="13"/>
    <x v="5"/>
    <x v="5"/>
    <x v="4"/>
    <m/>
  </r>
  <r>
    <n v="130"/>
    <x v="129"/>
    <x v="80"/>
    <x v="12"/>
    <x v="13"/>
    <x v="6"/>
    <x v="2"/>
    <x v="6"/>
    <m/>
  </r>
  <r>
    <n v="131"/>
    <x v="130"/>
    <x v="81"/>
    <x v="9"/>
    <x v="13"/>
    <x v="6"/>
    <x v="4"/>
    <x v="0"/>
    <m/>
  </r>
  <r>
    <n v="132"/>
    <x v="131"/>
    <x v="82"/>
    <x v="13"/>
    <x v="11"/>
    <x v="1"/>
    <x v="4"/>
    <x v="0"/>
    <m/>
  </r>
  <r>
    <n v="133"/>
    <x v="132"/>
    <x v="83"/>
    <x v="9"/>
    <x v="11"/>
    <x v="5"/>
    <x v="4"/>
    <x v="4"/>
    <m/>
  </r>
  <r>
    <n v="134"/>
    <x v="133"/>
    <x v="84"/>
    <x v="7"/>
    <x v="11"/>
    <x v="5"/>
    <x v="5"/>
    <x v="4"/>
    <m/>
  </r>
  <r>
    <n v="135"/>
    <x v="134"/>
    <x v="85"/>
    <x v="3"/>
    <x v="11"/>
    <x v="5"/>
    <x v="5"/>
    <x v="0"/>
    <m/>
  </r>
  <r>
    <n v="136"/>
    <x v="135"/>
    <x v="86"/>
    <x v="7"/>
    <x v="11"/>
    <x v="6"/>
    <x v="2"/>
    <x v="4"/>
    <m/>
  </r>
  <r>
    <n v="137"/>
    <x v="136"/>
    <x v="87"/>
    <x v="12"/>
    <x v="11"/>
    <x v="3"/>
    <x v="2"/>
    <x v="6"/>
    <m/>
  </r>
  <r>
    <n v="138"/>
    <x v="137"/>
    <x v="88"/>
    <x v="2"/>
    <x v="11"/>
    <x v="6"/>
    <x v="8"/>
    <x v="6"/>
    <m/>
  </r>
  <r>
    <n v="139"/>
    <x v="138"/>
    <x v="89"/>
    <x v="3"/>
    <x v="14"/>
    <x v="6"/>
    <x v="2"/>
    <x v="7"/>
    <m/>
  </r>
  <r>
    <n v="140"/>
    <x v="139"/>
    <x v="90"/>
    <x v="4"/>
    <x v="15"/>
    <x v="5"/>
    <x v="8"/>
    <x v="0"/>
    <m/>
  </r>
  <r>
    <n v="141"/>
    <x v="140"/>
    <x v="91"/>
    <x v="4"/>
    <x v="15"/>
    <x v="6"/>
    <x v="2"/>
    <x v="0"/>
    <m/>
  </r>
  <r>
    <n v="142"/>
    <x v="141"/>
    <x v="92"/>
    <x v="14"/>
    <x v="16"/>
    <x v="1"/>
    <x v="1"/>
    <x v="0"/>
    <m/>
  </r>
  <r>
    <n v="143"/>
    <x v="142"/>
    <x v="93"/>
    <x v="14"/>
    <x v="16"/>
    <x v="1"/>
    <x v="1"/>
    <x v="0"/>
    <m/>
  </r>
  <r>
    <n v="144"/>
    <x v="143"/>
    <x v="94"/>
    <x v="14"/>
    <x v="16"/>
    <x v="1"/>
    <x v="9"/>
    <x v="0"/>
    <m/>
  </r>
  <r>
    <n v="145"/>
    <x v="144"/>
    <x v="95"/>
    <x v="15"/>
    <x v="17"/>
    <x v="3"/>
    <x v="2"/>
    <x v="8"/>
    <m/>
  </r>
  <r>
    <n v="146"/>
    <x v="145"/>
    <x v="96"/>
    <x v="16"/>
    <x v="11"/>
    <x v="4"/>
    <x v="3"/>
    <x v="9"/>
    <m/>
  </r>
  <r>
    <n v="147"/>
    <x v="146"/>
    <x v="97"/>
    <x v="9"/>
    <x v="15"/>
    <x v="3"/>
    <x v="2"/>
    <x v="0"/>
    <m/>
  </r>
  <r>
    <n v="148"/>
    <x v="147"/>
    <x v="98"/>
    <x v="9"/>
    <x v="15"/>
    <x v="3"/>
    <x v="2"/>
    <x v="0"/>
    <m/>
  </r>
  <r>
    <n v="149"/>
    <x v="148"/>
    <x v="99"/>
    <x v="9"/>
    <x v="15"/>
    <x v="4"/>
    <x v="3"/>
    <x v="0"/>
    <m/>
  </r>
  <r>
    <n v="150"/>
    <x v="149"/>
    <x v="100"/>
    <x v="12"/>
    <x v="15"/>
    <x v="3"/>
    <x v="2"/>
    <x v="0"/>
    <m/>
  </r>
  <r>
    <n v="151"/>
    <x v="150"/>
    <x v="101"/>
    <x v="2"/>
    <x v="15"/>
    <x v="3"/>
    <x v="2"/>
    <x v="0"/>
    <m/>
  </r>
  <r>
    <n v="152"/>
    <x v="151"/>
    <x v="102"/>
    <x v="3"/>
    <x v="15"/>
    <x v="4"/>
    <x v="3"/>
    <x v="0"/>
    <m/>
  </r>
  <r>
    <n v="153"/>
    <x v="152"/>
    <x v="103"/>
    <x v="3"/>
    <x v="15"/>
    <x v="4"/>
    <x v="3"/>
    <x v="0"/>
    <m/>
  </r>
  <r>
    <n v="154"/>
    <x v="153"/>
    <x v="104"/>
    <x v="3"/>
    <x v="15"/>
    <x v="4"/>
    <x v="3"/>
    <x v="0"/>
    <m/>
  </r>
  <r>
    <n v="155"/>
    <x v="154"/>
    <x v="105"/>
    <x v="3"/>
    <x v="15"/>
    <x v="4"/>
    <x v="3"/>
    <x v="0"/>
    <m/>
  </r>
  <r>
    <n v="156"/>
    <x v="155"/>
    <x v="106"/>
    <x v="3"/>
    <x v="15"/>
    <x v="4"/>
    <x v="3"/>
    <x v="0"/>
    <m/>
  </r>
  <r>
    <n v="157"/>
    <x v="156"/>
    <x v="107"/>
    <x v="2"/>
    <x v="15"/>
    <x v="3"/>
    <x v="2"/>
    <x v="0"/>
    <m/>
  </r>
  <r>
    <n v="158"/>
    <x v="157"/>
    <x v="0"/>
    <x v="0"/>
    <x v="0"/>
    <x v="0"/>
    <x v="0"/>
    <x v="0"/>
    <m/>
  </r>
  <r>
    <n v="159"/>
    <x v="158"/>
    <x v="108"/>
    <x v="17"/>
    <x v="15"/>
    <x v="7"/>
    <x v="2"/>
    <x v="0"/>
    <m/>
  </r>
  <r>
    <n v="160"/>
    <x v="159"/>
    <x v="109"/>
    <x v="9"/>
    <x v="18"/>
    <x v="5"/>
    <x v="8"/>
    <x v="0"/>
    <m/>
  </r>
  <r>
    <n v="161"/>
    <x v="160"/>
    <x v="110"/>
    <x v="9"/>
    <x v="18"/>
    <x v="1"/>
    <x v="0"/>
    <x v="0"/>
    <m/>
  </r>
  <r>
    <n v="162"/>
    <x v="161"/>
    <x v="111"/>
    <x v="17"/>
    <x v="18"/>
    <x v="3"/>
    <x v="2"/>
    <x v="0"/>
    <m/>
  </r>
  <r>
    <n v="163"/>
    <x v="162"/>
    <x v="112"/>
    <x v="9"/>
    <x v="18"/>
    <x v="4"/>
    <x v="3"/>
    <x v="0"/>
    <m/>
  </r>
  <r>
    <n v="164"/>
    <x v="163"/>
    <x v="113"/>
    <x v="9"/>
    <x v="18"/>
    <x v="5"/>
    <x v="4"/>
    <x v="0"/>
    <m/>
  </r>
  <r>
    <n v="165"/>
    <x v="164"/>
    <x v="114"/>
    <x v="9"/>
    <x v="18"/>
    <x v="3"/>
    <x v="2"/>
    <x v="0"/>
    <m/>
  </r>
  <r>
    <n v="166"/>
    <x v="165"/>
    <x v="115"/>
    <x v="3"/>
    <x v="8"/>
    <x v="3"/>
    <x v="2"/>
    <x v="0"/>
    <m/>
  </r>
  <r>
    <n v="167"/>
    <x v="166"/>
    <x v="116"/>
    <x v="3"/>
    <x v="8"/>
    <x v="3"/>
    <x v="10"/>
    <x v="0"/>
    <m/>
  </r>
  <r>
    <n v="168"/>
    <x v="167"/>
    <x v="117"/>
    <x v="3"/>
    <x v="8"/>
    <x v="3"/>
    <x v="2"/>
    <x v="0"/>
    <m/>
  </r>
  <r>
    <n v="169"/>
    <x v="168"/>
    <x v="118"/>
    <x v="3"/>
    <x v="8"/>
    <x v="6"/>
    <x v="2"/>
    <x v="0"/>
    <m/>
  </r>
  <r>
    <n v="170"/>
    <x v="169"/>
    <x v="119"/>
    <x v="3"/>
    <x v="8"/>
    <x v="3"/>
    <x v="2"/>
    <x v="0"/>
    <m/>
  </r>
  <r>
    <n v="171"/>
    <x v="170"/>
    <x v="120"/>
    <x v="3"/>
    <x v="15"/>
    <x v="6"/>
    <x v="7"/>
    <x v="10"/>
    <m/>
  </r>
  <r>
    <n v="172"/>
    <x v="171"/>
    <x v="0"/>
    <x v="0"/>
    <x v="0"/>
    <x v="0"/>
    <x v="0"/>
    <x v="0"/>
    <m/>
  </r>
  <r>
    <n v="173"/>
    <x v="172"/>
    <x v="121"/>
    <x v="18"/>
    <x v="19"/>
    <x v="2"/>
    <x v="11"/>
    <x v="11"/>
    <m/>
  </r>
  <r>
    <n v="174"/>
    <x v="173"/>
    <x v="122"/>
    <x v="7"/>
    <x v="20"/>
    <x v="1"/>
    <x v="4"/>
    <x v="0"/>
    <m/>
  </r>
  <r>
    <n v="175"/>
    <x v="174"/>
    <x v="123"/>
    <x v="7"/>
    <x v="20"/>
    <x v="5"/>
    <x v="4"/>
    <x v="0"/>
    <m/>
  </r>
  <r>
    <n v="176"/>
    <x v="175"/>
    <x v="124"/>
    <x v="7"/>
    <x v="20"/>
    <x v="5"/>
    <x v="4"/>
    <x v="0"/>
    <m/>
  </r>
  <r>
    <n v="177"/>
    <x v="176"/>
    <x v="125"/>
    <x v="7"/>
    <x v="20"/>
    <x v="1"/>
    <x v="9"/>
    <x v="1"/>
    <m/>
  </r>
  <r>
    <n v="178"/>
    <x v="177"/>
    <x v="126"/>
    <x v="7"/>
    <x v="20"/>
    <x v="1"/>
    <x v="5"/>
    <x v="0"/>
    <m/>
  </r>
  <r>
    <n v="179"/>
    <x v="178"/>
    <x v="127"/>
    <x v="7"/>
    <x v="20"/>
    <x v="6"/>
    <x v="2"/>
    <x v="0"/>
    <m/>
  </r>
  <r>
    <n v="180"/>
    <x v="179"/>
    <x v="0"/>
    <x v="0"/>
    <x v="0"/>
    <x v="0"/>
    <x v="0"/>
    <x v="0"/>
    <m/>
  </r>
  <r>
    <n v="181"/>
    <x v="180"/>
    <x v="0"/>
    <x v="0"/>
    <x v="0"/>
    <x v="0"/>
    <x v="0"/>
    <x v="0"/>
    <m/>
  </r>
  <r>
    <n v="182"/>
    <x v="181"/>
    <x v="0"/>
    <x v="0"/>
    <x v="0"/>
    <x v="0"/>
    <x v="0"/>
    <x v="0"/>
    <m/>
  </r>
  <r>
    <n v="183"/>
    <x v="182"/>
    <x v="0"/>
    <x v="0"/>
    <x v="0"/>
    <x v="0"/>
    <x v="0"/>
    <x v="0"/>
    <m/>
  </r>
  <r>
    <n v="184"/>
    <x v="183"/>
    <x v="0"/>
    <x v="0"/>
    <x v="0"/>
    <x v="0"/>
    <x v="0"/>
    <x v="0"/>
    <m/>
  </r>
  <r>
    <n v="185"/>
    <x v="184"/>
    <x v="128"/>
    <x v="9"/>
    <x v="21"/>
    <x v="4"/>
    <x v="3"/>
    <x v="0"/>
    <m/>
  </r>
  <r>
    <n v="186"/>
    <x v="185"/>
    <x v="129"/>
    <x v="18"/>
    <x v="19"/>
    <x v="2"/>
    <x v="1"/>
    <x v="11"/>
    <m/>
  </r>
  <r>
    <n v="187"/>
    <x v="186"/>
    <x v="130"/>
    <x v="13"/>
    <x v="19"/>
    <x v="2"/>
    <x v="1"/>
    <x v="11"/>
    <m/>
  </r>
  <r>
    <n v="188"/>
    <x v="187"/>
    <x v="0"/>
    <x v="0"/>
    <x v="0"/>
    <x v="0"/>
    <x v="0"/>
    <x v="0"/>
    <m/>
  </r>
  <r>
    <n v="189"/>
    <x v="188"/>
    <x v="0"/>
    <x v="0"/>
    <x v="0"/>
    <x v="0"/>
    <x v="0"/>
    <x v="0"/>
    <m/>
  </r>
  <r>
    <n v="190"/>
    <x v="189"/>
    <x v="0"/>
    <x v="0"/>
    <x v="0"/>
    <x v="0"/>
    <x v="0"/>
    <x v="0"/>
    <m/>
  </r>
  <r>
    <n v="191"/>
    <x v="190"/>
    <x v="0"/>
    <x v="0"/>
    <x v="0"/>
    <x v="0"/>
    <x v="0"/>
    <x v="0"/>
    <m/>
  </r>
  <r>
    <n v="192"/>
    <x v="191"/>
    <x v="0"/>
    <x v="0"/>
    <x v="0"/>
    <x v="0"/>
    <x v="0"/>
    <x v="0"/>
    <m/>
  </r>
  <r>
    <n v="193"/>
    <x v="192"/>
    <x v="131"/>
    <x v="17"/>
    <x v="21"/>
    <x v="4"/>
    <x v="3"/>
    <x v="0"/>
    <m/>
  </r>
  <r>
    <n v="194"/>
    <x v="193"/>
    <x v="132"/>
    <x v="17"/>
    <x v="21"/>
    <x v="4"/>
    <x v="3"/>
    <x v="0"/>
    <m/>
  </r>
  <r>
    <n v="195"/>
    <x v="194"/>
    <x v="0"/>
    <x v="0"/>
    <x v="0"/>
    <x v="0"/>
    <x v="0"/>
    <x v="0"/>
    <m/>
  </r>
  <r>
    <n v="196"/>
    <x v="195"/>
    <x v="0"/>
    <x v="0"/>
    <x v="0"/>
    <x v="0"/>
    <x v="0"/>
    <x v="0"/>
    <m/>
  </r>
  <r>
    <n v="197"/>
    <x v="196"/>
    <x v="0"/>
    <x v="0"/>
    <x v="0"/>
    <x v="0"/>
    <x v="0"/>
    <x v="0"/>
    <m/>
  </r>
  <r>
    <n v="198"/>
    <x v="197"/>
    <x v="0"/>
    <x v="0"/>
    <x v="0"/>
    <x v="0"/>
    <x v="0"/>
    <x v="0"/>
    <m/>
  </r>
  <r>
    <n v="199"/>
    <x v="198"/>
    <x v="133"/>
    <x v="17"/>
    <x v="21"/>
    <x v="4"/>
    <x v="3"/>
    <x v="0"/>
    <m/>
  </r>
  <r>
    <n v="200"/>
    <x v="199"/>
    <x v="0"/>
    <x v="0"/>
    <x v="0"/>
    <x v="0"/>
    <x v="0"/>
    <x v="0"/>
    <m/>
  </r>
  <r>
    <n v="201"/>
    <x v="200"/>
    <x v="0"/>
    <x v="0"/>
    <x v="0"/>
    <x v="0"/>
    <x v="0"/>
    <x v="0"/>
    <m/>
  </r>
  <r>
    <n v="202"/>
    <x v="201"/>
    <x v="0"/>
    <x v="0"/>
    <x v="0"/>
    <x v="0"/>
    <x v="0"/>
    <x v="0"/>
    <m/>
  </r>
  <r>
    <n v="203"/>
    <x v="202"/>
    <x v="134"/>
    <x v="7"/>
    <x v="22"/>
    <x v="3"/>
    <x v="7"/>
    <x v="0"/>
    <m/>
  </r>
  <r>
    <n v="204"/>
    <x v="203"/>
    <x v="135"/>
    <x v="7"/>
    <x v="22"/>
    <x v="3"/>
    <x v="2"/>
    <x v="0"/>
    <m/>
  </r>
  <r>
    <n v="205"/>
    <x v="204"/>
    <x v="0"/>
    <x v="0"/>
    <x v="0"/>
    <x v="0"/>
    <x v="0"/>
    <x v="0"/>
    <m/>
  </r>
  <r>
    <n v="206"/>
    <x v="205"/>
    <x v="136"/>
    <x v="7"/>
    <x v="22"/>
    <x v="3"/>
    <x v="8"/>
    <x v="0"/>
    <m/>
  </r>
  <r>
    <n v="207"/>
    <x v="206"/>
    <x v="137"/>
    <x v="7"/>
    <x v="22"/>
    <x v="3"/>
    <x v="2"/>
    <x v="0"/>
    <m/>
  </r>
  <r>
    <n v="208"/>
    <x v="207"/>
    <x v="138"/>
    <x v="7"/>
    <x v="22"/>
    <x v="6"/>
    <x v="2"/>
    <x v="0"/>
    <m/>
  </r>
  <r>
    <n v="209"/>
    <x v="208"/>
    <x v="0"/>
    <x v="0"/>
    <x v="0"/>
    <x v="0"/>
    <x v="0"/>
    <x v="0"/>
    <m/>
  </r>
  <r>
    <n v="210"/>
    <x v="209"/>
    <x v="0"/>
    <x v="0"/>
    <x v="0"/>
    <x v="0"/>
    <x v="0"/>
    <x v="0"/>
    <m/>
  </r>
  <r>
    <n v="211"/>
    <x v="210"/>
    <x v="139"/>
    <x v="7"/>
    <x v="22"/>
    <x v="5"/>
    <x v="2"/>
    <x v="0"/>
    <m/>
  </r>
  <r>
    <n v="212"/>
    <x v="211"/>
    <x v="140"/>
    <x v="7"/>
    <x v="22"/>
    <x v="6"/>
    <x v="8"/>
    <x v="0"/>
    <m/>
  </r>
  <r>
    <n v="213"/>
    <x v="212"/>
    <x v="141"/>
    <x v="7"/>
    <x v="22"/>
    <x v="3"/>
    <x v="8"/>
    <x v="0"/>
    <m/>
  </r>
  <r>
    <n v="214"/>
    <x v="213"/>
    <x v="142"/>
    <x v="7"/>
    <x v="22"/>
    <x v="3"/>
    <x v="2"/>
    <x v="0"/>
    <m/>
  </r>
  <r>
    <n v="215"/>
    <x v="214"/>
    <x v="143"/>
    <x v="7"/>
    <x v="22"/>
    <x v="4"/>
    <x v="3"/>
    <x v="0"/>
    <m/>
  </r>
  <r>
    <n v="216"/>
    <x v="215"/>
    <x v="0"/>
    <x v="0"/>
    <x v="0"/>
    <x v="0"/>
    <x v="0"/>
    <x v="0"/>
    <m/>
  </r>
  <r>
    <n v="217"/>
    <x v="216"/>
    <x v="144"/>
    <x v="7"/>
    <x v="22"/>
    <x v="5"/>
    <x v="5"/>
    <x v="0"/>
    <m/>
  </r>
  <r>
    <n v="218"/>
    <x v="217"/>
    <x v="0"/>
    <x v="0"/>
    <x v="0"/>
    <x v="0"/>
    <x v="0"/>
    <x v="0"/>
    <m/>
  </r>
  <r>
    <n v="219"/>
    <x v="218"/>
    <x v="145"/>
    <x v="7"/>
    <x v="22"/>
    <x v="3"/>
    <x v="2"/>
    <x v="0"/>
    <m/>
  </r>
  <r>
    <n v="220"/>
    <x v="219"/>
    <x v="146"/>
    <x v="7"/>
    <x v="22"/>
    <x v="6"/>
    <x v="7"/>
    <x v="0"/>
    <m/>
  </r>
  <r>
    <n v="221"/>
    <x v="220"/>
    <x v="0"/>
    <x v="0"/>
    <x v="0"/>
    <x v="0"/>
    <x v="0"/>
    <x v="0"/>
    <m/>
  </r>
  <r>
    <n v="222"/>
    <x v="221"/>
    <x v="0"/>
    <x v="0"/>
    <x v="0"/>
    <x v="0"/>
    <x v="0"/>
    <x v="0"/>
    <m/>
  </r>
  <r>
    <n v="223"/>
    <x v="222"/>
    <x v="0"/>
    <x v="0"/>
    <x v="0"/>
    <x v="0"/>
    <x v="0"/>
    <x v="0"/>
    <m/>
  </r>
  <r>
    <n v="224"/>
    <x v="223"/>
    <x v="147"/>
    <x v="9"/>
    <x v="21"/>
    <x v="4"/>
    <x v="3"/>
    <x v="0"/>
    <m/>
  </r>
  <r>
    <n v="225"/>
    <x v="224"/>
    <x v="0"/>
    <x v="0"/>
    <x v="0"/>
    <x v="0"/>
    <x v="0"/>
    <x v="0"/>
    <m/>
  </r>
  <r>
    <n v="226"/>
    <x v="225"/>
    <x v="148"/>
    <x v="19"/>
    <x v="23"/>
    <x v="1"/>
    <x v="12"/>
    <x v="0"/>
    <m/>
  </r>
  <r>
    <n v="227"/>
    <x v="226"/>
    <x v="149"/>
    <x v="2"/>
    <x v="19"/>
    <x v="1"/>
    <x v="1"/>
    <x v="11"/>
    <m/>
  </r>
  <r>
    <n v="228"/>
    <x v="227"/>
    <x v="0"/>
    <x v="0"/>
    <x v="0"/>
    <x v="0"/>
    <x v="0"/>
    <x v="0"/>
    <m/>
  </r>
  <r>
    <n v="229"/>
    <x v="228"/>
    <x v="0"/>
    <x v="0"/>
    <x v="0"/>
    <x v="0"/>
    <x v="0"/>
    <x v="0"/>
    <m/>
  </r>
  <r>
    <n v="230"/>
    <x v="229"/>
    <x v="0"/>
    <x v="0"/>
    <x v="0"/>
    <x v="0"/>
    <x v="0"/>
    <x v="0"/>
    <m/>
  </r>
  <r>
    <n v="231"/>
    <x v="230"/>
    <x v="0"/>
    <x v="0"/>
    <x v="0"/>
    <x v="0"/>
    <x v="0"/>
    <x v="0"/>
    <m/>
  </r>
  <r>
    <n v="232"/>
    <x v="231"/>
    <x v="0"/>
    <x v="0"/>
    <x v="0"/>
    <x v="0"/>
    <x v="0"/>
    <x v="0"/>
    <m/>
  </r>
  <r>
    <n v="233"/>
    <x v="232"/>
    <x v="0"/>
    <x v="0"/>
    <x v="0"/>
    <x v="0"/>
    <x v="0"/>
    <x v="0"/>
    <m/>
  </r>
  <r>
    <n v="234"/>
    <x v="233"/>
    <x v="0"/>
    <x v="0"/>
    <x v="0"/>
    <x v="0"/>
    <x v="0"/>
    <x v="0"/>
    <m/>
  </r>
  <r>
    <n v="235"/>
    <x v="234"/>
    <x v="0"/>
    <x v="0"/>
    <x v="0"/>
    <x v="0"/>
    <x v="0"/>
    <x v="0"/>
    <m/>
  </r>
  <r>
    <n v="236"/>
    <x v="235"/>
    <x v="0"/>
    <x v="0"/>
    <x v="0"/>
    <x v="0"/>
    <x v="0"/>
    <x v="0"/>
    <m/>
  </r>
  <r>
    <n v="237"/>
    <x v="236"/>
    <x v="0"/>
    <x v="0"/>
    <x v="0"/>
    <x v="0"/>
    <x v="0"/>
    <x v="0"/>
    <m/>
  </r>
  <r>
    <n v="238"/>
    <x v="237"/>
    <x v="0"/>
    <x v="0"/>
    <x v="0"/>
    <x v="0"/>
    <x v="0"/>
    <x v="0"/>
    <m/>
  </r>
  <r>
    <n v="239"/>
    <x v="238"/>
    <x v="0"/>
    <x v="0"/>
    <x v="0"/>
    <x v="0"/>
    <x v="0"/>
    <x v="0"/>
    <m/>
  </r>
  <r>
    <n v="240"/>
    <x v="239"/>
    <x v="0"/>
    <x v="0"/>
    <x v="0"/>
    <x v="0"/>
    <x v="0"/>
    <x v="0"/>
    <m/>
  </r>
  <r>
    <n v="241"/>
    <x v="240"/>
    <x v="0"/>
    <x v="0"/>
    <x v="0"/>
    <x v="0"/>
    <x v="0"/>
    <x v="0"/>
    <m/>
  </r>
  <r>
    <n v="242"/>
    <x v="241"/>
    <x v="0"/>
    <x v="0"/>
    <x v="0"/>
    <x v="0"/>
    <x v="0"/>
    <x v="0"/>
    <m/>
  </r>
  <r>
    <n v="243"/>
    <x v="242"/>
    <x v="150"/>
    <x v="0"/>
    <x v="15"/>
    <x v="5"/>
    <x v="2"/>
    <x v="12"/>
    <m/>
  </r>
  <r>
    <n v="244"/>
    <x v="243"/>
    <x v="0"/>
    <x v="0"/>
    <x v="0"/>
    <x v="0"/>
    <x v="0"/>
    <x v="0"/>
    <m/>
  </r>
  <r>
    <n v="245"/>
    <x v="244"/>
    <x v="0"/>
    <x v="0"/>
    <x v="0"/>
    <x v="0"/>
    <x v="0"/>
    <x v="0"/>
    <m/>
  </r>
  <r>
    <n v="246"/>
    <x v="245"/>
    <x v="0"/>
    <x v="0"/>
    <x v="0"/>
    <x v="0"/>
    <x v="0"/>
    <x v="0"/>
    <m/>
  </r>
  <r>
    <n v="247"/>
    <x v="246"/>
    <x v="0"/>
    <x v="0"/>
    <x v="0"/>
    <x v="0"/>
    <x v="0"/>
    <x v="0"/>
    <m/>
  </r>
  <r>
    <n v="248"/>
    <x v="247"/>
    <x v="0"/>
    <x v="0"/>
    <x v="0"/>
    <x v="0"/>
    <x v="0"/>
    <x v="0"/>
    <m/>
  </r>
  <r>
    <n v="249"/>
    <x v="248"/>
    <x v="0"/>
    <x v="0"/>
    <x v="0"/>
    <x v="0"/>
    <x v="0"/>
    <x v="0"/>
    <m/>
  </r>
  <r>
    <n v="250"/>
    <x v="249"/>
    <x v="151"/>
    <x v="17"/>
    <x v="21"/>
    <x v="4"/>
    <x v="3"/>
    <x v="13"/>
    <m/>
  </r>
  <r>
    <n v="251"/>
    <x v="250"/>
    <x v="152"/>
    <x v="12"/>
    <x v="21"/>
    <x v="4"/>
    <x v="3"/>
    <x v="13"/>
    <m/>
  </r>
  <r>
    <n v="252"/>
    <x v="251"/>
    <x v="153"/>
    <x v="12"/>
    <x v="21"/>
    <x v="4"/>
    <x v="3"/>
    <x v="13"/>
    <m/>
  </r>
  <r>
    <n v="253"/>
    <x v="252"/>
    <x v="154"/>
    <x v="12"/>
    <x v="21"/>
    <x v="4"/>
    <x v="3"/>
    <x v="13"/>
    <m/>
  </r>
  <r>
    <n v="254"/>
    <x v="253"/>
    <x v="0"/>
    <x v="0"/>
    <x v="0"/>
    <x v="0"/>
    <x v="0"/>
    <x v="0"/>
    <m/>
  </r>
  <r>
    <n v="255"/>
    <x v="254"/>
    <x v="0"/>
    <x v="0"/>
    <x v="0"/>
    <x v="0"/>
    <x v="0"/>
    <x v="0"/>
    <m/>
  </r>
  <r>
    <n v="256"/>
    <x v="255"/>
    <x v="155"/>
    <x v="12"/>
    <x v="21"/>
    <x v="4"/>
    <x v="3"/>
    <x v="13"/>
    <m/>
  </r>
  <r>
    <n v="257"/>
    <x v="256"/>
    <x v="156"/>
    <x v="12"/>
    <x v="21"/>
    <x v="4"/>
    <x v="3"/>
    <x v="13"/>
    <m/>
  </r>
  <r>
    <n v="258"/>
    <x v="257"/>
    <x v="0"/>
    <x v="0"/>
    <x v="0"/>
    <x v="0"/>
    <x v="0"/>
    <x v="0"/>
    <m/>
  </r>
  <r>
    <n v="259"/>
    <x v="258"/>
    <x v="157"/>
    <x v="12"/>
    <x v="19"/>
    <x v="8"/>
    <x v="0"/>
    <x v="11"/>
    <m/>
  </r>
  <r>
    <n v="260"/>
    <x v="259"/>
    <x v="0"/>
    <x v="0"/>
    <x v="0"/>
    <x v="0"/>
    <x v="0"/>
    <x v="0"/>
    <m/>
  </r>
  <r>
    <n v="261"/>
    <x v="260"/>
    <x v="0"/>
    <x v="0"/>
    <x v="0"/>
    <x v="0"/>
    <x v="0"/>
    <x v="0"/>
    <m/>
  </r>
  <r>
    <n v="262"/>
    <x v="261"/>
    <x v="158"/>
    <x v="19"/>
    <x v="23"/>
    <x v="5"/>
    <x v="2"/>
    <x v="0"/>
    <m/>
  </r>
  <r>
    <n v="263"/>
    <x v="262"/>
    <x v="159"/>
    <x v="19"/>
    <x v="23"/>
    <x v="5"/>
    <x v="9"/>
    <x v="0"/>
    <m/>
  </r>
  <r>
    <n v="264"/>
    <x v="263"/>
    <x v="160"/>
    <x v="19"/>
    <x v="23"/>
    <x v="5"/>
    <x v="2"/>
    <x v="0"/>
    <m/>
  </r>
  <r>
    <n v="265"/>
    <x v="264"/>
    <x v="161"/>
    <x v="19"/>
    <x v="23"/>
    <x v="2"/>
    <x v="13"/>
    <x v="0"/>
    <m/>
  </r>
  <r>
    <n v="266"/>
    <x v="265"/>
    <x v="162"/>
    <x v="19"/>
    <x v="23"/>
    <x v="6"/>
    <x v="2"/>
    <x v="0"/>
    <m/>
  </r>
  <r>
    <n v="267"/>
    <x v="266"/>
    <x v="163"/>
    <x v="19"/>
    <x v="23"/>
    <x v="5"/>
    <x v="2"/>
    <x v="0"/>
    <m/>
  </r>
  <r>
    <n v="268"/>
    <x v="267"/>
    <x v="0"/>
    <x v="0"/>
    <x v="0"/>
    <x v="0"/>
    <x v="0"/>
    <x v="0"/>
    <m/>
  </r>
  <r>
    <n v="269"/>
    <x v="268"/>
    <x v="0"/>
    <x v="0"/>
    <x v="0"/>
    <x v="0"/>
    <x v="0"/>
    <x v="0"/>
    <m/>
  </r>
  <r>
    <n v="270"/>
    <x v="269"/>
    <x v="164"/>
    <x v="5"/>
    <x v="24"/>
    <x v="5"/>
    <x v="2"/>
    <x v="0"/>
    <m/>
  </r>
  <r>
    <n v="271"/>
    <x v="270"/>
    <x v="165"/>
    <x v="12"/>
    <x v="24"/>
    <x v="6"/>
    <x v="2"/>
    <x v="0"/>
    <m/>
  </r>
  <r>
    <n v="272"/>
    <x v="271"/>
    <x v="166"/>
    <x v="17"/>
    <x v="24"/>
    <x v="3"/>
    <x v="2"/>
    <x v="0"/>
    <m/>
  </r>
  <r>
    <n v="273"/>
    <x v="272"/>
    <x v="167"/>
    <x v="5"/>
    <x v="24"/>
    <x v="3"/>
    <x v="8"/>
    <x v="0"/>
    <m/>
  </r>
  <r>
    <n v="274"/>
    <x v="273"/>
    <x v="0"/>
    <x v="0"/>
    <x v="0"/>
    <x v="0"/>
    <x v="0"/>
    <x v="0"/>
    <m/>
  </r>
  <r>
    <n v="275"/>
    <x v="274"/>
    <x v="168"/>
    <x v="18"/>
    <x v="19"/>
    <x v="2"/>
    <x v="1"/>
    <x v="11"/>
    <m/>
  </r>
  <r>
    <n v="276"/>
    <x v="275"/>
    <x v="169"/>
    <x v="5"/>
    <x v="24"/>
    <x v="5"/>
    <x v="2"/>
    <x v="0"/>
    <m/>
  </r>
  <r>
    <n v="277"/>
    <x v="276"/>
    <x v="170"/>
    <x v="5"/>
    <x v="24"/>
    <x v="3"/>
    <x v="2"/>
    <x v="0"/>
    <m/>
  </r>
  <r>
    <n v="278"/>
    <x v="277"/>
    <x v="171"/>
    <x v="5"/>
    <x v="24"/>
    <x v="3"/>
    <x v="7"/>
    <x v="0"/>
    <m/>
  </r>
  <r>
    <n v="279"/>
    <x v="278"/>
    <x v="172"/>
    <x v="5"/>
    <x v="24"/>
    <x v="3"/>
    <x v="2"/>
    <x v="0"/>
    <m/>
  </r>
  <r>
    <n v="280"/>
    <x v="279"/>
    <x v="173"/>
    <x v="12"/>
    <x v="19"/>
    <x v="2"/>
    <x v="1"/>
    <x v="11"/>
    <m/>
  </r>
  <r>
    <n v="281"/>
    <x v="280"/>
    <x v="0"/>
    <x v="0"/>
    <x v="0"/>
    <x v="0"/>
    <x v="0"/>
    <x v="0"/>
    <m/>
  </r>
  <r>
    <n v="282"/>
    <x v="281"/>
    <x v="174"/>
    <x v="5"/>
    <x v="24"/>
    <x v="5"/>
    <x v="2"/>
    <x v="0"/>
    <m/>
  </r>
  <r>
    <n v="283"/>
    <x v="282"/>
    <x v="175"/>
    <x v="5"/>
    <x v="24"/>
    <x v="6"/>
    <x v="2"/>
    <x v="0"/>
    <m/>
  </r>
  <r>
    <n v="284"/>
    <x v="283"/>
    <x v="176"/>
    <x v="5"/>
    <x v="24"/>
    <x v="3"/>
    <x v="2"/>
    <x v="0"/>
    <m/>
  </r>
  <r>
    <n v="285"/>
    <x v="284"/>
    <x v="177"/>
    <x v="5"/>
    <x v="24"/>
    <x v="6"/>
    <x v="2"/>
    <x v="0"/>
    <m/>
  </r>
  <r>
    <n v="286"/>
    <x v="285"/>
    <x v="178"/>
    <x v="0"/>
    <x v="24"/>
    <x v="4"/>
    <x v="3"/>
    <x v="0"/>
    <m/>
  </r>
  <r>
    <n v="287"/>
    <x v="286"/>
    <x v="179"/>
    <x v="5"/>
    <x v="24"/>
    <x v="6"/>
    <x v="2"/>
    <x v="0"/>
    <m/>
  </r>
  <r>
    <n v="288"/>
    <x v="287"/>
    <x v="180"/>
    <x v="5"/>
    <x v="24"/>
    <x v="4"/>
    <x v="3"/>
    <x v="0"/>
    <m/>
  </r>
  <r>
    <n v="289"/>
    <x v="288"/>
    <x v="0"/>
    <x v="0"/>
    <x v="0"/>
    <x v="0"/>
    <x v="0"/>
    <x v="0"/>
    <m/>
  </r>
  <r>
    <n v="290"/>
    <x v="289"/>
    <x v="181"/>
    <x v="4"/>
    <x v="24"/>
    <x v="3"/>
    <x v="2"/>
    <x v="0"/>
    <m/>
  </r>
  <r>
    <n v="291"/>
    <x v="290"/>
    <x v="182"/>
    <x v="17"/>
    <x v="18"/>
    <x v="5"/>
    <x v="5"/>
    <x v="0"/>
    <m/>
  </r>
  <r>
    <n v="292"/>
    <x v="291"/>
    <x v="0"/>
    <x v="0"/>
    <x v="0"/>
    <x v="0"/>
    <x v="0"/>
    <x v="0"/>
    <m/>
  </r>
  <r>
    <n v="293"/>
    <x v="292"/>
    <x v="0"/>
    <x v="0"/>
    <x v="0"/>
    <x v="0"/>
    <x v="0"/>
    <x v="0"/>
    <m/>
  </r>
  <r>
    <n v="294"/>
    <x v="293"/>
    <x v="183"/>
    <x v="5"/>
    <x v="21"/>
    <x v="3"/>
    <x v="7"/>
    <x v="0"/>
    <m/>
  </r>
  <r>
    <n v="295"/>
    <x v="294"/>
    <x v="184"/>
    <x v="5"/>
    <x v="24"/>
    <x v="3"/>
    <x v="2"/>
    <x v="0"/>
    <m/>
  </r>
  <r>
    <n v="296"/>
    <x v="295"/>
    <x v="185"/>
    <x v="5"/>
    <x v="21"/>
    <x v="4"/>
    <x v="3"/>
    <x v="0"/>
    <m/>
  </r>
  <r>
    <n v="297"/>
    <x v="296"/>
    <x v="186"/>
    <x v="5"/>
    <x v="21"/>
    <x v="4"/>
    <x v="3"/>
    <x v="0"/>
    <m/>
  </r>
  <r>
    <n v="298"/>
    <x v="297"/>
    <x v="187"/>
    <x v="5"/>
    <x v="21"/>
    <x v="4"/>
    <x v="3"/>
    <x v="0"/>
    <m/>
  </r>
  <r>
    <n v="299"/>
    <x v="298"/>
    <x v="188"/>
    <x v="5"/>
    <x v="24"/>
    <x v="6"/>
    <x v="8"/>
    <x v="0"/>
    <m/>
  </r>
  <r>
    <n v="300"/>
    <x v="299"/>
    <x v="189"/>
    <x v="5"/>
    <x v="24"/>
    <x v="5"/>
    <x v="4"/>
    <x v="0"/>
    <m/>
  </r>
  <r>
    <n v="301"/>
    <x v="300"/>
    <x v="190"/>
    <x v="5"/>
    <x v="24"/>
    <x v="6"/>
    <x v="10"/>
    <x v="0"/>
    <m/>
  </r>
  <r>
    <n v="302"/>
    <x v="301"/>
    <x v="191"/>
    <x v="5"/>
    <x v="24"/>
    <x v="6"/>
    <x v="2"/>
    <x v="0"/>
    <m/>
  </r>
  <r>
    <n v="303"/>
    <x v="302"/>
    <x v="192"/>
    <x v="5"/>
    <x v="21"/>
    <x v="3"/>
    <x v="8"/>
    <x v="0"/>
    <m/>
  </r>
  <r>
    <n v="304"/>
    <x v="303"/>
    <x v="193"/>
    <x v="5"/>
    <x v="21"/>
    <x v="6"/>
    <x v="2"/>
    <x v="0"/>
    <m/>
  </r>
  <r>
    <n v="305"/>
    <x v="304"/>
    <x v="194"/>
    <x v="2"/>
    <x v="19"/>
    <x v="1"/>
    <x v="0"/>
    <x v="0"/>
    <m/>
  </r>
  <r>
    <n v="306"/>
    <x v="305"/>
    <x v="0"/>
    <x v="0"/>
    <x v="0"/>
    <x v="0"/>
    <x v="0"/>
    <x v="0"/>
    <m/>
  </r>
  <r>
    <n v="307"/>
    <x v="306"/>
    <x v="0"/>
    <x v="0"/>
    <x v="0"/>
    <x v="0"/>
    <x v="0"/>
    <x v="0"/>
    <m/>
  </r>
  <r>
    <n v="308"/>
    <x v="307"/>
    <x v="0"/>
    <x v="0"/>
    <x v="0"/>
    <x v="0"/>
    <x v="0"/>
    <x v="0"/>
    <m/>
  </r>
  <r>
    <n v="309"/>
    <x v="308"/>
    <x v="195"/>
    <x v="5"/>
    <x v="24"/>
    <x v="3"/>
    <x v="2"/>
    <x v="0"/>
    <m/>
  </r>
  <r>
    <n v="310"/>
    <x v="309"/>
    <x v="196"/>
    <x v="5"/>
    <x v="24"/>
    <x v="6"/>
    <x v="10"/>
    <x v="0"/>
    <m/>
  </r>
  <r>
    <n v="311"/>
    <x v="310"/>
    <x v="0"/>
    <x v="0"/>
    <x v="0"/>
    <x v="0"/>
    <x v="0"/>
    <x v="0"/>
    <m/>
  </r>
  <r>
    <n v="312"/>
    <x v="311"/>
    <x v="0"/>
    <x v="0"/>
    <x v="0"/>
    <x v="0"/>
    <x v="0"/>
    <x v="0"/>
    <m/>
  </r>
  <r>
    <n v="313"/>
    <x v="312"/>
    <x v="0"/>
    <x v="0"/>
    <x v="0"/>
    <x v="0"/>
    <x v="0"/>
    <x v="0"/>
    <m/>
  </r>
  <r>
    <n v="314"/>
    <x v="313"/>
    <x v="0"/>
    <x v="0"/>
    <x v="0"/>
    <x v="0"/>
    <x v="0"/>
    <x v="0"/>
    <m/>
  </r>
  <r>
    <n v="315"/>
    <x v="314"/>
    <x v="197"/>
    <x v="20"/>
    <x v="25"/>
    <x v="4"/>
    <x v="3"/>
    <x v="0"/>
    <m/>
  </r>
  <r>
    <n v="316"/>
    <x v="315"/>
    <x v="198"/>
    <x v="20"/>
    <x v="25"/>
    <x v="6"/>
    <x v="2"/>
    <x v="14"/>
    <m/>
  </r>
  <r>
    <n v="317"/>
    <x v="316"/>
    <x v="0"/>
    <x v="0"/>
    <x v="0"/>
    <x v="0"/>
    <x v="0"/>
    <x v="0"/>
    <m/>
  </r>
  <r>
    <n v="318"/>
    <x v="317"/>
    <x v="0"/>
    <x v="0"/>
    <x v="0"/>
    <x v="0"/>
    <x v="0"/>
    <x v="0"/>
    <m/>
  </r>
  <r>
    <n v="319"/>
    <x v="318"/>
    <x v="0"/>
    <x v="0"/>
    <x v="0"/>
    <x v="0"/>
    <x v="0"/>
    <x v="0"/>
    <m/>
  </r>
  <r>
    <n v="320"/>
    <x v="319"/>
    <x v="0"/>
    <x v="0"/>
    <x v="0"/>
    <x v="0"/>
    <x v="0"/>
    <x v="0"/>
    <m/>
  </r>
  <r>
    <n v="321"/>
    <x v="320"/>
    <x v="0"/>
    <x v="0"/>
    <x v="0"/>
    <x v="0"/>
    <x v="0"/>
    <x v="0"/>
    <m/>
  </r>
  <r>
    <n v="322"/>
    <x v="321"/>
    <x v="0"/>
    <x v="0"/>
    <x v="0"/>
    <x v="0"/>
    <x v="0"/>
    <x v="0"/>
    <m/>
  </r>
  <r>
    <n v="323"/>
    <x v="322"/>
    <x v="0"/>
    <x v="0"/>
    <x v="0"/>
    <x v="0"/>
    <x v="0"/>
    <x v="0"/>
    <m/>
  </r>
  <r>
    <n v="324"/>
    <x v="323"/>
    <x v="0"/>
    <x v="0"/>
    <x v="0"/>
    <x v="0"/>
    <x v="0"/>
    <x v="0"/>
    <m/>
  </r>
  <r>
    <n v="325"/>
    <x v="324"/>
    <x v="0"/>
    <x v="0"/>
    <x v="0"/>
    <x v="0"/>
    <x v="0"/>
    <x v="0"/>
    <m/>
  </r>
  <r>
    <n v="326"/>
    <x v="325"/>
    <x v="0"/>
    <x v="0"/>
    <x v="0"/>
    <x v="0"/>
    <x v="0"/>
    <x v="0"/>
    <m/>
  </r>
  <r>
    <n v="327"/>
    <x v="326"/>
    <x v="199"/>
    <x v="17"/>
    <x v="24"/>
    <x v="3"/>
    <x v="2"/>
    <x v="0"/>
    <m/>
  </r>
  <r>
    <n v="328"/>
    <x v="327"/>
    <x v="200"/>
    <x v="17"/>
    <x v="24"/>
    <x v="3"/>
    <x v="7"/>
    <x v="0"/>
    <m/>
  </r>
  <r>
    <n v="329"/>
    <x v="328"/>
    <x v="0"/>
    <x v="0"/>
    <x v="0"/>
    <x v="0"/>
    <x v="0"/>
    <x v="0"/>
    <m/>
  </r>
  <r>
    <n v="330"/>
    <x v="329"/>
    <x v="0"/>
    <x v="0"/>
    <x v="0"/>
    <x v="0"/>
    <x v="0"/>
    <x v="0"/>
    <m/>
  </r>
  <r>
    <n v="331"/>
    <x v="330"/>
    <x v="201"/>
    <x v="5"/>
    <x v="21"/>
    <x v="4"/>
    <x v="3"/>
    <x v="15"/>
    <m/>
  </r>
  <r>
    <n v="332"/>
    <x v="331"/>
    <x v="0"/>
    <x v="0"/>
    <x v="0"/>
    <x v="0"/>
    <x v="0"/>
    <x v="0"/>
    <m/>
  </r>
  <r>
    <n v="333"/>
    <x v="332"/>
    <x v="0"/>
    <x v="0"/>
    <x v="0"/>
    <x v="0"/>
    <x v="0"/>
    <x v="0"/>
    <m/>
  </r>
  <r>
    <n v="334"/>
    <x v="333"/>
    <x v="0"/>
    <x v="0"/>
    <x v="0"/>
    <x v="0"/>
    <x v="0"/>
    <x v="0"/>
    <m/>
  </r>
  <r>
    <n v="335"/>
    <x v="334"/>
    <x v="202"/>
    <x v="21"/>
    <x v="15"/>
    <x v="4"/>
    <x v="3"/>
    <x v="0"/>
    <m/>
  </r>
  <r>
    <n v="336"/>
    <x v="335"/>
    <x v="203"/>
    <x v="21"/>
    <x v="15"/>
    <x v="4"/>
    <x v="3"/>
    <x v="0"/>
    <m/>
  </r>
  <r>
    <n v="337"/>
    <x v="336"/>
    <x v="0"/>
    <x v="0"/>
    <x v="0"/>
    <x v="0"/>
    <x v="0"/>
    <x v="0"/>
    <m/>
  </r>
  <r>
    <n v="338"/>
    <x v="337"/>
    <x v="204"/>
    <x v="5"/>
    <x v="21"/>
    <x v="4"/>
    <x v="3"/>
    <x v="15"/>
    <m/>
  </r>
  <r>
    <n v="339"/>
    <x v="338"/>
    <x v="205"/>
    <x v="5"/>
    <x v="21"/>
    <x v="4"/>
    <x v="3"/>
    <x v="0"/>
    <m/>
  </r>
  <r>
    <n v="340"/>
    <x v="339"/>
    <x v="0"/>
    <x v="0"/>
    <x v="0"/>
    <x v="0"/>
    <x v="0"/>
    <x v="0"/>
    <m/>
  </r>
  <r>
    <n v="341"/>
    <x v="340"/>
    <x v="0"/>
    <x v="0"/>
    <x v="0"/>
    <x v="0"/>
    <x v="0"/>
    <x v="0"/>
    <m/>
  </r>
  <r>
    <n v="342"/>
    <x v="341"/>
    <x v="206"/>
    <x v="21"/>
    <x v="15"/>
    <x v="3"/>
    <x v="10"/>
    <x v="0"/>
    <m/>
  </r>
  <r>
    <n v="343"/>
    <x v="342"/>
    <x v="207"/>
    <x v="21"/>
    <x v="15"/>
    <x v="6"/>
    <x v="2"/>
    <x v="0"/>
    <m/>
  </r>
  <r>
    <n v="344"/>
    <x v="343"/>
    <x v="208"/>
    <x v="21"/>
    <x v="15"/>
    <x v="4"/>
    <x v="3"/>
    <x v="0"/>
    <m/>
  </r>
  <r>
    <n v="345"/>
    <x v="344"/>
    <x v="0"/>
    <x v="0"/>
    <x v="0"/>
    <x v="0"/>
    <x v="0"/>
    <x v="0"/>
    <m/>
  </r>
  <r>
    <n v="346"/>
    <x v="345"/>
    <x v="0"/>
    <x v="0"/>
    <x v="0"/>
    <x v="0"/>
    <x v="0"/>
    <x v="0"/>
    <m/>
  </r>
  <r>
    <n v="347"/>
    <x v="346"/>
    <x v="0"/>
    <x v="0"/>
    <x v="0"/>
    <x v="0"/>
    <x v="0"/>
    <x v="0"/>
    <m/>
  </r>
  <r>
    <n v="348"/>
    <x v="347"/>
    <x v="209"/>
    <x v="5"/>
    <x v="21"/>
    <x v="4"/>
    <x v="2"/>
    <x v="15"/>
    <m/>
  </r>
  <r>
    <n v="349"/>
    <x v="348"/>
    <x v="0"/>
    <x v="0"/>
    <x v="0"/>
    <x v="0"/>
    <x v="0"/>
    <x v="0"/>
    <m/>
  </r>
  <r>
    <n v="350"/>
    <x v="349"/>
    <x v="0"/>
    <x v="0"/>
    <x v="0"/>
    <x v="0"/>
    <x v="0"/>
    <x v="0"/>
    <m/>
  </r>
  <r>
    <n v="351"/>
    <x v="350"/>
    <x v="0"/>
    <x v="0"/>
    <x v="0"/>
    <x v="0"/>
    <x v="0"/>
    <x v="0"/>
    <m/>
  </r>
  <r>
    <n v="352"/>
    <x v="351"/>
    <x v="0"/>
    <x v="0"/>
    <x v="0"/>
    <x v="0"/>
    <x v="0"/>
    <x v="0"/>
    <m/>
  </r>
  <r>
    <n v="353"/>
    <x v="352"/>
    <x v="210"/>
    <x v="5"/>
    <x v="21"/>
    <x v="4"/>
    <x v="3"/>
    <x v="15"/>
    <m/>
  </r>
  <r>
    <n v="354"/>
    <x v="353"/>
    <x v="211"/>
    <x v="5"/>
    <x v="21"/>
    <x v="4"/>
    <x v="3"/>
    <x v="15"/>
    <m/>
  </r>
  <r>
    <n v="355"/>
    <x v="354"/>
    <x v="212"/>
    <x v="5"/>
    <x v="21"/>
    <x v="4"/>
    <x v="3"/>
    <x v="15"/>
    <m/>
  </r>
  <r>
    <n v="356"/>
    <x v="355"/>
    <x v="213"/>
    <x v="5"/>
    <x v="21"/>
    <x v="4"/>
    <x v="3"/>
    <x v="15"/>
    <m/>
  </r>
  <r>
    <n v="357"/>
    <x v="356"/>
    <x v="214"/>
    <x v="5"/>
    <x v="21"/>
    <x v="4"/>
    <x v="3"/>
    <x v="15"/>
    <m/>
  </r>
  <r>
    <n v="358"/>
    <x v="357"/>
    <x v="215"/>
    <x v="5"/>
    <x v="21"/>
    <x v="4"/>
    <x v="3"/>
    <x v="15"/>
    <m/>
  </r>
  <r>
    <n v="359"/>
    <x v="358"/>
    <x v="216"/>
    <x v="9"/>
    <x v="24"/>
    <x v="5"/>
    <x v="2"/>
    <x v="0"/>
    <m/>
  </r>
  <r>
    <n v="360"/>
    <x v="359"/>
    <x v="0"/>
    <x v="0"/>
    <x v="0"/>
    <x v="0"/>
    <x v="0"/>
    <x v="0"/>
    <m/>
  </r>
  <r>
    <n v="361"/>
    <x v="360"/>
    <x v="0"/>
    <x v="0"/>
    <x v="0"/>
    <x v="0"/>
    <x v="0"/>
    <x v="0"/>
    <m/>
  </r>
  <r>
    <n v="362"/>
    <x v="361"/>
    <x v="0"/>
    <x v="0"/>
    <x v="0"/>
    <x v="0"/>
    <x v="0"/>
    <x v="0"/>
    <m/>
  </r>
  <r>
    <n v="363"/>
    <x v="362"/>
    <x v="217"/>
    <x v="9"/>
    <x v="24"/>
    <x v="4"/>
    <x v="3"/>
    <x v="0"/>
    <m/>
  </r>
  <r>
    <n v="364"/>
    <x v="363"/>
    <x v="218"/>
    <x v="9"/>
    <x v="24"/>
    <x v="4"/>
    <x v="3"/>
    <x v="16"/>
    <m/>
  </r>
  <r>
    <n v="365"/>
    <x v="364"/>
    <x v="219"/>
    <x v="5"/>
    <x v="21"/>
    <x v="4"/>
    <x v="3"/>
    <x v="15"/>
    <m/>
  </r>
  <r>
    <n v="366"/>
    <x v="365"/>
    <x v="220"/>
    <x v="9"/>
    <x v="21"/>
    <x v="4"/>
    <x v="3"/>
    <x v="0"/>
    <m/>
  </r>
  <r>
    <n v="367"/>
    <x v="366"/>
    <x v="221"/>
    <x v="9"/>
    <x v="21"/>
    <x v="4"/>
    <x v="3"/>
    <x v="0"/>
    <m/>
  </r>
  <r>
    <n v="368"/>
    <x v="367"/>
    <x v="222"/>
    <x v="5"/>
    <x v="21"/>
    <x v="4"/>
    <x v="3"/>
    <x v="15"/>
    <m/>
  </r>
  <r>
    <n v="369"/>
    <x v="368"/>
    <x v="223"/>
    <x v="9"/>
    <x v="21"/>
    <x v="4"/>
    <x v="3"/>
    <x v="0"/>
    <m/>
  </r>
  <r>
    <n v="370"/>
    <x v="369"/>
    <x v="224"/>
    <x v="9"/>
    <x v="21"/>
    <x v="4"/>
    <x v="3"/>
    <x v="0"/>
    <m/>
  </r>
  <r>
    <n v="371"/>
    <x v="370"/>
    <x v="225"/>
    <x v="7"/>
    <x v="11"/>
    <x v="5"/>
    <x v="4"/>
    <x v="17"/>
    <m/>
  </r>
  <r>
    <n v="372"/>
    <x v="371"/>
    <x v="226"/>
    <x v="7"/>
    <x v="11"/>
    <x v="3"/>
    <x v="2"/>
    <x v="18"/>
    <m/>
  </r>
  <r>
    <n v="373"/>
    <x v="372"/>
    <x v="227"/>
    <x v="7"/>
    <x v="11"/>
    <x v="6"/>
    <x v="2"/>
    <x v="17"/>
    <m/>
  </r>
  <r>
    <n v="374"/>
    <x v="373"/>
    <x v="228"/>
    <x v="7"/>
    <x v="11"/>
    <x v="4"/>
    <x v="3"/>
    <x v="17"/>
    <m/>
  </r>
  <r>
    <n v="375"/>
    <x v="374"/>
    <x v="229"/>
    <x v="7"/>
    <x v="11"/>
    <x v="5"/>
    <x v="5"/>
    <x v="18"/>
    <m/>
  </r>
  <r>
    <n v="376"/>
    <x v="375"/>
    <x v="230"/>
    <x v="7"/>
    <x v="11"/>
    <x v="3"/>
    <x v="2"/>
    <x v="19"/>
    <m/>
  </r>
  <r>
    <n v="377"/>
    <x v="376"/>
    <x v="231"/>
    <x v="7"/>
    <x v="11"/>
    <x v="5"/>
    <x v="5"/>
    <x v="17"/>
    <m/>
  </r>
  <r>
    <n v="378"/>
    <x v="377"/>
    <x v="232"/>
    <x v="7"/>
    <x v="11"/>
    <x v="6"/>
    <x v="7"/>
    <x v="17"/>
    <m/>
  </r>
  <r>
    <n v="379"/>
    <x v="378"/>
    <x v="233"/>
    <x v="7"/>
    <x v="11"/>
    <x v="1"/>
    <x v="5"/>
    <x v="17"/>
    <m/>
  </r>
  <r>
    <n v="380"/>
    <x v="379"/>
    <x v="234"/>
    <x v="7"/>
    <x v="11"/>
    <x v="5"/>
    <x v="5"/>
    <x v="17"/>
    <m/>
  </r>
  <r>
    <n v="381"/>
    <x v="380"/>
    <x v="235"/>
    <x v="7"/>
    <x v="11"/>
    <x v="3"/>
    <x v="2"/>
    <x v="20"/>
    <m/>
  </r>
  <r>
    <n v="382"/>
    <x v="381"/>
    <x v="0"/>
    <x v="0"/>
    <x v="0"/>
    <x v="0"/>
    <x v="0"/>
    <x v="0"/>
    <m/>
  </r>
  <r>
    <n v="383"/>
    <x v="382"/>
    <x v="0"/>
    <x v="0"/>
    <x v="0"/>
    <x v="0"/>
    <x v="0"/>
    <x v="0"/>
    <m/>
  </r>
  <r>
    <n v="384"/>
    <x v="383"/>
    <x v="0"/>
    <x v="0"/>
    <x v="0"/>
    <x v="0"/>
    <x v="0"/>
    <x v="0"/>
    <m/>
  </r>
  <r>
    <n v="385"/>
    <x v="384"/>
    <x v="236"/>
    <x v="22"/>
    <x v="26"/>
    <x v="1"/>
    <x v="9"/>
    <x v="0"/>
    <m/>
  </r>
  <r>
    <n v="386"/>
    <x v="385"/>
    <x v="237"/>
    <x v="22"/>
    <x v="26"/>
    <x v="1"/>
    <x v="1"/>
    <x v="0"/>
    <m/>
  </r>
  <r>
    <n v="387"/>
    <x v="386"/>
    <x v="238"/>
    <x v="22"/>
    <x v="26"/>
    <x v="1"/>
    <x v="1"/>
    <x v="0"/>
    <m/>
  </r>
  <r>
    <n v="388"/>
    <x v="387"/>
    <x v="239"/>
    <x v="22"/>
    <x v="26"/>
    <x v="2"/>
    <x v="13"/>
    <x v="0"/>
    <m/>
  </r>
  <r>
    <n v="389"/>
    <x v="388"/>
    <x v="240"/>
    <x v="22"/>
    <x v="27"/>
    <x v="3"/>
    <x v="8"/>
    <x v="0"/>
    <m/>
  </r>
  <r>
    <n v="390"/>
    <x v="389"/>
    <x v="241"/>
    <x v="22"/>
    <x v="26"/>
    <x v="5"/>
    <x v="8"/>
    <x v="0"/>
    <m/>
  </r>
  <r>
    <n v="391"/>
    <x v="390"/>
    <x v="242"/>
    <x v="22"/>
    <x v="26"/>
    <x v="1"/>
    <x v="1"/>
    <x v="0"/>
    <m/>
  </r>
  <r>
    <n v="392"/>
    <x v="391"/>
    <x v="0"/>
    <x v="0"/>
    <x v="0"/>
    <x v="0"/>
    <x v="0"/>
    <x v="0"/>
    <m/>
  </r>
  <r>
    <n v="393"/>
    <x v="392"/>
    <x v="243"/>
    <x v="22"/>
    <x v="26"/>
    <x v="1"/>
    <x v="1"/>
    <x v="0"/>
    <m/>
  </r>
  <r>
    <n v="394"/>
    <x v="393"/>
    <x v="0"/>
    <x v="0"/>
    <x v="0"/>
    <x v="0"/>
    <x v="0"/>
    <x v="0"/>
    <m/>
  </r>
  <r>
    <n v="395"/>
    <x v="394"/>
    <x v="0"/>
    <x v="0"/>
    <x v="0"/>
    <x v="0"/>
    <x v="0"/>
    <x v="0"/>
    <m/>
  </r>
  <r>
    <n v="396"/>
    <x v="395"/>
    <x v="0"/>
    <x v="0"/>
    <x v="0"/>
    <x v="0"/>
    <x v="0"/>
    <x v="0"/>
    <m/>
  </r>
  <r>
    <n v="397"/>
    <x v="396"/>
    <x v="0"/>
    <x v="0"/>
    <x v="0"/>
    <x v="0"/>
    <x v="0"/>
    <x v="0"/>
    <m/>
  </r>
  <r>
    <n v="398"/>
    <x v="397"/>
    <x v="0"/>
    <x v="0"/>
    <x v="0"/>
    <x v="0"/>
    <x v="0"/>
    <x v="0"/>
    <m/>
  </r>
  <r>
    <n v="399"/>
    <x v="398"/>
    <x v="0"/>
    <x v="0"/>
    <x v="0"/>
    <x v="0"/>
    <x v="0"/>
    <x v="0"/>
    <m/>
  </r>
  <r>
    <n v="400"/>
    <x v="399"/>
    <x v="0"/>
    <x v="0"/>
    <x v="0"/>
    <x v="0"/>
    <x v="0"/>
    <x v="0"/>
    <m/>
  </r>
  <r>
    <n v="401"/>
    <x v="400"/>
    <x v="244"/>
    <x v="0"/>
    <x v="0"/>
    <x v="1"/>
    <x v="4"/>
    <x v="0"/>
    <m/>
  </r>
  <r>
    <n v="402"/>
    <x v="401"/>
    <x v="0"/>
    <x v="0"/>
    <x v="0"/>
    <x v="0"/>
    <x v="0"/>
    <x v="0"/>
    <m/>
  </r>
  <r>
    <n v="403"/>
    <x v="402"/>
    <x v="0"/>
    <x v="0"/>
    <x v="0"/>
    <x v="0"/>
    <x v="0"/>
    <x v="0"/>
    <m/>
  </r>
  <r>
    <n v="404"/>
    <x v="403"/>
    <x v="0"/>
    <x v="0"/>
    <x v="0"/>
    <x v="0"/>
    <x v="0"/>
    <x v="0"/>
    <m/>
  </r>
  <r>
    <n v="405"/>
    <x v="404"/>
    <x v="0"/>
    <x v="0"/>
    <x v="0"/>
    <x v="0"/>
    <x v="0"/>
    <x v="0"/>
    <m/>
  </r>
  <r>
    <n v="406"/>
    <x v="405"/>
    <x v="0"/>
    <x v="0"/>
    <x v="0"/>
    <x v="0"/>
    <x v="0"/>
    <x v="0"/>
    <m/>
  </r>
  <r>
    <n v="407"/>
    <x v="406"/>
    <x v="0"/>
    <x v="0"/>
    <x v="0"/>
    <x v="0"/>
    <x v="0"/>
    <x v="0"/>
    <m/>
  </r>
  <r>
    <n v="408"/>
    <x v="407"/>
    <x v="245"/>
    <x v="3"/>
    <x v="8"/>
    <x v="5"/>
    <x v="4"/>
    <x v="0"/>
    <m/>
  </r>
  <r>
    <n v="409"/>
    <x v="408"/>
    <x v="246"/>
    <x v="12"/>
    <x v="28"/>
    <x v="5"/>
    <x v="5"/>
    <x v="0"/>
    <m/>
  </r>
  <r>
    <n v="410"/>
    <x v="409"/>
    <x v="247"/>
    <x v="12"/>
    <x v="28"/>
    <x v="5"/>
    <x v="8"/>
    <x v="0"/>
    <m/>
  </r>
  <r>
    <n v="411"/>
    <x v="410"/>
    <x v="248"/>
    <x v="3"/>
    <x v="2"/>
    <x v="4"/>
    <x v="3"/>
    <x v="0"/>
    <m/>
  </r>
  <r>
    <n v="412"/>
    <x v="411"/>
    <x v="249"/>
    <x v="3"/>
    <x v="2"/>
    <x v="9"/>
    <x v="4"/>
    <x v="0"/>
    <m/>
  </r>
  <r>
    <n v="413"/>
    <x v="412"/>
    <x v="250"/>
    <x v="3"/>
    <x v="2"/>
    <x v="3"/>
    <x v="4"/>
    <x v="0"/>
    <m/>
  </r>
  <r>
    <n v="414"/>
    <x v="413"/>
    <x v="251"/>
    <x v="3"/>
    <x v="2"/>
    <x v="5"/>
    <x v="5"/>
    <x v="0"/>
    <m/>
  </r>
  <r>
    <n v="415"/>
    <x v="414"/>
    <x v="252"/>
    <x v="3"/>
    <x v="2"/>
    <x v="3"/>
    <x v="2"/>
    <x v="0"/>
    <m/>
  </r>
  <r>
    <n v="416"/>
    <x v="415"/>
    <x v="253"/>
    <x v="3"/>
    <x v="2"/>
    <x v="4"/>
    <x v="3"/>
    <x v="0"/>
    <m/>
  </r>
  <r>
    <n v="417"/>
    <x v="416"/>
    <x v="254"/>
    <x v="3"/>
    <x v="2"/>
    <x v="6"/>
    <x v="2"/>
    <x v="0"/>
    <m/>
  </r>
  <r>
    <n v="418"/>
    <x v="417"/>
    <x v="255"/>
    <x v="3"/>
    <x v="2"/>
    <x v="3"/>
    <x v="2"/>
    <x v="0"/>
    <m/>
  </r>
  <r>
    <n v="419"/>
    <x v="418"/>
    <x v="256"/>
    <x v="3"/>
    <x v="2"/>
    <x v="4"/>
    <x v="14"/>
    <x v="0"/>
    <m/>
  </r>
  <r>
    <n v="420"/>
    <x v="419"/>
    <x v="257"/>
    <x v="3"/>
    <x v="2"/>
    <x v="4"/>
    <x v="3"/>
    <x v="0"/>
    <m/>
  </r>
  <r>
    <n v="421"/>
    <x v="420"/>
    <x v="258"/>
    <x v="3"/>
    <x v="2"/>
    <x v="4"/>
    <x v="3"/>
    <x v="0"/>
    <m/>
  </r>
  <r>
    <n v="422"/>
    <x v="421"/>
    <x v="259"/>
    <x v="3"/>
    <x v="2"/>
    <x v="4"/>
    <x v="3"/>
    <x v="0"/>
    <m/>
  </r>
  <r>
    <n v="423"/>
    <x v="422"/>
    <x v="260"/>
    <x v="3"/>
    <x v="2"/>
    <x v="5"/>
    <x v="4"/>
    <x v="0"/>
    <m/>
  </r>
  <r>
    <n v="424"/>
    <x v="423"/>
    <x v="261"/>
    <x v="3"/>
    <x v="2"/>
    <x v="5"/>
    <x v="4"/>
    <x v="0"/>
    <m/>
  </r>
  <r>
    <n v="425"/>
    <x v="424"/>
    <x v="262"/>
    <x v="3"/>
    <x v="2"/>
    <x v="3"/>
    <x v="2"/>
    <x v="0"/>
    <m/>
  </r>
  <r>
    <n v="426"/>
    <x v="425"/>
    <x v="263"/>
    <x v="3"/>
    <x v="2"/>
    <x v="3"/>
    <x v="2"/>
    <x v="0"/>
    <m/>
  </r>
  <r>
    <n v="427"/>
    <x v="426"/>
    <x v="264"/>
    <x v="3"/>
    <x v="2"/>
    <x v="4"/>
    <x v="3"/>
    <x v="0"/>
    <m/>
  </r>
  <r>
    <n v="428"/>
    <x v="427"/>
    <x v="265"/>
    <x v="3"/>
    <x v="2"/>
    <x v="6"/>
    <x v="2"/>
    <x v="0"/>
    <m/>
  </r>
  <r>
    <n v="429"/>
    <x v="428"/>
    <x v="266"/>
    <x v="3"/>
    <x v="2"/>
    <x v="4"/>
    <x v="3"/>
    <x v="0"/>
    <m/>
  </r>
  <r>
    <n v="430"/>
    <x v="429"/>
    <x v="267"/>
    <x v="3"/>
    <x v="2"/>
    <x v="4"/>
    <x v="4"/>
    <x v="0"/>
    <m/>
  </r>
  <r>
    <n v="431"/>
    <x v="430"/>
    <x v="268"/>
    <x v="3"/>
    <x v="2"/>
    <x v="3"/>
    <x v="2"/>
    <x v="0"/>
    <m/>
  </r>
  <r>
    <n v="432"/>
    <x v="431"/>
    <x v="269"/>
    <x v="3"/>
    <x v="2"/>
    <x v="4"/>
    <x v="14"/>
    <x v="0"/>
    <m/>
  </r>
  <r>
    <n v="433"/>
    <x v="432"/>
    <x v="270"/>
    <x v="3"/>
    <x v="2"/>
    <x v="4"/>
    <x v="15"/>
    <x v="0"/>
    <m/>
  </r>
  <r>
    <n v="434"/>
    <x v="433"/>
    <x v="271"/>
    <x v="3"/>
    <x v="2"/>
    <x v="6"/>
    <x v="2"/>
    <x v="0"/>
    <m/>
  </r>
  <r>
    <n v="435"/>
    <x v="434"/>
    <x v="272"/>
    <x v="3"/>
    <x v="2"/>
    <x v="3"/>
    <x v="2"/>
    <x v="0"/>
    <m/>
  </r>
  <r>
    <n v="436"/>
    <x v="435"/>
    <x v="273"/>
    <x v="3"/>
    <x v="2"/>
    <x v="1"/>
    <x v="9"/>
    <x v="1"/>
    <m/>
  </r>
  <r>
    <n v="437"/>
    <x v="436"/>
    <x v="274"/>
    <x v="3"/>
    <x v="2"/>
    <x v="3"/>
    <x v="2"/>
    <x v="0"/>
    <m/>
  </r>
  <r>
    <n v="438"/>
    <x v="437"/>
    <x v="275"/>
    <x v="3"/>
    <x v="2"/>
    <x v="10"/>
    <x v="2"/>
    <x v="0"/>
    <m/>
  </r>
  <r>
    <n v="439"/>
    <x v="438"/>
    <x v="276"/>
    <x v="3"/>
    <x v="2"/>
    <x v="6"/>
    <x v="2"/>
    <x v="0"/>
    <m/>
  </r>
  <r>
    <n v="440"/>
    <x v="439"/>
    <x v="277"/>
    <x v="3"/>
    <x v="2"/>
    <x v="5"/>
    <x v="2"/>
    <x v="0"/>
    <m/>
  </r>
  <r>
    <n v="441"/>
    <x v="440"/>
    <x v="278"/>
    <x v="3"/>
    <x v="2"/>
    <x v="6"/>
    <x v="2"/>
    <x v="0"/>
    <m/>
  </r>
  <r>
    <n v="442"/>
    <x v="441"/>
    <x v="279"/>
    <x v="3"/>
    <x v="2"/>
    <x v="3"/>
    <x v="2"/>
    <x v="0"/>
    <m/>
  </r>
  <r>
    <n v="443"/>
    <x v="442"/>
    <x v="0"/>
    <x v="0"/>
    <x v="0"/>
    <x v="0"/>
    <x v="0"/>
    <x v="0"/>
    <m/>
  </r>
  <r>
    <n v="444"/>
    <x v="443"/>
    <x v="0"/>
    <x v="0"/>
    <x v="0"/>
    <x v="0"/>
    <x v="0"/>
    <x v="0"/>
    <m/>
  </r>
  <r>
    <n v="445"/>
    <x v="444"/>
    <x v="0"/>
    <x v="0"/>
    <x v="0"/>
    <x v="0"/>
    <x v="0"/>
    <x v="0"/>
    <m/>
  </r>
  <r>
    <n v="446"/>
    <x v="445"/>
    <x v="0"/>
    <x v="0"/>
    <x v="0"/>
    <x v="0"/>
    <x v="0"/>
    <x v="0"/>
    <m/>
  </r>
  <r>
    <n v="447"/>
    <x v="446"/>
    <x v="280"/>
    <x v="3"/>
    <x v="2"/>
    <x v="3"/>
    <x v="8"/>
    <x v="0"/>
    <m/>
  </r>
  <r>
    <n v="448"/>
    <x v="447"/>
    <x v="281"/>
    <x v="3"/>
    <x v="19"/>
    <x v="2"/>
    <x v="1"/>
    <x v="11"/>
    <m/>
  </r>
  <r>
    <n v="449"/>
    <x v="448"/>
    <x v="0"/>
    <x v="0"/>
    <x v="0"/>
    <x v="0"/>
    <x v="0"/>
    <x v="0"/>
    <m/>
  </r>
  <r>
    <n v="450"/>
    <x v="449"/>
    <x v="0"/>
    <x v="0"/>
    <x v="0"/>
    <x v="0"/>
    <x v="0"/>
    <x v="0"/>
    <m/>
  </r>
  <r>
    <n v="451"/>
    <x v="450"/>
    <x v="0"/>
    <x v="0"/>
    <x v="0"/>
    <x v="0"/>
    <x v="0"/>
    <x v="0"/>
    <m/>
  </r>
  <r>
    <n v="452"/>
    <x v="451"/>
    <x v="0"/>
    <x v="0"/>
    <x v="0"/>
    <x v="0"/>
    <x v="0"/>
    <x v="0"/>
    <m/>
  </r>
  <r>
    <n v="453"/>
    <x v="452"/>
    <x v="0"/>
    <x v="0"/>
    <x v="0"/>
    <x v="0"/>
    <x v="0"/>
    <x v="0"/>
    <m/>
  </r>
  <r>
    <n v="454"/>
    <x v="453"/>
    <x v="0"/>
    <x v="0"/>
    <x v="0"/>
    <x v="0"/>
    <x v="0"/>
    <x v="0"/>
    <m/>
  </r>
  <r>
    <n v="455"/>
    <x v="454"/>
    <x v="0"/>
    <x v="0"/>
    <x v="0"/>
    <x v="0"/>
    <x v="0"/>
    <x v="0"/>
    <m/>
  </r>
  <r>
    <n v="456"/>
    <x v="455"/>
    <x v="0"/>
    <x v="0"/>
    <x v="0"/>
    <x v="0"/>
    <x v="0"/>
    <x v="0"/>
    <m/>
  </r>
  <r>
    <n v="457"/>
    <x v="456"/>
    <x v="0"/>
    <x v="0"/>
    <x v="0"/>
    <x v="0"/>
    <x v="0"/>
    <x v="0"/>
    <m/>
  </r>
  <r>
    <n v="458"/>
    <x v="457"/>
    <x v="0"/>
    <x v="0"/>
    <x v="0"/>
    <x v="0"/>
    <x v="0"/>
    <x v="0"/>
    <m/>
  </r>
  <r>
    <n v="459"/>
    <x v="458"/>
    <x v="282"/>
    <x v="23"/>
    <x v="0"/>
    <x v="0"/>
    <x v="0"/>
    <x v="21"/>
    <m/>
  </r>
  <r>
    <n v="460"/>
    <x v="459"/>
    <x v="283"/>
    <x v="23"/>
    <x v="0"/>
    <x v="0"/>
    <x v="0"/>
    <x v="21"/>
    <m/>
  </r>
  <r>
    <n v="461"/>
    <x v="460"/>
    <x v="0"/>
    <x v="0"/>
    <x v="0"/>
    <x v="0"/>
    <x v="0"/>
    <x v="0"/>
    <m/>
  </r>
  <r>
    <n v="462"/>
    <x v="461"/>
    <x v="0"/>
    <x v="0"/>
    <x v="0"/>
    <x v="0"/>
    <x v="0"/>
    <x v="0"/>
    <m/>
  </r>
  <r>
    <n v="463"/>
    <x v="462"/>
    <x v="0"/>
    <x v="0"/>
    <x v="0"/>
    <x v="0"/>
    <x v="0"/>
    <x v="0"/>
    <m/>
  </r>
  <r>
    <n v="464"/>
    <x v="463"/>
    <x v="0"/>
    <x v="0"/>
    <x v="0"/>
    <x v="0"/>
    <x v="0"/>
    <x v="0"/>
    <m/>
  </r>
  <r>
    <n v="465"/>
    <x v="464"/>
    <x v="0"/>
    <x v="0"/>
    <x v="0"/>
    <x v="0"/>
    <x v="0"/>
    <x v="0"/>
    <m/>
  </r>
  <r>
    <n v="466"/>
    <x v="465"/>
    <x v="0"/>
    <x v="0"/>
    <x v="0"/>
    <x v="0"/>
    <x v="0"/>
    <x v="0"/>
    <m/>
  </r>
  <r>
    <n v="467"/>
    <x v="466"/>
    <x v="0"/>
    <x v="0"/>
    <x v="0"/>
    <x v="0"/>
    <x v="0"/>
    <x v="0"/>
    <m/>
  </r>
  <r>
    <n v="468"/>
    <x v="467"/>
    <x v="0"/>
    <x v="0"/>
    <x v="0"/>
    <x v="0"/>
    <x v="0"/>
    <x v="0"/>
    <m/>
  </r>
  <r>
    <n v="469"/>
    <x v="468"/>
    <x v="0"/>
    <x v="0"/>
    <x v="0"/>
    <x v="0"/>
    <x v="0"/>
    <x v="0"/>
    <m/>
  </r>
  <r>
    <n v="470"/>
    <x v="469"/>
    <x v="0"/>
    <x v="0"/>
    <x v="0"/>
    <x v="0"/>
    <x v="0"/>
    <x v="0"/>
    <m/>
  </r>
  <r>
    <n v="471"/>
    <x v="470"/>
    <x v="0"/>
    <x v="0"/>
    <x v="0"/>
    <x v="0"/>
    <x v="0"/>
    <x v="0"/>
    <m/>
  </r>
  <r>
    <n v="472"/>
    <x v="471"/>
    <x v="0"/>
    <x v="0"/>
    <x v="0"/>
    <x v="0"/>
    <x v="0"/>
    <x v="0"/>
    <m/>
  </r>
  <r>
    <n v="473"/>
    <x v="472"/>
    <x v="0"/>
    <x v="0"/>
    <x v="0"/>
    <x v="0"/>
    <x v="0"/>
    <x v="0"/>
    <m/>
  </r>
  <r>
    <n v="474"/>
    <x v="473"/>
    <x v="284"/>
    <x v="3"/>
    <x v="24"/>
    <x v="5"/>
    <x v="2"/>
    <x v="1"/>
    <m/>
  </r>
  <r>
    <n v="475"/>
    <x v="474"/>
    <x v="0"/>
    <x v="0"/>
    <x v="0"/>
    <x v="0"/>
    <x v="0"/>
    <x v="0"/>
    <m/>
  </r>
  <r>
    <n v="476"/>
    <x v="475"/>
    <x v="0"/>
    <x v="0"/>
    <x v="0"/>
    <x v="0"/>
    <x v="0"/>
    <x v="0"/>
    <m/>
  </r>
  <r>
    <n v="477"/>
    <x v="476"/>
    <x v="0"/>
    <x v="0"/>
    <x v="0"/>
    <x v="0"/>
    <x v="0"/>
    <x v="0"/>
    <m/>
  </r>
  <r>
    <n v="478"/>
    <x v="477"/>
    <x v="0"/>
    <x v="0"/>
    <x v="0"/>
    <x v="0"/>
    <x v="0"/>
    <x v="0"/>
    <m/>
  </r>
  <r>
    <n v="479"/>
    <x v="478"/>
    <x v="285"/>
    <x v="3"/>
    <x v="24"/>
    <x v="3"/>
    <x v="2"/>
    <x v="0"/>
    <m/>
  </r>
  <r>
    <n v="480"/>
    <x v="479"/>
    <x v="286"/>
    <x v="3"/>
    <x v="24"/>
    <x v="3"/>
    <x v="2"/>
    <x v="0"/>
    <m/>
  </r>
  <r>
    <n v="481"/>
    <x v="480"/>
    <x v="287"/>
    <x v="3"/>
    <x v="24"/>
    <x v="4"/>
    <x v="3"/>
    <x v="0"/>
    <m/>
  </r>
  <r>
    <n v="482"/>
    <x v="481"/>
    <x v="288"/>
    <x v="3"/>
    <x v="24"/>
    <x v="4"/>
    <x v="3"/>
    <x v="0"/>
    <m/>
  </r>
  <r>
    <n v="483"/>
    <x v="482"/>
    <x v="289"/>
    <x v="3"/>
    <x v="24"/>
    <x v="3"/>
    <x v="2"/>
    <x v="0"/>
    <m/>
  </r>
  <r>
    <n v="484"/>
    <x v="483"/>
    <x v="290"/>
    <x v="3"/>
    <x v="24"/>
    <x v="3"/>
    <x v="2"/>
    <x v="0"/>
    <m/>
  </r>
  <r>
    <n v="485"/>
    <x v="484"/>
    <x v="291"/>
    <x v="3"/>
    <x v="19"/>
    <x v="2"/>
    <x v="1"/>
    <x v="11"/>
    <m/>
  </r>
  <r>
    <n v="486"/>
    <x v="485"/>
    <x v="0"/>
    <x v="0"/>
    <x v="0"/>
    <x v="0"/>
    <x v="0"/>
    <x v="0"/>
    <m/>
  </r>
  <r>
    <n v="487"/>
    <x v="486"/>
    <x v="292"/>
    <x v="3"/>
    <x v="24"/>
    <x v="3"/>
    <x v="2"/>
    <x v="0"/>
    <m/>
  </r>
  <r>
    <n v="488"/>
    <x v="487"/>
    <x v="293"/>
    <x v="3"/>
    <x v="24"/>
    <x v="4"/>
    <x v="15"/>
    <x v="0"/>
    <m/>
  </r>
  <r>
    <n v="489"/>
    <x v="488"/>
    <x v="294"/>
    <x v="3"/>
    <x v="24"/>
    <x v="4"/>
    <x v="15"/>
    <x v="0"/>
    <m/>
  </r>
  <r>
    <n v="490"/>
    <x v="489"/>
    <x v="295"/>
    <x v="3"/>
    <x v="24"/>
    <x v="4"/>
    <x v="15"/>
    <x v="0"/>
    <m/>
  </r>
  <r>
    <n v="491"/>
    <x v="490"/>
    <x v="296"/>
    <x v="3"/>
    <x v="21"/>
    <x v="11"/>
    <x v="14"/>
    <x v="0"/>
    <m/>
  </r>
  <r>
    <n v="492"/>
    <x v="491"/>
    <x v="297"/>
    <x v="3"/>
    <x v="21"/>
    <x v="11"/>
    <x v="14"/>
    <x v="0"/>
    <m/>
  </r>
  <r>
    <n v="493"/>
    <x v="492"/>
    <x v="298"/>
    <x v="3"/>
    <x v="21"/>
    <x v="11"/>
    <x v="14"/>
    <x v="0"/>
    <m/>
  </r>
  <r>
    <n v="494"/>
    <x v="493"/>
    <x v="299"/>
    <x v="3"/>
    <x v="21"/>
    <x v="11"/>
    <x v="14"/>
    <x v="0"/>
    <m/>
  </r>
  <r>
    <n v="495"/>
    <x v="494"/>
    <x v="300"/>
    <x v="3"/>
    <x v="21"/>
    <x v="11"/>
    <x v="14"/>
    <x v="0"/>
    <m/>
  </r>
  <r>
    <n v="496"/>
    <x v="495"/>
    <x v="301"/>
    <x v="3"/>
    <x v="21"/>
    <x v="11"/>
    <x v="14"/>
    <x v="0"/>
    <m/>
  </r>
  <r>
    <n v="497"/>
    <x v="496"/>
    <x v="0"/>
    <x v="0"/>
    <x v="0"/>
    <x v="0"/>
    <x v="0"/>
    <x v="0"/>
    <m/>
  </r>
  <r>
    <n v="498"/>
    <x v="497"/>
    <x v="302"/>
    <x v="3"/>
    <x v="21"/>
    <x v="11"/>
    <x v="14"/>
    <x v="0"/>
    <m/>
  </r>
  <r>
    <n v="499"/>
    <x v="498"/>
    <x v="303"/>
    <x v="3"/>
    <x v="21"/>
    <x v="11"/>
    <x v="14"/>
    <x v="0"/>
    <m/>
  </r>
  <r>
    <n v="500"/>
    <x v="499"/>
    <x v="304"/>
    <x v="3"/>
    <x v="21"/>
    <x v="11"/>
    <x v="14"/>
    <x v="0"/>
    <m/>
  </r>
  <r>
    <n v="501"/>
    <x v="500"/>
    <x v="305"/>
    <x v="3"/>
    <x v="21"/>
    <x v="11"/>
    <x v="14"/>
    <x v="0"/>
    <m/>
  </r>
  <r>
    <n v="502"/>
    <x v="501"/>
    <x v="306"/>
    <x v="3"/>
    <x v="21"/>
    <x v="4"/>
    <x v="6"/>
    <x v="0"/>
    <m/>
  </r>
  <r>
    <n v="503"/>
    <x v="502"/>
    <x v="307"/>
    <x v="3"/>
    <x v="21"/>
    <x v="4"/>
    <x v="14"/>
    <x v="0"/>
    <m/>
  </r>
  <r>
    <n v="504"/>
    <x v="503"/>
    <x v="308"/>
    <x v="3"/>
    <x v="21"/>
    <x v="4"/>
    <x v="14"/>
    <x v="0"/>
    <m/>
  </r>
  <r>
    <n v="505"/>
    <x v="504"/>
    <x v="0"/>
    <x v="0"/>
    <x v="0"/>
    <x v="0"/>
    <x v="0"/>
    <x v="0"/>
    <m/>
  </r>
  <r>
    <n v="506"/>
    <x v="505"/>
    <x v="309"/>
    <x v="3"/>
    <x v="21"/>
    <x v="4"/>
    <x v="14"/>
    <x v="0"/>
    <m/>
  </r>
  <r>
    <n v="507"/>
    <x v="506"/>
    <x v="310"/>
    <x v="3"/>
    <x v="21"/>
    <x v="4"/>
    <x v="14"/>
    <x v="0"/>
    <m/>
  </r>
  <r>
    <n v="508"/>
    <x v="507"/>
    <x v="311"/>
    <x v="3"/>
    <x v="21"/>
    <x v="4"/>
    <x v="6"/>
    <x v="0"/>
    <m/>
  </r>
  <r>
    <n v="509"/>
    <x v="508"/>
    <x v="0"/>
    <x v="0"/>
    <x v="0"/>
    <x v="0"/>
    <x v="0"/>
    <x v="0"/>
    <m/>
  </r>
  <r>
    <n v="510"/>
    <x v="509"/>
    <x v="0"/>
    <x v="0"/>
    <x v="0"/>
    <x v="0"/>
    <x v="0"/>
    <x v="0"/>
    <m/>
  </r>
  <r>
    <n v="511"/>
    <x v="510"/>
    <x v="0"/>
    <x v="0"/>
    <x v="0"/>
    <x v="0"/>
    <x v="0"/>
    <x v="0"/>
    <m/>
  </r>
  <r>
    <n v="512"/>
    <x v="511"/>
    <x v="312"/>
    <x v="3"/>
    <x v="21"/>
    <x v="4"/>
    <x v="6"/>
    <x v="0"/>
    <m/>
  </r>
  <r>
    <n v="513"/>
    <x v="512"/>
    <x v="0"/>
    <x v="0"/>
    <x v="0"/>
    <x v="0"/>
    <x v="0"/>
    <x v="0"/>
    <m/>
  </r>
  <r>
    <n v="514"/>
    <x v="513"/>
    <x v="0"/>
    <x v="0"/>
    <x v="0"/>
    <x v="0"/>
    <x v="0"/>
    <x v="0"/>
    <m/>
  </r>
  <r>
    <n v="515"/>
    <x v="514"/>
    <x v="313"/>
    <x v="3"/>
    <x v="21"/>
    <x v="4"/>
    <x v="15"/>
    <x v="0"/>
    <m/>
  </r>
  <r>
    <n v="516"/>
    <x v="515"/>
    <x v="314"/>
    <x v="3"/>
    <x v="21"/>
    <x v="4"/>
    <x v="0"/>
    <x v="0"/>
    <m/>
  </r>
  <r>
    <n v="517"/>
    <x v="516"/>
    <x v="315"/>
    <x v="3"/>
    <x v="21"/>
    <x v="4"/>
    <x v="15"/>
    <x v="0"/>
    <m/>
  </r>
  <r>
    <n v="518"/>
    <x v="517"/>
    <x v="0"/>
    <x v="0"/>
    <x v="0"/>
    <x v="0"/>
    <x v="0"/>
    <x v="0"/>
    <m/>
  </r>
  <r>
    <n v="519"/>
    <x v="518"/>
    <x v="316"/>
    <x v="3"/>
    <x v="21"/>
    <x v="4"/>
    <x v="15"/>
    <x v="0"/>
    <m/>
  </r>
  <r>
    <n v="520"/>
    <x v="519"/>
    <x v="0"/>
    <x v="0"/>
    <x v="0"/>
    <x v="0"/>
    <x v="0"/>
    <x v="0"/>
    <m/>
  </r>
  <r>
    <n v="521"/>
    <x v="520"/>
    <x v="317"/>
    <x v="24"/>
    <x v="29"/>
    <x v="4"/>
    <x v="3"/>
    <x v="0"/>
    <m/>
  </r>
  <r>
    <n v="522"/>
    <x v="521"/>
    <x v="318"/>
    <x v="0"/>
    <x v="0"/>
    <x v="5"/>
    <x v="1"/>
    <x v="0"/>
    <m/>
  </r>
  <r>
    <n v="523"/>
    <x v="522"/>
    <x v="0"/>
    <x v="0"/>
    <x v="0"/>
    <x v="0"/>
    <x v="0"/>
    <x v="0"/>
    <m/>
  </r>
  <r>
    <n v="524"/>
    <x v="523"/>
    <x v="0"/>
    <x v="0"/>
    <x v="0"/>
    <x v="0"/>
    <x v="0"/>
    <x v="0"/>
    <m/>
  </r>
  <r>
    <n v="525"/>
    <x v="524"/>
    <x v="0"/>
    <x v="0"/>
    <x v="0"/>
    <x v="0"/>
    <x v="0"/>
    <x v="0"/>
    <m/>
  </r>
  <r>
    <n v="526"/>
    <x v="525"/>
    <x v="319"/>
    <x v="25"/>
    <x v="1"/>
    <x v="5"/>
    <x v="4"/>
    <x v="0"/>
    <m/>
  </r>
  <r>
    <n v="527"/>
    <x v="526"/>
    <x v="320"/>
    <x v="25"/>
    <x v="1"/>
    <x v="2"/>
    <x v="11"/>
    <x v="0"/>
    <m/>
  </r>
  <r>
    <n v="528"/>
    <x v="527"/>
    <x v="321"/>
    <x v="25"/>
    <x v="1"/>
    <x v="1"/>
    <x v="1"/>
    <x v="0"/>
    <m/>
  </r>
  <r>
    <n v="529"/>
    <x v="528"/>
    <x v="322"/>
    <x v="25"/>
    <x v="1"/>
    <x v="2"/>
    <x v="1"/>
    <x v="0"/>
    <m/>
  </r>
  <r>
    <n v="530"/>
    <x v="529"/>
    <x v="323"/>
    <x v="26"/>
    <x v="30"/>
    <x v="2"/>
    <x v="13"/>
    <x v="0"/>
    <m/>
  </r>
  <r>
    <n v="531"/>
    <x v="530"/>
    <x v="324"/>
    <x v="26"/>
    <x v="30"/>
    <x v="2"/>
    <x v="1"/>
    <x v="0"/>
    <m/>
  </r>
  <r>
    <n v="532"/>
    <x v="531"/>
    <x v="325"/>
    <x v="26"/>
    <x v="30"/>
    <x v="1"/>
    <x v="1"/>
    <x v="0"/>
    <m/>
  </r>
  <r>
    <n v="533"/>
    <x v="532"/>
    <x v="326"/>
    <x v="17"/>
    <x v="2"/>
    <x v="4"/>
    <x v="3"/>
    <x v="0"/>
    <m/>
  </r>
  <r>
    <n v="534"/>
    <x v="533"/>
    <x v="327"/>
    <x v="17"/>
    <x v="2"/>
    <x v="4"/>
    <x v="3"/>
    <x v="0"/>
    <m/>
  </r>
  <r>
    <n v="535"/>
    <x v="534"/>
    <x v="328"/>
    <x v="17"/>
    <x v="2"/>
    <x v="4"/>
    <x v="3"/>
    <x v="0"/>
    <m/>
  </r>
  <r>
    <n v="536"/>
    <x v="535"/>
    <x v="329"/>
    <x v="17"/>
    <x v="2"/>
    <x v="4"/>
    <x v="3"/>
    <x v="0"/>
    <m/>
  </r>
  <r>
    <n v="537"/>
    <x v="536"/>
    <x v="330"/>
    <x v="17"/>
    <x v="2"/>
    <x v="4"/>
    <x v="3"/>
    <x v="0"/>
    <m/>
  </r>
  <r>
    <n v="538"/>
    <x v="537"/>
    <x v="331"/>
    <x v="17"/>
    <x v="2"/>
    <x v="4"/>
    <x v="3"/>
    <x v="0"/>
    <m/>
  </r>
  <r>
    <n v="539"/>
    <x v="538"/>
    <x v="0"/>
    <x v="0"/>
    <x v="0"/>
    <x v="0"/>
    <x v="0"/>
    <x v="0"/>
    <m/>
  </r>
  <r>
    <n v="540"/>
    <x v="539"/>
    <x v="332"/>
    <x v="17"/>
    <x v="2"/>
    <x v="4"/>
    <x v="3"/>
    <x v="0"/>
    <m/>
  </r>
  <r>
    <n v="541"/>
    <x v="540"/>
    <x v="333"/>
    <x v="17"/>
    <x v="2"/>
    <x v="3"/>
    <x v="2"/>
    <x v="0"/>
    <m/>
  </r>
  <r>
    <n v="542"/>
    <x v="541"/>
    <x v="334"/>
    <x v="17"/>
    <x v="2"/>
    <x v="6"/>
    <x v="2"/>
    <x v="0"/>
    <m/>
  </r>
  <r>
    <n v="543"/>
    <x v="542"/>
    <x v="335"/>
    <x v="17"/>
    <x v="2"/>
    <x v="6"/>
    <x v="2"/>
    <x v="0"/>
    <m/>
  </r>
  <r>
    <n v="544"/>
    <x v="543"/>
    <x v="0"/>
    <x v="0"/>
    <x v="0"/>
    <x v="0"/>
    <x v="0"/>
    <x v="0"/>
    <m/>
  </r>
  <r>
    <n v="545"/>
    <x v="544"/>
    <x v="336"/>
    <x v="19"/>
    <x v="23"/>
    <x v="1"/>
    <x v="16"/>
    <x v="0"/>
    <m/>
  </r>
  <r>
    <n v="546"/>
    <x v="545"/>
    <x v="337"/>
    <x v="3"/>
    <x v="23"/>
    <x v="5"/>
    <x v="12"/>
    <x v="0"/>
    <m/>
  </r>
  <r>
    <n v="547"/>
    <x v="546"/>
    <x v="338"/>
    <x v="3"/>
    <x v="31"/>
    <x v="0"/>
    <x v="1"/>
    <x v="22"/>
    <m/>
  </r>
  <r>
    <n v="548"/>
    <x v="547"/>
    <x v="339"/>
    <x v="17"/>
    <x v="2"/>
    <x v="3"/>
    <x v="2"/>
    <x v="0"/>
    <m/>
  </r>
  <r>
    <n v="549"/>
    <x v="548"/>
    <x v="340"/>
    <x v="17"/>
    <x v="2"/>
    <x v="3"/>
    <x v="8"/>
    <x v="0"/>
    <m/>
  </r>
  <r>
    <n v="550"/>
    <x v="549"/>
    <x v="341"/>
    <x v="17"/>
    <x v="2"/>
    <x v="4"/>
    <x v="3"/>
    <x v="0"/>
    <m/>
  </r>
  <r>
    <n v="551"/>
    <x v="550"/>
    <x v="342"/>
    <x v="17"/>
    <x v="2"/>
    <x v="6"/>
    <x v="2"/>
    <x v="0"/>
    <m/>
  </r>
  <r>
    <n v="552"/>
    <x v="551"/>
    <x v="343"/>
    <x v="17"/>
    <x v="2"/>
    <x v="6"/>
    <x v="2"/>
    <x v="0"/>
    <m/>
  </r>
  <r>
    <n v="553"/>
    <x v="552"/>
    <x v="344"/>
    <x v="17"/>
    <x v="2"/>
    <x v="6"/>
    <x v="8"/>
    <x v="0"/>
    <m/>
  </r>
  <r>
    <n v="554"/>
    <x v="553"/>
    <x v="345"/>
    <x v="17"/>
    <x v="2"/>
    <x v="6"/>
    <x v="2"/>
    <x v="0"/>
    <m/>
  </r>
  <r>
    <n v="555"/>
    <x v="554"/>
    <x v="0"/>
    <x v="0"/>
    <x v="0"/>
    <x v="0"/>
    <x v="0"/>
    <x v="0"/>
    <m/>
  </r>
  <r>
    <n v="556"/>
    <x v="555"/>
    <x v="346"/>
    <x v="17"/>
    <x v="2"/>
    <x v="6"/>
    <x v="2"/>
    <x v="0"/>
    <m/>
  </r>
  <r>
    <n v="557"/>
    <x v="556"/>
    <x v="347"/>
    <x v="17"/>
    <x v="2"/>
    <x v="3"/>
    <x v="8"/>
    <x v="0"/>
    <m/>
  </r>
  <r>
    <n v="558"/>
    <x v="557"/>
    <x v="348"/>
    <x v="17"/>
    <x v="21"/>
    <x v="3"/>
    <x v="8"/>
    <x v="0"/>
    <m/>
  </r>
  <r>
    <n v="559"/>
    <x v="558"/>
    <x v="349"/>
    <x v="17"/>
    <x v="21"/>
    <x v="12"/>
    <x v="3"/>
    <x v="0"/>
    <m/>
  </r>
  <r>
    <n v="560"/>
    <x v="559"/>
    <x v="350"/>
    <x v="17"/>
    <x v="2"/>
    <x v="5"/>
    <x v="4"/>
    <x v="23"/>
    <m/>
  </r>
  <r>
    <n v="561"/>
    <x v="560"/>
    <x v="351"/>
    <x v="17"/>
    <x v="2"/>
    <x v="3"/>
    <x v="2"/>
    <x v="0"/>
    <m/>
  </r>
  <r>
    <n v="562"/>
    <x v="561"/>
    <x v="352"/>
    <x v="17"/>
    <x v="2"/>
    <x v="6"/>
    <x v="2"/>
    <x v="0"/>
    <m/>
  </r>
  <r>
    <n v="563"/>
    <x v="562"/>
    <x v="353"/>
    <x v="17"/>
    <x v="2"/>
    <x v="3"/>
    <x v="2"/>
    <x v="0"/>
    <m/>
  </r>
  <r>
    <n v="564"/>
    <x v="563"/>
    <x v="354"/>
    <x v="17"/>
    <x v="2"/>
    <x v="3"/>
    <x v="7"/>
    <x v="0"/>
    <m/>
  </r>
  <r>
    <n v="565"/>
    <x v="564"/>
    <x v="355"/>
    <x v="17"/>
    <x v="2"/>
    <x v="3"/>
    <x v="8"/>
    <x v="0"/>
    <m/>
  </r>
  <r>
    <n v="566"/>
    <x v="565"/>
    <x v="356"/>
    <x v="17"/>
    <x v="2"/>
    <x v="3"/>
    <x v="2"/>
    <x v="0"/>
    <m/>
  </r>
  <r>
    <n v="567"/>
    <x v="566"/>
    <x v="357"/>
    <x v="17"/>
    <x v="2"/>
    <x v="3"/>
    <x v="2"/>
    <x v="0"/>
    <m/>
  </r>
  <r>
    <n v="568"/>
    <x v="567"/>
    <x v="358"/>
    <x v="17"/>
    <x v="2"/>
    <x v="6"/>
    <x v="7"/>
    <x v="0"/>
    <m/>
  </r>
  <r>
    <n v="569"/>
    <x v="568"/>
    <x v="359"/>
    <x v="27"/>
    <x v="0"/>
    <x v="1"/>
    <x v="5"/>
    <x v="0"/>
    <m/>
  </r>
  <r>
    <n v="570"/>
    <x v="569"/>
    <x v="360"/>
    <x v="27"/>
    <x v="0"/>
    <x v="1"/>
    <x v="5"/>
    <x v="0"/>
    <m/>
  </r>
  <r>
    <n v="571"/>
    <x v="570"/>
    <x v="361"/>
    <x v="17"/>
    <x v="2"/>
    <x v="3"/>
    <x v="2"/>
    <x v="0"/>
    <m/>
  </r>
  <r>
    <n v="572"/>
    <x v="571"/>
    <x v="362"/>
    <x v="17"/>
    <x v="2"/>
    <x v="3"/>
    <x v="7"/>
    <x v="0"/>
    <m/>
  </r>
  <r>
    <n v="573"/>
    <x v="572"/>
    <x v="363"/>
    <x v="3"/>
    <x v="4"/>
    <x v="1"/>
    <x v="9"/>
    <x v="24"/>
    <m/>
  </r>
  <r>
    <n v="574"/>
    <x v="573"/>
    <x v="364"/>
    <x v="17"/>
    <x v="2"/>
    <x v="3"/>
    <x v="2"/>
    <x v="0"/>
    <m/>
  </r>
  <r>
    <n v="575"/>
    <x v="574"/>
    <x v="365"/>
    <x v="3"/>
    <x v="2"/>
    <x v="1"/>
    <x v="4"/>
    <x v="23"/>
    <m/>
  </r>
  <r>
    <n v="576"/>
    <x v="575"/>
    <x v="366"/>
    <x v="3"/>
    <x v="2"/>
    <x v="3"/>
    <x v="8"/>
    <x v="0"/>
    <m/>
  </r>
  <r>
    <n v="577"/>
    <x v="576"/>
    <x v="367"/>
    <x v="17"/>
    <x v="2"/>
    <x v="6"/>
    <x v="2"/>
    <x v="0"/>
    <m/>
  </r>
  <r>
    <n v="578"/>
    <x v="577"/>
    <x v="368"/>
    <x v="17"/>
    <x v="2"/>
    <x v="12"/>
    <x v="7"/>
    <x v="0"/>
    <m/>
  </r>
  <r>
    <n v="579"/>
    <x v="578"/>
    <x v="369"/>
    <x v="17"/>
    <x v="2"/>
    <x v="6"/>
    <x v="8"/>
    <x v="0"/>
    <m/>
  </r>
  <r>
    <n v="580"/>
    <x v="579"/>
    <x v="370"/>
    <x v="5"/>
    <x v="2"/>
    <x v="5"/>
    <x v="8"/>
    <x v="0"/>
    <m/>
  </r>
  <r>
    <n v="581"/>
    <x v="580"/>
    <x v="371"/>
    <x v="5"/>
    <x v="2"/>
    <x v="6"/>
    <x v="7"/>
    <x v="1"/>
    <m/>
  </r>
  <r>
    <n v="582"/>
    <x v="581"/>
    <x v="0"/>
    <x v="0"/>
    <x v="0"/>
    <x v="0"/>
    <x v="0"/>
    <x v="0"/>
    <m/>
  </r>
  <r>
    <n v="583"/>
    <x v="582"/>
    <x v="0"/>
    <x v="0"/>
    <x v="0"/>
    <x v="0"/>
    <x v="0"/>
    <x v="0"/>
    <m/>
  </r>
  <r>
    <n v="584"/>
    <x v="583"/>
    <x v="372"/>
    <x v="3"/>
    <x v="2"/>
    <x v="5"/>
    <x v="4"/>
    <x v="0"/>
    <m/>
  </r>
  <r>
    <n v="585"/>
    <x v="584"/>
    <x v="0"/>
    <x v="0"/>
    <x v="0"/>
    <x v="0"/>
    <x v="0"/>
    <x v="0"/>
    <m/>
  </r>
  <r>
    <n v="586"/>
    <x v="585"/>
    <x v="373"/>
    <x v="5"/>
    <x v="4"/>
    <x v="5"/>
    <x v="5"/>
    <x v="0"/>
    <m/>
  </r>
  <r>
    <n v="587"/>
    <x v="586"/>
    <x v="374"/>
    <x v="27"/>
    <x v="19"/>
    <x v="1"/>
    <x v="1"/>
    <x v="11"/>
    <m/>
  </r>
  <r>
    <n v="588"/>
    <x v="587"/>
    <x v="375"/>
    <x v="27"/>
    <x v="32"/>
    <x v="4"/>
    <x v="3"/>
    <x v="0"/>
    <m/>
  </r>
  <r>
    <n v="589"/>
    <x v="588"/>
    <x v="376"/>
    <x v="5"/>
    <x v="4"/>
    <x v="5"/>
    <x v="4"/>
    <x v="0"/>
    <m/>
  </r>
  <r>
    <n v="590"/>
    <x v="589"/>
    <x v="0"/>
    <x v="0"/>
    <x v="0"/>
    <x v="0"/>
    <x v="0"/>
    <x v="0"/>
    <m/>
  </r>
  <r>
    <n v="591"/>
    <x v="590"/>
    <x v="0"/>
    <x v="0"/>
    <x v="0"/>
    <x v="0"/>
    <x v="0"/>
    <x v="0"/>
    <m/>
  </r>
  <r>
    <n v="592"/>
    <x v="591"/>
    <x v="0"/>
    <x v="0"/>
    <x v="0"/>
    <x v="0"/>
    <x v="0"/>
    <x v="0"/>
    <m/>
  </r>
  <r>
    <n v="593"/>
    <x v="592"/>
    <x v="0"/>
    <x v="0"/>
    <x v="0"/>
    <x v="0"/>
    <x v="0"/>
    <x v="0"/>
    <m/>
  </r>
  <r>
    <n v="594"/>
    <x v="593"/>
    <x v="0"/>
    <x v="0"/>
    <x v="0"/>
    <x v="0"/>
    <x v="0"/>
    <x v="0"/>
    <m/>
  </r>
  <r>
    <n v="595"/>
    <x v="594"/>
    <x v="377"/>
    <x v="28"/>
    <x v="33"/>
    <x v="5"/>
    <x v="4"/>
    <x v="25"/>
    <m/>
  </r>
  <r>
    <n v="596"/>
    <x v="595"/>
    <x v="0"/>
    <x v="0"/>
    <x v="0"/>
    <x v="0"/>
    <x v="0"/>
    <x v="0"/>
    <m/>
  </r>
  <r>
    <n v="597"/>
    <x v="596"/>
    <x v="0"/>
    <x v="0"/>
    <x v="0"/>
    <x v="0"/>
    <x v="0"/>
    <x v="0"/>
    <m/>
  </r>
  <r>
    <n v="598"/>
    <x v="597"/>
    <x v="0"/>
    <x v="0"/>
    <x v="0"/>
    <x v="0"/>
    <x v="0"/>
    <x v="0"/>
    <m/>
  </r>
  <r>
    <n v="599"/>
    <x v="598"/>
    <x v="0"/>
    <x v="0"/>
    <x v="0"/>
    <x v="0"/>
    <x v="0"/>
    <x v="0"/>
    <m/>
  </r>
  <r>
    <n v="600"/>
    <x v="599"/>
    <x v="0"/>
    <x v="0"/>
    <x v="0"/>
    <x v="0"/>
    <x v="0"/>
    <x v="0"/>
    <m/>
  </r>
  <r>
    <n v="601"/>
    <x v="600"/>
    <x v="0"/>
    <x v="0"/>
    <x v="0"/>
    <x v="0"/>
    <x v="0"/>
    <x v="0"/>
    <m/>
  </r>
  <r>
    <n v="602"/>
    <x v="601"/>
    <x v="378"/>
    <x v="9"/>
    <x v="2"/>
    <x v="5"/>
    <x v="5"/>
    <x v="0"/>
    <m/>
  </r>
  <r>
    <n v="603"/>
    <x v="602"/>
    <x v="0"/>
    <x v="0"/>
    <x v="0"/>
    <x v="0"/>
    <x v="0"/>
    <x v="0"/>
    <m/>
  </r>
  <r>
    <n v="604"/>
    <x v="603"/>
    <x v="0"/>
    <x v="0"/>
    <x v="0"/>
    <x v="0"/>
    <x v="0"/>
    <x v="0"/>
    <m/>
  </r>
  <r>
    <n v="605"/>
    <x v="604"/>
    <x v="0"/>
    <x v="0"/>
    <x v="0"/>
    <x v="0"/>
    <x v="0"/>
    <x v="0"/>
    <m/>
  </r>
  <r>
    <n v="606"/>
    <x v="605"/>
    <x v="379"/>
    <x v="4"/>
    <x v="4"/>
    <x v="5"/>
    <x v="4"/>
    <x v="0"/>
    <m/>
  </r>
  <r>
    <n v="607"/>
    <x v="606"/>
    <x v="0"/>
    <x v="0"/>
    <x v="0"/>
    <x v="0"/>
    <x v="0"/>
    <x v="0"/>
    <m/>
  </r>
  <r>
    <n v="608"/>
    <x v="607"/>
    <x v="380"/>
    <x v="5"/>
    <x v="19"/>
    <x v="2"/>
    <x v="1"/>
    <x v="11"/>
    <m/>
  </r>
  <r>
    <n v="609"/>
    <x v="608"/>
    <x v="381"/>
    <x v="9"/>
    <x v="2"/>
    <x v="3"/>
    <x v="2"/>
    <x v="0"/>
    <m/>
  </r>
  <r>
    <n v="610"/>
    <x v="609"/>
    <x v="382"/>
    <x v="9"/>
    <x v="2"/>
    <x v="4"/>
    <x v="3"/>
    <x v="0"/>
    <m/>
  </r>
  <r>
    <n v="611"/>
    <x v="610"/>
    <x v="383"/>
    <x v="9"/>
    <x v="2"/>
    <x v="3"/>
    <x v="2"/>
    <x v="0"/>
    <m/>
  </r>
  <r>
    <n v="612"/>
    <x v="611"/>
    <x v="384"/>
    <x v="9"/>
    <x v="2"/>
    <x v="3"/>
    <x v="2"/>
    <x v="0"/>
    <m/>
  </r>
  <r>
    <n v="613"/>
    <x v="612"/>
    <x v="385"/>
    <x v="9"/>
    <x v="2"/>
    <x v="3"/>
    <x v="2"/>
    <x v="0"/>
    <m/>
  </r>
  <r>
    <n v="614"/>
    <x v="613"/>
    <x v="386"/>
    <x v="9"/>
    <x v="2"/>
    <x v="4"/>
    <x v="3"/>
    <x v="0"/>
    <m/>
  </r>
  <r>
    <n v="615"/>
    <x v="614"/>
    <x v="387"/>
    <x v="18"/>
    <x v="19"/>
    <x v="2"/>
    <x v="1"/>
    <x v="11"/>
    <m/>
  </r>
  <r>
    <n v="616"/>
    <x v="615"/>
    <x v="388"/>
    <x v="9"/>
    <x v="2"/>
    <x v="5"/>
    <x v="4"/>
    <x v="0"/>
    <m/>
  </r>
  <r>
    <n v="617"/>
    <x v="616"/>
    <x v="389"/>
    <x v="9"/>
    <x v="2"/>
    <x v="4"/>
    <x v="3"/>
    <x v="0"/>
    <m/>
  </r>
  <r>
    <n v="618"/>
    <x v="617"/>
    <x v="390"/>
    <x v="9"/>
    <x v="2"/>
    <x v="4"/>
    <x v="3"/>
    <x v="0"/>
    <m/>
  </r>
  <r>
    <n v="619"/>
    <x v="618"/>
    <x v="391"/>
    <x v="9"/>
    <x v="2"/>
    <x v="3"/>
    <x v="2"/>
    <x v="0"/>
    <m/>
  </r>
  <r>
    <n v="620"/>
    <x v="619"/>
    <x v="392"/>
    <x v="9"/>
    <x v="2"/>
    <x v="4"/>
    <x v="3"/>
    <x v="0"/>
    <m/>
  </r>
  <r>
    <n v="621"/>
    <x v="620"/>
    <x v="393"/>
    <x v="9"/>
    <x v="2"/>
    <x v="3"/>
    <x v="2"/>
    <x v="0"/>
    <m/>
  </r>
  <r>
    <n v="622"/>
    <x v="621"/>
    <x v="394"/>
    <x v="9"/>
    <x v="2"/>
    <x v="4"/>
    <x v="3"/>
    <x v="0"/>
    <m/>
  </r>
  <r>
    <n v="623"/>
    <x v="622"/>
    <x v="395"/>
    <x v="5"/>
    <x v="19"/>
    <x v="1"/>
    <x v="9"/>
    <x v="11"/>
    <m/>
  </r>
  <r>
    <n v="624"/>
    <x v="623"/>
    <x v="396"/>
    <x v="5"/>
    <x v="2"/>
    <x v="3"/>
    <x v="8"/>
    <x v="0"/>
    <m/>
  </r>
  <r>
    <n v="625"/>
    <x v="624"/>
    <x v="397"/>
    <x v="5"/>
    <x v="2"/>
    <x v="6"/>
    <x v="8"/>
    <x v="0"/>
    <m/>
  </r>
  <r>
    <n v="626"/>
    <x v="625"/>
    <x v="398"/>
    <x v="5"/>
    <x v="2"/>
    <x v="5"/>
    <x v="4"/>
    <x v="0"/>
    <m/>
  </r>
  <r>
    <n v="627"/>
    <x v="626"/>
    <x v="399"/>
    <x v="5"/>
    <x v="2"/>
    <x v="5"/>
    <x v="0"/>
    <x v="0"/>
    <m/>
  </r>
  <r>
    <n v="628"/>
    <x v="627"/>
    <x v="400"/>
    <x v="5"/>
    <x v="2"/>
    <x v="5"/>
    <x v="5"/>
    <x v="0"/>
    <m/>
  </r>
  <r>
    <n v="629"/>
    <x v="628"/>
    <x v="401"/>
    <x v="5"/>
    <x v="2"/>
    <x v="1"/>
    <x v="4"/>
    <x v="1"/>
    <m/>
  </r>
  <r>
    <n v="630"/>
    <x v="629"/>
    <x v="402"/>
    <x v="5"/>
    <x v="2"/>
    <x v="5"/>
    <x v="5"/>
    <x v="0"/>
    <m/>
  </r>
  <r>
    <n v="631"/>
    <x v="630"/>
    <x v="403"/>
    <x v="5"/>
    <x v="2"/>
    <x v="5"/>
    <x v="5"/>
    <x v="0"/>
    <m/>
  </r>
  <r>
    <n v="632"/>
    <x v="631"/>
    <x v="404"/>
    <x v="5"/>
    <x v="2"/>
    <x v="3"/>
    <x v="7"/>
    <x v="0"/>
    <m/>
  </r>
  <r>
    <n v="633"/>
    <x v="632"/>
    <x v="405"/>
    <x v="5"/>
    <x v="2"/>
    <x v="3"/>
    <x v="8"/>
    <x v="0"/>
    <m/>
  </r>
  <r>
    <n v="634"/>
    <x v="633"/>
    <x v="406"/>
    <x v="5"/>
    <x v="2"/>
    <x v="3"/>
    <x v="7"/>
    <x v="0"/>
    <m/>
  </r>
  <r>
    <n v="635"/>
    <x v="634"/>
    <x v="407"/>
    <x v="5"/>
    <x v="2"/>
    <x v="3"/>
    <x v="8"/>
    <x v="0"/>
    <m/>
  </r>
  <r>
    <n v="636"/>
    <x v="635"/>
    <x v="408"/>
    <x v="5"/>
    <x v="2"/>
    <x v="3"/>
    <x v="8"/>
    <x v="26"/>
    <m/>
  </r>
  <r>
    <n v="637"/>
    <x v="636"/>
    <x v="409"/>
    <x v="5"/>
    <x v="2"/>
    <x v="5"/>
    <x v="4"/>
    <x v="0"/>
    <m/>
  </r>
  <r>
    <n v="638"/>
    <x v="637"/>
    <x v="410"/>
    <x v="5"/>
    <x v="2"/>
    <x v="6"/>
    <x v="2"/>
    <x v="0"/>
    <m/>
  </r>
  <r>
    <n v="639"/>
    <x v="638"/>
    <x v="411"/>
    <x v="5"/>
    <x v="2"/>
    <x v="5"/>
    <x v="5"/>
    <x v="0"/>
    <m/>
  </r>
  <r>
    <n v="640"/>
    <x v="639"/>
    <x v="412"/>
    <x v="5"/>
    <x v="2"/>
    <x v="6"/>
    <x v="10"/>
    <x v="0"/>
    <m/>
  </r>
  <r>
    <n v="641"/>
    <x v="640"/>
    <x v="413"/>
    <x v="5"/>
    <x v="19"/>
    <x v="1"/>
    <x v="1"/>
    <x v="11"/>
    <m/>
  </r>
  <r>
    <n v="642"/>
    <x v="641"/>
    <x v="414"/>
    <x v="9"/>
    <x v="2"/>
    <x v="5"/>
    <x v="5"/>
    <x v="27"/>
    <m/>
  </r>
  <r>
    <n v="643"/>
    <x v="642"/>
    <x v="415"/>
    <x v="5"/>
    <x v="2"/>
    <x v="3"/>
    <x v="8"/>
    <x v="0"/>
    <m/>
  </r>
  <r>
    <n v="644"/>
    <x v="643"/>
    <x v="416"/>
    <x v="5"/>
    <x v="2"/>
    <x v="3"/>
    <x v="8"/>
    <x v="0"/>
    <m/>
  </r>
  <r>
    <n v="645"/>
    <x v="644"/>
    <x v="417"/>
    <x v="5"/>
    <x v="2"/>
    <x v="3"/>
    <x v="8"/>
    <x v="0"/>
    <m/>
  </r>
  <r>
    <n v="646"/>
    <x v="645"/>
    <x v="0"/>
    <x v="0"/>
    <x v="0"/>
    <x v="0"/>
    <x v="0"/>
    <x v="0"/>
    <m/>
  </r>
  <r>
    <n v="647"/>
    <x v="646"/>
    <x v="418"/>
    <x v="5"/>
    <x v="2"/>
    <x v="3"/>
    <x v="8"/>
    <x v="0"/>
    <m/>
  </r>
  <r>
    <n v="648"/>
    <x v="647"/>
    <x v="419"/>
    <x v="5"/>
    <x v="2"/>
    <x v="3"/>
    <x v="8"/>
    <x v="0"/>
    <m/>
  </r>
  <r>
    <n v="649"/>
    <x v="648"/>
    <x v="420"/>
    <x v="5"/>
    <x v="2"/>
    <x v="5"/>
    <x v="5"/>
    <x v="0"/>
    <m/>
  </r>
  <r>
    <n v="650"/>
    <x v="649"/>
    <x v="421"/>
    <x v="5"/>
    <x v="2"/>
    <x v="6"/>
    <x v="0"/>
    <x v="0"/>
    <m/>
  </r>
  <r>
    <n v="651"/>
    <x v="650"/>
    <x v="422"/>
    <x v="5"/>
    <x v="2"/>
    <x v="5"/>
    <x v="9"/>
    <x v="0"/>
    <m/>
  </r>
  <r>
    <n v="652"/>
    <x v="651"/>
    <x v="423"/>
    <x v="5"/>
    <x v="2"/>
    <x v="3"/>
    <x v="0"/>
    <x v="0"/>
    <m/>
  </r>
  <r>
    <n v="653"/>
    <x v="652"/>
    <x v="424"/>
    <x v="5"/>
    <x v="2"/>
    <x v="5"/>
    <x v="5"/>
    <x v="0"/>
    <m/>
  </r>
  <r>
    <n v="654"/>
    <x v="653"/>
    <x v="425"/>
    <x v="3"/>
    <x v="2"/>
    <x v="3"/>
    <x v="8"/>
    <x v="0"/>
    <m/>
  </r>
  <r>
    <n v="655"/>
    <x v="654"/>
    <x v="426"/>
    <x v="29"/>
    <x v="2"/>
    <x v="1"/>
    <x v="4"/>
    <x v="0"/>
    <m/>
  </r>
  <r>
    <n v="656"/>
    <x v="655"/>
    <x v="427"/>
    <x v="3"/>
    <x v="19"/>
    <x v="6"/>
    <x v="2"/>
    <x v="11"/>
    <m/>
  </r>
  <r>
    <n v="657"/>
    <x v="656"/>
    <x v="0"/>
    <x v="0"/>
    <x v="0"/>
    <x v="0"/>
    <x v="0"/>
    <x v="0"/>
    <m/>
  </r>
  <r>
    <n v="658"/>
    <x v="657"/>
    <x v="428"/>
    <x v="3"/>
    <x v="19"/>
    <x v="2"/>
    <x v="13"/>
    <x v="11"/>
    <m/>
  </r>
  <r>
    <n v="659"/>
    <x v="658"/>
    <x v="429"/>
    <x v="3"/>
    <x v="19"/>
    <x v="1"/>
    <x v="1"/>
    <x v="11"/>
    <m/>
  </r>
  <r>
    <n v="660"/>
    <x v="659"/>
    <x v="430"/>
    <x v="3"/>
    <x v="3"/>
    <x v="5"/>
    <x v="4"/>
    <x v="7"/>
    <m/>
  </r>
  <r>
    <n v="661"/>
    <x v="660"/>
    <x v="431"/>
    <x v="3"/>
    <x v="3"/>
    <x v="5"/>
    <x v="4"/>
    <x v="7"/>
    <m/>
  </r>
  <r>
    <n v="662"/>
    <x v="661"/>
    <x v="432"/>
    <x v="3"/>
    <x v="2"/>
    <x v="5"/>
    <x v="5"/>
    <x v="28"/>
    <m/>
  </r>
  <r>
    <n v="663"/>
    <x v="662"/>
    <x v="0"/>
    <x v="0"/>
    <x v="0"/>
    <x v="0"/>
    <x v="0"/>
    <x v="0"/>
    <m/>
  </r>
  <r>
    <n v="664"/>
    <x v="663"/>
    <x v="433"/>
    <x v="3"/>
    <x v="2"/>
    <x v="5"/>
    <x v="5"/>
    <x v="0"/>
    <m/>
  </r>
  <r>
    <n v="665"/>
    <x v="664"/>
    <x v="0"/>
    <x v="0"/>
    <x v="0"/>
    <x v="0"/>
    <x v="0"/>
    <x v="0"/>
    <m/>
  </r>
  <r>
    <n v="666"/>
    <x v="665"/>
    <x v="0"/>
    <x v="0"/>
    <x v="0"/>
    <x v="0"/>
    <x v="0"/>
    <x v="0"/>
    <m/>
  </r>
  <r>
    <n v="667"/>
    <x v="666"/>
    <x v="434"/>
    <x v="3"/>
    <x v="2"/>
    <x v="6"/>
    <x v="2"/>
    <x v="0"/>
    <m/>
  </r>
  <r>
    <n v="668"/>
    <x v="667"/>
    <x v="435"/>
    <x v="3"/>
    <x v="2"/>
    <x v="6"/>
    <x v="2"/>
    <x v="0"/>
    <m/>
  </r>
  <r>
    <n v="669"/>
    <x v="668"/>
    <x v="436"/>
    <x v="3"/>
    <x v="2"/>
    <x v="1"/>
    <x v="1"/>
    <x v="8"/>
    <m/>
  </r>
  <r>
    <n v="670"/>
    <x v="669"/>
    <x v="0"/>
    <x v="0"/>
    <x v="0"/>
    <x v="0"/>
    <x v="0"/>
    <x v="0"/>
    <m/>
  </r>
  <r>
    <n v="671"/>
    <x v="670"/>
    <x v="0"/>
    <x v="0"/>
    <x v="0"/>
    <x v="0"/>
    <x v="0"/>
    <x v="0"/>
    <m/>
  </r>
  <r>
    <n v="672"/>
    <x v="671"/>
    <x v="0"/>
    <x v="0"/>
    <x v="0"/>
    <x v="0"/>
    <x v="0"/>
    <x v="0"/>
    <m/>
  </r>
  <r>
    <n v="673"/>
    <x v="672"/>
    <x v="437"/>
    <x v="22"/>
    <x v="26"/>
    <x v="1"/>
    <x v="1"/>
    <x v="0"/>
    <m/>
  </r>
  <r>
    <n v="674"/>
    <x v="673"/>
    <x v="0"/>
    <x v="0"/>
    <x v="0"/>
    <x v="0"/>
    <x v="0"/>
    <x v="0"/>
    <m/>
  </r>
  <r>
    <n v="675"/>
    <x v="674"/>
    <x v="0"/>
    <x v="0"/>
    <x v="0"/>
    <x v="0"/>
    <x v="0"/>
    <x v="0"/>
    <m/>
  </r>
  <r>
    <n v="676"/>
    <x v="675"/>
    <x v="0"/>
    <x v="0"/>
    <x v="0"/>
    <x v="0"/>
    <x v="0"/>
    <x v="0"/>
    <m/>
  </r>
  <r>
    <n v="677"/>
    <x v="676"/>
    <x v="438"/>
    <x v="30"/>
    <x v="34"/>
    <x v="3"/>
    <x v="2"/>
    <x v="0"/>
    <m/>
  </r>
  <r>
    <n v="678"/>
    <x v="677"/>
    <x v="0"/>
    <x v="0"/>
    <x v="0"/>
    <x v="0"/>
    <x v="0"/>
    <x v="0"/>
    <m/>
  </r>
  <r>
    <n v="679"/>
    <x v="678"/>
    <x v="439"/>
    <x v="30"/>
    <x v="34"/>
    <x v="5"/>
    <x v="5"/>
    <x v="0"/>
    <m/>
  </r>
  <r>
    <n v="680"/>
    <x v="679"/>
    <x v="440"/>
    <x v="22"/>
    <x v="27"/>
    <x v="1"/>
    <x v="4"/>
    <x v="0"/>
    <m/>
  </r>
  <r>
    <n v="681"/>
    <x v="680"/>
    <x v="441"/>
    <x v="30"/>
    <x v="34"/>
    <x v="1"/>
    <x v="4"/>
    <x v="0"/>
    <m/>
  </r>
  <r>
    <n v="682"/>
    <x v="681"/>
    <x v="442"/>
    <x v="22"/>
    <x v="27"/>
    <x v="1"/>
    <x v="4"/>
    <x v="0"/>
    <m/>
  </r>
  <r>
    <n v="683"/>
    <x v="682"/>
    <x v="0"/>
    <x v="0"/>
    <x v="0"/>
    <x v="0"/>
    <x v="0"/>
    <x v="0"/>
    <m/>
  </r>
  <r>
    <n v="684"/>
    <x v="683"/>
    <x v="443"/>
    <x v="30"/>
    <x v="34"/>
    <x v="6"/>
    <x v="2"/>
    <x v="0"/>
    <m/>
  </r>
  <r>
    <n v="685"/>
    <x v="684"/>
    <x v="0"/>
    <x v="0"/>
    <x v="0"/>
    <x v="0"/>
    <x v="0"/>
    <x v="0"/>
    <m/>
  </r>
  <r>
    <n v="686"/>
    <x v="685"/>
    <x v="0"/>
    <x v="0"/>
    <x v="0"/>
    <x v="0"/>
    <x v="0"/>
    <x v="0"/>
    <m/>
  </r>
  <r>
    <n v="687"/>
    <x v="686"/>
    <x v="444"/>
    <x v="22"/>
    <x v="26"/>
    <x v="5"/>
    <x v="5"/>
    <x v="0"/>
    <m/>
  </r>
  <r>
    <n v="688"/>
    <x v="687"/>
    <x v="445"/>
    <x v="30"/>
    <x v="34"/>
    <x v="6"/>
    <x v="8"/>
    <x v="0"/>
    <m/>
  </r>
  <r>
    <n v="689"/>
    <x v="688"/>
    <x v="446"/>
    <x v="30"/>
    <x v="34"/>
    <x v="6"/>
    <x v="8"/>
    <x v="0"/>
    <m/>
  </r>
  <r>
    <n v="690"/>
    <x v="689"/>
    <x v="0"/>
    <x v="0"/>
    <x v="0"/>
    <x v="0"/>
    <x v="0"/>
    <x v="0"/>
    <m/>
  </r>
  <r>
    <n v="691"/>
    <x v="690"/>
    <x v="0"/>
    <x v="0"/>
    <x v="0"/>
    <x v="0"/>
    <x v="0"/>
    <x v="0"/>
    <m/>
  </r>
  <r>
    <n v="692"/>
    <x v="691"/>
    <x v="447"/>
    <x v="7"/>
    <x v="28"/>
    <x v="1"/>
    <x v="4"/>
    <x v="0"/>
    <m/>
  </r>
  <r>
    <n v="693"/>
    <x v="692"/>
    <x v="0"/>
    <x v="0"/>
    <x v="0"/>
    <x v="0"/>
    <x v="0"/>
    <x v="0"/>
    <m/>
  </r>
  <r>
    <n v="694"/>
    <x v="693"/>
    <x v="448"/>
    <x v="3"/>
    <x v="20"/>
    <x v="5"/>
    <x v="4"/>
    <x v="0"/>
    <m/>
  </r>
  <r>
    <n v="695"/>
    <x v="694"/>
    <x v="0"/>
    <x v="0"/>
    <x v="0"/>
    <x v="0"/>
    <x v="0"/>
    <x v="0"/>
    <m/>
  </r>
  <r>
    <n v="696"/>
    <x v="695"/>
    <x v="449"/>
    <x v="7"/>
    <x v="28"/>
    <x v="5"/>
    <x v="4"/>
    <x v="0"/>
    <m/>
  </r>
  <r>
    <n v="697"/>
    <x v="696"/>
    <x v="0"/>
    <x v="0"/>
    <x v="0"/>
    <x v="0"/>
    <x v="0"/>
    <x v="0"/>
    <m/>
  </r>
  <r>
    <n v="698"/>
    <x v="697"/>
    <x v="0"/>
    <x v="0"/>
    <x v="0"/>
    <x v="0"/>
    <x v="0"/>
    <x v="0"/>
    <m/>
  </r>
  <r>
    <n v="699"/>
    <x v="698"/>
    <x v="450"/>
    <x v="7"/>
    <x v="28"/>
    <x v="5"/>
    <x v="4"/>
    <x v="0"/>
    <m/>
  </r>
  <r>
    <n v="700"/>
    <x v="699"/>
    <x v="451"/>
    <x v="7"/>
    <x v="28"/>
    <x v="1"/>
    <x v="5"/>
    <x v="0"/>
    <m/>
  </r>
  <r>
    <n v="701"/>
    <x v="700"/>
    <x v="452"/>
    <x v="7"/>
    <x v="28"/>
    <x v="1"/>
    <x v="5"/>
    <x v="0"/>
    <m/>
  </r>
  <r>
    <n v="702"/>
    <x v="701"/>
    <x v="453"/>
    <x v="7"/>
    <x v="28"/>
    <x v="1"/>
    <x v="4"/>
    <x v="0"/>
    <m/>
  </r>
  <r>
    <n v="703"/>
    <x v="702"/>
    <x v="454"/>
    <x v="12"/>
    <x v="28"/>
    <x v="1"/>
    <x v="4"/>
    <x v="0"/>
    <m/>
  </r>
  <r>
    <n v="704"/>
    <x v="703"/>
    <x v="0"/>
    <x v="0"/>
    <x v="0"/>
    <x v="0"/>
    <x v="0"/>
    <x v="0"/>
    <m/>
  </r>
  <r>
    <n v="705"/>
    <x v="704"/>
    <x v="0"/>
    <x v="0"/>
    <x v="0"/>
    <x v="0"/>
    <x v="0"/>
    <x v="0"/>
    <m/>
  </r>
  <r>
    <n v="706"/>
    <x v="705"/>
    <x v="0"/>
    <x v="0"/>
    <x v="0"/>
    <x v="0"/>
    <x v="0"/>
    <x v="0"/>
    <m/>
  </r>
  <r>
    <n v="707"/>
    <x v="706"/>
    <x v="0"/>
    <x v="0"/>
    <x v="0"/>
    <x v="0"/>
    <x v="0"/>
    <x v="0"/>
    <m/>
  </r>
  <r>
    <n v="708"/>
    <x v="707"/>
    <x v="0"/>
    <x v="0"/>
    <x v="0"/>
    <x v="0"/>
    <x v="0"/>
    <x v="0"/>
    <m/>
  </r>
  <r>
    <n v="709"/>
    <x v="708"/>
    <x v="0"/>
    <x v="0"/>
    <x v="0"/>
    <x v="0"/>
    <x v="0"/>
    <x v="0"/>
    <m/>
  </r>
  <r>
    <n v="710"/>
    <x v="709"/>
    <x v="0"/>
    <x v="0"/>
    <x v="0"/>
    <x v="0"/>
    <x v="0"/>
    <x v="0"/>
    <m/>
  </r>
  <r>
    <n v="711"/>
    <x v="710"/>
    <x v="0"/>
    <x v="0"/>
    <x v="0"/>
    <x v="0"/>
    <x v="0"/>
    <x v="0"/>
    <m/>
  </r>
  <r>
    <n v="712"/>
    <x v="711"/>
    <x v="455"/>
    <x v="31"/>
    <x v="35"/>
    <x v="5"/>
    <x v="4"/>
    <x v="0"/>
    <m/>
  </r>
  <r>
    <n v="713"/>
    <x v="712"/>
    <x v="0"/>
    <x v="0"/>
    <x v="0"/>
    <x v="0"/>
    <x v="0"/>
    <x v="0"/>
    <m/>
  </r>
  <r>
    <n v="714"/>
    <x v="713"/>
    <x v="0"/>
    <x v="0"/>
    <x v="0"/>
    <x v="0"/>
    <x v="0"/>
    <x v="0"/>
    <m/>
  </r>
  <r>
    <n v="715"/>
    <x v="714"/>
    <x v="0"/>
    <x v="0"/>
    <x v="0"/>
    <x v="0"/>
    <x v="0"/>
    <x v="0"/>
    <m/>
  </r>
  <r>
    <n v="716"/>
    <x v="715"/>
    <x v="456"/>
    <x v="32"/>
    <x v="36"/>
    <x v="2"/>
    <x v="1"/>
    <x v="0"/>
    <m/>
  </r>
  <r>
    <n v="717"/>
    <x v="716"/>
    <x v="0"/>
    <x v="0"/>
    <x v="0"/>
    <x v="0"/>
    <x v="0"/>
    <x v="0"/>
    <m/>
  </r>
  <r>
    <n v="718"/>
    <x v="717"/>
    <x v="0"/>
    <x v="0"/>
    <x v="0"/>
    <x v="0"/>
    <x v="0"/>
    <x v="0"/>
    <m/>
  </r>
  <r>
    <n v="719"/>
    <x v="718"/>
    <x v="0"/>
    <x v="0"/>
    <x v="0"/>
    <x v="0"/>
    <x v="0"/>
    <x v="0"/>
    <m/>
  </r>
  <r>
    <n v="720"/>
    <x v="719"/>
    <x v="457"/>
    <x v="31"/>
    <x v="35"/>
    <x v="5"/>
    <x v="4"/>
    <x v="0"/>
    <m/>
  </r>
  <r>
    <n v="721"/>
    <x v="720"/>
    <x v="0"/>
    <x v="0"/>
    <x v="0"/>
    <x v="0"/>
    <x v="0"/>
    <x v="0"/>
    <m/>
  </r>
  <r>
    <n v="722"/>
    <x v="721"/>
    <x v="458"/>
    <x v="31"/>
    <x v="35"/>
    <x v="5"/>
    <x v="4"/>
    <x v="0"/>
    <m/>
  </r>
  <r>
    <n v="723"/>
    <x v="722"/>
    <x v="0"/>
    <x v="0"/>
    <x v="0"/>
    <x v="0"/>
    <x v="0"/>
    <x v="0"/>
    <m/>
  </r>
  <r>
    <n v="724"/>
    <x v="723"/>
    <x v="0"/>
    <x v="0"/>
    <x v="0"/>
    <x v="0"/>
    <x v="0"/>
    <x v="0"/>
    <m/>
  </r>
  <r>
    <n v="725"/>
    <x v="724"/>
    <x v="0"/>
    <x v="0"/>
    <x v="0"/>
    <x v="0"/>
    <x v="0"/>
    <x v="0"/>
    <m/>
  </r>
  <r>
    <n v="726"/>
    <x v="725"/>
    <x v="0"/>
    <x v="0"/>
    <x v="0"/>
    <x v="0"/>
    <x v="0"/>
    <x v="0"/>
    <m/>
  </r>
  <r>
    <n v="727"/>
    <x v="726"/>
    <x v="0"/>
    <x v="0"/>
    <x v="0"/>
    <x v="0"/>
    <x v="0"/>
    <x v="0"/>
    <m/>
  </r>
  <r>
    <n v="728"/>
    <x v="727"/>
    <x v="0"/>
    <x v="0"/>
    <x v="0"/>
    <x v="0"/>
    <x v="0"/>
    <x v="0"/>
    <m/>
  </r>
  <r>
    <n v="729"/>
    <x v="728"/>
    <x v="0"/>
    <x v="0"/>
    <x v="0"/>
    <x v="0"/>
    <x v="0"/>
    <x v="0"/>
    <m/>
  </r>
  <r>
    <n v="730"/>
    <x v="729"/>
    <x v="0"/>
    <x v="0"/>
    <x v="0"/>
    <x v="0"/>
    <x v="0"/>
    <x v="0"/>
    <m/>
  </r>
  <r>
    <n v="731"/>
    <x v="730"/>
    <x v="0"/>
    <x v="0"/>
    <x v="0"/>
    <x v="0"/>
    <x v="0"/>
    <x v="0"/>
    <m/>
  </r>
  <r>
    <n v="732"/>
    <x v="731"/>
    <x v="0"/>
    <x v="0"/>
    <x v="0"/>
    <x v="0"/>
    <x v="0"/>
    <x v="0"/>
    <m/>
  </r>
  <r>
    <n v="733"/>
    <x v="732"/>
    <x v="0"/>
    <x v="0"/>
    <x v="0"/>
    <x v="0"/>
    <x v="0"/>
    <x v="0"/>
    <m/>
  </r>
  <r>
    <n v="734"/>
    <x v="733"/>
    <x v="0"/>
    <x v="0"/>
    <x v="0"/>
    <x v="0"/>
    <x v="0"/>
    <x v="0"/>
    <m/>
  </r>
  <r>
    <n v="735"/>
    <x v="734"/>
    <x v="0"/>
    <x v="0"/>
    <x v="0"/>
    <x v="0"/>
    <x v="0"/>
    <x v="0"/>
    <m/>
  </r>
  <r>
    <n v="736"/>
    <x v="735"/>
    <x v="0"/>
    <x v="0"/>
    <x v="0"/>
    <x v="0"/>
    <x v="0"/>
    <x v="0"/>
    <m/>
  </r>
  <r>
    <n v="737"/>
    <x v="736"/>
    <x v="0"/>
    <x v="0"/>
    <x v="0"/>
    <x v="0"/>
    <x v="0"/>
    <x v="0"/>
    <m/>
  </r>
  <r>
    <n v="738"/>
    <x v="737"/>
    <x v="0"/>
    <x v="0"/>
    <x v="0"/>
    <x v="0"/>
    <x v="0"/>
    <x v="0"/>
    <m/>
  </r>
  <r>
    <n v="739"/>
    <x v="738"/>
    <x v="0"/>
    <x v="0"/>
    <x v="0"/>
    <x v="0"/>
    <x v="0"/>
    <x v="0"/>
    <m/>
  </r>
  <r>
    <n v="740"/>
    <x v="739"/>
    <x v="0"/>
    <x v="0"/>
    <x v="0"/>
    <x v="0"/>
    <x v="0"/>
    <x v="0"/>
    <m/>
  </r>
  <r>
    <n v="741"/>
    <x v="740"/>
    <x v="0"/>
    <x v="0"/>
    <x v="0"/>
    <x v="0"/>
    <x v="0"/>
    <x v="0"/>
    <m/>
  </r>
  <r>
    <n v="742"/>
    <x v="741"/>
    <x v="0"/>
    <x v="0"/>
    <x v="0"/>
    <x v="0"/>
    <x v="0"/>
    <x v="0"/>
    <m/>
  </r>
  <r>
    <n v="743"/>
    <x v="742"/>
    <x v="0"/>
    <x v="0"/>
    <x v="0"/>
    <x v="0"/>
    <x v="0"/>
    <x v="0"/>
    <m/>
  </r>
  <r>
    <n v="744"/>
    <x v="743"/>
    <x v="0"/>
    <x v="0"/>
    <x v="0"/>
    <x v="0"/>
    <x v="0"/>
    <x v="0"/>
    <m/>
  </r>
  <r>
    <n v="745"/>
    <x v="744"/>
    <x v="0"/>
    <x v="0"/>
    <x v="0"/>
    <x v="0"/>
    <x v="0"/>
    <x v="0"/>
    <m/>
  </r>
  <r>
    <n v="746"/>
    <x v="745"/>
    <x v="0"/>
    <x v="0"/>
    <x v="0"/>
    <x v="0"/>
    <x v="0"/>
    <x v="0"/>
    <m/>
  </r>
  <r>
    <n v="747"/>
    <x v="746"/>
    <x v="0"/>
    <x v="0"/>
    <x v="0"/>
    <x v="0"/>
    <x v="0"/>
    <x v="0"/>
    <m/>
  </r>
  <r>
    <n v="748"/>
    <x v="747"/>
    <x v="0"/>
    <x v="0"/>
    <x v="0"/>
    <x v="0"/>
    <x v="0"/>
    <x v="0"/>
    <m/>
  </r>
  <r>
    <n v="749"/>
    <x v="748"/>
    <x v="370"/>
    <x v="5"/>
    <x v="2"/>
    <x v="6"/>
    <x v="2"/>
    <x v="0"/>
    <m/>
  </r>
  <r>
    <n v="750"/>
    <x v="749"/>
    <x v="371"/>
    <x v="5"/>
    <x v="2"/>
    <x v="3"/>
    <x v="2"/>
    <x v="0"/>
    <m/>
  </r>
  <r>
    <n v="751"/>
    <x v="750"/>
    <x v="0"/>
    <x v="0"/>
    <x v="0"/>
    <x v="0"/>
    <x v="0"/>
    <x v="0"/>
    <m/>
  </r>
  <r>
    <n v="752"/>
    <x v="751"/>
    <x v="0"/>
    <x v="0"/>
    <x v="0"/>
    <x v="0"/>
    <x v="0"/>
    <x v="0"/>
    <m/>
  </r>
  <r>
    <n v="753"/>
    <x v="752"/>
    <x v="459"/>
    <x v="12"/>
    <x v="21"/>
    <x v="4"/>
    <x v="3"/>
    <x v="13"/>
    <m/>
  </r>
  <r>
    <n v="754"/>
    <x v="753"/>
    <x v="0"/>
    <x v="0"/>
    <x v="0"/>
    <x v="0"/>
    <x v="0"/>
    <x v="0"/>
    <m/>
  </r>
  <r>
    <n v="755"/>
    <x v="754"/>
    <x v="0"/>
    <x v="0"/>
    <x v="0"/>
    <x v="0"/>
    <x v="0"/>
    <x v="0"/>
    <m/>
  </r>
  <r>
    <n v="756"/>
    <x v="755"/>
    <x v="0"/>
    <x v="0"/>
    <x v="0"/>
    <x v="0"/>
    <x v="0"/>
    <x v="0"/>
    <m/>
  </r>
  <r>
    <n v="757"/>
    <x v="756"/>
    <x v="0"/>
    <x v="0"/>
    <x v="0"/>
    <x v="0"/>
    <x v="0"/>
    <x v="0"/>
    <m/>
  </r>
  <r>
    <n v="758"/>
    <x v="757"/>
    <x v="0"/>
    <x v="0"/>
    <x v="0"/>
    <x v="0"/>
    <x v="0"/>
    <x v="0"/>
    <m/>
  </r>
  <r>
    <n v="759"/>
    <x v="758"/>
    <x v="0"/>
    <x v="0"/>
    <x v="0"/>
    <x v="0"/>
    <x v="0"/>
    <x v="0"/>
    <m/>
  </r>
  <r>
    <n v="760"/>
    <x v="759"/>
    <x v="0"/>
    <x v="0"/>
    <x v="0"/>
    <x v="0"/>
    <x v="0"/>
    <x v="0"/>
    <m/>
  </r>
  <r>
    <n v="761"/>
    <x v="760"/>
    <x v="0"/>
    <x v="0"/>
    <x v="0"/>
    <x v="0"/>
    <x v="0"/>
    <x v="0"/>
    <m/>
  </r>
  <r>
    <n v="762"/>
    <x v="761"/>
    <x v="0"/>
    <x v="0"/>
    <x v="0"/>
    <x v="0"/>
    <x v="0"/>
    <x v="0"/>
    <m/>
  </r>
  <r>
    <n v="763"/>
    <x v="762"/>
    <x v="0"/>
    <x v="0"/>
    <x v="0"/>
    <x v="0"/>
    <x v="0"/>
    <x v="0"/>
    <m/>
  </r>
  <r>
    <n v="764"/>
    <x v="763"/>
    <x v="0"/>
    <x v="0"/>
    <x v="0"/>
    <x v="0"/>
    <x v="0"/>
    <x v="0"/>
    <m/>
  </r>
  <r>
    <n v="765"/>
    <x v="764"/>
    <x v="0"/>
    <x v="0"/>
    <x v="0"/>
    <x v="0"/>
    <x v="0"/>
    <x v="0"/>
    <m/>
  </r>
  <r>
    <n v="766"/>
    <x v="765"/>
    <x v="0"/>
    <x v="0"/>
    <x v="0"/>
    <x v="0"/>
    <x v="0"/>
    <x v="0"/>
    <m/>
  </r>
  <r>
    <n v="767"/>
    <x v="766"/>
    <x v="0"/>
    <x v="0"/>
    <x v="0"/>
    <x v="0"/>
    <x v="0"/>
    <x v="0"/>
    <m/>
  </r>
  <r>
    <n v="768"/>
    <x v="767"/>
    <x v="0"/>
    <x v="0"/>
    <x v="0"/>
    <x v="0"/>
    <x v="0"/>
    <x v="0"/>
    <m/>
  </r>
  <r>
    <n v="769"/>
    <x v="768"/>
    <x v="0"/>
    <x v="0"/>
    <x v="0"/>
    <x v="0"/>
    <x v="0"/>
    <x v="0"/>
    <m/>
  </r>
  <r>
    <n v="770"/>
    <x v="769"/>
    <x v="0"/>
    <x v="0"/>
    <x v="0"/>
    <x v="0"/>
    <x v="0"/>
    <x v="0"/>
    <m/>
  </r>
  <r>
    <n v="771"/>
    <x v="770"/>
    <x v="0"/>
    <x v="0"/>
    <x v="0"/>
    <x v="0"/>
    <x v="0"/>
    <x v="0"/>
    <m/>
  </r>
  <r>
    <n v="772"/>
    <x v="771"/>
    <x v="0"/>
    <x v="0"/>
    <x v="0"/>
    <x v="0"/>
    <x v="0"/>
    <x v="0"/>
    <m/>
  </r>
  <r>
    <n v="773"/>
    <x v="772"/>
    <x v="0"/>
    <x v="0"/>
    <x v="0"/>
    <x v="0"/>
    <x v="0"/>
    <x v="0"/>
    <m/>
  </r>
  <r>
    <n v="774"/>
    <x v="773"/>
    <x v="0"/>
    <x v="0"/>
    <x v="0"/>
    <x v="0"/>
    <x v="0"/>
    <x v="0"/>
    <m/>
  </r>
  <r>
    <n v="775"/>
    <x v="774"/>
    <x v="0"/>
    <x v="0"/>
    <x v="0"/>
    <x v="0"/>
    <x v="0"/>
    <x v="0"/>
    <m/>
  </r>
  <r>
    <n v="776"/>
    <x v="775"/>
    <x v="0"/>
    <x v="0"/>
    <x v="0"/>
    <x v="0"/>
    <x v="0"/>
    <x v="0"/>
    <m/>
  </r>
  <r>
    <n v="777"/>
    <x v="776"/>
    <x v="0"/>
    <x v="0"/>
    <x v="0"/>
    <x v="0"/>
    <x v="0"/>
    <x v="0"/>
    <m/>
  </r>
  <r>
    <n v="778"/>
    <x v="777"/>
    <x v="0"/>
    <x v="0"/>
    <x v="0"/>
    <x v="0"/>
    <x v="0"/>
    <x v="0"/>
    <m/>
  </r>
  <r>
    <n v="779"/>
    <x v="778"/>
    <x v="0"/>
    <x v="0"/>
    <x v="0"/>
    <x v="0"/>
    <x v="0"/>
    <x v="0"/>
    <m/>
  </r>
  <r>
    <n v="780"/>
    <x v="779"/>
    <x v="0"/>
    <x v="0"/>
    <x v="0"/>
    <x v="0"/>
    <x v="0"/>
    <x v="0"/>
    <m/>
  </r>
  <r>
    <n v="781"/>
    <x v="780"/>
    <x v="0"/>
    <x v="0"/>
    <x v="0"/>
    <x v="0"/>
    <x v="0"/>
    <x v="0"/>
    <m/>
  </r>
  <r>
    <n v="782"/>
    <x v="781"/>
    <x v="0"/>
    <x v="0"/>
    <x v="0"/>
    <x v="0"/>
    <x v="0"/>
    <x v="0"/>
    <m/>
  </r>
  <r>
    <n v="783"/>
    <x v="782"/>
    <x v="0"/>
    <x v="0"/>
    <x v="0"/>
    <x v="0"/>
    <x v="0"/>
    <x v="0"/>
    <m/>
  </r>
  <r>
    <n v="784"/>
    <x v="783"/>
    <x v="0"/>
    <x v="0"/>
    <x v="0"/>
    <x v="0"/>
    <x v="0"/>
    <x v="0"/>
    <m/>
  </r>
  <r>
    <n v="785"/>
    <x v="784"/>
    <x v="0"/>
    <x v="0"/>
    <x v="0"/>
    <x v="0"/>
    <x v="0"/>
    <x v="0"/>
    <m/>
  </r>
  <r>
    <n v="786"/>
    <x v="785"/>
    <x v="0"/>
    <x v="0"/>
    <x v="0"/>
    <x v="0"/>
    <x v="0"/>
    <x v="0"/>
    <m/>
  </r>
  <r>
    <n v="787"/>
    <x v="786"/>
    <x v="460"/>
    <x v="9"/>
    <x v="2"/>
    <x v="3"/>
    <x v="2"/>
    <x v="0"/>
    <m/>
  </r>
  <r>
    <n v="788"/>
    <x v="787"/>
    <x v="0"/>
    <x v="0"/>
    <x v="0"/>
    <x v="0"/>
    <x v="0"/>
    <x v="0"/>
    <m/>
  </r>
  <r>
    <n v="789"/>
    <x v="788"/>
    <x v="0"/>
    <x v="0"/>
    <x v="0"/>
    <x v="0"/>
    <x v="0"/>
    <x v="0"/>
    <m/>
  </r>
  <r>
    <n v="790"/>
    <x v="789"/>
    <x v="0"/>
    <x v="0"/>
    <x v="0"/>
    <x v="0"/>
    <x v="0"/>
    <x v="0"/>
    <m/>
  </r>
  <r>
    <n v="791"/>
    <x v="790"/>
    <x v="0"/>
    <x v="0"/>
    <x v="0"/>
    <x v="0"/>
    <x v="0"/>
    <x v="0"/>
    <m/>
  </r>
  <r>
    <n v="792"/>
    <x v="791"/>
    <x v="0"/>
    <x v="0"/>
    <x v="0"/>
    <x v="0"/>
    <x v="0"/>
    <x v="0"/>
    <m/>
  </r>
  <r>
    <n v="793"/>
    <x v="792"/>
    <x v="0"/>
    <x v="0"/>
    <x v="0"/>
    <x v="0"/>
    <x v="0"/>
    <x v="0"/>
    <m/>
  </r>
  <r>
    <n v="794"/>
    <x v="793"/>
    <x v="0"/>
    <x v="0"/>
    <x v="0"/>
    <x v="0"/>
    <x v="0"/>
    <x v="0"/>
    <m/>
  </r>
  <r>
    <n v="795"/>
    <x v="794"/>
    <x v="0"/>
    <x v="0"/>
    <x v="0"/>
    <x v="0"/>
    <x v="0"/>
    <x v="0"/>
    <m/>
  </r>
  <r>
    <n v="796"/>
    <x v="795"/>
    <x v="0"/>
    <x v="0"/>
    <x v="0"/>
    <x v="0"/>
    <x v="0"/>
    <x v="0"/>
    <m/>
  </r>
  <r>
    <n v="797"/>
    <x v="796"/>
    <x v="0"/>
    <x v="0"/>
    <x v="0"/>
    <x v="0"/>
    <x v="0"/>
    <x v="0"/>
    <m/>
  </r>
  <r>
    <n v="798"/>
    <x v="797"/>
    <x v="0"/>
    <x v="0"/>
    <x v="0"/>
    <x v="0"/>
    <x v="0"/>
    <x v="0"/>
    <m/>
  </r>
  <r>
    <n v="799"/>
    <x v="798"/>
    <x v="0"/>
    <x v="0"/>
    <x v="0"/>
    <x v="0"/>
    <x v="0"/>
    <x v="0"/>
    <m/>
  </r>
  <r>
    <n v="800"/>
    <x v="799"/>
    <x v="0"/>
    <x v="0"/>
    <x v="0"/>
    <x v="0"/>
    <x v="0"/>
    <x v="0"/>
    <m/>
  </r>
  <r>
    <n v="801"/>
    <x v="800"/>
    <x v="0"/>
    <x v="0"/>
    <x v="0"/>
    <x v="0"/>
    <x v="0"/>
    <x v="0"/>
    <m/>
  </r>
  <r>
    <n v="802"/>
    <x v="801"/>
    <x v="0"/>
    <x v="0"/>
    <x v="0"/>
    <x v="0"/>
    <x v="0"/>
    <x v="0"/>
    <m/>
  </r>
  <r>
    <n v="803"/>
    <x v="802"/>
    <x v="0"/>
    <x v="0"/>
    <x v="0"/>
    <x v="0"/>
    <x v="0"/>
    <x v="0"/>
    <m/>
  </r>
  <r>
    <n v="804"/>
    <x v="803"/>
    <x v="0"/>
    <x v="0"/>
    <x v="0"/>
    <x v="0"/>
    <x v="0"/>
    <x v="0"/>
    <m/>
  </r>
  <r>
    <n v="805"/>
    <x v="804"/>
    <x v="0"/>
    <x v="0"/>
    <x v="0"/>
    <x v="0"/>
    <x v="0"/>
    <x v="0"/>
    <m/>
  </r>
  <r>
    <n v="806"/>
    <x v="805"/>
    <x v="0"/>
    <x v="0"/>
    <x v="0"/>
    <x v="0"/>
    <x v="0"/>
    <x v="0"/>
    <m/>
  </r>
  <r>
    <n v="807"/>
    <x v="806"/>
    <x v="0"/>
    <x v="0"/>
    <x v="0"/>
    <x v="0"/>
    <x v="0"/>
    <x v="0"/>
    <m/>
  </r>
  <r>
    <n v="808"/>
    <x v="807"/>
    <x v="0"/>
    <x v="0"/>
    <x v="0"/>
    <x v="0"/>
    <x v="0"/>
    <x v="0"/>
    <m/>
  </r>
  <r>
    <n v="809"/>
    <x v="808"/>
    <x v="0"/>
    <x v="0"/>
    <x v="0"/>
    <x v="0"/>
    <x v="0"/>
    <x v="0"/>
    <m/>
  </r>
  <r>
    <n v="810"/>
    <x v="809"/>
    <x v="0"/>
    <x v="0"/>
    <x v="0"/>
    <x v="0"/>
    <x v="0"/>
    <x v="0"/>
    <m/>
  </r>
  <r>
    <n v="811"/>
    <x v="810"/>
    <x v="0"/>
    <x v="0"/>
    <x v="0"/>
    <x v="0"/>
    <x v="0"/>
    <x v="0"/>
    <m/>
  </r>
  <r>
    <n v="812"/>
    <x v="811"/>
    <x v="0"/>
    <x v="0"/>
    <x v="0"/>
    <x v="0"/>
    <x v="0"/>
    <x v="0"/>
    <m/>
  </r>
  <r>
    <n v="813"/>
    <x v="812"/>
    <x v="0"/>
    <x v="0"/>
    <x v="0"/>
    <x v="0"/>
    <x v="0"/>
    <x v="0"/>
    <m/>
  </r>
  <r>
    <n v="814"/>
    <x v="813"/>
    <x v="0"/>
    <x v="0"/>
    <x v="0"/>
    <x v="0"/>
    <x v="0"/>
    <x v="0"/>
    <m/>
  </r>
  <r>
    <n v="815"/>
    <x v="814"/>
    <x v="0"/>
    <x v="0"/>
    <x v="0"/>
    <x v="0"/>
    <x v="0"/>
    <x v="0"/>
    <m/>
  </r>
  <r>
    <n v="816"/>
    <x v="815"/>
    <x v="0"/>
    <x v="0"/>
    <x v="0"/>
    <x v="0"/>
    <x v="0"/>
    <x v="0"/>
    <m/>
  </r>
  <r>
    <n v="817"/>
    <x v="816"/>
    <x v="0"/>
    <x v="0"/>
    <x v="0"/>
    <x v="0"/>
    <x v="0"/>
    <x v="0"/>
    <m/>
  </r>
  <r>
    <n v="818"/>
    <x v="817"/>
    <x v="0"/>
    <x v="0"/>
    <x v="0"/>
    <x v="0"/>
    <x v="0"/>
    <x v="0"/>
    <m/>
  </r>
  <r>
    <n v="819"/>
    <x v="818"/>
    <x v="0"/>
    <x v="0"/>
    <x v="0"/>
    <x v="0"/>
    <x v="0"/>
    <x v="0"/>
    <m/>
  </r>
  <r>
    <n v="820"/>
    <x v="819"/>
    <x v="461"/>
    <x v="17"/>
    <x v="2"/>
    <x v="3"/>
    <x v="8"/>
    <x v="0"/>
    <m/>
  </r>
  <r>
    <n v="821"/>
    <x v="820"/>
    <x v="0"/>
    <x v="0"/>
    <x v="0"/>
    <x v="0"/>
    <x v="0"/>
    <x v="0"/>
    <m/>
  </r>
  <r>
    <n v="822"/>
    <x v="821"/>
    <x v="0"/>
    <x v="0"/>
    <x v="0"/>
    <x v="0"/>
    <x v="0"/>
    <x v="0"/>
    <m/>
  </r>
  <r>
    <n v="823"/>
    <x v="822"/>
    <x v="0"/>
    <x v="0"/>
    <x v="0"/>
    <x v="0"/>
    <x v="0"/>
    <x v="0"/>
    <m/>
  </r>
  <r>
    <n v="824"/>
    <x v="823"/>
    <x v="0"/>
    <x v="0"/>
    <x v="0"/>
    <x v="0"/>
    <x v="0"/>
    <x v="0"/>
    <m/>
  </r>
  <r>
    <n v="825"/>
    <x v="824"/>
    <x v="0"/>
    <x v="0"/>
    <x v="0"/>
    <x v="0"/>
    <x v="0"/>
    <x v="0"/>
    <m/>
  </r>
  <r>
    <n v="826"/>
    <x v="825"/>
    <x v="0"/>
    <x v="0"/>
    <x v="0"/>
    <x v="0"/>
    <x v="0"/>
    <x v="0"/>
    <m/>
  </r>
  <r>
    <n v="827"/>
    <x v="826"/>
    <x v="0"/>
    <x v="0"/>
    <x v="0"/>
    <x v="0"/>
    <x v="0"/>
    <x v="0"/>
    <m/>
  </r>
  <r>
    <n v="828"/>
    <x v="827"/>
    <x v="0"/>
    <x v="0"/>
    <x v="0"/>
    <x v="0"/>
    <x v="0"/>
    <x v="0"/>
    <m/>
  </r>
  <r>
    <n v="829"/>
    <x v="828"/>
    <x v="0"/>
    <x v="0"/>
    <x v="0"/>
    <x v="0"/>
    <x v="0"/>
    <x v="0"/>
    <m/>
  </r>
  <r>
    <n v="830"/>
    <x v="829"/>
    <x v="462"/>
    <x v="27"/>
    <x v="2"/>
    <x v="1"/>
    <x v="4"/>
    <x v="0"/>
    <m/>
  </r>
  <r>
    <n v="831"/>
    <x v="830"/>
    <x v="0"/>
    <x v="0"/>
    <x v="0"/>
    <x v="0"/>
    <x v="0"/>
    <x v="0"/>
    <m/>
  </r>
  <r>
    <n v="832"/>
    <x v="831"/>
    <x v="0"/>
    <x v="0"/>
    <x v="0"/>
    <x v="0"/>
    <x v="0"/>
    <x v="0"/>
    <m/>
  </r>
  <r>
    <n v="833"/>
    <x v="832"/>
    <x v="0"/>
    <x v="0"/>
    <x v="0"/>
    <x v="0"/>
    <x v="0"/>
    <x v="0"/>
    <m/>
  </r>
  <r>
    <n v="834"/>
    <x v="833"/>
    <x v="0"/>
    <x v="0"/>
    <x v="0"/>
    <x v="0"/>
    <x v="0"/>
    <x v="0"/>
    <m/>
  </r>
  <r>
    <n v="835"/>
    <x v="834"/>
    <x v="0"/>
    <x v="0"/>
    <x v="0"/>
    <x v="0"/>
    <x v="0"/>
    <x v="0"/>
    <m/>
  </r>
  <r>
    <n v="836"/>
    <x v="835"/>
    <x v="0"/>
    <x v="0"/>
    <x v="0"/>
    <x v="0"/>
    <x v="0"/>
    <x v="0"/>
    <m/>
  </r>
  <r>
    <n v="837"/>
    <x v="836"/>
    <x v="463"/>
    <x v="12"/>
    <x v="33"/>
    <x v="1"/>
    <x v="1"/>
    <x v="0"/>
    <m/>
  </r>
  <r>
    <n v="838"/>
    <x v="837"/>
    <x v="464"/>
    <x v="20"/>
    <x v="21"/>
    <x v="4"/>
    <x v="3"/>
    <x v="0"/>
    <m/>
  </r>
  <r>
    <n v="839"/>
    <x v="838"/>
    <x v="465"/>
    <x v="17"/>
    <x v="2"/>
    <x v="3"/>
    <x v="2"/>
    <x v="29"/>
    <m/>
  </r>
  <r>
    <n v="840"/>
    <x v="839"/>
    <x v="0"/>
    <x v="0"/>
    <x v="0"/>
    <x v="0"/>
    <x v="0"/>
    <x v="0"/>
    <m/>
  </r>
  <r>
    <n v="841"/>
    <x v="840"/>
    <x v="466"/>
    <x v="33"/>
    <x v="37"/>
    <x v="3"/>
    <x v="17"/>
    <x v="0"/>
    <m/>
  </r>
  <r>
    <n v="842"/>
    <x v="841"/>
    <x v="467"/>
    <x v="33"/>
    <x v="37"/>
    <x v="4"/>
    <x v="3"/>
    <x v="0"/>
    <m/>
  </r>
  <r>
    <n v="843"/>
    <x v="842"/>
    <x v="468"/>
    <x v="30"/>
    <x v="21"/>
    <x v="4"/>
    <x v="3"/>
    <x v="0"/>
    <m/>
  </r>
  <r>
    <n v="844"/>
    <x v="843"/>
    <x v="469"/>
    <x v="22"/>
    <x v="27"/>
    <x v="4"/>
    <x v="3"/>
    <x v="0"/>
    <m/>
  </r>
  <r>
    <n v="845"/>
    <x v="844"/>
    <x v="470"/>
    <x v="30"/>
    <x v="34"/>
    <x v="3"/>
    <x v="2"/>
    <x v="0"/>
    <m/>
  </r>
  <r>
    <n v="846"/>
    <x v="845"/>
    <x v="471"/>
    <x v="33"/>
    <x v="37"/>
    <x v="4"/>
    <x v="3"/>
    <x v="0"/>
    <m/>
  </r>
  <r>
    <n v="847"/>
    <x v="846"/>
    <x v="472"/>
    <x v="33"/>
    <x v="37"/>
    <x v="4"/>
    <x v="3"/>
    <x v="0"/>
    <m/>
  </r>
  <r>
    <n v="848"/>
    <x v="847"/>
    <x v="0"/>
    <x v="0"/>
    <x v="0"/>
    <x v="0"/>
    <x v="0"/>
    <x v="0"/>
    <m/>
  </r>
  <r>
    <n v="849"/>
    <x v="848"/>
    <x v="0"/>
    <x v="0"/>
    <x v="0"/>
    <x v="0"/>
    <x v="0"/>
    <x v="0"/>
    <m/>
  </r>
  <r>
    <n v="850"/>
    <x v="849"/>
    <x v="473"/>
    <x v="33"/>
    <x v="37"/>
    <x v="13"/>
    <x v="17"/>
    <x v="0"/>
    <m/>
  </r>
  <r>
    <n v="851"/>
    <x v="850"/>
    <x v="474"/>
    <x v="19"/>
    <x v="23"/>
    <x v="4"/>
    <x v="3"/>
    <x v="0"/>
    <m/>
  </r>
  <r>
    <n v="852"/>
    <x v="851"/>
    <x v="475"/>
    <x v="21"/>
    <x v="15"/>
    <x v="4"/>
    <x v="3"/>
    <x v="0"/>
    <m/>
  </r>
  <r>
    <n v="853"/>
    <x v="852"/>
    <x v="0"/>
    <x v="0"/>
    <x v="0"/>
    <x v="0"/>
    <x v="0"/>
    <x v="0"/>
    <m/>
  </r>
  <r>
    <n v="854"/>
    <x v="853"/>
    <x v="476"/>
    <x v="17"/>
    <x v="2"/>
    <x v="4"/>
    <x v="3"/>
    <x v="0"/>
    <m/>
  </r>
  <r>
    <n v="855"/>
    <x v="854"/>
    <x v="0"/>
    <x v="0"/>
    <x v="0"/>
    <x v="0"/>
    <x v="0"/>
    <x v="0"/>
    <m/>
  </r>
  <r>
    <n v="856"/>
    <x v="855"/>
    <x v="0"/>
    <x v="0"/>
    <x v="0"/>
    <x v="0"/>
    <x v="0"/>
    <x v="0"/>
    <m/>
  </r>
  <r>
    <n v="857"/>
    <x v="856"/>
    <x v="477"/>
    <x v="30"/>
    <x v="34"/>
    <x v="4"/>
    <x v="3"/>
    <x v="0"/>
    <m/>
  </r>
  <r>
    <n v="858"/>
    <x v="857"/>
    <x v="0"/>
    <x v="0"/>
    <x v="0"/>
    <x v="0"/>
    <x v="0"/>
    <x v="0"/>
    <m/>
  </r>
  <r>
    <n v="859"/>
    <x v="858"/>
    <x v="0"/>
    <x v="0"/>
    <x v="0"/>
    <x v="0"/>
    <x v="0"/>
    <x v="0"/>
    <m/>
  </r>
  <r>
    <n v="860"/>
    <x v="859"/>
    <x v="478"/>
    <x v="33"/>
    <x v="37"/>
    <x v="4"/>
    <x v="3"/>
    <x v="0"/>
    <m/>
  </r>
  <r>
    <n v="861"/>
    <x v="860"/>
    <x v="479"/>
    <x v="0"/>
    <x v="0"/>
    <x v="4"/>
    <x v="3"/>
    <x v="0"/>
    <m/>
  </r>
  <r>
    <n v="862"/>
    <x v="861"/>
    <x v="0"/>
    <x v="0"/>
    <x v="0"/>
    <x v="0"/>
    <x v="0"/>
    <x v="0"/>
    <m/>
  </r>
  <r>
    <n v="863"/>
    <x v="862"/>
    <x v="0"/>
    <x v="0"/>
    <x v="0"/>
    <x v="0"/>
    <x v="0"/>
    <x v="0"/>
    <m/>
  </r>
  <r>
    <n v="863"/>
    <x v="863"/>
    <x v="0"/>
    <x v="0"/>
    <x v="0"/>
    <x v="0"/>
    <x v="0"/>
    <x v="0"/>
    <m/>
  </r>
  <r>
    <n v="863"/>
    <x v="864"/>
    <x v="480"/>
    <x v="22"/>
    <x v="27"/>
    <x v="1"/>
    <x v="4"/>
    <x v="0"/>
    <m/>
  </r>
  <r>
    <n v="864"/>
    <x v="865"/>
    <x v="481"/>
    <x v="22"/>
    <x v="26"/>
    <x v="5"/>
    <x v="1"/>
    <x v="0"/>
    <m/>
  </r>
  <r>
    <n v="864"/>
    <x v="527"/>
    <x v="482"/>
    <x v="1"/>
    <x v="1"/>
    <x v="1"/>
    <x v="1"/>
    <x v="0"/>
    <m/>
  </r>
  <r>
    <n v="864"/>
    <x v="809"/>
    <x v="0"/>
    <x v="0"/>
    <x v="0"/>
    <x v="0"/>
    <x v="0"/>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4" cacheId="10" applyNumberFormats="0" applyBorderFormats="0" applyFontFormats="0" applyPatternFormats="0" applyAlignmentFormats="0" applyWidthHeightFormats="1" dataCaption="Values" updatedVersion="4" minRefreshableVersion="3" showDrill="0" showDataTips="0" rowGrandTotals="0" colGrandTotals="0" itemPrintTitles="1" createdVersion="4" indent="0" showHeaders="0" outline="1" outlineData="1" multipleFieldFilters="0" rowHeaderCaption="Computer Details" customListSort="0">
  <location ref="N3:N8" firstHeaderRow="0" firstDataRow="0" firstDataCol="1" rowPageCount="1" colPageCount="1"/>
  <pivotFields count="9">
    <pivotField showAll="0" defaultSubtotal="0"/>
    <pivotField name="ENTER SEAT NO" axis="axisPage" showAll="0" defaultSubtotal="0">
      <items count="867">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864"/>
        <item x="865"/>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125"/>
        <item x="126"/>
        <item x="127"/>
        <item x="12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0"/>
        <item x="1"/>
        <item x="2"/>
        <item x="3"/>
        <item x="4"/>
        <item x="5"/>
        <item x="6"/>
        <item x="7"/>
        <item x="8"/>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
        <item x="129"/>
        <item x="130"/>
        <item x="131"/>
        <item x="132"/>
        <item x="133"/>
        <item x="134"/>
        <item x="135"/>
        <item x="136"/>
        <item x="137"/>
        <item x="138"/>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m="1" x="866"/>
      </items>
    </pivotField>
    <pivotField name="Enter Computer Name" axis="axisRow" showAll="0" defaultSubtotal="0">
      <items count="484">
        <item m="1" x="483"/>
        <item x="374"/>
        <item x="126"/>
        <item x="6"/>
        <item x="182"/>
        <item x="21"/>
        <item x="11"/>
        <item x="372"/>
        <item x="78"/>
        <item x="428"/>
        <item x="456"/>
        <item x="387"/>
        <item x="338"/>
        <item x="441"/>
        <item x="444"/>
        <item x="409"/>
        <item x="236"/>
        <item x="365"/>
        <item x="2"/>
        <item x="267"/>
        <item x="448"/>
        <item x="447"/>
        <item x="454"/>
        <item x="426"/>
        <item x="452"/>
        <item x="244"/>
        <item x="442"/>
        <item x="84"/>
        <item x="123"/>
        <item x="23"/>
        <item x="79"/>
        <item x="24"/>
        <item x="81"/>
        <item x="273"/>
        <item x="413"/>
        <item x="13"/>
        <item x="388"/>
        <item x="432"/>
        <item x="320"/>
        <item x="246"/>
        <item x="148"/>
        <item x="20"/>
        <item x="450"/>
        <item x="85"/>
        <item x="430"/>
        <item x="321"/>
        <item x="436"/>
        <item x="376"/>
        <item x="350"/>
        <item x="401"/>
        <item x="451"/>
        <item x="251"/>
        <item x="233"/>
        <item x="411"/>
        <item x="9"/>
        <item x="92"/>
        <item x="242"/>
        <item x="373"/>
        <item x="241"/>
        <item x="229"/>
        <item x="481"/>
        <item x="379"/>
        <item x="22"/>
        <item x="260"/>
        <item x="76"/>
        <item x="433"/>
        <item x="14"/>
        <item x="363"/>
        <item x="16"/>
        <item x="225"/>
        <item x="94"/>
        <item x="125"/>
        <item x="10"/>
        <item x="245"/>
        <item x="337"/>
        <item x="439"/>
        <item x="159"/>
        <item x="231"/>
        <item x="124"/>
        <item x="189"/>
        <item x="234"/>
        <item x="277"/>
        <item x="114"/>
        <item x="470"/>
        <item x="137"/>
        <item x="46"/>
        <item x="34"/>
        <item x="435"/>
        <item x="281"/>
        <item x="164"/>
        <item x="250"/>
        <item x="405"/>
        <item x="52"/>
        <item x="230"/>
        <item x="368"/>
        <item x="271"/>
        <item x="276"/>
        <item x="136"/>
        <item x="28"/>
        <item x="397"/>
        <item x="371"/>
        <item x="167"/>
        <item x="254"/>
        <item x="200"/>
        <item x="462"/>
        <item x="91"/>
        <item x="235"/>
        <item x="58"/>
        <item x="100"/>
        <item x="15"/>
        <item x="127"/>
        <item x="140"/>
        <item x="443"/>
        <item x="369"/>
        <item x="415"/>
        <item x="111"/>
        <item x="280"/>
        <item x="60"/>
        <item x="160"/>
        <item x="265"/>
        <item x="80"/>
        <item x="434"/>
        <item x="26"/>
        <item x="446"/>
        <item x="188"/>
        <item x="62"/>
        <item x="427"/>
        <item x="240"/>
        <item x="158"/>
        <item x="232"/>
        <item x="278"/>
        <item x="410"/>
        <item x="118"/>
        <item x="216"/>
        <item x="227"/>
        <item x="30"/>
        <item x="107"/>
        <item x="138"/>
        <item x="71"/>
        <item x="27"/>
        <item x="163"/>
        <item x="108"/>
        <item x="275"/>
        <item x="438"/>
        <item x="8"/>
        <item x="53"/>
        <item x="117"/>
        <item x="145"/>
        <item x="3"/>
        <item x="284"/>
        <item x="406"/>
        <item x="416"/>
        <item x="183"/>
        <item x="357"/>
        <item x="141"/>
        <item x="404"/>
        <item x="285"/>
        <item x="29"/>
        <item x="73"/>
        <item x="396"/>
        <item x="139"/>
        <item x="286"/>
        <item x="356"/>
        <item x="417"/>
        <item x="25"/>
        <item x="407"/>
        <item x="115"/>
        <item x="226"/>
        <item x="354"/>
        <item x="292"/>
        <item x="171"/>
        <item x="351"/>
        <item x="262"/>
        <item x="135"/>
        <item x="172"/>
        <item x="142"/>
        <item x="395"/>
        <item x="64"/>
        <item x="366"/>
        <item x="86"/>
        <item x="66"/>
        <item x="198"/>
        <item x="445"/>
        <item x="146"/>
        <item x="191"/>
        <item x="88"/>
        <item x="120"/>
        <item x="89"/>
        <item x="130"/>
        <item x="290"/>
        <item x="113"/>
        <item x="378"/>
        <item x="122"/>
        <item x="453"/>
        <item x="440"/>
        <item x="318"/>
        <item x="325"/>
        <item x="243"/>
        <item x="93"/>
        <item x="480"/>
        <item x="431"/>
        <item x="261"/>
        <item x="437"/>
        <item x="95"/>
        <item x="77"/>
        <item x="119"/>
        <item x="102"/>
        <item x="477"/>
        <item x="469"/>
        <item x="12"/>
        <item x="128"/>
        <item x="33"/>
        <item x="364"/>
        <item x="104"/>
        <item x="197"/>
        <item x="223"/>
        <item x="195"/>
        <item x="218"/>
        <item x="349"/>
        <item x="132"/>
        <item x="332"/>
        <item x="153"/>
        <item x="154"/>
        <item x="51"/>
        <item x="55"/>
        <item x="221"/>
        <item x="57"/>
        <item x="459"/>
        <item x="217"/>
        <item x="131"/>
        <item x="54"/>
        <item x="32"/>
        <item x="48"/>
        <item x="258"/>
        <item x="50"/>
        <item x="103"/>
        <item x="96"/>
        <item x="152"/>
        <item x="166"/>
        <item x="186"/>
        <item x="37"/>
        <item x="39"/>
        <item x="133"/>
        <item x="40"/>
        <item x="72"/>
        <item x="156"/>
        <item x="38"/>
        <item x="155"/>
        <item x="151"/>
        <item x="257"/>
        <item x="375"/>
        <item x="468"/>
        <item x="18"/>
        <item x="259"/>
        <item x="106"/>
        <item x="56"/>
        <item x="101"/>
        <item x="465"/>
        <item x="252"/>
        <item x="333"/>
        <item x="87"/>
        <item x="289"/>
        <item x="353"/>
        <item x="31"/>
        <item x="35"/>
        <item x="36"/>
        <item x="41"/>
        <item x="42"/>
        <item x="43"/>
        <item x="44"/>
        <item x="45"/>
        <item x="47"/>
        <item x="49"/>
        <item x="143"/>
        <item x="264"/>
        <item x="208"/>
        <item x="187"/>
        <item x="287"/>
        <item x="147"/>
        <item x="112"/>
        <item x="248"/>
        <item x="288"/>
        <item x="228"/>
        <item x="19"/>
        <item x="105"/>
        <item x="476"/>
        <item x="4"/>
        <item x="266"/>
        <item x="296"/>
        <item x="300"/>
        <item x="301"/>
        <item x="298"/>
        <item x="297"/>
        <item x="299"/>
        <item x="302"/>
        <item x="305"/>
        <item x="304"/>
        <item x="303"/>
        <item x="121"/>
        <item x="463"/>
        <item x="173"/>
        <item x="429"/>
        <item x="270"/>
        <item x="293"/>
        <item x="256"/>
        <item x="306"/>
        <item x="310"/>
        <item x="312"/>
        <item x="311"/>
        <item x="294"/>
        <item x="295"/>
        <item x="308"/>
        <item x="309"/>
        <item x="307"/>
        <item x="269"/>
        <item x="315"/>
        <item x="313"/>
        <item x="157"/>
        <item x="324"/>
        <item x="165"/>
        <item x="7"/>
        <item x="162"/>
        <item x="359"/>
        <item x="360"/>
        <item x="61"/>
        <item x="322"/>
        <item x="68"/>
        <item x="291"/>
        <item x="1"/>
        <item x="380"/>
        <item x="67"/>
        <item x="323"/>
        <item x="149"/>
        <item x="482"/>
        <item x="161"/>
        <item x="239"/>
        <item x="168"/>
        <item x="75"/>
        <item x="238"/>
        <item x="129"/>
        <item x="237"/>
        <item x="82"/>
        <item x="0"/>
        <item x="282"/>
        <item x="283"/>
        <item x="63"/>
        <item x="247"/>
        <item x="109"/>
        <item x="99"/>
        <item x="59"/>
        <item x="194"/>
        <item x="425"/>
        <item x="90"/>
        <item x="419"/>
        <item x="335"/>
        <item x="334"/>
        <item x="408"/>
        <item x="98"/>
        <item x="336"/>
        <item x="464"/>
        <item x="181"/>
        <item x="352"/>
        <item x="377"/>
        <item x="449"/>
        <item x="97"/>
        <item x="249"/>
        <item x="70"/>
        <item x="358"/>
        <item x="414"/>
        <item x="170"/>
        <item x="205"/>
        <item x="209"/>
        <item x="210"/>
        <item x="211"/>
        <item x="212"/>
        <item x="213"/>
        <item x="214"/>
        <item x="215"/>
        <item x="222"/>
        <item x="255"/>
        <item x="263"/>
        <item x="268"/>
        <item x="272"/>
        <item x="274"/>
        <item x="279"/>
        <item x="460"/>
        <item x="17"/>
        <item x="399"/>
        <item x="400"/>
        <item x="206"/>
        <item x="116"/>
        <item x="398"/>
        <item x="83"/>
        <item x="402"/>
        <item x="403"/>
        <item x="420"/>
        <item x="422"/>
        <item x="424"/>
        <item x="314"/>
        <item x="421"/>
        <item x="461"/>
        <item x="370"/>
        <item x="193"/>
        <item x="341"/>
        <item x="179"/>
        <item x="190"/>
        <item x="196"/>
        <item x="134"/>
        <item x="423"/>
        <item x="144"/>
        <item x="224"/>
        <item x="339"/>
        <item x="340"/>
        <item x="342"/>
        <item x="343"/>
        <item x="344"/>
        <item x="345"/>
        <item x="346"/>
        <item x="347"/>
        <item x="348"/>
        <item x="355"/>
        <item x="361"/>
        <item x="362"/>
        <item x="367"/>
        <item x="184"/>
        <item x="180"/>
        <item x="185"/>
        <item x="192"/>
        <item x="471"/>
        <item x="467"/>
        <item x="479"/>
        <item x="472"/>
        <item x="201"/>
        <item x="219"/>
        <item x="220"/>
        <item x="253"/>
        <item x="455"/>
        <item x="457"/>
        <item x="458"/>
        <item x="74"/>
        <item x="110"/>
        <item x="326"/>
        <item x="327"/>
        <item x="328"/>
        <item x="329"/>
        <item x="330"/>
        <item x="331"/>
        <item x="418"/>
        <item x="466"/>
        <item x="384"/>
        <item x="385"/>
        <item x="65"/>
        <item x="169"/>
        <item x="174"/>
        <item x="175"/>
        <item x="176"/>
        <item x="177"/>
        <item x="199"/>
        <item x="204"/>
        <item x="383"/>
        <item x="386"/>
        <item x="389"/>
        <item x="390"/>
        <item x="391"/>
        <item x="392"/>
        <item x="393"/>
        <item x="394"/>
        <item x="69"/>
        <item x="316"/>
        <item x="317"/>
        <item x="202"/>
        <item x="203"/>
        <item x="475"/>
        <item x="207"/>
        <item x="381"/>
        <item x="382"/>
        <item x="150"/>
        <item x="178"/>
        <item x="412"/>
        <item x="5"/>
        <item x="319"/>
        <item x="473"/>
        <item x="474"/>
        <item x="478"/>
      </items>
    </pivotField>
    <pivotField axis="axisRow" showAll="0" defaultSubtotal="0">
      <items count="92">
        <item m="1" x="89"/>
        <item m="1" x="35"/>
        <item m="1" x="87"/>
        <item m="1" x="65"/>
        <item x="7"/>
        <item m="1" x="44"/>
        <item x="25"/>
        <item m="1" x="75"/>
        <item x="12"/>
        <item m="1" x="37"/>
        <item m="1" x="91"/>
        <item m="1" x="42"/>
        <item m="1" x="34"/>
        <item m="1" x="61"/>
        <item x="22"/>
        <item x="8"/>
        <item x="14"/>
        <item x="26"/>
        <item m="1" x="83"/>
        <item m="1" x="74"/>
        <item m="1" x="78"/>
        <item x="29"/>
        <item m="1" x="49"/>
        <item m="1" x="63"/>
        <item x="32"/>
        <item x="27"/>
        <item m="1" x="55"/>
        <item m="1" x="76"/>
        <item m="1" x="62"/>
        <item x="30"/>
        <item x="2"/>
        <item m="1" x="54"/>
        <item m="1" x="48"/>
        <item m="1" x="70"/>
        <item m="1" x="36"/>
        <item x="10"/>
        <item m="1" x="53"/>
        <item x="11"/>
        <item m="1" x="57"/>
        <item m="1" x="47"/>
        <item m="1" x="43"/>
        <item m="1" x="86"/>
        <item m="1" x="59"/>
        <item m="1" x="52"/>
        <item m="1" x="72"/>
        <item m="1" x="68"/>
        <item m="1" x="58"/>
        <item m="1" x="82"/>
        <item m="1" x="71"/>
        <item m="1" x="60"/>
        <item m="1" x="51"/>
        <item m="1" x="41"/>
        <item m="1" x="45"/>
        <item m="1" x="46"/>
        <item x="3"/>
        <item m="1" x="64"/>
        <item m="1" x="77"/>
        <item m="1" x="80"/>
        <item m="1" x="67"/>
        <item x="19"/>
        <item m="1" x="56"/>
        <item x="13"/>
        <item x="24"/>
        <item x="1"/>
        <item x="6"/>
        <item x="0"/>
        <item x="23"/>
        <item m="1" x="50"/>
        <item m="1" x="85"/>
        <item x="4"/>
        <item m="1" x="73"/>
        <item m="1" x="38"/>
        <item m="1" x="40"/>
        <item x="15"/>
        <item m="1" x="90"/>
        <item m="1" x="84"/>
        <item m="1" x="88"/>
        <item m="1" x="69"/>
        <item x="5"/>
        <item m="1" x="66"/>
        <item m="1" x="39"/>
        <item m="1" x="81"/>
        <item m="1" x="79"/>
        <item x="20"/>
        <item x="9"/>
        <item x="18"/>
        <item x="31"/>
        <item x="17"/>
        <item x="33"/>
        <item x="16"/>
        <item x="21"/>
        <item x="28"/>
      </items>
    </pivotField>
    <pivotField axis="axisRow" showAll="0" defaultSubtotal="0">
      <items count="41">
        <item m="1" x="39"/>
        <item m="1" x="40"/>
        <item m="1" x="38"/>
        <item x="2"/>
        <item x="22"/>
        <item x="24"/>
        <item x="32"/>
        <item x="20"/>
        <item x="26"/>
        <item x="27"/>
        <item x="9"/>
        <item x="16"/>
        <item x="30"/>
        <item x="4"/>
        <item x="21"/>
        <item x="28"/>
        <item x="5"/>
        <item x="18"/>
        <item x="36"/>
        <item x="7"/>
        <item x="19"/>
        <item x="34"/>
        <item x="23"/>
        <item x="8"/>
        <item x="12"/>
        <item x="1"/>
        <item x="15"/>
        <item x="6"/>
        <item x="0"/>
        <item x="3"/>
        <item x="17"/>
        <item x="13"/>
        <item x="11"/>
        <item x="33"/>
        <item x="31"/>
        <item x="35"/>
        <item x="37"/>
        <item x="25"/>
        <item x="10"/>
        <item x="29"/>
        <item x="14"/>
      </items>
    </pivotField>
    <pivotField axis="axisRow" showAll="0" defaultSubtotal="0">
      <items count="15">
        <item x="8"/>
        <item x="2"/>
        <item x="1"/>
        <item x="9"/>
        <item x="5"/>
        <item x="10"/>
        <item x="6"/>
        <item x="7"/>
        <item x="3"/>
        <item x="12"/>
        <item x="4"/>
        <item x="11"/>
        <item x="0"/>
        <item m="1" x="14"/>
        <item x="13"/>
      </items>
    </pivotField>
    <pivotField axis="axisRow" showAll="0" defaultSubtotal="0">
      <items count="19">
        <item x="5"/>
        <item x="11"/>
        <item x="1"/>
        <item x="9"/>
        <item x="12"/>
        <item x="13"/>
        <item x="14"/>
        <item x="7"/>
        <item x="2"/>
        <item x="10"/>
        <item x="3"/>
        <item x="15"/>
        <item x="6"/>
        <item x="8"/>
        <item x="17"/>
        <item x="4"/>
        <item x="0"/>
        <item x="16"/>
        <item m="1" x="18"/>
      </items>
    </pivotField>
    <pivotField axis="axisRow" showAll="0" defaultSubtotal="0">
      <items count="48">
        <item m="1" x="43"/>
        <item m="1" x="47"/>
        <item x="23"/>
        <item x="14"/>
        <item x="2"/>
        <item x="8"/>
        <item m="1" x="40"/>
        <item x="11"/>
        <item x="28"/>
        <item x="1"/>
        <item m="1" x="44"/>
        <item x="0"/>
        <item x="21"/>
        <item m="1" x="30"/>
        <item x="26"/>
        <item m="1" x="34"/>
        <item m="1" x="33"/>
        <item m="1" x="37"/>
        <item m="1" x="31"/>
        <item m="1" x="38"/>
        <item m="1" x="36"/>
        <item m="1" x="45"/>
        <item m="1" x="42"/>
        <item x="29"/>
        <item x="24"/>
        <item x="16"/>
        <item x="22"/>
        <item x="10"/>
        <item m="1" x="46"/>
        <item m="1" x="41"/>
        <item x="27"/>
        <item m="1" x="39"/>
        <item x="4"/>
        <item x="5"/>
        <item x="6"/>
        <item x="17"/>
        <item x="18"/>
        <item x="19"/>
        <item x="20"/>
        <item m="1" x="35"/>
        <item x="9"/>
        <item x="13"/>
        <item x="7"/>
        <item x="12"/>
        <item x="15"/>
        <item m="1" x="32"/>
        <item x="3"/>
        <item x="25"/>
      </items>
    </pivotField>
    <pivotField showAll="0" defaultSubtotal="0"/>
  </pivotFields>
  <rowFields count="6">
    <field x="2"/>
    <field x="3"/>
    <field x="4"/>
    <field x="5"/>
    <field x="6"/>
    <field x="7"/>
  </rowFields>
  <rowItems count="6">
    <i>
      <x v="164"/>
    </i>
    <i r="1">
      <x v="54"/>
    </i>
    <i r="2">
      <x v="13"/>
    </i>
    <i r="3">
      <x v="8"/>
    </i>
    <i r="4">
      <x v="8"/>
    </i>
    <i r="5">
      <x v="11"/>
    </i>
  </rowItems>
  <colItems count="1">
    <i/>
  </colItems>
  <pageFields count="1">
    <pageField fld="1" item="692" hier="-1"/>
  </pageFields>
  <formats count="10">
    <format dxfId="970">
      <pivotArea type="all" dataOnly="0" outline="0" fieldPosition="0"/>
    </format>
    <format dxfId="969">
      <pivotArea type="all" dataOnly="0" outline="0" fieldPosition="0"/>
    </format>
    <format dxfId="968">
      <pivotArea type="all" dataOnly="0" outline="0" fieldPosition="0"/>
    </format>
    <format dxfId="967">
      <pivotArea type="all" dataOnly="0" outline="0" fieldPosition="0"/>
    </format>
    <format dxfId="966">
      <pivotArea type="all" dataOnly="0" outline="0" fieldPosition="0"/>
    </format>
    <format dxfId="965">
      <pivotArea type="all" dataOnly="0" outline="0" fieldPosition="0"/>
    </format>
    <format dxfId="964">
      <pivotArea dataOnly="0" labelOnly="1" outline="0" fieldPosition="0">
        <references count="1">
          <reference field="1" count="1">
            <x v="648"/>
          </reference>
        </references>
      </pivotArea>
    </format>
    <format dxfId="963">
      <pivotArea dataOnly="0" labelOnly="1" outline="0" fieldPosition="0">
        <references count="1">
          <reference field="1" count="1">
            <x v="648"/>
          </reference>
        </references>
      </pivotArea>
    </format>
    <format dxfId="962">
      <pivotArea type="all" dataOnly="0" outline="0" fieldPosition="0"/>
    </format>
    <format dxfId="961">
      <pivotArea dataOnly="0" labelOnly="1" outline="0" fieldPosition="0">
        <references count="1">
          <reference field="1" count="1">
            <x v="648"/>
          </reference>
        </references>
      </pivotArea>
    </format>
  </formats>
  <pivotTableStyleInfo showRowHeaders="0" showColHeaders="0"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4" minRefreshableVersion="3" showDrill="0" showDataTips="0" rowGrandTotals="0" colGrandTotals="0" itemPrintTitles="1" createdVersion="4" indent="0" showHeaders="0" outline="1" outlineData="1" multipleFieldFilters="0" rowHeaderCaption="Computer Details" customListSort="0">
  <location ref="K3:K626" firstHeaderRow="0" firstDataRow="0" firstDataCol="1" rowPageCount="1" colPageCount="1"/>
  <pivotFields count="9">
    <pivotField showAll="0" defaultSubtotal="0"/>
    <pivotField axis="axisRow" showAll="0" defaultSubtotal="0">
      <items count="867">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864"/>
        <item x="865"/>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125"/>
        <item x="126"/>
        <item x="127"/>
        <item x="12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0"/>
        <item x="1"/>
        <item x="2"/>
        <item x="3"/>
        <item x="4"/>
        <item x="5"/>
        <item x="6"/>
        <item x="7"/>
        <item x="8"/>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
        <item x="129"/>
        <item x="130"/>
        <item x="131"/>
        <item x="132"/>
        <item x="133"/>
        <item x="134"/>
        <item x="135"/>
        <item x="136"/>
        <item x="137"/>
        <item x="138"/>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m="1" x="866"/>
      </items>
    </pivotField>
    <pivotField name="Enter Computer Name" axis="axisPage" showAll="0" defaultSubtotal="0">
      <items count="484">
        <item m="1" x="483"/>
        <item x="374"/>
        <item x="126"/>
        <item x="6"/>
        <item x="182"/>
        <item x="21"/>
        <item x="11"/>
        <item x="372"/>
        <item x="78"/>
        <item x="428"/>
        <item x="456"/>
        <item x="387"/>
        <item x="338"/>
        <item x="441"/>
        <item x="444"/>
        <item x="409"/>
        <item x="236"/>
        <item x="365"/>
        <item x="2"/>
        <item x="267"/>
        <item x="448"/>
        <item x="447"/>
        <item x="454"/>
        <item x="426"/>
        <item x="452"/>
        <item x="244"/>
        <item x="442"/>
        <item x="84"/>
        <item x="123"/>
        <item x="23"/>
        <item x="79"/>
        <item x="24"/>
        <item x="81"/>
        <item x="273"/>
        <item x="413"/>
        <item x="13"/>
        <item x="388"/>
        <item x="432"/>
        <item x="320"/>
        <item x="246"/>
        <item x="148"/>
        <item x="20"/>
        <item x="450"/>
        <item x="85"/>
        <item x="430"/>
        <item x="321"/>
        <item x="436"/>
        <item x="376"/>
        <item x="350"/>
        <item x="401"/>
        <item x="451"/>
        <item x="251"/>
        <item x="233"/>
        <item x="411"/>
        <item x="9"/>
        <item x="92"/>
        <item x="242"/>
        <item x="373"/>
        <item x="241"/>
        <item x="229"/>
        <item x="481"/>
        <item x="379"/>
        <item x="22"/>
        <item x="260"/>
        <item x="76"/>
        <item x="433"/>
        <item x="14"/>
        <item x="363"/>
        <item x="16"/>
        <item x="225"/>
        <item x="94"/>
        <item x="125"/>
        <item x="10"/>
        <item x="245"/>
        <item x="337"/>
        <item x="439"/>
        <item x="159"/>
        <item x="231"/>
        <item x="124"/>
        <item x="189"/>
        <item x="234"/>
        <item x="277"/>
        <item x="114"/>
        <item x="470"/>
        <item x="137"/>
        <item x="46"/>
        <item x="34"/>
        <item x="435"/>
        <item x="281"/>
        <item x="164"/>
        <item x="250"/>
        <item x="405"/>
        <item x="52"/>
        <item x="230"/>
        <item x="368"/>
        <item x="271"/>
        <item x="276"/>
        <item x="136"/>
        <item x="28"/>
        <item x="397"/>
        <item x="371"/>
        <item x="167"/>
        <item x="254"/>
        <item x="200"/>
        <item x="462"/>
        <item x="91"/>
        <item x="235"/>
        <item x="58"/>
        <item x="100"/>
        <item x="15"/>
        <item x="127"/>
        <item x="140"/>
        <item x="443"/>
        <item x="369"/>
        <item x="415"/>
        <item x="111"/>
        <item x="280"/>
        <item x="60"/>
        <item x="160"/>
        <item x="265"/>
        <item x="80"/>
        <item x="434"/>
        <item x="26"/>
        <item x="446"/>
        <item x="188"/>
        <item x="62"/>
        <item x="427"/>
        <item x="240"/>
        <item x="158"/>
        <item x="232"/>
        <item x="278"/>
        <item x="410"/>
        <item x="118"/>
        <item x="216"/>
        <item x="227"/>
        <item x="30"/>
        <item x="107"/>
        <item x="138"/>
        <item x="71"/>
        <item x="27"/>
        <item x="163"/>
        <item x="108"/>
        <item x="275"/>
        <item x="438"/>
        <item x="8"/>
        <item x="53"/>
        <item x="117"/>
        <item x="145"/>
        <item x="3"/>
        <item x="284"/>
        <item x="406"/>
        <item x="416"/>
        <item x="183"/>
        <item x="357"/>
        <item x="141"/>
        <item x="404"/>
        <item x="285"/>
        <item x="29"/>
        <item x="73"/>
        <item x="396"/>
        <item x="139"/>
        <item x="286"/>
        <item x="356"/>
        <item x="417"/>
        <item x="25"/>
        <item x="407"/>
        <item x="115"/>
        <item x="226"/>
        <item x="354"/>
        <item x="292"/>
        <item x="171"/>
        <item x="351"/>
        <item x="262"/>
        <item x="135"/>
        <item x="172"/>
        <item x="142"/>
        <item x="395"/>
        <item x="64"/>
        <item x="366"/>
        <item x="86"/>
        <item x="66"/>
        <item x="198"/>
        <item x="445"/>
        <item x="146"/>
        <item x="191"/>
        <item x="88"/>
        <item x="120"/>
        <item x="89"/>
        <item x="130"/>
        <item x="290"/>
        <item x="113"/>
        <item x="378"/>
        <item x="122"/>
        <item x="453"/>
        <item x="440"/>
        <item x="318"/>
        <item x="325"/>
        <item x="243"/>
        <item x="93"/>
        <item x="480"/>
        <item x="431"/>
        <item x="261"/>
        <item x="437"/>
        <item x="95"/>
        <item x="77"/>
        <item x="119"/>
        <item x="102"/>
        <item x="477"/>
        <item x="469"/>
        <item x="12"/>
        <item x="128"/>
        <item x="33"/>
        <item x="364"/>
        <item x="104"/>
        <item x="197"/>
        <item x="223"/>
        <item x="195"/>
        <item x="218"/>
        <item x="349"/>
        <item x="132"/>
        <item x="332"/>
        <item x="153"/>
        <item x="154"/>
        <item x="51"/>
        <item x="55"/>
        <item x="221"/>
        <item x="57"/>
        <item x="459"/>
        <item x="217"/>
        <item x="131"/>
        <item x="54"/>
        <item x="32"/>
        <item x="48"/>
        <item x="258"/>
        <item x="50"/>
        <item x="103"/>
        <item x="96"/>
        <item x="152"/>
        <item x="166"/>
        <item x="186"/>
        <item x="37"/>
        <item x="39"/>
        <item x="133"/>
        <item x="40"/>
        <item x="72"/>
        <item x="156"/>
        <item x="38"/>
        <item x="155"/>
        <item x="151"/>
        <item x="257"/>
        <item x="375"/>
        <item x="468"/>
        <item x="18"/>
        <item x="259"/>
        <item x="106"/>
        <item x="56"/>
        <item x="101"/>
        <item x="465"/>
        <item x="252"/>
        <item x="333"/>
        <item x="87"/>
        <item x="289"/>
        <item x="353"/>
        <item x="31"/>
        <item x="35"/>
        <item x="36"/>
        <item x="41"/>
        <item x="42"/>
        <item x="43"/>
        <item x="44"/>
        <item x="45"/>
        <item x="47"/>
        <item x="49"/>
        <item x="143"/>
        <item x="264"/>
        <item x="208"/>
        <item x="187"/>
        <item x="287"/>
        <item x="147"/>
        <item x="112"/>
        <item x="248"/>
        <item x="288"/>
        <item x="228"/>
        <item x="19"/>
        <item x="105"/>
        <item x="476"/>
        <item x="4"/>
        <item x="266"/>
        <item x="296"/>
        <item x="300"/>
        <item x="301"/>
        <item x="298"/>
        <item x="297"/>
        <item x="299"/>
        <item x="302"/>
        <item x="305"/>
        <item x="304"/>
        <item x="303"/>
        <item x="121"/>
        <item x="463"/>
        <item x="173"/>
        <item x="429"/>
        <item x="270"/>
        <item x="293"/>
        <item x="256"/>
        <item x="306"/>
        <item x="310"/>
        <item x="312"/>
        <item x="311"/>
        <item x="294"/>
        <item x="295"/>
        <item x="308"/>
        <item x="309"/>
        <item x="307"/>
        <item x="269"/>
        <item x="315"/>
        <item x="313"/>
        <item x="157"/>
        <item x="324"/>
        <item x="165"/>
        <item x="7"/>
        <item x="162"/>
        <item x="359"/>
        <item x="360"/>
        <item x="61"/>
        <item x="322"/>
        <item x="68"/>
        <item x="291"/>
        <item x="1"/>
        <item x="380"/>
        <item x="67"/>
        <item x="323"/>
        <item x="149"/>
        <item x="482"/>
        <item x="161"/>
        <item x="239"/>
        <item x="168"/>
        <item x="75"/>
        <item x="238"/>
        <item x="129"/>
        <item x="237"/>
        <item x="82"/>
        <item x="0"/>
        <item x="282"/>
        <item x="283"/>
        <item x="63"/>
        <item x="247"/>
        <item x="109"/>
        <item x="99"/>
        <item x="59"/>
        <item x="194"/>
        <item x="425"/>
        <item x="90"/>
        <item x="419"/>
        <item x="335"/>
        <item x="334"/>
        <item x="408"/>
        <item x="98"/>
        <item x="336"/>
        <item x="464"/>
        <item x="181"/>
        <item x="352"/>
        <item x="377"/>
        <item x="449"/>
        <item x="97"/>
        <item x="249"/>
        <item x="70"/>
        <item x="358"/>
        <item x="414"/>
        <item x="170"/>
        <item x="205"/>
        <item x="209"/>
        <item x="210"/>
        <item x="211"/>
        <item x="212"/>
        <item x="213"/>
        <item x="214"/>
        <item x="215"/>
        <item x="222"/>
        <item x="255"/>
        <item x="263"/>
        <item x="268"/>
        <item x="272"/>
        <item x="274"/>
        <item x="279"/>
        <item x="460"/>
        <item x="17"/>
        <item x="399"/>
        <item x="400"/>
        <item x="206"/>
        <item x="116"/>
        <item x="398"/>
        <item x="83"/>
        <item x="402"/>
        <item x="403"/>
        <item x="420"/>
        <item x="422"/>
        <item x="424"/>
        <item x="314"/>
        <item x="421"/>
        <item x="461"/>
        <item x="370"/>
        <item x="193"/>
        <item x="341"/>
        <item x="179"/>
        <item x="190"/>
        <item x="196"/>
        <item x="134"/>
        <item x="423"/>
        <item x="144"/>
        <item x="224"/>
        <item x="339"/>
        <item x="340"/>
        <item x="342"/>
        <item x="343"/>
        <item x="344"/>
        <item x="345"/>
        <item x="346"/>
        <item x="347"/>
        <item x="348"/>
        <item x="355"/>
        <item x="361"/>
        <item x="362"/>
        <item x="367"/>
        <item x="184"/>
        <item x="180"/>
        <item x="185"/>
        <item x="192"/>
        <item x="471"/>
        <item x="467"/>
        <item x="479"/>
        <item x="472"/>
        <item x="201"/>
        <item x="219"/>
        <item x="220"/>
        <item x="253"/>
        <item x="455"/>
        <item x="457"/>
        <item x="458"/>
        <item x="74"/>
        <item x="110"/>
        <item x="326"/>
        <item x="327"/>
        <item x="328"/>
        <item x="329"/>
        <item x="330"/>
        <item x="331"/>
        <item x="418"/>
        <item x="466"/>
        <item x="384"/>
        <item x="385"/>
        <item x="65"/>
        <item x="169"/>
        <item x="174"/>
        <item x="175"/>
        <item x="176"/>
        <item x="177"/>
        <item x="199"/>
        <item x="204"/>
        <item x="383"/>
        <item x="386"/>
        <item x="389"/>
        <item x="390"/>
        <item x="391"/>
        <item x="392"/>
        <item x="393"/>
        <item x="394"/>
        <item x="69"/>
        <item x="316"/>
        <item x="317"/>
        <item x="202"/>
        <item x="203"/>
        <item x="475"/>
        <item x="207"/>
        <item x="381"/>
        <item x="382"/>
        <item x="150"/>
        <item x="178"/>
        <item x="412"/>
        <item x="5"/>
        <item x="319"/>
        <item x="473"/>
        <item x="474"/>
        <item x="478"/>
      </items>
    </pivotField>
    <pivotField axis="axisRow" showAll="0" defaultSubtotal="0">
      <items count="92">
        <item m="1" x="89"/>
        <item m="1" x="35"/>
        <item m="1" x="87"/>
        <item m="1" x="65"/>
        <item x="7"/>
        <item m="1" x="44"/>
        <item x="25"/>
        <item m="1" x="75"/>
        <item x="12"/>
        <item m="1" x="37"/>
        <item m="1" x="91"/>
        <item m="1" x="42"/>
        <item m="1" x="34"/>
        <item m="1" x="61"/>
        <item x="22"/>
        <item x="8"/>
        <item x="14"/>
        <item x="26"/>
        <item m="1" x="83"/>
        <item m="1" x="74"/>
        <item m="1" x="78"/>
        <item x="29"/>
        <item m="1" x="49"/>
        <item m="1" x="63"/>
        <item x="32"/>
        <item x="27"/>
        <item m="1" x="55"/>
        <item m="1" x="76"/>
        <item m="1" x="62"/>
        <item x="30"/>
        <item x="2"/>
        <item m="1" x="54"/>
        <item m="1" x="48"/>
        <item m="1" x="70"/>
        <item m="1" x="36"/>
        <item x="10"/>
        <item m="1" x="53"/>
        <item x="11"/>
        <item m="1" x="57"/>
        <item m="1" x="47"/>
        <item m="1" x="43"/>
        <item m="1" x="86"/>
        <item m="1" x="59"/>
        <item m="1" x="52"/>
        <item m="1" x="72"/>
        <item m="1" x="68"/>
        <item m="1" x="58"/>
        <item m="1" x="82"/>
        <item m="1" x="71"/>
        <item m="1" x="60"/>
        <item m="1" x="51"/>
        <item m="1" x="41"/>
        <item m="1" x="45"/>
        <item m="1" x="46"/>
        <item x="3"/>
        <item m="1" x="64"/>
        <item m="1" x="77"/>
        <item m="1" x="80"/>
        <item m="1" x="67"/>
        <item x="19"/>
        <item m="1" x="56"/>
        <item x="13"/>
        <item x="24"/>
        <item x="1"/>
        <item x="6"/>
        <item x="0"/>
        <item x="23"/>
        <item m="1" x="50"/>
        <item m="1" x="85"/>
        <item x="4"/>
        <item m="1" x="73"/>
        <item m="1" x="38"/>
        <item m="1" x="40"/>
        <item x="15"/>
        <item m="1" x="90"/>
        <item m="1" x="84"/>
        <item m="1" x="88"/>
        <item m="1" x="69"/>
        <item x="5"/>
        <item m="1" x="66"/>
        <item m="1" x="39"/>
        <item m="1" x="81"/>
        <item m="1" x="79"/>
        <item x="20"/>
        <item x="9"/>
        <item x="18"/>
        <item x="31"/>
        <item x="17"/>
        <item x="33"/>
        <item x="16"/>
        <item x="21"/>
        <item x="28"/>
      </items>
    </pivotField>
    <pivotField axis="axisRow" showAll="0" defaultSubtotal="0">
      <items count="41">
        <item m="1" x="39"/>
        <item m="1" x="40"/>
        <item m="1" x="38"/>
        <item x="2"/>
        <item x="22"/>
        <item x="24"/>
        <item x="32"/>
        <item x="20"/>
        <item x="26"/>
        <item x="27"/>
        <item x="9"/>
        <item x="16"/>
        <item x="30"/>
        <item x="4"/>
        <item x="21"/>
        <item x="28"/>
        <item x="5"/>
        <item x="18"/>
        <item x="36"/>
        <item x="7"/>
        <item x="19"/>
        <item x="34"/>
        <item x="23"/>
        <item x="8"/>
        <item x="12"/>
        <item x="1"/>
        <item x="15"/>
        <item x="6"/>
        <item x="0"/>
        <item x="3"/>
        <item x="17"/>
        <item x="13"/>
        <item x="11"/>
        <item x="33"/>
        <item x="31"/>
        <item x="35"/>
        <item x="37"/>
        <item x="25"/>
        <item x="10"/>
        <item x="29"/>
        <item x="14"/>
      </items>
    </pivotField>
    <pivotField axis="axisRow" showAll="0" defaultSubtotal="0">
      <items count="15">
        <item x="8"/>
        <item x="2"/>
        <item x="1"/>
        <item x="9"/>
        <item x="5"/>
        <item x="10"/>
        <item x="6"/>
        <item x="7"/>
        <item x="3"/>
        <item x="12"/>
        <item x="4"/>
        <item x="11"/>
        <item x="0"/>
        <item m="1" x="14"/>
        <item x="13"/>
      </items>
    </pivotField>
    <pivotField axis="axisRow" showAll="0" defaultSubtotal="0">
      <items count="19">
        <item x="5"/>
        <item x="11"/>
        <item x="1"/>
        <item x="9"/>
        <item x="12"/>
        <item x="13"/>
        <item x="14"/>
        <item x="7"/>
        <item x="2"/>
        <item x="10"/>
        <item x="3"/>
        <item x="15"/>
        <item x="6"/>
        <item x="8"/>
        <item x="17"/>
        <item x="4"/>
        <item x="0"/>
        <item x="16"/>
        <item m="1" x="18"/>
      </items>
    </pivotField>
    <pivotField axis="axisRow" showAll="0" defaultSubtotal="0">
      <items count="48">
        <item m="1" x="43"/>
        <item m="1" x="47"/>
        <item x="23"/>
        <item x="14"/>
        <item x="2"/>
        <item x="8"/>
        <item m="1" x="40"/>
        <item x="11"/>
        <item x="28"/>
        <item x="1"/>
        <item m="1" x="44"/>
        <item x="0"/>
        <item x="21"/>
        <item m="1" x="30"/>
        <item x="26"/>
        <item m="1" x="34"/>
        <item m="1" x="33"/>
        <item m="1" x="37"/>
        <item m="1" x="31"/>
        <item m="1" x="38"/>
        <item m="1" x="36"/>
        <item m="1" x="45"/>
        <item m="1" x="42"/>
        <item x="29"/>
        <item x="24"/>
        <item x="16"/>
        <item x="22"/>
        <item x="10"/>
        <item m="1" x="46"/>
        <item m="1" x="41"/>
        <item x="27"/>
        <item m="1" x="39"/>
        <item x="4"/>
        <item x="5"/>
        <item x="6"/>
        <item x="17"/>
        <item x="18"/>
        <item x="19"/>
        <item x="20"/>
        <item m="1" x="35"/>
        <item x="9"/>
        <item x="13"/>
        <item x="7"/>
        <item x="12"/>
        <item x="15"/>
        <item m="1" x="32"/>
        <item x="3"/>
        <item x="25"/>
      </items>
    </pivotField>
    <pivotField showAll="0" defaultSubtotal="0"/>
  </pivotFields>
  <rowFields count="6">
    <field x="1"/>
    <field x="3"/>
    <field x="4"/>
    <field x="5"/>
    <field x="6"/>
    <field x="7"/>
  </rowFields>
  <rowItems count="5201">
    <i>
      <x/>
    </i>
    <i r="1">
      <x v="87"/>
    </i>
    <i r="2">
      <x v="3"/>
    </i>
    <i r="3">
      <x v="10"/>
    </i>
    <i r="4">
      <x v="10"/>
    </i>
    <i r="5">
      <x v="11"/>
    </i>
    <i>
      <x v="1"/>
    </i>
    <i r="1">
      <x v="87"/>
    </i>
    <i r="2">
      <x v="3"/>
    </i>
    <i r="3">
      <x v="10"/>
    </i>
    <i r="4">
      <x v="10"/>
    </i>
    <i r="5">
      <x v="11"/>
    </i>
    <i>
      <x v="2"/>
    </i>
    <i r="1">
      <x v="87"/>
    </i>
    <i r="2">
      <x v="3"/>
    </i>
    <i r="3">
      <x v="10"/>
    </i>
    <i r="4">
      <x v="10"/>
    </i>
    <i r="5">
      <x v="11"/>
    </i>
    <i>
      <x v="3"/>
    </i>
    <i r="1">
      <x v="87"/>
    </i>
    <i r="2">
      <x v="3"/>
    </i>
    <i r="3">
      <x v="10"/>
    </i>
    <i r="4">
      <x v="10"/>
    </i>
    <i r="5">
      <x v="11"/>
    </i>
    <i>
      <x v="4"/>
    </i>
    <i r="1">
      <x v="87"/>
    </i>
    <i r="2">
      <x v="3"/>
    </i>
    <i r="3">
      <x v="10"/>
    </i>
    <i r="4">
      <x v="10"/>
    </i>
    <i r="5">
      <x v="11"/>
    </i>
    <i>
      <x v="5"/>
    </i>
    <i r="1">
      <x v="87"/>
    </i>
    <i r="2">
      <x v="3"/>
    </i>
    <i r="3">
      <x v="10"/>
    </i>
    <i r="4">
      <x v="10"/>
    </i>
    <i r="5">
      <x v="11"/>
    </i>
    <i>
      <x v="6"/>
    </i>
    <i r="1">
      <x v="65"/>
    </i>
    <i r="2">
      <x v="28"/>
    </i>
    <i r="3">
      <x v="12"/>
    </i>
    <i r="4">
      <x v="16"/>
    </i>
    <i r="5">
      <x v="11"/>
    </i>
    <i>
      <x v="7"/>
    </i>
    <i r="1">
      <x v="87"/>
    </i>
    <i r="2">
      <x v="3"/>
    </i>
    <i r="3">
      <x v="10"/>
    </i>
    <i r="4">
      <x v="10"/>
    </i>
    <i r="5">
      <x v="11"/>
    </i>
    <i>
      <x v="8"/>
    </i>
    <i r="1">
      <x v="87"/>
    </i>
    <i r="2">
      <x v="3"/>
    </i>
    <i r="3">
      <x v="8"/>
    </i>
    <i r="4">
      <x v="8"/>
    </i>
    <i r="5">
      <x v="11"/>
    </i>
    <i>
      <x v="9"/>
    </i>
    <i r="1">
      <x v="87"/>
    </i>
    <i r="2">
      <x v="3"/>
    </i>
    <i r="3">
      <x v="6"/>
    </i>
    <i r="4">
      <x v="8"/>
    </i>
    <i r="5">
      <x v="11"/>
    </i>
    <i>
      <x v="10"/>
    </i>
    <i r="1">
      <x v="87"/>
    </i>
    <i r="2">
      <x v="3"/>
    </i>
    <i r="3">
      <x v="6"/>
    </i>
    <i r="4">
      <x v="8"/>
    </i>
    <i r="5">
      <x v="11"/>
    </i>
    <i>
      <x v="11"/>
    </i>
    <i r="1">
      <x v="65"/>
    </i>
    <i r="2">
      <x v="28"/>
    </i>
    <i r="3">
      <x v="12"/>
    </i>
    <i r="4">
      <x v="16"/>
    </i>
    <i r="5">
      <x v="11"/>
    </i>
    <i>
      <x v="12"/>
    </i>
    <i r="1">
      <x v="59"/>
    </i>
    <i r="2">
      <x v="22"/>
    </i>
    <i r="3">
      <x v="2"/>
    </i>
    <i r="4">
      <x v="17"/>
    </i>
    <i r="5">
      <x v="11"/>
    </i>
    <i>
      <x v="13"/>
    </i>
    <i r="1">
      <x v="54"/>
    </i>
    <i r="2">
      <x v="22"/>
    </i>
    <i r="3">
      <x v="4"/>
    </i>
    <i r="4">
      <x v="4"/>
    </i>
    <i r="5">
      <x v="11"/>
    </i>
    <i>
      <x v="14"/>
    </i>
    <i r="1">
      <x v="54"/>
    </i>
    <i r="2">
      <x v="34"/>
    </i>
    <i r="3">
      <x v="12"/>
    </i>
    <i r="4">
      <x v="2"/>
    </i>
    <i r="5">
      <x v="26"/>
    </i>
    <i>
      <x v="15"/>
    </i>
    <i r="1">
      <x v="87"/>
    </i>
    <i r="2">
      <x v="3"/>
    </i>
    <i r="3">
      <x v="8"/>
    </i>
    <i r="4">
      <x v="8"/>
    </i>
    <i r="5">
      <x v="11"/>
    </i>
    <i>
      <x v="16"/>
    </i>
    <i r="1">
      <x v="87"/>
    </i>
    <i r="2">
      <x v="3"/>
    </i>
    <i r="3">
      <x v="8"/>
    </i>
    <i r="4">
      <x v="13"/>
    </i>
    <i r="5">
      <x v="11"/>
    </i>
    <i>
      <x v="17"/>
    </i>
    <i r="1">
      <x v="87"/>
    </i>
    <i r="2">
      <x v="3"/>
    </i>
    <i r="3">
      <x v="10"/>
    </i>
    <i r="4">
      <x v="10"/>
    </i>
    <i r="5">
      <x v="11"/>
    </i>
    <i>
      <x v="18"/>
    </i>
    <i r="1">
      <x v="87"/>
    </i>
    <i r="2">
      <x v="3"/>
    </i>
    <i r="3">
      <x v="6"/>
    </i>
    <i r="4">
      <x v="8"/>
    </i>
    <i r="5">
      <x v="11"/>
    </i>
    <i>
      <x v="19"/>
    </i>
    <i r="1">
      <x v="87"/>
    </i>
    <i r="2">
      <x v="3"/>
    </i>
    <i r="3">
      <x v="6"/>
    </i>
    <i r="4">
      <x v="8"/>
    </i>
    <i r="5">
      <x v="11"/>
    </i>
    <i>
      <x v="20"/>
    </i>
    <i r="1">
      <x v="87"/>
    </i>
    <i r="2">
      <x v="3"/>
    </i>
    <i r="3">
      <x v="6"/>
    </i>
    <i r="4">
      <x v="13"/>
    </i>
    <i r="5">
      <x v="11"/>
    </i>
    <i>
      <x v="21"/>
    </i>
    <i r="1">
      <x v="87"/>
    </i>
    <i r="2">
      <x v="3"/>
    </i>
    <i r="3">
      <x v="6"/>
    </i>
    <i r="4">
      <x v="8"/>
    </i>
    <i r="5">
      <x v="11"/>
    </i>
    <i>
      <x v="22"/>
    </i>
    <i r="1">
      <x v="65"/>
    </i>
    <i r="2">
      <x v="28"/>
    </i>
    <i r="3">
      <x v="12"/>
    </i>
    <i r="4">
      <x v="16"/>
    </i>
    <i r="5">
      <x v="11"/>
    </i>
    <i>
      <x v="23"/>
    </i>
    <i r="1">
      <x v="87"/>
    </i>
    <i r="2">
      <x v="3"/>
    </i>
    <i r="3">
      <x v="6"/>
    </i>
    <i r="4">
      <x v="8"/>
    </i>
    <i r="5">
      <x v="11"/>
    </i>
    <i>
      <x v="24"/>
    </i>
    <i r="1">
      <x v="87"/>
    </i>
    <i r="2">
      <x v="3"/>
    </i>
    <i r="3">
      <x v="8"/>
    </i>
    <i r="4">
      <x v="13"/>
    </i>
    <i r="5">
      <x v="11"/>
    </i>
    <i>
      <x v="25"/>
    </i>
    <i r="1">
      <x v="87"/>
    </i>
    <i r="2">
      <x v="14"/>
    </i>
    <i r="3">
      <x v="8"/>
    </i>
    <i r="4">
      <x v="13"/>
    </i>
    <i r="5">
      <x v="11"/>
    </i>
    <i>
      <x v="26"/>
    </i>
    <i r="1">
      <x v="87"/>
    </i>
    <i r="2">
      <x v="14"/>
    </i>
    <i r="3">
      <x v="9"/>
    </i>
    <i r="4">
      <x v="10"/>
    </i>
    <i r="5">
      <x v="11"/>
    </i>
    <i>
      <x v="27"/>
    </i>
    <i r="1">
      <x v="87"/>
    </i>
    <i r="2">
      <x v="3"/>
    </i>
    <i r="3">
      <x v="4"/>
    </i>
    <i r="4">
      <x v="15"/>
    </i>
    <i r="5">
      <x v="2"/>
    </i>
    <i>
      <x v="28"/>
    </i>
    <i r="1">
      <x v="87"/>
    </i>
    <i r="2">
      <x v="3"/>
    </i>
    <i r="3">
      <x v="8"/>
    </i>
    <i r="4">
      <x v="8"/>
    </i>
    <i r="5">
      <x v="11"/>
    </i>
    <i>
      <x v="29"/>
    </i>
    <i r="1">
      <x v="87"/>
    </i>
    <i r="2">
      <x v="3"/>
    </i>
    <i r="3">
      <x v="6"/>
    </i>
    <i r="4">
      <x v="8"/>
    </i>
    <i r="5">
      <x v="11"/>
    </i>
    <i>
      <x v="30"/>
    </i>
    <i r="1">
      <x v="87"/>
    </i>
    <i r="2">
      <x v="3"/>
    </i>
    <i r="3">
      <x v="8"/>
    </i>
    <i r="4">
      <x v="8"/>
    </i>
    <i r="5">
      <x v="11"/>
    </i>
    <i>
      <x v="31"/>
    </i>
    <i r="1">
      <x v="87"/>
    </i>
    <i r="2">
      <x v="3"/>
    </i>
    <i r="3">
      <x v="8"/>
    </i>
    <i r="4">
      <x v="7"/>
    </i>
    <i r="5">
      <x v="11"/>
    </i>
    <i>
      <x v="32"/>
    </i>
    <i r="1">
      <x v="87"/>
    </i>
    <i r="2">
      <x v="3"/>
    </i>
    <i r="3">
      <x v="8"/>
    </i>
    <i r="4">
      <x v="13"/>
    </i>
    <i r="5">
      <x v="11"/>
    </i>
    <i>
      <x v="33"/>
    </i>
    <i r="1">
      <x v="87"/>
    </i>
    <i r="2">
      <x v="3"/>
    </i>
    <i r="3">
      <x v="8"/>
    </i>
    <i r="4">
      <x v="8"/>
    </i>
    <i r="5">
      <x v="11"/>
    </i>
    <i>
      <x v="34"/>
    </i>
    <i r="1">
      <x v="87"/>
    </i>
    <i r="2">
      <x v="3"/>
    </i>
    <i r="3">
      <x v="8"/>
    </i>
    <i r="4">
      <x v="8"/>
    </i>
    <i r="5">
      <x v="11"/>
    </i>
    <i>
      <x v="35"/>
    </i>
    <i r="1">
      <x v="87"/>
    </i>
    <i r="2">
      <x v="3"/>
    </i>
    <i r="3">
      <x v="6"/>
    </i>
    <i r="4">
      <x v="7"/>
    </i>
    <i r="5">
      <x v="11"/>
    </i>
    <i>
      <x v="36"/>
    </i>
    <i r="1">
      <x v="25"/>
    </i>
    <i r="2">
      <x v="28"/>
    </i>
    <i r="3">
      <x v="2"/>
    </i>
    <i r="4">
      <x/>
    </i>
    <i r="5">
      <x v="11"/>
    </i>
    <i>
      <x v="37"/>
    </i>
    <i r="1">
      <x v="25"/>
    </i>
    <i r="2">
      <x v="28"/>
    </i>
    <i r="3">
      <x v="2"/>
    </i>
    <i r="4">
      <x/>
    </i>
    <i r="5">
      <x v="11"/>
    </i>
    <i>
      <x v="38"/>
    </i>
    <i r="1">
      <x v="87"/>
    </i>
    <i r="2">
      <x v="3"/>
    </i>
    <i r="3">
      <x v="8"/>
    </i>
    <i r="4">
      <x v="8"/>
    </i>
    <i r="5">
      <x v="11"/>
    </i>
    <i>
      <x v="39"/>
    </i>
    <i r="1">
      <x v="87"/>
    </i>
    <i r="2">
      <x v="3"/>
    </i>
    <i r="3">
      <x v="8"/>
    </i>
    <i r="4">
      <x v="7"/>
    </i>
    <i r="5">
      <x v="11"/>
    </i>
    <i>
      <x v="40"/>
    </i>
    <i r="1">
      <x v="54"/>
    </i>
    <i r="2">
      <x v="13"/>
    </i>
    <i r="3">
      <x v="2"/>
    </i>
    <i r="4">
      <x v="3"/>
    </i>
    <i r="5">
      <x v="24"/>
    </i>
    <i>
      <x v="41"/>
    </i>
    <i r="1">
      <x v="87"/>
    </i>
    <i r="2">
      <x v="3"/>
    </i>
    <i r="3">
      <x v="8"/>
    </i>
    <i r="4">
      <x v="8"/>
    </i>
    <i r="5">
      <x v="11"/>
    </i>
    <i>
      <x v="42"/>
    </i>
    <i r="1">
      <x v="54"/>
    </i>
    <i r="2">
      <x v="3"/>
    </i>
    <i r="3">
      <x v="2"/>
    </i>
    <i r="4">
      <x v="15"/>
    </i>
    <i r="5">
      <x v="2"/>
    </i>
    <i>
      <x v="43"/>
    </i>
    <i r="1">
      <x v="54"/>
    </i>
    <i r="2">
      <x v="3"/>
    </i>
    <i r="3">
      <x v="8"/>
    </i>
    <i r="4">
      <x v="13"/>
    </i>
    <i r="5">
      <x v="11"/>
    </i>
    <i>
      <x v="44"/>
    </i>
    <i r="1">
      <x v="87"/>
    </i>
    <i r="2">
      <x v="3"/>
    </i>
    <i r="3">
      <x v="6"/>
    </i>
    <i r="4">
      <x v="8"/>
    </i>
    <i r="5">
      <x v="11"/>
    </i>
    <i>
      <x v="45"/>
    </i>
    <i r="1">
      <x v="87"/>
    </i>
    <i r="2">
      <x v="3"/>
    </i>
    <i r="3">
      <x v="9"/>
    </i>
    <i r="4">
      <x v="7"/>
    </i>
    <i r="5">
      <x v="11"/>
    </i>
    <i>
      <x v="46"/>
    </i>
    <i r="1">
      <x v="87"/>
    </i>
    <i r="2">
      <x v="3"/>
    </i>
    <i r="3">
      <x v="6"/>
    </i>
    <i r="4">
      <x v="13"/>
    </i>
    <i r="5">
      <x v="11"/>
    </i>
    <i>
      <x v="47"/>
    </i>
    <i r="1">
      <x v="78"/>
    </i>
    <i r="2">
      <x v="3"/>
    </i>
    <i r="3">
      <x v="4"/>
    </i>
    <i r="4">
      <x v="13"/>
    </i>
    <i r="5">
      <x v="11"/>
    </i>
    <i>
      <x v="48"/>
    </i>
    <i r="1">
      <x v="78"/>
    </i>
    <i r="2">
      <x v="3"/>
    </i>
    <i r="3">
      <x v="6"/>
    </i>
    <i r="4">
      <x v="7"/>
    </i>
    <i r="5">
      <x v="9"/>
    </i>
    <i>
      <x v="49"/>
    </i>
    <i r="1">
      <x v="65"/>
    </i>
    <i r="2">
      <x v="28"/>
    </i>
    <i r="3">
      <x v="12"/>
    </i>
    <i r="4">
      <x v="16"/>
    </i>
    <i r="5">
      <x v="11"/>
    </i>
    <i>
      <x v="50"/>
    </i>
    <i r="1">
      <x v="65"/>
    </i>
    <i r="2">
      <x v="28"/>
    </i>
    <i r="3">
      <x v="12"/>
    </i>
    <i r="4">
      <x v="16"/>
    </i>
    <i r="5">
      <x v="11"/>
    </i>
    <i>
      <x v="51"/>
    </i>
    <i r="1">
      <x v="54"/>
    </i>
    <i r="2">
      <x v="3"/>
    </i>
    <i r="3">
      <x v="4"/>
    </i>
    <i r="4">
      <x v="15"/>
    </i>
    <i r="5">
      <x v="11"/>
    </i>
    <i>
      <x v="52"/>
    </i>
    <i r="1">
      <x v="65"/>
    </i>
    <i r="2">
      <x v="28"/>
    </i>
    <i r="3">
      <x v="12"/>
    </i>
    <i r="4">
      <x v="16"/>
    </i>
    <i r="5">
      <x v="11"/>
    </i>
    <i>
      <x v="53"/>
    </i>
    <i r="1">
      <x v="78"/>
    </i>
    <i r="2">
      <x v="13"/>
    </i>
    <i r="3">
      <x v="4"/>
    </i>
    <i r="4">
      <x/>
    </i>
    <i r="5">
      <x v="11"/>
    </i>
    <i>
      <x v="54"/>
    </i>
    <i r="1">
      <x v="25"/>
    </i>
    <i r="2">
      <x v="20"/>
    </i>
    <i r="3">
      <x v="2"/>
    </i>
    <i r="4">
      <x v="2"/>
    </i>
    <i r="5">
      <x v="7"/>
    </i>
    <i>
      <x v="55"/>
    </i>
    <i r="1">
      <x v="25"/>
    </i>
    <i r="2">
      <x v="6"/>
    </i>
    <i r="3">
      <x v="10"/>
    </i>
    <i r="4">
      <x v="10"/>
    </i>
    <i r="5">
      <x v="11"/>
    </i>
    <i>
      <x v="56"/>
    </i>
    <i r="1">
      <x v="78"/>
    </i>
    <i r="2">
      <x v="13"/>
    </i>
    <i r="3">
      <x v="4"/>
    </i>
    <i r="4">
      <x v="15"/>
    </i>
    <i r="5">
      <x v="11"/>
    </i>
    <i>
      <x v="57"/>
    </i>
    <i r="1">
      <x v="65"/>
    </i>
    <i r="2">
      <x v="28"/>
    </i>
    <i r="3">
      <x v="12"/>
    </i>
    <i r="4">
      <x v="16"/>
    </i>
    <i r="5">
      <x v="11"/>
    </i>
    <i>
      <x v="58"/>
    </i>
    <i r="1">
      <x v="65"/>
    </i>
    <i r="2">
      <x v="28"/>
    </i>
    <i r="3">
      <x v="12"/>
    </i>
    <i r="4">
      <x v="16"/>
    </i>
    <i r="5">
      <x v="11"/>
    </i>
    <i>
      <x v="59"/>
    </i>
    <i r="1">
      <x v="65"/>
    </i>
    <i r="2">
      <x v="28"/>
    </i>
    <i r="3">
      <x v="12"/>
    </i>
    <i r="4">
      <x v="16"/>
    </i>
    <i r="5">
      <x v="11"/>
    </i>
    <i>
      <x v="60"/>
    </i>
    <i r="1">
      <x v="65"/>
    </i>
    <i r="2">
      <x v="28"/>
    </i>
    <i r="3">
      <x v="12"/>
    </i>
    <i r="4">
      <x v="16"/>
    </i>
    <i r="5">
      <x v="11"/>
    </i>
    <i>
      <x v="61"/>
    </i>
    <i r="1">
      <x v="65"/>
    </i>
    <i r="2">
      <x v="28"/>
    </i>
    <i r="3">
      <x v="12"/>
    </i>
    <i r="4">
      <x v="16"/>
    </i>
    <i r="5">
      <x v="11"/>
    </i>
    <i>
      <x v="62"/>
    </i>
    <i r="1">
      <x v="91"/>
    </i>
    <i r="2">
      <x v="33"/>
    </i>
    <i r="3">
      <x v="4"/>
    </i>
    <i r="4">
      <x v="15"/>
    </i>
    <i r="5">
      <x v="47"/>
    </i>
    <i>
      <x v="63"/>
    </i>
    <i r="1">
      <x v="65"/>
    </i>
    <i r="2">
      <x v="28"/>
    </i>
    <i r="3">
      <x v="12"/>
    </i>
    <i r="4">
      <x v="16"/>
    </i>
    <i r="5">
      <x v="11"/>
    </i>
    <i>
      <x v="64"/>
    </i>
    <i r="1">
      <x v="65"/>
    </i>
    <i r="2">
      <x v="28"/>
    </i>
    <i r="3">
      <x v="12"/>
    </i>
    <i r="4">
      <x v="16"/>
    </i>
    <i r="5">
      <x v="11"/>
    </i>
    <i>
      <x v="65"/>
    </i>
    <i r="1">
      <x v="65"/>
    </i>
    <i r="2">
      <x v="28"/>
    </i>
    <i r="3">
      <x v="12"/>
    </i>
    <i r="4">
      <x v="16"/>
    </i>
    <i r="5">
      <x v="11"/>
    </i>
    <i>
      <x v="66"/>
    </i>
    <i r="1">
      <x v="65"/>
    </i>
    <i r="2">
      <x v="28"/>
    </i>
    <i r="3">
      <x v="12"/>
    </i>
    <i r="4">
      <x v="16"/>
    </i>
    <i r="5">
      <x v="11"/>
    </i>
    <i>
      <x v="67"/>
    </i>
    <i r="1">
      <x v="65"/>
    </i>
    <i r="2">
      <x v="28"/>
    </i>
    <i r="3">
      <x v="12"/>
    </i>
    <i r="4">
      <x v="16"/>
    </i>
    <i r="5">
      <x v="11"/>
    </i>
    <i>
      <x v="68"/>
    </i>
    <i r="1">
      <x v="65"/>
    </i>
    <i r="2">
      <x v="28"/>
    </i>
    <i r="3">
      <x v="12"/>
    </i>
    <i r="4">
      <x v="16"/>
    </i>
    <i r="5">
      <x v="11"/>
    </i>
    <i>
      <x v="69"/>
    </i>
    <i r="1">
      <x v="84"/>
    </i>
    <i r="2">
      <x v="3"/>
    </i>
    <i r="3">
      <x v="4"/>
    </i>
    <i r="4">
      <x/>
    </i>
    <i r="5">
      <x v="11"/>
    </i>
    <i>
      <x v="70"/>
    </i>
    <i r="1">
      <x v="65"/>
    </i>
    <i r="2">
      <x v="28"/>
    </i>
    <i r="3">
      <x v="12"/>
    </i>
    <i r="4">
      <x v="16"/>
    </i>
    <i r="5">
      <x v="11"/>
    </i>
    <i>
      <x v="71"/>
    </i>
    <i r="1">
      <x v="65"/>
    </i>
    <i r="2">
      <x v="28"/>
    </i>
    <i r="3">
      <x v="12"/>
    </i>
    <i r="4">
      <x v="16"/>
    </i>
    <i r="5">
      <x v="11"/>
    </i>
    <i>
      <x v="72"/>
    </i>
    <i r="1">
      <x v="65"/>
    </i>
    <i r="2">
      <x v="28"/>
    </i>
    <i r="3">
      <x v="12"/>
    </i>
    <i r="4">
      <x v="16"/>
    </i>
    <i r="5">
      <x v="11"/>
    </i>
    <i>
      <x v="73"/>
    </i>
    <i r="1">
      <x v="69"/>
    </i>
    <i r="2">
      <x v="13"/>
    </i>
    <i r="3">
      <x v="4"/>
    </i>
    <i r="4">
      <x v="15"/>
    </i>
    <i r="5">
      <x v="11"/>
    </i>
    <i>
      <x v="74"/>
    </i>
    <i r="1">
      <x v="65"/>
    </i>
    <i r="2">
      <x v="28"/>
    </i>
    <i r="3">
      <x v="12"/>
    </i>
    <i r="4">
      <x v="16"/>
    </i>
    <i r="5">
      <x v="11"/>
    </i>
    <i>
      <x v="75"/>
    </i>
    <i r="1">
      <x v="78"/>
    </i>
    <i r="2">
      <x v="20"/>
    </i>
    <i r="3">
      <x v="1"/>
    </i>
    <i r="4">
      <x v="2"/>
    </i>
    <i r="5">
      <x v="7"/>
    </i>
    <i>
      <x v="76"/>
    </i>
    <i r="1">
      <x v="84"/>
    </i>
    <i r="2">
      <x v="3"/>
    </i>
    <i r="3">
      <x v="8"/>
    </i>
    <i r="4">
      <x v="8"/>
    </i>
    <i r="5">
      <x v="11"/>
    </i>
    <i>
      <x v="77"/>
    </i>
    <i r="1">
      <x v="84"/>
    </i>
    <i r="2">
      <x v="3"/>
    </i>
    <i r="3">
      <x v="10"/>
    </i>
    <i r="4">
      <x v="10"/>
    </i>
    <i r="5">
      <x v="11"/>
    </i>
    <i>
      <x v="78"/>
    </i>
    <i r="1">
      <x v="84"/>
    </i>
    <i r="2">
      <x v="3"/>
    </i>
    <i r="3">
      <x v="8"/>
    </i>
    <i r="4">
      <x v="8"/>
    </i>
    <i r="5">
      <x v="11"/>
    </i>
    <i>
      <x v="79"/>
    </i>
    <i r="1">
      <x v="84"/>
    </i>
    <i r="2">
      <x v="3"/>
    </i>
    <i r="3">
      <x v="8"/>
    </i>
    <i r="4">
      <x v="8"/>
    </i>
    <i r="5">
      <x v="11"/>
    </i>
    <i>
      <x v="80"/>
    </i>
    <i r="1">
      <x v="84"/>
    </i>
    <i r="2">
      <x v="3"/>
    </i>
    <i r="3">
      <x v="8"/>
    </i>
    <i r="4">
      <x v="8"/>
    </i>
    <i r="5">
      <x v="11"/>
    </i>
    <i>
      <x v="81"/>
    </i>
    <i r="1">
      <x v="84"/>
    </i>
    <i r="2">
      <x v="3"/>
    </i>
    <i r="3">
      <x v="10"/>
    </i>
    <i r="4">
      <x v="10"/>
    </i>
    <i r="5">
      <x v="11"/>
    </i>
    <i>
      <x v="82"/>
    </i>
    <i r="1">
      <x v="85"/>
    </i>
    <i r="2">
      <x v="20"/>
    </i>
    <i r="3">
      <x v="1"/>
    </i>
    <i r="4">
      <x v="2"/>
    </i>
    <i r="5">
      <x v="7"/>
    </i>
    <i>
      <x v="83"/>
    </i>
    <i r="1">
      <x v="84"/>
    </i>
    <i r="2">
      <x v="3"/>
    </i>
    <i r="3">
      <x v="4"/>
    </i>
    <i r="4">
      <x v="15"/>
    </i>
    <i r="5">
      <x v="11"/>
    </i>
    <i>
      <x v="84"/>
    </i>
    <i r="1">
      <x v="84"/>
    </i>
    <i r="2">
      <x v="3"/>
    </i>
    <i r="3">
      <x v="10"/>
    </i>
    <i r="4">
      <x v="10"/>
    </i>
    <i r="5">
      <x v="11"/>
    </i>
    <i>
      <x v="85"/>
    </i>
    <i r="1">
      <x v="84"/>
    </i>
    <i r="2">
      <x v="3"/>
    </i>
    <i r="3">
      <x v="10"/>
    </i>
    <i r="4">
      <x v="10"/>
    </i>
    <i r="5">
      <x v="11"/>
    </i>
    <i>
      <x v="86"/>
    </i>
    <i r="1">
      <x v="84"/>
    </i>
    <i r="2">
      <x v="3"/>
    </i>
    <i r="3">
      <x v="8"/>
    </i>
    <i r="4">
      <x v="8"/>
    </i>
    <i r="5">
      <x v="11"/>
    </i>
    <i>
      <x v="87"/>
    </i>
    <i r="1">
      <x v="84"/>
    </i>
    <i r="2">
      <x v="3"/>
    </i>
    <i r="3">
      <x v="10"/>
    </i>
    <i r="4">
      <x v="10"/>
    </i>
    <i r="5">
      <x v="11"/>
    </i>
    <i>
      <x v="88"/>
    </i>
    <i r="1">
      <x v="84"/>
    </i>
    <i r="2">
      <x v="3"/>
    </i>
    <i r="3">
      <x v="8"/>
    </i>
    <i r="4">
      <x v="8"/>
    </i>
    <i r="5">
      <x v="11"/>
    </i>
    <i>
      <x v="89"/>
    </i>
    <i r="1">
      <x v="84"/>
    </i>
    <i r="2">
      <x v="3"/>
    </i>
    <i r="3">
      <x v="10"/>
    </i>
    <i r="4">
      <x v="10"/>
    </i>
    <i r="5">
      <x v="11"/>
    </i>
    <i>
      <x v="90"/>
    </i>
    <i r="1">
      <x v="78"/>
    </i>
    <i r="2">
      <x v="20"/>
    </i>
    <i r="3">
      <x v="2"/>
    </i>
    <i r="4">
      <x v="3"/>
    </i>
    <i r="5">
      <x v="7"/>
    </i>
    <i>
      <x v="91"/>
    </i>
    <i r="1">
      <x v="78"/>
    </i>
    <i r="2">
      <x v="3"/>
    </i>
    <i r="3">
      <x v="8"/>
    </i>
    <i r="4">
      <x v="13"/>
    </i>
    <i r="5">
      <x v="11"/>
    </i>
    <i>
      <x v="92"/>
    </i>
    <i r="1">
      <x v="78"/>
    </i>
    <i r="2">
      <x v="3"/>
    </i>
    <i r="3">
      <x v="6"/>
    </i>
    <i r="4">
      <x v="13"/>
    </i>
    <i r="5">
      <x v="11"/>
    </i>
    <i>
      <x v="93"/>
    </i>
    <i r="1">
      <x v="78"/>
    </i>
    <i r="2">
      <x v="3"/>
    </i>
    <i r="3">
      <x v="4"/>
    </i>
    <i r="4">
      <x v="15"/>
    </i>
    <i r="5">
      <x v="11"/>
    </i>
    <i>
      <x v="94"/>
    </i>
    <i r="1">
      <x v="78"/>
    </i>
    <i r="2">
      <x v="3"/>
    </i>
    <i r="3">
      <x v="4"/>
    </i>
    <i r="4">
      <x v="16"/>
    </i>
    <i r="5">
      <x v="11"/>
    </i>
    <i>
      <x v="95"/>
    </i>
    <i r="1">
      <x v="78"/>
    </i>
    <i r="2">
      <x v="3"/>
    </i>
    <i r="3">
      <x v="4"/>
    </i>
    <i r="4">
      <x/>
    </i>
    <i r="5">
      <x v="11"/>
    </i>
    <i>
      <x v="96"/>
    </i>
    <i r="1">
      <x v="78"/>
    </i>
    <i r="2">
      <x v="3"/>
    </i>
    <i r="3">
      <x v="2"/>
    </i>
    <i r="4">
      <x v="15"/>
    </i>
    <i r="5">
      <x v="9"/>
    </i>
    <i>
      <x v="97"/>
    </i>
    <i r="1">
      <x v="78"/>
    </i>
    <i r="2">
      <x v="3"/>
    </i>
    <i r="3">
      <x v="4"/>
    </i>
    <i r="4">
      <x/>
    </i>
    <i r="5">
      <x v="11"/>
    </i>
    <i>
      <x v="98"/>
    </i>
    <i r="1">
      <x v="78"/>
    </i>
    <i r="2">
      <x v="3"/>
    </i>
    <i r="3">
      <x v="4"/>
    </i>
    <i r="4">
      <x/>
    </i>
    <i r="5">
      <x v="11"/>
    </i>
    <i>
      <x v="99"/>
    </i>
    <i r="1">
      <x v="78"/>
    </i>
    <i r="2">
      <x v="3"/>
    </i>
    <i r="3">
      <x v="8"/>
    </i>
    <i r="4">
      <x v="7"/>
    </i>
    <i r="5">
      <x v="11"/>
    </i>
    <i>
      <x v="100"/>
    </i>
    <i r="1">
      <x v="78"/>
    </i>
    <i r="2">
      <x v="3"/>
    </i>
    <i r="3">
      <x v="8"/>
    </i>
    <i r="4">
      <x v="13"/>
    </i>
    <i r="5">
      <x v="11"/>
    </i>
    <i>
      <x v="101"/>
    </i>
    <i r="1">
      <x v="78"/>
    </i>
    <i r="2">
      <x v="3"/>
    </i>
    <i r="3">
      <x v="8"/>
    </i>
    <i r="4">
      <x v="7"/>
    </i>
    <i r="5">
      <x v="11"/>
    </i>
    <i>
      <x v="102"/>
    </i>
    <i r="1">
      <x v="78"/>
    </i>
    <i r="2">
      <x v="3"/>
    </i>
    <i r="3">
      <x v="8"/>
    </i>
    <i r="4">
      <x v="13"/>
    </i>
    <i r="5">
      <x v="11"/>
    </i>
    <i>
      <x v="103"/>
    </i>
    <i r="1">
      <x v="78"/>
    </i>
    <i r="2">
      <x v="3"/>
    </i>
    <i r="3">
      <x v="8"/>
    </i>
    <i r="4">
      <x v="13"/>
    </i>
    <i r="5">
      <x v="14"/>
    </i>
    <i>
      <x v="104"/>
    </i>
    <i r="1">
      <x v="78"/>
    </i>
    <i r="2">
      <x v="3"/>
    </i>
    <i r="3">
      <x v="4"/>
    </i>
    <i r="4">
      <x v="15"/>
    </i>
    <i r="5">
      <x v="11"/>
    </i>
    <i>
      <x v="105"/>
    </i>
    <i r="1">
      <x v="78"/>
    </i>
    <i r="2">
      <x v="3"/>
    </i>
    <i r="3">
      <x v="6"/>
    </i>
    <i r="4">
      <x v="8"/>
    </i>
    <i r="5">
      <x v="11"/>
    </i>
    <i>
      <x v="106"/>
    </i>
    <i r="1">
      <x v="78"/>
    </i>
    <i r="2">
      <x v="3"/>
    </i>
    <i r="3">
      <x v="4"/>
    </i>
    <i r="4">
      <x/>
    </i>
    <i r="5">
      <x v="11"/>
    </i>
    <i>
      <x v="107"/>
    </i>
    <i r="1">
      <x v="78"/>
    </i>
    <i r="2">
      <x v="3"/>
    </i>
    <i r="3">
      <x v="6"/>
    </i>
    <i r="4">
      <x v="9"/>
    </i>
    <i r="5">
      <x v="11"/>
    </i>
    <i>
      <x v="108"/>
    </i>
    <i r="1">
      <x v="78"/>
    </i>
    <i r="2">
      <x v="20"/>
    </i>
    <i r="3">
      <x v="2"/>
    </i>
    <i r="4">
      <x v="2"/>
    </i>
    <i r="5">
      <x v="7"/>
    </i>
    <i>
      <x v="109"/>
    </i>
    <i r="1">
      <x v="84"/>
    </i>
    <i r="2">
      <x v="3"/>
    </i>
    <i r="3">
      <x v="4"/>
    </i>
    <i r="4">
      <x/>
    </i>
    <i r="5">
      <x v="30"/>
    </i>
    <i>
      <x v="110"/>
    </i>
    <i r="1">
      <x v="78"/>
    </i>
    <i r="2">
      <x v="3"/>
    </i>
    <i r="3">
      <x v="8"/>
    </i>
    <i r="4">
      <x v="13"/>
    </i>
    <i r="5">
      <x v="11"/>
    </i>
    <i>
      <x v="111"/>
    </i>
    <i r="1">
      <x v="78"/>
    </i>
    <i r="2">
      <x v="3"/>
    </i>
    <i r="3">
      <x v="8"/>
    </i>
    <i r="4">
      <x v="13"/>
    </i>
    <i r="5">
      <x v="11"/>
    </i>
    <i>
      <x v="112"/>
    </i>
    <i r="1">
      <x v="78"/>
    </i>
    <i r="2">
      <x v="3"/>
    </i>
    <i r="3">
      <x v="8"/>
    </i>
    <i r="4">
      <x v="13"/>
    </i>
    <i r="5">
      <x v="11"/>
    </i>
    <i>
      <x v="113"/>
    </i>
    <i r="1">
      <x v="65"/>
    </i>
    <i r="2">
      <x v="28"/>
    </i>
    <i r="3">
      <x v="12"/>
    </i>
    <i r="4">
      <x v="16"/>
    </i>
    <i r="5">
      <x v="11"/>
    </i>
    <i>
      <x v="114"/>
    </i>
    <i r="1">
      <x v="78"/>
    </i>
    <i r="2">
      <x v="3"/>
    </i>
    <i r="3">
      <x v="8"/>
    </i>
    <i r="4">
      <x v="13"/>
    </i>
    <i r="5">
      <x v="11"/>
    </i>
    <i>
      <x v="115"/>
    </i>
    <i r="1">
      <x v="78"/>
    </i>
    <i r="2">
      <x v="3"/>
    </i>
    <i r="3">
      <x v="8"/>
    </i>
    <i r="4">
      <x v="13"/>
    </i>
    <i r="5">
      <x v="11"/>
    </i>
    <i>
      <x v="116"/>
    </i>
    <i r="1">
      <x v="78"/>
    </i>
    <i r="2">
      <x v="3"/>
    </i>
    <i r="3">
      <x v="4"/>
    </i>
    <i r="4">
      <x/>
    </i>
    <i r="5">
      <x v="11"/>
    </i>
    <i>
      <x v="117"/>
    </i>
    <i r="1">
      <x v="78"/>
    </i>
    <i r="2">
      <x v="3"/>
    </i>
    <i r="3">
      <x v="6"/>
    </i>
    <i r="4">
      <x v="16"/>
    </i>
    <i r="5">
      <x v="11"/>
    </i>
    <i>
      <x v="118"/>
    </i>
    <i r="1">
      <x v="78"/>
    </i>
    <i r="2">
      <x v="3"/>
    </i>
    <i r="3">
      <x v="4"/>
    </i>
    <i r="4">
      <x v="3"/>
    </i>
    <i r="5">
      <x v="11"/>
    </i>
    <i>
      <x v="119"/>
    </i>
    <i r="1">
      <x v="78"/>
    </i>
    <i r="2">
      <x v="3"/>
    </i>
    <i r="3">
      <x v="8"/>
    </i>
    <i r="4">
      <x v="16"/>
    </i>
    <i r="5">
      <x v="11"/>
    </i>
    <i>
      <x v="120"/>
    </i>
    <i r="1">
      <x v="78"/>
    </i>
    <i r="2">
      <x v="3"/>
    </i>
    <i r="3">
      <x v="4"/>
    </i>
    <i r="4">
      <x/>
    </i>
    <i r="5">
      <x v="11"/>
    </i>
    <i>
      <x v="121"/>
    </i>
    <i r="1">
      <x v="54"/>
    </i>
    <i r="2">
      <x v="3"/>
    </i>
    <i r="3">
      <x v="8"/>
    </i>
    <i r="4">
      <x v="13"/>
    </i>
    <i r="5">
      <x v="11"/>
    </i>
    <i>
      <x v="122"/>
    </i>
    <i r="1">
      <x v="21"/>
    </i>
    <i r="2">
      <x v="3"/>
    </i>
    <i r="3">
      <x v="2"/>
    </i>
    <i r="4">
      <x v="15"/>
    </i>
    <i r="5">
      <x v="11"/>
    </i>
    <i>
      <x v="123"/>
    </i>
    <i r="1">
      <x v="54"/>
    </i>
    <i r="2">
      <x v="20"/>
    </i>
    <i r="3">
      <x v="6"/>
    </i>
    <i r="4">
      <x v="8"/>
    </i>
    <i r="5">
      <x v="7"/>
    </i>
    <i>
      <x v="124"/>
    </i>
    <i r="1">
      <x v="65"/>
    </i>
    <i r="2">
      <x v="28"/>
    </i>
    <i r="3">
      <x v="12"/>
    </i>
    <i r="4">
      <x v="16"/>
    </i>
    <i r="5">
      <x v="11"/>
    </i>
    <i>
      <x v="125"/>
    </i>
    <i r="1">
      <x v="54"/>
    </i>
    <i r="2">
      <x v="20"/>
    </i>
    <i r="3">
      <x v="1"/>
    </i>
    <i r="4">
      <x v="5"/>
    </i>
    <i r="5">
      <x v="7"/>
    </i>
    <i>
      <x v="126"/>
    </i>
    <i r="1">
      <x v="54"/>
    </i>
    <i r="2">
      <x v="20"/>
    </i>
    <i r="3">
      <x v="2"/>
    </i>
    <i r="4">
      <x v="2"/>
    </i>
    <i r="5">
      <x v="7"/>
    </i>
    <i>
      <x v="127"/>
    </i>
    <i r="1">
      <x v="54"/>
    </i>
    <i r="2">
      <x v="29"/>
    </i>
    <i r="3">
      <x v="4"/>
    </i>
    <i r="4">
      <x v="15"/>
    </i>
    <i r="5">
      <x v="42"/>
    </i>
    <i>
      <x v="128"/>
    </i>
    <i r="1">
      <x v="54"/>
    </i>
    <i r="2">
      <x v="29"/>
    </i>
    <i r="3">
      <x v="4"/>
    </i>
    <i r="4">
      <x v="15"/>
    </i>
    <i r="5">
      <x v="42"/>
    </i>
    <i>
      <x v="129"/>
    </i>
    <i r="1">
      <x v="54"/>
    </i>
    <i r="2">
      <x v="3"/>
    </i>
    <i r="3">
      <x v="4"/>
    </i>
    <i r="4">
      <x/>
    </i>
    <i r="5">
      <x v="8"/>
    </i>
    <i>
      <x v="130"/>
    </i>
    <i r="1">
      <x v="65"/>
    </i>
    <i r="2">
      <x v="28"/>
    </i>
    <i r="3">
      <x v="12"/>
    </i>
    <i r="4">
      <x v="16"/>
    </i>
    <i r="5">
      <x v="11"/>
    </i>
    <i>
      <x v="131"/>
    </i>
    <i r="1">
      <x v="54"/>
    </i>
    <i r="2">
      <x v="3"/>
    </i>
    <i r="3">
      <x v="4"/>
    </i>
    <i r="4">
      <x/>
    </i>
    <i r="5">
      <x v="11"/>
    </i>
    <i>
      <x v="132"/>
    </i>
    <i r="1">
      <x v="65"/>
    </i>
    <i r="2">
      <x v="28"/>
    </i>
    <i r="3">
      <x v="12"/>
    </i>
    <i r="4">
      <x v="16"/>
    </i>
    <i r="5">
      <x v="11"/>
    </i>
    <i>
      <x v="133"/>
    </i>
    <i r="1">
      <x v="65"/>
    </i>
    <i r="2">
      <x v="28"/>
    </i>
    <i r="3">
      <x v="12"/>
    </i>
    <i r="4">
      <x v="16"/>
    </i>
    <i r="5">
      <x v="11"/>
    </i>
    <i>
      <x v="134"/>
    </i>
    <i r="1">
      <x v="54"/>
    </i>
    <i r="2">
      <x v="3"/>
    </i>
    <i r="3">
      <x v="6"/>
    </i>
    <i r="4">
      <x v="8"/>
    </i>
    <i r="5">
      <x v="11"/>
    </i>
    <i>
      <x v="135"/>
    </i>
    <i r="1">
      <x v="54"/>
    </i>
    <i r="2">
      <x v="3"/>
    </i>
    <i r="3">
      <x v="6"/>
    </i>
    <i r="4">
      <x v="8"/>
    </i>
    <i r="5">
      <x v="11"/>
    </i>
    <i>
      <x v="136"/>
    </i>
    <i r="1">
      <x v="54"/>
    </i>
    <i r="2">
      <x v="3"/>
    </i>
    <i r="3">
      <x v="2"/>
    </i>
    <i r="4">
      <x v="2"/>
    </i>
    <i r="5">
      <x v="5"/>
    </i>
    <i>
      <x v="137"/>
    </i>
    <i r="1">
      <x v="65"/>
    </i>
    <i r="2">
      <x v="28"/>
    </i>
    <i r="3">
      <x v="12"/>
    </i>
    <i r="4">
      <x v="16"/>
    </i>
    <i r="5">
      <x v="11"/>
    </i>
    <i>
      <x v="138"/>
    </i>
    <i r="1">
      <x v="65"/>
    </i>
    <i r="2">
      <x v="28"/>
    </i>
    <i r="3">
      <x v="12"/>
    </i>
    <i r="4">
      <x v="16"/>
    </i>
    <i r="5">
      <x v="11"/>
    </i>
    <i>
      <x v="139"/>
    </i>
    <i r="1">
      <x v="65"/>
    </i>
    <i r="2">
      <x v="28"/>
    </i>
    <i r="3">
      <x v="12"/>
    </i>
    <i r="4">
      <x v="16"/>
    </i>
    <i r="5">
      <x v="11"/>
    </i>
    <i>
      <x v="140"/>
    </i>
    <i r="1">
      <x v="14"/>
    </i>
    <i r="2">
      <x v="8"/>
    </i>
    <i r="3">
      <x v="2"/>
    </i>
    <i r="4">
      <x v="2"/>
    </i>
    <i r="5">
      <x v="11"/>
    </i>
    <i>
      <x v="141"/>
    </i>
    <i r="1">
      <x v="65"/>
    </i>
    <i r="2">
      <x v="28"/>
    </i>
    <i r="3">
      <x v="12"/>
    </i>
    <i r="4">
      <x v="16"/>
    </i>
    <i r="5">
      <x v="11"/>
    </i>
    <i>
      <x v="142"/>
    </i>
    <i r="1">
      <x v="65"/>
    </i>
    <i r="2">
      <x v="28"/>
    </i>
    <i r="3">
      <x v="12"/>
    </i>
    <i r="4">
      <x v="16"/>
    </i>
    <i r="5">
      <x v="11"/>
    </i>
    <i>
      <x v="143"/>
    </i>
    <i r="1">
      <x v="65"/>
    </i>
    <i r="2">
      <x v="28"/>
    </i>
    <i r="3">
      <x v="12"/>
    </i>
    <i r="4">
      <x v="16"/>
    </i>
    <i r="5">
      <x v="11"/>
    </i>
    <i>
      <x v="144"/>
    </i>
    <i r="1">
      <x v="29"/>
    </i>
    <i r="2">
      <x v="21"/>
    </i>
    <i r="3">
      <x v="8"/>
    </i>
    <i r="4">
      <x v="8"/>
    </i>
    <i r="5">
      <x v="11"/>
    </i>
    <i>
      <x v="145"/>
    </i>
    <i r="1">
      <x v="65"/>
    </i>
    <i r="2">
      <x v="28"/>
    </i>
    <i r="3">
      <x v="12"/>
    </i>
    <i r="4">
      <x v="16"/>
    </i>
    <i r="5">
      <x v="11"/>
    </i>
    <i>
      <x v="146"/>
    </i>
    <i r="1">
      <x v="29"/>
    </i>
    <i r="2">
      <x v="21"/>
    </i>
    <i r="3">
      <x v="4"/>
    </i>
    <i r="4">
      <x/>
    </i>
    <i r="5">
      <x v="11"/>
    </i>
    <i>
      <x v="147"/>
    </i>
    <i r="1">
      <x v="14"/>
    </i>
    <i r="2">
      <x v="9"/>
    </i>
    <i r="3">
      <x v="2"/>
    </i>
    <i r="4">
      <x v="15"/>
    </i>
    <i r="5">
      <x v="11"/>
    </i>
    <i>
      <x v="148"/>
    </i>
    <i r="1">
      <x v="29"/>
    </i>
    <i r="2">
      <x v="21"/>
    </i>
    <i r="3">
      <x v="2"/>
    </i>
    <i r="4">
      <x v="15"/>
    </i>
    <i r="5">
      <x v="11"/>
    </i>
    <i>
      <x v="149"/>
    </i>
    <i r="1">
      <x v="14"/>
    </i>
    <i r="2">
      <x v="9"/>
    </i>
    <i r="3">
      <x v="2"/>
    </i>
    <i r="4">
      <x v="15"/>
    </i>
    <i r="5">
      <x v="11"/>
    </i>
    <i>
      <x v="150"/>
    </i>
    <i r="1">
      <x v="65"/>
    </i>
    <i r="2">
      <x v="28"/>
    </i>
    <i r="3">
      <x v="12"/>
    </i>
    <i r="4">
      <x v="16"/>
    </i>
    <i r="5">
      <x v="11"/>
    </i>
    <i>
      <x v="151"/>
    </i>
    <i r="1">
      <x v="29"/>
    </i>
    <i r="2">
      <x v="21"/>
    </i>
    <i r="3">
      <x v="6"/>
    </i>
    <i r="4">
      <x v="8"/>
    </i>
    <i r="5">
      <x v="11"/>
    </i>
    <i>
      <x v="152"/>
    </i>
    <i r="1">
      <x v="65"/>
    </i>
    <i r="2">
      <x v="28"/>
    </i>
    <i r="3">
      <x v="12"/>
    </i>
    <i r="4">
      <x v="16"/>
    </i>
    <i r="5">
      <x v="11"/>
    </i>
    <i>
      <x v="153"/>
    </i>
    <i r="1">
      <x v="65"/>
    </i>
    <i r="2">
      <x v="28"/>
    </i>
    <i r="3">
      <x v="12"/>
    </i>
    <i r="4">
      <x v="16"/>
    </i>
    <i r="5">
      <x v="11"/>
    </i>
    <i>
      <x v="154"/>
    </i>
    <i r="1">
      <x v="14"/>
    </i>
    <i r="2">
      <x v="8"/>
    </i>
    <i r="3">
      <x v="4"/>
    </i>
    <i r="4">
      <x/>
    </i>
    <i r="5">
      <x v="11"/>
    </i>
    <i>
      <x v="155"/>
    </i>
    <i r="1">
      <x v="29"/>
    </i>
    <i r="2">
      <x v="21"/>
    </i>
    <i r="3">
      <x v="6"/>
    </i>
    <i r="4">
      <x v="13"/>
    </i>
    <i r="5">
      <x v="11"/>
    </i>
    <i>
      <x v="156"/>
    </i>
    <i r="1">
      <x v="29"/>
    </i>
    <i r="2">
      <x v="21"/>
    </i>
    <i r="3">
      <x v="6"/>
    </i>
    <i r="4">
      <x v="13"/>
    </i>
    <i r="5">
      <x v="11"/>
    </i>
    <i>
      <x v="157"/>
    </i>
    <i r="1">
      <x v="65"/>
    </i>
    <i r="2">
      <x v="28"/>
    </i>
    <i r="3">
      <x v="12"/>
    </i>
    <i r="4">
      <x v="16"/>
    </i>
    <i r="5">
      <x v="11"/>
    </i>
    <i>
      <x v="158"/>
    </i>
    <i r="1">
      <x v="65"/>
    </i>
    <i r="2">
      <x v="28"/>
    </i>
    <i r="3">
      <x v="12"/>
    </i>
    <i r="4">
      <x v="16"/>
    </i>
    <i r="5">
      <x v="11"/>
    </i>
    <i>
      <x v="159"/>
    </i>
    <i r="1">
      <x v="4"/>
    </i>
    <i r="2">
      <x v="15"/>
    </i>
    <i r="3">
      <x v="2"/>
    </i>
    <i r="4">
      <x v="15"/>
    </i>
    <i r="5">
      <x v="11"/>
    </i>
    <i>
      <x v="160"/>
    </i>
    <i r="1">
      <x v="65"/>
    </i>
    <i r="2">
      <x v="28"/>
    </i>
    <i r="3">
      <x v="12"/>
    </i>
    <i r="4">
      <x v="16"/>
    </i>
    <i r="5">
      <x v="11"/>
    </i>
    <i>
      <x v="161"/>
    </i>
    <i r="1">
      <x v="54"/>
    </i>
    <i r="2">
      <x v="7"/>
    </i>
    <i r="3">
      <x v="4"/>
    </i>
    <i r="4">
      <x v="15"/>
    </i>
    <i r="5">
      <x v="11"/>
    </i>
    <i>
      <x v="162"/>
    </i>
    <i r="1">
      <x v="65"/>
    </i>
    <i r="2">
      <x v="28"/>
    </i>
    <i r="3">
      <x v="12"/>
    </i>
    <i r="4">
      <x v="16"/>
    </i>
    <i r="5">
      <x v="11"/>
    </i>
    <i>
      <x v="163"/>
    </i>
    <i r="1">
      <x v="4"/>
    </i>
    <i r="2">
      <x v="15"/>
    </i>
    <i r="3">
      <x v="4"/>
    </i>
    <i r="4">
      <x v="15"/>
    </i>
    <i r="5">
      <x v="11"/>
    </i>
    <i>
      <x v="164"/>
    </i>
    <i r="1">
      <x v="65"/>
    </i>
    <i r="2">
      <x v="28"/>
    </i>
    <i r="3">
      <x v="12"/>
    </i>
    <i r="4">
      <x v="16"/>
    </i>
    <i r="5">
      <x v="11"/>
    </i>
    <i>
      <x v="165"/>
    </i>
    <i r="1">
      <x v="14"/>
    </i>
    <i r="2">
      <x v="9"/>
    </i>
    <i r="3">
      <x v="2"/>
    </i>
    <i r="4">
      <x v="15"/>
    </i>
    <i r="5">
      <x v="11"/>
    </i>
    <i>
      <x v="166"/>
    </i>
    <i r="1">
      <x v="14"/>
    </i>
    <i r="2">
      <x v="8"/>
    </i>
    <i r="3">
      <x v="4"/>
    </i>
    <i r="4">
      <x v="2"/>
    </i>
    <i r="5">
      <x v="11"/>
    </i>
    <i>
      <x v="167"/>
    </i>
    <i r="1">
      <x v="65"/>
    </i>
    <i r="2">
      <x v="28"/>
    </i>
    <i r="3">
      <x v="12"/>
    </i>
    <i r="4">
      <x v="16"/>
    </i>
    <i r="5">
      <x v="11"/>
    </i>
    <i>
      <x v="168"/>
    </i>
    <i r="1">
      <x v="4"/>
    </i>
    <i r="2">
      <x v="15"/>
    </i>
    <i r="3">
      <x v="4"/>
    </i>
    <i r="4">
      <x v="15"/>
    </i>
    <i r="5">
      <x v="11"/>
    </i>
    <i>
      <x v="169"/>
    </i>
    <i r="1">
      <x v="4"/>
    </i>
    <i r="2">
      <x v="15"/>
    </i>
    <i r="3">
      <x v="2"/>
    </i>
    <i r="4">
      <x/>
    </i>
    <i r="5">
      <x v="11"/>
    </i>
    <i>
      <x v="170"/>
    </i>
    <i r="1">
      <x v="4"/>
    </i>
    <i r="2">
      <x v="15"/>
    </i>
    <i r="3">
      <x v="2"/>
    </i>
    <i r="4">
      <x/>
    </i>
    <i r="5">
      <x v="11"/>
    </i>
    <i>
      <x v="171"/>
    </i>
    <i r="1">
      <x v="4"/>
    </i>
    <i r="2">
      <x v="15"/>
    </i>
    <i r="3">
      <x v="2"/>
    </i>
    <i r="4">
      <x v="15"/>
    </i>
    <i r="5">
      <x v="11"/>
    </i>
    <i>
      <x v="172"/>
    </i>
    <i r="1">
      <x v="8"/>
    </i>
    <i r="2">
      <x v="15"/>
    </i>
    <i r="3">
      <x v="2"/>
    </i>
    <i r="4">
      <x v="15"/>
    </i>
    <i r="5">
      <x v="11"/>
    </i>
    <i>
      <x v="173"/>
    </i>
    <i r="1">
      <x v="65"/>
    </i>
    <i r="2">
      <x v="28"/>
    </i>
    <i r="3">
      <x v="12"/>
    </i>
    <i r="4">
      <x v="16"/>
    </i>
    <i r="5">
      <x v="11"/>
    </i>
    <i>
      <x v="174"/>
    </i>
    <i r="1">
      <x v="65"/>
    </i>
    <i r="2">
      <x v="28"/>
    </i>
    <i r="3">
      <x v="12"/>
    </i>
    <i r="4">
      <x v="16"/>
    </i>
    <i r="5">
      <x v="11"/>
    </i>
    <i>
      <x v="175"/>
    </i>
    <i r="1">
      <x v="65"/>
    </i>
    <i r="2">
      <x v="28"/>
    </i>
    <i r="3">
      <x v="12"/>
    </i>
    <i r="4">
      <x v="16"/>
    </i>
    <i r="5">
      <x v="11"/>
    </i>
    <i>
      <x v="176"/>
    </i>
    <i r="1">
      <x v="65"/>
    </i>
    <i r="2">
      <x v="28"/>
    </i>
    <i r="3">
      <x v="12"/>
    </i>
    <i r="4">
      <x v="16"/>
    </i>
    <i r="5">
      <x v="11"/>
    </i>
    <i>
      <x v="177"/>
    </i>
    <i r="1">
      <x v="65"/>
    </i>
    <i r="2">
      <x v="28"/>
    </i>
    <i r="3">
      <x v="12"/>
    </i>
    <i r="4">
      <x v="16"/>
    </i>
    <i r="5">
      <x v="11"/>
    </i>
    <i>
      <x v="178"/>
    </i>
    <i r="1">
      <x v="65"/>
    </i>
    <i r="2">
      <x v="28"/>
    </i>
    <i r="3">
      <x v="12"/>
    </i>
    <i r="4">
      <x v="16"/>
    </i>
    <i r="5">
      <x v="11"/>
    </i>
    <i>
      <x v="179"/>
    </i>
    <i r="1">
      <x v="65"/>
    </i>
    <i r="2">
      <x v="28"/>
    </i>
    <i r="3">
      <x v="12"/>
    </i>
    <i r="4">
      <x v="16"/>
    </i>
    <i r="5">
      <x v="11"/>
    </i>
    <i>
      <x v="180"/>
    </i>
    <i r="1">
      <x v="65"/>
    </i>
    <i r="2">
      <x v="28"/>
    </i>
    <i r="3">
      <x v="12"/>
    </i>
    <i r="4">
      <x v="16"/>
    </i>
    <i r="5">
      <x v="11"/>
    </i>
    <i>
      <x v="181"/>
    </i>
    <i r="1">
      <x v="86"/>
    </i>
    <i r="2">
      <x v="35"/>
    </i>
    <i r="3">
      <x v="4"/>
    </i>
    <i r="4">
      <x v="15"/>
    </i>
    <i r="5">
      <x v="11"/>
    </i>
    <i>
      <x v="182"/>
    </i>
    <i r="1">
      <x v="65"/>
    </i>
    <i r="2">
      <x v="28"/>
    </i>
    <i r="3">
      <x v="12"/>
    </i>
    <i r="4">
      <x v="16"/>
    </i>
    <i r="5">
      <x v="11"/>
    </i>
    <i>
      <x v="183"/>
    </i>
    <i r="1">
      <x v="65"/>
    </i>
    <i r="2">
      <x v="28"/>
    </i>
    <i r="3">
      <x v="12"/>
    </i>
    <i r="4">
      <x v="16"/>
    </i>
    <i r="5">
      <x v="11"/>
    </i>
    <i>
      <x v="184"/>
    </i>
    <i r="1">
      <x v="65"/>
    </i>
    <i r="2">
      <x v="28"/>
    </i>
    <i r="3">
      <x v="12"/>
    </i>
    <i r="4">
      <x v="16"/>
    </i>
    <i r="5">
      <x v="11"/>
    </i>
    <i>
      <x v="185"/>
    </i>
    <i r="1">
      <x v="24"/>
    </i>
    <i r="2">
      <x v="18"/>
    </i>
    <i r="3">
      <x v="1"/>
    </i>
    <i r="4">
      <x v="2"/>
    </i>
    <i r="5">
      <x v="11"/>
    </i>
    <i>
      <x v="186"/>
    </i>
    <i r="1">
      <x v="65"/>
    </i>
    <i r="2">
      <x v="28"/>
    </i>
    <i r="3">
      <x v="12"/>
    </i>
    <i r="4">
      <x v="16"/>
    </i>
    <i r="5">
      <x v="11"/>
    </i>
    <i>
      <x v="187"/>
    </i>
    <i r="1">
      <x v="65"/>
    </i>
    <i r="2">
      <x v="28"/>
    </i>
    <i r="3">
      <x v="12"/>
    </i>
    <i r="4">
      <x v="16"/>
    </i>
    <i r="5">
      <x v="11"/>
    </i>
    <i>
      <x v="188"/>
    </i>
    <i r="1">
      <x v="65"/>
    </i>
    <i r="2">
      <x v="28"/>
    </i>
    <i r="3">
      <x v="12"/>
    </i>
    <i r="4">
      <x v="16"/>
    </i>
    <i r="5">
      <x v="11"/>
    </i>
    <i>
      <x v="189"/>
    </i>
    <i r="1">
      <x v="86"/>
    </i>
    <i r="2">
      <x v="35"/>
    </i>
    <i r="3">
      <x v="4"/>
    </i>
    <i r="4">
      <x v="15"/>
    </i>
    <i r="5">
      <x v="11"/>
    </i>
    <i>
      <x v="190"/>
    </i>
    <i r="1">
      <x v="65"/>
    </i>
    <i r="2">
      <x v="28"/>
    </i>
    <i r="3">
      <x v="12"/>
    </i>
    <i r="4">
      <x v="16"/>
    </i>
    <i r="5">
      <x v="11"/>
    </i>
    <i>
      <x v="191"/>
    </i>
    <i r="1">
      <x v="86"/>
    </i>
    <i r="2">
      <x v="35"/>
    </i>
    <i r="3">
      <x v="4"/>
    </i>
    <i r="4">
      <x v="15"/>
    </i>
    <i r="5">
      <x v="11"/>
    </i>
    <i>
      <x v="192"/>
    </i>
    <i r="1">
      <x v="65"/>
    </i>
    <i r="2">
      <x v="28"/>
    </i>
    <i r="3">
      <x v="12"/>
    </i>
    <i r="4">
      <x v="16"/>
    </i>
    <i r="5">
      <x v="11"/>
    </i>
    <i>
      <x v="193"/>
    </i>
    <i r="1">
      <x v="65"/>
    </i>
    <i r="2">
      <x v="28"/>
    </i>
    <i r="3">
      <x v="12"/>
    </i>
    <i r="4">
      <x v="16"/>
    </i>
    <i r="5">
      <x v="11"/>
    </i>
    <i>
      <x v="194"/>
    </i>
    <i r="1">
      <x v="65"/>
    </i>
    <i r="2">
      <x v="28"/>
    </i>
    <i r="3">
      <x v="12"/>
    </i>
    <i r="4">
      <x v="16"/>
    </i>
    <i r="5">
      <x v="11"/>
    </i>
    <i>
      <x v="195"/>
    </i>
    <i r="1">
      <x v="65"/>
    </i>
    <i r="2">
      <x v="28"/>
    </i>
    <i r="3">
      <x v="12"/>
    </i>
    <i r="4">
      <x v="16"/>
    </i>
    <i r="5">
      <x v="11"/>
    </i>
    <i>
      <x v="196"/>
    </i>
    <i r="1">
      <x v="65"/>
    </i>
    <i r="2">
      <x v="28"/>
    </i>
    <i r="3">
      <x v="12"/>
    </i>
    <i r="4">
      <x v="16"/>
    </i>
    <i r="5">
      <x v="11"/>
    </i>
    <i>
      <x v="197"/>
    </i>
    <i r="1">
      <x v="65"/>
    </i>
    <i r="2">
      <x v="28"/>
    </i>
    <i r="3">
      <x v="12"/>
    </i>
    <i r="4">
      <x v="16"/>
    </i>
    <i r="5">
      <x v="11"/>
    </i>
    <i>
      <x v="198"/>
    </i>
    <i r="1">
      <x v="65"/>
    </i>
    <i r="2">
      <x v="28"/>
    </i>
    <i r="3">
      <x v="12"/>
    </i>
    <i r="4">
      <x v="16"/>
    </i>
    <i r="5">
      <x v="11"/>
    </i>
    <i>
      <x v="199"/>
    </i>
    <i r="1">
      <x v="65"/>
    </i>
    <i r="2">
      <x v="28"/>
    </i>
    <i r="3">
      <x v="12"/>
    </i>
    <i r="4">
      <x v="16"/>
    </i>
    <i r="5">
      <x v="11"/>
    </i>
    <i>
      <x v="200"/>
    </i>
    <i r="1">
      <x v="65"/>
    </i>
    <i r="2">
      <x v="28"/>
    </i>
    <i r="3">
      <x v="12"/>
    </i>
    <i r="4">
      <x v="16"/>
    </i>
    <i r="5">
      <x v="11"/>
    </i>
    <i>
      <x v="201"/>
    </i>
    <i r="1">
      <x v="65"/>
    </i>
    <i r="2">
      <x v="28"/>
    </i>
    <i r="3">
      <x v="12"/>
    </i>
    <i r="4">
      <x v="16"/>
    </i>
    <i r="5">
      <x v="11"/>
    </i>
    <i>
      <x v="202"/>
    </i>
    <i r="1">
      <x v="65"/>
    </i>
    <i r="2">
      <x v="28"/>
    </i>
    <i r="3">
      <x v="12"/>
    </i>
    <i r="4">
      <x v="16"/>
    </i>
    <i r="5">
      <x v="11"/>
    </i>
    <i>
      <x v="203"/>
    </i>
    <i r="1">
      <x v="65"/>
    </i>
    <i r="2">
      <x v="28"/>
    </i>
    <i r="3">
      <x v="12"/>
    </i>
    <i r="4">
      <x v="16"/>
    </i>
    <i r="5">
      <x v="11"/>
    </i>
    <i>
      <x v="204"/>
    </i>
    <i r="1">
      <x v="65"/>
    </i>
    <i r="2">
      <x v="28"/>
    </i>
    <i r="3">
      <x v="12"/>
    </i>
    <i r="4">
      <x v="16"/>
    </i>
    <i r="5">
      <x v="11"/>
    </i>
    <i>
      <x v="205"/>
    </i>
    <i r="1">
      <x v="65"/>
    </i>
    <i r="2">
      <x v="28"/>
    </i>
    <i r="3">
      <x v="12"/>
    </i>
    <i r="4">
      <x v="16"/>
    </i>
    <i r="5">
      <x v="11"/>
    </i>
    <i>
      <x v="206"/>
    </i>
    <i r="1">
      <x v="65"/>
    </i>
    <i r="2">
      <x v="28"/>
    </i>
    <i r="3">
      <x v="12"/>
    </i>
    <i r="4">
      <x v="16"/>
    </i>
    <i r="5">
      <x v="11"/>
    </i>
    <i>
      <x v="207"/>
    </i>
    <i r="1">
      <x v="65"/>
    </i>
    <i r="2">
      <x v="28"/>
    </i>
    <i r="3">
      <x v="12"/>
    </i>
    <i r="4">
      <x v="16"/>
    </i>
    <i r="5">
      <x v="11"/>
    </i>
    <i>
      <x v="208"/>
    </i>
    <i r="1">
      <x v="65"/>
    </i>
    <i r="2">
      <x v="28"/>
    </i>
    <i r="3">
      <x v="12"/>
    </i>
    <i r="4">
      <x v="16"/>
    </i>
    <i r="5">
      <x v="11"/>
    </i>
    <i>
      <x v="209"/>
    </i>
    <i r="1">
      <x v="65"/>
    </i>
    <i r="2">
      <x v="28"/>
    </i>
    <i r="3">
      <x v="12"/>
    </i>
    <i r="4">
      <x v="16"/>
    </i>
    <i r="5">
      <x v="11"/>
    </i>
    <i>
      <x v="210"/>
    </i>
    <i r="1">
      <x v="65"/>
    </i>
    <i r="2">
      <x v="28"/>
    </i>
    <i r="3">
      <x v="12"/>
    </i>
    <i r="4">
      <x v="16"/>
    </i>
    <i r="5">
      <x v="11"/>
    </i>
    <i>
      <x v="211"/>
    </i>
    <i r="1">
      <x v="65"/>
    </i>
    <i r="2">
      <x v="28"/>
    </i>
    <i r="3">
      <x v="12"/>
    </i>
    <i r="4">
      <x v="16"/>
    </i>
    <i r="5">
      <x v="11"/>
    </i>
    <i>
      <x v="212"/>
    </i>
    <i r="1">
      <x v="65"/>
    </i>
    <i r="2">
      <x v="28"/>
    </i>
    <i r="3">
      <x v="12"/>
    </i>
    <i r="4">
      <x v="16"/>
    </i>
    <i r="5">
      <x v="11"/>
    </i>
    <i>
      <x v="213"/>
    </i>
    <i r="1">
      <x v="65"/>
    </i>
    <i r="2">
      <x v="28"/>
    </i>
    <i r="3">
      <x v="12"/>
    </i>
    <i r="4">
      <x v="16"/>
    </i>
    <i r="5">
      <x v="11"/>
    </i>
    <i>
      <x v="214"/>
    </i>
    <i r="1">
      <x v="65"/>
    </i>
    <i r="2">
      <x v="28"/>
    </i>
    <i r="3">
      <x v="12"/>
    </i>
    <i r="4">
      <x v="16"/>
    </i>
    <i r="5">
      <x v="11"/>
    </i>
    <i>
      <x v="215"/>
    </i>
    <i r="1">
      <x v="65"/>
    </i>
    <i r="2">
      <x v="28"/>
    </i>
    <i r="3">
      <x v="12"/>
    </i>
    <i r="4">
      <x v="16"/>
    </i>
    <i r="5">
      <x v="11"/>
    </i>
    <i>
      <x v="216"/>
    </i>
    <i r="1">
      <x v="65"/>
    </i>
    <i r="2">
      <x v="28"/>
    </i>
    <i r="3">
      <x v="12"/>
    </i>
    <i r="4">
      <x v="16"/>
    </i>
    <i r="5">
      <x v="11"/>
    </i>
    <i>
      <x v="217"/>
    </i>
    <i r="1">
      <x v="65"/>
    </i>
    <i r="2">
      <x v="28"/>
    </i>
    <i r="3">
      <x v="12"/>
    </i>
    <i r="4">
      <x v="16"/>
    </i>
    <i r="5">
      <x v="11"/>
    </i>
    <i>
      <x v="218"/>
    </i>
    <i r="1">
      <x v="78"/>
    </i>
    <i r="2">
      <x v="3"/>
    </i>
    <i r="3">
      <x v="6"/>
    </i>
    <i r="4">
      <x v="8"/>
    </i>
    <i r="5">
      <x v="11"/>
    </i>
    <i>
      <x v="219"/>
    </i>
    <i r="1">
      <x v="78"/>
    </i>
    <i r="2">
      <x v="3"/>
    </i>
    <i r="3">
      <x v="8"/>
    </i>
    <i r="4">
      <x v="8"/>
    </i>
    <i r="5">
      <x v="11"/>
    </i>
    <i>
      <x v="220"/>
    </i>
    <i r="1">
      <x v="65"/>
    </i>
    <i r="2">
      <x v="28"/>
    </i>
    <i r="3">
      <x v="12"/>
    </i>
    <i r="4">
      <x v="16"/>
    </i>
    <i r="5">
      <x v="11"/>
    </i>
    <i>
      <x v="221"/>
    </i>
    <i r="1">
      <x v="65"/>
    </i>
    <i r="2">
      <x v="28"/>
    </i>
    <i r="3">
      <x v="12"/>
    </i>
    <i r="4">
      <x v="16"/>
    </i>
    <i r="5">
      <x v="11"/>
    </i>
    <i>
      <x v="222"/>
    </i>
    <i r="1">
      <x v="8"/>
    </i>
    <i r="2">
      <x v="14"/>
    </i>
    <i r="3">
      <x v="10"/>
    </i>
    <i r="4">
      <x v="10"/>
    </i>
    <i r="5">
      <x v="41"/>
    </i>
    <i>
      <x v="223"/>
    </i>
    <i r="1">
      <x v="65"/>
    </i>
    <i r="2">
      <x v="28"/>
    </i>
    <i r="3">
      <x v="12"/>
    </i>
    <i r="4">
      <x v="16"/>
    </i>
    <i r="5">
      <x v="11"/>
    </i>
    <i>
      <x v="224"/>
    </i>
    <i r="1">
      <x v="65"/>
    </i>
    <i r="2">
      <x v="28"/>
    </i>
    <i r="3">
      <x v="12"/>
    </i>
    <i r="4">
      <x v="16"/>
    </i>
    <i r="5">
      <x v="11"/>
    </i>
    <i>
      <x v="225"/>
    </i>
    <i r="1">
      <x v="65"/>
    </i>
    <i r="2">
      <x v="28"/>
    </i>
    <i r="3">
      <x v="12"/>
    </i>
    <i r="4">
      <x v="16"/>
    </i>
    <i r="5">
      <x v="11"/>
    </i>
    <i>
      <x v="226"/>
    </i>
    <i r="1">
      <x v="65"/>
    </i>
    <i r="2">
      <x v="28"/>
    </i>
    <i r="3">
      <x v="12"/>
    </i>
    <i r="4">
      <x v="16"/>
    </i>
    <i r="5">
      <x v="11"/>
    </i>
    <i>
      <x v="227"/>
    </i>
    <i r="1">
      <x v="65"/>
    </i>
    <i r="2">
      <x v="28"/>
    </i>
    <i r="3">
      <x v="12"/>
    </i>
    <i r="4">
      <x v="16"/>
    </i>
    <i r="5">
      <x v="11"/>
    </i>
    <i>
      <x v="228"/>
    </i>
    <i r="1">
      <x v="65"/>
    </i>
    <i r="2">
      <x v="28"/>
    </i>
    <i r="3">
      <x v="12"/>
    </i>
    <i r="4">
      <x v="16"/>
    </i>
    <i r="5">
      <x v="11"/>
    </i>
    <i>
      <x v="229"/>
    </i>
    <i r="1">
      <x v="65"/>
    </i>
    <i r="2">
      <x v="28"/>
    </i>
    <i r="3">
      <x v="12"/>
    </i>
    <i r="4">
      <x v="16"/>
    </i>
    <i r="5">
      <x v="11"/>
    </i>
    <i>
      <x v="230"/>
    </i>
    <i r="1">
      <x v="65"/>
    </i>
    <i r="2">
      <x v="28"/>
    </i>
    <i r="3">
      <x v="12"/>
    </i>
    <i r="4">
      <x v="16"/>
    </i>
    <i r="5">
      <x v="11"/>
    </i>
    <i>
      <x v="231"/>
    </i>
    <i r="1">
      <x v="65"/>
    </i>
    <i r="2">
      <x v="28"/>
    </i>
    <i r="3">
      <x v="12"/>
    </i>
    <i r="4">
      <x v="16"/>
    </i>
    <i r="5">
      <x v="11"/>
    </i>
    <i>
      <x v="232"/>
    </i>
    <i r="1">
      <x v="65"/>
    </i>
    <i r="2">
      <x v="28"/>
    </i>
    <i r="3">
      <x v="12"/>
    </i>
    <i r="4">
      <x v="16"/>
    </i>
    <i r="5">
      <x v="11"/>
    </i>
    <i>
      <x v="233"/>
    </i>
    <i r="1">
      <x v="65"/>
    </i>
    <i r="2">
      <x v="28"/>
    </i>
    <i r="3">
      <x v="12"/>
    </i>
    <i r="4">
      <x v="16"/>
    </i>
    <i r="5">
      <x v="11"/>
    </i>
    <i>
      <x v="234"/>
    </i>
    <i r="1">
      <x v="65"/>
    </i>
    <i r="2">
      <x v="28"/>
    </i>
    <i r="3">
      <x v="12"/>
    </i>
    <i r="4">
      <x v="16"/>
    </i>
    <i r="5">
      <x v="11"/>
    </i>
    <i>
      <x v="235"/>
    </i>
    <i r="1">
      <x v="65"/>
    </i>
    <i r="2">
      <x v="28"/>
    </i>
    <i r="3">
      <x v="12"/>
    </i>
    <i r="4">
      <x v="16"/>
    </i>
    <i r="5">
      <x v="11"/>
    </i>
    <i>
      <x v="236"/>
    </i>
    <i r="1">
      <x v="65"/>
    </i>
    <i r="2">
      <x v="28"/>
    </i>
    <i r="3">
      <x v="12"/>
    </i>
    <i r="4">
      <x v="16"/>
    </i>
    <i r="5">
      <x v="11"/>
    </i>
    <i>
      <x v="237"/>
    </i>
    <i r="1">
      <x v="65"/>
    </i>
    <i r="2">
      <x v="28"/>
    </i>
    <i r="3">
      <x v="12"/>
    </i>
    <i r="4">
      <x v="16"/>
    </i>
    <i r="5">
      <x v="11"/>
    </i>
    <i>
      <x v="238"/>
    </i>
    <i r="1">
      <x v="65"/>
    </i>
    <i r="2">
      <x v="28"/>
    </i>
    <i r="3">
      <x v="12"/>
    </i>
    <i r="4">
      <x v="16"/>
    </i>
    <i r="5">
      <x v="11"/>
    </i>
    <i>
      <x v="239"/>
    </i>
    <i r="1">
      <x v="65"/>
    </i>
    <i r="2">
      <x v="28"/>
    </i>
    <i r="3">
      <x v="12"/>
    </i>
    <i r="4">
      <x v="16"/>
    </i>
    <i r="5">
      <x v="11"/>
    </i>
    <i>
      <x v="240"/>
    </i>
    <i r="1">
      <x v="65"/>
    </i>
    <i r="2">
      <x v="28"/>
    </i>
    <i r="3">
      <x v="12"/>
    </i>
    <i r="4">
      <x v="16"/>
    </i>
    <i r="5">
      <x v="11"/>
    </i>
    <i>
      <x v="241"/>
    </i>
    <i r="1">
      <x v="65"/>
    </i>
    <i r="2">
      <x v="28"/>
    </i>
    <i r="3">
      <x v="12"/>
    </i>
    <i r="4">
      <x v="16"/>
    </i>
    <i r="5">
      <x v="11"/>
    </i>
    <i>
      <x v="242"/>
    </i>
    <i r="1">
      <x v="65"/>
    </i>
    <i r="2">
      <x v="28"/>
    </i>
    <i r="3">
      <x v="12"/>
    </i>
    <i r="4">
      <x v="16"/>
    </i>
    <i r="5">
      <x v="11"/>
    </i>
    <i>
      <x v="243"/>
    </i>
    <i r="1">
      <x v="65"/>
    </i>
    <i r="2">
      <x v="28"/>
    </i>
    <i r="3">
      <x v="12"/>
    </i>
    <i r="4">
      <x v="16"/>
    </i>
    <i r="5">
      <x v="11"/>
    </i>
    <i>
      <x v="244"/>
    </i>
    <i r="1">
      <x v="65"/>
    </i>
    <i r="2">
      <x v="28"/>
    </i>
    <i r="3">
      <x v="12"/>
    </i>
    <i r="4">
      <x v="16"/>
    </i>
    <i r="5">
      <x v="11"/>
    </i>
    <i>
      <x v="245"/>
    </i>
    <i r="1">
      <x v="65"/>
    </i>
    <i r="2">
      <x v="28"/>
    </i>
    <i r="3">
      <x v="12"/>
    </i>
    <i r="4">
      <x v="16"/>
    </i>
    <i r="5">
      <x v="11"/>
    </i>
    <i>
      <x v="246"/>
    </i>
    <i r="1">
      <x v="65"/>
    </i>
    <i r="2">
      <x v="28"/>
    </i>
    <i r="3">
      <x v="12"/>
    </i>
    <i r="4">
      <x v="16"/>
    </i>
    <i r="5">
      <x v="11"/>
    </i>
    <i>
      <x v="247"/>
    </i>
    <i r="1">
      <x v="65"/>
    </i>
    <i r="2">
      <x v="28"/>
    </i>
    <i r="3">
      <x v="12"/>
    </i>
    <i r="4">
      <x v="16"/>
    </i>
    <i r="5">
      <x v="11"/>
    </i>
    <i>
      <x v="248"/>
    </i>
    <i r="1">
      <x v="65"/>
    </i>
    <i r="2">
      <x v="28"/>
    </i>
    <i r="3">
      <x v="12"/>
    </i>
    <i r="4">
      <x v="16"/>
    </i>
    <i r="5">
      <x v="11"/>
    </i>
    <i>
      <x v="249"/>
    </i>
    <i r="1">
      <x v="65"/>
    </i>
    <i r="2">
      <x v="28"/>
    </i>
    <i r="3">
      <x v="12"/>
    </i>
    <i r="4">
      <x v="16"/>
    </i>
    <i r="5">
      <x v="11"/>
    </i>
    <i>
      <x v="250"/>
    </i>
    <i r="1">
      <x v="65"/>
    </i>
    <i r="2">
      <x v="28"/>
    </i>
    <i r="3">
      <x v="12"/>
    </i>
    <i r="4">
      <x v="16"/>
    </i>
    <i r="5">
      <x v="11"/>
    </i>
    <i>
      <x v="251"/>
    </i>
    <i r="1">
      <x v="65"/>
    </i>
    <i r="2">
      <x v="28"/>
    </i>
    <i r="3">
      <x v="12"/>
    </i>
    <i r="4">
      <x v="16"/>
    </i>
    <i r="5">
      <x v="11"/>
    </i>
    <i>
      <x v="252"/>
    </i>
    <i r="1">
      <x v="65"/>
    </i>
    <i r="2">
      <x v="28"/>
    </i>
    <i r="3">
      <x v="12"/>
    </i>
    <i r="4">
      <x v="16"/>
    </i>
    <i r="5">
      <x v="11"/>
    </i>
    <i>
      <x v="253"/>
    </i>
    <i r="1">
      <x v="65"/>
    </i>
    <i r="2">
      <x v="28"/>
    </i>
    <i r="3">
      <x v="12"/>
    </i>
    <i r="4">
      <x v="16"/>
    </i>
    <i r="5">
      <x v="11"/>
    </i>
    <i>
      <x v="254"/>
    </i>
    <i r="1">
      <x v="65"/>
    </i>
    <i r="2">
      <x v="28"/>
    </i>
    <i r="3">
      <x v="12"/>
    </i>
    <i r="4">
      <x v="16"/>
    </i>
    <i r="5">
      <x v="11"/>
    </i>
    <i>
      <x v="255"/>
    </i>
    <i r="1">
      <x v="65"/>
    </i>
    <i r="2">
      <x v="28"/>
    </i>
    <i r="3">
      <x v="12"/>
    </i>
    <i r="4">
      <x v="16"/>
    </i>
    <i r="5">
      <x v="11"/>
    </i>
    <i>
      <x v="256"/>
    </i>
    <i r="1">
      <x v="84"/>
    </i>
    <i r="2">
      <x v="3"/>
    </i>
    <i r="3">
      <x v="8"/>
    </i>
    <i r="4">
      <x v="8"/>
    </i>
    <i r="5">
      <x v="11"/>
    </i>
    <i>
      <x v="257"/>
    </i>
    <i r="1">
      <x v="65"/>
    </i>
    <i r="2">
      <x v="28"/>
    </i>
    <i r="3">
      <x v="12"/>
    </i>
    <i r="4">
      <x v="16"/>
    </i>
    <i r="5">
      <x v="11"/>
    </i>
    <i>
      <x v="258"/>
    </i>
    <i r="1">
      <x v="65"/>
    </i>
    <i r="2">
      <x v="28"/>
    </i>
    <i r="3">
      <x v="12"/>
    </i>
    <i r="4">
      <x v="16"/>
    </i>
    <i r="5">
      <x v="11"/>
    </i>
    <i>
      <x v="259"/>
    </i>
    <i r="1">
      <x v="65"/>
    </i>
    <i r="2">
      <x v="28"/>
    </i>
    <i r="3">
      <x v="12"/>
    </i>
    <i r="4">
      <x v="16"/>
    </i>
    <i r="5">
      <x v="11"/>
    </i>
    <i>
      <x v="260"/>
    </i>
    <i r="1">
      <x v="65"/>
    </i>
    <i r="2">
      <x v="28"/>
    </i>
    <i r="3">
      <x v="12"/>
    </i>
    <i r="4">
      <x v="16"/>
    </i>
    <i r="5">
      <x v="11"/>
    </i>
    <i>
      <x v="261"/>
    </i>
    <i r="1">
      <x v="65"/>
    </i>
    <i r="2">
      <x v="28"/>
    </i>
    <i r="3">
      <x v="12"/>
    </i>
    <i r="4">
      <x v="16"/>
    </i>
    <i r="5">
      <x v="11"/>
    </i>
    <i>
      <x v="262"/>
    </i>
    <i r="1">
      <x v="65"/>
    </i>
    <i r="2">
      <x v="28"/>
    </i>
    <i r="3">
      <x v="12"/>
    </i>
    <i r="4">
      <x v="16"/>
    </i>
    <i r="5">
      <x v="11"/>
    </i>
    <i>
      <x v="263"/>
    </i>
    <i r="1">
      <x v="65"/>
    </i>
    <i r="2">
      <x v="28"/>
    </i>
    <i r="3">
      <x v="12"/>
    </i>
    <i r="4">
      <x v="16"/>
    </i>
    <i r="5">
      <x v="11"/>
    </i>
    <i>
      <x v="264"/>
    </i>
    <i r="1">
      <x v="65"/>
    </i>
    <i r="2">
      <x v="28"/>
    </i>
    <i r="3">
      <x v="12"/>
    </i>
    <i r="4">
      <x v="16"/>
    </i>
    <i r="5">
      <x v="11"/>
    </i>
    <i>
      <x v="265"/>
    </i>
    <i r="1">
      <x v="65"/>
    </i>
    <i r="2">
      <x v="28"/>
    </i>
    <i r="3">
      <x v="12"/>
    </i>
    <i r="4">
      <x v="16"/>
    </i>
    <i r="5">
      <x v="11"/>
    </i>
    <i>
      <x v="266"/>
    </i>
    <i r="1">
      <x v="65"/>
    </i>
    <i r="2">
      <x v="28"/>
    </i>
    <i r="3">
      <x v="12"/>
    </i>
    <i r="4">
      <x v="16"/>
    </i>
    <i r="5">
      <x v="11"/>
    </i>
    <i>
      <x v="267"/>
    </i>
    <i r="1">
      <x v="65"/>
    </i>
    <i r="2">
      <x v="28"/>
    </i>
    <i r="3">
      <x v="12"/>
    </i>
    <i r="4">
      <x v="16"/>
    </i>
    <i r="5">
      <x v="11"/>
    </i>
    <i>
      <x v="268"/>
    </i>
    <i r="1">
      <x v="65"/>
    </i>
    <i r="2">
      <x v="28"/>
    </i>
    <i r="3">
      <x v="12"/>
    </i>
    <i r="4">
      <x v="16"/>
    </i>
    <i r="5">
      <x v="11"/>
    </i>
    <i>
      <x v="269"/>
    </i>
    <i r="1">
      <x v="65"/>
    </i>
    <i r="2">
      <x v="28"/>
    </i>
    <i r="3">
      <x v="12"/>
    </i>
    <i r="4">
      <x v="16"/>
    </i>
    <i r="5">
      <x v="11"/>
    </i>
    <i>
      <x v="270"/>
    </i>
    <i r="1">
      <x v="65"/>
    </i>
    <i r="2">
      <x v="28"/>
    </i>
    <i r="3">
      <x v="12"/>
    </i>
    <i r="4">
      <x v="16"/>
    </i>
    <i r="5">
      <x v="11"/>
    </i>
    <i>
      <x v="271"/>
    </i>
    <i r="1">
      <x v="65"/>
    </i>
    <i r="2">
      <x v="28"/>
    </i>
    <i r="3">
      <x v="12"/>
    </i>
    <i r="4">
      <x v="16"/>
    </i>
    <i r="5">
      <x v="11"/>
    </i>
    <i>
      <x v="272"/>
    </i>
    <i r="1">
      <x v="65"/>
    </i>
    <i r="2">
      <x v="28"/>
    </i>
    <i r="3">
      <x v="12"/>
    </i>
    <i r="4">
      <x v="16"/>
    </i>
    <i r="5">
      <x v="11"/>
    </i>
    <i>
      <x v="273"/>
    </i>
    <i r="1">
      <x v="65"/>
    </i>
    <i r="2">
      <x v="28"/>
    </i>
    <i r="3">
      <x v="12"/>
    </i>
    <i r="4">
      <x v="16"/>
    </i>
    <i r="5">
      <x v="11"/>
    </i>
    <i>
      <x v="274"/>
    </i>
    <i r="1">
      <x v="65"/>
    </i>
    <i r="2">
      <x v="28"/>
    </i>
    <i r="3">
      <x v="12"/>
    </i>
    <i r="4">
      <x v="16"/>
    </i>
    <i r="5">
      <x v="11"/>
    </i>
    <i>
      <x v="275"/>
    </i>
    <i r="1">
      <x v="65"/>
    </i>
    <i r="2">
      <x v="28"/>
    </i>
    <i r="3">
      <x v="12"/>
    </i>
    <i r="4">
      <x v="16"/>
    </i>
    <i r="5">
      <x v="11"/>
    </i>
    <i>
      <x v="276"/>
    </i>
    <i r="1">
      <x v="65"/>
    </i>
    <i r="2">
      <x v="28"/>
    </i>
    <i r="3">
      <x v="12"/>
    </i>
    <i r="4">
      <x v="16"/>
    </i>
    <i r="5">
      <x v="11"/>
    </i>
    <i>
      <x v="277"/>
    </i>
    <i r="1">
      <x v="65"/>
    </i>
    <i r="2">
      <x v="28"/>
    </i>
    <i r="3">
      <x v="12"/>
    </i>
    <i r="4">
      <x v="16"/>
    </i>
    <i r="5">
      <x v="11"/>
    </i>
    <i>
      <x v="278"/>
    </i>
    <i r="1">
      <x v="65"/>
    </i>
    <i r="2">
      <x v="28"/>
    </i>
    <i r="3">
      <x v="12"/>
    </i>
    <i r="4">
      <x v="16"/>
    </i>
    <i r="5">
      <x v="11"/>
    </i>
    <i>
      <x v="279"/>
    </i>
    <i r="1">
      <x v="65"/>
    </i>
    <i r="2">
      <x v="28"/>
    </i>
    <i r="3">
      <x v="12"/>
    </i>
    <i r="4">
      <x v="16"/>
    </i>
    <i r="5">
      <x v="11"/>
    </i>
    <i>
      <x v="280"/>
    </i>
    <i r="1">
      <x v="65"/>
    </i>
    <i r="2">
      <x v="28"/>
    </i>
    <i r="3">
      <x v="12"/>
    </i>
    <i r="4">
      <x v="16"/>
    </i>
    <i r="5">
      <x v="11"/>
    </i>
    <i>
      <x v="281"/>
    </i>
    <i r="1">
      <x v="65"/>
    </i>
    <i r="2">
      <x v="28"/>
    </i>
    <i r="3">
      <x v="12"/>
    </i>
    <i r="4">
      <x v="16"/>
    </i>
    <i r="5">
      <x v="11"/>
    </i>
    <i>
      <x v="282"/>
    </i>
    <i r="1">
      <x v="65"/>
    </i>
    <i r="2">
      <x v="28"/>
    </i>
    <i r="3">
      <x v="12"/>
    </i>
    <i r="4">
      <x v="16"/>
    </i>
    <i r="5">
      <x v="11"/>
    </i>
    <i>
      <x v="283"/>
    </i>
    <i r="1">
      <x v="65"/>
    </i>
    <i r="2">
      <x v="28"/>
    </i>
    <i r="3">
      <x v="12"/>
    </i>
    <i r="4">
      <x v="16"/>
    </i>
    <i r="5">
      <x v="11"/>
    </i>
    <i>
      <x v="284"/>
    </i>
    <i r="1">
      <x v="65"/>
    </i>
    <i r="2">
      <x v="28"/>
    </i>
    <i r="3">
      <x v="12"/>
    </i>
    <i r="4">
      <x v="16"/>
    </i>
    <i r="5">
      <x v="11"/>
    </i>
    <i>
      <x v="285"/>
    </i>
    <i r="1">
      <x v="65"/>
    </i>
    <i r="2">
      <x v="28"/>
    </i>
    <i r="3">
      <x v="12"/>
    </i>
    <i r="4">
      <x v="16"/>
    </i>
    <i r="5">
      <x v="11"/>
    </i>
    <i>
      <x v="286"/>
    </i>
    <i r="1">
      <x v="65"/>
    </i>
    <i r="2">
      <x v="28"/>
    </i>
    <i r="3">
      <x v="12"/>
    </i>
    <i r="4">
      <x v="16"/>
    </i>
    <i r="5">
      <x v="11"/>
    </i>
    <i>
      <x v="287"/>
    </i>
    <i r="1">
      <x v="65"/>
    </i>
    <i r="2">
      <x v="28"/>
    </i>
    <i r="3">
      <x v="12"/>
    </i>
    <i r="4">
      <x v="16"/>
    </i>
    <i r="5">
      <x v="11"/>
    </i>
    <i>
      <x v="288"/>
    </i>
    <i r="1">
      <x v="65"/>
    </i>
    <i r="2">
      <x v="28"/>
    </i>
    <i r="3">
      <x v="12"/>
    </i>
    <i r="4">
      <x v="16"/>
    </i>
    <i r="5">
      <x v="11"/>
    </i>
    <i>
      <x v="289"/>
    </i>
    <i r="1">
      <x v="87"/>
    </i>
    <i r="2">
      <x v="3"/>
    </i>
    <i r="3">
      <x v="8"/>
    </i>
    <i r="4">
      <x v="13"/>
    </i>
    <i r="5">
      <x v="11"/>
    </i>
    <i>
      <x v="290"/>
    </i>
    <i r="1">
      <x v="65"/>
    </i>
    <i r="2">
      <x v="28"/>
    </i>
    <i r="3">
      <x v="12"/>
    </i>
    <i r="4">
      <x v="16"/>
    </i>
    <i r="5">
      <x v="11"/>
    </i>
    <i>
      <x v="291"/>
    </i>
    <i r="1">
      <x v="65"/>
    </i>
    <i r="2">
      <x v="28"/>
    </i>
    <i r="3">
      <x v="12"/>
    </i>
    <i r="4">
      <x v="16"/>
    </i>
    <i r="5">
      <x v="11"/>
    </i>
    <i>
      <x v="292"/>
    </i>
    <i r="1">
      <x v="65"/>
    </i>
    <i r="2">
      <x v="28"/>
    </i>
    <i r="3">
      <x v="12"/>
    </i>
    <i r="4">
      <x v="16"/>
    </i>
    <i r="5">
      <x v="11"/>
    </i>
    <i>
      <x v="293"/>
    </i>
    <i r="1">
      <x v="65"/>
    </i>
    <i r="2">
      <x v="28"/>
    </i>
    <i r="3">
      <x v="12"/>
    </i>
    <i r="4">
      <x v="16"/>
    </i>
    <i r="5">
      <x v="11"/>
    </i>
    <i>
      <x v="294"/>
    </i>
    <i r="1">
      <x v="65"/>
    </i>
    <i r="2">
      <x v="28"/>
    </i>
    <i r="3">
      <x v="12"/>
    </i>
    <i r="4">
      <x v="16"/>
    </i>
    <i r="5">
      <x v="11"/>
    </i>
    <i>
      <x v="295"/>
    </i>
    <i r="1">
      <x v="65"/>
    </i>
    <i r="2">
      <x v="28"/>
    </i>
    <i r="3">
      <x v="12"/>
    </i>
    <i r="4">
      <x v="16"/>
    </i>
    <i r="5">
      <x v="11"/>
    </i>
    <i>
      <x v="296"/>
    </i>
    <i r="1">
      <x v="65"/>
    </i>
    <i r="2">
      <x v="28"/>
    </i>
    <i r="3">
      <x v="12"/>
    </i>
    <i r="4">
      <x v="16"/>
    </i>
    <i r="5">
      <x v="11"/>
    </i>
    <i>
      <x v="297"/>
    </i>
    <i r="1">
      <x v="65"/>
    </i>
    <i r="2">
      <x v="28"/>
    </i>
    <i r="3">
      <x v="12"/>
    </i>
    <i r="4">
      <x v="16"/>
    </i>
    <i r="5">
      <x v="11"/>
    </i>
    <i>
      <x v="298"/>
    </i>
    <i r="1">
      <x v="65"/>
    </i>
    <i r="2">
      <x v="28"/>
    </i>
    <i r="3">
      <x v="12"/>
    </i>
    <i r="4">
      <x v="16"/>
    </i>
    <i r="5">
      <x v="11"/>
    </i>
    <i>
      <x v="299"/>
    </i>
    <i r="1">
      <x v="25"/>
    </i>
    <i r="2">
      <x v="3"/>
    </i>
    <i r="3">
      <x v="2"/>
    </i>
    <i r="4">
      <x v="15"/>
    </i>
    <i r="5">
      <x v="11"/>
    </i>
    <i>
      <x v="300"/>
    </i>
    <i r="1">
      <x v="65"/>
    </i>
    <i r="2">
      <x v="28"/>
    </i>
    <i r="3">
      <x v="12"/>
    </i>
    <i r="4">
      <x v="16"/>
    </i>
    <i r="5">
      <x v="11"/>
    </i>
    <i>
      <x v="301"/>
    </i>
    <i r="1">
      <x v="65"/>
    </i>
    <i r="2">
      <x v="28"/>
    </i>
    <i r="3">
      <x v="12"/>
    </i>
    <i r="4">
      <x v="16"/>
    </i>
    <i r="5">
      <x v="11"/>
    </i>
    <i>
      <x v="302"/>
    </i>
    <i r="1">
      <x v="65"/>
    </i>
    <i r="2">
      <x v="28"/>
    </i>
    <i r="3">
      <x v="12"/>
    </i>
    <i r="4">
      <x v="16"/>
    </i>
    <i r="5">
      <x v="11"/>
    </i>
    <i>
      <x v="303"/>
    </i>
    <i r="1">
      <x v="65"/>
    </i>
    <i r="2">
      <x v="28"/>
    </i>
    <i r="3">
      <x v="12"/>
    </i>
    <i r="4">
      <x v="16"/>
    </i>
    <i r="5">
      <x v="11"/>
    </i>
    <i>
      <x v="304"/>
    </i>
    <i r="1">
      <x v="65"/>
    </i>
    <i r="2">
      <x v="28"/>
    </i>
    <i r="3">
      <x v="12"/>
    </i>
    <i r="4">
      <x v="16"/>
    </i>
    <i r="5">
      <x v="11"/>
    </i>
    <i>
      <x v="305"/>
    </i>
    <i r="1">
      <x v="65"/>
    </i>
    <i r="2">
      <x v="28"/>
    </i>
    <i r="3">
      <x v="12"/>
    </i>
    <i r="4">
      <x v="16"/>
    </i>
    <i r="5">
      <x v="11"/>
    </i>
    <i>
      <x v="306"/>
    </i>
    <i r="1">
      <x v="8"/>
    </i>
    <i r="2">
      <x v="33"/>
    </i>
    <i r="3">
      <x v="2"/>
    </i>
    <i r="4">
      <x v="2"/>
    </i>
    <i r="5">
      <x v="11"/>
    </i>
    <i>
      <x v="307"/>
    </i>
    <i r="1">
      <x v="83"/>
    </i>
    <i r="2">
      <x v="14"/>
    </i>
    <i r="3">
      <x v="10"/>
    </i>
    <i r="4">
      <x v="10"/>
    </i>
    <i r="5">
      <x v="11"/>
    </i>
    <i>
      <x v="308"/>
    </i>
    <i r="1">
      <x v="87"/>
    </i>
    <i r="2">
      <x v="3"/>
    </i>
    <i r="3">
      <x v="8"/>
    </i>
    <i r="4">
      <x v="8"/>
    </i>
    <i r="5">
      <x v="23"/>
    </i>
    <i>
      <x v="309"/>
    </i>
    <i r="1">
      <x v="65"/>
    </i>
    <i r="2">
      <x v="28"/>
    </i>
    <i r="3">
      <x v="12"/>
    </i>
    <i r="4">
      <x v="16"/>
    </i>
    <i r="5">
      <x v="11"/>
    </i>
    <i>
      <x v="310"/>
    </i>
    <i r="1">
      <x v="88"/>
    </i>
    <i r="2">
      <x v="36"/>
    </i>
    <i r="3">
      <x v="8"/>
    </i>
    <i r="4">
      <x v="14"/>
    </i>
    <i r="5">
      <x v="11"/>
    </i>
    <i>
      <x v="311"/>
    </i>
    <i r="1">
      <x v="88"/>
    </i>
    <i r="2">
      <x v="36"/>
    </i>
    <i r="3">
      <x v="10"/>
    </i>
    <i r="4">
      <x v="10"/>
    </i>
    <i r="5">
      <x v="11"/>
    </i>
    <i>
      <x v="312"/>
    </i>
    <i r="1">
      <x v="29"/>
    </i>
    <i r="2">
      <x v="14"/>
    </i>
    <i r="3">
      <x v="10"/>
    </i>
    <i r="4">
      <x v="10"/>
    </i>
    <i r="5">
      <x v="11"/>
    </i>
    <i>
      <x v="313"/>
    </i>
    <i r="1">
      <x v="14"/>
    </i>
    <i r="2">
      <x v="9"/>
    </i>
    <i r="3">
      <x v="10"/>
    </i>
    <i r="4">
      <x v="10"/>
    </i>
    <i r="5">
      <x v="11"/>
    </i>
    <i>
      <x v="314"/>
    </i>
    <i r="1">
      <x v="29"/>
    </i>
    <i r="2">
      <x v="21"/>
    </i>
    <i r="3">
      <x v="8"/>
    </i>
    <i r="4">
      <x v="8"/>
    </i>
    <i r="5">
      <x v="11"/>
    </i>
    <i>
      <x v="315"/>
    </i>
    <i r="1">
      <x v="88"/>
    </i>
    <i r="2">
      <x v="36"/>
    </i>
    <i r="3">
      <x v="10"/>
    </i>
    <i r="4">
      <x v="10"/>
    </i>
    <i r="5">
      <x v="11"/>
    </i>
    <i>
      <x v="316"/>
    </i>
    <i r="1">
      <x v="88"/>
    </i>
    <i r="2">
      <x v="36"/>
    </i>
    <i r="3">
      <x v="10"/>
    </i>
    <i r="4">
      <x v="10"/>
    </i>
    <i r="5">
      <x v="11"/>
    </i>
    <i>
      <x v="317"/>
    </i>
    <i r="1">
      <x v="65"/>
    </i>
    <i r="2">
      <x v="28"/>
    </i>
    <i r="3">
      <x v="12"/>
    </i>
    <i r="4">
      <x v="16"/>
    </i>
    <i r="5">
      <x v="11"/>
    </i>
    <i>
      <x v="318"/>
    </i>
    <i r="1">
      <x v="65"/>
    </i>
    <i r="2">
      <x v="28"/>
    </i>
    <i r="3">
      <x v="12"/>
    </i>
    <i r="4">
      <x v="16"/>
    </i>
    <i r="5">
      <x v="11"/>
    </i>
    <i>
      <x v="319"/>
    </i>
    <i r="1">
      <x v="88"/>
    </i>
    <i r="2">
      <x v="36"/>
    </i>
    <i r="3">
      <x v="14"/>
    </i>
    <i r="4">
      <x v="14"/>
    </i>
    <i r="5">
      <x v="11"/>
    </i>
    <i>
      <x v="320"/>
    </i>
    <i r="1">
      <x v="59"/>
    </i>
    <i r="2">
      <x v="22"/>
    </i>
    <i r="3">
      <x v="10"/>
    </i>
    <i r="4">
      <x v="10"/>
    </i>
    <i r="5">
      <x v="11"/>
    </i>
    <i>
      <x v="321"/>
    </i>
    <i r="1">
      <x v="90"/>
    </i>
    <i r="2">
      <x v="26"/>
    </i>
    <i r="3">
      <x v="10"/>
    </i>
    <i r="4">
      <x v="10"/>
    </i>
    <i r="5">
      <x v="11"/>
    </i>
    <i>
      <x v="322"/>
    </i>
    <i r="1">
      <x v="65"/>
    </i>
    <i r="2">
      <x v="28"/>
    </i>
    <i r="3">
      <x v="12"/>
    </i>
    <i r="4">
      <x v="16"/>
    </i>
    <i r="5">
      <x v="11"/>
    </i>
    <i>
      <x v="323"/>
    </i>
    <i r="1">
      <x v="87"/>
    </i>
    <i r="2">
      <x v="3"/>
    </i>
    <i r="3">
      <x v="10"/>
    </i>
    <i r="4">
      <x v="10"/>
    </i>
    <i r="5">
      <x v="11"/>
    </i>
    <i>
      <x v="324"/>
    </i>
    <i r="1">
      <x v="65"/>
    </i>
    <i r="2">
      <x v="28"/>
    </i>
    <i r="3">
      <x v="12"/>
    </i>
    <i r="4">
      <x v="16"/>
    </i>
    <i r="5">
      <x v="11"/>
    </i>
    <i>
      <x v="325"/>
    </i>
    <i r="1">
      <x v="65"/>
    </i>
    <i r="2">
      <x v="28"/>
    </i>
    <i r="3">
      <x v="12"/>
    </i>
    <i r="4">
      <x v="16"/>
    </i>
    <i r="5">
      <x v="11"/>
    </i>
    <i>
      <x v="326"/>
    </i>
    <i r="1">
      <x v="29"/>
    </i>
    <i r="2">
      <x v="21"/>
    </i>
    <i r="3">
      <x v="10"/>
    </i>
    <i r="4">
      <x v="10"/>
    </i>
    <i r="5">
      <x v="11"/>
    </i>
    <i>
      <x v="327"/>
    </i>
    <i r="1">
      <x v="65"/>
    </i>
    <i r="2">
      <x v="28"/>
    </i>
    <i r="3">
      <x v="12"/>
    </i>
    <i r="4">
      <x v="16"/>
    </i>
    <i r="5">
      <x v="11"/>
    </i>
    <i>
      <x v="328"/>
    </i>
    <i r="1">
      <x v="65"/>
    </i>
    <i r="2">
      <x v="28"/>
    </i>
    <i r="3">
      <x v="12"/>
    </i>
    <i r="4">
      <x v="16"/>
    </i>
    <i r="5">
      <x v="11"/>
    </i>
    <i>
      <x v="329"/>
    </i>
    <i r="1">
      <x v="88"/>
    </i>
    <i r="2">
      <x v="36"/>
    </i>
    <i r="3">
      <x v="10"/>
    </i>
    <i r="4">
      <x v="10"/>
    </i>
    <i r="5">
      <x v="11"/>
    </i>
    <i>
      <x v="330"/>
    </i>
    <i r="1">
      <x v="65"/>
    </i>
    <i r="2">
      <x v="28"/>
    </i>
    <i r="3">
      <x v="10"/>
    </i>
    <i r="4">
      <x v="10"/>
    </i>
    <i r="5">
      <x v="11"/>
    </i>
    <i>
      <x v="331"/>
    </i>
    <i r="1">
      <x v="65"/>
    </i>
    <i r="2">
      <x v="28"/>
    </i>
    <i r="3">
      <x v="12"/>
    </i>
    <i r="4">
      <x v="16"/>
    </i>
    <i r="5">
      <x v="11"/>
    </i>
    <i>
      <x v="332"/>
    </i>
    <i r="1">
      <x v="65"/>
    </i>
    <i r="2">
      <x v="28"/>
    </i>
    <i r="3">
      <x v="12"/>
    </i>
    <i r="4">
      <x v="16"/>
    </i>
    <i r="5">
      <x v="11"/>
    </i>
    <i>
      <x v="333"/>
    </i>
    <i r="1">
      <x v="65"/>
    </i>
    <i r="2">
      <x v="28"/>
    </i>
    <i r="3">
      <x v="12"/>
    </i>
    <i r="4">
      <x v="16"/>
    </i>
    <i r="5">
      <x v="11"/>
    </i>
    <i>
      <x v="334"/>
    </i>
    <i r="1">
      <x v="65"/>
    </i>
    <i r="2">
      <x v="28"/>
    </i>
    <i r="3">
      <x v="12"/>
    </i>
    <i r="4">
      <x v="16"/>
    </i>
    <i r="5">
      <x v="11"/>
    </i>
    <i>
      <x v="335"/>
    </i>
    <i r="1">
      <x v="65"/>
    </i>
    <i r="2">
      <x v="28"/>
    </i>
    <i r="3">
      <x v="12"/>
    </i>
    <i r="4">
      <x v="16"/>
    </i>
    <i r="5">
      <x v="11"/>
    </i>
    <i>
      <x v="336"/>
    </i>
    <i r="1">
      <x v="14"/>
    </i>
    <i r="2">
      <x v="8"/>
    </i>
    <i r="3">
      <x v="2"/>
    </i>
    <i r="4">
      <x v="3"/>
    </i>
    <i r="5">
      <x v="11"/>
    </i>
    <i>
      <x v="337"/>
    </i>
    <i r="1">
      <x v="14"/>
    </i>
    <i r="2">
      <x v="8"/>
    </i>
    <i r="3">
      <x v="2"/>
    </i>
    <i r="4">
      <x v="2"/>
    </i>
    <i r="5">
      <x v="11"/>
    </i>
    <i>
      <x v="338"/>
    </i>
    <i r="1">
      <x v="14"/>
    </i>
    <i r="2">
      <x v="8"/>
    </i>
    <i r="3">
      <x v="2"/>
    </i>
    <i r="4">
      <x v="2"/>
    </i>
    <i r="5">
      <x v="11"/>
    </i>
    <i>
      <x v="339"/>
    </i>
    <i r="1">
      <x v="14"/>
    </i>
    <i r="2">
      <x v="8"/>
    </i>
    <i r="3">
      <x v="1"/>
    </i>
    <i r="4">
      <x v="5"/>
    </i>
    <i r="5">
      <x v="11"/>
    </i>
    <i>
      <x v="340"/>
    </i>
    <i r="1">
      <x v="14"/>
    </i>
    <i r="2">
      <x v="9"/>
    </i>
    <i r="3">
      <x v="8"/>
    </i>
    <i r="4">
      <x v="13"/>
    </i>
    <i r="5">
      <x v="11"/>
    </i>
    <i>
      <x v="341"/>
    </i>
    <i r="1">
      <x v="14"/>
    </i>
    <i r="2">
      <x v="8"/>
    </i>
    <i r="3">
      <x v="4"/>
    </i>
    <i r="4">
      <x v="13"/>
    </i>
    <i r="5">
      <x v="11"/>
    </i>
    <i>
      <x v="342"/>
    </i>
    <i r="1">
      <x v="14"/>
    </i>
    <i r="2">
      <x v="8"/>
    </i>
    <i r="3">
      <x v="2"/>
    </i>
    <i r="4">
      <x v="2"/>
    </i>
    <i r="5">
      <x v="11"/>
    </i>
    <i>
      <x v="343"/>
    </i>
    <i r="1">
      <x v="65"/>
    </i>
    <i r="2">
      <x v="28"/>
    </i>
    <i r="3">
      <x v="12"/>
    </i>
    <i r="4">
      <x v="16"/>
    </i>
    <i r="5">
      <x v="11"/>
    </i>
    <i>
      <x v="344"/>
    </i>
    <i r="1">
      <x v="14"/>
    </i>
    <i r="2">
      <x v="8"/>
    </i>
    <i r="3">
      <x v="2"/>
    </i>
    <i r="4">
      <x v="2"/>
    </i>
    <i r="5">
      <x v="11"/>
    </i>
    <i>
      <x v="345"/>
    </i>
    <i r="1">
      <x v="65"/>
    </i>
    <i r="2">
      <x v="28"/>
    </i>
    <i r="3">
      <x v="12"/>
    </i>
    <i r="4">
      <x v="16"/>
    </i>
    <i r="5">
      <x v="11"/>
    </i>
    <i>
      <x v="346"/>
    </i>
    <i r="1">
      <x v="65"/>
    </i>
    <i r="2">
      <x v="28"/>
    </i>
    <i r="3">
      <x v="12"/>
    </i>
    <i r="4">
      <x v="16"/>
    </i>
    <i r="5">
      <x v="11"/>
    </i>
    <i>
      <x v="347"/>
    </i>
    <i r="1">
      <x v="65"/>
    </i>
    <i r="2">
      <x v="28"/>
    </i>
    <i r="3">
      <x v="12"/>
    </i>
    <i r="4">
      <x v="16"/>
    </i>
    <i r="5">
      <x v="11"/>
    </i>
    <i>
      <x v="348"/>
    </i>
    <i r="1">
      <x v="65"/>
    </i>
    <i r="2">
      <x v="28"/>
    </i>
    <i r="3">
      <x v="12"/>
    </i>
    <i r="4">
      <x v="16"/>
    </i>
    <i r="5">
      <x v="11"/>
    </i>
    <i>
      <x v="349"/>
    </i>
    <i r="1">
      <x v="65"/>
    </i>
    <i r="2">
      <x v="28"/>
    </i>
    <i r="3">
      <x v="12"/>
    </i>
    <i r="4">
      <x v="16"/>
    </i>
    <i r="5">
      <x v="11"/>
    </i>
    <i>
      <x v="350"/>
    </i>
    <i r="1">
      <x v="65"/>
    </i>
    <i r="2">
      <x v="28"/>
    </i>
    <i r="3">
      <x v="12"/>
    </i>
    <i r="4">
      <x v="16"/>
    </i>
    <i r="5">
      <x v="11"/>
    </i>
    <i>
      <x v="351"/>
    </i>
    <i r="1">
      <x v="65"/>
    </i>
    <i r="2">
      <x v="28"/>
    </i>
    <i r="3">
      <x v="12"/>
    </i>
    <i r="4">
      <x v="16"/>
    </i>
    <i r="5">
      <x v="11"/>
    </i>
    <i>
      <x v="352"/>
    </i>
    <i r="1">
      <x v="65"/>
    </i>
    <i r="2">
      <x v="28"/>
    </i>
    <i r="3">
      <x v="2"/>
    </i>
    <i r="4">
      <x v="15"/>
    </i>
    <i r="5">
      <x v="11"/>
    </i>
    <i>
      <x v="353"/>
    </i>
    <i r="1">
      <x v="65"/>
    </i>
    <i r="2">
      <x v="28"/>
    </i>
    <i r="3">
      <x v="12"/>
    </i>
    <i r="4">
      <x v="16"/>
    </i>
    <i r="5">
      <x v="11"/>
    </i>
    <i>
      <x v="354"/>
    </i>
    <i r="1">
      <x v="65"/>
    </i>
    <i r="2">
      <x v="28"/>
    </i>
    <i r="3">
      <x v="12"/>
    </i>
    <i r="4">
      <x v="16"/>
    </i>
    <i r="5">
      <x v="11"/>
    </i>
    <i>
      <x v="355"/>
    </i>
    <i r="1">
      <x v="65"/>
    </i>
    <i r="2">
      <x v="28"/>
    </i>
    <i r="3">
      <x v="12"/>
    </i>
    <i r="4">
      <x v="16"/>
    </i>
    <i r="5">
      <x v="11"/>
    </i>
    <i>
      <x v="356"/>
    </i>
    <i r="1">
      <x v="65"/>
    </i>
    <i r="2">
      <x v="28"/>
    </i>
    <i r="3">
      <x v="12"/>
    </i>
    <i r="4">
      <x v="16"/>
    </i>
    <i r="5">
      <x v="11"/>
    </i>
    <i>
      <x v="357"/>
    </i>
    <i r="1">
      <x v="65"/>
    </i>
    <i r="2">
      <x v="28"/>
    </i>
    <i r="3">
      <x v="12"/>
    </i>
    <i r="4">
      <x v="16"/>
    </i>
    <i r="5">
      <x v="11"/>
    </i>
    <i>
      <x v="358"/>
    </i>
    <i r="1">
      <x v="65"/>
    </i>
    <i r="2">
      <x v="28"/>
    </i>
    <i r="3">
      <x v="12"/>
    </i>
    <i r="4">
      <x v="16"/>
    </i>
    <i r="5">
      <x v="11"/>
    </i>
    <i>
      <x v="359"/>
    </i>
    <i r="1">
      <x v="54"/>
    </i>
    <i r="2">
      <x v="23"/>
    </i>
    <i r="3">
      <x v="4"/>
    </i>
    <i r="4">
      <x v="15"/>
    </i>
    <i r="5">
      <x v="11"/>
    </i>
    <i>
      <x v="360"/>
    </i>
    <i r="1">
      <x v="8"/>
    </i>
    <i r="2">
      <x v="15"/>
    </i>
    <i r="3">
      <x v="4"/>
    </i>
    <i r="4">
      <x/>
    </i>
    <i r="5">
      <x v="11"/>
    </i>
    <i>
      <x v="361"/>
    </i>
    <i r="1">
      <x v="8"/>
    </i>
    <i r="2">
      <x v="15"/>
    </i>
    <i r="3">
      <x v="4"/>
    </i>
    <i r="4">
      <x v="13"/>
    </i>
    <i r="5">
      <x v="11"/>
    </i>
    <i>
      <x v="362"/>
    </i>
    <i r="1">
      <x v="54"/>
    </i>
    <i r="2">
      <x v="3"/>
    </i>
    <i r="3">
      <x v="10"/>
    </i>
    <i r="4">
      <x v="10"/>
    </i>
    <i r="5">
      <x v="11"/>
    </i>
    <i>
      <x v="363"/>
    </i>
    <i r="1">
      <x v="54"/>
    </i>
    <i r="2">
      <x v="3"/>
    </i>
    <i r="3">
      <x v="3"/>
    </i>
    <i r="4">
      <x v="15"/>
    </i>
    <i r="5">
      <x v="11"/>
    </i>
    <i>
      <x v="364"/>
    </i>
    <i r="1">
      <x v="54"/>
    </i>
    <i r="2">
      <x v="3"/>
    </i>
    <i r="3">
      <x v="8"/>
    </i>
    <i r="4">
      <x v="15"/>
    </i>
    <i r="5">
      <x v="11"/>
    </i>
    <i>
      <x v="365"/>
    </i>
    <i r="1">
      <x v="54"/>
    </i>
    <i r="2">
      <x v="3"/>
    </i>
    <i r="3">
      <x v="4"/>
    </i>
    <i r="4">
      <x/>
    </i>
    <i r="5">
      <x v="11"/>
    </i>
    <i>
      <x v="366"/>
    </i>
    <i r="1">
      <x v="54"/>
    </i>
    <i r="2">
      <x v="3"/>
    </i>
    <i r="3">
      <x v="8"/>
    </i>
    <i r="4">
      <x v="8"/>
    </i>
    <i r="5">
      <x v="11"/>
    </i>
    <i>
      <x v="367"/>
    </i>
    <i r="1">
      <x v="54"/>
    </i>
    <i r="2">
      <x v="3"/>
    </i>
    <i r="3">
      <x v="10"/>
    </i>
    <i r="4">
      <x v="10"/>
    </i>
    <i r="5">
      <x v="11"/>
    </i>
    <i>
      <x v="368"/>
    </i>
    <i r="1">
      <x v="54"/>
    </i>
    <i r="2">
      <x v="3"/>
    </i>
    <i r="3">
      <x v="6"/>
    </i>
    <i r="4">
      <x v="8"/>
    </i>
    <i r="5">
      <x v="11"/>
    </i>
    <i>
      <x v="369"/>
    </i>
    <i r="1">
      <x v="54"/>
    </i>
    <i r="2">
      <x v="3"/>
    </i>
    <i r="3">
      <x v="8"/>
    </i>
    <i r="4">
      <x v="8"/>
    </i>
    <i r="5">
      <x v="11"/>
    </i>
    <i>
      <x v="370"/>
    </i>
    <i r="1">
      <x v="54"/>
    </i>
    <i r="2">
      <x v="3"/>
    </i>
    <i r="3">
      <x v="10"/>
    </i>
    <i r="4">
      <x v="6"/>
    </i>
    <i r="5">
      <x v="11"/>
    </i>
    <i>
      <x v="371"/>
    </i>
    <i r="1">
      <x v="54"/>
    </i>
    <i r="2">
      <x v="3"/>
    </i>
    <i r="3">
      <x v="10"/>
    </i>
    <i r="4">
      <x v="10"/>
    </i>
    <i r="5">
      <x v="11"/>
    </i>
    <i>
      <x v="372"/>
    </i>
    <i r="1">
      <x v="54"/>
    </i>
    <i r="2">
      <x v="3"/>
    </i>
    <i r="3">
      <x v="10"/>
    </i>
    <i r="4">
      <x v="10"/>
    </i>
    <i r="5">
      <x v="11"/>
    </i>
    <i>
      <x v="373"/>
    </i>
    <i r="1">
      <x v="54"/>
    </i>
    <i r="2">
      <x v="3"/>
    </i>
    <i r="3">
      <x v="10"/>
    </i>
    <i r="4">
      <x v="10"/>
    </i>
    <i r="5">
      <x v="11"/>
    </i>
    <i>
      <x v="374"/>
    </i>
    <i r="1">
      <x v="54"/>
    </i>
    <i r="2">
      <x v="3"/>
    </i>
    <i r="3">
      <x v="4"/>
    </i>
    <i r="4">
      <x v="15"/>
    </i>
    <i r="5">
      <x v="11"/>
    </i>
    <i>
      <x v="375"/>
    </i>
    <i r="1">
      <x v="54"/>
    </i>
    <i r="2">
      <x v="3"/>
    </i>
    <i r="3">
      <x v="4"/>
    </i>
    <i r="4">
      <x v="15"/>
    </i>
    <i r="5">
      <x v="11"/>
    </i>
    <i>
      <x v="376"/>
    </i>
    <i r="1">
      <x v="54"/>
    </i>
    <i r="2">
      <x v="3"/>
    </i>
    <i r="3">
      <x v="8"/>
    </i>
    <i r="4">
      <x v="8"/>
    </i>
    <i r="5">
      <x v="11"/>
    </i>
    <i>
      <x v="377"/>
    </i>
    <i r="1">
      <x v="54"/>
    </i>
    <i r="2">
      <x v="3"/>
    </i>
    <i r="3">
      <x v="8"/>
    </i>
    <i r="4">
      <x v="8"/>
    </i>
    <i r="5">
      <x v="11"/>
    </i>
    <i>
      <x v="378"/>
    </i>
    <i r="1">
      <x v="54"/>
    </i>
    <i r="2">
      <x v="3"/>
    </i>
    <i r="3">
      <x v="10"/>
    </i>
    <i r="4">
      <x v="10"/>
    </i>
    <i r="5">
      <x v="11"/>
    </i>
    <i>
      <x v="379"/>
    </i>
    <i r="1">
      <x v="54"/>
    </i>
    <i r="2">
      <x v="3"/>
    </i>
    <i r="3">
      <x v="6"/>
    </i>
    <i r="4">
      <x v="8"/>
    </i>
    <i r="5">
      <x v="11"/>
    </i>
    <i>
      <x v="380"/>
    </i>
    <i r="1">
      <x v="54"/>
    </i>
    <i r="2">
      <x v="3"/>
    </i>
    <i r="3">
      <x v="10"/>
    </i>
    <i r="4">
      <x v="10"/>
    </i>
    <i r="5">
      <x v="11"/>
    </i>
    <i>
      <x v="381"/>
    </i>
    <i r="1">
      <x v="54"/>
    </i>
    <i r="2">
      <x v="3"/>
    </i>
    <i r="3">
      <x v="10"/>
    </i>
    <i r="4">
      <x v="15"/>
    </i>
    <i r="5">
      <x v="11"/>
    </i>
    <i>
      <x v="382"/>
    </i>
    <i r="1">
      <x v="54"/>
    </i>
    <i r="2">
      <x v="3"/>
    </i>
    <i r="3">
      <x v="8"/>
    </i>
    <i r="4">
      <x v="8"/>
    </i>
    <i r="5">
      <x v="11"/>
    </i>
    <i>
      <x v="383"/>
    </i>
    <i r="1">
      <x v="54"/>
    </i>
    <i r="2">
      <x v="3"/>
    </i>
    <i r="3">
      <x v="10"/>
    </i>
    <i r="4">
      <x v="6"/>
    </i>
    <i r="5">
      <x v="11"/>
    </i>
    <i>
      <x v="384"/>
    </i>
    <i r="1">
      <x v="54"/>
    </i>
    <i r="2">
      <x v="3"/>
    </i>
    <i r="3">
      <x v="10"/>
    </i>
    <i r="4">
      <x v="11"/>
    </i>
    <i r="5">
      <x v="11"/>
    </i>
    <i>
      <x v="385"/>
    </i>
    <i r="1">
      <x v="54"/>
    </i>
    <i r="2">
      <x v="3"/>
    </i>
    <i r="3">
      <x v="6"/>
    </i>
    <i r="4">
      <x v="8"/>
    </i>
    <i r="5">
      <x v="11"/>
    </i>
    <i>
      <x v="386"/>
    </i>
    <i r="1">
      <x v="54"/>
    </i>
    <i r="2">
      <x v="3"/>
    </i>
    <i r="3">
      <x v="8"/>
    </i>
    <i r="4">
      <x v="8"/>
    </i>
    <i r="5">
      <x v="11"/>
    </i>
    <i>
      <x v="387"/>
    </i>
    <i r="1">
      <x v="54"/>
    </i>
    <i r="2">
      <x v="3"/>
    </i>
    <i r="3">
      <x v="2"/>
    </i>
    <i r="4">
      <x v="3"/>
    </i>
    <i r="5">
      <x v="9"/>
    </i>
    <i>
      <x v="388"/>
    </i>
    <i r="1">
      <x v="54"/>
    </i>
    <i r="2">
      <x v="3"/>
    </i>
    <i r="3">
      <x v="8"/>
    </i>
    <i r="4">
      <x v="8"/>
    </i>
    <i r="5">
      <x v="11"/>
    </i>
    <i>
      <x v="389"/>
    </i>
    <i r="1">
      <x v="54"/>
    </i>
    <i r="2">
      <x v="3"/>
    </i>
    <i r="3">
      <x v="5"/>
    </i>
    <i r="4">
      <x v="8"/>
    </i>
    <i r="5">
      <x v="11"/>
    </i>
    <i>
      <x v="390"/>
    </i>
    <i r="1">
      <x v="54"/>
    </i>
    <i r="2">
      <x v="3"/>
    </i>
    <i r="3">
      <x v="6"/>
    </i>
    <i r="4">
      <x v="8"/>
    </i>
    <i r="5">
      <x v="11"/>
    </i>
    <i>
      <x v="391"/>
    </i>
    <i r="1">
      <x v="54"/>
    </i>
    <i r="2">
      <x v="3"/>
    </i>
    <i r="3">
      <x v="4"/>
    </i>
    <i r="4">
      <x v="8"/>
    </i>
    <i r="5">
      <x v="11"/>
    </i>
    <i>
      <x v="392"/>
    </i>
    <i r="1">
      <x v="54"/>
    </i>
    <i r="2">
      <x v="3"/>
    </i>
    <i r="3">
      <x v="6"/>
    </i>
    <i r="4">
      <x v="8"/>
    </i>
    <i r="5">
      <x v="11"/>
    </i>
    <i>
      <x v="393"/>
    </i>
    <i r="1">
      <x v="54"/>
    </i>
    <i r="2">
      <x v="3"/>
    </i>
    <i r="3">
      <x v="8"/>
    </i>
    <i r="4">
      <x v="8"/>
    </i>
    <i r="5">
      <x v="11"/>
    </i>
    <i>
      <x v="394"/>
    </i>
    <i r="1">
      <x v="65"/>
    </i>
    <i r="2">
      <x v="28"/>
    </i>
    <i r="3">
      <x v="12"/>
    </i>
    <i r="4">
      <x v="16"/>
    </i>
    <i r="5">
      <x v="11"/>
    </i>
    <i>
      <x v="395"/>
    </i>
    <i r="1">
      <x v="65"/>
    </i>
    <i r="2">
      <x v="28"/>
    </i>
    <i r="3">
      <x v="12"/>
    </i>
    <i r="4">
      <x v="16"/>
    </i>
    <i r="5">
      <x v="11"/>
    </i>
    <i>
      <x v="396"/>
    </i>
    <i r="1">
      <x v="65"/>
    </i>
    <i r="2">
      <x v="28"/>
    </i>
    <i r="3">
      <x v="12"/>
    </i>
    <i r="4">
      <x v="16"/>
    </i>
    <i r="5">
      <x v="11"/>
    </i>
    <i>
      <x v="397"/>
    </i>
    <i r="1">
      <x v="65"/>
    </i>
    <i r="2">
      <x v="28"/>
    </i>
    <i r="3">
      <x v="12"/>
    </i>
    <i r="4">
      <x v="16"/>
    </i>
    <i r="5">
      <x v="11"/>
    </i>
    <i>
      <x v="398"/>
    </i>
    <i r="1">
      <x v="54"/>
    </i>
    <i r="2">
      <x v="3"/>
    </i>
    <i r="3">
      <x v="8"/>
    </i>
    <i r="4">
      <x v="13"/>
    </i>
    <i r="5">
      <x v="11"/>
    </i>
    <i>
      <x v="399"/>
    </i>
    <i r="1">
      <x v="54"/>
    </i>
    <i r="2">
      <x v="20"/>
    </i>
    <i r="3">
      <x v="1"/>
    </i>
    <i r="4">
      <x v="2"/>
    </i>
    <i r="5">
      <x v="7"/>
    </i>
    <i>
      <x v="400"/>
    </i>
    <i r="1">
      <x v="65"/>
    </i>
    <i r="2">
      <x v="28"/>
    </i>
    <i r="3">
      <x v="12"/>
    </i>
    <i r="4">
      <x v="16"/>
    </i>
    <i r="5">
      <x v="11"/>
    </i>
    <i>
      <x v="401"/>
    </i>
    <i r="1">
      <x v="65"/>
    </i>
    <i r="2">
      <x v="28"/>
    </i>
    <i r="3">
      <x v="12"/>
    </i>
    <i r="4">
      <x v="16"/>
    </i>
    <i r="5">
      <x v="11"/>
    </i>
    <i>
      <x v="402"/>
    </i>
    <i r="1">
      <x v="65"/>
    </i>
    <i r="2">
      <x v="28"/>
    </i>
    <i r="3">
      <x v="12"/>
    </i>
    <i r="4">
      <x v="16"/>
    </i>
    <i r="5">
      <x v="11"/>
    </i>
    <i>
      <x v="403"/>
    </i>
    <i r="1">
      <x v="65"/>
    </i>
    <i r="2">
      <x v="28"/>
    </i>
    <i r="3">
      <x v="12"/>
    </i>
    <i r="4">
      <x v="16"/>
    </i>
    <i r="5">
      <x v="11"/>
    </i>
    <i>
      <x v="404"/>
    </i>
    <i r="1">
      <x v="65"/>
    </i>
    <i r="2">
      <x v="28"/>
    </i>
    <i r="3">
      <x v="12"/>
    </i>
    <i r="4">
      <x v="16"/>
    </i>
    <i r="5">
      <x v="11"/>
    </i>
    <i>
      <x v="405"/>
    </i>
    <i r="1">
      <x v="65"/>
    </i>
    <i r="2">
      <x v="28"/>
    </i>
    <i r="3">
      <x v="12"/>
    </i>
    <i r="4">
      <x v="16"/>
    </i>
    <i r="5">
      <x v="11"/>
    </i>
    <i>
      <x v="406"/>
    </i>
    <i r="1">
      <x v="65"/>
    </i>
    <i r="2">
      <x v="28"/>
    </i>
    <i r="3">
      <x v="12"/>
    </i>
    <i r="4">
      <x v="16"/>
    </i>
    <i r="5">
      <x v="11"/>
    </i>
    <i>
      <x v="407"/>
    </i>
    <i r="1">
      <x v="65"/>
    </i>
    <i r="2">
      <x v="28"/>
    </i>
    <i r="3">
      <x v="12"/>
    </i>
    <i r="4">
      <x v="16"/>
    </i>
    <i r="5">
      <x v="11"/>
    </i>
    <i>
      <x v="408"/>
    </i>
    <i r="1">
      <x v="65"/>
    </i>
    <i r="2">
      <x v="28"/>
    </i>
    <i r="3">
      <x v="12"/>
    </i>
    <i r="4">
      <x v="16"/>
    </i>
    <i r="5">
      <x v="11"/>
    </i>
    <i>
      <x v="409"/>
    </i>
    <i r="1">
      <x v="65"/>
    </i>
    <i r="2">
      <x v="28"/>
    </i>
    <i r="3">
      <x v="12"/>
    </i>
    <i r="4">
      <x v="16"/>
    </i>
    <i r="5">
      <x v="11"/>
    </i>
    <i>
      <x v="410"/>
    </i>
    <i r="1">
      <x v="66"/>
    </i>
    <i r="2">
      <x v="28"/>
    </i>
    <i r="3">
      <x v="12"/>
    </i>
    <i r="4">
      <x v="16"/>
    </i>
    <i r="5">
      <x v="12"/>
    </i>
    <i>
      <x v="411"/>
    </i>
    <i r="1">
      <x v="66"/>
    </i>
    <i r="2">
      <x v="28"/>
    </i>
    <i r="3">
      <x v="12"/>
    </i>
    <i r="4">
      <x v="16"/>
    </i>
    <i r="5">
      <x v="12"/>
    </i>
    <i>
      <x v="412"/>
    </i>
    <i r="1">
      <x v="65"/>
    </i>
    <i r="2">
      <x v="28"/>
    </i>
    <i r="3">
      <x v="12"/>
    </i>
    <i r="4">
      <x v="16"/>
    </i>
    <i r="5">
      <x v="11"/>
    </i>
    <i>
      <x v="413"/>
    </i>
    <i r="1">
      <x v="65"/>
    </i>
    <i r="2">
      <x v="28"/>
    </i>
    <i r="3">
      <x v="12"/>
    </i>
    <i r="4">
      <x v="16"/>
    </i>
    <i r="5">
      <x v="11"/>
    </i>
    <i>
      <x v="414"/>
    </i>
    <i r="1">
      <x v="65"/>
    </i>
    <i r="2">
      <x v="28"/>
    </i>
    <i r="3">
      <x v="12"/>
    </i>
    <i r="4">
      <x v="16"/>
    </i>
    <i r="5">
      <x v="11"/>
    </i>
    <i>
      <x v="415"/>
    </i>
    <i r="1">
      <x v="65"/>
    </i>
    <i r="2">
      <x v="28"/>
    </i>
    <i r="3">
      <x v="12"/>
    </i>
    <i r="4">
      <x v="16"/>
    </i>
    <i r="5">
      <x v="11"/>
    </i>
    <i>
      <x v="416"/>
    </i>
    <i r="1">
      <x v="65"/>
    </i>
    <i r="2">
      <x v="28"/>
    </i>
    <i r="3">
      <x v="12"/>
    </i>
    <i r="4">
      <x v="16"/>
    </i>
    <i r="5">
      <x v="11"/>
    </i>
    <i>
      <x v="417"/>
    </i>
    <i r="1">
      <x v="65"/>
    </i>
    <i r="2">
      <x v="28"/>
    </i>
    <i r="3">
      <x v="12"/>
    </i>
    <i r="4">
      <x v="16"/>
    </i>
    <i r="5">
      <x v="11"/>
    </i>
    <i>
      <x v="418"/>
    </i>
    <i r="1">
      <x v="65"/>
    </i>
    <i r="2">
      <x v="28"/>
    </i>
    <i r="3">
      <x v="12"/>
    </i>
    <i r="4">
      <x v="16"/>
    </i>
    <i r="5">
      <x v="11"/>
    </i>
    <i>
      <x v="419"/>
    </i>
    <i r="1">
      <x v="65"/>
    </i>
    <i r="2">
      <x v="28"/>
    </i>
    <i r="3">
      <x v="12"/>
    </i>
    <i r="4">
      <x v="16"/>
    </i>
    <i r="5">
      <x v="11"/>
    </i>
    <i>
      <x v="420"/>
    </i>
    <i r="1">
      <x v="65"/>
    </i>
    <i r="2">
      <x v="28"/>
    </i>
    <i r="3">
      <x v="12"/>
    </i>
    <i r="4">
      <x v="16"/>
    </i>
    <i r="5">
      <x v="11"/>
    </i>
    <i>
      <x v="421"/>
    </i>
    <i r="1">
      <x v="65"/>
    </i>
    <i r="2">
      <x v="28"/>
    </i>
    <i r="3">
      <x v="12"/>
    </i>
    <i r="4">
      <x v="16"/>
    </i>
    <i r="5">
      <x v="11"/>
    </i>
    <i>
      <x v="422"/>
    </i>
    <i r="1">
      <x v="65"/>
    </i>
    <i r="2">
      <x v="28"/>
    </i>
    <i r="3">
      <x v="12"/>
    </i>
    <i r="4">
      <x v="16"/>
    </i>
    <i r="5">
      <x v="11"/>
    </i>
    <i>
      <x v="423"/>
    </i>
    <i r="1">
      <x v="65"/>
    </i>
    <i r="2">
      <x v="28"/>
    </i>
    <i r="3">
      <x v="12"/>
    </i>
    <i r="4">
      <x v="16"/>
    </i>
    <i r="5">
      <x v="11"/>
    </i>
    <i>
      <x v="424"/>
    </i>
    <i r="1">
      <x v="65"/>
    </i>
    <i r="2">
      <x v="28"/>
    </i>
    <i r="3">
      <x v="12"/>
    </i>
    <i r="4">
      <x v="16"/>
    </i>
    <i r="5">
      <x v="11"/>
    </i>
    <i>
      <x v="425"/>
    </i>
    <i r="1">
      <x v="54"/>
    </i>
    <i r="2">
      <x v="5"/>
    </i>
    <i r="3">
      <x v="4"/>
    </i>
    <i r="4">
      <x v="8"/>
    </i>
    <i r="5">
      <x v="9"/>
    </i>
    <i>
      <x v="426"/>
    </i>
    <i r="1">
      <x v="65"/>
    </i>
    <i r="2">
      <x v="28"/>
    </i>
    <i r="3">
      <x v="12"/>
    </i>
    <i r="4">
      <x v="16"/>
    </i>
    <i r="5">
      <x v="11"/>
    </i>
    <i>
      <x v="427"/>
    </i>
    <i r="1">
      <x v="65"/>
    </i>
    <i r="2">
      <x v="28"/>
    </i>
    <i r="3">
      <x v="12"/>
    </i>
    <i r="4">
      <x v="16"/>
    </i>
    <i r="5">
      <x v="11"/>
    </i>
    <i>
      <x v="428"/>
    </i>
    <i r="1">
      <x v="65"/>
    </i>
    <i r="2">
      <x v="28"/>
    </i>
    <i r="3">
      <x v="12"/>
    </i>
    <i r="4">
      <x v="16"/>
    </i>
    <i r="5">
      <x v="11"/>
    </i>
    <i>
      <x v="429"/>
    </i>
    <i r="1">
      <x v="65"/>
    </i>
    <i r="2">
      <x v="28"/>
    </i>
    <i r="3">
      <x v="12"/>
    </i>
    <i r="4">
      <x v="16"/>
    </i>
    <i r="5">
      <x v="11"/>
    </i>
    <i>
      <x v="430"/>
    </i>
    <i r="1">
      <x v="54"/>
    </i>
    <i r="2">
      <x v="5"/>
    </i>
    <i r="3">
      <x v="8"/>
    </i>
    <i r="4">
      <x v="8"/>
    </i>
    <i r="5">
      <x v="11"/>
    </i>
    <i>
      <x v="431"/>
    </i>
    <i r="1">
      <x v="54"/>
    </i>
    <i r="2">
      <x v="5"/>
    </i>
    <i r="3">
      <x v="8"/>
    </i>
    <i r="4">
      <x v="8"/>
    </i>
    <i r="5">
      <x v="11"/>
    </i>
    <i>
      <x v="432"/>
    </i>
    <i r="1">
      <x v="54"/>
    </i>
    <i r="2">
      <x v="5"/>
    </i>
    <i r="3">
      <x v="10"/>
    </i>
    <i r="4">
      <x v="10"/>
    </i>
    <i r="5">
      <x v="11"/>
    </i>
    <i>
      <x v="433"/>
    </i>
    <i r="1">
      <x v="54"/>
    </i>
    <i r="2">
      <x v="5"/>
    </i>
    <i r="3">
      <x v="10"/>
    </i>
    <i r="4">
      <x v="10"/>
    </i>
    <i r="5">
      <x v="11"/>
    </i>
    <i>
      <x v="434"/>
    </i>
    <i r="1">
      <x v="54"/>
    </i>
    <i r="2">
      <x v="5"/>
    </i>
    <i r="3">
      <x v="8"/>
    </i>
    <i r="4">
      <x v="8"/>
    </i>
    <i r="5">
      <x v="11"/>
    </i>
    <i>
      <x v="435"/>
    </i>
    <i r="1">
      <x v="54"/>
    </i>
    <i r="2">
      <x v="5"/>
    </i>
    <i r="3">
      <x v="8"/>
    </i>
    <i r="4">
      <x v="8"/>
    </i>
    <i r="5">
      <x v="11"/>
    </i>
    <i>
      <x v="436"/>
    </i>
    <i r="1">
      <x v="54"/>
    </i>
    <i r="2">
      <x v="20"/>
    </i>
    <i r="3">
      <x v="1"/>
    </i>
    <i r="4">
      <x v="2"/>
    </i>
    <i r="5">
      <x v="7"/>
    </i>
    <i>
      <x v="437"/>
    </i>
    <i r="1">
      <x v="65"/>
    </i>
    <i r="2">
      <x v="28"/>
    </i>
    <i r="3">
      <x v="12"/>
    </i>
    <i r="4">
      <x v="16"/>
    </i>
    <i r="5">
      <x v="11"/>
    </i>
    <i>
      <x v="438"/>
    </i>
    <i r="1">
      <x v="54"/>
    </i>
    <i r="2">
      <x v="5"/>
    </i>
    <i r="3">
      <x v="8"/>
    </i>
    <i r="4">
      <x v="8"/>
    </i>
    <i r="5">
      <x v="11"/>
    </i>
    <i>
      <x v="439"/>
    </i>
    <i r="1">
      <x v="54"/>
    </i>
    <i r="2">
      <x v="5"/>
    </i>
    <i r="3">
      <x v="10"/>
    </i>
    <i r="4">
      <x v="11"/>
    </i>
    <i r="5">
      <x v="11"/>
    </i>
    <i>
      <x v="440"/>
    </i>
    <i r="1">
      <x v="54"/>
    </i>
    <i r="2">
      <x v="5"/>
    </i>
    <i r="3">
      <x v="10"/>
    </i>
    <i r="4">
      <x v="11"/>
    </i>
    <i r="5">
      <x v="11"/>
    </i>
    <i>
      <x v="441"/>
    </i>
    <i r="1">
      <x v="54"/>
    </i>
    <i r="2">
      <x v="5"/>
    </i>
    <i r="3">
      <x v="10"/>
    </i>
    <i r="4">
      <x v="11"/>
    </i>
    <i r="5">
      <x v="11"/>
    </i>
    <i>
      <x v="442"/>
    </i>
    <i r="1">
      <x v="54"/>
    </i>
    <i r="2">
      <x v="14"/>
    </i>
    <i r="3">
      <x v="11"/>
    </i>
    <i r="4">
      <x v="6"/>
    </i>
    <i r="5">
      <x v="11"/>
    </i>
    <i>
      <x v="443"/>
    </i>
    <i r="1">
      <x v="54"/>
    </i>
    <i r="2">
      <x v="14"/>
    </i>
    <i r="3">
      <x v="11"/>
    </i>
    <i r="4">
      <x v="6"/>
    </i>
    <i r="5">
      <x v="11"/>
    </i>
    <i>
      <x v="444"/>
    </i>
    <i r="1">
      <x v="54"/>
    </i>
    <i r="2">
      <x v="14"/>
    </i>
    <i r="3">
      <x v="11"/>
    </i>
    <i r="4">
      <x v="6"/>
    </i>
    <i r="5">
      <x v="11"/>
    </i>
    <i>
      <x v="445"/>
    </i>
    <i r="1">
      <x v="54"/>
    </i>
    <i r="2">
      <x v="14"/>
    </i>
    <i r="3">
      <x v="11"/>
    </i>
    <i r="4">
      <x v="6"/>
    </i>
    <i r="5">
      <x v="11"/>
    </i>
    <i>
      <x v="446"/>
    </i>
    <i r="1">
      <x v="54"/>
    </i>
    <i r="2">
      <x v="14"/>
    </i>
    <i r="3">
      <x v="11"/>
    </i>
    <i r="4">
      <x v="6"/>
    </i>
    <i r="5">
      <x v="11"/>
    </i>
    <i>
      <x v="447"/>
    </i>
    <i r="1">
      <x v="54"/>
    </i>
    <i r="2">
      <x v="14"/>
    </i>
    <i r="3">
      <x v="11"/>
    </i>
    <i r="4">
      <x v="6"/>
    </i>
    <i r="5">
      <x v="11"/>
    </i>
    <i>
      <x v="448"/>
    </i>
    <i r="1">
      <x v="65"/>
    </i>
    <i r="2">
      <x v="28"/>
    </i>
    <i r="3">
      <x v="12"/>
    </i>
    <i r="4">
      <x v="16"/>
    </i>
    <i r="5">
      <x v="11"/>
    </i>
    <i>
      <x v="449"/>
    </i>
    <i r="1">
      <x v="54"/>
    </i>
    <i r="2">
      <x v="14"/>
    </i>
    <i r="3">
      <x v="11"/>
    </i>
    <i r="4">
      <x v="6"/>
    </i>
    <i r="5">
      <x v="11"/>
    </i>
    <i>
      <x v="450"/>
    </i>
    <i r="1">
      <x v="54"/>
    </i>
    <i r="2">
      <x v="14"/>
    </i>
    <i r="3">
      <x v="11"/>
    </i>
    <i r="4">
      <x v="6"/>
    </i>
    <i r="5">
      <x v="11"/>
    </i>
    <i>
      <x v="451"/>
    </i>
    <i r="1">
      <x v="54"/>
    </i>
    <i r="2">
      <x v="14"/>
    </i>
    <i r="3">
      <x v="11"/>
    </i>
    <i r="4">
      <x v="6"/>
    </i>
    <i r="5">
      <x v="11"/>
    </i>
    <i>
      <x v="452"/>
    </i>
    <i r="1">
      <x v="54"/>
    </i>
    <i r="2">
      <x v="14"/>
    </i>
    <i r="3">
      <x v="11"/>
    </i>
    <i r="4">
      <x v="6"/>
    </i>
    <i r="5">
      <x v="11"/>
    </i>
    <i>
      <x v="453"/>
    </i>
    <i r="1">
      <x v="54"/>
    </i>
    <i r="2">
      <x v="14"/>
    </i>
    <i r="3">
      <x v="10"/>
    </i>
    <i r="4">
      <x v="12"/>
    </i>
    <i r="5">
      <x v="11"/>
    </i>
    <i>
      <x v="454"/>
    </i>
    <i r="1">
      <x v="54"/>
    </i>
    <i r="2">
      <x v="14"/>
    </i>
    <i r="3">
      <x v="10"/>
    </i>
    <i r="4">
      <x v="6"/>
    </i>
    <i r="5">
      <x v="11"/>
    </i>
    <i>
      <x v="455"/>
    </i>
    <i r="1">
      <x v="54"/>
    </i>
    <i r="2">
      <x v="14"/>
    </i>
    <i r="3">
      <x v="10"/>
    </i>
    <i r="4">
      <x v="6"/>
    </i>
    <i r="5">
      <x v="11"/>
    </i>
    <i>
      <x v="456"/>
    </i>
    <i r="1">
      <x v="65"/>
    </i>
    <i r="2">
      <x v="28"/>
    </i>
    <i r="3">
      <x v="12"/>
    </i>
    <i r="4">
      <x v="16"/>
    </i>
    <i r="5">
      <x v="11"/>
    </i>
    <i>
      <x v="457"/>
    </i>
    <i r="1">
      <x v="54"/>
    </i>
    <i r="2">
      <x v="14"/>
    </i>
    <i r="3">
      <x v="10"/>
    </i>
    <i r="4">
      <x v="6"/>
    </i>
    <i r="5">
      <x v="11"/>
    </i>
    <i>
      <x v="458"/>
    </i>
    <i r="1">
      <x v="54"/>
    </i>
    <i r="2">
      <x v="14"/>
    </i>
    <i r="3">
      <x v="10"/>
    </i>
    <i r="4">
      <x v="6"/>
    </i>
    <i r="5">
      <x v="11"/>
    </i>
    <i>
      <x v="459"/>
    </i>
    <i r="1">
      <x v="54"/>
    </i>
    <i r="2">
      <x v="14"/>
    </i>
    <i r="3">
      <x v="10"/>
    </i>
    <i r="4">
      <x v="12"/>
    </i>
    <i r="5">
      <x v="11"/>
    </i>
    <i>
      <x v="460"/>
    </i>
    <i r="1">
      <x v="65"/>
    </i>
    <i r="2">
      <x v="28"/>
    </i>
    <i r="3">
      <x v="12"/>
    </i>
    <i r="4">
      <x v="16"/>
    </i>
    <i r="5">
      <x v="11"/>
    </i>
    <i>
      <x v="461"/>
    </i>
    <i r="1">
      <x v="65"/>
    </i>
    <i r="2">
      <x v="28"/>
    </i>
    <i r="3">
      <x v="12"/>
    </i>
    <i r="4">
      <x v="16"/>
    </i>
    <i r="5">
      <x v="11"/>
    </i>
    <i>
      <x v="462"/>
    </i>
    <i r="1">
      <x v="65"/>
    </i>
    <i r="2">
      <x v="28"/>
    </i>
    <i r="3">
      <x v="12"/>
    </i>
    <i r="4">
      <x v="16"/>
    </i>
    <i r="5">
      <x v="11"/>
    </i>
    <i>
      <x v="463"/>
    </i>
    <i r="1">
      <x v="54"/>
    </i>
    <i r="2">
      <x v="14"/>
    </i>
    <i r="3">
      <x v="10"/>
    </i>
    <i r="4">
      <x v="12"/>
    </i>
    <i r="5">
      <x v="11"/>
    </i>
    <i>
      <x v="464"/>
    </i>
    <i r="1">
      <x v="65"/>
    </i>
    <i r="2">
      <x v="28"/>
    </i>
    <i r="3">
      <x v="12"/>
    </i>
    <i r="4">
      <x v="16"/>
    </i>
    <i r="5">
      <x v="11"/>
    </i>
    <i>
      <x v="465"/>
    </i>
    <i r="1">
      <x v="65"/>
    </i>
    <i r="2">
      <x v="28"/>
    </i>
    <i r="3">
      <x v="12"/>
    </i>
    <i r="4">
      <x v="16"/>
    </i>
    <i r="5">
      <x v="11"/>
    </i>
    <i>
      <x v="466"/>
    </i>
    <i r="1">
      <x v="54"/>
    </i>
    <i r="2">
      <x v="14"/>
    </i>
    <i r="3">
      <x v="10"/>
    </i>
    <i r="4">
      <x v="11"/>
    </i>
    <i r="5">
      <x v="11"/>
    </i>
    <i>
      <x v="467"/>
    </i>
    <i r="1">
      <x v="54"/>
    </i>
    <i r="2">
      <x v="14"/>
    </i>
    <i r="3">
      <x v="10"/>
    </i>
    <i r="4">
      <x v="16"/>
    </i>
    <i r="5">
      <x v="11"/>
    </i>
    <i>
      <x v="468"/>
    </i>
    <i r="1">
      <x v="54"/>
    </i>
    <i r="2">
      <x v="14"/>
    </i>
    <i r="3">
      <x v="10"/>
    </i>
    <i r="4">
      <x v="11"/>
    </i>
    <i r="5">
      <x v="11"/>
    </i>
    <i>
      <x v="469"/>
    </i>
    <i r="1">
      <x v="65"/>
    </i>
    <i r="2">
      <x v="28"/>
    </i>
    <i r="3">
      <x v="12"/>
    </i>
    <i r="4">
      <x v="16"/>
    </i>
    <i r="5">
      <x v="11"/>
    </i>
    <i>
      <x v="470"/>
    </i>
    <i r="1">
      <x v="54"/>
    </i>
    <i r="2">
      <x v="14"/>
    </i>
    <i r="3">
      <x v="10"/>
    </i>
    <i r="4">
      <x v="11"/>
    </i>
    <i r="5">
      <x v="11"/>
    </i>
    <i>
      <x v="471"/>
    </i>
    <i r="1">
      <x v="65"/>
    </i>
    <i r="2">
      <x v="28"/>
    </i>
    <i r="3">
      <x v="12"/>
    </i>
    <i r="4">
      <x v="16"/>
    </i>
    <i r="5">
      <x v="11"/>
    </i>
    <i>
      <x v="472"/>
    </i>
    <i r="1">
      <x v="62"/>
    </i>
    <i r="2">
      <x v="39"/>
    </i>
    <i r="3">
      <x v="10"/>
    </i>
    <i r="4">
      <x v="10"/>
    </i>
    <i r="5">
      <x v="11"/>
    </i>
    <i>
      <x v="473"/>
    </i>
    <i r="1">
      <x v="65"/>
    </i>
    <i r="2">
      <x v="28"/>
    </i>
    <i r="3">
      <x v="4"/>
    </i>
    <i r="4">
      <x v="2"/>
    </i>
    <i r="5">
      <x v="11"/>
    </i>
    <i>
      <x v="474"/>
    </i>
    <i r="1">
      <x v="65"/>
    </i>
    <i r="2">
      <x v="28"/>
    </i>
    <i r="3">
      <x v="12"/>
    </i>
    <i r="4">
      <x v="16"/>
    </i>
    <i r="5">
      <x v="11"/>
    </i>
    <i>
      <x v="475"/>
    </i>
    <i r="1">
      <x v="65"/>
    </i>
    <i r="2">
      <x v="28"/>
    </i>
    <i r="3">
      <x v="12"/>
    </i>
    <i r="4">
      <x v="16"/>
    </i>
    <i r="5">
      <x v="11"/>
    </i>
    <i>
      <x v="476"/>
    </i>
    <i r="1">
      <x v="65"/>
    </i>
    <i r="2">
      <x v="28"/>
    </i>
    <i r="3">
      <x v="12"/>
    </i>
    <i r="4">
      <x v="16"/>
    </i>
    <i r="5">
      <x v="11"/>
    </i>
    <i>
      <x v="477"/>
    </i>
    <i r="1">
      <x v="6"/>
    </i>
    <i r="2">
      <x v="25"/>
    </i>
    <i r="3">
      <x v="4"/>
    </i>
    <i r="4">
      <x v="15"/>
    </i>
    <i r="5">
      <x v="11"/>
    </i>
    <i>
      <x v="478"/>
    </i>
    <i r="1">
      <x v="6"/>
    </i>
    <i r="2">
      <x v="25"/>
    </i>
    <i r="3">
      <x v="1"/>
    </i>
    <i r="4">
      <x v="1"/>
    </i>
    <i r="5">
      <x v="11"/>
    </i>
    <i>
      <x v="479"/>
    </i>
    <i r="1">
      <x v="6"/>
    </i>
    <i r="2">
      <x v="25"/>
    </i>
    <i r="3">
      <x v="2"/>
    </i>
    <i r="4">
      <x v="2"/>
    </i>
    <i r="5">
      <x v="11"/>
    </i>
    <i r="1">
      <x v="63"/>
    </i>
    <i r="2">
      <x v="25"/>
    </i>
    <i r="3">
      <x v="2"/>
    </i>
    <i r="4">
      <x v="2"/>
    </i>
    <i r="5">
      <x v="11"/>
    </i>
    <i>
      <x v="480"/>
    </i>
    <i r="1">
      <x v="6"/>
    </i>
    <i r="2">
      <x v="25"/>
    </i>
    <i r="3">
      <x v="1"/>
    </i>
    <i r="4">
      <x v="2"/>
    </i>
    <i r="5">
      <x v="11"/>
    </i>
    <i>
      <x v="481"/>
    </i>
    <i r="1">
      <x v="17"/>
    </i>
    <i r="2">
      <x v="12"/>
    </i>
    <i r="3">
      <x v="1"/>
    </i>
    <i r="4">
      <x v="5"/>
    </i>
    <i r="5">
      <x v="11"/>
    </i>
    <i>
      <x v="482"/>
    </i>
    <i r="1">
      <x v="17"/>
    </i>
    <i r="2">
      <x v="12"/>
    </i>
    <i r="3">
      <x v="1"/>
    </i>
    <i r="4">
      <x v="2"/>
    </i>
    <i r="5">
      <x v="11"/>
    </i>
    <i>
      <x v="483"/>
    </i>
    <i r="1">
      <x v="17"/>
    </i>
    <i r="2">
      <x v="12"/>
    </i>
    <i r="3">
      <x v="2"/>
    </i>
    <i r="4">
      <x v="2"/>
    </i>
    <i r="5">
      <x v="11"/>
    </i>
    <i>
      <x v="484"/>
    </i>
    <i r="1">
      <x v="35"/>
    </i>
    <i r="2">
      <x v="32"/>
    </i>
    <i r="3">
      <x v="4"/>
    </i>
    <i r="4">
      <x/>
    </i>
    <i r="5">
      <x v="11"/>
    </i>
    <i>
      <x v="485"/>
    </i>
    <i r="1">
      <x v="84"/>
    </i>
    <i r="2">
      <x v="32"/>
    </i>
    <i r="3">
      <x v="8"/>
    </i>
    <i r="4">
      <x v="8"/>
    </i>
    <i r="5">
      <x v="32"/>
    </i>
    <i>
      <x v="486"/>
    </i>
    <i r="1">
      <x v="30"/>
    </i>
    <i r="2">
      <x v="31"/>
    </i>
    <i r="3">
      <x v="2"/>
    </i>
    <i r="4">
      <x v="15"/>
    </i>
    <i r="5">
      <x v="33"/>
    </i>
    <i>
      <x v="487"/>
    </i>
    <i r="1">
      <x v="30"/>
    </i>
    <i r="2">
      <x v="31"/>
    </i>
    <i r="3">
      <x v="4"/>
    </i>
    <i r="4">
      <x/>
    </i>
    <i r="5">
      <x v="32"/>
    </i>
    <i>
      <x v="488"/>
    </i>
    <i r="1">
      <x v="69"/>
    </i>
    <i r="2">
      <x v="26"/>
    </i>
    <i r="3">
      <x v="4"/>
    </i>
    <i r="4">
      <x v="13"/>
    </i>
    <i r="5">
      <x v="11"/>
    </i>
    <i>
      <x v="489"/>
    </i>
    <i r="1">
      <x v="69"/>
    </i>
    <i r="2">
      <x v="26"/>
    </i>
    <i r="3">
      <x v="6"/>
    </i>
    <i r="4">
      <x v="8"/>
    </i>
    <i r="5">
      <x v="11"/>
    </i>
    <i>
      <x v="490"/>
    </i>
    <i r="1">
      <x v="16"/>
    </i>
    <i r="2">
      <x v="11"/>
    </i>
    <i r="3">
      <x v="2"/>
    </i>
    <i r="4">
      <x v="2"/>
    </i>
    <i r="5">
      <x v="11"/>
    </i>
    <i>
      <x v="491"/>
    </i>
    <i r="1">
      <x v="16"/>
    </i>
    <i r="2">
      <x v="11"/>
    </i>
    <i r="3">
      <x v="2"/>
    </i>
    <i r="4">
      <x v="2"/>
    </i>
    <i r="5">
      <x v="11"/>
    </i>
    <i>
      <x v="492"/>
    </i>
    <i r="1">
      <x v="16"/>
    </i>
    <i r="2">
      <x v="11"/>
    </i>
    <i r="3">
      <x v="2"/>
    </i>
    <i r="4">
      <x v="3"/>
    </i>
    <i r="5">
      <x v="11"/>
    </i>
    <i>
      <x v="493"/>
    </i>
    <i r="1">
      <x v="73"/>
    </i>
    <i r="2">
      <x v="30"/>
    </i>
    <i r="3">
      <x v="8"/>
    </i>
    <i r="4">
      <x v="8"/>
    </i>
    <i r="5">
      <x v="5"/>
    </i>
    <i>
      <x v="494"/>
    </i>
    <i r="1">
      <x v="89"/>
    </i>
    <i r="2">
      <x v="32"/>
    </i>
    <i r="3">
      <x v="10"/>
    </i>
    <i r="4">
      <x v="10"/>
    </i>
    <i r="5">
      <x v="40"/>
    </i>
    <i>
      <x v="495"/>
    </i>
    <i r="1">
      <x v="84"/>
    </i>
    <i r="2">
      <x v="26"/>
    </i>
    <i r="3">
      <x v="8"/>
    </i>
    <i r="4">
      <x v="8"/>
    </i>
    <i r="5">
      <x v="11"/>
    </i>
    <i>
      <x v="496"/>
    </i>
    <i r="1">
      <x v="84"/>
    </i>
    <i r="2">
      <x v="26"/>
    </i>
    <i r="3">
      <x v="8"/>
    </i>
    <i r="4">
      <x v="8"/>
    </i>
    <i r="5">
      <x v="11"/>
    </i>
    <i>
      <x v="497"/>
    </i>
    <i r="1">
      <x v="84"/>
    </i>
    <i r="2">
      <x v="26"/>
    </i>
    <i r="3">
      <x v="10"/>
    </i>
    <i r="4">
      <x v="10"/>
    </i>
    <i r="5">
      <x v="11"/>
    </i>
    <i>
      <x v="498"/>
    </i>
    <i r="1">
      <x v="8"/>
    </i>
    <i r="2">
      <x v="26"/>
    </i>
    <i r="3">
      <x v="8"/>
    </i>
    <i r="4">
      <x v="8"/>
    </i>
    <i r="5">
      <x v="11"/>
    </i>
    <i>
      <x v="499"/>
    </i>
    <i r="1">
      <x v="30"/>
    </i>
    <i r="2">
      <x v="26"/>
    </i>
    <i r="3">
      <x v="8"/>
    </i>
    <i r="4">
      <x v="8"/>
    </i>
    <i r="5">
      <x v="11"/>
    </i>
    <i>
      <x v="500"/>
    </i>
    <i r="1">
      <x v="54"/>
    </i>
    <i r="2">
      <x v="26"/>
    </i>
    <i r="3">
      <x v="10"/>
    </i>
    <i r="4">
      <x v="10"/>
    </i>
    <i r="5">
      <x v="11"/>
    </i>
    <i>
      <x v="501"/>
    </i>
    <i r="1">
      <x v="54"/>
    </i>
    <i r="2">
      <x v="26"/>
    </i>
    <i r="3">
      <x v="10"/>
    </i>
    <i r="4">
      <x v="10"/>
    </i>
    <i r="5">
      <x v="11"/>
    </i>
    <i>
      <x v="502"/>
    </i>
    <i r="1">
      <x v="54"/>
    </i>
    <i r="2">
      <x v="26"/>
    </i>
    <i r="3">
      <x v="10"/>
    </i>
    <i r="4">
      <x v="10"/>
    </i>
    <i r="5">
      <x v="11"/>
    </i>
    <i>
      <x v="503"/>
    </i>
    <i r="1">
      <x v="54"/>
    </i>
    <i r="2">
      <x v="26"/>
    </i>
    <i r="3">
      <x v="10"/>
    </i>
    <i r="4">
      <x v="10"/>
    </i>
    <i r="5">
      <x v="11"/>
    </i>
    <i>
      <x v="504"/>
    </i>
    <i r="1">
      <x v="54"/>
    </i>
    <i r="2">
      <x v="26"/>
    </i>
    <i r="3">
      <x v="10"/>
    </i>
    <i r="4">
      <x v="10"/>
    </i>
    <i r="5">
      <x v="11"/>
    </i>
    <i>
      <x v="505"/>
    </i>
    <i r="1">
      <x v="30"/>
    </i>
    <i r="2">
      <x v="26"/>
    </i>
    <i r="3">
      <x v="8"/>
    </i>
    <i r="4">
      <x v="8"/>
    </i>
    <i r="5">
      <x v="11"/>
    </i>
    <i>
      <x v="506"/>
    </i>
    <i r="1">
      <x v="65"/>
    </i>
    <i r="2">
      <x v="28"/>
    </i>
    <i r="3">
      <x v="12"/>
    </i>
    <i r="4">
      <x v="16"/>
    </i>
    <i r="5">
      <x v="11"/>
    </i>
    <i>
      <x v="507"/>
    </i>
    <i r="1">
      <x v="87"/>
    </i>
    <i r="2">
      <x v="26"/>
    </i>
    <i r="3">
      <x v="7"/>
    </i>
    <i r="4">
      <x v="8"/>
    </i>
    <i r="5">
      <x v="11"/>
    </i>
    <i>
      <x v="508"/>
    </i>
    <i r="1">
      <x v="84"/>
    </i>
    <i r="2">
      <x v="17"/>
    </i>
    <i r="3">
      <x v="4"/>
    </i>
    <i r="4">
      <x v="13"/>
    </i>
    <i r="5">
      <x v="11"/>
    </i>
    <i>
      <x v="509"/>
    </i>
    <i r="1">
      <x v="84"/>
    </i>
    <i r="2">
      <x v="17"/>
    </i>
    <i r="3">
      <x v="2"/>
    </i>
    <i r="4">
      <x v="16"/>
    </i>
    <i r="5">
      <x v="11"/>
    </i>
    <i>
      <x v="510"/>
    </i>
    <i r="1">
      <x v="87"/>
    </i>
    <i r="2">
      <x v="17"/>
    </i>
    <i r="3">
      <x v="8"/>
    </i>
    <i r="4">
      <x v="8"/>
    </i>
    <i r="5">
      <x v="11"/>
    </i>
    <i>
      <x v="511"/>
    </i>
    <i r="1">
      <x v="84"/>
    </i>
    <i r="2">
      <x v="17"/>
    </i>
    <i r="3">
      <x v="10"/>
    </i>
    <i r="4">
      <x v="10"/>
    </i>
    <i r="5">
      <x v="11"/>
    </i>
    <i>
      <x v="512"/>
    </i>
    <i r="1">
      <x v="84"/>
    </i>
    <i r="2">
      <x v="17"/>
    </i>
    <i r="3">
      <x v="4"/>
    </i>
    <i r="4">
      <x v="15"/>
    </i>
    <i r="5">
      <x v="11"/>
    </i>
    <i>
      <x v="513"/>
    </i>
    <i r="1">
      <x v="84"/>
    </i>
    <i r="2">
      <x v="17"/>
    </i>
    <i r="3">
      <x v="8"/>
    </i>
    <i r="4">
      <x v="8"/>
    </i>
    <i r="5">
      <x v="11"/>
    </i>
    <i>
      <x v="514"/>
    </i>
    <i r="1">
      <x v="54"/>
    </i>
    <i r="2">
      <x v="23"/>
    </i>
    <i r="3">
      <x v="8"/>
    </i>
    <i r="4">
      <x v="8"/>
    </i>
    <i r="5">
      <x v="11"/>
    </i>
    <i>
      <x v="515"/>
    </i>
    <i r="1">
      <x v="54"/>
    </i>
    <i r="2">
      <x v="23"/>
    </i>
    <i r="3">
      <x v="8"/>
    </i>
    <i r="4">
      <x v="9"/>
    </i>
    <i r="5">
      <x v="11"/>
    </i>
    <i>
      <x v="516"/>
    </i>
    <i r="1">
      <x v="54"/>
    </i>
    <i r="2">
      <x v="23"/>
    </i>
    <i r="3">
      <x v="8"/>
    </i>
    <i r="4">
      <x v="8"/>
    </i>
    <i r="5">
      <x v="11"/>
    </i>
    <i>
      <x v="517"/>
    </i>
    <i r="1">
      <x v="54"/>
    </i>
    <i r="2">
      <x v="23"/>
    </i>
    <i r="3">
      <x v="6"/>
    </i>
    <i r="4">
      <x v="8"/>
    </i>
    <i r="5">
      <x v="11"/>
    </i>
    <i>
      <x v="518"/>
    </i>
    <i r="1">
      <x v="54"/>
    </i>
    <i r="2">
      <x v="23"/>
    </i>
    <i r="3">
      <x v="8"/>
    </i>
    <i r="4">
      <x v="8"/>
    </i>
    <i r="5">
      <x v="11"/>
    </i>
    <i>
      <x v="519"/>
    </i>
    <i r="1">
      <x v="54"/>
    </i>
    <i r="2">
      <x v="26"/>
    </i>
    <i r="3">
      <x v="6"/>
    </i>
    <i r="4">
      <x v="7"/>
    </i>
    <i r="5">
      <x v="27"/>
    </i>
    <i>
      <x v="520"/>
    </i>
    <i r="1">
      <x v="65"/>
    </i>
    <i r="2">
      <x v="28"/>
    </i>
    <i r="3">
      <x v="12"/>
    </i>
    <i r="4">
      <x v="16"/>
    </i>
    <i r="5">
      <x v="11"/>
    </i>
    <i>
      <x v="521"/>
    </i>
    <i r="1">
      <x v="85"/>
    </i>
    <i r="2">
      <x v="20"/>
    </i>
    <i r="3">
      <x v="1"/>
    </i>
    <i r="4">
      <x v="1"/>
    </i>
    <i r="5">
      <x v="7"/>
    </i>
    <i>
      <x v="522"/>
    </i>
    <i r="1">
      <x v="4"/>
    </i>
    <i r="2">
      <x v="7"/>
    </i>
    <i r="3">
      <x v="2"/>
    </i>
    <i r="4">
      <x v="15"/>
    </i>
    <i r="5">
      <x v="11"/>
    </i>
    <i>
      <x v="523"/>
    </i>
    <i r="1">
      <x v="4"/>
    </i>
    <i r="2">
      <x v="7"/>
    </i>
    <i r="3">
      <x v="4"/>
    </i>
    <i r="4">
      <x v="15"/>
    </i>
    <i r="5">
      <x v="11"/>
    </i>
    <i>
      <x v="524"/>
    </i>
    <i r="1">
      <x v="4"/>
    </i>
    <i r="2">
      <x v="7"/>
    </i>
    <i r="3">
      <x v="4"/>
    </i>
    <i r="4">
      <x v="15"/>
    </i>
    <i r="5">
      <x v="11"/>
    </i>
    <i>
      <x v="525"/>
    </i>
    <i r="1">
      <x v="4"/>
    </i>
    <i r="2">
      <x v="7"/>
    </i>
    <i r="3">
      <x v="2"/>
    </i>
    <i r="4">
      <x v="3"/>
    </i>
    <i r="5">
      <x v="9"/>
    </i>
    <i>
      <x v="526"/>
    </i>
    <i r="1">
      <x v="4"/>
    </i>
    <i r="2">
      <x v="7"/>
    </i>
    <i r="3">
      <x v="2"/>
    </i>
    <i r="4">
      <x/>
    </i>
    <i r="5">
      <x v="11"/>
    </i>
    <i>
      <x v="527"/>
    </i>
    <i r="1">
      <x v="4"/>
    </i>
    <i r="2">
      <x v="7"/>
    </i>
    <i r="3">
      <x v="6"/>
    </i>
    <i r="4">
      <x v="8"/>
    </i>
    <i r="5">
      <x v="11"/>
    </i>
    <i>
      <x v="528"/>
    </i>
    <i r="1">
      <x v="65"/>
    </i>
    <i r="2">
      <x v="28"/>
    </i>
    <i r="3">
      <x v="12"/>
    </i>
    <i r="4">
      <x v="16"/>
    </i>
    <i r="5">
      <x v="11"/>
    </i>
    <i>
      <x v="529"/>
    </i>
    <i r="1">
      <x v="65"/>
    </i>
    <i r="2">
      <x v="28"/>
    </i>
    <i r="3">
      <x v="12"/>
    </i>
    <i r="4">
      <x v="16"/>
    </i>
    <i r="5">
      <x v="11"/>
    </i>
    <i>
      <x v="530"/>
    </i>
    <i r="1">
      <x v="65"/>
    </i>
    <i r="2">
      <x v="28"/>
    </i>
    <i r="3">
      <x v="12"/>
    </i>
    <i r="4">
      <x v="16"/>
    </i>
    <i r="5">
      <x v="11"/>
    </i>
    <i>
      <x v="531"/>
    </i>
    <i r="1">
      <x v="65"/>
    </i>
    <i r="2">
      <x v="28"/>
    </i>
    <i r="3">
      <x v="12"/>
    </i>
    <i r="4">
      <x v="16"/>
    </i>
    <i r="5">
      <x v="11"/>
    </i>
    <i>
      <x v="532"/>
    </i>
    <i r="1">
      <x v="65"/>
    </i>
    <i r="2">
      <x v="28"/>
    </i>
    <i r="3">
      <x v="12"/>
    </i>
    <i r="4">
      <x v="16"/>
    </i>
    <i r="5">
      <x v="11"/>
    </i>
    <i>
      <x v="533"/>
    </i>
    <i r="1">
      <x v="84"/>
    </i>
    <i r="2">
      <x v="14"/>
    </i>
    <i r="3">
      <x v="10"/>
    </i>
    <i r="4">
      <x v="10"/>
    </i>
    <i r="5">
      <x v="11"/>
    </i>
    <i>
      <x v="534"/>
    </i>
    <i r="1">
      <x v="85"/>
    </i>
    <i r="2">
      <x v="20"/>
    </i>
    <i r="3">
      <x v="1"/>
    </i>
    <i r="4">
      <x v="2"/>
    </i>
    <i r="5">
      <x v="7"/>
    </i>
    <i>
      <x v="535"/>
    </i>
    <i r="1">
      <x v="61"/>
    </i>
    <i r="2">
      <x v="20"/>
    </i>
    <i r="3">
      <x v="1"/>
    </i>
    <i r="4">
      <x v="2"/>
    </i>
    <i r="5">
      <x v="7"/>
    </i>
    <i>
      <x v="536"/>
    </i>
    <i r="1">
      <x v="65"/>
    </i>
    <i r="2">
      <x v="28"/>
    </i>
    <i r="3">
      <x v="12"/>
    </i>
    <i r="4">
      <x v="16"/>
    </i>
    <i r="5">
      <x v="11"/>
    </i>
    <i>
      <x v="537"/>
    </i>
    <i r="1">
      <x v="65"/>
    </i>
    <i r="2">
      <x v="28"/>
    </i>
    <i r="3">
      <x v="12"/>
    </i>
    <i r="4">
      <x v="16"/>
    </i>
    <i r="5">
      <x v="11"/>
    </i>
    <i>
      <x v="538"/>
    </i>
    <i r="1">
      <x v="65"/>
    </i>
    <i r="2">
      <x v="28"/>
    </i>
    <i r="3">
      <x v="12"/>
    </i>
    <i r="4">
      <x v="16"/>
    </i>
    <i r="5">
      <x v="11"/>
    </i>
    <i>
      <x v="539"/>
    </i>
    <i r="1">
      <x v="65"/>
    </i>
    <i r="2">
      <x v="28"/>
    </i>
    <i r="3">
      <x v="12"/>
    </i>
    <i r="4">
      <x v="16"/>
    </i>
    <i r="5">
      <x v="11"/>
    </i>
    <i>
      <x v="540"/>
    </i>
    <i r="1">
      <x v="65"/>
    </i>
    <i r="2">
      <x v="28"/>
    </i>
    <i r="3">
      <x v="12"/>
    </i>
    <i r="4">
      <x v="16"/>
    </i>
    <i r="5">
      <x v="11"/>
    </i>
    <i>
      <x v="541"/>
    </i>
    <i r="1">
      <x v="87"/>
    </i>
    <i r="2">
      <x v="14"/>
    </i>
    <i r="3">
      <x v="10"/>
    </i>
    <i r="4">
      <x v="10"/>
    </i>
    <i r="5">
      <x v="11"/>
    </i>
    <i>
      <x v="542"/>
    </i>
    <i r="1">
      <x v="87"/>
    </i>
    <i r="2">
      <x v="14"/>
    </i>
    <i r="3">
      <x v="10"/>
    </i>
    <i r="4">
      <x v="10"/>
    </i>
    <i r="5">
      <x v="11"/>
    </i>
    <i>
      <x v="543"/>
    </i>
    <i r="1">
      <x v="65"/>
    </i>
    <i r="2">
      <x v="28"/>
    </i>
    <i r="3">
      <x v="12"/>
    </i>
    <i r="4">
      <x v="16"/>
    </i>
    <i r="5">
      <x v="11"/>
    </i>
    <i>
      <x v="544"/>
    </i>
    <i r="1">
      <x v="65"/>
    </i>
    <i r="2">
      <x v="28"/>
    </i>
    <i r="3">
      <x v="12"/>
    </i>
    <i r="4">
      <x v="16"/>
    </i>
    <i r="5">
      <x v="11"/>
    </i>
    <i>
      <x v="545"/>
    </i>
    <i r="1">
      <x v="65"/>
    </i>
    <i r="2">
      <x v="28"/>
    </i>
    <i r="3">
      <x v="12"/>
    </i>
    <i r="4">
      <x v="16"/>
    </i>
    <i r="5">
      <x v="11"/>
    </i>
    <i>
      <x v="546"/>
    </i>
    <i r="1">
      <x v="65"/>
    </i>
    <i r="2">
      <x v="28"/>
    </i>
    <i r="3">
      <x v="12"/>
    </i>
    <i r="4">
      <x v="16"/>
    </i>
    <i r="5">
      <x v="11"/>
    </i>
    <i>
      <x v="547"/>
    </i>
    <i r="1">
      <x v="87"/>
    </i>
    <i r="2">
      <x v="14"/>
    </i>
    <i r="3">
      <x v="10"/>
    </i>
    <i r="4">
      <x v="10"/>
    </i>
    <i r="5">
      <x v="11"/>
    </i>
    <i>
      <x v="548"/>
    </i>
    <i r="1">
      <x v="65"/>
    </i>
    <i r="2">
      <x v="28"/>
    </i>
    <i r="3">
      <x v="12"/>
    </i>
    <i r="4">
      <x v="16"/>
    </i>
    <i r="5">
      <x v="11"/>
    </i>
    <i>
      <x v="549"/>
    </i>
    <i r="1">
      <x v="65"/>
    </i>
    <i r="2">
      <x v="28"/>
    </i>
    <i r="3">
      <x v="12"/>
    </i>
    <i r="4">
      <x v="16"/>
    </i>
    <i r="5">
      <x v="11"/>
    </i>
    <i>
      <x v="550"/>
    </i>
    <i r="1">
      <x v="65"/>
    </i>
    <i r="2">
      <x v="28"/>
    </i>
    <i r="3">
      <x v="12"/>
    </i>
    <i r="4">
      <x v="16"/>
    </i>
    <i r="5">
      <x v="11"/>
    </i>
    <i>
      <x v="551"/>
    </i>
    <i r="1">
      <x v="4"/>
    </i>
    <i r="2">
      <x v="4"/>
    </i>
    <i r="3">
      <x v="8"/>
    </i>
    <i r="4">
      <x v="7"/>
    </i>
    <i r="5">
      <x v="11"/>
    </i>
    <i>
      <x v="552"/>
    </i>
    <i r="1">
      <x v="4"/>
    </i>
    <i r="2">
      <x v="4"/>
    </i>
    <i r="3">
      <x v="8"/>
    </i>
    <i r="4">
      <x v="8"/>
    </i>
    <i r="5">
      <x v="11"/>
    </i>
    <i>
      <x v="553"/>
    </i>
    <i r="1">
      <x v="65"/>
    </i>
    <i r="2">
      <x v="28"/>
    </i>
    <i r="3">
      <x v="12"/>
    </i>
    <i r="4">
      <x v="16"/>
    </i>
    <i r="5">
      <x v="11"/>
    </i>
    <i>
      <x v="554"/>
    </i>
    <i r="1">
      <x v="4"/>
    </i>
    <i r="2">
      <x v="4"/>
    </i>
    <i r="3">
      <x v="8"/>
    </i>
    <i r="4">
      <x v="13"/>
    </i>
    <i r="5">
      <x v="11"/>
    </i>
    <i>
      <x v="555"/>
    </i>
    <i r="1">
      <x v="4"/>
    </i>
    <i r="2">
      <x v="4"/>
    </i>
    <i r="3">
      <x v="8"/>
    </i>
    <i r="4">
      <x v="8"/>
    </i>
    <i r="5">
      <x v="11"/>
    </i>
    <i>
      <x v="556"/>
    </i>
    <i r="1">
      <x v="4"/>
    </i>
    <i r="2">
      <x v="4"/>
    </i>
    <i r="3">
      <x v="6"/>
    </i>
    <i r="4">
      <x v="8"/>
    </i>
    <i r="5">
      <x v="11"/>
    </i>
    <i>
      <x v="557"/>
    </i>
    <i r="1">
      <x v="65"/>
    </i>
    <i r="2">
      <x v="28"/>
    </i>
    <i r="3">
      <x v="12"/>
    </i>
    <i r="4">
      <x v="16"/>
    </i>
    <i r="5">
      <x v="11"/>
    </i>
    <i>
      <x v="558"/>
    </i>
    <i r="1">
      <x v="65"/>
    </i>
    <i r="2">
      <x v="28"/>
    </i>
    <i r="3">
      <x v="12"/>
    </i>
    <i r="4">
      <x v="16"/>
    </i>
    <i r="5">
      <x v="11"/>
    </i>
    <i>
      <x v="559"/>
    </i>
    <i r="1">
      <x v="4"/>
    </i>
    <i r="2">
      <x v="4"/>
    </i>
    <i r="3">
      <x v="4"/>
    </i>
    <i r="4">
      <x v="8"/>
    </i>
    <i r="5">
      <x v="11"/>
    </i>
    <i>
      <x v="560"/>
    </i>
    <i r="1">
      <x v="4"/>
    </i>
    <i r="2">
      <x v="4"/>
    </i>
    <i r="3">
      <x v="6"/>
    </i>
    <i r="4">
      <x v="13"/>
    </i>
    <i r="5">
      <x v="11"/>
    </i>
    <i>
      <x v="561"/>
    </i>
    <i r="1">
      <x v="4"/>
    </i>
    <i r="2">
      <x v="4"/>
    </i>
    <i r="3">
      <x v="8"/>
    </i>
    <i r="4">
      <x v="13"/>
    </i>
    <i r="5">
      <x v="11"/>
    </i>
    <i>
      <x v="562"/>
    </i>
    <i r="1">
      <x v="4"/>
    </i>
    <i r="2">
      <x v="4"/>
    </i>
    <i r="3">
      <x v="8"/>
    </i>
    <i r="4">
      <x v="8"/>
    </i>
    <i r="5">
      <x v="11"/>
    </i>
    <i>
      <x v="563"/>
    </i>
    <i r="1">
      <x v="4"/>
    </i>
    <i r="2">
      <x v="4"/>
    </i>
    <i r="3">
      <x v="10"/>
    </i>
    <i r="4">
      <x v="10"/>
    </i>
    <i r="5">
      <x v="11"/>
    </i>
    <i>
      <x v="564"/>
    </i>
    <i r="1">
      <x v="65"/>
    </i>
    <i r="2">
      <x v="28"/>
    </i>
    <i r="3">
      <x v="12"/>
    </i>
    <i r="4">
      <x v="16"/>
    </i>
    <i r="5">
      <x v="11"/>
    </i>
    <i>
      <x v="565"/>
    </i>
    <i r="1">
      <x v="4"/>
    </i>
    <i r="2">
      <x v="4"/>
    </i>
    <i r="3">
      <x v="4"/>
    </i>
    <i r="4">
      <x/>
    </i>
    <i r="5">
      <x v="11"/>
    </i>
    <i>
      <x v="566"/>
    </i>
    <i r="1">
      <x v="65"/>
    </i>
    <i r="2">
      <x v="28"/>
    </i>
    <i r="3">
      <x v="12"/>
    </i>
    <i r="4">
      <x v="16"/>
    </i>
    <i r="5">
      <x v="11"/>
    </i>
    <i>
      <x v="567"/>
    </i>
    <i r="1">
      <x v="4"/>
    </i>
    <i r="2">
      <x v="4"/>
    </i>
    <i r="3">
      <x v="8"/>
    </i>
    <i r="4">
      <x v="8"/>
    </i>
    <i r="5">
      <x v="11"/>
    </i>
    <i>
      <x v="568"/>
    </i>
    <i r="1">
      <x v="4"/>
    </i>
    <i r="2">
      <x v="4"/>
    </i>
    <i r="3">
      <x v="6"/>
    </i>
    <i r="4">
      <x v="7"/>
    </i>
    <i r="5">
      <x v="11"/>
    </i>
    <i>
      <x v="569"/>
    </i>
    <i r="1">
      <x v="65"/>
    </i>
    <i r="2">
      <x v="28"/>
    </i>
    <i r="3">
      <x v="12"/>
    </i>
    <i r="4">
      <x v="16"/>
    </i>
    <i r="5">
      <x v="11"/>
    </i>
    <i>
      <x v="570"/>
    </i>
    <i r="1">
      <x v="65"/>
    </i>
    <i r="2">
      <x v="28"/>
    </i>
    <i r="3">
      <x v="12"/>
    </i>
    <i r="4">
      <x v="16"/>
    </i>
    <i r="5">
      <x v="11"/>
    </i>
    <i>
      <x v="571"/>
    </i>
    <i r="1">
      <x v="65"/>
    </i>
    <i r="2">
      <x v="28"/>
    </i>
    <i r="3">
      <x v="12"/>
    </i>
    <i r="4">
      <x v="16"/>
    </i>
    <i r="5">
      <x v="11"/>
    </i>
    <i>
      <x v="572"/>
    </i>
    <i r="1">
      <x v="84"/>
    </i>
    <i r="2">
      <x v="14"/>
    </i>
    <i r="3">
      <x v="10"/>
    </i>
    <i r="4">
      <x v="10"/>
    </i>
    <i r="5">
      <x v="11"/>
    </i>
    <i>
      <x v="573"/>
    </i>
    <i r="1">
      <x v="65"/>
    </i>
    <i r="2">
      <x v="28"/>
    </i>
    <i r="3">
      <x v="12"/>
    </i>
    <i r="4">
      <x v="16"/>
    </i>
    <i r="5">
      <x v="11"/>
    </i>
    <i>
      <x v="574"/>
    </i>
    <i r="1">
      <x v="59"/>
    </i>
    <i r="2">
      <x v="22"/>
    </i>
    <i r="3">
      <x v="2"/>
    </i>
    <i r="4">
      <x v="4"/>
    </i>
    <i r="5">
      <x v="11"/>
    </i>
    <i>
      <x v="575"/>
    </i>
    <i r="1">
      <x v="30"/>
    </i>
    <i r="2">
      <x v="20"/>
    </i>
    <i r="3">
      <x v="2"/>
    </i>
    <i r="4">
      <x v="2"/>
    </i>
    <i r="5">
      <x v="7"/>
    </i>
    <i>
      <x v="576"/>
    </i>
    <i r="1">
      <x v="65"/>
    </i>
    <i r="2">
      <x v="28"/>
    </i>
    <i r="3">
      <x v="12"/>
    </i>
    <i r="4">
      <x v="16"/>
    </i>
    <i r="5">
      <x v="11"/>
    </i>
    <i>
      <x v="577"/>
    </i>
    <i r="1">
      <x v="65"/>
    </i>
    <i r="2">
      <x v="28"/>
    </i>
    <i r="3">
      <x v="12"/>
    </i>
    <i r="4">
      <x v="16"/>
    </i>
    <i r="5">
      <x v="11"/>
    </i>
    <i>
      <x v="578"/>
    </i>
    <i r="1">
      <x v="65"/>
    </i>
    <i r="2">
      <x v="28"/>
    </i>
    <i r="3">
      <x v="12"/>
    </i>
    <i r="4">
      <x v="16"/>
    </i>
    <i r="5">
      <x v="11"/>
    </i>
    <i>
      <x v="579"/>
    </i>
    <i r="1">
      <x v="65"/>
    </i>
    <i r="2">
      <x v="28"/>
    </i>
    <i r="3">
      <x v="12"/>
    </i>
    <i r="4">
      <x v="16"/>
    </i>
    <i r="5">
      <x v="11"/>
    </i>
    <i>
      <x v="580"/>
    </i>
    <i r="1">
      <x v="65"/>
    </i>
    <i r="2">
      <x v="28"/>
    </i>
    <i r="3">
      <x v="12"/>
    </i>
    <i r="4">
      <x v="16"/>
    </i>
    <i r="5">
      <x v="11"/>
    </i>
    <i>
      <x v="581"/>
    </i>
    <i r="1">
      <x v="65"/>
    </i>
    <i r="2">
      <x v="28"/>
    </i>
    <i r="3">
      <x v="12"/>
    </i>
    <i r="4">
      <x v="16"/>
    </i>
    <i r="5">
      <x v="11"/>
    </i>
    <i>
      <x v="582"/>
    </i>
    <i r="1">
      <x v="65"/>
    </i>
    <i r="2">
      <x v="28"/>
    </i>
    <i r="3">
      <x v="12"/>
    </i>
    <i r="4">
      <x v="16"/>
    </i>
    <i r="5">
      <x v="11"/>
    </i>
    <i>
      <x v="583"/>
    </i>
    <i r="1">
      <x v="65"/>
    </i>
    <i r="2">
      <x v="28"/>
    </i>
    <i r="3">
      <x v="12"/>
    </i>
    <i r="4">
      <x v="16"/>
    </i>
    <i r="5">
      <x v="11"/>
    </i>
    <i>
      <x v="584"/>
    </i>
    <i r="1">
      <x v="65"/>
    </i>
    <i r="2">
      <x v="28"/>
    </i>
    <i r="3">
      <x v="12"/>
    </i>
    <i r="4">
      <x v="16"/>
    </i>
    <i r="5">
      <x v="11"/>
    </i>
    <i>
      <x v="585"/>
    </i>
    <i r="1">
      <x v="65"/>
    </i>
    <i r="2">
      <x v="28"/>
    </i>
    <i r="3">
      <x v="12"/>
    </i>
    <i r="4">
      <x v="16"/>
    </i>
    <i r="5">
      <x v="11"/>
    </i>
    <i>
      <x v="586"/>
    </i>
    <i r="1">
      <x v="65"/>
    </i>
    <i r="2">
      <x v="28"/>
    </i>
    <i r="3">
      <x v="12"/>
    </i>
    <i r="4">
      <x v="16"/>
    </i>
    <i r="5">
      <x v="11"/>
    </i>
    <i>
      <x v="587"/>
    </i>
    <i r="1">
      <x v="65"/>
    </i>
    <i r="2">
      <x v="28"/>
    </i>
    <i r="3">
      <x v="12"/>
    </i>
    <i r="4">
      <x v="16"/>
    </i>
    <i r="5">
      <x v="11"/>
    </i>
    <i>
      <x v="588"/>
    </i>
    <i r="1">
      <x v="65"/>
    </i>
    <i r="2">
      <x v="28"/>
    </i>
    <i r="3">
      <x v="12"/>
    </i>
    <i r="4">
      <x v="16"/>
    </i>
    <i r="5">
      <x v="11"/>
    </i>
    <i>
      <x v="589"/>
    </i>
    <i r="1">
      <x v="65"/>
    </i>
    <i r="2">
      <x v="28"/>
    </i>
    <i r="3">
      <x v="12"/>
    </i>
    <i r="4">
      <x v="16"/>
    </i>
    <i r="5">
      <x v="11"/>
    </i>
    <i>
      <x v="590"/>
    </i>
    <i r="1">
      <x v="65"/>
    </i>
    <i r="2">
      <x v="28"/>
    </i>
    <i r="3">
      <x v="12"/>
    </i>
    <i r="4">
      <x v="16"/>
    </i>
    <i r="5">
      <x v="11"/>
    </i>
    <i>
      <x v="591"/>
    </i>
    <i r="1">
      <x v="65"/>
    </i>
    <i r="2">
      <x v="26"/>
    </i>
    <i r="3">
      <x v="4"/>
    </i>
    <i r="4">
      <x v="8"/>
    </i>
    <i r="5">
      <x v="43"/>
    </i>
    <i>
      <x v="592"/>
    </i>
    <i r="1">
      <x v="65"/>
    </i>
    <i r="2">
      <x v="28"/>
    </i>
    <i r="3">
      <x v="12"/>
    </i>
    <i r="4">
      <x v="16"/>
    </i>
    <i r="5">
      <x v="11"/>
    </i>
    <i>
      <x v="593"/>
    </i>
    <i r="1">
      <x v="65"/>
    </i>
    <i r="2">
      <x v="28"/>
    </i>
    <i r="3">
      <x v="12"/>
    </i>
    <i r="4">
      <x v="16"/>
    </i>
    <i r="5">
      <x v="11"/>
    </i>
    <i>
      <x v="594"/>
    </i>
    <i r="1">
      <x v="65"/>
    </i>
    <i r="2">
      <x v="28"/>
    </i>
    <i r="3">
      <x v="12"/>
    </i>
    <i r="4">
      <x v="16"/>
    </i>
    <i r="5">
      <x v="11"/>
    </i>
    <i>
      <x v="595"/>
    </i>
    <i r="1">
      <x v="65"/>
    </i>
    <i r="2">
      <x v="28"/>
    </i>
    <i r="3">
      <x v="12"/>
    </i>
    <i r="4">
      <x v="16"/>
    </i>
    <i r="5">
      <x v="11"/>
    </i>
    <i>
      <x v="596"/>
    </i>
    <i r="1">
      <x v="65"/>
    </i>
    <i r="2">
      <x v="28"/>
    </i>
    <i r="3">
      <x v="12"/>
    </i>
    <i r="4">
      <x v="16"/>
    </i>
    <i r="5">
      <x v="11"/>
    </i>
    <i>
      <x v="597"/>
    </i>
    <i r="1">
      <x v="65"/>
    </i>
    <i r="2">
      <x v="28"/>
    </i>
    <i r="3">
      <x v="12"/>
    </i>
    <i r="4">
      <x v="16"/>
    </i>
    <i r="5">
      <x v="11"/>
    </i>
    <i>
      <x v="598"/>
    </i>
    <i r="1">
      <x v="87"/>
    </i>
    <i r="2">
      <x v="14"/>
    </i>
    <i r="3">
      <x v="10"/>
    </i>
    <i r="4">
      <x v="10"/>
    </i>
    <i r="5">
      <x v="41"/>
    </i>
    <i>
      <x v="599"/>
    </i>
    <i r="1">
      <x v="8"/>
    </i>
    <i r="2">
      <x v="14"/>
    </i>
    <i r="3">
      <x v="10"/>
    </i>
    <i r="4">
      <x v="10"/>
    </i>
    <i r="5">
      <x v="41"/>
    </i>
    <i>
      <x v="600"/>
    </i>
    <i r="1">
      <x v="8"/>
    </i>
    <i r="2">
      <x v="14"/>
    </i>
    <i r="3">
      <x v="10"/>
    </i>
    <i r="4">
      <x v="10"/>
    </i>
    <i r="5">
      <x v="41"/>
    </i>
    <i>
      <x v="601"/>
    </i>
    <i r="1">
      <x v="8"/>
    </i>
    <i r="2">
      <x v="14"/>
    </i>
    <i r="3">
      <x v="10"/>
    </i>
    <i r="4">
      <x v="10"/>
    </i>
    <i r="5">
      <x v="41"/>
    </i>
    <i>
      <x v="602"/>
    </i>
    <i r="1">
      <x v="65"/>
    </i>
    <i r="2">
      <x v="28"/>
    </i>
    <i r="3">
      <x v="12"/>
    </i>
    <i r="4">
      <x v="16"/>
    </i>
    <i r="5">
      <x v="11"/>
    </i>
    <i>
      <x v="603"/>
    </i>
    <i r="1">
      <x v="65"/>
    </i>
    <i r="2">
      <x v="28"/>
    </i>
    <i r="3">
      <x v="12"/>
    </i>
    <i r="4">
      <x v="16"/>
    </i>
    <i r="5">
      <x v="11"/>
    </i>
    <i>
      <x v="604"/>
    </i>
    <i r="1">
      <x v="8"/>
    </i>
    <i r="2">
      <x v="14"/>
    </i>
    <i r="3">
      <x v="10"/>
    </i>
    <i r="4">
      <x v="10"/>
    </i>
    <i r="5">
      <x v="41"/>
    </i>
    <i>
      <x v="605"/>
    </i>
    <i r="1">
      <x v="8"/>
    </i>
    <i r="2">
      <x v="14"/>
    </i>
    <i r="3">
      <x v="10"/>
    </i>
    <i r="4">
      <x v="10"/>
    </i>
    <i r="5">
      <x v="41"/>
    </i>
    <i>
      <x v="606"/>
    </i>
    <i r="1">
      <x v="65"/>
    </i>
    <i r="2">
      <x v="28"/>
    </i>
    <i r="3">
      <x v="12"/>
    </i>
    <i r="4">
      <x v="16"/>
    </i>
    <i r="5">
      <x v="11"/>
    </i>
    <i>
      <x v="607"/>
    </i>
    <i r="1">
      <x v="8"/>
    </i>
    <i r="2">
      <x v="20"/>
    </i>
    <i r="3">
      <x/>
    </i>
    <i r="4">
      <x v="16"/>
    </i>
    <i r="5">
      <x v="7"/>
    </i>
    <i>
      <x v="608"/>
    </i>
    <i r="1">
      <x v="65"/>
    </i>
    <i r="2">
      <x v="28"/>
    </i>
    <i r="3">
      <x v="12"/>
    </i>
    <i r="4">
      <x v="16"/>
    </i>
    <i r="5">
      <x v="11"/>
    </i>
    <i>
      <x v="609"/>
    </i>
    <i r="1">
      <x v="65"/>
    </i>
    <i r="2">
      <x v="28"/>
    </i>
    <i r="3">
      <x v="12"/>
    </i>
    <i r="4">
      <x v="16"/>
    </i>
    <i r="5">
      <x v="11"/>
    </i>
    <i>
      <x v="610"/>
    </i>
    <i r="1">
      <x v="59"/>
    </i>
    <i r="2">
      <x v="22"/>
    </i>
    <i r="3">
      <x v="4"/>
    </i>
    <i r="4">
      <x v="8"/>
    </i>
    <i r="5">
      <x v="11"/>
    </i>
    <i>
      <x v="611"/>
    </i>
    <i r="1">
      <x v="59"/>
    </i>
    <i r="2">
      <x v="22"/>
    </i>
    <i r="3">
      <x v="4"/>
    </i>
    <i r="4">
      <x v="3"/>
    </i>
    <i r="5">
      <x v="11"/>
    </i>
    <i>
      <x v="612"/>
    </i>
    <i r="1">
      <x v="59"/>
    </i>
    <i r="2">
      <x v="22"/>
    </i>
    <i r="3">
      <x v="4"/>
    </i>
    <i r="4">
      <x v="8"/>
    </i>
    <i r="5">
      <x v="11"/>
    </i>
    <i>
      <x v="613"/>
    </i>
    <i r="1">
      <x v="59"/>
    </i>
    <i r="2">
      <x v="22"/>
    </i>
    <i r="3">
      <x v="1"/>
    </i>
    <i r="4">
      <x v="5"/>
    </i>
    <i r="5">
      <x v="11"/>
    </i>
    <i>
      <x v="614"/>
    </i>
    <i r="1">
      <x v="59"/>
    </i>
    <i r="2">
      <x v="22"/>
    </i>
    <i r="3">
      <x v="6"/>
    </i>
    <i r="4">
      <x v="8"/>
    </i>
    <i r="5">
      <x v="11"/>
    </i>
    <i>
      <x v="615"/>
    </i>
    <i r="1">
      <x v="59"/>
    </i>
    <i r="2">
      <x v="22"/>
    </i>
    <i r="3">
      <x v="4"/>
    </i>
    <i r="4">
      <x v="8"/>
    </i>
    <i r="5">
      <x v="11"/>
    </i>
    <i>
      <x v="616"/>
    </i>
    <i r="1">
      <x v="65"/>
    </i>
    <i r="2">
      <x v="28"/>
    </i>
    <i r="3">
      <x v="12"/>
    </i>
    <i r="4">
      <x v="16"/>
    </i>
    <i r="5">
      <x v="11"/>
    </i>
    <i>
      <x v="617"/>
    </i>
    <i r="1">
      <x v="65"/>
    </i>
    <i r="2">
      <x v="28"/>
    </i>
    <i r="3">
      <x v="12"/>
    </i>
    <i r="4">
      <x v="16"/>
    </i>
    <i r="5">
      <x v="11"/>
    </i>
    <i>
      <x v="618"/>
    </i>
    <i r="1">
      <x v="63"/>
    </i>
    <i r="2">
      <x v="25"/>
    </i>
    <i r="3">
      <x v="2"/>
    </i>
    <i r="4">
      <x v="2"/>
    </i>
    <i r="5">
      <x v="11"/>
    </i>
    <i>
      <x v="619"/>
    </i>
    <i r="1">
      <x v="30"/>
    </i>
    <i r="2">
      <x v="3"/>
    </i>
    <i r="3">
      <x v="1"/>
    </i>
    <i r="4">
      <x v="2"/>
    </i>
    <i r="5">
      <x v="9"/>
    </i>
    <i>
      <x v="620"/>
    </i>
    <i r="1">
      <x v="54"/>
    </i>
    <i r="2">
      <x v="29"/>
    </i>
    <i r="3">
      <x v="8"/>
    </i>
    <i r="4">
      <x v="8"/>
    </i>
    <i r="5">
      <x v="11"/>
    </i>
    <i>
      <x v="621"/>
    </i>
    <i r="1">
      <x v="69"/>
    </i>
    <i r="2">
      <x v="13"/>
    </i>
    <i r="3">
      <x v="10"/>
    </i>
    <i r="4">
      <x v="10"/>
    </i>
    <i r="5">
      <x v="11"/>
    </i>
    <i>
      <x v="622"/>
    </i>
    <i r="1">
      <x v="54"/>
    </i>
    <i r="2">
      <x v="16"/>
    </i>
    <i r="3">
      <x v="4"/>
    </i>
    <i r="4">
      <x v="15"/>
    </i>
    <i r="5">
      <x v="11"/>
    </i>
    <i>
      <x v="623"/>
    </i>
    <i r="1">
      <x v="54"/>
    </i>
    <i r="2">
      <x v="16"/>
    </i>
    <i r="3">
      <x v="4"/>
    </i>
    <i r="4">
      <x v="15"/>
    </i>
    <i r="5">
      <x v="11"/>
    </i>
    <i>
      <x v="624"/>
    </i>
    <i r="1">
      <x v="65"/>
    </i>
    <i r="2">
      <x v="28"/>
    </i>
    <i r="3">
      <x v="12"/>
    </i>
    <i r="4">
      <x v="16"/>
    </i>
    <i r="5">
      <x v="11"/>
    </i>
    <i>
      <x v="625"/>
    </i>
    <i r="1">
      <x v="54"/>
    </i>
    <i r="2">
      <x v="16"/>
    </i>
    <i r="3">
      <x v="6"/>
    </i>
    <i r="4">
      <x v="8"/>
    </i>
    <i r="5">
      <x v="11"/>
    </i>
    <i>
      <x v="626"/>
    </i>
    <i r="1">
      <x v="30"/>
    </i>
    <i r="2">
      <x v="13"/>
    </i>
    <i r="3">
      <x v="8"/>
    </i>
    <i r="4">
      <x v="8"/>
    </i>
    <i r="5">
      <x v="11"/>
    </i>
    <i>
      <x v="627"/>
    </i>
    <i r="1">
      <x v="4"/>
    </i>
    <i r="2">
      <x v="23"/>
    </i>
    <i r="3">
      <x v="4"/>
    </i>
    <i r="4">
      <x v="15"/>
    </i>
    <i r="5">
      <x v="11"/>
    </i>
    <i>
      <x v="628"/>
    </i>
    <i r="1">
      <x v="4"/>
    </i>
    <i r="2">
      <x v="23"/>
    </i>
    <i r="3">
      <x v="6"/>
    </i>
    <i r="4">
      <x v="13"/>
    </i>
    <i r="5">
      <x v="11"/>
    </i>
    <i>
      <x v="629"/>
    </i>
    <i r="1">
      <x v="65"/>
    </i>
    <i r="2">
      <x v="28"/>
    </i>
    <i r="3">
      <x v="12"/>
    </i>
    <i r="4">
      <x v="16"/>
    </i>
    <i r="5">
      <x v="11"/>
    </i>
    <i>
      <x v="630"/>
    </i>
    <i r="1">
      <x v="65"/>
    </i>
    <i r="2">
      <x v="28"/>
    </i>
    <i r="3">
      <x v="12"/>
    </i>
    <i r="4">
      <x v="16"/>
    </i>
    <i r="5">
      <x v="11"/>
    </i>
    <i>
      <x v="631"/>
    </i>
    <i r="1">
      <x v="65"/>
    </i>
    <i r="2">
      <x v="28"/>
    </i>
    <i r="3">
      <x v="12"/>
    </i>
    <i r="4">
      <x v="16"/>
    </i>
    <i r="5">
      <x v="11"/>
    </i>
    <i>
      <x v="632"/>
    </i>
    <i r="1">
      <x v="65"/>
    </i>
    <i r="2">
      <x v="28"/>
    </i>
    <i r="3">
      <x v="12"/>
    </i>
    <i r="4">
      <x v="16"/>
    </i>
    <i r="5">
      <x v="11"/>
    </i>
    <i>
      <x v="633"/>
    </i>
    <i r="1">
      <x v="65"/>
    </i>
    <i r="2">
      <x v="28"/>
    </i>
    <i r="3">
      <x v="12"/>
    </i>
    <i r="4">
      <x v="16"/>
    </i>
    <i r="5">
      <x v="11"/>
    </i>
    <i>
      <x v="634"/>
    </i>
    <i r="1">
      <x v="65"/>
    </i>
    <i r="2">
      <x v="28"/>
    </i>
    <i r="3">
      <x v="12"/>
    </i>
    <i r="4">
      <x v="16"/>
    </i>
    <i r="5">
      <x v="11"/>
    </i>
    <i>
      <x v="635"/>
    </i>
    <i r="1">
      <x v="65"/>
    </i>
    <i r="2">
      <x v="28"/>
    </i>
    <i r="3">
      <x v="12"/>
    </i>
    <i r="4">
      <x v="16"/>
    </i>
    <i r="5">
      <x v="11"/>
    </i>
    <i>
      <x v="636"/>
    </i>
    <i r="1">
      <x v="65"/>
    </i>
    <i r="2">
      <x v="28"/>
    </i>
    <i r="3">
      <x v="12"/>
    </i>
    <i r="4">
      <x v="16"/>
    </i>
    <i r="5">
      <x v="11"/>
    </i>
    <i>
      <x v="637"/>
    </i>
    <i r="1">
      <x v="78"/>
    </i>
    <i r="2">
      <x v="13"/>
    </i>
    <i r="3">
      <x v="4"/>
    </i>
    <i r="4">
      <x v="15"/>
    </i>
    <i r="5">
      <x v="11"/>
    </i>
    <i>
      <x v="638"/>
    </i>
    <i r="1">
      <x v="65"/>
    </i>
    <i r="2">
      <x v="28"/>
    </i>
    <i r="3">
      <x v="12"/>
    </i>
    <i r="4">
      <x v="16"/>
    </i>
    <i r="5">
      <x v="11"/>
    </i>
    <i>
      <x v="639"/>
    </i>
    <i r="1">
      <x v="65"/>
    </i>
    <i r="2">
      <x v="28"/>
    </i>
    <i r="3">
      <x v="12"/>
    </i>
    <i r="4">
      <x v="16"/>
    </i>
    <i r="5">
      <x v="11"/>
    </i>
    <i>
      <x v="640"/>
    </i>
    <i r="1">
      <x v="15"/>
    </i>
    <i r="2">
      <x v="10"/>
    </i>
    <i r="3">
      <x v="1"/>
    </i>
    <i r="4">
      <x v="2"/>
    </i>
    <i r="5">
      <x v="11"/>
    </i>
    <i>
      <x v="641"/>
    </i>
    <i r="1">
      <x v="15"/>
    </i>
    <i r="2">
      <x v="10"/>
    </i>
    <i r="3">
      <x v="1"/>
    </i>
    <i r="4">
      <x v="2"/>
    </i>
    <i r="5">
      <x v="11"/>
    </i>
    <i>
      <x v="642"/>
    </i>
    <i r="1">
      <x v="65"/>
    </i>
    <i r="2">
      <x v="28"/>
    </i>
    <i r="3">
      <x v="12"/>
    </i>
    <i r="4">
      <x v="16"/>
    </i>
    <i r="5">
      <x v="11"/>
    </i>
    <i>
      <x v="643"/>
    </i>
    <i r="1">
      <x v="65"/>
    </i>
    <i r="2">
      <x v="28"/>
    </i>
    <i r="3">
      <x v="12"/>
    </i>
    <i r="4">
      <x v="16"/>
    </i>
    <i r="5">
      <x v="11"/>
    </i>
    <i>
      <x v="644"/>
    </i>
    <i r="1">
      <x v="84"/>
    </i>
    <i r="2">
      <x v="38"/>
    </i>
    <i r="3">
      <x v="4"/>
    </i>
    <i r="4">
      <x v="16"/>
    </i>
    <i r="5">
      <x v="46"/>
    </i>
    <i>
      <x v="645"/>
    </i>
    <i r="1">
      <x v="65"/>
    </i>
    <i r="2">
      <x v="28"/>
    </i>
    <i r="3">
      <x v="12"/>
    </i>
    <i r="4">
      <x v="16"/>
    </i>
    <i r="5">
      <x v="11"/>
    </i>
    <i>
      <x v="646"/>
    </i>
    <i r="1">
      <x v="54"/>
    </i>
    <i r="2">
      <x v="32"/>
    </i>
    <i r="3">
      <x v="4"/>
    </i>
    <i r="4">
      <x/>
    </i>
    <i r="5">
      <x v="11"/>
    </i>
    <i>
      <x v="647"/>
    </i>
    <i r="1">
      <x v="65"/>
    </i>
    <i r="2">
      <x v="28"/>
    </i>
    <i r="3">
      <x v="12"/>
    </i>
    <i r="4">
      <x v="16"/>
    </i>
    <i r="5">
      <x v="11"/>
    </i>
    <i>
      <x v="648"/>
    </i>
    <i r="1">
      <x v="65"/>
    </i>
    <i r="2">
      <x v="28"/>
    </i>
    <i r="3">
      <x v="12"/>
    </i>
    <i r="4">
      <x v="16"/>
    </i>
    <i r="5">
      <x v="11"/>
    </i>
    <i>
      <x v="649"/>
    </i>
    <i r="1">
      <x v="65"/>
    </i>
    <i r="2">
      <x v="28"/>
    </i>
    <i r="3">
      <x v="12"/>
    </i>
    <i r="4">
      <x v="16"/>
    </i>
    <i r="5">
      <x v="11"/>
    </i>
    <i>
      <x v="650"/>
    </i>
    <i r="1">
      <x v="35"/>
    </i>
    <i r="2">
      <x v="32"/>
    </i>
    <i r="3">
      <x v="8"/>
    </i>
    <i r="4">
      <x v="8"/>
    </i>
    <i r="5">
      <x v="11"/>
    </i>
    <i>
      <x v="651"/>
    </i>
    <i r="1">
      <x v="69"/>
    </i>
    <i r="2">
      <x v="32"/>
    </i>
    <i r="3">
      <x v="10"/>
    </i>
    <i r="4">
      <x v="10"/>
    </i>
    <i r="5">
      <x v="11"/>
    </i>
    <i>
      <x v="652"/>
    </i>
    <i r="1">
      <x v="37"/>
    </i>
    <i r="2">
      <x v="32"/>
    </i>
    <i r="3">
      <x v="8"/>
    </i>
    <i r="4">
      <x v="8"/>
    </i>
    <i r="5">
      <x v="11"/>
    </i>
    <i>
      <x v="653"/>
    </i>
    <i r="1">
      <x v="30"/>
    </i>
    <i r="2">
      <x v="32"/>
    </i>
    <i r="3">
      <x v="4"/>
    </i>
    <i r="4">
      <x/>
    </i>
    <i r="5">
      <x v="11"/>
    </i>
    <i>
      <x v="654"/>
    </i>
    <i r="1">
      <x v="15"/>
    </i>
    <i r="2">
      <x v="24"/>
    </i>
    <i r="3">
      <x v="1"/>
    </i>
    <i r="4">
      <x v="2"/>
    </i>
    <i r="5">
      <x v="11"/>
    </i>
    <i>
      <x v="655"/>
    </i>
    <i r="1">
      <x v="78"/>
    </i>
    <i r="2">
      <x v="13"/>
    </i>
    <i r="3">
      <x v="4"/>
    </i>
    <i r="4">
      <x v="15"/>
    </i>
    <i r="5">
      <x v="11"/>
    </i>
    <i>
      <x v="656"/>
    </i>
    <i r="1">
      <x v="8"/>
    </i>
    <i r="2">
      <x v="31"/>
    </i>
    <i r="3">
      <x v="6"/>
    </i>
    <i r="4">
      <x v="8"/>
    </i>
    <i r="5">
      <x v="34"/>
    </i>
    <i>
      <x v="657"/>
    </i>
    <i r="1">
      <x v="84"/>
    </i>
    <i r="2">
      <x v="31"/>
    </i>
    <i r="3">
      <x v="6"/>
    </i>
    <i r="4">
      <x v="15"/>
    </i>
    <i r="5">
      <x v="11"/>
    </i>
    <i>
      <x v="658"/>
    </i>
    <i r="1">
      <x v="61"/>
    </i>
    <i r="2">
      <x v="32"/>
    </i>
    <i r="3">
      <x v="2"/>
    </i>
    <i r="4">
      <x v="15"/>
    </i>
    <i r="5">
      <x v="11"/>
    </i>
    <i>
      <x v="659"/>
    </i>
    <i r="1">
      <x v="84"/>
    </i>
    <i r="2">
      <x v="32"/>
    </i>
    <i r="3">
      <x v="4"/>
    </i>
    <i r="4">
      <x v="15"/>
    </i>
    <i r="5">
      <x v="32"/>
    </i>
    <i>
      <x v="660"/>
    </i>
    <i r="1">
      <x v="4"/>
    </i>
    <i r="2">
      <x v="32"/>
    </i>
    <i r="3">
      <x v="4"/>
    </i>
    <i r="4">
      <x/>
    </i>
    <i r="5">
      <x v="32"/>
    </i>
    <i>
      <x v="661"/>
    </i>
    <i r="1">
      <x v="54"/>
    </i>
    <i r="2">
      <x v="32"/>
    </i>
    <i r="3">
      <x v="4"/>
    </i>
    <i r="4">
      <x/>
    </i>
    <i r="5">
      <x v="11"/>
    </i>
    <i>
      <x v="662"/>
    </i>
    <i r="1">
      <x v="4"/>
    </i>
    <i r="2">
      <x v="32"/>
    </i>
    <i r="3">
      <x v="6"/>
    </i>
    <i r="4">
      <x v="8"/>
    </i>
    <i r="5">
      <x v="32"/>
    </i>
    <i>
      <x v="663"/>
    </i>
    <i r="1">
      <x v="8"/>
    </i>
    <i r="2">
      <x v="32"/>
    </i>
    <i r="3">
      <x v="8"/>
    </i>
    <i r="4">
      <x v="8"/>
    </i>
    <i r="5">
      <x v="34"/>
    </i>
    <i>
      <x v="664"/>
    </i>
    <i r="1">
      <x v="30"/>
    </i>
    <i r="2">
      <x v="32"/>
    </i>
    <i r="3">
      <x v="6"/>
    </i>
    <i r="4">
      <x v="13"/>
    </i>
    <i r="5">
      <x v="34"/>
    </i>
    <i>
      <x v="665"/>
    </i>
    <i r="1">
      <x v="54"/>
    </i>
    <i r="2">
      <x v="40"/>
    </i>
    <i r="3">
      <x v="6"/>
    </i>
    <i r="4">
      <x v="8"/>
    </i>
    <i r="5">
      <x v="42"/>
    </i>
    <i>
      <x v="666"/>
    </i>
    <i r="1">
      <x v="78"/>
    </i>
    <i r="2">
      <x v="13"/>
    </i>
    <i r="3">
      <x v="4"/>
    </i>
    <i r="4">
      <x v="15"/>
    </i>
    <i r="5">
      <x v="11"/>
    </i>
    <i>
      <x v="667"/>
    </i>
    <i r="1">
      <x v="54"/>
    </i>
    <i r="2">
      <x v="13"/>
    </i>
    <i r="3">
      <x v="10"/>
    </i>
    <i r="4">
      <x v="10"/>
    </i>
    <i r="5">
      <x v="11"/>
    </i>
    <i>
      <x v="668"/>
    </i>
    <i r="1">
      <x v="65"/>
    </i>
    <i r="2">
      <x v="28"/>
    </i>
    <i r="3">
      <x v="12"/>
    </i>
    <i r="4">
      <x v="16"/>
    </i>
    <i r="5">
      <x v="11"/>
    </i>
    <i>
      <x v="669"/>
    </i>
    <i r="1">
      <x v="65"/>
    </i>
    <i r="2">
      <x v="28"/>
    </i>
    <i r="3">
      <x v="12"/>
    </i>
    <i r="4">
      <x v="16"/>
    </i>
    <i r="5">
      <x v="11"/>
    </i>
    <i>
      <x v="670"/>
    </i>
    <i r="1">
      <x v="78"/>
    </i>
    <i r="2">
      <x v="13"/>
    </i>
    <i r="3">
      <x v="4"/>
    </i>
    <i r="4">
      <x v="15"/>
    </i>
    <i r="5">
      <x v="11"/>
    </i>
    <i>
      <x v="671"/>
    </i>
    <i r="1">
      <x v="54"/>
    </i>
    <i r="2">
      <x v="13"/>
    </i>
    <i r="3">
      <x v="2"/>
    </i>
    <i r="4">
      <x v="15"/>
    </i>
    <i r="5">
      <x v="11"/>
    </i>
    <i>
      <x v="672"/>
    </i>
    <i r="1">
      <x v="54"/>
    </i>
    <i r="2">
      <x v="13"/>
    </i>
    <i r="3">
      <x v="8"/>
    </i>
    <i r="4">
      <x v="8"/>
    </i>
    <i r="5">
      <x v="4"/>
    </i>
    <i>
      <x v="673"/>
    </i>
    <i r="1">
      <x v="65"/>
    </i>
    <i r="2">
      <x v="28"/>
    </i>
    <i r="3">
      <x v="12"/>
    </i>
    <i r="4">
      <x v="16"/>
    </i>
    <i r="5">
      <x v="11"/>
    </i>
    <i>
      <x v="674"/>
    </i>
    <i r="1">
      <x v="54"/>
    </i>
    <i r="2">
      <x v="13"/>
    </i>
    <i r="3">
      <x v="4"/>
    </i>
    <i r="4">
      <x/>
    </i>
    <i r="5">
      <x v="11"/>
    </i>
    <i>
      <x v="675"/>
    </i>
    <i r="1">
      <x v="65"/>
    </i>
    <i r="2">
      <x v="28"/>
    </i>
    <i r="3">
      <x v="12"/>
    </i>
    <i r="4">
      <x v="16"/>
    </i>
    <i r="5">
      <x v="11"/>
    </i>
    <i>
      <x v="676"/>
    </i>
    <i r="1">
      <x v="54"/>
    </i>
    <i r="2">
      <x v="13"/>
    </i>
    <i r="3">
      <x v="8"/>
    </i>
    <i r="4">
      <x v="8"/>
    </i>
    <i r="5">
      <x v="11"/>
    </i>
    <i>
      <x v="677"/>
    </i>
    <i r="1">
      <x v="54"/>
    </i>
    <i r="2">
      <x v="13"/>
    </i>
    <i r="3">
      <x v="10"/>
    </i>
    <i r="4">
      <x v="10"/>
    </i>
    <i r="5">
      <x v="11"/>
    </i>
    <i>
      <x v="678"/>
    </i>
    <i r="1">
      <x v="54"/>
    </i>
    <i r="2">
      <x v="13"/>
    </i>
    <i r="3">
      <x v="10"/>
    </i>
    <i r="4">
      <x v="12"/>
    </i>
    <i r="5">
      <x v="11"/>
    </i>
    <i>
      <x v="679"/>
    </i>
    <i r="1">
      <x v="30"/>
    </i>
    <i r="2">
      <x v="13"/>
    </i>
    <i r="3">
      <x v="4"/>
    </i>
    <i r="4">
      <x v="15"/>
    </i>
    <i r="5">
      <x v="11"/>
    </i>
    <i>
      <x v="680"/>
    </i>
    <i r="1">
      <x v="54"/>
    </i>
    <i r="2">
      <x v="13"/>
    </i>
    <i r="3">
      <x v="4"/>
    </i>
    <i r="4">
      <x v="15"/>
    </i>
    <i r="5">
      <x v="11"/>
    </i>
    <i>
      <x v="681"/>
    </i>
    <i r="1">
      <x v="54"/>
    </i>
    <i r="2">
      <x v="13"/>
    </i>
    <i r="3">
      <x v="6"/>
    </i>
    <i r="4">
      <x/>
    </i>
    <i r="5">
      <x v="11"/>
    </i>
    <i>
      <x v="682"/>
    </i>
    <i r="1">
      <x v="65"/>
    </i>
    <i r="2">
      <x v="28"/>
    </i>
    <i r="3">
      <x v="12"/>
    </i>
    <i r="4">
      <x v="16"/>
    </i>
    <i r="5">
      <x v="11"/>
    </i>
    <i>
      <x v="683"/>
    </i>
    <i r="1">
      <x v="65"/>
    </i>
    <i r="2">
      <x v="28"/>
    </i>
    <i r="3">
      <x v="12"/>
    </i>
    <i r="4">
      <x v="16"/>
    </i>
    <i r="5">
      <x v="11"/>
    </i>
    <i>
      <x v="684"/>
    </i>
    <i r="1">
      <x v="65"/>
    </i>
    <i r="2">
      <x v="28"/>
    </i>
    <i r="3">
      <x v="12"/>
    </i>
    <i r="4">
      <x v="16"/>
    </i>
    <i r="5">
      <x v="11"/>
    </i>
    <i>
      <x v="685"/>
    </i>
    <i r="1">
      <x v="65"/>
    </i>
    <i r="2">
      <x v="28"/>
    </i>
    <i r="3">
      <x v="12"/>
    </i>
    <i r="4">
      <x v="16"/>
    </i>
    <i r="5">
      <x v="11"/>
    </i>
    <i>
      <x v="686"/>
    </i>
    <i r="1">
      <x v="54"/>
    </i>
    <i r="2">
      <x v="13"/>
    </i>
    <i r="3">
      <x v="4"/>
    </i>
    <i r="4">
      <x/>
    </i>
    <i r="5">
      <x v="11"/>
    </i>
    <i>
      <x v="687"/>
    </i>
    <i r="1">
      <x v="54"/>
    </i>
    <i r="2">
      <x v="13"/>
    </i>
    <i r="3">
      <x v="4"/>
    </i>
    <i r="4">
      <x v="15"/>
    </i>
    <i r="5">
      <x v="11"/>
    </i>
    <i>
      <x v="688"/>
    </i>
    <i r="1">
      <x v="65"/>
    </i>
    <i r="2">
      <x v="28"/>
    </i>
    <i r="3">
      <x v="12"/>
    </i>
    <i r="4">
      <x v="16"/>
    </i>
    <i r="5">
      <x v="11"/>
    </i>
    <i>
      <x v="689"/>
    </i>
    <i r="1">
      <x v="65"/>
    </i>
    <i r="2">
      <x v="28"/>
    </i>
    <i r="3">
      <x v="12"/>
    </i>
    <i r="4">
      <x v="16"/>
    </i>
    <i r="5">
      <x v="11"/>
    </i>
    <i>
      <x v="690"/>
    </i>
    <i r="1">
      <x v="65"/>
    </i>
    <i r="2">
      <x v="28"/>
    </i>
    <i r="3">
      <x v="12"/>
    </i>
    <i r="4">
      <x v="16"/>
    </i>
    <i r="5">
      <x v="11"/>
    </i>
    <i>
      <x v="691"/>
    </i>
    <i r="1">
      <x v="65"/>
    </i>
    <i r="2">
      <x v="28"/>
    </i>
    <i r="3">
      <x v="12"/>
    </i>
    <i r="4">
      <x v="16"/>
    </i>
    <i r="5">
      <x v="11"/>
    </i>
    <i>
      <x v="692"/>
    </i>
    <i r="1">
      <x v="54"/>
    </i>
    <i r="2">
      <x v="13"/>
    </i>
    <i r="3">
      <x v="8"/>
    </i>
    <i r="4">
      <x v="8"/>
    </i>
    <i r="5">
      <x v="11"/>
    </i>
    <i>
      <x v="693"/>
    </i>
    <i r="1">
      <x v="54"/>
    </i>
    <i r="2">
      <x v="13"/>
    </i>
    <i r="3">
      <x v="6"/>
    </i>
    <i r="4">
      <x v="8"/>
    </i>
    <i r="5">
      <x v="11"/>
    </i>
    <i>
      <x v="694"/>
    </i>
    <i r="1">
      <x v="69"/>
    </i>
    <i r="2">
      <x v="13"/>
    </i>
    <i r="3">
      <x v="6"/>
    </i>
    <i r="4">
      <x v="7"/>
    </i>
    <i r="5">
      <x v="11"/>
    </i>
    <i>
      <x v="695"/>
    </i>
    <i r="1">
      <x v="54"/>
    </i>
    <i r="2">
      <x v="13"/>
    </i>
    <i r="3">
      <x v="6"/>
    </i>
    <i r="4">
      <x v="8"/>
    </i>
    <i r="5">
      <x v="11"/>
    </i>
    <i>
      <x v="696"/>
    </i>
    <i r="1">
      <x v="30"/>
    </i>
    <i r="2">
      <x v="13"/>
    </i>
    <i r="3">
      <x v="8"/>
    </i>
    <i r="4">
      <x v="8"/>
    </i>
    <i r="5">
      <x v="11"/>
    </i>
    <i>
      <x v="697"/>
    </i>
    <i r="1">
      <x v="54"/>
    </i>
    <i r="2">
      <x v="13"/>
    </i>
    <i r="3">
      <x v="6"/>
    </i>
    <i r="4">
      <x v="8"/>
    </i>
    <i r="5">
      <x v="11"/>
    </i>
    <i>
      <x v="698"/>
    </i>
    <i r="1">
      <x v="65"/>
    </i>
    <i r="2">
      <x v="28"/>
    </i>
    <i r="3">
      <x v="12"/>
    </i>
    <i r="4">
      <x v="16"/>
    </i>
    <i r="5">
      <x v="11"/>
    </i>
    <i>
      <x v="699"/>
    </i>
    <i r="1">
      <x v="65"/>
    </i>
    <i r="2">
      <x v="28"/>
    </i>
    <i r="3">
      <x v="12"/>
    </i>
    <i r="4">
      <x v="16"/>
    </i>
    <i r="5">
      <x v="11"/>
    </i>
    <i>
      <x v="700"/>
    </i>
    <i r="1">
      <x v="64"/>
    </i>
    <i r="2">
      <x v="27"/>
    </i>
    <i r="3">
      <x v="10"/>
    </i>
    <i r="4">
      <x v="10"/>
    </i>
    <i r="5">
      <x v="11"/>
    </i>
    <i>
      <x v="701"/>
    </i>
    <i r="1">
      <x v="64"/>
    </i>
    <i r="2">
      <x v="27"/>
    </i>
    <i r="3">
      <x v="10"/>
    </i>
    <i r="4">
      <x v="10"/>
    </i>
    <i r="5">
      <x v="11"/>
    </i>
    <i>
      <x v="702"/>
    </i>
    <i r="1">
      <x v="64"/>
    </i>
    <i r="2">
      <x v="27"/>
    </i>
    <i r="3">
      <x v="10"/>
    </i>
    <i r="4">
      <x v="10"/>
    </i>
    <i r="5">
      <x v="11"/>
    </i>
    <i>
      <x v="703"/>
    </i>
    <i r="1">
      <x v="65"/>
    </i>
    <i r="2">
      <x v="28"/>
    </i>
    <i r="3">
      <x v="12"/>
    </i>
    <i r="4">
      <x v="16"/>
    </i>
    <i r="5">
      <x v="11"/>
    </i>
    <i>
      <x v="704"/>
    </i>
    <i r="1">
      <x v="64"/>
    </i>
    <i r="2">
      <x v="27"/>
    </i>
    <i r="3">
      <x v="10"/>
    </i>
    <i r="4">
      <x v="7"/>
    </i>
    <i r="5">
      <x v="11"/>
    </i>
    <i>
      <x v="705"/>
    </i>
    <i r="1">
      <x v="64"/>
    </i>
    <i r="2">
      <x v="27"/>
    </i>
    <i r="3">
      <x v="10"/>
    </i>
    <i r="4">
      <x v="10"/>
    </i>
    <i r="5">
      <x v="11"/>
    </i>
    <i>
      <x v="706"/>
    </i>
    <i r="1">
      <x v="64"/>
    </i>
    <i r="2">
      <x v="27"/>
    </i>
    <i r="3">
      <x v="10"/>
    </i>
    <i r="4">
      <x v="10"/>
    </i>
    <i r="5">
      <x v="11"/>
    </i>
    <i>
      <x v="707"/>
    </i>
    <i r="1">
      <x v="64"/>
    </i>
    <i r="2">
      <x v="27"/>
    </i>
    <i r="3">
      <x v="10"/>
    </i>
    <i r="4">
      <x v="10"/>
    </i>
    <i r="5">
      <x v="11"/>
    </i>
    <i>
      <x v="708"/>
    </i>
    <i r="1">
      <x v="65"/>
    </i>
    <i r="2">
      <x v="28"/>
    </i>
    <i r="3">
      <x v="12"/>
    </i>
    <i r="4">
      <x v="16"/>
    </i>
    <i r="5">
      <x v="11"/>
    </i>
    <i>
      <x v="709"/>
    </i>
    <i r="1">
      <x v="64"/>
    </i>
    <i r="2">
      <x v="27"/>
    </i>
    <i r="3">
      <x v="10"/>
    </i>
    <i r="4">
      <x v="10"/>
    </i>
    <i r="5">
      <x v="11"/>
    </i>
    <i>
      <x v="710"/>
    </i>
    <i r="1">
      <x v="64"/>
    </i>
    <i r="2">
      <x v="27"/>
    </i>
    <i r="3">
      <x v="10"/>
    </i>
    <i r="4">
      <x v="10"/>
    </i>
    <i r="5">
      <x v="11"/>
    </i>
    <i>
      <x v="711"/>
    </i>
    <i r="1">
      <x v="64"/>
    </i>
    <i r="2">
      <x v="27"/>
    </i>
    <i r="3">
      <x v="10"/>
    </i>
    <i r="4">
      <x v="10"/>
    </i>
    <i r="5">
      <x v="11"/>
    </i>
    <i>
      <x v="712"/>
    </i>
    <i r="1">
      <x v="64"/>
    </i>
    <i r="2">
      <x v="27"/>
    </i>
    <i r="3">
      <x v="10"/>
    </i>
    <i r="4">
      <x v="10"/>
    </i>
    <i r="5">
      <x v="11"/>
    </i>
    <i>
      <x v="713"/>
    </i>
    <i r="1">
      <x v="65"/>
    </i>
    <i r="2">
      <x v="28"/>
    </i>
    <i r="3">
      <x v="12"/>
    </i>
    <i r="4">
      <x v="16"/>
    </i>
    <i r="5">
      <x v="11"/>
    </i>
    <i>
      <x v="714"/>
    </i>
    <i r="1">
      <x v="64"/>
    </i>
    <i r="2">
      <x v="27"/>
    </i>
    <i r="3">
      <x v="10"/>
    </i>
    <i r="4">
      <x v="10"/>
    </i>
    <i r="5">
      <x v="11"/>
    </i>
    <i>
      <x v="715"/>
    </i>
    <i r="1">
      <x v="64"/>
    </i>
    <i r="2">
      <x v="27"/>
    </i>
    <i r="3">
      <x v="10"/>
    </i>
    <i r="4">
      <x v="10"/>
    </i>
    <i r="5">
      <x v="11"/>
    </i>
    <i>
      <x v="716"/>
    </i>
    <i r="1">
      <x v="64"/>
    </i>
    <i r="2">
      <x v="27"/>
    </i>
    <i r="3">
      <x v="10"/>
    </i>
    <i r="4">
      <x v="10"/>
    </i>
    <i r="5">
      <x v="11"/>
    </i>
    <i>
      <x v="717"/>
    </i>
    <i r="1">
      <x v="64"/>
    </i>
    <i r="2">
      <x v="27"/>
    </i>
    <i r="3">
      <x v="10"/>
    </i>
    <i r="4">
      <x v="10"/>
    </i>
    <i r="5">
      <x v="11"/>
    </i>
    <i>
      <x v="718"/>
    </i>
    <i r="1">
      <x v="64"/>
    </i>
    <i r="2">
      <x v="27"/>
    </i>
    <i r="3">
      <x v="8"/>
    </i>
    <i r="4">
      <x v="8"/>
    </i>
    <i r="5">
      <x v="11"/>
    </i>
    <i>
      <x v="719"/>
    </i>
    <i r="1">
      <x v="64"/>
    </i>
    <i r="2">
      <x v="27"/>
    </i>
    <i r="3">
      <x v="10"/>
    </i>
    <i r="4">
      <x v="10"/>
    </i>
    <i r="5">
      <x v="11"/>
    </i>
    <i>
      <x v="720"/>
    </i>
    <i r="1">
      <x v="65"/>
    </i>
    <i r="2">
      <x v="28"/>
    </i>
    <i r="3">
      <x v="12"/>
    </i>
    <i r="4">
      <x v="16"/>
    </i>
    <i r="5">
      <x v="11"/>
    </i>
    <i>
      <x v="721"/>
    </i>
    <i r="1">
      <x v="65"/>
    </i>
    <i r="2">
      <x v="28"/>
    </i>
    <i r="3">
      <x v="12"/>
    </i>
    <i r="4">
      <x v="16"/>
    </i>
    <i r="5">
      <x v="11"/>
    </i>
    <i>
      <x v="722"/>
    </i>
    <i r="1">
      <x v="65"/>
    </i>
    <i r="2">
      <x v="28"/>
    </i>
    <i r="3">
      <x v="12"/>
    </i>
    <i r="4">
      <x v="16"/>
    </i>
    <i r="5">
      <x v="11"/>
    </i>
    <i>
      <x v="723"/>
    </i>
    <i r="1">
      <x v="65"/>
    </i>
    <i r="2">
      <x v="28"/>
    </i>
    <i r="3">
      <x v="12"/>
    </i>
    <i r="4">
      <x v="16"/>
    </i>
    <i r="5">
      <x v="11"/>
    </i>
    <i>
      <x v="724"/>
    </i>
    <i r="1">
      <x v="65"/>
    </i>
    <i r="2">
      <x v="28"/>
    </i>
    <i r="3">
      <x v="12"/>
    </i>
    <i r="4">
      <x v="16"/>
    </i>
    <i r="5">
      <x v="11"/>
    </i>
    <i>
      <x v="725"/>
    </i>
    <i r="1">
      <x v="65"/>
    </i>
    <i r="2">
      <x v="28"/>
    </i>
    <i r="3">
      <x v="12"/>
    </i>
    <i r="4">
      <x v="16"/>
    </i>
    <i r="5">
      <x v="11"/>
    </i>
    <i>
      <x v="726"/>
    </i>
    <i r="1">
      <x v="64"/>
    </i>
    <i r="2">
      <x v="27"/>
    </i>
    <i r="3">
      <x v="10"/>
    </i>
    <i r="4">
      <x v="10"/>
    </i>
    <i r="5">
      <x v="11"/>
    </i>
    <i>
      <x v="727"/>
    </i>
    <i r="1">
      <x v="64"/>
    </i>
    <i r="2">
      <x v="27"/>
    </i>
    <i r="3">
      <x v="10"/>
    </i>
    <i r="4">
      <x v="10"/>
    </i>
    <i r="5">
      <x v="11"/>
    </i>
    <i>
      <x v="728"/>
    </i>
    <i r="1">
      <x v="64"/>
    </i>
    <i r="2">
      <x v="27"/>
    </i>
    <i r="3">
      <x v="10"/>
    </i>
    <i r="4">
      <x v="10"/>
    </i>
    <i r="5">
      <x v="11"/>
    </i>
    <i>
      <x v="729"/>
    </i>
    <i r="1">
      <x v="64"/>
    </i>
    <i r="2">
      <x v="27"/>
    </i>
    <i r="3">
      <x v="10"/>
    </i>
    <i r="4">
      <x v="10"/>
    </i>
    <i r="5">
      <x v="11"/>
    </i>
    <i>
      <x v="730"/>
    </i>
    <i r="1">
      <x v="64"/>
    </i>
    <i r="2">
      <x v="27"/>
    </i>
    <i r="3">
      <x v="8"/>
    </i>
    <i r="4">
      <x v="8"/>
    </i>
    <i r="5">
      <x v="11"/>
    </i>
    <i>
      <x v="731"/>
    </i>
    <i r="1">
      <x v="64"/>
    </i>
    <i r="2">
      <x v="27"/>
    </i>
    <i r="3">
      <x v="8"/>
    </i>
    <i r="4">
      <x v="8"/>
    </i>
    <i r="5">
      <x v="11"/>
    </i>
    <i>
      <x v="732"/>
    </i>
    <i r="1">
      <x v="65"/>
    </i>
    <i r="2">
      <x v="28"/>
    </i>
    <i r="3">
      <x v="12"/>
    </i>
    <i r="4">
      <x v="16"/>
    </i>
    <i r="5">
      <x v="11"/>
    </i>
    <i>
      <x v="733"/>
    </i>
    <i r="1">
      <x v="65"/>
    </i>
    <i r="2">
      <x v="28"/>
    </i>
    <i r="3">
      <x v="12"/>
    </i>
    <i r="4">
      <x v="16"/>
    </i>
    <i r="5">
      <x v="11"/>
    </i>
    <i>
      <x v="734"/>
    </i>
    <i r="1">
      <x v="65"/>
    </i>
    <i r="2">
      <x v="28"/>
    </i>
    <i r="3">
      <x v="12"/>
    </i>
    <i r="4">
      <x v="16"/>
    </i>
    <i r="5">
      <x v="11"/>
    </i>
    <i>
      <x v="735"/>
    </i>
    <i r="1">
      <x v="65"/>
    </i>
    <i r="2">
      <x v="28"/>
    </i>
    <i r="3">
      <x v="12"/>
    </i>
    <i r="4">
      <x v="16"/>
    </i>
    <i r="5">
      <x v="11"/>
    </i>
    <i>
      <x v="736"/>
    </i>
    <i r="1">
      <x v="65"/>
    </i>
    <i r="2">
      <x v="28"/>
    </i>
    <i r="3">
      <x v="12"/>
    </i>
    <i r="4">
      <x v="16"/>
    </i>
    <i r="5">
      <x v="11"/>
    </i>
    <i>
      <x v="737"/>
    </i>
    <i r="1">
      <x v="65"/>
    </i>
    <i r="2">
      <x v="28"/>
    </i>
    <i r="3">
      <x v="12"/>
    </i>
    <i r="4">
      <x v="16"/>
    </i>
    <i r="5">
      <x v="11"/>
    </i>
    <i>
      <x v="738"/>
    </i>
    <i r="1">
      <x v="65"/>
    </i>
    <i r="2">
      <x v="28"/>
    </i>
    <i r="3">
      <x v="12"/>
    </i>
    <i r="4">
      <x v="16"/>
    </i>
    <i r="5">
      <x v="11"/>
    </i>
    <i>
      <x v="739"/>
    </i>
    <i r="1">
      <x v="64"/>
    </i>
    <i r="2">
      <x v="27"/>
    </i>
    <i r="3">
      <x v="10"/>
    </i>
    <i r="4">
      <x v="10"/>
    </i>
    <i r="5">
      <x v="11"/>
    </i>
    <i>
      <x v="740"/>
    </i>
    <i r="1">
      <x v="64"/>
    </i>
    <i r="2">
      <x v="27"/>
    </i>
    <i r="3">
      <x v="10"/>
    </i>
    <i r="4">
      <x v="10"/>
    </i>
    <i r="5">
      <x v="11"/>
    </i>
    <i>
      <x v="741"/>
    </i>
    <i r="1">
      <x v="64"/>
    </i>
    <i r="2">
      <x v="27"/>
    </i>
    <i r="3">
      <x v="10"/>
    </i>
    <i r="4">
      <x v="10"/>
    </i>
    <i r="5">
      <x v="11"/>
    </i>
    <i>
      <x v="742"/>
    </i>
    <i r="1">
      <x v="64"/>
    </i>
    <i r="2">
      <x v="27"/>
    </i>
    <i r="3">
      <x v="10"/>
    </i>
    <i r="4">
      <x v="10"/>
    </i>
    <i r="5">
      <x v="11"/>
    </i>
    <i>
      <x v="743"/>
    </i>
    <i r="1">
      <x v="4"/>
    </i>
    <i r="2">
      <x v="19"/>
    </i>
    <i r="3">
      <x v="8"/>
    </i>
    <i r="4">
      <x v="8"/>
    </i>
    <i r="5">
      <x v="11"/>
    </i>
    <i>
      <x v="744"/>
    </i>
    <i r="1">
      <x v="65"/>
    </i>
    <i r="2">
      <x v="28"/>
    </i>
    <i r="3">
      <x v="12"/>
    </i>
    <i r="4">
      <x v="16"/>
    </i>
    <i r="5">
      <x v="11"/>
    </i>
    <i>
      <x v="745"/>
    </i>
    <i r="1">
      <x v="65"/>
    </i>
    <i r="2">
      <x v="28"/>
    </i>
    <i r="3">
      <x v="12"/>
    </i>
    <i r="4">
      <x v="16"/>
    </i>
    <i r="5">
      <x v="11"/>
    </i>
    <i>
      <x v="746"/>
    </i>
    <i r="1">
      <x v="4"/>
    </i>
    <i r="2">
      <x v="19"/>
    </i>
    <i r="3">
      <x v="6"/>
    </i>
    <i r="4">
      <x v="8"/>
    </i>
    <i r="5">
      <x v="11"/>
    </i>
    <i>
      <x v="747"/>
    </i>
    <i r="1">
      <x v="4"/>
    </i>
    <i r="2">
      <x v="19"/>
    </i>
    <i r="3">
      <x v="6"/>
    </i>
    <i r="4">
      <x v="8"/>
    </i>
    <i r="5">
      <x v="11"/>
    </i>
    <i>
      <x v="748"/>
    </i>
    <i r="1">
      <x v="4"/>
    </i>
    <i r="2">
      <x v="23"/>
    </i>
    <i r="3">
      <x v="6"/>
    </i>
    <i r="4">
      <x v="7"/>
    </i>
    <i r="5">
      <x v="11"/>
    </i>
    <i>
      <x v="749"/>
    </i>
    <i r="1">
      <x v="4"/>
    </i>
    <i r="2">
      <x v="23"/>
    </i>
    <i r="3">
      <x v="6"/>
    </i>
    <i r="4">
      <x v="13"/>
    </i>
    <i r="5">
      <x v="11"/>
    </i>
    <i>
      <x v="750"/>
    </i>
    <i r="1">
      <x v="4"/>
    </i>
    <i r="2">
      <x v="23"/>
    </i>
    <i r="3">
      <x v="6"/>
    </i>
    <i r="4">
      <x v="13"/>
    </i>
    <i r="5">
      <x v="11"/>
    </i>
    <i>
      <x v="751"/>
    </i>
    <i r="1">
      <x v="4"/>
    </i>
    <i r="2">
      <x v="23"/>
    </i>
    <i r="3">
      <x v="8"/>
    </i>
    <i r="4">
      <x v="8"/>
    </i>
    <i r="5">
      <x v="11"/>
    </i>
    <i>
      <x v="752"/>
    </i>
    <i r="1">
      <x v="65"/>
    </i>
    <i r="2">
      <x v="28"/>
    </i>
    <i r="3">
      <x v="12"/>
    </i>
    <i r="4">
      <x v="16"/>
    </i>
    <i r="5">
      <x v="11"/>
    </i>
    <i>
      <x v="753"/>
    </i>
    <i r="1">
      <x v="78"/>
    </i>
    <i r="2">
      <x v="5"/>
    </i>
    <i r="3">
      <x v="4"/>
    </i>
    <i r="4">
      <x v="8"/>
    </i>
    <i r="5">
      <x v="11"/>
    </i>
    <i>
      <x v="754"/>
    </i>
    <i r="1">
      <x v="8"/>
    </i>
    <i r="2">
      <x v="5"/>
    </i>
    <i r="3">
      <x v="6"/>
    </i>
    <i r="4">
      <x v="8"/>
    </i>
    <i r="5">
      <x v="11"/>
    </i>
    <i>
      <x v="755"/>
    </i>
    <i r="1">
      <x v="87"/>
    </i>
    <i r="2">
      <x v="5"/>
    </i>
    <i r="3">
      <x v="8"/>
    </i>
    <i r="4">
      <x v="8"/>
    </i>
    <i r="5">
      <x v="11"/>
    </i>
    <i>
      <x v="756"/>
    </i>
    <i r="1">
      <x v="78"/>
    </i>
    <i r="2">
      <x v="5"/>
    </i>
    <i r="3">
      <x v="8"/>
    </i>
    <i r="4">
      <x v="13"/>
    </i>
    <i r="5">
      <x v="11"/>
    </i>
    <i>
      <x v="757"/>
    </i>
    <i r="1">
      <x v="65"/>
    </i>
    <i r="2">
      <x v="28"/>
    </i>
    <i r="3">
      <x v="12"/>
    </i>
    <i r="4">
      <x v="16"/>
    </i>
    <i r="5">
      <x v="11"/>
    </i>
    <i>
      <x v="758"/>
    </i>
    <i r="1">
      <x v="85"/>
    </i>
    <i r="2">
      <x v="20"/>
    </i>
    <i r="3">
      <x v="1"/>
    </i>
    <i r="4">
      <x v="2"/>
    </i>
    <i r="5">
      <x v="7"/>
    </i>
    <i>
      <x v="759"/>
    </i>
    <i r="1">
      <x v="78"/>
    </i>
    <i r="2">
      <x v="5"/>
    </i>
    <i r="3">
      <x v="4"/>
    </i>
    <i r="4">
      <x v="8"/>
    </i>
    <i r="5">
      <x v="11"/>
    </i>
    <i>
      <x v="760"/>
    </i>
    <i r="1">
      <x v="78"/>
    </i>
    <i r="2">
      <x v="5"/>
    </i>
    <i r="3">
      <x v="8"/>
    </i>
    <i r="4">
      <x v="8"/>
    </i>
    <i r="5">
      <x v="11"/>
    </i>
    <i>
      <x v="761"/>
    </i>
    <i r="1">
      <x v="78"/>
    </i>
    <i r="2">
      <x v="5"/>
    </i>
    <i r="3">
      <x v="8"/>
    </i>
    <i r="4">
      <x v="7"/>
    </i>
    <i r="5">
      <x v="11"/>
    </i>
    <i>
      <x v="762"/>
    </i>
    <i r="1">
      <x v="78"/>
    </i>
    <i r="2">
      <x v="5"/>
    </i>
    <i r="3">
      <x v="8"/>
    </i>
    <i r="4">
      <x v="8"/>
    </i>
    <i r="5">
      <x v="11"/>
    </i>
    <i>
      <x v="763"/>
    </i>
    <i r="1">
      <x v="8"/>
    </i>
    <i r="2">
      <x v="20"/>
    </i>
    <i r="3">
      <x v="1"/>
    </i>
    <i r="4">
      <x v="2"/>
    </i>
    <i r="5">
      <x v="7"/>
    </i>
    <i>
      <x v="764"/>
    </i>
    <i r="1">
      <x v="65"/>
    </i>
    <i r="2">
      <x v="28"/>
    </i>
    <i r="3">
      <x v="12"/>
    </i>
    <i r="4">
      <x v="16"/>
    </i>
    <i r="5">
      <x v="11"/>
    </i>
    <i>
      <x v="765"/>
    </i>
    <i r="1">
      <x v="78"/>
    </i>
    <i r="2">
      <x v="5"/>
    </i>
    <i r="3">
      <x v="4"/>
    </i>
    <i r="4">
      <x v="8"/>
    </i>
    <i r="5">
      <x v="11"/>
    </i>
    <i>
      <x v="766"/>
    </i>
    <i r="1">
      <x v="78"/>
    </i>
    <i r="2">
      <x v="5"/>
    </i>
    <i r="3">
      <x v="6"/>
    </i>
    <i r="4">
      <x v="8"/>
    </i>
    <i r="5">
      <x v="11"/>
    </i>
    <i>
      <x v="767"/>
    </i>
    <i r="1">
      <x v="78"/>
    </i>
    <i r="2">
      <x v="5"/>
    </i>
    <i r="3">
      <x v="8"/>
    </i>
    <i r="4">
      <x v="8"/>
    </i>
    <i r="5">
      <x v="11"/>
    </i>
    <i>
      <x v="768"/>
    </i>
    <i r="1">
      <x v="78"/>
    </i>
    <i r="2">
      <x v="5"/>
    </i>
    <i r="3">
      <x v="6"/>
    </i>
    <i r="4">
      <x v="8"/>
    </i>
    <i r="5">
      <x v="11"/>
    </i>
    <i>
      <x v="769"/>
    </i>
    <i r="1">
      <x v="65"/>
    </i>
    <i r="2">
      <x v="5"/>
    </i>
    <i r="3">
      <x v="10"/>
    </i>
    <i r="4">
      <x v="10"/>
    </i>
    <i r="5">
      <x v="11"/>
    </i>
    <i>
      <x v="770"/>
    </i>
    <i r="1">
      <x v="78"/>
    </i>
    <i r="2">
      <x v="5"/>
    </i>
    <i r="3">
      <x v="6"/>
    </i>
    <i r="4">
      <x v="8"/>
    </i>
    <i r="5">
      <x v="11"/>
    </i>
    <i>
      <x v="771"/>
    </i>
    <i r="1">
      <x v="78"/>
    </i>
    <i r="2">
      <x v="5"/>
    </i>
    <i r="3">
      <x v="10"/>
    </i>
    <i r="4">
      <x v="10"/>
    </i>
    <i r="5">
      <x v="11"/>
    </i>
    <i>
      <x v="772"/>
    </i>
    <i r="1">
      <x v="65"/>
    </i>
    <i r="2">
      <x v="28"/>
    </i>
    <i r="3">
      <x v="12"/>
    </i>
    <i r="4">
      <x v="16"/>
    </i>
    <i r="5">
      <x v="11"/>
    </i>
    <i>
      <x v="773"/>
    </i>
    <i r="1">
      <x v="69"/>
    </i>
    <i r="2">
      <x v="5"/>
    </i>
    <i r="3">
      <x v="8"/>
    </i>
    <i r="4">
      <x v="8"/>
    </i>
    <i r="5">
      <x v="11"/>
    </i>
    <i>
      <x v="774"/>
    </i>
    <i r="1">
      <x v="87"/>
    </i>
    <i r="2">
      <x v="17"/>
    </i>
    <i r="3">
      <x v="4"/>
    </i>
    <i r="4">
      <x/>
    </i>
    <i r="5">
      <x v="11"/>
    </i>
    <i>
      <x v="775"/>
    </i>
    <i r="1">
      <x v="65"/>
    </i>
    <i r="2">
      <x v="28"/>
    </i>
    <i r="3">
      <x v="12"/>
    </i>
    <i r="4">
      <x v="16"/>
    </i>
    <i r="5">
      <x v="11"/>
    </i>
    <i>
      <x v="776"/>
    </i>
    <i r="1">
      <x v="65"/>
    </i>
    <i r="2">
      <x v="28"/>
    </i>
    <i r="3">
      <x v="12"/>
    </i>
    <i r="4">
      <x v="16"/>
    </i>
    <i r="5">
      <x v="11"/>
    </i>
    <i>
      <x v="777"/>
    </i>
    <i r="1">
      <x v="78"/>
    </i>
    <i r="2">
      <x v="14"/>
    </i>
    <i r="3">
      <x v="8"/>
    </i>
    <i r="4">
      <x v="7"/>
    </i>
    <i r="5">
      <x v="11"/>
    </i>
    <i>
      <x v="778"/>
    </i>
    <i r="1">
      <x v="78"/>
    </i>
    <i r="2">
      <x v="5"/>
    </i>
    <i r="3">
      <x v="8"/>
    </i>
    <i r="4">
      <x v="8"/>
    </i>
    <i r="5">
      <x v="11"/>
    </i>
    <i>
      <x v="779"/>
    </i>
    <i r="1">
      <x v="78"/>
    </i>
    <i r="2">
      <x v="14"/>
    </i>
    <i r="3">
      <x v="10"/>
    </i>
    <i r="4">
      <x v="10"/>
    </i>
    <i r="5">
      <x v="11"/>
    </i>
    <i>
      <x v="780"/>
    </i>
    <i r="1">
      <x v="78"/>
    </i>
    <i r="2">
      <x v="14"/>
    </i>
    <i r="3">
      <x v="10"/>
    </i>
    <i r="4">
      <x v="10"/>
    </i>
    <i r="5">
      <x v="11"/>
    </i>
    <i>
      <x v="781"/>
    </i>
    <i r="1">
      <x v="78"/>
    </i>
    <i r="2">
      <x v="14"/>
    </i>
    <i r="3">
      <x v="10"/>
    </i>
    <i r="4">
      <x v="10"/>
    </i>
    <i r="5">
      <x v="11"/>
    </i>
    <i>
      <x v="782"/>
    </i>
    <i r="1">
      <x v="78"/>
    </i>
    <i r="2">
      <x v="5"/>
    </i>
    <i r="3">
      <x v="6"/>
    </i>
    <i r="4">
      <x v="13"/>
    </i>
    <i r="5">
      <x v="11"/>
    </i>
    <i>
      <x v="783"/>
    </i>
    <i r="1">
      <x v="78"/>
    </i>
    <i r="2">
      <x v="5"/>
    </i>
    <i r="3">
      <x v="4"/>
    </i>
    <i r="4">
      <x v="15"/>
    </i>
    <i r="5">
      <x v="11"/>
    </i>
    <i>
      <x v="784"/>
    </i>
    <i r="1">
      <x v="78"/>
    </i>
    <i r="2">
      <x v="5"/>
    </i>
    <i r="3">
      <x v="6"/>
    </i>
    <i r="4">
      <x v="9"/>
    </i>
    <i r="5">
      <x v="11"/>
    </i>
    <i>
      <x v="785"/>
    </i>
    <i r="1">
      <x v="78"/>
    </i>
    <i r="2">
      <x v="5"/>
    </i>
    <i r="3">
      <x v="6"/>
    </i>
    <i r="4">
      <x v="8"/>
    </i>
    <i r="5">
      <x v="11"/>
    </i>
    <i>
      <x v="786"/>
    </i>
    <i r="1">
      <x v="78"/>
    </i>
    <i r="2">
      <x v="14"/>
    </i>
    <i r="3">
      <x v="8"/>
    </i>
    <i r="4">
      <x v="13"/>
    </i>
    <i r="5">
      <x v="11"/>
    </i>
    <i>
      <x v="787"/>
    </i>
    <i r="1">
      <x v="78"/>
    </i>
    <i r="2">
      <x v="14"/>
    </i>
    <i r="3">
      <x v="6"/>
    </i>
    <i r="4">
      <x v="8"/>
    </i>
    <i r="5">
      <x v="11"/>
    </i>
    <i>
      <x v="788"/>
    </i>
    <i r="1">
      <x v="30"/>
    </i>
    <i r="2">
      <x v="20"/>
    </i>
    <i r="3">
      <x v="2"/>
    </i>
    <i r="4">
      <x v="16"/>
    </i>
    <i r="5">
      <x v="11"/>
    </i>
    <i>
      <x v="789"/>
    </i>
    <i r="1">
      <x v="65"/>
    </i>
    <i r="2">
      <x v="28"/>
    </i>
    <i r="3">
      <x v="12"/>
    </i>
    <i r="4">
      <x v="16"/>
    </i>
    <i r="5">
      <x v="11"/>
    </i>
    <i>
      <x v="790"/>
    </i>
    <i r="1">
      <x v="65"/>
    </i>
    <i r="2">
      <x v="28"/>
    </i>
    <i r="3">
      <x v="12"/>
    </i>
    <i r="4">
      <x v="16"/>
    </i>
    <i r="5">
      <x v="11"/>
    </i>
    <i>
      <x v="791"/>
    </i>
    <i r="1">
      <x v="65"/>
    </i>
    <i r="2">
      <x v="28"/>
    </i>
    <i r="3">
      <x v="12"/>
    </i>
    <i r="4">
      <x v="16"/>
    </i>
    <i r="5">
      <x v="11"/>
    </i>
    <i>
      <x v="792"/>
    </i>
    <i r="1">
      <x v="78"/>
    </i>
    <i r="2">
      <x v="5"/>
    </i>
    <i r="3">
      <x v="8"/>
    </i>
    <i r="4">
      <x v="8"/>
    </i>
    <i r="5">
      <x v="11"/>
    </i>
    <i>
      <x v="793"/>
    </i>
    <i r="1">
      <x v="78"/>
    </i>
    <i r="2">
      <x v="5"/>
    </i>
    <i r="3">
      <x v="6"/>
    </i>
    <i r="4">
      <x v="9"/>
    </i>
    <i r="5">
      <x v="11"/>
    </i>
    <i>
      <x v="794"/>
    </i>
    <i r="1">
      <x v="65"/>
    </i>
    <i r="2">
      <x v="28"/>
    </i>
    <i r="3">
      <x v="12"/>
    </i>
    <i r="4">
      <x v="16"/>
    </i>
    <i r="5">
      <x v="11"/>
    </i>
    <i>
      <x v="795"/>
    </i>
    <i r="1">
      <x v="65"/>
    </i>
    <i r="2">
      <x v="28"/>
    </i>
    <i r="3">
      <x v="12"/>
    </i>
    <i r="4">
      <x v="16"/>
    </i>
    <i r="5">
      <x v="11"/>
    </i>
    <i>
      <x v="796"/>
    </i>
    <i r="1">
      <x v="65"/>
    </i>
    <i r="2">
      <x v="28"/>
    </i>
    <i r="3">
      <x v="12"/>
    </i>
    <i r="4">
      <x v="16"/>
    </i>
    <i r="5">
      <x v="11"/>
    </i>
    <i>
      <x v="797"/>
    </i>
    <i r="1">
      <x v="65"/>
    </i>
    <i r="2">
      <x v="28"/>
    </i>
    <i r="3">
      <x v="12"/>
    </i>
    <i r="4">
      <x v="16"/>
    </i>
    <i r="5">
      <x v="11"/>
    </i>
    <i>
      <x v="798"/>
    </i>
    <i r="1">
      <x v="83"/>
    </i>
    <i r="2">
      <x v="37"/>
    </i>
    <i r="3">
      <x v="10"/>
    </i>
    <i r="4">
      <x v="10"/>
    </i>
    <i r="5">
      <x v="11"/>
    </i>
    <i>
      <x v="799"/>
    </i>
    <i r="1">
      <x v="83"/>
    </i>
    <i r="2">
      <x v="37"/>
    </i>
    <i r="3">
      <x v="6"/>
    </i>
    <i r="4">
      <x v="8"/>
    </i>
    <i r="5">
      <x v="3"/>
    </i>
    <i>
      <x v="800"/>
    </i>
    <i r="1">
      <x v="65"/>
    </i>
    <i r="2">
      <x v="28"/>
    </i>
    <i r="3">
      <x v="12"/>
    </i>
    <i r="4">
      <x v="16"/>
    </i>
    <i r="5">
      <x v="11"/>
    </i>
    <i>
      <x v="801"/>
    </i>
    <i r="1">
      <x v="65"/>
    </i>
    <i r="2">
      <x v="28"/>
    </i>
    <i r="3">
      <x v="12"/>
    </i>
    <i r="4">
      <x v="16"/>
    </i>
    <i r="5">
      <x v="11"/>
    </i>
    <i>
      <x v="802"/>
    </i>
    <i r="1">
      <x v="65"/>
    </i>
    <i r="2">
      <x v="28"/>
    </i>
    <i r="3">
      <x v="12"/>
    </i>
    <i r="4">
      <x v="16"/>
    </i>
    <i r="5">
      <x v="11"/>
    </i>
    <i>
      <x v="803"/>
    </i>
    <i r="1">
      <x v="65"/>
    </i>
    <i r="2">
      <x v="28"/>
    </i>
    <i r="3">
      <x v="12"/>
    </i>
    <i r="4">
      <x v="16"/>
    </i>
    <i r="5">
      <x v="11"/>
    </i>
    <i>
      <x v="804"/>
    </i>
    <i r="1">
      <x v="65"/>
    </i>
    <i r="2">
      <x v="28"/>
    </i>
    <i r="3">
      <x v="12"/>
    </i>
    <i r="4">
      <x v="16"/>
    </i>
    <i r="5">
      <x v="11"/>
    </i>
    <i>
      <x v="805"/>
    </i>
    <i r="1">
      <x v="65"/>
    </i>
    <i r="2">
      <x v="28"/>
    </i>
    <i r="3">
      <x v="12"/>
    </i>
    <i r="4">
      <x v="16"/>
    </i>
    <i r="5">
      <x v="11"/>
    </i>
    <i>
      <x v="806"/>
    </i>
    <i r="1">
      <x v="65"/>
    </i>
    <i r="2">
      <x v="28"/>
    </i>
    <i r="3">
      <x v="12"/>
    </i>
    <i r="4">
      <x v="16"/>
    </i>
    <i r="5">
      <x v="11"/>
    </i>
    <i>
      <x v="807"/>
    </i>
    <i r="1">
      <x v="65"/>
    </i>
    <i r="2">
      <x v="28"/>
    </i>
    <i r="3">
      <x v="12"/>
    </i>
    <i r="4">
      <x v="16"/>
    </i>
    <i r="5">
      <x v="11"/>
    </i>
    <i>
      <x v="808"/>
    </i>
    <i r="1">
      <x v="65"/>
    </i>
    <i r="2">
      <x v="28"/>
    </i>
    <i r="3">
      <x v="12"/>
    </i>
    <i r="4">
      <x v="16"/>
    </i>
    <i r="5">
      <x v="11"/>
    </i>
    <i>
      <x v="809"/>
    </i>
    <i r="1">
      <x v="65"/>
    </i>
    <i r="2">
      <x v="28"/>
    </i>
    <i r="3">
      <x v="12"/>
    </i>
    <i r="4">
      <x v="16"/>
    </i>
    <i r="5">
      <x v="11"/>
    </i>
    <i>
      <x v="810"/>
    </i>
    <i r="1">
      <x v="87"/>
    </i>
    <i r="2">
      <x v="5"/>
    </i>
    <i r="3">
      <x v="8"/>
    </i>
    <i r="4">
      <x v="8"/>
    </i>
    <i r="5">
      <x v="11"/>
    </i>
    <i>
      <x v="811"/>
    </i>
    <i r="1">
      <x v="87"/>
    </i>
    <i r="2">
      <x v="5"/>
    </i>
    <i r="3">
      <x v="8"/>
    </i>
    <i r="4">
      <x v="7"/>
    </i>
    <i r="5">
      <x v="11"/>
    </i>
    <i>
      <x v="812"/>
    </i>
    <i r="1">
      <x v="65"/>
    </i>
    <i r="2">
      <x v="28"/>
    </i>
    <i r="3">
      <x v="12"/>
    </i>
    <i r="4">
      <x v="16"/>
    </i>
    <i r="5">
      <x v="11"/>
    </i>
    <i>
      <x v="813"/>
    </i>
    <i r="1">
      <x v="65"/>
    </i>
    <i r="2">
      <x v="28"/>
    </i>
    <i r="3">
      <x v="12"/>
    </i>
    <i r="4">
      <x v="16"/>
    </i>
    <i r="5">
      <x v="11"/>
    </i>
    <i>
      <x v="814"/>
    </i>
    <i r="1">
      <x v="78"/>
    </i>
    <i r="2">
      <x v="14"/>
    </i>
    <i r="3">
      <x v="10"/>
    </i>
    <i r="4">
      <x v="10"/>
    </i>
    <i r="5">
      <x v="44"/>
    </i>
    <i>
      <x v="815"/>
    </i>
    <i r="1">
      <x v="65"/>
    </i>
    <i r="2">
      <x v="28"/>
    </i>
    <i r="3">
      <x v="12"/>
    </i>
    <i r="4">
      <x v="16"/>
    </i>
    <i r="5">
      <x v="11"/>
    </i>
    <i>
      <x v="816"/>
    </i>
    <i r="1">
      <x v="65"/>
    </i>
    <i r="2">
      <x v="28"/>
    </i>
    <i r="3">
      <x v="12"/>
    </i>
    <i r="4">
      <x v="16"/>
    </i>
    <i r="5">
      <x v="11"/>
    </i>
    <i>
      <x v="817"/>
    </i>
    <i r="1">
      <x v="65"/>
    </i>
    <i r="2">
      <x v="28"/>
    </i>
    <i r="3">
      <x v="12"/>
    </i>
    <i r="4">
      <x v="16"/>
    </i>
    <i r="5">
      <x v="11"/>
    </i>
    <i>
      <x v="818"/>
    </i>
    <i r="1">
      <x v="90"/>
    </i>
    <i r="2">
      <x v="26"/>
    </i>
    <i r="3">
      <x v="10"/>
    </i>
    <i r="4">
      <x v="10"/>
    </i>
    <i r="5">
      <x v="11"/>
    </i>
    <i>
      <x v="819"/>
    </i>
    <i r="1">
      <x v="90"/>
    </i>
    <i r="2">
      <x v="26"/>
    </i>
    <i r="3">
      <x v="10"/>
    </i>
    <i r="4">
      <x v="10"/>
    </i>
    <i r="5">
      <x v="11"/>
    </i>
    <i>
      <x v="820"/>
    </i>
    <i r="1">
      <x v="65"/>
    </i>
    <i r="2">
      <x v="28"/>
    </i>
    <i r="3">
      <x v="12"/>
    </i>
    <i r="4">
      <x v="16"/>
    </i>
    <i r="5">
      <x v="11"/>
    </i>
    <i>
      <x v="821"/>
    </i>
    <i r="1">
      <x v="78"/>
    </i>
    <i r="2">
      <x v="14"/>
    </i>
    <i r="3">
      <x v="10"/>
    </i>
    <i r="4">
      <x v="10"/>
    </i>
    <i r="5">
      <x v="44"/>
    </i>
    <i>
      <x v="822"/>
    </i>
    <i r="1">
      <x v="78"/>
    </i>
    <i r="2">
      <x v="14"/>
    </i>
    <i r="3">
      <x v="10"/>
    </i>
    <i r="4">
      <x v="10"/>
    </i>
    <i r="5">
      <x v="11"/>
    </i>
    <i>
      <x v="823"/>
    </i>
    <i r="1">
      <x v="65"/>
    </i>
    <i r="2">
      <x v="28"/>
    </i>
    <i r="3">
      <x v="12"/>
    </i>
    <i r="4">
      <x v="16"/>
    </i>
    <i r="5">
      <x v="11"/>
    </i>
    <i>
      <x v="824"/>
    </i>
    <i r="1">
      <x v="65"/>
    </i>
    <i r="2">
      <x v="28"/>
    </i>
    <i r="3">
      <x v="12"/>
    </i>
    <i r="4">
      <x v="16"/>
    </i>
    <i r="5">
      <x v="11"/>
    </i>
    <i>
      <x v="825"/>
    </i>
    <i r="1">
      <x v="90"/>
    </i>
    <i r="2">
      <x v="26"/>
    </i>
    <i r="3">
      <x v="8"/>
    </i>
    <i r="4">
      <x v="9"/>
    </i>
    <i r="5">
      <x v="11"/>
    </i>
    <i>
      <x v="826"/>
    </i>
    <i r="1">
      <x v="90"/>
    </i>
    <i r="2">
      <x v="26"/>
    </i>
    <i r="3">
      <x v="6"/>
    </i>
    <i r="4">
      <x v="8"/>
    </i>
    <i r="5">
      <x v="11"/>
    </i>
    <i>
      <x v="827"/>
    </i>
    <i r="1">
      <x v="90"/>
    </i>
    <i r="2">
      <x v="26"/>
    </i>
    <i r="3">
      <x v="10"/>
    </i>
    <i r="4">
      <x v="10"/>
    </i>
    <i r="5">
      <x v="11"/>
    </i>
    <i>
      <x v="828"/>
    </i>
    <i r="1">
      <x v="65"/>
    </i>
    <i r="2">
      <x v="28"/>
    </i>
    <i r="3">
      <x v="12"/>
    </i>
    <i r="4">
      <x v="16"/>
    </i>
    <i r="5">
      <x v="11"/>
    </i>
    <i>
      <x v="829"/>
    </i>
    <i r="1">
      <x v="65"/>
    </i>
    <i r="2">
      <x v="28"/>
    </i>
    <i r="3">
      <x v="12"/>
    </i>
    <i r="4">
      <x v="16"/>
    </i>
    <i r="5">
      <x v="11"/>
    </i>
    <i>
      <x v="830"/>
    </i>
    <i r="1">
      <x v="65"/>
    </i>
    <i r="2">
      <x v="28"/>
    </i>
    <i r="3">
      <x v="12"/>
    </i>
    <i r="4">
      <x v="16"/>
    </i>
    <i r="5">
      <x v="11"/>
    </i>
    <i>
      <x v="831"/>
    </i>
    <i r="1">
      <x v="78"/>
    </i>
    <i r="2">
      <x v="14"/>
    </i>
    <i r="3">
      <x v="10"/>
    </i>
    <i r="4">
      <x v="8"/>
    </i>
    <i r="5">
      <x v="44"/>
    </i>
    <i>
      <x v="832"/>
    </i>
    <i r="1">
      <x v="65"/>
    </i>
    <i r="2">
      <x v="28"/>
    </i>
    <i r="3">
      <x v="12"/>
    </i>
    <i r="4">
      <x v="16"/>
    </i>
    <i r="5">
      <x v="11"/>
    </i>
    <i>
      <x v="833"/>
    </i>
    <i r="1">
      <x v="65"/>
    </i>
    <i r="2">
      <x v="28"/>
    </i>
    <i r="3">
      <x v="12"/>
    </i>
    <i r="4">
      <x v="16"/>
    </i>
    <i r="5">
      <x v="11"/>
    </i>
    <i>
      <x v="834"/>
    </i>
    <i r="1">
      <x v="65"/>
    </i>
    <i r="2">
      <x v="28"/>
    </i>
    <i r="3">
      <x v="12"/>
    </i>
    <i r="4">
      <x v="16"/>
    </i>
    <i r="5">
      <x v="11"/>
    </i>
    <i>
      <x v="835"/>
    </i>
    <i r="1">
      <x v="65"/>
    </i>
    <i r="2">
      <x v="28"/>
    </i>
    <i r="3">
      <x v="12"/>
    </i>
    <i r="4">
      <x v="16"/>
    </i>
    <i r="5">
      <x v="11"/>
    </i>
    <i>
      <x v="836"/>
    </i>
    <i r="1">
      <x v="78"/>
    </i>
    <i r="2">
      <x v="14"/>
    </i>
    <i r="3">
      <x v="10"/>
    </i>
    <i r="4">
      <x v="10"/>
    </i>
    <i r="5">
      <x v="44"/>
    </i>
    <i>
      <x v="837"/>
    </i>
    <i r="1">
      <x v="78"/>
    </i>
    <i r="2">
      <x v="14"/>
    </i>
    <i r="3">
      <x v="10"/>
    </i>
    <i r="4">
      <x v="10"/>
    </i>
    <i r="5">
      <x v="44"/>
    </i>
    <i>
      <x v="838"/>
    </i>
    <i r="1">
      <x v="78"/>
    </i>
    <i r="2">
      <x v="14"/>
    </i>
    <i r="3">
      <x v="10"/>
    </i>
    <i r="4">
      <x v="10"/>
    </i>
    <i r="5">
      <x v="44"/>
    </i>
    <i>
      <x v="839"/>
    </i>
    <i r="1">
      <x v="78"/>
    </i>
    <i r="2">
      <x v="14"/>
    </i>
    <i r="3">
      <x v="10"/>
    </i>
    <i r="4">
      <x v="10"/>
    </i>
    <i r="5">
      <x v="44"/>
    </i>
    <i>
      <x v="840"/>
    </i>
    <i r="1">
      <x v="78"/>
    </i>
    <i r="2">
      <x v="14"/>
    </i>
    <i r="3">
      <x v="10"/>
    </i>
    <i r="4">
      <x v="10"/>
    </i>
    <i r="5">
      <x v="44"/>
    </i>
    <i>
      <x v="841"/>
    </i>
    <i r="1">
      <x v="78"/>
    </i>
    <i r="2">
      <x v="14"/>
    </i>
    <i r="3">
      <x v="10"/>
    </i>
    <i r="4">
      <x v="10"/>
    </i>
    <i r="5">
      <x v="44"/>
    </i>
    <i>
      <x v="842"/>
    </i>
    <i r="1">
      <x v="84"/>
    </i>
    <i r="2">
      <x v="5"/>
    </i>
    <i r="3">
      <x v="4"/>
    </i>
    <i r="4">
      <x v="8"/>
    </i>
    <i r="5">
      <x v="11"/>
    </i>
    <i>
      <x v="843"/>
    </i>
    <i r="1">
      <x v="65"/>
    </i>
    <i r="2">
      <x v="28"/>
    </i>
    <i r="3">
      <x v="12"/>
    </i>
    <i r="4">
      <x v="16"/>
    </i>
    <i r="5">
      <x v="11"/>
    </i>
    <i>
      <x v="844"/>
    </i>
    <i r="1">
      <x v="65"/>
    </i>
    <i r="2">
      <x v="28"/>
    </i>
    <i r="3">
      <x v="12"/>
    </i>
    <i r="4">
      <x v="16"/>
    </i>
    <i r="5">
      <x v="11"/>
    </i>
    <i>
      <x v="845"/>
    </i>
    <i r="1">
      <x v="65"/>
    </i>
    <i r="2">
      <x v="28"/>
    </i>
    <i r="3">
      <x v="12"/>
    </i>
    <i r="4">
      <x v="16"/>
    </i>
    <i r="5">
      <x v="11"/>
    </i>
    <i>
      <x v="846"/>
    </i>
    <i r="1">
      <x v="84"/>
    </i>
    <i r="2">
      <x v="5"/>
    </i>
    <i r="3">
      <x v="10"/>
    </i>
    <i r="4">
      <x v="10"/>
    </i>
    <i r="5">
      <x v="11"/>
    </i>
    <i>
      <x v="847"/>
    </i>
    <i r="1">
      <x v="84"/>
    </i>
    <i r="2">
      <x v="5"/>
    </i>
    <i r="3">
      <x v="10"/>
    </i>
    <i r="4">
      <x v="10"/>
    </i>
    <i r="5">
      <x v="25"/>
    </i>
    <i>
      <x v="848"/>
    </i>
    <i r="1">
      <x v="78"/>
    </i>
    <i r="2">
      <x v="14"/>
    </i>
    <i r="3">
      <x v="10"/>
    </i>
    <i r="4">
      <x v="10"/>
    </i>
    <i r="5">
      <x v="44"/>
    </i>
    <i>
      <x v="849"/>
    </i>
    <i r="1">
      <x v="84"/>
    </i>
    <i r="2">
      <x v="14"/>
    </i>
    <i r="3">
      <x v="10"/>
    </i>
    <i r="4">
      <x v="10"/>
    </i>
    <i r="5">
      <x v="11"/>
    </i>
    <i>
      <x v="850"/>
    </i>
    <i r="1">
      <x v="84"/>
    </i>
    <i r="2">
      <x v="14"/>
    </i>
    <i r="3">
      <x v="10"/>
    </i>
    <i r="4">
      <x v="10"/>
    </i>
    <i r="5">
      <x v="11"/>
    </i>
    <i>
      <x v="851"/>
    </i>
    <i r="1">
      <x v="78"/>
    </i>
    <i r="2">
      <x v="14"/>
    </i>
    <i r="3">
      <x v="10"/>
    </i>
    <i r="4">
      <x v="10"/>
    </i>
    <i r="5">
      <x v="44"/>
    </i>
    <i>
      <x v="852"/>
    </i>
    <i r="1">
      <x v="84"/>
    </i>
    <i r="2">
      <x v="14"/>
    </i>
    <i r="3">
      <x v="10"/>
    </i>
    <i r="4">
      <x v="10"/>
    </i>
    <i r="5">
      <x v="11"/>
    </i>
    <i>
      <x v="853"/>
    </i>
    <i r="1">
      <x v="84"/>
    </i>
    <i r="2">
      <x v="14"/>
    </i>
    <i r="3">
      <x v="10"/>
    </i>
    <i r="4">
      <x v="10"/>
    </i>
    <i r="5">
      <x v="11"/>
    </i>
    <i>
      <x v="854"/>
    </i>
    <i r="1">
      <x v="4"/>
    </i>
    <i r="2">
      <x v="32"/>
    </i>
    <i r="3">
      <x v="4"/>
    </i>
    <i r="4">
      <x v="15"/>
    </i>
    <i r="5">
      <x v="35"/>
    </i>
    <i>
      <x v="855"/>
    </i>
    <i r="1">
      <x v="4"/>
    </i>
    <i r="2">
      <x v="32"/>
    </i>
    <i r="3">
      <x v="8"/>
    </i>
    <i r="4">
      <x v="8"/>
    </i>
    <i r="5">
      <x v="36"/>
    </i>
    <i>
      <x v="856"/>
    </i>
    <i r="1">
      <x v="4"/>
    </i>
    <i r="2">
      <x v="32"/>
    </i>
    <i r="3">
      <x v="6"/>
    </i>
    <i r="4">
      <x v="8"/>
    </i>
    <i r="5">
      <x v="35"/>
    </i>
    <i>
      <x v="857"/>
    </i>
    <i r="1">
      <x v="4"/>
    </i>
    <i r="2">
      <x v="32"/>
    </i>
    <i r="3">
      <x v="10"/>
    </i>
    <i r="4">
      <x v="10"/>
    </i>
    <i r="5">
      <x v="35"/>
    </i>
    <i>
      <x v="858"/>
    </i>
    <i r="1">
      <x v="4"/>
    </i>
    <i r="2">
      <x v="32"/>
    </i>
    <i r="3">
      <x v="4"/>
    </i>
    <i r="4">
      <x/>
    </i>
    <i r="5">
      <x v="36"/>
    </i>
    <i>
      <x v="859"/>
    </i>
    <i r="1">
      <x v="4"/>
    </i>
    <i r="2">
      <x v="32"/>
    </i>
    <i r="3">
      <x v="8"/>
    </i>
    <i r="4">
      <x v="8"/>
    </i>
    <i r="5">
      <x v="37"/>
    </i>
    <i>
      <x v="860"/>
    </i>
    <i r="1">
      <x v="4"/>
    </i>
    <i r="2">
      <x v="32"/>
    </i>
    <i r="3">
      <x v="4"/>
    </i>
    <i r="4">
      <x/>
    </i>
    <i r="5">
      <x v="35"/>
    </i>
    <i>
      <x v="861"/>
    </i>
    <i r="1">
      <x v="4"/>
    </i>
    <i r="2">
      <x v="32"/>
    </i>
    <i r="3">
      <x v="6"/>
    </i>
    <i r="4">
      <x v="7"/>
    </i>
    <i r="5">
      <x v="35"/>
    </i>
    <i>
      <x v="862"/>
    </i>
    <i r="1">
      <x v="4"/>
    </i>
    <i r="2">
      <x v="32"/>
    </i>
    <i r="3">
      <x v="2"/>
    </i>
    <i r="4">
      <x/>
    </i>
    <i r="5">
      <x v="35"/>
    </i>
    <i>
      <x v="863"/>
    </i>
    <i r="1">
      <x v="4"/>
    </i>
    <i r="2">
      <x v="32"/>
    </i>
    <i r="3">
      <x v="4"/>
    </i>
    <i r="4">
      <x/>
    </i>
    <i r="5">
      <x v="35"/>
    </i>
    <i>
      <x v="864"/>
    </i>
    <i r="1">
      <x v="4"/>
    </i>
    <i r="2">
      <x v="32"/>
    </i>
    <i r="3">
      <x v="8"/>
    </i>
    <i r="4">
      <x v="8"/>
    </i>
    <i r="5">
      <x v="38"/>
    </i>
    <i>
      <x v="865"/>
    </i>
    <i r="1">
      <x v="65"/>
    </i>
    <i r="2">
      <x v="28"/>
    </i>
    <i r="3">
      <x v="12"/>
    </i>
    <i r="4">
      <x v="16"/>
    </i>
    <i r="5">
      <x v="11"/>
    </i>
  </rowItems>
  <colItems count="1">
    <i/>
  </colItems>
  <pageFields count="1">
    <pageField fld="2" hier="-1"/>
  </pageFields>
  <formats count="11">
    <format dxfId="981">
      <pivotArea type="all" dataOnly="0" outline="0" fieldPosition="0"/>
    </format>
    <format dxfId="980">
      <pivotArea type="all" dataOnly="0" outline="0" fieldPosition="0"/>
    </format>
    <format dxfId="979">
      <pivotArea type="all" dataOnly="0" outline="0" fieldPosition="0"/>
    </format>
    <format dxfId="978">
      <pivotArea type="all" dataOnly="0" outline="0" fieldPosition="0"/>
    </format>
    <format dxfId="977">
      <pivotArea type="all" dataOnly="0" outline="0" fieldPosition="0"/>
    </format>
    <format dxfId="976">
      <pivotArea type="all" dataOnly="0" outline="0" fieldPosition="0"/>
    </format>
    <format dxfId="975">
      <pivotArea dataOnly="0" labelOnly="1" outline="0" fieldPosition="0">
        <references count="1">
          <reference field="2" count="1">
            <x v="316"/>
          </reference>
        </references>
      </pivotArea>
    </format>
    <format dxfId="974">
      <pivotArea dataOnly="0" labelOnly="1" outline="0" fieldPosition="0">
        <references count="1">
          <reference field="2" count="1">
            <x v="316"/>
          </reference>
        </references>
      </pivotArea>
    </format>
    <format dxfId="973">
      <pivotArea dataOnly="0" labelOnly="1" outline="0" fieldPosition="0">
        <references count="1">
          <reference field="2" count="1">
            <x v="316"/>
          </reference>
        </references>
      </pivotArea>
    </format>
    <format dxfId="972">
      <pivotArea type="all" dataOnly="0" outline="0" fieldPosition="0"/>
    </format>
    <format dxfId="971">
      <pivotArea dataOnly="0" labelOnly="1" outline="0" fieldPosition="0">
        <references count="1">
          <reference field="2" count="1">
            <x v="319"/>
          </reference>
        </references>
      </pivotArea>
    </format>
  </formats>
  <pivotTableStyleInfo showRowHeaders="0" showColHeaders="0"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roject Name" cacheId="10" applyNumberFormats="0" applyBorderFormats="0" applyFontFormats="0" applyPatternFormats="0" applyAlignmentFormats="0" applyWidthHeightFormats="1" dataCaption="Values" grandTotalCaption="Total" updatedVersion="4" minRefreshableVersion="3" showDrill="0" showDataTips="0" preserveFormatting="0" itemPrintTitles="1" createdVersion="4" indent="0" showHeaders="0" compact="0" compactData="0" gridDropZones="1" multipleFieldFilters="0" colHeaderCaption="RAM (GB)">
  <location ref="A3:L18" firstHeaderRow="1" firstDataRow="2" firstDataCol="2"/>
  <pivotFields count="9">
    <pivotField compact="0" outline="0" showAll="0"/>
    <pivotField compact="0" outline="0" showAll="0"/>
    <pivotField compact="0" outline="0" showAll="0" defaultSubtotal="0"/>
    <pivotField axis="axisRow" compact="0" outline="0" showAll="0">
      <items count="93">
        <item h="1" m="1" x="89"/>
        <item m="1" x="35"/>
        <item h="1" m="1" x="87"/>
        <item h="1" m="1" x="65"/>
        <item h="1" x="7"/>
        <item h="1" m="1" x="44"/>
        <item h="1" x="25"/>
        <item x="12"/>
        <item h="1" m="1" x="42"/>
        <item h="1" m="1" x="34"/>
        <item h="1" m="1" x="61"/>
        <item h="1" x="22"/>
        <item h="1" x="8"/>
        <item h="1" x="14"/>
        <item h="1" m="1" x="74"/>
        <item h="1" m="1" x="78"/>
        <item x="29"/>
        <item h="1" m="1" x="63"/>
        <item h="1" x="32"/>
        <item x="27"/>
        <item h="1" m="1" x="55"/>
        <item h="1" m="1" x="76"/>
        <item h="1" m="1" x="62"/>
        <item x="2"/>
        <item h="1" m="1" x="54"/>
        <item h="1" m="1" x="48"/>
        <item h="1" m="1" x="70"/>
        <item h="1" m="1" x="36"/>
        <item h="1" m="1" x="47"/>
        <item m="1" x="86"/>
        <item h="1" m="1" x="59"/>
        <item h="1" m="1" x="52"/>
        <item h="1" m="1" x="72"/>
        <item h="1" m="1" x="68"/>
        <item h="1" m="1" x="58"/>
        <item h="1" m="1" x="82"/>
        <item h="1" m="1" x="71"/>
        <item h="1" m="1" x="60"/>
        <item h="1" m="1" x="51"/>
        <item h="1" m="1" x="41"/>
        <item h="1" m="1" x="45"/>
        <item h="1" m="1" x="46"/>
        <item x="3"/>
        <item h="1" m="1" x="64"/>
        <item h="1" m="1" x="77"/>
        <item h="1" m="1" x="80"/>
        <item h="1" m="1" x="67"/>
        <item h="1" x="19"/>
        <item h="1" m="1" x="56"/>
        <item x="13"/>
        <item h="1" x="24"/>
        <item h="1" x="1"/>
        <item h="1" x="6"/>
        <item h="1" x="0"/>
        <item m="1" x="75"/>
        <item h="1" x="26"/>
        <item h="1" x="30"/>
        <item h="1" x="11"/>
        <item h="1" m="1" x="53"/>
        <item h="1" x="10"/>
        <item h="1" m="1" x="83"/>
        <item h="1" m="1" x="37"/>
        <item h="1" m="1" x="91"/>
        <item h="1" m="1" x="57"/>
        <item h="1" m="1" x="49"/>
        <item h="1" m="1" x="43"/>
        <item h="1" x="23"/>
        <item h="1" m="1" x="50"/>
        <item h="1" m="1" x="85"/>
        <item h="1" x="4"/>
        <item h="1" m="1" x="73"/>
        <item h="1" m="1" x="38"/>
        <item h="1" m="1" x="40"/>
        <item h="1" x="15"/>
        <item h="1" m="1" x="90"/>
        <item h="1" m="1" x="84"/>
        <item h="1" m="1" x="88"/>
        <item h="1" m="1" x="69"/>
        <item h="1" x="5"/>
        <item h="1" m="1" x="66"/>
        <item h="1" m="1" x="39"/>
        <item h="1" m="1" x="81"/>
        <item h="1" m="1" x="79"/>
        <item h="1" x="20"/>
        <item h="1" x="9"/>
        <item h="1" x="18"/>
        <item h="1" x="31"/>
        <item h="1" x="17"/>
        <item h="1" x="33"/>
        <item h="1" x="16"/>
        <item h="1" x="21"/>
        <item h="1" x="28"/>
        <item t="default"/>
      </items>
    </pivotField>
    <pivotField axis="axisRow" compact="0" outline="0" showAll="0">
      <items count="42">
        <item h="1" m="1" x="39"/>
        <item h="1" m="1" x="40"/>
        <item h="1" m="1" x="38"/>
        <item x="2"/>
        <item x="24"/>
        <item h="1" x="32"/>
        <item h="1" x="20"/>
        <item h="1" x="26"/>
        <item h="1" x="9"/>
        <item h="1" x="16"/>
        <item h="1" x="30"/>
        <item h="1" x="4"/>
        <item x="21"/>
        <item h="1" x="28"/>
        <item h="1" x="5"/>
        <item h="1" x="18"/>
        <item h="1" x="36"/>
        <item h="1" x="7"/>
        <item h="1" x="19"/>
        <item h="1" x="34"/>
        <item h="1" x="23"/>
        <item h="1" x="8"/>
        <item h="1" x="12"/>
        <item h="1" x="1"/>
        <item h="1" x="15"/>
        <item h="1" x="6"/>
        <item h="1" x="0"/>
        <item h="1" x="27"/>
        <item h="1" x="22"/>
        <item h="1" x="3"/>
        <item h="1" x="17"/>
        <item h="1" x="13"/>
        <item h="1" x="11"/>
        <item h="1" x="33"/>
        <item h="1" x="31"/>
        <item h="1" x="35"/>
        <item h="1" x="37"/>
        <item h="1" x="25"/>
        <item h="1" x="10"/>
        <item h="1" x="29"/>
        <item h="1" x="14"/>
        <item t="default"/>
      </items>
    </pivotField>
    <pivotField axis="axisCol" dataField="1" compact="0" outline="0" showAll="0">
      <items count="16">
        <item x="8"/>
        <item x="2"/>
        <item x="1"/>
        <item x="9"/>
        <item x="5"/>
        <item x="10"/>
        <item x="6"/>
        <item x="7"/>
        <item x="3"/>
        <item x="12"/>
        <item x="4"/>
        <item x="11"/>
        <item x="0"/>
        <item m="1" x="14"/>
        <item x="13"/>
        <item t="default"/>
      </items>
    </pivotField>
    <pivotField compact="0" outline="0" showAll="0"/>
    <pivotField compact="0" outline="0" showAll="0" defaultSubtotal="0"/>
    <pivotField compact="0" outline="0" showAll="0" defaultSubtotal="0"/>
  </pivotFields>
  <rowFields count="2">
    <field x="3"/>
    <field x="4"/>
  </rowFields>
  <rowItems count="14">
    <i>
      <x v="7"/>
      <x v="4"/>
    </i>
    <i r="1">
      <x v="12"/>
    </i>
    <i t="default">
      <x v="7"/>
    </i>
    <i>
      <x v="16"/>
      <x v="3"/>
    </i>
    <i t="default">
      <x v="16"/>
    </i>
    <i>
      <x v="19"/>
      <x v="3"/>
    </i>
    <i t="default">
      <x v="19"/>
    </i>
    <i>
      <x v="23"/>
      <x v="3"/>
    </i>
    <i t="default">
      <x v="23"/>
    </i>
    <i>
      <x v="42"/>
      <x v="3"/>
    </i>
    <i r="1">
      <x v="4"/>
    </i>
    <i r="1">
      <x v="12"/>
    </i>
    <i t="default">
      <x v="42"/>
    </i>
    <i t="grand">
      <x/>
    </i>
  </rowItems>
  <colFields count="1">
    <field x="5"/>
  </colFields>
  <colItems count="10">
    <i>
      <x v="1"/>
    </i>
    <i>
      <x v="2"/>
    </i>
    <i>
      <x v="3"/>
    </i>
    <i>
      <x v="4"/>
    </i>
    <i>
      <x v="5"/>
    </i>
    <i>
      <x v="6"/>
    </i>
    <i>
      <x v="8"/>
    </i>
    <i>
      <x v="10"/>
    </i>
    <i>
      <x v="11"/>
    </i>
    <i t="grand">
      <x/>
    </i>
  </colItems>
  <dataFields count="1">
    <dataField name="Project Name" fld="5" subtotal="count" baseField="0" baseItem="0"/>
  </dataFields>
  <pivotTableStyleInfo name="PivotStyleLight8"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rocess" cacheId="10" applyNumberFormats="0" applyBorderFormats="0" applyFontFormats="0" applyPatternFormats="0" applyAlignmentFormats="0" applyWidthHeightFormats="1" dataCaption="Values" grandTotalCaption="Total" updatedVersion="4" minRefreshableVersion="3" preserveFormatting="0" itemPrintTitles="1" createdVersion="4" indent="0" compact="0" compactData="0" multipleFieldFilters="0" rowHeaderCaption="Process" colHeaderCaption="RAM(GB)">
  <location ref="O4:AA21" firstHeaderRow="1" firstDataRow="2" firstDataCol="1"/>
  <pivotFields count="9">
    <pivotField compact="0" outline="0" showAll="0"/>
    <pivotField compact="0" outline="0" showAll="0"/>
    <pivotField compact="0" outline="0" showAll="0" defaultSubtotal="0"/>
    <pivotField compact="0" outline="0" showAll="0"/>
    <pivotField axis="axisRow" compact="0" outline="0" showAll="0">
      <items count="42">
        <item h="1" m="1" x="39"/>
        <item h="1" m="1" x="40"/>
        <item h="1" m="1" x="38"/>
        <item x="2"/>
        <item x="24"/>
        <item x="32"/>
        <item x="20"/>
        <item h="1" x="26"/>
        <item h="1" x="9"/>
        <item h="1" x="16"/>
        <item h="1" x="30"/>
        <item x="4"/>
        <item x="21"/>
        <item x="28"/>
        <item x="5"/>
        <item x="18"/>
        <item h="1" x="36"/>
        <item x="7"/>
        <item h="1" x="19"/>
        <item x="34"/>
        <item h="1" x="23"/>
        <item x="8"/>
        <item h="1" x="12"/>
        <item h="1" x="1"/>
        <item x="15"/>
        <item x="6"/>
        <item h="1" x="0"/>
        <item x="27"/>
        <item h="1" x="22"/>
        <item h="1" x="3"/>
        <item h="1" x="17"/>
        <item h="1" x="13"/>
        <item h="1" x="11"/>
        <item h="1" x="33"/>
        <item h="1" x="31"/>
        <item h="1" x="35"/>
        <item h="1" x="37"/>
        <item h="1" x="25"/>
        <item h="1" x="10"/>
        <item h="1" x="29"/>
        <item h="1" x="14"/>
        <item t="default"/>
      </items>
    </pivotField>
    <pivotField axis="axisCol" dataField="1" compact="0" outline="0" showAll="0">
      <items count="16">
        <item x="8"/>
        <item x="2"/>
        <item x="1"/>
        <item x="9"/>
        <item x="5"/>
        <item x="10"/>
        <item x="6"/>
        <item x="7"/>
        <item x="3"/>
        <item x="12"/>
        <item x="4"/>
        <item x="11"/>
        <item h="1" x="0"/>
        <item h="1" m="1" x="14"/>
        <item h="1" x="13"/>
        <item t="default"/>
      </items>
    </pivotField>
    <pivotField compact="0" outline="0" showAll="0"/>
    <pivotField compact="0" outline="0" showAll="0" defaultSubtotal="0"/>
    <pivotField compact="0" outline="0" showAll="0" defaultSubtotal="0"/>
  </pivotFields>
  <rowFields count="1">
    <field x="4"/>
  </rowFields>
  <rowItems count="16">
    <i>
      <x v="3"/>
    </i>
    <i>
      <x v="4"/>
    </i>
    <i>
      <x v="5"/>
    </i>
    <i>
      <x v="6"/>
    </i>
    <i>
      <x v="11"/>
    </i>
    <i>
      <x v="12"/>
    </i>
    <i>
      <x v="13"/>
    </i>
    <i>
      <x v="14"/>
    </i>
    <i>
      <x v="15"/>
    </i>
    <i>
      <x v="17"/>
    </i>
    <i>
      <x v="19"/>
    </i>
    <i>
      <x v="21"/>
    </i>
    <i>
      <x v="24"/>
    </i>
    <i>
      <x v="25"/>
    </i>
    <i>
      <x v="27"/>
    </i>
    <i t="grand">
      <x/>
    </i>
  </rowItems>
  <colFields count="1">
    <field x="5"/>
  </colFields>
  <colItems count="12">
    <i>
      <x v="1"/>
    </i>
    <i>
      <x v="2"/>
    </i>
    <i>
      <x v="3"/>
    </i>
    <i>
      <x v="4"/>
    </i>
    <i>
      <x v="5"/>
    </i>
    <i>
      <x v="6"/>
    </i>
    <i>
      <x v="7"/>
    </i>
    <i>
      <x v="8"/>
    </i>
    <i>
      <x v="9"/>
    </i>
    <i>
      <x v="10"/>
    </i>
    <i>
      <x v="11"/>
    </i>
    <i t="grand">
      <x/>
    </i>
  </colItems>
  <dataFields count="1">
    <dataField name="   " fld="5" subtotal="count" baseField="0" baseItem="0"/>
  </dataFields>
  <pivotTableStyleInfo name="PivotStyleLight8"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RAM&amp;GP" cacheId="1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PROJECT WISE RAM REPORT">
  <location ref="H2:I61" firstHeaderRow="1" firstDataRow="1" firstDataCol="1"/>
  <pivotFields count="9">
    <pivotField showAll="0"/>
    <pivotField showAll="0"/>
    <pivotField showAll="0" defaultSubtotal="0"/>
    <pivotField axis="axisRow" showAll="0">
      <items count="93">
        <item x="7"/>
        <item x="2"/>
        <item x="1"/>
        <item x="0"/>
        <item m="1" x="87"/>
        <item m="1" x="44"/>
        <item m="1" x="86"/>
        <item x="6"/>
        <item x="8"/>
        <item m="1" x="52"/>
        <item m="1" x="41"/>
        <item m="1" x="65"/>
        <item m="1" x="72"/>
        <item x="12"/>
        <item m="1" x="55"/>
        <item m="1" x="59"/>
        <item m="1" x="56"/>
        <item m="1" x="51"/>
        <item x="14"/>
        <item x="29"/>
        <item m="1" x="63"/>
        <item x="13"/>
        <item m="1" x="61"/>
        <item m="1" x="35"/>
        <item x="27"/>
        <item x="3"/>
        <item m="1" x="64"/>
        <item m="1" x="48"/>
        <item m="1" x="70"/>
        <item m="1" x="54"/>
        <item m="1" x="47"/>
        <item x="19"/>
        <item m="1" x="89"/>
        <item m="1" x="36"/>
        <item m="1" x="76"/>
        <item m="1" x="46"/>
        <item x="25"/>
        <item m="1" x="78"/>
        <item m="1" x="80"/>
        <item m="1" x="67"/>
        <item x="22"/>
        <item x="24"/>
        <item m="1" x="71"/>
        <item m="1" x="62"/>
        <item m="1" x="58"/>
        <item m="1" x="45"/>
        <item m="1" x="82"/>
        <item m="1" x="68"/>
        <item m="1" x="77"/>
        <item m="1" x="74"/>
        <item x="32"/>
        <item m="1" x="42"/>
        <item m="1" x="34"/>
        <item m="1" x="60"/>
        <item m="1" x="75"/>
        <item x="26"/>
        <item x="30"/>
        <item x="11"/>
        <item m="1" x="53"/>
        <item x="10"/>
        <item m="1" x="83"/>
        <item m="1" x="37"/>
        <item m="1" x="91"/>
        <item m="1" x="57"/>
        <item m="1" x="49"/>
        <item m="1" x="43"/>
        <item x="23"/>
        <item m="1" x="50"/>
        <item m="1" x="85"/>
        <item x="4"/>
        <item m="1" x="73"/>
        <item m="1" x="38"/>
        <item m="1" x="40"/>
        <item x="15"/>
        <item m="1" x="90"/>
        <item m="1" x="84"/>
        <item m="1" x="88"/>
        <item m="1" x="69"/>
        <item x="5"/>
        <item m="1" x="66"/>
        <item m="1" x="39"/>
        <item m="1" x="81"/>
        <item m="1" x="79"/>
        <item x="20"/>
        <item x="9"/>
        <item x="18"/>
        <item x="31"/>
        <item x="17"/>
        <item x="33"/>
        <item x="16"/>
        <item x="21"/>
        <item x="28"/>
        <item t="default"/>
      </items>
    </pivotField>
    <pivotField axis="axisRow" showAll="0">
      <items count="42">
        <item x="2"/>
        <item x="1"/>
        <item x="0"/>
        <item x="6"/>
        <item m="1" x="39"/>
        <item m="1" x="40"/>
        <item x="8"/>
        <item x="15"/>
        <item x="7"/>
        <item x="9"/>
        <item x="12"/>
        <item x="21"/>
        <item x="16"/>
        <item x="34"/>
        <item x="19"/>
        <item x="24"/>
        <item m="1" x="38"/>
        <item x="23"/>
        <item x="26"/>
        <item x="20"/>
        <item x="4"/>
        <item x="30"/>
        <item x="5"/>
        <item x="32"/>
        <item x="28"/>
        <item x="18"/>
        <item x="36"/>
        <item x="27"/>
        <item x="22"/>
        <item x="3"/>
        <item x="17"/>
        <item x="13"/>
        <item x="11"/>
        <item x="33"/>
        <item x="31"/>
        <item x="35"/>
        <item x="37"/>
        <item x="25"/>
        <item x="10"/>
        <item x="29"/>
        <item x="14"/>
        <item t="default"/>
      </items>
    </pivotField>
    <pivotField dataField="1" showAll="0">
      <items count="16">
        <item h="1" m="1" x="14"/>
        <item x="8"/>
        <item x="2"/>
        <item x="1"/>
        <item x="9"/>
        <item x="5"/>
        <item x="10"/>
        <item h="1" x="6"/>
        <item h="1" x="7"/>
        <item h="1" x="3"/>
        <item h="1" x="12"/>
        <item h="1" x="4"/>
        <item h="1" x="11"/>
        <item h="1" x="13"/>
        <item h="1" x="0"/>
        <item t="default"/>
      </items>
    </pivotField>
    <pivotField showAll="0">
      <items count="20">
        <item h="1" m="1" x="18"/>
        <item x="5"/>
        <item x="11"/>
        <item x="1"/>
        <item x="9"/>
        <item x="12"/>
        <item x="13"/>
        <item h="1" x="14"/>
        <item h="1" x="16"/>
        <item h="1" x="7"/>
        <item h="1" x="2"/>
        <item h="1" x="10"/>
        <item h="1" x="3"/>
        <item h="1" x="15"/>
        <item h="1" x="6"/>
        <item h="1" x="8"/>
        <item h="1" x="17"/>
        <item h="1" x="4"/>
        <item h="1" x="0"/>
        <item t="default"/>
      </items>
    </pivotField>
    <pivotField showAll="0" defaultSubtotal="0"/>
    <pivotField showAll="0" defaultSubtotal="0"/>
  </pivotFields>
  <rowFields count="2">
    <field x="3"/>
    <field x="4"/>
  </rowFields>
  <rowItems count="59">
    <i>
      <x/>
    </i>
    <i r="1">
      <x v="19"/>
    </i>
    <i r="1">
      <x v="24"/>
    </i>
    <i r="1">
      <x v="28"/>
    </i>
    <i r="1">
      <x v="32"/>
    </i>
    <i>
      <x v="1"/>
    </i>
    <i r="1">
      <x/>
    </i>
    <i r="1">
      <x v="14"/>
    </i>
    <i r="1">
      <x v="31"/>
    </i>
    <i r="1">
      <x v="32"/>
    </i>
    <i>
      <x v="2"/>
    </i>
    <i r="1">
      <x v="1"/>
    </i>
    <i>
      <x v="3"/>
    </i>
    <i r="1">
      <x v="2"/>
    </i>
    <i>
      <x v="8"/>
    </i>
    <i r="1">
      <x v="9"/>
    </i>
    <i r="1">
      <x v="10"/>
    </i>
    <i>
      <x v="13"/>
    </i>
    <i r="1">
      <x v="14"/>
    </i>
    <i r="1">
      <x v="24"/>
    </i>
    <i r="1">
      <x v="33"/>
    </i>
    <i>
      <x v="18"/>
    </i>
    <i r="1">
      <x v="12"/>
    </i>
    <i>
      <x v="21"/>
    </i>
    <i r="1">
      <x v="14"/>
    </i>
    <i>
      <x v="24"/>
    </i>
    <i r="1">
      <x v="2"/>
    </i>
    <i r="1">
      <x v="14"/>
    </i>
    <i>
      <x v="25"/>
    </i>
    <i r="1">
      <x/>
    </i>
    <i r="1">
      <x v="14"/>
    </i>
    <i r="1">
      <x v="17"/>
    </i>
    <i r="1">
      <x v="20"/>
    </i>
    <i r="1">
      <x v="32"/>
    </i>
    <i>
      <x v="31"/>
    </i>
    <i r="1">
      <x v="17"/>
    </i>
    <i>
      <x v="36"/>
    </i>
    <i r="1">
      <x v="1"/>
    </i>
    <i>
      <x v="40"/>
    </i>
    <i r="1">
      <x v="18"/>
    </i>
    <i>
      <x v="50"/>
    </i>
    <i r="1">
      <x v="26"/>
    </i>
    <i>
      <x v="55"/>
    </i>
    <i r="1">
      <x v="21"/>
    </i>
    <i>
      <x v="56"/>
    </i>
    <i r="1">
      <x v="13"/>
    </i>
    <i>
      <x v="59"/>
    </i>
    <i r="1">
      <x v="32"/>
    </i>
    <i>
      <x v="78"/>
    </i>
    <i r="1">
      <x/>
    </i>
    <i r="1">
      <x v="14"/>
    </i>
    <i r="1">
      <x v="20"/>
    </i>
    <i>
      <x v="84"/>
    </i>
    <i r="1">
      <x/>
    </i>
    <i>
      <x v="85"/>
    </i>
    <i r="1">
      <x v="14"/>
    </i>
    <i>
      <x v="87"/>
    </i>
    <i r="1">
      <x v="25"/>
    </i>
    <i t="grand">
      <x/>
    </i>
  </rowItems>
  <colItems count="1">
    <i/>
  </colItems>
  <dataFields count="1">
    <dataField name=" RAM(GB)" fld="5" subtotal="count"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roject wise" cacheId="1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olHeaderCaption="RAM(GB)">
  <location ref="H4:J8" firstHeaderRow="1" firstDataRow="2" firstDataCol="1"/>
  <pivotFields count="9">
    <pivotField showAll="0"/>
    <pivotField showAll="0"/>
    <pivotField axis="axisRow" showAll="0" defaultSubtotal="0">
      <items count="484">
        <item m="1" x="483"/>
        <item x="374"/>
        <item x="126"/>
        <item x="6"/>
        <item x="182"/>
        <item x="21"/>
        <item x="11"/>
        <item x="372"/>
        <item x="78"/>
        <item x="428"/>
        <item x="456"/>
        <item x="387"/>
        <item x="338"/>
        <item x="441"/>
        <item x="444"/>
        <item x="409"/>
        <item x="236"/>
        <item x="365"/>
        <item x="2"/>
        <item x="267"/>
        <item x="448"/>
        <item x="447"/>
        <item x="454"/>
        <item x="426"/>
        <item x="452"/>
        <item x="244"/>
        <item x="442"/>
        <item x="84"/>
        <item x="123"/>
        <item x="23"/>
        <item x="79"/>
        <item x="24"/>
        <item x="81"/>
        <item x="273"/>
        <item x="413"/>
        <item x="13"/>
        <item x="388"/>
        <item x="432"/>
        <item x="320"/>
        <item x="246"/>
        <item x="148"/>
        <item x="20"/>
        <item x="450"/>
        <item x="85"/>
        <item x="430"/>
        <item x="321"/>
        <item x="436"/>
        <item x="376"/>
        <item x="350"/>
        <item x="401"/>
        <item x="451"/>
        <item x="251"/>
        <item x="233"/>
        <item x="411"/>
        <item x="9"/>
        <item x="92"/>
        <item x="242"/>
        <item x="373"/>
        <item x="241"/>
        <item x="229"/>
        <item x="481"/>
        <item x="379"/>
        <item x="22"/>
        <item x="260"/>
        <item x="76"/>
        <item x="433"/>
        <item x="14"/>
        <item x="363"/>
        <item x="16"/>
        <item x="225"/>
        <item x="94"/>
        <item x="125"/>
        <item x="10"/>
        <item x="245"/>
        <item x="337"/>
        <item x="439"/>
        <item x="159"/>
        <item x="231"/>
        <item x="124"/>
        <item x="189"/>
        <item x="234"/>
        <item x="277"/>
        <item x="114"/>
        <item x="470"/>
        <item x="137"/>
        <item x="46"/>
        <item x="34"/>
        <item x="435"/>
        <item x="281"/>
        <item x="164"/>
        <item x="250"/>
        <item x="405"/>
        <item x="52"/>
        <item x="230"/>
        <item x="368"/>
        <item x="271"/>
        <item x="276"/>
        <item x="136"/>
        <item x="28"/>
        <item x="397"/>
        <item x="371"/>
        <item x="167"/>
        <item x="254"/>
        <item x="200"/>
        <item x="462"/>
        <item x="91"/>
        <item x="235"/>
        <item x="58"/>
        <item x="100"/>
        <item x="15"/>
        <item x="127"/>
        <item x="140"/>
        <item x="443"/>
        <item x="369"/>
        <item x="415"/>
        <item x="111"/>
        <item x="280"/>
        <item x="60"/>
        <item x="160"/>
        <item x="265"/>
        <item x="80"/>
        <item x="434"/>
        <item x="26"/>
        <item x="446"/>
        <item x="188"/>
        <item x="62"/>
        <item x="427"/>
        <item x="240"/>
        <item x="158"/>
        <item x="232"/>
        <item x="278"/>
        <item x="410"/>
        <item x="118"/>
        <item x="216"/>
        <item x="227"/>
        <item x="30"/>
        <item x="107"/>
        <item x="138"/>
        <item x="71"/>
        <item x="27"/>
        <item x="163"/>
        <item x="108"/>
        <item x="275"/>
        <item x="438"/>
        <item x="8"/>
        <item x="53"/>
        <item x="117"/>
        <item x="145"/>
        <item x="3"/>
        <item x="284"/>
        <item x="406"/>
        <item x="416"/>
        <item x="183"/>
        <item x="357"/>
        <item x="141"/>
        <item x="404"/>
        <item x="285"/>
        <item x="29"/>
        <item x="73"/>
        <item x="396"/>
        <item x="139"/>
        <item x="286"/>
        <item x="356"/>
        <item x="417"/>
        <item x="25"/>
        <item x="407"/>
        <item x="115"/>
        <item x="226"/>
        <item x="354"/>
        <item x="292"/>
        <item x="171"/>
        <item x="351"/>
        <item x="262"/>
        <item x="135"/>
        <item x="172"/>
        <item x="142"/>
        <item x="395"/>
        <item x="64"/>
        <item x="366"/>
        <item x="86"/>
        <item x="66"/>
        <item x="198"/>
        <item x="445"/>
        <item x="146"/>
        <item x="191"/>
        <item x="88"/>
        <item x="120"/>
        <item x="89"/>
        <item x="130"/>
        <item x="290"/>
        <item x="113"/>
        <item x="378"/>
        <item x="122"/>
        <item x="453"/>
        <item x="440"/>
        <item x="318"/>
        <item x="325"/>
        <item x="243"/>
        <item x="93"/>
        <item x="480"/>
        <item x="431"/>
        <item x="261"/>
        <item x="437"/>
        <item x="95"/>
        <item x="77"/>
        <item x="119"/>
        <item x="102"/>
        <item x="477"/>
        <item x="469"/>
        <item x="12"/>
        <item x="128"/>
        <item x="33"/>
        <item x="364"/>
        <item x="104"/>
        <item x="197"/>
        <item x="223"/>
        <item x="195"/>
        <item x="218"/>
        <item x="349"/>
        <item x="132"/>
        <item x="332"/>
        <item x="153"/>
        <item x="154"/>
        <item x="51"/>
        <item x="55"/>
        <item x="221"/>
        <item x="57"/>
        <item x="459"/>
        <item x="217"/>
        <item x="131"/>
        <item x="54"/>
        <item x="32"/>
        <item x="48"/>
        <item x="258"/>
        <item x="50"/>
        <item x="103"/>
        <item x="96"/>
        <item x="152"/>
        <item x="166"/>
        <item x="186"/>
        <item x="37"/>
        <item x="39"/>
        <item x="133"/>
        <item x="40"/>
        <item x="72"/>
        <item x="156"/>
        <item x="38"/>
        <item x="155"/>
        <item x="151"/>
        <item x="257"/>
        <item x="375"/>
        <item x="468"/>
        <item x="18"/>
        <item x="259"/>
        <item x="106"/>
        <item x="56"/>
        <item x="101"/>
        <item x="465"/>
        <item x="252"/>
        <item x="333"/>
        <item x="87"/>
        <item x="289"/>
        <item x="353"/>
        <item x="31"/>
        <item x="35"/>
        <item x="36"/>
        <item x="41"/>
        <item x="42"/>
        <item x="43"/>
        <item x="44"/>
        <item x="45"/>
        <item x="47"/>
        <item x="49"/>
        <item x="143"/>
        <item x="264"/>
        <item x="208"/>
        <item x="187"/>
        <item x="287"/>
        <item x="147"/>
        <item x="112"/>
        <item x="248"/>
        <item x="288"/>
        <item x="228"/>
        <item x="19"/>
        <item x="105"/>
        <item x="476"/>
        <item x="4"/>
        <item x="266"/>
        <item x="296"/>
        <item x="300"/>
        <item x="301"/>
        <item x="298"/>
        <item x="297"/>
        <item x="299"/>
        <item x="302"/>
        <item x="305"/>
        <item x="304"/>
        <item x="303"/>
        <item x="121"/>
        <item x="463"/>
        <item x="173"/>
        <item x="429"/>
        <item x="270"/>
        <item x="293"/>
        <item x="256"/>
        <item x="306"/>
        <item x="310"/>
        <item x="312"/>
        <item x="311"/>
        <item x="294"/>
        <item x="295"/>
        <item x="308"/>
        <item x="309"/>
        <item x="307"/>
        <item x="269"/>
        <item x="315"/>
        <item x="313"/>
        <item x="157"/>
        <item x="324"/>
        <item x="165"/>
        <item x="7"/>
        <item x="162"/>
        <item x="359"/>
        <item x="360"/>
        <item x="322"/>
        <item x="68"/>
        <item x="291"/>
        <item x="1"/>
        <item x="380"/>
        <item x="67"/>
        <item x="323"/>
        <item x="149"/>
        <item x="482"/>
        <item x="161"/>
        <item x="239"/>
        <item x="168"/>
        <item x="75"/>
        <item x="238"/>
        <item x="129"/>
        <item x="237"/>
        <item x="82"/>
        <item x="0"/>
        <item x="61"/>
        <item x="282"/>
        <item x="283"/>
        <item x="63"/>
        <item x="247"/>
        <item x="109"/>
        <item x="99"/>
        <item x="59"/>
        <item x="194"/>
        <item x="425"/>
        <item x="90"/>
        <item x="419"/>
        <item x="335"/>
        <item x="334"/>
        <item x="408"/>
        <item x="98"/>
        <item x="336"/>
        <item x="464"/>
        <item x="181"/>
        <item x="352"/>
        <item x="377"/>
        <item x="449"/>
        <item x="97"/>
        <item x="249"/>
        <item x="70"/>
        <item x="358"/>
        <item x="414"/>
        <item x="170"/>
        <item x="205"/>
        <item x="209"/>
        <item x="210"/>
        <item x="211"/>
        <item x="212"/>
        <item x="213"/>
        <item x="214"/>
        <item x="215"/>
        <item x="222"/>
        <item x="255"/>
        <item x="263"/>
        <item x="268"/>
        <item x="272"/>
        <item x="274"/>
        <item x="279"/>
        <item x="460"/>
        <item x="17"/>
        <item x="399"/>
        <item x="400"/>
        <item x="206"/>
        <item x="116"/>
        <item x="398"/>
        <item x="83"/>
        <item x="402"/>
        <item x="403"/>
        <item x="420"/>
        <item x="422"/>
        <item x="424"/>
        <item x="314"/>
        <item x="421"/>
        <item x="461"/>
        <item x="370"/>
        <item x="193"/>
        <item x="341"/>
        <item x="179"/>
        <item x="190"/>
        <item x="196"/>
        <item x="134"/>
        <item x="423"/>
        <item x="144"/>
        <item x="224"/>
        <item x="339"/>
        <item x="340"/>
        <item x="342"/>
        <item x="343"/>
        <item x="344"/>
        <item x="345"/>
        <item x="346"/>
        <item x="347"/>
        <item x="348"/>
        <item x="355"/>
        <item x="361"/>
        <item x="362"/>
        <item x="367"/>
        <item x="184"/>
        <item x="180"/>
        <item x="185"/>
        <item x="192"/>
        <item x="471"/>
        <item x="467"/>
        <item x="479"/>
        <item x="472"/>
        <item x="201"/>
        <item x="219"/>
        <item x="220"/>
        <item x="253"/>
        <item x="455"/>
        <item x="457"/>
        <item x="458"/>
        <item x="74"/>
        <item x="110"/>
        <item x="326"/>
        <item x="327"/>
        <item x="328"/>
        <item x="329"/>
        <item x="330"/>
        <item x="331"/>
        <item x="418"/>
        <item x="466"/>
        <item x="384"/>
        <item x="385"/>
        <item x="65"/>
        <item x="169"/>
        <item x="174"/>
        <item x="175"/>
        <item x="176"/>
        <item x="177"/>
        <item x="199"/>
        <item x="204"/>
        <item x="383"/>
        <item x="386"/>
        <item x="389"/>
        <item x="390"/>
        <item x="391"/>
        <item x="392"/>
        <item x="393"/>
        <item x="394"/>
        <item x="69"/>
        <item x="316"/>
        <item x="317"/>
        <item x="202"/>
        <item x="203"/>
        <item x="475"/>
        <item x="207"/>
        <item x="381"/>
        <item x="382"/>
        <item x="150"/>
        <item x="178"/>
        <item x="412"/>
        <item x="5"/>
        <item x="319"/>
        <item x="473"/>
        <item x="474"/>
        <item x="478"/>
      </items>
    </pivotField>
    <pivotField axis="axisRow" showAll="0">
      <items count="93">
        <item h="1" x="7"/>
        <item h="1" x="2"/>
        <item h="1" x="1"/>
        <item h="1" sd="0" x="0"/>
        <item h="1" m="1" x="87"/>
        <item h="1" m="1" x="44"/>
        <item h="1" m="1" x="86"/>
        <item h="1" x="6"/>
        <item h="1" x="8"/>
        <item h="1" m="1" x="52"/>
        <item h="1" m="1" x="41"/>
        <item h="1" m="1" x="65"/>
        <item h="1" m="1" x="72"/>
        <item h="1" x="12"/>
        <item h="1" m="1" x="55"/>
        <item h="1" m="1" x="59"/>
        <item h="1" m="1" x="56"/>
        <item h="1" m="1" x="51"/>
        <item h="1" x="14"/>
        <item h="1" x="29"/>
        <item h="1" m="1" x="63"/>
        <item h="1" x="13"/>
        <item h="1" m="1" x="61"/>
        <item h="1" m="1" x="35"/>
        <item h="1" x="27"/>
        <item h="1" x="3"/>
        <item h="1" m="1" x="64"/>
        <item h="1" m="1" x="48"/>
        <item h="1" m="1" x="70"/>
        <item h="1" m="1" x="54"/>
        <item h="1" m="1" x="47"/>
        <item h="1" x="19"/>
        <item h="1" m="1" x="89"/>
        <item h="1" m="1" x="36"/>
        <item h="1" m="1" x="76"/>
        <item h="1" m="1" x="46"/>
        <item h="1" x="25"/>
        <item h="1" m="1" x="78"/>
        <item h="1" m="1" x="80"/>
        <item h="1" m="1" x="67"/>
        <item h="1" x="22"/>
        <item h="1" x="24"/>
        <item h="1" m="1" x="71"/>
        <item h="1" m="1" x="62"/>
        <item h="1" m="1" x="58"/>
        <item h="1" m="1" x="45"/>
        <item h="1" m="1" x="82"/>
        <item h="1" m="1" x="68"/>
        <item h="1" m="1" x="77"/>
        <item h="1" m="1" x="74"/>
        <item x="32"/>
        <item h="1" m="1" x="42"/>
        <item h="1" m="1" x="34"/>
        <item h="1" m="1" x="60"/>
        <item h="1" m="1" x="75"/>
        <item h="1" x="26"/>
        <item h="1" x="30"/>
        <item h="1" x="11"/>
        <item h="1" m="1" x="53"/>
        <item h="1" x="10"/>
        <item h="1" m="1" x="83"/>
        <item h="1" m="1" x="37"/>
        <item h="1" m="1" x="91"/>
        <item h="1" m="1" x="57"/>
        <item h="1" m="1" x="49"/>
        <item h="1" m="1" x="43"/>
        <item h="1" x="23"/>
        <item h="1" m="1" x="50"/>
        <item h="1" m="1" x="85"/>
        <item h="1" x="4"/>
        <item h="1" m="1" x="73"/>
        <item h="1" m="1" x="38"/>
        <item h="1" m="1" x="40"/>
        <item h="1" x="15"/>
        <item h="1" m="1" x="90"/>
        <item h="1" m="1" x="84"/>
        <item h="1" m="1" x="88"/>
        <item h="1" m="1" x="69"/>
        <item h="1" x="5"/>
        <item h="1" m="1" x="66"/>
        <item h="1" m="1" x="39"/>
        <item h="1" m="1" x="81"/>
        <item h="1" m="1" x="79"/>
        <item h="1" x="20"/>
        <item h="1" x="9"/>
        <item h="1" x="18"/>
        <item h="1" x="31"/>
        <item h="1" x="17"/>
        <item h="1" x="33"/>
        <item h="1" x="16"/>
        <item h="1" x="21"/>
        <item h="1" x="28"/>
        <item t="default"/>
      </items>
    </pivotField>
    <pivotField axis="axisRow" showAll="0">
      <items count="42">
        <item sd="0" x="2"/>
        <item sd="0" x="1"/>
        <item sd="0" x="0"/>
        <item sd="0" x="6"/>
        <item m="1" x="39"/>
        <item m="1" x="40"/>
        <item sd="0" x="8"/>
        <item sd="0" x="15"/>
        <item sd="0" x="7"/>
        <item sd="0" x="9"/>
        <item sd="0" x="12"/>
        <item sd="0" x="21"/>
        <item sd="0" x="16"/>
        <item x="34"/>
        <item sd="0" x="19"/>
        <item sd="0" x="24"/>
        <item m="1" x="38"/>
        <item sd="0" x="23"/>
        <item sd="0" x="26"/>
        <item sd="0" x="20"/>
        <item sd="0" x="4"/>
        <item sd="0" x="30"/>
        <item sd="0" x="5"/>
        <item x="32"/>
        <item sd="0" x="28"/>
        <item sd="0" x="18"/>
        <item sd="0" x="36"/>
        <item sd="0" x="27"/>
        <item sd="0" x="22"/>
        <item x="3"/>
        <item x="17"/>
        <item x="13"/>
        <item x="11"/>
        <item x="33"/>
        <item x="31"/>
        <item x="35"/>
        <item x="37"/>
        <item x="25"/>
        <item x="10"/>
        <item x="29"/>
        <item x="14"/>
        <item t="default"/>
      </items>
    </pivotField>
    <pivotField axis="axisCol" showAll="0">
      <items count="16">
        <item x="8"/>
        <item x="2"/>
        <item x="1"/>
        <item x="9"/>
        <item x="5"/>
        <item x="10"/>
        <item x="6"/>
        <item x="7"/>
        <item x="3"/>
        <item x="12"/>
        <item x="4"/>
        <item x="11"/>
        <item x="0"/>
        <item m="1" x="14"/>
        <item x="13"/>
        <item t="default"/>
      </items>
    </pivotField>
    <pivotField showAll="0"/>
    <pivotField showAll="0" defaultSubtotal="0"/>
    <pivotField showAll="0" defaultSubtotal="0"/>
  </pivotFields>
  <rowFields count="3">
    <field x="3"/>
    <field x="4"/>
    <field x="2"/>
  </rowFields>
  <rowItems count="3">
    <i>
      <x v="50"/>
    </i>
    <i r="1">
      <x v="26"/>
    </i>
    <i t="grand">
      <x/>
    </i>
  </rowItems>
  <colFields count="1">
    <field x="5"/>
  </colFields>
  <colItems count="2">
    <i>
      <x v="1"/>
    </i>
    <i t="grand">
      <x/>
    </i>
  </colItems>
  <pivotTableStyleInfo name="PivotStyleLight2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showDrill="0" useAutoFormatting="1" rowGrandTotals="0" colGrandTotals="0" itemPrintTitles="1" createdVersion="4" indent="0" compact="0" compactData="0" multipleFieldFilters="0">
  <location ref="K4:R6" firstHeaderRow="1" firstDataRow="1" firstDataCol="8" rowPageCount="1" colPageCount="1"/>
  <pivotFields count="9">
    <pivotField axis="axisRow" compact="0" outline="0" showAll="0" defaultSubtotal="0">
      <items count="3">
        <item x="0"/>
        <item x="1"/>
        <item x="2"/>
      </items>
    </pivotField>
    <pivotField axis="axisRow" compact="0" outline="0" showAll="0" defaultSubtotal="0">
      <items count="46">
        <item x="32"/>
        <item x="30"/>
        <item x="31"/>
        <item x="36"/>
        <item x="37"/>
        <item x="35"/>
        <item x="34"/>
        <item x="33"/>
        <item x="28"/>
        <item x="29"/>
        <item x="21"/>
        <item x="27"/>
        <item x="22"/>
        <item x="23"/>
        <item x="13"/>
        <item x="18"/>
        <item x="19"/>
        <item x="20"/>
        <item x="14"/>
        <item x="15"/>
        <item x="12"/>
        <item x="9"/>
        <item x="10"/>
        <item x="11"/>
        <item x="24"/>
        <item x="17"/>
        <item x="16"/>
        <item x="8"/>
        <item x="5"/>
        <item x="6"/>
        <item x="7"/>
        <item x="25"/>
        <item x="26"/>
        <item m="1" x="41"/>
        <item m="1" x="45"/>
        <item m="1" x="43"/>
        <item m="1" x="44"/>
        <item x="0"/>
        <item x="1"/>
        <item x="2"/>
        <item m="1" x="42"/>
        <item x="3"/>
        <item x="4"/>
        <item x="38"/>
        <item x="39"/>
        <item x="40"/>
      </items>
    </pivotField>
    <pivotField axis="axisRow" compact="0" outline="0" showAll="0" defaultSubtotal="0">
      <items count="42">
        <item x="16"/>
        <item x="17"/>
        <item x="18"/>
        <item x="19"/>
        <item x="20"/>
        <item x="15"/>
        <item x="14"/>
        <item x="13"/>
        <item x="12"/>
        <item x="11"/>
        <item x="10"/>
        <item x="9"/>
        <item x="8"/>
        <item x="7"/>
        <item x="6"/>
        <item x="5"/>
        <item x="33"/>
        <item x="34"/>
        <item x="35"/>
        <item x="36"/>
        <item x="37"/>
        <item x="26"/>
        <item x="25"/>
        <item x="24"/>
        <item x="23"/>
        <item x="21"/>
        <item x="22"/>
        <item x="29"/>
        <item x="27"/>
        <item x="28"/>
        <item x="32"/>
        <item x="31"/>
        <item x="30"/>
        <item m="1" x="39"/>
        <item m="1" x="40"/>
        <item m="1" x="41"/>
        <item x="0"/>
        <item x="1"/>
        <item x="2"/>
        <item x="3"/>
        <item x="4"/>
        <item x="38"/>
      </items>
    </pivotField>
    <pivotField name="ENTER SYSTEM NAME" axis="axisPage" compact="0" outline="0" showAll="0" defaultSubtotal="0">
      <items count="42">
        <item x="24"/>
        <item x="6"/>
        <item x="15"/>
        <item x="17"/>
        <item x="26"/>
        <item x="25"/>
        <item x="18"/>
        <item x="16"/>
        <item x="19"/>
        <item x="20"/>
        <item x="10"/>
        <item x="5"/>
        <item x="7"/>
        <item x="8"/>
        <item x="22"/>
        <item x="9"/>
        <item x="27"/>
        <item x="23"/>
        <item x="28"/>
        <item x="11"/>
        <item x="13"/>
        <item x="21"/>
        <item x="29"/>
        <item x="14"/>
        <item x="12"/>
        <item m="1" x="39"/>
        <item m="1" x="41"/>
        <item m="1" x="40"/>
        <item x="0"/>
        <item x="1"/>
        <item x="2"/>
        <item x="3"/>
        <item x="4"/>
        <item x="30"/>
        <item x="31"/>
        <item x="32"/>
        <item x="33"/>
        <item x="34"/>
        <item x="35"/>
        <item x="36"/>
        <item x="37"/>
        <item x="38"/>
      </items>
    </pivotField>
    <pivotField axis="axisRow" compact="0" outline="0" showAll="0" defaultSubtotal="0">
      <items count="9">
        <item m="1" x="7"/>
        <item m="1" x="8"/>
        <item x="0"/>
        <item x="1"/>
        <item x="2"/>
        <item x="3"/>
        <item x="4"/>
        <item x="5"/>
        <item x="6"/>
      </items>
    </pivotField>
    <pivotField axis="axisRow" compact="0" outline="0" showAll="0" defaultSubtotal="0">
      <items count="6">
        <item m="1" x="5"/>
        <item m="1" x="4"/>
        <item x="0"/>
        <item x="1"/>
        <item x="2"/>
        <item x="3"/>
      </items>
    </pivotField>
    <pivotField axis="axisRow" compact="0" outline="0" showAll="0" defaultSubtotal="0">
      <items count="10">
        <item m="1" x="9"/>
        <item m="1" x="8"/>
        <item x="0"/>
        <item x="1"/>
        <item x="2"/>
        <item x="3"/>
        <item x="4"/>
        <item x="5"/>
        <item x="6"/>
        <item x="7"/>
      </items>
    </pivotField>
    <pivotField axis="axisRow" compact="0" outline="0" showAll="0" defaultSubtotal="0">
      <items count="10">
        <item m="1" x="9"/>
        <item m="1" x="8"/>
        <item x="0"/>
        <item x="1"/>
        <item x="2"/>
        <item x="3"/>
        <item x="4"/>
        <item x="5"/>
        <item x="6"/>
        <item x="7"/>
      </items>
    </pivotField>
    <pivotField axis="axisRow" compact="0" outline="0" showAll="0" defaultSubtotal="0">
      <items count="2">
        <item x="1"/>
        <item x="0"/>
      </items>
    </pivotField>
  </pivotFields>
  <rowFields count="8">
    <field x="0"/>
    <field x="1"/>
    <field x="2"/>
    <field x="4"/>
    <field x="5"/>
    <field x="6"/>
    <field x="7"/>
    <field x="8"/>
  </rowFields>
  <rowItems count="2">
    <i>
      <x v="2"/>
      <x v="6"/>
      <x v="17"/>
      <x v="6"/>
      <x v="4"/>
      <x v="6"/>
      <x v="6"/>
      <x/>
    </i>
    <i r="1">
      <x v="43"/>
      <x v="41"/>
      <x v="7"/>
      <x v="5"/>
      <x v="8"/>
      <x v="8"/>
      <x/>
    </i>
  </rowItems>
  <colItems count="1">
    <i/>
  </colItems>
  <pageFields count="1">
    <pageField fld="3" item="37" hier="-1"/>
  </pageFields>
  <formats count="6">
    <format dxfId="947">
      <pivotArea field="3" type="button" dataOnly="0" labelOnly="1" outline="0" axis="axisPage" fieldPosition="0"/>
    </format>
    <format dxfId="946">
      <pivotArea field="3" type="button" dataOnly="0" labelOnly="1" outline="0" axis="axisPage" fieldPosition="0"/>
    </format>
    <format dxfId="945">
      <pivotArea field="0" type="button" dataOnly="0" labelOnly="1" outline="0" axis="axisRow" fieldPosition="0"/>
    </format>
    <format dxfId="944">
      <pivotArea field="1" type="button" dataOnly="0" labelOnly="1" outline="0" axis="axisRow" fieldPosition="1"/>
    </format>
    <format dxfId="943">
      <pivotArea field="2" type="button" dataOnly="0" labelOnly="1" outline="0" axis="axisRow" fieldPosition="2"/>
    </format>
    <format dxfId="942">
      <pivotArea field="4" type="button" dataOnly="0" labelOnly="1" outline="0" axis="axisRow" fieldPosition="3"/>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K22" firstHeaderRow="1" firstDataRow="2" firstDataCol="1"/>
  <pivotFields count="9">
    <pivotField showAll="0"/>
    <pivotField showAll="0"/>
    <pivotField showAll="0"/>
    <pivotField axis="axisRow" showAll="0">
      <items count="93">
        <item m="1" x="89"/>
        <item m="1" x="35"/>
        <item m="1" x="87"/>
        <item m="1" x="65"/>
        <item x="7"/>
        <item x="23"/>
        <item m="1" x="44"/>
        <item m="1" x="38"/>
        <item x="25"/>
        <item m="1" x="75"/>
        <item x="15"/>
        <item m="1" x="84"/>
        <item m="1" x="88"/>
        <item x="12"/>
        <item m="1" x="85"/>
        <item m="1" x="37"/>
        <item m="1" x="91"/>
        <item m="1" x="42"/>
        <item m="1" x="34"/>
        <item m="1" x="61"/>
        <item x="22"/>
        <item x="8"/>
        <item x="14"/>
        <item x="26"/>
        <item m="1" x="83"/>
        <item m="1" x="74"/>
        <item m="1" x="78"/>
        <item x="29"/>
        <item m="1" x="50"/>
        <item m="1" x="49"/>
        <item m="1" x="63"/>
        <item x="32"/>
        <item x="27"/>
        <item m="1" x="90"/>
        <item m="1" x="40"/>
        <item m="1" x="55"/>
        <item m="1" x="76"/>
        <item m="1" x="62"/>
        <item x="30"/>
        <item x="2"/>
        <item m="1" x="54"/>
        <item m="1" x="48"/>
        <item m="1" x="70"/>
        <item m="1" x="36"/>
        <item x="10"/>
        <item m="1" x="53"/>
        <item x="11"/>
        <item m="1" x="57"/>
        <item m="1" x="47"/>
        <item x="4"/>
        <item m="1" x="43"/>
        <item m="1" x="86"/>
        <item m="1" x="59"/>
        <item m="1" x="52"/>
        <item m="1" x="72"/>
        <item m="1" x="68"/>
        <item m="1" x="58"/>
        <item m="1" x="82"/>
        <item m="1" x="71"/>
        <item m="1" x="60"/>
        <item m="1" x="51"/>
        <item m="1" x="41"/>
        <item m="1" x="45"/>
        <item m="1" x="46"/>
        <item x="3"/>
        <item m="1" x="64"/>
        <item m="1" x="77"/>
        <item m="1" x="80"/>
        <item m="1" x="67"/>
        <item h="1" x="19"/>
        <item h="1" m="1" x="69"/>
        <item m="1" x="56"/>
        <item x="13"/>
        <item m="1" x="73"/>
        <item h="1" x="24"/>
        <item h="1" x="1"/>
        <item h="1" x="6"/>
        <item h="1" x="0"/>
        <item h="1" x="5"/>
        <item h="1" m="1" x="66"/>
        <item h="1" m="1" x="39"/>
        <item h="1" m="1" x="81"/>
        <item h="1" m="1" x="79"/>
        <item h="1" x="20"/>
        <item h="1" x="9"/>
        <item h="1" x="18"/>
        <item h="1" x="31"/>
        <item h="1" x="17"/>
        <item h="1" x="33"/>
        <item h="1" x="16"/>
        <item h="1" x="21"/>
        <item h="1" x="28"/>
        <item t="default"/>
      </items>
    </pivotField>
    <pivotField axis="axisRow" showAll="0">
      <items count="42">
        <item h="1" m="1" x="39"/>
        <item h="1" m="1" x="40"/>
        <item h="1" m="1" x="38"/>
        <item h="1" x="3"/>
        <item x="2"/>
        <item h="1" x="22"/>
        <item x="24"/>
        <item h="1" x="32"/>
        <item h="1" x="20"/>
        <item h="1" x="26"/>
        <item h="1" x="27"/>
        <item h="1" x="9"/>
        <item h="1" x="16"/>
        <item h="1" x="30"/>
        <item h="1" x="4"/>
        <item x="21"/>
        <item h="1" x="28"/>
        <item h="1" x="17"/>
        <item h="1" x="5"/>
        <item h="1" x="18"/>
        <item h="1" x="36"/>
        <item h="1" x="13"/>
        <item h="1" x="7"/>
        <item h="1" x="19"/>
        <item h="1" x="34"/>
        <item h="1" x="23"/>
        <item h="1" x="8"/>
        <item h="1" x="12"/>
        <item h="1" x="1"/>
        <item h="1" x="15"/>
        <item h="1" x="6"/>
        <item h="1" x="0"/>
        <item h="1" x="11"/>
        <item h="1" x="33"/>
        <item h="1" x="31"/>
        <item h="1" x="35"/>
        <item h="1" x="37"/>
        <item h="1" x="25"/>
        <item h="1" x="10"/>
        <item h="1" x="29"/>
        <item h="1" x="14"/>
        <item t="default"/>
      </items>
    </pivotField>
    <pivotField axis="axisCol" dataField="1" showAll="0" includeNewItemsInFilter="1" sortType="ascending" countASubtotal="1">
      <items count="16">
        <item m="1" x="14"/>
        <item x="8"/>
        <item x="2"/>
        <item x="1"/>
        <item x="9"/>
        <item x="5"/>
        <item x="10"/>
        <item x="6"/>
        <item x="7"/>
        <item x="3"/>
        <item x="12"/>
        <item x="4"/>
        <item x="11"/>
        <item x="13"/>
        <item x="0"/>
        <item t="countA"/>
      </items>
    </pivotField>
    <pivotField showAll="0"/>
    <pivotField showAll="0"/>
    <pivotField showAll="0" defaultSubtotal="0"/>
  </pivotFields>
  <rowFields count="2">
    <field x="3"/>
    <field x="4"/>
  </rowFields>
  <rowItems count="18">
    <i>
      <x v="13"/>
    </i>
    <i r="1">
      <x v="6"/>
    </i>
    <i r="1">
      <x v="15"/>
    </i>
    <i>
      <x v="27"/>
    </i>
    <i r="1">
      <x v="4"/>
    </i>
    <i>
      <x v="32"/>
    </i>
    <i r="1">
      <x v="4"/>
    </i>
    <i>
      <x v="38"/>
    </i>
    <i r="1">
      <x v="15"/>
    </i>
    <i>
      <x v="39"/>
    </i>
    <i r="1">
      <x v="4"/>
    </i>
    <i>
      <x v="49"/>
    </i>
    <i r="1">
      <x v="6"/>
    </i>
    <i>
      <x v="64"/>
    </i>
    <i r="1">
      <x v="4"/>
    </i>
    <i r="1">
      <x v="6"/>
    </i>
    <i r="1">
      <x v="15"/>
    </i>
    <i t="grand">
      <x/>
    </i>
  </rowItems>
  <colFields count="1">
    <field x="5"/>
  </colFields>
  <colItems count="10">
    <i>
      <x v="2"/>
    </i>
    <i>
      <x v="3"/>
    </i>
    <i>
      <x v="4"/>
    </i>
    <i>
      <x v="5"/>
    </i>
    <i>
      <x v="6"/>
    </i>
    <i>
      <x v="7"/>
    </i>
    <i>
      <x v="9"/>
    </i>
    <i>
      <x v="11"/>
    </i>
    <i>
      <x v="12"/>
    </i>
    <i t="grand">
      <x/>
    </i>
  </colItems>
  <dataFields count="1">
    <dataField name="Count of RAM"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AM" sourceName="RAM">
  <pivotTables>
    <pivotTable tabId="2" name="RAM&amp;GP"/>
  </pivotTables>
  <data>
    <tabular pivotCacheId="2" showMissing="0" crossFilter="none">
      <items count="15">
        <i x="8" s="1"/>
        <i x="2" s="1"/>
        <i x="1" s="1"/>
        <i x="9" s="1"/>
        <i x="5" s="1"/>
        <i x="10" s="1"/>
        <i x="6"/>
        <i x="7"/>
        <i x="3"/>
        <i x="12"/>
        <i x="4"/>
        <i x="11"/>
        <i x="13"/>
        <i x="0"/>
        <i x="1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RAPHIC_CARD" sourceName="GRAPHIC CARD">
  <pivotTables>
    <pivotTable tabId="2" name="RAM&amp;GP"/>
  </pivotTables>
  <data>
    <tabular pivotCacheId="2" showMissing="0" crossFilter="none">
      <items count="19">
        <i x="5" s="1"/>
        <i x="11" s="1"/>
        <i x="1" s="1"/>
        <i x="9" s="1"/>
        <i x="12" s="1"/>
        <i x="13" s="1"/>
        <i x="14"/>
        <i x="16"/>
        <i x="7"/>
        <i x="2"/>
        <i x="10"/>
        <i x="3"/>
        <i x="15"/>
        <i x="6"/>
        <i x="8"/>
        <i x="17"/>
        <i x="4"/>
        <i x="0"/>
        <i x="18"/>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JECT" sourceName="PROJECT">
  <pivotTables>
    <pivotTable tabId="3" name="Project wise"/>
  </pivotTables>
  <data>
    <tabular pivotCacheId="2">
      <items count="92">
        <i x="7"/>
        <i x="23"/>
        <i x="25"/>
        <i x="15"/>
        <i x="12"/>
        <i x="22"/>
        <i x="8"/>
        <i x="14"/>
        <i x="26"/>
        <i x="29"/>
        <i x="20"/>
        <i x="28"/>
        <i x="32" s="1"/>
        <i x="27"/>
        <i x="17"/>
        <i x="16"/>
        <i x="5"/>
        <i x="18"/>
        <i x="30"/>
        <i x="2"/>
        <i x="10"/>
        <i x="11"/>
        <i x="4"/>
        <i x="3"/>
        <i x="33"/>
        <i x="19"/>
        <i x="13"/>
        <i x="9"/>
        <i x="24"/>
        <i x="1"/>
        <i x="21"/>
        <i x="31"/>
        <i x="6"/>
        <i x="0"/>
        <i x="89" nd="1"/>
        <i x="35" nd="1"/>
        <i x="87" nd="1"/>
        <i x="65" nd="1"/>
        <i x="44" nd="1"/>
        <i x="38" nd="1"/>
        <i x="75" nd="1"/>
        <i x="84" nd="1"/>
        <i x="88" nd="1"/>
        <i x="85" nd="1"/>
        <i x="37" nd="1"/>
        <i x="91" nd="1"/>
        <i x="42" nd="1"/>
        <i x="34" nd="1"/>
        <i x="61" nd="1"/>
        <i x="83" nd="1"/>
        <i x="74" nd="1"/>
        <i x="78" nd="1"/>
        <i x="50" nd="1"/>
        <i x="49" nd="1"/>
        <i x="79" nd="1"/>
        <i x="63" nd="1"/>
        <i x="90" nd="1"/>
        <i x="40" nd="1"/>
        <i x="55" nd="1"/>
        <i x="76" nd="1"/>
        <i x="62" nd="1"/>
        <i x="54" nd="1"/>
        <i x="48" nd="1"/>
        <i x="70" nd="1"/>
        <i x="36" nd="1"/>
        <i x="53" nd="1"/>
        <i x="57" nd="1"/>
        <i x="47" nd="1"/>
        <i x="43" nd="1"/>
        <i x="86" nd="1"/>
        <i x="59" nd="1"/>
        <i x="52" nd="1"/>
        <i x="72" nd="1"/>
        <i x="68" nd="1"/>
        <i x="58" nd="1"/>
        <i x="82" nd="1"/>
        <i x="71" nd="1"/>
        <i x="60" nd="1"/>
        <i x="51" nd="1"/>
        <i x="41" nd="1"/>
        <i x="45" nd="1"/>
        <i x="46" nd="1"/>
        <i x="64" nd="1"/>
        <i x="77" nd="1"/>
        <i x="80" nd="1"/>
        <i x="67" nd="1"/>
        <i x="66" nd="1"/>
        <i x="39" nd="1"/>
        <i x="69" nd="1"/>
        <i x="56" nd="1"/>
        <i x="81" nd="1"/>
        <i x="7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AM" cache="Slicer_RAM" caption="RAM" rowHeight="241300"/>
  <slicer name="GRAPHIC CARD" cache="Slicer_GRAPHIC_CARD" caption="GRAPHIC CARD"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PROJECT" cache="Slicer_PROJECT" caption="PROJECT" rowHeight="241300"/>
</slicers>
</file>

<file path=xl/tables/table1.xml><?xml version="1.0" encoding="utf-8"?>
<table xmlns="http://schemas.openxmlformats.org/spreadsheetml/2006/main" id="1" name="COMPUTERS" displayName="COMPUTERS" ref="A1:I869" totalsRowShown="0" headerRowDxfId="960" dataDxfId="958" headerRowBorderDxfId="959" tableBorderDxfId="957" headerRowCellStyle="Normal 5">
  <autoFilter ref="A1:I869">
    <filterColumn colId="4">
      <filters>
        <filter val="LAYOUT"/>
      </filters>
    </filterColumn>
  </autoFilter>
  <sortState ref="A2:H869">
    <sortCondition ref="A1:A869"/>
  </sortState>
  <tableColumns count="9">
    <tableColumn id="1" name="S.No." dataDxfId="956"/>
    <tableColumn id="2" name="SEAT NO" dataDxfId="955"/>
    <tableColumn id="3" name="Computer Name" dataDxfId="954"/>
    <tableColumn id="4" name="PROJECT" dataDxfId="953"/>
    <tableColumn id="5" name="PROCESS" dataDxfId="952"/>
    <tableColumn id="6" name="RAM" dataDxfId="951"/>
    <tableColumn id="7" name="GRAPHIC CARD" dataDxfId="950"/>
    <tableColumn id="8" name="Remarks" dataDxfId="949"/>
    <tableColumn id="9" name="Column1" dataDxfId="948"/>
  </tableColumns>
  <tableStyleInfo name="TableStyleMedium2" showFirstColumn="0" showLastColumn="0" showRowStripes="1" showColumnStripes="0"/>
</table>
</file>

<file path=xl/tables/table2.xml><?xml version="1.0" encoding="utf-8"?>
<table xmlns="http://schemas.openxmlformats.org/spreadsheetml/2006/main" id="2" name="Movement" displayName="Movement" ref="A1:I42" totalsRowShown="0" headerRowDxfId="941" dataDxfId="939" headerRowBorderDxfId="940" tableBorderDxfId="938" totalsRowBorderDxfId="937">
  <autoFilter ref="A1:I42"/>
  <tableColumns count="9">
    <tableColumn id="1" name="Date" dataDxfId="936"/>
    <tableColumn id="3" name="FROM SEAT NO" dataDxfId="935"/>
    <tableColumn id="4" name="TO SEAT NO" dataDxfId="934"/>
    <tableColumn id="10" name="SYSTEM NAME" dataDxfId="933"/>
    <tableColumn id="5" name="FROM PROJECT" dataDxfId="932"/>
    <tableColumn id="6" name="TO PROJECT" dataDxfId="931"/>
    <tableColumn id="7" name="FROM PROCESS" dataDxfId="930"/>
    <tableColumn id="8" name="TO PROCESS" dataDxfId="929"/>
    <tableColumn id="9" name="Done By" dataDxfId="928"/>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A1:H9" totalsRowShown="0">
  <autoFilter ref="A1:H9"/>
  <tableColumns count="8">
    <tableColumn id="1" name="S.No."/>
    <tableColumn id="2" name="SEAT NO"/>
    <tableColumn id="3" name="Column1"/>
    <tableColumn id="4" name="PROJECT"/>
    <tableColumn id="5" name="PROCESS"/>
    <tableColumn id="6" name="RAM"/>
    <tableColumn id="7" name="GRAPHIC CARD"/>
    <tableColumn id="8" name="Remark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comments" Target="../comments1.xml"/><Relationship Id="rId5" Type="http://schemas.openxmlformats.org/officeDocument/2006/relationships/table" Target="../tables/table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3.bin"/><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Y5209"/>
  <sheetViews>
    <sheetView showGridLines="0" zoomScale="85" zoomScaleNormal="85" workbookViewId="0">
      <selection activeCell="C596" sqref="C596"/>
    </sheetView>
  </sheetViews>
  <sheetFormatPr defaultColWidth="9.140625" defaultRowHeight="15" x14ac:dyDescent="0.25"/>
  <cols>
    <col min="1" max="1" width="8.85546875" style="37" bestFit="1" customWidth="1"/>
    <col min="2" max="2" width="12.28515625" style="37" bestFit="1" customWidth="1"/>
    <col min="3" max="3" width="18.140625" style="136" bestFit="1" customWidth="1"/>
    <col min="4" max="4" width="17.85546875" style="37" customWidth="1"/>
    <col min="5" max="5" width="26.7109375" style="37" bestFit="1" customWidth="1"/>
    <col min="6" max="6" width="8.5703125" style="37" bestFit="1" customWidth="1"/>
    <col min="7" max="7" width="18.5703125" style="37" bestFit="1" customWidth="1"/>
    <col min="8" max="8" width="29.28515625" style="37" bestFit="1" customWidth="1"/>
    <col min="9" max="9" width="7.85546875" style="37" customWidth="1"/>
    <col min="10" max="10" width="4.42578125" style="37" customWidth="1"/>
    <col min="11" max="11" width="21" style="38" hidden="1" customWidth="1"/>
    <col min="12" max="12" width="17.42578125" style="38" hidden="1" customWidth="1"/>
    <col min="13" max="13" width="4" style="38" hidden="1" customWidth="1"/>
    <col min="14" max="14" width="14.7109375" style="38" hidden="1" customWidth="1"/>
    <col min="15" max="15" width="18.7109375" style="38" hidden="1" customWidth="1"/>
    <col min="16" max="16" width="18.7109375" style="37" customWidth="1"/>
    <col min="17" max="17" width="13" style="37" customWidth="1"/>
    <col min="18" max="18" width="32" style="37" hidden="1" customWidth="1"/>
    <col min="19" max="19" width="25.7109375" style="37" hidden="1" customWidth="1"/>
    <col min="20" max="20" width="7" style="37" customWidth="1"/>
    <col min="21" max="21" width="9.140625" style="37" customWidth="1"/>
    <col min="22" max="22" width="12.140625" style="37" customWidth="1"/>
    <col min="23" max="23" width="8.140625" style="37" customWidth="1"/>
    <col min="24" max="24" width="8.85546875" style="37" customWidth="1"/>
    <col min="25" max="25" width="11.85546875" style="37" customWidth="1"/>
    <col min="26" max="26" width="7.7109375" style="37" customWidth="1"/>
    <col min="27" max="27" width="10.7109375" style="37" customWidth="1"/>
    <col min="28" max="28" width="7.7109375" style="37" customWidth="1"/>
    <col min="29" max="29" width="10.7109375" style="37" customWidth="1"/>
    <col min="30" max="30" width="9.140625" style="37" customWidth="1"/>
    <col min="31" max="31" width="12.140625" style="37" customWidth="1"/>
    <col min="32" max="32" width="8.140625" style="37" customWidth="1"/>
    <col min="33" max="33" width="7.7109375" style="37" customWidth="1"/>
    <col min="34" max="34" width="10.7109375" style="37" customWidth="1"/>
    <col min="35" max="35" width="7.7109375" style="37" customWidth="1"/>
    <col min="36" max="36" width="10.7109375" style="37" customWidth="1"/>
    <col min="37" max="37" width="8.140625" style="37" customWidth="1"/>
    <col min="38" max="38" width="9.42578125" style="37" customWidth="1"/>
    <col min="39" max="39" width="12.5703125" style="37" customWidth="1"/>
    <col min="40" max="40" width="8.140625" style="37" customWidth="1"/>
    <col min="41" max="41" width="16.85546875" style="37" customWidth="1"/>
    <col min="42" max="42" width="16" style="37" customWidth="1"/>
    <col min="43" max="43" width="15.28515625" style="37" customWidth="1"/>
    <col min="44" max="44" width="7" style="37" customWidth="1"/>
    <col min="45" max="45" width="8.85546875" style="37" customWidth="1"/>
    <col min="46" max="46" width="11.85546875" style="37" customWidth="1"/>
    <col min="47" max="47" width="9.140625" style="37" customWidth="1"/>
    <col min="48" max="48" width="12.140625" style="37" customWidth="1"/>
    <col min="49" max="49" width="8.140625" style="37" customWidth="1"/>
    <col min="50" max="51" width="25.5703125" style="37" customWidth="1"/>
    <col min="52" max="52" width="10.7109375" style="37" customWidth="1"/>
    <col min="53" max="53" width="8.140625" style="37" customWidth="1"/>
    <col min="54" max="54" width="9.42578125" style="37" customWidth="1"/>
    <col min="55" max="55" width="12.5703125" style="37" customWidth="1"/>
    <col min="56" max="56" width="8.140625" style="37" customWidth="1"/>
    <col min="57" max="57" width="19.140625" style="37" customWidth="1"/>
    <col min="58" max="58" width="11.42578125" style="37" customWidth="1"/>
    <col min="59" max="59" width="12.5703125" style="37" customWidth="1"/>
    <col min="60" max="60" width="8.140625" style="37" customWidth="1"/>
    <col min="61" max="61" width="14.5703125" style="37" customWidth="1"/>
    <col min="62" max="62" width="25.7109375" style="37" customWidth="1"/>
    <col min="63" max="63" width="11.85546875" style="37" customWidth="1"/>
    <col min="64" max="64" width="8.140625" style="37" customWidth="1"/>
    <col min="65" max="65" width="28.7109375" style="37" customWidth="1"/>
    <col min="66" max="66" width="18" style="37" customWidth="1"/>
    <col min="67" max="67" width="12.140625" style="37" customWidth="1"/>
    <col min="68" max="68" width="8.140625" style="37" customWidth="1"/>
    <col min="69" max="69" width="21.140625" style="37" customWidth="1"/>
    <col min="70" max="70" width="9.85546875" style="37" customWidth="1"/>
    <col min="71" max="71" width="12.85546875" style="37" customWidth="1"/>
    <col min="72" max="72" width="7" style="37" customWidth="1"/>
    <col min="73" max="73" width="9.85546875" style="37" customWidth="1"/>
    <col min="74" max="74" width="12.85546875" style="37" customWidth="1"/>
    <col min="75" max="75" width="7" style="37" customWidth="1"/>
    <col min="76" max="76" width="8.28515625" style="37" customWidth="1"/>
    <col min="77" max="77" width="9.28515625" style="37" customWidth="1"/>
    <col min="78" max="78" width="15" style="37" customWidth="1"/>
    <col min="79" max="79" width="15.28515625" style="37" customWidth="1"/>
    <col min="80" max="80" width="7" style="37" customWidth="1"/>
    <col min="81" max="81" width="7.7109375" style="37" customWidth="1"/>
    <col min="82" max="82" width="10.7109375" style="37" customWidth="1"/>
    <col min="83" max="83" width="7.28515625" style="37" customWidth="1"/>
    <col min="84" max="84" width="10.28515625" style="37" customWidth="1"/>
    <col min="85" max="85" width="8.140625" style="37" customWidth="1"/>
    <col min="86" max="86" width="8.85546875" style="37" customWidth="1"/>
    <col min="87" max="87" width="11.85546875" style="37" customWidth="1"/>
    <col min="88" max="88" width="7.7109375" style="37" customWidth="1"/>
    <col min="89" max="89" width="10.7109375" style="37" customWidth="1"/>
    <col min="90" max="90" width="7.7109375" style="37" customWidth="1"/>
    <col min="91" max="91" width="10.7109375" style="37" customWidth="1"/>
    <col min="92" max="92" width="8.140625" style="37" customWidth="1"/>
    <col min="93" max="93" width="7.7109375" style="37" customWidth="1"/>
    <col min="94" max="94" width="10.7109375" style="37" customWidth="1"/>
    <col min="95" max="95" width="8.140625" style="37" customWidth="1"/>
    <col min="96" max="96" width="8.85546875" style="37" customWidth="1"/>
    <col min="97" max="97" width="11.85546875" style="37" customWidth="1"/>
    <col min="98" max="98" width="7.7109375" style="37" customWidth="1"/>
    <col min="99" max="99" width="10.7109375" style="37" customWidth="1"/>
    <col min="100" max="100" width="7.7109375" style="37" customWidth="1"/>
    <col min="101" max="101" width="10.7109375" style="37" customWidth="1"/>
    <col min="102" max="102" width="8.140625" style="37" customWidth="1"/>
    <col min="103" max="103" width="9.42578125" style="37" customWidth="1"/>
    <col min="104" max="104" width="12.5703125" style="37" customWidth="1"/>
    <col min="105" max="105" width="8.140625" style="37" customWidth="1"/>
    <col min="106" max="106" width="9.140625" style="37" customWidth="1"/>
    <col min="107" max="107" width="16.28515625" style="37" customWidth="1"/>
    <col min="108" max="108" width="12.85546875" style="37" customWidth="1"/>
    <col min="109" max="109" width="7" style="37" customWidth="1"/>
    <col min="110" max="110" width="7.7109375" style="37" customWidth="1"/>
    <col min="111" max="111" width="10.7109375" style="37" customWidth="1"/>
    <col min="112" max="112" width="8.140625" style="37" customWidth="1"/>
    <col min="113" max="113" width="19.42578125" style="37" customWidth="1"/>
    <col min="114" max="114" width="11.42578125" style="37" customWidth="1"/>
    <col min="115" max="115" width="12.5703125" style="37" customWidth="1"/>
    <col min="116" max="116" width="8.140625" style="37" customWidth="1"/>
    <col min="117" max="117" width="14.5703125" style="37" customWidth="1"/>
    <col min="118" max="118" width="12" style="37" customWidth="1"/>
    <col min="119" max="119" width="15.28515625" style="37" customWidth="1"/>
    <col min="120" max="120" width="9.85546875" style="37" customWidth="1"/>
    <col min="121" max="121" width="12.85546875" style="37" customWidth="1"/>
    <col min="122" max="122" width="9.140625" style="37" customWidth="1"/>
    <col min="123" max="123" width="12.140625" style="37" customWidth="1"/>
    <col min="124" max="124" width="7" style="37" customWidth="1"/>
    <col min="125" max="125" width="9.140625" style="37" customWidth="1"/>
    <col min="126" max="126" width="12.140625" style="37" customWidth="1"/>
    <col min="127" max="127" width="8.140625" style="37" customWidth="1"/>
    <col min="128" max="128" width="12.5703125" style="37" customWidth="1"/>
    <col min="129" max="129" width="18" style="37" customWidth="1"/>
    <col min="130" max="130" width="15.28515625" style="37" customWidth="1"/>
    <col min="131" max="131" width="7" style="37" customWidth="1"/>
    <col min="132" max="132" width="12" style="37" customWidth="1"/>
    <col min="133" max="133" width="15.28515625" style="37" customWidth="1"/>
    <col min="134" max="134" width="9.140625" style="37" customWidth="1"/>
    <col min="135" max="135" width="12.140625" style="37" customWidth="1"/>
    <col min="136" max="136" width="8.140625" style="37" customWidth="1"/>
    <col min="137" max="137" width="7.7109375" style="37" customWidth="1"/>
    <col min="138" max="138" width="10.7109375" style="37" customWidth="1"/>
    <col min="139" max="139" width="7.28515625" style="37" customWidth="1"/>
    <col min="140" max="140" width="10.28515625" style="37" customWidth="1"/>
    <col min="141" max="141" width="8.140625" style="37" customWidth="1"/>
    <col min="142" max="142" width="9.42578125" style="37" customWidth="1"/>
    <col min="143" max="143" width="12.5703125" style="37" customWidth="1"/>
    <col min="144" max="144" width="8.140625" style="37" customWidth="1"/>
    <col min="145" max="145" width="21.140625" style="37" customWidth="1"/>
    <col min="146" max="146" width="13.5703125" style="37" customWidth="1"/>
    <col min="147" max="147" width="12.85546875" style="37" customWidth="1"/>
    <col min="148" max="148" width="9.140625" style="37" customWidth="1"/>
    <col min="149" max="149" width="12.140625" style="37" customWidth="1"/>
    <col min="150" max="150" width="7" style="37" customWidth="1"/>
    <col min="151" max="151" width="12" style="37" customWidth="1"/>
    <col min="152" max="152" width="15.28515625" style="37" customWidth="1"/>
    <col min="153" max="153" width="8.140625" style="37" customWidth="1"/>
    <col min="154" max="154" width="7.7109375" style="37" customWidth="1"/>
    <col min="155" max="155" width="10.7109375" style="37" customWidth="1"/>
    <col min="156" max="156" width="8.140625" style="37" customWidth="1"/>
    <col min="157" max="157" width="10.28515625" style="37" customWidth="1"/>
    <col min="158" max="158" width="10.7109375" style="37" customWidth="1"/>
    <col min="159" max="159" width="8.140625" style="37" customWidth="1"/>
    <col min="160" max="160" width="9.42578125" style="37" customWidth="1"/>
    <col min="161" max="161" width="12.5703125" style="37" customWidth="1"/>
    <col min="162" max="162" width="8.140625" style="37" customWidth="1"/>
    <col min="163" max="163" width="16.7109375" style="37" customWidth="1"/>
    <col min="164" max="164" width="20.28515625" style="37" customWidth="1"/>
    <col min="165" max="165" width="10.7109375" style="37" customWidth="1"/>
    <col min="166" max="166" width="8.140625" style="37" customWidth="1"/>
    <col min="167" max="167" width="23.42578125" style="37" customWidth="1"/>
    <col min="168" max="168" width="13" style="37" customWidth="1"/>
    <col min="169" max="169" width="10.7109375" style="37" customWidth="1"/>
    <col min="170" max="170" width="8.140625" style="37" customWidth="1"/>
    <col min="171" max="171" width="16.140625" style="37" customWidth="1"/>
    <col min="172" max="172" width="18.140625" style="37" customWidth="1"/>
    <col min="173" max="173" width="16.42578125" style="37" customWidth="1"/>
    <col min="174" max="174" width="12.85546875" style="37" customWidth="1"/>
    <col min="175" max="175" width="9.85546875" style="37" customWidth="1"/>
    <col min="176" max="176" width="12.85546875" style="37" customWidth="1"/>
    <col min="177" max="177" width="7" style="37" customWidth="1"/>
    <col min="178" max="178" width="9.85546875" style="37" customWidth="1"/>
    <col min="179" max="179" width="12.85546875" style="37" customWidth="1"/>
    <col min="180" max="180" width="7" style="37" customWidth="1"/>
    <col min="181" max="181" width="19.5703125" style="37" customWidth="1"/>
    <col min="182" max="182" width="15.5703125" style="37" customWidth="1"/>
    <col min="183" max="183" width="13.7109375" style="37" customWidth="1"/>
    <col min="184" max="184" width="12.85546875" style="37" customWidth="1"/>
    <col min="185" max="185" width="9.140625" style="37" customWidth="1"/>
    <col min="186" max="186" width="12.140625" style="37" customWidth="1"/>
    <col min="187" max="187" width="7" style="37" customWidth="1"/>
    <col min="188" max="188" width="12" style="37" customWidth="1"/>
    <col min="189" max="189" width="15.28515625" style="37" customWidth="1"/>
    <col min="190" max="190" width="8.140625" style="37" customWidth="1"/>
    <col min="191" max="191" width="7.7109375" style="37" customWidth="1"/>
    <col min="192" max="192" width="10.7109375" style="37" customWidth="1"/>
    <col min="193" max="193" width="8.140625" style="37" customWidth="1"/>
    <col min="194" max="194" width="8.85546875" style="37" customWidth="1"/>
    <col min="195" max="195" width="11.85546875" style="37" customWidth="1"/>
    <col min="196" max="196" width="7.7109375" style="37" customWidth="1"/>
    <col min="197" max="197" width="10.7109375" style="37" customWidth="1"/>
    <col min="198" max="198" width="7.7109375" style="37" customWidth="1"/>
    <col min="199" max="199" width="10.7109375" style="37" customWidth="1"/>
    <col min="200" max="200" width="8.140625" style="37" customWidth="1"/>
    <col min="201" max="201" width="9.42578125" style="37" customWidth="1"/>
    <col min="202" max="202" width="12.5703125" style="37" customWidth="1"/>
    <col min="203" max="203" width="8.85546875" style="37" customWidth="1"/>
    <col min="204" max="204" width="11.85546875" style="37" customWidth="1"/>
    <col min="205" max="205" width="8.140625" style="37" customWidth="1"/>
    <col min="206" max="206" width="16.85546875" style="37" customWidth="1"/>
    <col min="207" max="207" width="16" style="37" customWidth="1"/>
    <col min="208" max="208" width="10.7109375" style="37" customWidth="1"/>
    <col min="209" max="209" width="8.140625" style="37" customWidth="1"/>
    <col min="210" max="210" width="7.7109375" style="37" customWidth="1"/>
    <col min="211" max="211" width="10.7109375" style="37" customWidth="1"/>
    <col min="212" max="212" width="7.7109375" style="37" customWidth="1"/>
    <col min="213" max="213" width="10.7109375" style="37" customWidth="1"/>
    <col min="214" max="214" width="8.140625" style="37" customWidth="1"/>
    <col min="215" max="215" width="8.85546875" style="37" customWidth="1"/>
    <col min="216" max="216" width="11.85546875" style="37" customWidth="1"/>
    <col min="217" max="217" width="7.7109375" style="37" customWidth="1"/>
    <col min="218" max="218" width="10.7109375" style="37" customWidth="1"/>
    <col min="219" max="219" width="8.140625" style="37" customWidth="1"/>
    <col min="220" max="220" width="9.42578125" style="37" customWidth="1"/>
    <col min="221" max="221" width="12.5703125" style="37" customWidth="1"/>
    <col min="222" max="222" width="8.140625" style="37" customWidth="1"/>
    <col min="223" max="223" width="19.140625" style="37" customWidth="1"/>
    <col min="224" max="224" width="11.42578125" style="37" customWidth="1"/>
    <col min="225" max="225" width="12.5703125" style="37" customWidth="1"/>
    <col min="226" max="226" width="8.140625" style="37" customWidth="1"/>
    <col min="227" max="227" width="14.5703125" style="37" customWidth="1"/>
    <col min="228" max="228" width="9.5703125" style="37" customWidth="1"/>
    <col min="229" max="229" width="12.140625" style="37" customWidth="1"/>
    <col min="230" max="230" width="7" style="37" customWidth="1"/>
    <col min="231" max="231" width="12" style="37" customWidth="1"/>
    <col min="232" max="232" width="15.28515625" style="37" customWidth="1"/>
    <col min="233" max="233" width="8.140625" style="37" customWidth="1"/>
    <col min="234" max="234" width="12.5703125" style="37" customWidth="1"/>
    <col min="235" max="235" width="13.5703125" style="37" customWidth="1"/>
    <col min="236" max="236" width="10.7109375" style="37" customWidth="1"/>
    <col min="237" max="237" width="8.140625" style="37" customWidth="1"/>
    <col min="238" max="238" width="7.7109375" style="37" customWidth="1"/>
    <col min="239" max="239" width="10.7109375" style="37" customWidth="1"/>
    <col min="240" max="240" width="8.140625" style="37" customWidth="1"/>
    <col min="241" max="241" width="7.7109375" style="37" customWidth="1"/>
    <col min="242" max="242" width="10.7109375" style="37" customWidth="1"/>
    <col min="243" max="243" width="8.140625" style="37" customWidth="1"/>
    <col min="244" max="244" width="16.7109375" style="37" customWidth="1"/>
    <col min="245" max="245" width="9.140625" style="37" customWidth="1"/>
    <col min="246" max="246" width="12.140625" style="37" customWidth="1"/>
    <col min="247" max="247" width="7" style="37" customWidth="1"/>
    <col min="248" max="248" width="9.85546875" style="37" customWidth="1"/>
    <col min="249" max="249" width="12.85546875" style="37" customWidth="1"/>
    <col min="250" max="250" width="7" style="37" customWidth="1"/>
    <col min="251" max="251" width="9.85546875" style="37" customWidth="1"/>
    <col min="252" max="252" width="12.85546875" style="37" customWidth="1"/>
    <col min="253" max="253" width="7" style="37" customWidth="1"/>
    <col min="254" max="254" width="8.28515625" style="37" customWidth="1"/>
    <col min="255" max="255" width="10.85546875" style="37" customWidth="1"/>
    <col min="256" max="256" width="11.85546875" style="37" customWidth="1"/>
    <col min="257" max="257" width="7.28515625" style="37" customWidth="1"/>
    <col min="258" max="258" width="10.28515625" style="37" customWidth="1"/>
    <col min="259" max="259" width="7.7109375" style="37" customWidth="1"/>
    <col min="260" max="260" width="10.7109375" style="37" customWidth="1"/>
    <col min="261" max="261" width="8.140625" style="37" customWidth="1"/>
    <col min="262" max="262" width="14" style="37" customWidth="1"/>
    <col min="263" max="263" width="13" style="37" customWidth="1"/>
    <col min="264" max="264" width="10.7109375" style="37" customWidth="1"/>
    <col min="265" max="265" width="8.140625" style="37" customWidth="1"/>
    <col min="266" max="266" width="16.140625" style="37" customWidth="1"/>
    <col min="267" max="267" width="10" style="37" customWidth="1"/>
    <col min="268" max="268" width="13" style="37" customWidth="1"/>
    <col min="269" max="269" width="12.140625" style="37" customWidth="1"/>
    <col min="270" max="270" width="8.140625" style="37" customWidth="1"/>
    <col min="271" max="271" width="8.85546875" style="37" customWidth="1"/>
    <col min="272" max="272" width="11.85546875" style="37" customWidth="1"/>
    <col min="273" max="273" width="7.7109375" style="37" customWidth="1"/>
    <col min="274" max="274" width="10.7109375" style="37" customWidth="1"/>
    <col min="275" max="275" width="8.140625" style="37" customWidth="1"/>
    <col min="276" max="276" width="7.7109375" style="37" customWidth="1"/>
    <col min="277" max="277" width="10.7109375" style="37" customWidth="1"/>
    <col min="278" max="278" width="8.140625" style="37" customWidth="1"/>
    <col min="279" max="279" width="7.7109375" style="37" customWidth="1"/>
    <col min="280" max="280" width="10.7109375" style="37" customWidth="1"/>
    <col min="281" max="281" width="8.140625" style="37" customWidth="1"/>
    <col min="282" max="282" width="16.140625" style="37" customWidth="1"/>
    <col min="283" max="283" width="14.5703125" style="37" customWidth="1"/>
    <col min="284" max="284" width="16.28515625" style="37" customWidth="1"/>
    <col min="285" max="285" width="10.7109375" style="37" customWidth="1"/>
    <col min="286" max="286" width="8.140625" style="37" customWidth="1"/>
    <col min="287" max="287" width="16.140625" style="37" customWidth="1"/>
    <col min="288" max="288" width="19.42578125" style="37" customWidth="1"/>
    <col min="289" max="289" width="12" style="37" customWidth="1"/>
    <col min="290" max="290" width="12.85546875" style="37" customWidth="1"/>
    <col min="291" max="291" width="10" style="37" customWidth="1"/>
    <col min="292" max="292" width="13" style="37" customWidth="1"/>
    <col min="293" max="293" width="7" style="37" customWidth="1"/>
    <col min="294" max="294" width="9.85546875" style="37" customWidth="1"/>
    <col min="295" max="295" width="12.85546875" style="37" customWidth="1"/>
    <col min="296" max="296" width="9.85546875" style="37" customWidth="1"/>
    <col min="297" max="297" width="12.85546875" style="37" customWidth="1"/>
    <col min="298" max="298" width="7" style="37" customWidth="1"/>
    <col min="299" max="299" width="9.85546875" style="37" customWidth="1"/>
    <col min="300" max="300" width="12.85546875" style="37" customWidth="1"/>
    <col min="301" max="301" width="8.140625" style="37" customWidth="1"/>
    <col min="302" max="302" width="15.140625" style="37" customWidth="1"/>
    <col min="303" max="303" width="25.28515625" style="37" customWidth="1"/>
    <col min="304" max="304" width="12.140625" style="37" customWidth="1"/>
    <col min="305" max="305" width="7" style="37" customWidth="1"/>
    <col min="306" max="306" width="12" style="37" customWidth="1"/>
    <col min="307" max="307" width="15.28515625" style="37" customWidth="1"/>
    <col min="308" max="308" width="8.140625" style="37" customWidth="1"/>
    <col min="309" max="309" width="7.7109375" style="37" customWidth="1"/>
    <col min="310" max="310" width="10.7109375" style="37" customWidth="1"/>
    <col min="311" max="311" width="8.140625" style="37" customWidth="1"/>
    <col min="312" max="312" width="7.7109375" style="37" customWidth="1"/>
    <col min="313" max="313" width="10.7109375" style="37" customWidth="1"/>
    <col min="314" max="314" width="8.140625" style="37" customWidth="1"/>
    <col min="315" max="315" width="9.42578125" style="37" customWidth="1"/>
    <col min="316" max="316" width="12.5703125" style="37" customWidth="1"/>
    <col min="317" max="317" width="8.140625" style="37" customWidth="1"/>
    <col min="318" max="318" width="28.42578125" style="37" customWidth="1"/>
    <col min="319" max="319" width="15.140625" style="37" customWidth="1"/>
    <col min="320" max="320" width="9.85546875" style="37" customWidth="1"/>
    <col min="321" max="321" width="12.85546875" style="37" customWidth="1"/>
    <col min="322" max="322" width="7" style="37" customWidth="1"/>
    <col min="323" max="323" width="8.28515625" style="37" customWidth="1"/>
    <col min="324" max="324" width="9.85546875" style="37" customWidth="1"/>
    <col min="325" max="325" width="12.85546875" style="37" customWidth="1"/>
    <col min="326" max="326" width="7" style="37" customWidth="1"/>
    <col min="327" max="327" width="11.5703125" style="37" customWidth="1"/>
    <col min="328" max="328" width="8.28515625" style="37" customWidth="1"/>
    <col min="329" max="329" width="9.85546875" style="37" customWidth="1"/>
    <col min="330" max="330" width="12.85546875" style="37" customWidth="1"/>
    <col min="331" max="331" width="9.85546875" style="37" customWidth="1"/>
    <col min="332" max="332" width="12.85546875" style="37" customWidth="1"/>
    <col min="333" max="333" width="7" style="37" customWidth="1"/>
    <col min="334" max="335" width="7.85546875" style="37" customWidth="1"/>
    <col min="336" max="336" width="18.28515625" style="37" customWidth="1"/>
    <col min="337" max="337" width="12.85546875" style="37" customWidth="1"/>
    <col min="338" max="338" width="10" style="37" customWidth="1"/>
    <col min="339" max="339" width="13" style="37" customWidth="1"/>
    <col min="340" max="340" width="7" style="37" customWidth="1"/>
    <col min="341" max="341" width="9.85546875" style="37" customWidth="1"/>
    <col min="342" max="342" width="12.85546875" style="37" customWidth="1"/>
    <col min="343" max="343" width="7" style="37" customWidth="1"/>
    <col min="344" max="345" width="21.5703125" style="37" customWidth="1"/>
    <col min="346" max="346" width="13" style="37" customWidth="1"/>
    <col min="347" max="347" width="10.28515625" style="37" customWidth="1"/>
    <col min="348" max="348" width="8.140625" style="37" customWidth="1"/>
    <col min="349" max="349" width="16.140625" style="37" customWidth="1"/>
    <col min="350" max="350" width="12.140625" style="37" customWidth="1"/>
    <col min="351" max="351" width="13.7109375" style="37" customWidth="1"/>
    <col min="352" max="352" width="12.140625" style="37" customWidth="1"/>
    <col min="353" max="353" width="7" style="37" customWidth="1"/>
    <col min="354" max="354" width="10.28515625" style="37" customWidth="1"/>
    <col min="355" max="355" width="10.7109375" style="37" customWidth="1"/>
    <col min="356" max="356" width="8.140625" style="37" customWidth="1"/>
    <col min="357" max="357" width="23.28515625" style="37" customWidth="1"/>
    <col min="358" max="358" width="12.5703125" style="37" customWidth="1"/>
    <col min="359" max="359" width="8.140625" style="37" customWidth="1"/>
    <col min="360" max="360" width="16.85546875" style="37" customWidth="1"/>
    <col min="361" max="361" width="16" style="37" customWidth="1"/>
    <col min="362" max="362" width="10.7109375" style="37" customWidth="1"/>
    <col min="363" max="363" width="8.140625" style="37" customWidth="1"/>
    <col min="364" max="364" width="7.7109375" style="37" customWidth="1"/>
    <col min="365" max="365" width="10.7109375" style="37" customWidth="1"/>
    <col min="366" max="366" width="8.140625" style="37" customWidth="1"/>
    <col min="367" max="367" width="7.7109375" style="37" customWidth="1"/>
    <col min="368" max="368" width="10.7109375" style="37" customWidth="1"/>
    <col min="369" max="369" width="9.42578125" style="37" customWidth="1"/>
    <col min="370" max="370" width="12.5703125" style="37" customWidth="1"/>
    <col min="371" max="371" width="8.140625" style="37" customWidth="1"/>
    <col min="372" max="372" width="19.140625" style="37" customWidth="1"/>
    <col min="373" max="373" width="11.42578125" style="37" customWidth="1"/>
    <col min="374" max="374" width="12.5703125" style="37" customWidth="1"/>
    <col min="375" max="375" width="9.140625" style="37" customWidth="1"/>
    <col min="376" max="376" width="12.140625" style="37" customWidth="1"/>
    <col min="377" max="377" width="8.140625" style="37" customWidth="1"/>
    <col min="378" max="378" width="14.5703125" style="37" customWidth="1"/>
    <col min="379" max="379" width="13.5703125" style="37" customWidth="1"/>
    <col min="380" max="380" width="12.140625" style="37" customWidth="1"/>
    <col min="381" max="381" width="8.140625" style="37" customWidth="1"/>
    <col min="382" max="382" width="16.7109375" style="37" customWidth="1"/>
    <col min="383" max="383" width="9.85546875" style="37" customWidth="1"/>
    <col min="384" max="384" width="12.85546875" style="37" customWidth="1"/>
    <col min="385" max="385" width="7" style="37" customWidth="1"/>
    <col min="386" max="386" width="8.28515625" style="37" customWidth="1"/>
    <col min="387" max="387" width="9.7109375" style="37" customWidth="1"/>
    <col min="388" max="388" width="9.85546875" style="37" customWidth="1"/>
    <col min="389" max="389" width="12.85546875" style="37" customWidth="1"/>
    <col min="390" max="390" width="7" style="37" customWidth="1"/>
    <col min="391" max="392" width="9.28515625" style="37" customWidth="1"/>
    <col min="393" max="393" width="13.7109375" style="37" customWidth="1"/>
    <col min="394" max="394" width="12.140625" style="37" customWidth="1"/>
    <col min="395" max="395" width="7" style="37" customWidth="1"/>
    <col min="396" max="396" width="7.7109375" style="37" customWidth="1"/>
    <col min="397" max="397" width="10.7109375" style="37" customWidth="1"/>
    <col min="398" max="398" width="23.28515625" style="37" customWidth="1"/>
    <col min="399" max="399" width="12.140625" style="37" customWidth="1"/>
    <col min="400" max="400" width="8.140625" style="37" customWidth="1"/>
    <col min="401" max="401" width="7.7109375" style="37" customWidth="1"/>
    <col min="402" max="402" width="10.7109375" style="37" customWidth="1"/>
    <col min="403" max="403" width="8.140625" style="37" customWidth="1"/>
    <col min="404" max="404" width="7.7109375" style="37" customWidth="1"/>
    <col min="405" max="405" width="10.7109375" style="37" customWidth="1"/>
    <col min="406" max="406" width="8.140625" style="37" customWidth="1"/>
    <col min="407" max="407" width="9.42578125" style="37" customWidth="1"/>
    <col min="408" max="408" width="12.5703125" style="37" customWidth="1"/>
    <col min="409" max="409" width="8.140625" style="37" customWidth="1"/>
    <col min="410" max="410" width="9.42578125" style="37" customWidth="1"/>
    <col min="411" max="411" width="12.5703125" style="37" customWidth="1"/>
    <col min="412" max="412" width="8.140625" style="37" customWidth="1"/>
    <col min="413" max="413" width="16.85546875" style="37" customWidth="1"/>
    <col min="414" max="414" width="16" style="37" customWidth="1"/>
    <col min="415" max="415" width="11.85546875" style="37" customWidth="1"/>
    <col min="416" max="416" width="7.7109375" style="37" customWidth="1"/>
    <col min="417" max="417" width="10.7109375" style="37" customWidth="1"/>
    <col min="418" max="418" width="8.140625" style="37" customWidth="1"/>
    <col min="419" max="419" width="19.140625" style="37" customWidth="1"/>
    <col min="420" max="420" width="11.5703125" style="37" customWidth="1"/>
    <col min="421" max="421" width="12.5703125" style="37" customWidth="1"/>
    <col min="422" max="422" width="8.140625" style="37" customWidth="1"/>
    <col min="423" max="423" width="14.7109375" style="37" customWidth="1"/>
    <col min="424" max="424" width="12" style="37" customWidth="1"/>
    <col min="425" max="425" width="15.28515625" style="37" customWidth="1"/>
    <col min="426" max="426" width="7.7109375" style="37" customWidth="1"/>
    <col min="427" max="427" width="10.7109375" style="37" customWidth="1"/>
    <col min="428" max="428" width="8.140625" style="37" customWidth="1"/>
    <col min="429" max="429" width="13.140625" style="37" customWidth="1"/>
    <col min="430" max="430" width="11.42578125" style="37" customWidth="1"/>
    <col min="431" max="431" width="12.5703125" style="37" customWidth="1"/>
    <col min="432" max="432" width="8.140625" style="37" customWidth="1"/>
    <col min="433" max="433" width="14.5703125" style="37" customWidth="1"/>
    <col min="434" max="434" width="9.85546875" style="37" customWidth="1"/>
    <col min="435" max="435" width="12.85546875" style="37" customWidth="1"/>
    <col min="436" max="436" width="7" style="37" customWidth="1"/>
    <col min="437" max="437" width="9.85546875" style="37" customWidth="1"/>
    <col min="438" max="438" width="12.85546875" style="37" customWidth="1"/>
    <col min="439" max="439" width="7" style="37" customWidth="1"/>
    <col min="440" max="440" width="8.28515625" style="37" customWidth="1"/>
    <col min="441" max="441" width="12" style="37" customWidth="1"/>
    <col min="442" max="442" width="15.28515625" style="37" customWidth="1"/>
    <col min="443" max="443" width="7" style="37" customWidth="1"/>
    <col min="444" max="444" width="12.140625" style="37" customWidth="1"/>
    <col min="445" max="445" width="9.7109375" style="37" customWidth="1"/>
    <col min="446" max="446" width="13.7109375" style="37" customWidth="1"/>
    <col min="447" max="447" width="15.28515625" style="37" customWidth="1"/>
    <col min="448" max="448" width="9.140625" style="37" customWidth="1"/>
    <col min="449" max="449" width="12.140625" style="37" customWidth="1"/>
    <col min="450" max="450" width="7" style="37" customWidth="1"/>
    <col min="451" max="451" width="12" style="37" customWidth="1"/>
    <col min="452" max="452" width="15.28515625" style="37" customWidth="1"/>
    <col min="453" max="453" width="8.140625" style="37" customWidth="1"/>
    <col min="454" max="455" width="16.85546875" style="37" customWidth="1"/>
    <col min="456" max="456" width="14.140625" style="37" customWidth="1"/>
    <col min="457" max="457" width="12.140625" style="37" customWidth="1"/>
    <col min="458" max="458" width="7" style="37" customWidth="1"/>
    <col min="459" max="459" width="12" style="37" customWidth="1"/>
    <col min="460" max="460" width="15.28515625" style="37" customWidth="1"/>
    <col min="461" max="461" width="8.85546875" style="37" customWidth="1"/>
    <col min="462" max="462" width="11.85546875" style="37" customWidth="1"/>
    <col min="463" max="463" width="7.28515625" style="37" customWidth="1"/>
    <col min="464" max="464" width="10.28515625" style="37" customWidth="1"/>
    <col min="465" max="465" width="8.140625" style="37" customWidth="1"/>
    <col min="466" max="466" width="7.7109375" style="37" customWidth="1"/>
    <col min="467" max="467" width="10.7109375" style="37" customWidth="1"/>
    <col min="468" max="468" width="7.7109375" style="37" customWidth="1"/>
    <col min="469" max="469" width="10.7109375" style="37" customWidth="1"/>
    <col min="470" max="470" width="8.140625" style="37" customWidth="1"/>
    <col min="471" max="471" width="9.42578125" style="37" customWidth="1"/>
    <col min="472" max="472" width="12.5703125" style="37" customWidth="1"/>
    <col min="473" max="473" width="8.140625" style="37" customWidth="1"/>
    <col min="474" max="475" width="17.42578125" style="37" customWidth="1"/>
    <col min="476" max="477" width="13.7109375" style="37" customWidth="1"/>
    <col min="478" max="478" width="12.85546875" style="37" customWidth="1"/>
    <col min="479" max="479" width="16.42578125" style="37" customWidth="1"/>
    <col min="480" max="480" width="12.85546875" style="37" customWidth="1"/>
    <col min="481" max="481" width="7" style="37" customWidth="1"/>
    <col min="482" max="483" width="21.7109375" style="37" customWidth="1"/>
    <col min="484" max="484" width="15.28515625" style="37" customWidth="1"/>
    <col min="485" max="485" width="7" style="37" customWidth="1"/>
    <col min="486" max="487" width="12" style="37" customWidth="1"/>
    <col min="488" max="488" width="15.28515625" style="37" customWidth="1"/>
    <col min="489" max="489" width="10.28515625" style="37" customWidth="1"/>
    <col min="490" max="490" width="12.85546875" style="37" customWidth="1"/>
    <col min="491" max="491" width="7.7109375" style="37" customWidth="1"/>
    <col min="492" max="492" width="10.7109375" style="37" customWidth="1"/>
    <col min="493" max="494" width="10.28515625" style="37" customWidth="1"/>
    <col min="495" max="495" width="12.140625" style="37" customWidth="1"/>
    <col min="496" max="496" width="8.140625" style="37" customWidth="1"/>
    <col min="497" max="497" width="10.28515625" style="37" customWidth="1"/>
    <col min="498" max="498" width="10.28515625" style="37" bestFit="1" customWidth="1"/>
    <col min="499" max="499" width="11.85546875" style="37" customWidth="1"/>
    <col min="500" max="500" width="7.7109375" style="37" customWidth="1"/>
    <col min="501" max="501" width="10.7109375" style="37" customWidth="1"/>
    <col min="502" max="502" width="7.28515625" style="37" customWidth="1"/>
    <col min="503" max="503" width="10.28515625" style="37" customWidth="1"/>
    <col min="504" max="504" width="7.7109375" style="37" customWidth="1"/>
    <col min="505" max="505" width="10.7109375" style="37" customWidth="1"/>
    <col min="506" max="506" width="8.140625" style="37" customWidth="1"/>
    <col min="507" max="507" width="8.85546875" style="37" customWidth="1"/>
    <col min="508" max="508" width="11.85546875" style="37" customWidth="1"/>
    <col min="509" max="509" width="7.7109375" style="37" customWidth="1"/>
    <col min="510" max="510" width="10.7109375" style="37" customWidth="1"/>
    <col min="511" max="511" width="7.7109375" style="37" customWidth="1"/>
    <col min="512" max="512" width="10.7109375" style="37" customWidth="1"/>
    <col min="513" max="513" width="8.140625" style="37" customWidth="1"/>
    <col min="514" max="514" width="9.42578125" style="37" customWidth="1"/>
    <col min="515" max="515" width="12.5703125" style="37" customWidth="1"/>
    <col min="516" max="516" width="8.85546875" style="37" customWidth="1"/>
    <col min="517" max="517" width="11.85546875" style="37" customWidth="1"/>
    <col min="518" max="518" width="8.140625" style="37" customWidth="1"/>
    <col min="519" max="519" width="16.85546875" style="37" customWidth="1"/>
    <col min="520" max="520" width="16" style="37" customWidth="1"/>
    <col min="521" max="521" width="15.28515625" style="37" customWidth="1"/>
    <col min="522" max="522" width="9.85546875" style="37" customWidth="1"/>
    <col min="523" max="523" width="12.85546875" style="37" customWidth="1"/>
    <col min="524" max="524" width="7.7109375" style="37" customWidth="1"/>
    <col min="525" max="525" width="10.7109375" style="37" customWidth="1"/>
    <col min="526" max="526" width="8.140625" style="37" customWidth="1"/>
    <col min="527" max="527" width="7.7109375" style="37" customWidth="1"/>
    <col min="528" max="528" width="10.7109375" style="37" customWidth="1"/>
    <col min="529" max="529" width="8.140625" style="37" customWidth="1"/>
    <col min="530" max="530" width="9.85546875" style="37" customWidth="1"/>
    <col min="531" max="531" width="12.85546875" style="37" customWidth="1"/>
    <col min="532" max="532" width="7.7109375" style="37" customWidth="1"/>
    <col min="533" max="533" width="10.7109375" style="37" customWidth="1"/>
    <col min="534" max="534" width="8.140625" style="37" customWidth="1"/>
    <col min="535" max="535" width="9.42578125" style="37" customWidth="1"/>
    <col min="536" max="536" width="12.5703125" style="37" bestFit="1" customWidth="1"/>
    <col min="537" max="537" width="8.140625" style="37" customWidth="1"/>
    <col min="538" max="538" width="19.140625" style="37" customWidth="1"/>
    <col min="539" max="539" width="16.28515625" style="37" customWidth="1"/>
    <col min="540" max="540" width="12.140625" style="37" customWidth="1"/>
    <col min="541" max="541" width="7" style="37" customWidth="1"/>
    <col min="542" max="542" width="9.140625" style="37" customWidth="1"/>
    <col min="543" max="543" width="12.140625" style="37" customWidth="1"/>
    <col min="544" max="544" width="8.140625" style="37" customWidth="1"/>
    <col min="545" max="545" width="19.42578125" style="37" customWidth="1"/>
    <col min="546" max="546" width="10" style="37" customWidth="1"/>
    <col min="547" max="547" width="13" style="37" customWidth="1"/>
    <col min="548" max="548" width="7" style="37" customWidth="1"/>
    <col min="549" max="549" width="9.85546875" style="37" customWidth="1"/>
    <col min="550" max="550" width="12.85546875" style="37" customWidth="1"/>
    <col min="551" max="551" width="7" style="37" customWidth="1"/>
    <col min="552" max="552" width="9.140625" style="37" customWidth="1"/>
    <col min="553" max="553" width="12.140625" style="37" customWidth="1"/>
    <col min="554" max="554" width="8.140625" style="37" customWidth="1"/>
    <col min="555" max="555" width="7.7109375" style="37" customWidth="1"/>
    <col min="556" max="556" width="10.7109375" style="37" customWidth="1"/>
    <col min="557" max="557" width="8.140625" style="37" customWidth="1"/>
    <col min="558" max="558" width="13.140625" style="37" customWidth="1"/>
    <col min="559" max="559" width="11.42578125" style="37" customWidth="1"/>
    <col min="560" max="560" width="10.7109375" style="37" customWidth="1"/>
    <col min="561" max="561" width="8.140625" style="37" customWidth="1"/>
    <col min="562" max="562" width="7.7109375" style="37" customWidth="1"/>
    <col min="563" max="563" width="10.7109375" style="37" customWidth="1"/>
    <col min="564" max="564" width="8.140625" style="37" customWidth="1"/>
    <col min="565" max="565" width="9.42578125" style="37" customWidth="1"/>
    <col min="566" max="566" width="12.5703125" style="37" customWidth="1"/>
    <col min="567" max="567" width="8.140625" style="37" customWidth="1"/>
    <col min="568" max="568" width="14.5703125" style="37" customWidth="1"/>
    <col min="569" max="569" width="18" style="37" bestFit="1" customWidth="1"/>
    <col min="570" max="570" width="15.28515625" style="37" customWidth="1"/>
    <col min="571" max="571" width="9.140625" style="37" customWidth="1"/>
    <col min="572" max="572" width="12.140625" style="37" customWidth="1"/>
    <col min="573" max="573" width="8.140625" style="37" customWidth="1"/>
    <col min="574" max="574" width="21.140625" style="37" customWidth="1"/>
    <col min="575" max="575" width="13.5703125" style="37" customWidth="1"/>
    <col min="576" max="576" width="15.28515625" style="37" customWidth="1"/>
    <col min="577" max="577" width="8.140625" style="37" customWidth="1"/>
    <col min="578" max="578" width="7.7109375" style="37" customWidth="1"/>
    <col min="579" max="579" width="10.7109375" style="37" customWidth="1"/>
    <col min="580" max="580" width="8.140625" style="37" customWidth="1"/>
    <col min="581" max="581" width="7.7109375" style="37" customWidth="1"/>
    <col min="582" max="582" width="10.7109375" style="37" customWidth="1"/>
    <col min="583" max="583" width="8.140625" style="37" customWidth="1"/>
    <col min="584" max="584" width="9.42578125" style="37" customWidth="1"/>
    <col min="585" max="585" width="12.5703125" style="37" customWidth="1"/>
    <col min="586" max="586" width="8.140625" style="37" customWidth="1"/>
    <col min="587" max="587" width="16.7109375" style="37" customWidth="1"/>
    <col min="588" max="588" width="9.85546875" style="37" customWidth="1"/>
    <col min="589" max="589" width="12.85546875" style="37" customWidth="1"/>
    <col min="590" max="590" width="7" style="37" customWidth="1"/>
    <col min="591" max="591" width="9.85546875" style="37" customWidth="1"/>
    <col min="592" max="592" width="12.85546875" style="37" customWidth="1"/>
    <col min="593" max="593" width="9.85546875" style="37" customWidth="1"/>
    <col min="594" max="594" width="12.85546875" style="37" customWidth="1"/>
    <col min="595" max="595" width="7" style="37" customWidth="1"/>
    <col min="596" max="596" width="8.28515625" style="37" customWidth="1"/>
    <col min="597" max="597" width="28.7109375" style="37" customWidth="1"/>
    <col min="598" max="598" width="12.140625" style="37" customWidth="1"/>
    <col min="599" max="599" width="7" style="37" customWidth="1"/>
    <col min="600" max="600" width="12" style="37" customWidth="1"/>
    <col min="601" max="601" width="15.28515625" style="37" customWidth="1"/>
    <col min="602" max="602" width="8.140625" style="37" customWidth="1"/>
    <col min="603" max="603" width="31.85546875" style="37" customWidth="1"/>
    <col min="604" max="604" width="10.85546875" style="37" customWidth="1"/>
    <col min="605" max="605" width="12.140625" style="37" customWidth="1"/>
    <col min="606" max="606" width="7" style="37" customWidth="1"/>
    <col min="607" max="607" width="14" style="37" customWidth="1"/>
    <col min="608" max="608" width="13" style="37" customWidth="1"/>
    <col min="609" max="609" width="12.140625" style="37" customWidth="1"/>
    <col min="610" max="610" width="8.140625" style="37" customWidth="1"/>
    <col min="611" max="611" width="9.140625" style="37" customWidth="1"/>
    <col min="612" max="612" width="12.140625" style="37" bestFit="1" customWidth="1"/>
    <col min="613" max="613" width="8.140625" style="37" customWidth="1"/>
    <col min="614" max="614" width="7.7109375" style="37" customWidth="1"/>
    <col min="615" max="615" width="10.7109375" style="37" customWidth="1"/>
    <col min="616" max="616" width="9.140625" style="37" customWidth="1"/>
    <col min="617" max="617" width="12.140625" style="37" customWidth="1"/>
    <col min="618" max="618" width="8.140625" style="37" customWidth="1"/>
    <col min="619" max="619" width="7.7109375" style="37" customWidth="1"/>
    <col min="620" max="620" width="10.7109375" style="37" customWidth="1"/>
    <col min="621" max="621" width="8.140625" style="37" customWidth="1"/>
    <col min="622" max="622" width="16.140625" style="37" customWidth="1"/>
    <col min="623" max="623" width="9.42578125" style="37" customWidth="1"/>
    <col min="624" max="624" width="13.5703125" style="37" customWidth="1"/>
    <col min="625" max="625" width="15.28515625" style="37" customWidth="1"/>
    <col min="626" max="626" width="8.140625" style="37" customWidth="1"/>
    <col min="627" max="627" width="7.7109375" style="37" customWidth="1"/>
    <col min="628" max="628" width="10.7109375" style="37" customWidth="1"/>
    <col min="629" max="629" width="8.140625" style="37" customWidth="1"/>
    <col min="630" max="630" width="16.7109375" style="37" customWidth="1"/>
    <col min="631" max="631" width="12.7109375" style="37" customWidth="1"/>
    <col min="632" max="632" width="13" style="37" customWidth="1"/>
    <col min="633" max="633" width="12.140625" style="37" customWidth="1"/>
    <col min="634" max="634" width="8.140625" style="37" customWidth="1"/>
    <col min="635" max="635" width="7.7109375" style="37" customWidth="1"/>
    <col min="636" max="636" width="10.7109375" style="37" customWidth="1"/>
    <col min="637" max="637" width="8.140625" style="37" customWidth="1"/>
    <col min="638" max="638" width="14" style="37" customWidth="1"/>
    <col min="639" max="639" width="16.140625" style="37" bestFit="1" customWidth="1"/>
    <col min="640" max="640" width="13.5703125" style="37" customWidth="1"/>
    <col min="641" max="641" width="10.7109375" style="37" customWidth="1"/>
    <col min="642" max="642" width="8.140625" style="37" customWidth="1"/>
    <col min="643" max="643" width="16.7109375" style="37" customWidth="1"/>
    <col min="644" max="644" width="12" style="37" customWidth="1"/>
    <col min="645" max="645" width="15.28515625" style="37" bestFit="1" customWidth="1"/>
    <col min="646" max="646" width="8.140625" style="37" customWidth="1"/>
    <col min="647" max="647" width="7.7109375" style="37" customWidth="1"/>
    <col min="648" max="648" width="10.7109375" style="37" customWidth="1"/>
    <col min="649" max="649" width="8.140625" style="37" customWidth="1"/>
    <col min="650" max="650" width="14" style="37" customWidth="1"/>
    <col min="651" max="651" width="14.5703125" style="37" bestFit="1" customWidth="1"/>
    <col min="652" max="652" width="13" style="37" customWidth="1"/>
    <col min="653" max="653" width="12.140625" style="37" customWidth="1"/>
    <col min="654" max="654" width="7" style="37" customWidth="1"/>
    <col min="655" max="655" width="16.140625" style="37" customWidth="1"/>
    <col min="656" max="656" width="14.28515625" style="37" customWidth="1"/>
    <col min="657" max="657" width="20" style="37" bestFit="1" customWidth="1"/>
    <col min="658" max="658" width="10.7109375" style="37" customWidth="1"/>
    <col min="659" max="659" width="8.140625" style="37" customWidth="1"/>
    <col min="660" max="660" width="16.140625" style="37" customWidth="1"/>
    <col min="661" max="661" width="23.140625" style="37" bestFit="1" customWidth="1"/>
    <col min="662" max="662" width="13.7109375" style="37" customWidth="1"/>
    <col min="663" max="663" width="12.85546875" style="37" customWidth="1"/>
    <col min="664" max="664" width="10.28515625" style="37" customWidth="1"/>
    <col min="665" max="665" width="12.85546875" style="37" bestFit="1" customWidth="1"/>
    <col min="666" max="666" width="9.140625" style="37" customWidth="1"/>
    <col min="667" max="667" width="12.140625" style="37" bestFit="1" customWidth="1"/>
    <col min="668" max="668" width="7" style="37" customWidth="1"/>
    <col min="669" max="669" width="12" style="37" customWidth="1"/>
    <col min="670" max="670" width="12" style="37" bestFit="1" customWidth="1"/>
    <col min="671" max="671" width="15.28515625" style="37" customWidth="1"/>
    <col min="672" max="672" width="7.7109375" style="37" customWidth="1"/>
    <col min="673" max="673" width="10.7109375" style="37" customWidth="1"/>
    <col min="674" max="674" width="9.140625" style="37" customWidth="1"/>
    <col min="675" max="675" width="12.140625" style="37" bestFit="1" customWidth="1"/>
    <col min="676" max="676" width="8.140625" style="37" customWidth="1"/>
    <col min="677" max="677" width="7.7109375" style="37" customWidth="1"/>
    <col min="678" max="678" width="10.7109375" style="37" customWidth="1"/>
    <col min="679" max="679" width="8.140625" style="37" customWidth="1"/>
    <col min="680" max="680" width="7.7109375" style="37" customWidth="1"/>
    <col min="681" max="681" width="10.7109375" style="37" customWidth="1"/>
    <col min="682" max="682" width="7.7109375" style="37" customWidth="1"/>
    <col min="683" max="683" width="10.7109375" style="37" customWidth="1"/>
    <col min="684" max="684" width="8.140625" style="37" customWidth="1"/>
    <col min="685" max="685" width="7.7109375" style="37" customWidth="1"/>
    <col min="686" max="686" width="10.7109375" style="37" customWidth="1"/>
    <col min="687" max="687" width="7.7109375" style="37" customWidth="1"/>
    <col min="688" max="688" width="10.7109375" style="37" customWidth="1"/>
    <col min="689" max="689" width="9.140625" style="37" customWidth="1"/>
    <col min="690" max="690" width="12.140625" style="37" bestFit="1" customWidth="1"/>
    <col min="691" max="691" width="8.140625" style="37" customWidth="1"/>
    <col min="692" max="692" width="9.42578125" style="37" customWidth="1"/>
    <col min="693" max="693" width="12.5703125" style="37" bestFit="1" customWidth="1"/>
    <col min="694" max="694" width="8.85546875" style="37" customWidth="1"/>
    <col min="695" max="695" width="11.85546875" style="37" customWidth="1"/>
    <col min="696" max="696" width="8.140625" style="37" customWidth="1"/>
    <col min="697" max="697" width="16.85546875" style="37" customWidth="1"/>
    <col min="698" max="698" width="16" style="37" customWidth="1"/>
    <col min="699" max="699" width="15.28515625" style="37" customWidth="1"/>
    <col min="700" max="700" width="8.140625" style="37" customWidth="1"/>
    <col min="701" max="701" width="7.7109375" style="37" customWidth="1"/>
    <col min="702" max="702" width="10.7109375" style="37" customWidth="1"/>
    <col min="703" max="703" width="8.140625" style="37" customWidth="1"/>
    <col min="704" max="704" width="9.42578125" style="37" customWidth="1"/>
    <col min="705" max="705" width="12.5703125" style="37" bestFit="1" customWidth="1"/>
    <col min="706" max="706" width="8.85546875" style="37" customWidth="1"/>
    <col min="707" max="707" width="11.85546875" style="37" customWidth="1"/>
    <col min="708" max="708" width="8.140625" style="37" customWidth="1"/>
    <col min="709" max="709" width="19.140625" style="37" customWidth="1"/>
    <col min="710" max="710" width="16.28515625" style="37" customWidth="1"/>
    <col min="711" max="711" width="15.28515625" style="37" customWidth="1"/>
    <col min="712" max="712" width="7" style="37" customWidth="1"/>
    <col min="713" max="713" width="9.140625" style="37" customWidth="1"/>
    <col min="714" max="714" width="12.140625" style="37" bestFit="1" customWidth="1"/>
    <col min="715" max="715" width="8.140625" style="37" customWidth="1"/>
    <col min="716" max="716" width="19.42578125" style="37" customWidth="1"/>
    <col min="717" max="717" width="10" style="37" customWidth="1"/>
    <col min="718" max="718" width="12.140625" style="37" bestFit="1" customWidth="1"/>
    <col min="719" max="719" width="7" style="37" customWidth="1"/>
    <col min="720" max="720" width="9.140625" style="37" customWidth="1"/>
    <col min="721" max="721" width="12.140625" style="37" bestFit="1" customWidth="1"/>
    <col min="722" max="722" width="8.140625" style="37" customWidth="1"/>
    <col min="723" max="723" width="7.7109375" style="37" customWidth="1"/>
    <col min="724" max="724" width="10.7109375" style="37" customWidth="1"/>
    <col min="725" max="725" width="8.140625" style="37" customWidth="1"/>
    <col min="726" max="726" width="19.42578125" style="37" customWidth="1"/>
    <col min="727" max="727" width="19.42578125" style="37" bestFit="1" customWidth="1"/>
    <col min="728" max="728" width="10.7109375" style="37" customWidth="1"/>
    <col min="729" max="729" width="8.140625" style="37" customWidth="1"/>
    <col min="730" max="730" width="13.140625" style="37" customWidth="1"/>
    <col min="731" max="731" width="11.42578125" style="37" customWidth="1"/>
    <col min="732" max="732" width="11.85546875" style="37" bestFit="1" customWidth="1"/>
    <col min="733" max="733" width="8.140625" style="37" customWidth="1"/>
    <col min="734" max="734" width="11" style="37" customWidth="1"/>
    <col min="735" max="735" width="14.140625" style="37" bestFit="1" customWidth="1"/>
    <col min="736" max="736" width="9.140625" style="37" customWidth="1"/>
    <col min="737" max="737" width="14.5703125" style="37" bestFit="1" customWidth="1"/>
    <col min="738" max="738" width="9.85546875" style="37" customWidth="1"/>
    <col min="739" max="739" width="12.85546875" style="37" bestFit="1" customWidth="1"/>
    <col min="740" max="740" width="8.140625" style="37" customWidth="1"/>
    <col min="741" max="741" width="12.5703125" style="37" customWidth="1"/>
    <col min="742" max="742" width="18" style="37" bestFit="1" customWidth="1"/>
    <col min="743" max="743" width="12.140625" style="37" customWidth="1"/>
    <col min="744" max="744" width="8.140625" style="37" customWidth="1"/>
    <col min="745" max="745" width="7.7109375" style="37" customWidth="1"/>
    <col min="746" max="746" width="10.7109375" style="37" customWidth="1"/>
    <col min="747" max="747" width="8.140625" style="37" customWidth="1"/>
    <col min="748" max="748" width="21.140625" style="37" customWidth="1"/>
    <col min="749" max="749" width="13.5703125" style="37" customWidth="1"/>
    <col min="750" max="750" width="15.28515625" style="37" bestFit="1" customWidth="1"/>
    <col min="751" max="751" width="7" style="37" customWidth="1"/>
    <col min="752" max="752" width="12" style="37" customWidth="1"/>
    <col min="753" max="753" width="15.28515625" style="37" bestFit="1" customWidth="1"/>
    <col min="754" max="754" width="8.140625" style="37" customWidth="1"/>
    <col min="755" max="755" width="8.85546875" style="37" customWidth="1"/>
    <col min="756" max="756" width="11.85546875" style="37" customWidth="1"/>
    <col min="757" max="757" width="7.7109375" style="37" customWidth="1"/>
    <col min="758" max="758" width="10.7109375" style="37" customWidth="1"/>
    <col min="759" max="759" width="8.140625" style="37" customWidth="1"/>
    <col min="760" max="760" width="9.42578125" style="37" customWidth="1"/>
    <col min="761" max="761" width="12.5703125" style="37" bestFit="1" customWidth="1"/>
    <col min="762" max="762" width="8.140625" style="37" customWidth="1"/>
    <col min="763" max="763" width="16.7109375" style="37" customWidth="1"/>
    <col min="764" max="764" width="9.85546875" style="37" customWidth="1"/>
    <col min="765" max="765" width="12.85546875" style="37" bestFit="1" customWidth="1"/>
    <col min="766" max="766" width="10" style="37" customWidth="1"/>
    <col min="767" max="767" width="13" style="37" bestFit="1" customWidth="1"/>
    <col min="768" max="768" width="7" style="37" customWidth="1"/>
    <col min="769" max="769" width="8.28515625" style="37" customWidth="1"/>
    <col min="770" max="770" width="9.85546875" style="37" customWidth="1"/>
    <col min="771" max="771" width="12.85546875" style="37" bestFit="1" customWidth="1"/>
    <col min="772" max="772" width="8.140625" style="37" customWidth="1"/>
    <col min="773" max="773" width="12.85546875" style="37" customWidth="1"/>
    <col min="774" max="774" width="12" style="37" customWidth="1"/>
    <col min="775" max="775" width="15.28515625" style="37" bestFit="1" customWidth="1"/>
    <col min="776" max="776" width="9.85546875" style="37" customWidth="1"/>
    <col min="777" max="777" width="12.85546875" style="37" bestFit="1" customWidth="1"/>
    <col min="778" max="778" width="9.140625" style="37" customWidth="1"/>
    <col min="779" max="779" width="12.140625" style="37" bestFit="1" customWidth="1"/>
    <col min="780" max="780" width="7" style="37" customWidth="1"/>
    <col min="781" max="781" width="7.7109375" style="37" customWidth="1"/>
    <col min="782" max="782" width="10.7109375" style="37" customWidth="1"/>
    <col min="783" max="783" width="9.140625" style="37" customWidth="1"/>
    <col min="784" max="784" width="12.140625" style="37" bestFit="1" customWidth="1"/>
    <col min="785" max="785" width="8.140625" style="37" customWidth="1"/>
    <col min="786" max="786" width="7.7109375" style="37" customWidth="1"/>
    <col min="787" max="787" width="10.7109375" style="37" customWidth="1"/>
    <col min="788" max="788" width="8.140625" style="37" customWidth="1"/>
    <col min="789" max="789" width="7.7109375" style="37" customWidth="1"/>
    <col min="790" max="790" width="10.7109375" style="37" customWidth="1"/>
    <col min="791" max="791" width="8.140625" style="37" customWidth="1"/>
    <col min="792" max="792" width="9.140625" style="37" customWidth="1"/>
    <col min="793" max="794" width="12.140625" style="37" bestFit="1" customWidth="1"/>
    <col min="795" max="795" width="14" style="37" bestFit="1" customWidth="1"/>
    <col min="796" max="796" width="13" style="37" customWidth="1"/>
    <col min="797" max="797" width="11.85546875" style="37" customWidth="1"/>
    <col min="798" max="798" width="8.140625" style="37" customWidth="1"/>
    <col min="799" max="799" width="9.42578125" style="37" customWidth="1"/>
    <col min="800" max="800" width="12.5703125" style="37" bestFit="1" customWidth="1"/>
    <col min="801" max="801" width="8.140625" style="37" customWidth="1"/>
    <col min="802" max="802" width="16.140625" style="37" customWidth="1"/>
    <col min="803" max="803" width="10.140625" style="37" customWidth="1"/>
    <col min="804" max="804" width="13" style="37" bestFit="1" customWidth="1"/>
    <col min="805" max="805" width="12.5703125" style="37" customWidth="1"/>
    <col min="806" max="806" width="8.140625" style="37" customWidth="1"/>
    <col min="807" max="807" width="16.140625" style="37" customWidth="1"/>
    <col min="808" max="808" width="13.42578125" style="37" customWidth="1"/>
    <col min="809" max="809" width="20.85546875" style="37" bestFit="1" customWidth="1"/>
    <col min="810" max="810" width="15.28515625" style="37" customWidth="1"/>
    <col min="811" max="811" width="8.140625" style="37" customWidth="1"/>
    <col min="812" max="812" width="20.85546875" style="37" customWidth="1"/>
    <col min="813" max="813" width="10.7109375" style="37" customWidth="1"/>
    <col min="814" max="814" width="8.140625" style="37" customWidth="1"/>
    <col min="815" max="815" width="16.7109375" style="37" customWidth="1"/>
    <col min="816" max="816" width="15" style="37" customWidth="1"/>
    <col min="817" max="817" width="13.5703125" style="37" customWidth="1"/>
    <col min="818" max="818" width="12.85546875" style="37" customWidth="1"/>
    <col min="819" max="819" width="7" style="37" customWidth="1"/>
    <col min="820" max="820" width="12" style="37" customWidth="1"/>
    <col min="821" max="821" width="15.28515625" style="37" bestFit="1" customWidth="1"/>
    <col min="822" max="822" width="8.140625" style="37" customWidth="1"/>
    <col min="823" max="823" width="7.7109375" style="37" customWidth="1"/>
    <col min="824" max="824" width="10.7109375" style="37" customWidth="1"/>
    <col min="825" max="825" width="8.140625" style="37" customWidth="1"/>
    <col min="826" max="826" width="16.7109375" style="37" customWidth="1"/>
    <col min="827" max="827" width="16.140625" style="37" customWidth="1"/>
    <col min="828" max="828" width="10" style="37" customWidth="1"/>
    <col min="829" max="829" width="13" style="37" bestFit="1" customWidth="1"/>
    <col min="830" max="830" width="7" style="37" customWidth="1"/>
    <col min="831" max="831" width="9.85546875" style="37" customWidth="1"/>
    <col min="832" max="832" width="12.85546875" style="37" bestFit="1" customWidth="1"/>
    <col min="833" max="833" width="7" style="37" customWidth="1"/>
    <col min="834" max="834" width="7.7109375" style="37" customWidth="1"/>
    <col min="835" max="835" width="10.7109375" style="37" customWidth="1"/>
    <col min="836" max="836" width="8.140625" style="37" customWidth="1"/>
    <col min="837" max="837" width="12.85546875" style="37" customWidth="1"/>
    <col min="838" max="838" width="12.85546875" style="37" bestFit="1" customWidth="1"/>
    <col min="839" max="839" width="11.42578125" style="37" customWidth="1"/>
    <col min="840" max="840" width="12.5703125" style="37" bestFit="1" customWidth="1"/>
    <col min="841" max="841" width="8.140625" style="37" customWidth="1"/>
    <col min="842" max="842" width="14.5703125" style="37" customWidth="1"/>
    <col min="843" max="843" width="8.28515625" style="37" customWidth="1"/>
    <col min="844" max="844" width="13.7109375" style="37" customWidth="1"/>
    <col min="845" max="845" width="12.85546875" style="37" customWidth="1"/>
    <col min="846" max="846" width="7" style="37" customWidth="1"/>
    <col min="847" max="847" width="12" style="37" customWidth="1"/>
    <col min="848" max="848" width="15.28515625" style="37" bestFit="1" customWidth="1"/>
    <col min="849" max="849" width="23.28515625" style="37" bestFit="1" customWidth="1"/>
    <col min="850" max="850" width="12.140625" style="37" customWidth="1"/>
    <col min="851" max="851" width="7" style="37" customWidth="1"/>
    <col min="852" max="852" width="12" style="37" customWidth="1"/>
    <col min="853" max="853" width="15.28515625" style="37" bestFit="1" customWidth="1"/>
    <col min="854" max="854" width="9.140625" style="37" customWidth="1"/>
    <col min="855" max="855" width="12.140625" style="37" bestFit="1" customWidth="1"/>
    <col min="856" max="856" width="8.140625" style="37" customWidth="1"/>
    <col min="857" max="857" width="7.7109375" style="37" customWidth="1"/>
    <col min="858" max="858" width="10.7109375" style="37" customWidth="1"/>
    <col min="859" max="859" width="8.140625" style="37" customWidth="1"/>
    <col min="860" max="860" width="7.7109375" style="37" customWidth="1"/>
    <col min="861" max="861" width="10.7109375" style="37" customWidth="1"/>
    <col min="862" max="862" width="8.140625" style="37" customWidth="1"/>
    <col min="863" max="863" width="16.85546875" style="37" customWidth="1"/>
    <col min="864" max="864" width="16" style="37" customWidth="1"/>
    <col min="865" max="865" width="10.7109375" style="37" customWidth="1"/>
    <col min="866" max="866" width="8.140625" style="37" customWidth="1"/>
    <col min="867" max="867" width="7.7109375" style="37" customWidth="1"/>
    <col min="868" max="868" width="10.7109375" style="37" customWidth="1"/>
    <col min="869" max="869" width="8.140625" style="37" customWidth="1"/>
    <col min="870" max="870" width="19.140625" style="37" customWidth="1"/>
    <col min="871" max="871" width="11.42578125" style="37" customWidth="1"/>
    <col min="872" max="872" width="10.7109375" style="37" customWidth="1"/>
    <col min="873" max="873" width="8.140625" style="37" customWidth="1"/>
    <col min="874" max="874" width="7.7109375" style="37" customWidth="1"/>
    <col min="875" max="875" width="10.7109375" style="37" customWidth="1"/>
    <col min="876" max="876" width="8.140625" style="37" customWidth="1"/>
    <col min="877" max="877" width="7.7109375" style="37" customWidth="1"/>
    <col min="878" max="878" width="10.7109375" style="37" customWidth="1"/>
    <col min="879" max="879" width="8.140625" style="37" customWidth="1"/>
    <col min="880" max="880" width="7.7109375" style="37" customWidth="1"/>
    <col min="881" max="881" width="10.7109375" style="37" customWidth="1"/>
    <col min="882" max="882" width="8.140625" style="37" customWidth="1"/>
    <col min="883" max="883" width="9.42578125" style="37" customWidth="1"/>
    <col min="884" max="884" width="12.5703125" style="37" bestFit="1" customWidth="1"/>
    <col min="885" max="885" width="8.140625" style="37" customWidth="1"/>
    <col min="886" max="886" width="14.5703125" style="37" customWidth="1"/>
    <col min="887" max="887" width="13.5703125" style="37" customWidth="1"/>
    <col min="888" max="888" width="12.140625" style="37" customWidth="1"/>
    <col min="889" max="889" width="7" style="37" customWidth="1"/>
    <col min="890" max="890" width="16.7109375" style="37" customWidth="1"/>
    <col min="891" max="891" width="9.85546875" style="37" customWidth="1"/>
    <col min="892" max="892" width="12.85546875" style="37" bestFit="1" customWidth="1"/>
    <col min="893" max="893" width="9.85546875" style="37" customWidth="1"/>
    <col min="894" max="894" width="12.85546875" style="37" bestFit="1" customWidth="1"/>
    <col min="895" max="895" width="7" style="37" customWidth="1"/>
    <col min="896" max="896" width="9.85546875" style="37" customWidth="1"/>
    <col min="897" max="897" width="12.85546875" style="37" bestFit="1" customWidth="1"/>
    <col min="898" max="898" width="7" style="37" customWidth="1"/>
    <col min="899" max="899" width="9.85546875" style="37" customWidth="1"/>
    <col min="900" max="900" width="12.85546875" style="37" bestFit="1" customWidth="1"/>
    <col min="901" max="901" width="12.140625" style="37" customWidth="1"/>
    <col min="902" max="902" width="8.28515625" style="37" customWidth="1"/>
    <col min="903" max="903" width="9.28515625" style="37" customWidth="1"/>
    <col min="904" max="904" width="16.42578125" style="37" bestFit="1" customWidth="1"/>
    <col min="905" max="905" width="12.85546875" style="37" customWidth="1"/>
    <col min="906" max="906" width="7" style="37" customWidth="1"/>
    <col min="907" max="907" width="19.5703125" style="37" customWidth="1"/>
    <col min="908" max="908" width="19.5703125" style="37" bestFit="1" customWidth="1"/>
    <col min="909" max="909" width="7.7109375" style="37" customWidth="1"/>
    <col min="910" max="910" width="10.7109375" style="37" customWidth="1"/>
    <col min="911" max="911" width="8.140625" style="37" customWidth="1"/>
    <col min="912" max="912" width="8.85546875" style="37" customWidth="1"/>
    <col min="913" max="913" width="11.85546875" style="37" customWidth="1"/>
    <col min="914" max="914" width="8.140625" style="37" customWidth="1"/>
    <col min="915" max="915" width="8.85546875" style="37" customWidth="1"/>
    <col min="916" max="916" width="11.85546875" style="37" customWidth="1"/>
    <col min="917" max="917" width="7.7109375" style="37" customWidth="1"/>
    <col min="918" max="918" width="10.7109375" style="37" customWidth="1"/>
    <col min="919" max="919" width="9.42578125" style="37" customWidth="1"/>
    <col min="920" max="920" width="12.5703125" style="37" bestFit="1" customWidth="1"/>
    <col min="921" max="921" width="8.140625" style="37" customWidth="1"/>
    <col min="922" max="922" width="9.28515625" style="37" customWidth="1"/>
    <col min="923" max="923" width="9.28515625" style="37" bestFit="1" customWidth="1"/>
    <col min="924" max="924" width="9.85546875" style="37" bestFit="1" customWidth="1"/>
    <col min="925" max="925" width="12.85546875" style="37" bestFit="1" customWidth="1"/>
    <col min="926" max="926" width="9.140625" style="37" customWidth="1"/>
    <col min="927" max="927" width="12.140625" style="37" bestFit="1" customWidth="1"/>
    <col min="928" max="928" width="8.140625" style="37" customWidth="1"/>
    <col min="929" max="929" width="9.140625" style="37" customWidth="1"/>
    <col min="930" max="933" width="12.140625" style="37" bestFit="1" customWidth="1"/>
    <col min="934" max="934" width="11.28515625" style="37" customWidth="1"/>
    <col min="935" max="935" width="11.28515625" style="37" bestFit="1" customWidth="1"/>
    <col min="936" max="16384" width="9.140625" style="37"/>
  </cols>
  <sheetData>
    <row r="1" spans="1:19" s="31" customFormat="1" ht="15.75" thickBot="1" x14ac:dyDescent="0.25">
      <c r="A1" s="28" t="s">
        <v>0</v>
      </c>
      <c r="B1" s="29" t="s">
        <v>1</v>
      </c>
      <c r="C1" s="128" t="s">
        <v>1741</v>
      </c>
      <c r="D1" s="29" t="s">
        <v>3</v>
      </c>
      <c r="E1" s="29" t="s">
        <v>4</v>
      </c>
      <c r="F1" s="29" t="s">
        <v>5</v>
      </c>
      <c r="G1" s="30" t="s">
        <v>6</v>
      </c>
      <c r="H1" s="29" t="s">
        <v>1512</v>
      </c>
      <c r="I1" s="29" t="s">
        <v>1674</v>
      </c>
      <c r="K1" s="147" t="s">
        <v>1894</v>
      </c>
      <c r="L1" s="175" t="s">
        <v>2290</v>
      </c>
      <c r="M1" s="32"/>
      <c r="N1" s="147" t="s">
        <v>1896</v>
      </c>
      <c r="O1" s="175" t="s">
        <v>46</v>
      </c>
      <c r="R1" s="31" t="str">
        <f>COMPUTERS[[#Headers],[RAM]]&amp;COMPUTERS[[#Headers],[PROJECT]]&amp;COMPUTERS[[#Headers],[PROCESS]]</f>
        <v>RAMPROJECTPROCESS</v>
      </c>
      <c r="S1" s="31" t="str">
        <f>COMPUTERS[[#Headers],[RAM]]&amp;COMPUTERS[[#Headers],[PROCESS]]</f>
        <v>RAMPROCESS</v>
      </c>
    </row>
    <row r="2" spans="1:19" ht="18.600000000000001" hidden="1" customHeight="1" thickBot="1" x14ac:dyDescent="0.25">
      <c r="A2" s="33">
        <v>1</v>
      </c>
      <c r="B2" s="34" t="s">
        <v>7</v>
      </c>
      <c r="C2" s="129"/>
      <c r="D2" s="34"/>
      <c r="E2" s="34"/>
      <c r="F2" s="34"/>
      <c r="G2" s="35"/>
      <c r="H2" s="36"/>
      <c r="I2" s="36"/>
      <c r="K2" s="142"/>
      <c r="L2" s="142"/>
      <c r="M2" s="142"/>
      <c r="N2" s="143"/>
      <c r="O2" s="142"/>
      <c r="R2" s="37" t="str">
        <f>COMPUTERS[[#This Row],[RAM]]&amp;COMPUTERS[[#This Row],[PROJECT]]&amp;COMPUTERS[[#This Row],[PROCESS]]</f>
        <v/>
      </c>
      <c r="S2" s="31" t="str">
        <f>COMPUTERS[[#This Row],[RAM]]&amp;COMPUTERS[[#This Row],[PROCESS]]</f>
        <v/>
      </c>
    </row>
    <row r="3" spans="1:19" ht="18.600000000000001" hidden="1" customHeight="1" x14ac:dyDescent="0.25">
      <c r="A3" s="33">
        <v>2</v>
      </c>
      <c r="B3" s="34" t="s">
        <v>8</v>
      </c>
      <c r="C3" s="129" t="s">
        <v>897</v>
      </c>
      <c r="D3" s="34" t="s">
        <v>895</v>
      </c>
      <c r="E3" s="34" t="s">
        <v>895</v>
      </c>
      <c r="F3" s="34">
        <v>8</v>
      </c>
      <c r="G3" s="35" t="s">
        <v>896</v>
      </c>
      <c r="H3" s="34"/>
      <c r="I3" s="34"/>
      <c r="K3" s="148" t="s">
        <v>529</v>
      </c>
      <c r="L3" s="144" t="s">
        <v>1</v>
      </c>
      <c r="M3" s="142"/>
      <c r="N3" s="148" t="s">
        <v>1265</v>
      </c>
      <c r="O3" s="144" t="s">
        <v>1895</v>
      </c>
      <c r="R3" s="37" t="str">
        <f>COMPUTERS[[#This Row],[RAM]]&amp;COMPUTERS[[#This Row],[PROJECT]]&amp;COMPUTERS[[#This Row],[PROCESS]]</f>
        <v>8SYSTEMADMINSYSTEMADMIN</v>
      </c>
      <c r="S3" s="31" t="str">
        <f>COMPUTERS[[#This Row],[RAM]]&amp;COMPUTERS[[#This Row],[PROCESS]]</f>
        <v>8SYSTEMADMIN</v>
      </c>
    </row>
    <row r="4" spans="1:19" ht="18.600000000000001" hidden="1" customHeight="1" x14ac:dyDescent="0.25">
      <c r="A4" s="33">
        <v>3</v>
      </c>
      <c r="B4" s="34" t="s">
        <v>9</v>
      </c>
      <c r="C4" s="129" t="s">
        <v>898</v>
      </c>
      <c r="D4" s="34" t="s">
        <v>1827</v>
      </c>
      <c r="E4" s="34" t="s">
        <v>862</v>
      </c>
      <c r="F4" s="34">
        <v>4</v>
      </c>
      <c r="G4" s="35" t="s">
        <v>896</v>
      </c>
      <c r="H4" s="34" t="s">
        <v>1292</v>
      </c>
      <c r="I4" s="34"/>
      <c r="K4" s="149" t="s">
        <v>2248</v>
      </c>
      <c r="L4" s="145" t="s">
        <v>3</v>
      </c>
      <c r="M4" s="137"/>
      <c r="N4" s="149" t="s">
        <v>1070</v>
      </c>
      <c r="O4" s="145" t="s">
        <v>3</v>
      </c>
      <c r="R4" s="37" t="str">
        <f>COMPUTERS[[#This Row],[RAM]]&amp;COMPUTERS[[#This Row],[PROJECT]]&amp;COMPUTERS[[#This Row],[PROCESS]]</f>
        <v>4PDPANIMATION</v>
      </c>
      <c r="S4" s="31" t="str">
        <f>COMPUTERS[[#This Row],[RAM]]&amp;COMPUTERS[[#This Row],[PROCESS]]</f>
        <v>4ANIMATION</v>
      </c>
    </row>
    <row r="5" spans="1:19" ht="18.600000000000001" hidden="1" customHeight="1" x14ac:dyDescent="0.25">
      <c r="A5" s="33">
        <v>4</v>
      </c>
      <c r="B5" s="34" t="s">
        <v>10</v>
      </c>
      <c r="C5" s="130" t="s">
        <v>1453</v>
      </c>
      <c r="D5" s="42" t="s">
        <v>1070</v>
      </c>
      <c r="E5" s="41" t="s">
        <v>1981</v>
      </c>
      <c r="F5" s="41">
        <v>32</v>
      </c>
      <c r="G5" s="35" t="s">
        <v>906</v>
      </c>
      <c r="H5" s="34"/>
      <c r="I5" s="34"/>
      <c r="K5" s="149" t="s">
        <v>862</v>
      </c>
      <c r="L5" s="145" t="s">
        <v>4</v>
      </c>
      <c r="M5" s="137"/>
      <c r="N5" s="149" t="s">
        <v>1254</v>
      </c>
      <c r="O5" s="145" t="s">
        <v>4</v>
      </c>
      <c r="R5" s="37" t="str">
        <f>COMPUTERS[[#This Row],[RAM]]&amp;COMPUTERS[[#This Row],[PROJECT]]&amp;COMPUTERS[[#This Row],[PROCESS]]</f>
        <v>32PWP2D FLASH</v>
      </c>
      <c r="S5" s="31" t="str">
        <f>COMPUTERS[[#This Row],[RAM]]&amp;COMPUTERS[[#This Row],[PROCESS]]</f>
        <v>322D FLASH</v>
      </c>
    </row>
    <row r="6" spans="1:19" ht="18.600000000000001" customHeight="1" x14ac:dyDescent="0.25">
      <c r="A6" s="33">
        <v>5</v>
      </c>
      <c r="B6" s="34" t="s">
        <v>11</v>
      </c>
      <c r="C6" s="129" t="s">
        <v>864</v>
      </c>
      <c r="D6" s="34" t="s">
        <v>1128</v>
      </c>
      <c r="E6" s="41" t="s">
        <v>1254</v>
      </c>
      <c r="F6" s="34">
        <v>64</v>
      </c>
      <c r="G6" s="35" t="s">
        <v>907</v>
      </c>
      <c r="H6" s="34"/>
      <c r="I6" s="34"/>
      <c r="K6" s="149">
        <v>64</v>
      </c>
      <c r="L6" s="145" t="s">
        <v>5</v>
      </c>
      <c r="M6" s="140"/>
      <c r="N6" s="149">
        <v>32</v>
      </c>
      <c r="O6" s="145" t="s">
        <v>5</v>
      </c>
      <c r="R6" s="37" t="str">
        <f>COMPUTERS[[#This Row],[RAM]]&amp;COMPUTERS[[#This Row],[PROJECT]]&amp;COMPUTERS[[#This Row],[PROCESS]]</f>
        <v>64COMMON LAYOUT</v>
      </c>
      <c r="S6" s="31" t="str">
        <f>COMPUTERS[[#This Row],[RAM]]&amp;COMPUTERS[[#This Row],[PROCESS]]</f>
        <v>64LAYOUT</v>
      </c>
    </row>
    <row r="7" spans="1:19" ht="18.600000000000001" hidden="1" customHeight="1" x14ac:dyDescent="0.25">
      <c r="A7" s="33">
        <v>6</v>
      </c>
      <c r="B7" s="34" t="s">
        <v>12</v>
      </c>
      <c r="C7" s="425" t="s">
        <v>1878</v>
      </c>
      <c r="D7" s="426" t="s">
        <v>1070</v>
      </c>
      <c r="E7" s="426" t="s">
        <v>1339</v>
      </c>
      <c r="F7" s="426">
        <v>16</v>
      </c>
      <c r="G7" s="49" t="s">
        <v>1044</v>
      </c>
      <c r="H7" s="34"/>
      <c r="I7" s="34"/>
      <c r="K7" s="149" t="s">
        <v>907</v>
      </c>
      <c r="L7" s="145" t="s">
        <v>6</v>
      </c>
      <c r="M7" s="137"/>
      <c r="N7" s="149" t="s">
        <v>906</v>
      </c>
      <c r="O7" s="145" t="s">
        <v>6</v>
      </c>
      <c r="R7" s="37" t="str">
        <f>COMPUTERS[[#This Row],[RAM]]&amp;COMPUTERS[[#This Row],[PROJECT]]&amp;COMPUTERS[[#This Row],[PROCESS]]</f>
        <v>16PWPMATCH MOVING</v>
      </c>
      <c r="S7" s="31" t="str">
        <f>COMPUTERS[[#This Row],[RAM]]&amp;COMPUTERS[[#This Row],[PROCESS]]</f>
        <v>16MATCH MOVING</v>
      </c>
    </row>
    <row r="8" spans="1:19" ht="18.600000000000001" hidden="1" customHeight="1" thickBot="1" x14ac:dyDescent="0.3">
      <c r="A8" s="33">
        <v>7</v>
      </c>
      <c r="B8" s="34" t="s">
        <v>13</v>
      </c>
      <c r="C8" s="131" t="s">
        <v>1450</v>
      </c>
      <c r="D8" s="42" t="s">
        <v>1070</v>
      </c>
      <c r="E8" s="42" t="s">
        <v>1339</v>
      </c>
      <c r="F8" s="42">
        <v>16</v>
      </c>
      <c r="G8" s="35" t="s">
        <v>1044</v>
      </c>
      <c r="H8" s="34"/>
      <c r="I8" s="34"/>
      <c r="K8" s="149" t="s">
        <v>1506</v>
      </c>
      <c r="L8" s="146" t="s">
        <v>1512</v>
      </c>
      <c r="M8" s="138"/>
      <c r="N8" s="150" t="s">
        <v>1506</v>
      </c>
      <c r="O8" s="146" t="s">
        <v>1512</v>
      </c>
      <c r="R8" s="37" t="str">
        <f>COMPUTERS[[#This Row],[RAM]]&amp;COMPUTERS[[#This Row],[PROJECT]]&amp;COMPUTERS[[#This Row],[PROCESS]]</f>
        <v>16PWPMATCH MOVING</v>
      </c>
      <c r="S8" s="31" t="str">
        <f>COMPUTERS[[#This Row],[RAM]]&amp;COMPUTERS[[#This Row],[PROCESS]]</f>
        <v>16MATCH MOVING</v>
      </c>
    </row>
    <row r="9" spans="1:19" ht="15" hidden="1" customHeight="1" x14ac:dyDescent="0.25">
      <c r="A9" s="33">
        <v>8</v>
      </c>
      <c r="B9" s="34" t="s">
        <v>14</v>
      </c>
      <c r="C9" s="129"/>
      <c r="D9" s="34"/>
      <c r="E9" s="34"/>
      <c r="F9" s="34"/>
      <c r="G9" s="35"/>
      <c r="H9" s="34"/>
      <c r="I9" s="34"/>
      <c r="K9" s="149" t="s">
        <v>530</v>
      </c>
      <c r="L9" s="39"/>
      <c r="M9" s="138"/>
      <c r="N9"/>
      <c r="O9"/>
      <c r="R9" s="37" t="str">
        <f>COMPUTERS[[#This Row],[RAM]]&amp;COMPUTERS[[#This Row],[PROJECT]]&amp;COMPUTERS[[#This Row],[PROCESS]]</f>
        <v/>
      </c>
      <c r="S9" s="31" t="str">
        <f>COMPUTERS[[#This Row],[RAM]]&amp;COMPUTERS[[#This Row],[PROCESS]]</f>
        <v/>
      </c>
    </row>
    <row r="10" spans="1:19" ht="15" hidden="1" customHeight="1" x14ac:dyDescent="0.25">
      <c r="A10" s="33">
        <v>9</v>
      </c>
      <c r="B10" s="34" t="s">
        <v>15</v>
      </c>
      <c r="C10" s="129" t="s">
        <v>1163</v>
      </c>
      <c r="D10" s="34" t="s">
        <v>1070</v>
      </c>
      <c r="E10" s="41" t="s">
        <v>1339</v>
      </c>
      <c r="F10" s="34">
        <v>24</v>
      </c>
      <c r="G10" s="35" t="s">
        <v>906</v>
      </c>
      <c r="H10" s="34"/>
      <c r="I10" s="34"/>
      <c r="K10" s="149" t="s">
        <v>2248</v>
      </c>
      <c r="L10"/>
      <c r="M10" s="138"/>
      <c r="N10" s="139"/>
      <c r="O10" s="58"/>
      <c r="R10" s="37" t="str">
        <f>COMPUTERS[[#This Row],[RAM]]&amp;COMPUTERS[[#This Row],[PROJECT]]&amp;COMPUTERS[[#This Row],[PROCESS]]</f>
        <v>24PWPMATCH MOVING</v>
      </c>
      <c r="S10" s="31" t="str">
        <f>COMPUTERS[[#This Row],[RAM]]&amp;COMPUTERS[[#This Row],[PROCESS]]</f>
        <v>24MATCH MOVING</v>
      </c>
    </row>
    <row r="11" spans="1:19" ht="18.600000000000001" customHeight="1" x14ac:dyDescent="0.25">
      <c r="A11" s="33">
        <v>10</v>
      </c>
      <c r="B11" s="34" t="s">
        <v>16</v>
      </c>
      <c r="C11" s="181" t="s">
        <v>1262</v>
      </c>
      <c r="D11" s="34" t="s">
        <v>1128</v>
      </c>
      <c r="E11" s="41" t="s">
        <v>1254</v>
      </c>
      <c r="F11" s="41">
        <v>32</v>
      </c>
      <c r="G11" s="35" t="s">
        <v>906</v>
      </c>
      <c r="H11" s="34"/>
      <c r="I11" s="34"/>
      <c r="K11" s="149" t="s">
        <v>862</v>
      </c>
      <c r="M11" s="138"/>
      <c r="N11" s="139"/>
      <c r="O11" s="58"/>
      <c r="R11" s="37" t="str">
        <f>COMPUTERS[[#This Row],[RAM]]&amp;COMPUTERS[[#This Row],[PROJECT]]&amp;COMPUTERS[[#This Row],[PROCESS]]</f>
        <v>32COMMON LAYOUT</v>
      </c>
      <c r="S11" s="31" t="str">
        <f>COMPUTERS[[#This Row],[RAM]]&amp;COMPUTERS[[#This Row],[PROCESS]]</f>
        <v>32LAYOUT</v>
      </c>
    </row>
    <row r="12" spans="1:19" ht="18.600000000000001" customHeight="1" x14ac:dyDescent="0.25">
      <c r="A12" s="33">
        <v>11</v>
      </c>
      <c r="B12" s="34" t="s">
        <v>17</v>
      </c>
      <c r="C12" s="131" t="s">
        <v>1428</v>
      </c>
      <c r="D12" s="34" t="s">
        <v>1128</v>
      </c>
      <c r="E12" s="41" t="s">
        <v>1254</v>
      </c>
      <c r="F12" s="42">
        <v>16</v>
      </c>
      <c r="G12" s="35" t="s">
        <v>1044</v>
      </c>
      <c r="H12" s="34"/>
      <c r="I12" s="34"/>
      <c r="K12" s="149">
        <v>64</v>
      </c>
      <c r="M12" s="138"/>
      <c r="N12" s="139"/>
      <c r="O12" s="58"/>
      <c r="R12" s="37" t="str">
        <f>COMPUTERS[[#This Row],[RAM]]&amp;COMPUTERS[[#This Row],[PROJECT]]&amp;COMPUTERS[[#This Row],[PROCESS]]</f>
        <v>16COMMON LAYOUT</v>
      </c>
      <c r="S12" s="31" t="str">
        <f>COMPUTERS[[#This Row],[RAM]]&amp;COMPUTERS[[#This Row],[PROCESS]]</f>
        <v>16LAYOUT</v>
      </c>
    </row>
    <row r="13" spans="1:19" ht="15" hidden="1" customHeight="1" x14ac:dyDescent="0.25">
      <c r="A13" s="33">
        <v>12</v>
      </c>
      <c r="B13" s="34" t="s">
        <v>18</v>
      </c>
      <c r="C13" s="129"/>
      <c r="D13" s="34"/>
      <c r="E13" s="34"/>
      <c r="F13" s="34"/>
      <c r="G13" s="35"/>
      <c r="H13" s="34"/>
      <c r="I13" s="34"/>
      <c r="K13" s="149" t="s">
        <v>907</v>
      </c>
      <c r="M13" s="138"/>
      <c r="N13" s="139"/>
      <c r="O13" s="58"/>
      <c r="R13" s="37" t="str">
        <f>COMPUTERS[[#This Row],[RAM]]&amp;COMPUTERS[[#This Row],[PROJECT]]&amp;COMPUTERS[[#This Row],[PROCESS]]</f>
        <v/>
      </c>
      <c r="S13" s="31" t="str">
        <f>COMPUTERS[[#This Row],[RAM]]&amp;COMPUTERS[[#This Row],[PROCESS]]</f>
        <v/>
      </c>
    </row>
    <row r="14" spans="1:19" ht="15" customHeight="1" x14ac:dyDescent="0.25">
      <c r="A14" s="33">
        <v>13</v>
      </c>
      <c r="B14" s="34" t="s">
        <v>19</v>
      </c>
      <c r="C14" s="131" t="s">
        <v>1426</v>
      </c>
      <c r="D14" s="34" t="s">
        <v>1128</v>
      </c>
      <c r="E14" s="34" t="s">
        <v>1254</v>
      </c>
      <c r="F14" s="42">
        <v>16</v>
      </c>
      <c r="G14" s="35" t="s">
        <v>1044</v>
      </c>
      <c r="H14" s="34"/>
      <c r="I14" s="34"/>
      <c r="K14" s="149" t="s">
        <v>1506</v>
      </c>
      <c r="M14" s="141"/>
      <c r="N14" s="58"/>
      <c r="O14" s="58"/>
      <c r="R14" s="37" t="str">
        <f>COMPUTERS[[#This Row],[RAM]]&amp;COMPUTERS[[#This Row],[PROJECT]]&amp;COMPUTERS[[#This Row],[PROCESS]]</f>
        <v>16COMMON LAYOUT</v>
      </c>
      <c r="S14" s="31" t="str">
        <f>COMPUTERS[[#This Row],[RAM]]&amp;COMPUTERS[[#This Row],[PROCESS]]</f>
        <v>16LAYOUT</v>
      </c>
    </row>
    <row r="15" spans="1:19" ht="15" customHeight="1" x14ac:dyDescent="0.25">
      <c r="A15" s="33">
        <v>14</v>
      </c>
      <c r="B15" s="34" t="s">
        <v>20</v>
      </c>
      <c r="C15" s="131" t="s">
        <v>1443</v>
      </c>
      <c r="D15" s="34" t="s">
        <v>1128</v>
      </c>
      <c r="E15" s="34" t="s">
        <v>1254</v>
      </c>
      <c r="F15" s="42">
        <v>16</v>
      </c>
      <c r="G15" s="35" t="s">
        <v>1044</v>
      </c>
      <c r="H15" s="34"/>
      <c r="I15" s="34"/>
      <c r="J15" s="38"/>
      <c r="K15" s="149" t="s">
        <v>531</v>
      </c>
      <c r="M15" s="40"/>
      <c r="P15" s="38"/>
      <c r="R15" s="37" t="str">
        <f>COMPUTERS[[#This Row],[RAM]]&amp;COMPUTERS[[#This Row],[PROJECT]]&amp;COMPUTERS[[#This Row],[PROCESS]]</f>
        <v>16COMMON LAYOUT</v>
      </c>
      <c r="S15" s="31" t="str">
        <f>COMPUTERS[[#This Row],[RAM]]&amp;COMPUTERS[[#This Row],[PROCESS]]</f>
        <v>16LAYOUT</v>
      </c>
    </row>
    <row r="16" spans="1:19" ht="15" customHeight="1" x14ac:dyDescent="0.25">
      <c r="A16" s="33">
        <v>15</v>
      </c>
      <c r="B16" s="34" t="s">
        <v>21</v>
      </c>
      <c r="C16" s="129" t="s">
        <v>887</v>
      </c>
      <c r="D16" s="34" t="s">
        <v>1128</v>
      </c>
      <c r="E16" s="34" t="s">
        <v>1254</v>
      </c>
      <c r="F16" s="34">
        <v>64</v>
      </c>
      <c r="G16" s="35" t="s">
        <v>907</v>
      </c>
      <c r="H16" s="34"/>
      <c r="I16" s="34"/>
      <c r="J16" s="38"/>
      <c r="K16" s="149" t="s">
        <v>2248</v>
      </c>
      <c r="L16"/>
      <c r="M16"/>
      <c r="P16" s="38"/>
      <c r="R16" s="37" t="str">
        <f>COMPUTERS[[#This Row],[RAM]]&amp;COMPUTERS[[#This Row],[PROJECT]]&amp;COMPUTERS[[#This Row],[PROCESS]]</f>
        <v>64COMMON LAYOUT</v>
      </c>
      <c r="S16" s="31" t="str">
        <f>COMPUTERS[[#This Row],[RAM]]&amp;COMPUTERS[[#This Row],[PROCESS]]</f>
        <v>64LAYOUT</v>
      </c>
    </row>
    <row r="17" spans="1:935" ht="15" hidden="1" customHeight="1" x14ac:dyDescent="0.25">
      <c r="A17" s="33">
        <v>16</v>
      </c>
      <c r="B17" s="34" t="s">
        <v>22</v>
      </c>
      <c r="C17" s="129"/>
      <c r="D17" s="34"/>
      <c r="E17" s="34"/>
      <c r="F17" s="34"/>
      <c r="G17" s="35"/>
      <c r="H17" s="34"/>
      <c r="I17" s="34"/>
      <c r="J17" s="38"/>
      <c r="K17" s="149" t="s">
        <v>862</v>
      </c>
      <c r="L17"/>
      <c r="M17"/>
      <c r="N17"/>
      <c r="O17"/>
      <c r="P17"/>
      <c r="Q17"/>
      <c r="R17" s="37" t="str">
        <f>COMPUTERS[[#This Row],[RAM]]&amp;COMPUTERS[[#This Row],[PROJECT]]&amp;COMPUTERS[[#This Row],[PROCESS]]</f>
        <v/>
      </c>
      <c r="S17" s="31" t="str">
        <f>COMPUTERS[[#This Row],[RAM]]&amp;COMPUTERS[[#This Row],[PROCESS]]</f>
        <v/>
      </c>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row>
    <row r="18" spans="1:935" ht="15" hidden="1" customHeight="1" x14ac:dyDescent="0.25">
      <c r="A18" s="33">
        <v>17</v>
      </c>
      <c r="B18" s="34" t="s">
        <v>23</v>
      </c>
      <c r="C18" s="129"/>
      <c r="D18" s="34"/>
      <c r="E18" s="34"/>
      <c r="F18" s="34"/>
      <c r="G18" s="35"/>
      <c r="H18" s="34"/>
      <c r="I18" s="34"/>
      <c r="J18" s="38"/>
      <c r="K18" s="149">
        <v>64</v>
      </c>
      <c r="L18"/>
      <c r="M18"/>
      <c r="N18"/>
      <c r="O18"/>
      <c r="P18"/>
      <c r="Q18"/>
      <c r="R18" s="37" t="str">
        <f>COMPUTERS[[#This Row],[RAM]]&amp;COMPUTERS[[#This Row],[PROJECT]]&amp;COMPUTERS[[#This Row],[PROCESS]]</f>
        <v/>
      </c>
      <c r="S18" s="31" t="str">
        <f>COMPUTERS[[#This Row],[RAM]]&amp;COMPUTERS[[#This Row],[PROCESS]]</f>
        <v/>
      </c>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row>
    <row r="19" spans="1:935" ht="15" customHeight="1" x14ac:dyDescent="0.25">
      <c r="A19" s="33">
        <v>18</v>
      </c>
      <c r="B19" s="34" t="s">
        <v>24</v>
      </c>
      <c r="C19" s="131" t="s">
        <v>1429</v>
      </c>
      <c r="D19" s="34" t="s">
        <v>1128</v>
      </c>
      <c r="E19" s="34" t="s">
        <v>1254</v>
      </c>
      <c r="F19" s="42">
        <v>16</v>
      </c>
      <c r="G19" s="35" t="s">
        <v>1044</v>
      </c>
      <c r="H19" s="34"/>
      <c r="I19" s="34"/>
      <c r="J19" s="38"/>
      <c r="K19" s="149" t="s">
        <v>907</v>
      </c>
      <c r="M19"/>
      <c r="N19"/>
      <c r="O19"/>
      <c r="P19"/>
      <c r="Q19"/>
      <c r="R19" s="37" t="str">
        <f>COMPUTERS[[#This Row],[RAM]]&amp;COMPUTERS[[#This Row],[PROJECT]]&amp;COMPUTERS[[#This Row],[PROCESS]]</f>
        <v>16COMMON LAYOUT</v>
      </c>
      <c r="S19" s="31" t="str">
        <f>COMPUTERS[[#This Row],[RAM]]&amp;COMPUTERS[[#This Row],[PROCESS]]</f>
        <v>16LAYOUT</v>
      </c>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row>
    <row r="20" spans="1:935" ht="15" customHeight="1" x14ac:dyDescent="0.25">
      <c r="A20" s="33">
        <v>19</v>
      </c>
      <c r="B20" s="34" t="s">
        <v>25</v>
      </c>
      <c r="C20" s="130" t="s">
        <v>1253</v>
      </c>
      <c r="D20" s="34" t="s">
        <v>1128</v>
      </c>
      <c r="E20" s="41" t="s">
        <v>1254</v>
      </c>
      <c r="F20" s="41">
        <v>8</v>
      </c>
      <c r="G20" s="35" t="s">
        <v>1044</v>
      </c>
      <c r="H20" s="34"/>
      <c r="I20" s="34"/>
      <c r="J20" s="38"/>
      <c r="K20" s="149" t="s">
        <v>1506</v>
      </c>
      <c r="L20"/>
      <c r="M20"/>
      <c r="N20"/>
      <c r="O20"/>
      <c r="P20"/>
      <c r="Q20"/>
      <c r="R20" s="37" t="str">
        <f>COMPUTERS[[#This Row],[RAM]]&amp;COMPUTERS[[#This Row],[PROJECT]]&amp;COMPUTERS[[#This Row],[PROCESS]]</f>
        <v>8COMMON LAYOUT</v>
      </c>
      <c r="S20" s="31" t="str">
        <f>COMPUTERS[[#This Row],[RAM]]&amp;COMPUTERS[[#This Row],[PROCESS]]</f>
        <v>8LAYOUT</v>
      </c>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row>
    <row r="21" spans="1:935" ht="15" customHeight="1" x14ac:dyDescent="0.25">
      <c r="A21" s="33">
        <v>20</v>
      </c>
      <c r="B21" s="34" t="s">
        <v>26</v>
      </c>
      <c r="C21" s="181" t="s">
        <v>1255</v>
      </c>
      <c r="D21" s="34" t="s">
        <v>1128</v>
      </c>
      <c r="E21" s="41" t="s">
        <v>1254</v>
      </c>
      <c r="F21" s="41">
        <v>32</v>
      </c>
      <c r="G21" s="35" t="s">
        <v>906</v>
      </c>
      <c r="H21" s="34" t="s">
        <v>1299</v>
      </c>
      <c r="I21" s="34"/>
      <c r="J21" s="38"/>
      <c r="K21" s="149" t="s">
        <v>532</v>
      </c>
      <c r="L21"/>
      <c r="M21"/>
      <c r="N21"/>
      <c r="O21"/>
      <c r="P21"/>
      <c r="Q21"/>
      <c r="R21" s="37" t="str">
        <f>COMPUTERS[[#This Row],[RAM]]&amp;COMPUTERS[[#This Row],[PROJECT]]&amp;COMPUTERS[[#This Row],[PROCESS]]</f>
        <v>32COMMON LAYOUT</v>
      </c>
      <c r="S21" s="31" t="str">
        <f>COMPUTERS[[#This Row],[RAM]]&amp;COMPUTERS[[#This Row],[PROCESS]]</f>
        <v>32LAYOUT</v>
      </c>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row>
    <row r="22" spans="1:935" ht="15" hidden="1" customHeight="1" x14ac:dyDescent="0.25">
      <c r="A22" s="33">
        <v>21</v>
      </c>
      <c r="B22" s="34" t="s">
        <v>27</v>
      </c>
      <c r="C22" s="129"/>
      <c r="D22" s="34"/>
      <c r="E22" s="34"/>
      <c r="F22" s="34"/>
      <c r="G22" s="35"/>
      <c r="H22" s="34"/>
      <c r="I22" s="34"/>
      <c r="J22" s="38"/>
      <c r="K22" s="149" t="s">
        <v>2248</v>
      </c>
      <c r="L22"/>
      <c r="M22"/>
      <c r="N22"/>
      <c r="O22"/>
      <c r="P22"/>
      <c r="Q22"/>
      <c r="R22" s="37" t="str">
        <f>COMPUTERS[[#This Row],[RAM]]&amp;COMPUTERS[[#This Row],[PROJECT]]&amp;COMPUTERS[[#This Row],[PROCESS]]</f>
        <v/>
      </c>
      <c r="S22" s="31" t="str">
        <f>COMPUTERS[[#This Row],[RAM]]&amp;COMPUTERS[[#This Row],[PROCESS]]</f>
        <v/>
      </c>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row>
    <row r="23" spans="1:935" ht="18.600000000000001" customHeight="1" x14ac:dyDescent="0.25">
      <c r="A23" s="33">
        <v>22</v>
      </c>
      <c r="B23" s="34" t="s">
        <v>28</v>
      </c>
      <c r="C23" s="130" t="s">
        <v>1256</v>
      </c>
      <c r="D23" s="34" t="s">
        <v>1128</v>
      </c>
      <c r="E23" s="34" t="s">
        <v>1254</v>
      </c>
      <c r="F23" s="41">
        <v>16</v>
      </c>
      <c r="G23" s="35" t="s">
        <v>909</v>
      </c>
      <c r="H23" s="34"/>
      <c r="I23" s="34"/>
      <c r="J23" s="38"/>
      <c r="K23" s="149" t="s">
        <v>862</v>
      </c>
      <c r="L23"/>
      <c r="M23"/>
      <c r="N23"/>
      <c r="O23"/>
      <c r="P23"/>
      <c r="Q23"/>
      <c r="R23" s="37" t="str">
        <f>COMPUTERS[[#This Row],[RAM]]&amp;COMPUTERS[[#This Row],[PROJECT]]&amp;COMPUTERS[[#This Row],[PROCESS]]</f>
        <v>16COMMON LAYOUT</v>
      </c>
      <c r="S23" s="31" t="str">
        <f>COMPUTERS[[#This Row],[RAM]]&amp;COMPUTERS[[#This Row],[PROCESS]]</f>
        <v>16LAYOUT</v>
      </c>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row>
    <row r="24" spans="1:935" ht="18.600000000000001" hidden="1" customHeight="1" x14ac:dyDescent="0.25">
      <c r="A24" s="33">
        <v>23</v>
      </c>
      <c r="B24" s="34" t="s">
        <v>29</v>
      </c>
      <c r="C24" s="129"/>
      <c r="D24" s="34"/>
      <c r="E24" s="34"/>
      <c r="F24" s="34"/>
      <c r="G24" s="35"/>
      <c r="H24" s="34"/>
      <c r="I24" s="34"/>
      <c r="J24" s="38"/>
      <c r="K24" s="149">
        <v>64</v>
      </c>
      <c r="L24"/>
      <c r="M24"/>
      <c r="N24"/>
      <c r="O24"/>
      <c r="P24"/>
      <c r="Q24"/>
      <c r="R24" s="37" t="str">
        <f>COMPUTERS[[#This Row],[RAM]]&amp;COMPUTERS[[#This Row],[PROJECT]]&amp;COMPUTERS[[#This Row],[PROCESS]]</f>
        <v/>
      </c>
      <c r="S24" s="31" t="str">
        <f>COMPUTERS[[#This Row],[RAM]]&amp;COMPUTERS[[#This Row],[PROCESS]]</f>
        <v/>
      </c>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row>
    <row r="25" spans="1:935" ht="18.600000000000001" customHeight="1" x14ac:dyDescent="0.25">
      <c r="A25" s="33">
        <v>24</v>
      </c>
      <c r="B25" s="34" t="s">
        <v>30</v>
      </c>
      <c r="C25" s="135" t="s">
        <v>1020</v>
      </c>
      <c r="D25" s="34" t="s">
        <v>1128</v>
      </c>
      <c r="E25" s="34" t="s">
        <v>1254</v>
      </c>
      <c r="F25" s="50">
        <v>32</v>
      </c>
      <c r="G25" s="49" t="s">
        <v>906</v>
      </c>
      <c r="H25" s="34"/>
      <c r="I25" s="34"/>
      <c r="J25" s="38"/>
      <c r="K25" s="149" t="s">
        <v>907</v>
      </c>
      <c r="L25"/>
      <c r="M25"/>
      <c r="N25"/>
      <c r="O25"/>
      <c r="P25"/>
      <c r="Q25"/>
      <c r="R25" s="37" t="str">
        <f>COMPUTERS[[#This Row],[RAM]]&amp;COMPUTERS[[#This Row],[PROJECT]]&amp;COMPUTERS[[#This Row],[PROCESS]]</f>
        <v>32COMMON LAYOUT</v>
      </c>
      <c r="S25" s="31" t="str">
        <f>COMPUTERS[[#This Row],[RAM]]&amp;COMPUTERS[[#This Row],[PROCESS]]</f>
        <v>32LAYOUT</v>
      </c>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row>
    <row r="26" spans="1:935" ht="18.600000000000001" customHeight="1" x14ac:dyDescent="0.25">
      <c r="A26" s="33">
        <v>25</v>
      </c>
      <c r="B26" s="34" t="s">
        <v>31</v>
      </c>
      <c r="C26" s="129" t="s">
        <v>1041</v>
      </c>
      <c r="D26" s="34" t="s">
        <v>1128</v>
      </c>
      <c r="E26" s="34" t="s">
        <v>1254</v>
      </c>
      <c r="F26" s="34">
        <v>64</v>
      </c>
      <c r="G26" s="35" t="s">
        <v>907</v>
      </c>
      <c r="H26" s="34"/>
      <c r="I26" s="34"/>
      <c r="J26" s="38"/>
      <c r="K26" s="149" t="s">
        <v>1506</v>
      </c>
      <c r="L26"/>
      <c r="M26"/>
      <c r="N26"/>
      <c r="O26"/>
      <c r="P26"/>
      <c r="Q26"/>
      <c r="R26" s="37" t="str">
        <f>COMPUTERS[[#This Row],[RAM]]&amp;COMPUTERS[[#This Row],[PROJECT]]&amp;COMPUTERS[[#This Row],[PROCESS]]</f>
        <v>64COMMON LAYOUT</v>
      </c>
      <c r="S26" s="31" t="str">
        <f>COMPUTERS[[#This Row],[RAM]]&amp;COMPUTERS[[#This Row],[PROCESS]]</f>
        <v>64LAYOUT</v>
      </c>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row>
    <row r="27" spans="1:935" ht="18.600000000000001" customHeight="1" x14ac:dyDescent="0.25">
      <c r="A27" s="33">
        <v>26</v>
      </c>
      <c r="B27" s="34" t="s">
        <v>32</v>
      </c>
      <c r="C27" s="180" t="s">
        <v>1371</v>
      </c>
      <c r="D27" s="34" t="s">
        <v>1128</v>
      </c>
      <c r="E27" s="34" t="s">
        <v>1254</v>
      </c>
      <c r="F27" s="34">
        <v>64</v>
      </c>
      <c r="G27" s="35" t="s">
        <v>949</v>
      </c>
      <c r="H27" s="34"/>
      <c r="I27" s="34"/>
      <c r="J27" s="38"/>
      <c r="K27" s="149" t="s">
        <v>533</v>
      </c>
      <c r="L27"/>
      <c r="M27"/>
      <c r="N27"/>
      <c r="O27"/>
      <c r="P27"/>
      <c r="Q27"/>
      <c r="R27" s="37" t="str">
        <f>COMPUTERS[[#This Row],[RAM]]&amp;COMPUTERS[[#This Row],[PROJECT]]&amp;COMPUTERS[[#This Row],[PROCESS]]</f>
        <v>64COMMON LAYOUT</v>
      </c>
      <c r="S27" s="31" t="str">
        <f>COMPUTERS[[#This Row],[RAM]]&amp;COMPUTERS[[#This Row],[PROCESS]]</f>
        <v>64LAYOUT</v>
      </c>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row>
    <row r="28" spans="1:935" ht="18.600000000000001" customHeight="1" x14ac:dyDescent="0.25">
      <c r="A28" s="33">
        <v>27</v>
      </c>
      <c r="B28" s="34" t="s">
        <v>33</v>
      </c>
      <c r="C28" s="130" t="s">
        <v>1228</v>
      </c>
      <c r="D28" s="34" t="s">
        <v>1128</v>
      </c>
      <c r="E28" s="34" t="s">
        <v>1254</v>
      </c>
      <c r="F28" s="41">
        <v>16</v>
      </c>
      <c r="G28" s="35" t="s">
        <v>1044</v>
      </c>
      <c r="H28" s="34"/>
      <c r="I28" s="34"/>
      <c r="J28" s="38"/>
      <c r="K28" s="149" t="s">
        <v>2248</v>
      </c>
      <c r="L28"/>
      <c r="M28"/>
      <c r="N28"/>
      <c r="O28"/>
      <c r="P28"/>
      <c r="Q28"/>
      <c r="R28" s="37" t="str">
        <f>COMPUTERS[[#This Row],[RAM]]&amp;COMPUTERS[[#This Row],[PROJECT]]&amp;COMPUTERS[[#This Row],[PROCESS]]</f>
        <v>16COMMON LAYOUT</v>
      </c>
      <c r="S28" s="31" t="str">
        <f>COMPUTERS[[#This Row],[RAM]]&amp;COMPUTERS[[#This Row],[PROCESS]]</f>
        <v>16LAYOUT</v>
      </c>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row>
    <row r="29" spans="1:935" ht="18.600000000000001" customHeight="1" x14ac:dyDescent="0.25">
      <c r="A29" s="33">
        <v>28</v>
      </c>
      <c r="B29" s="34" t="s">
        <v>34</v>
      </c>
      <c r="C29" s="134" t="s">
        <v>1304</v>
      </c>
      <c r="D29" s="34" t="s">
        <v>1128</v>
      </c>
      <c r="E29" s="42" t="s">
        <v>1254</v>
      </c>
      <c r="F29" s="42">
        <v>16</v>
      </c>
      <c r="G29" s="35" t="s">
        <v>1044</v>
      </c>
      <c r="H29" s="34"/>
      <c r="I29" s="34"/>
      <c r="J29" s="38"/>
      <c r="K29" s="149" t="s">
        <v>862</v>
      </c>
      <c r="L29"/>
      <c r="M29"/>
      <c r="N29"/>
      <c r="O29"/>
      <c r="P29"/>
      <c r="Q29"/>
      <c r="R29" s="37" t="str">
        <f>COMPUTERS[[#This Row],[RAM]]&amp;COMPUTERS[[#This Row],[PROJECT]]&amp;COMPUTERS[[#This Row],[PROCESS]]</f>
        <v>16COMMON LAYOUT</v>
      </c>
      <c r="S29" s="31" t="str">
        <f>COMPUTERS[[#This Row],[RAM]]&amp;COMPUTERS[[#This Row],[PROCESS]]</f>
        <v>16LAYOUT</v>
      </c>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row>
    <row r="30" spans="1:935" ht="18.600000000000001" customHeight="1" x14ac:dyDescent="0.25">
      <c r="A30" s="33">
        <v>29</v>
      </c>
      <c r="B30" s="34" t="s">
        <v>35</v>
      </c>
      <c r="C30" s="134" t="s">
        <v>1452</v>
      </c>
      <c r="D30" s="34" t="s">
        <v>1128</v>
      </c>
      <c r="E30" s="42" t="s">
        <v>1254</v>
      </c>
      <c r="F30" s="42">
        <v>24</v>
      </c>
      <c r="G30" s="35" t="s">
        <v>909</v>
      </c>
      <c r="H30" s="34"/>
      <c r="I30" s="34"/>
      <c r="J30" s="38"/>
      <c r="K30" s="149">
        <v>64</v>
      </c>
      <c r="L30"/>
      <c r="M30"/>
      <c r="N30"/>
      <c r="O30"/>
      <c r="P30"/>
      <c r="Q30"/>
      <c r="R30" s="37" t="str">
        <f>COMPUTERS[[#This Row],[RAM]]&amp;COMPUTERS[[#This Row],[PROJECT]]&amp;COMPUTERS[[#This Row],[PROCESS]]</f>
        <v>24COMMON LAYOUT</v>
      </c>
      <c r="S30" s="31" t="str">
        <f>COMPUTERS[[#This Row],[RAM]]&amp;COMPUTERS[[#This Row],[PROCESS]]</f>
        <v>24LAYOUT</v>
      </c>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row>
    <row r="31" spans="1:935" ht="18.600000000000001" hidden="1" customHeight="1" x14ac:dyDescent="0.25">
      <c r="A31" s="33">
        <v>30</v>
      </c>
      <c r="B31" s="34" t="s">
        <v>36</v>
      </c>
      <c r="C31" s="129"/>
      <c r="D31" s="34"/>
      <c r="E31" s="34"/>
      <c r="F31" s="34"/>
      <c r="G31" s="35"/>
      <c r="H31" s="34"/>
      <c r="I31" s="34"/>
      <c r="J31" s="38"/>
      <c r="K31" s="149" t="s">
        <v>907</v>
      </c>
      <c r="L31"/>
      <c r="M31"/>
      <c r="N31"/>
      <c r="O31"/>
      <c r="P31"/>
      <c r="Q31"/>
      <c r="R31" s="37" t="str">
        <f>COMPUTERS[[#This Row],[RAM]]&amp;COMPUTERS[[#This Row],[PROJECT]]&amp;COMPUTERS[[#This Row],[PROCESS]]</f>
        <v/>
      </c>
      <c r="S31" s="31" t="str">
        <f>COMPUTERS[[#This Row],[RAM]]&amp;COMPUTERS[[#This Row],[PROCESS]]</f>
        <v/>
      </c>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row>
    <row r="32" spans="1:935" ht="18.600000000000001" hidden="1" customHeight="1" x14ac:dyDescent="0.25">
      <c r="A32" s="33">
        <v>31</v>
      </c>
      <c r="B32" s="34" t="s">
        <v>37</v>
      </c>
      <c r="C32" s="129"/>
      <c r="D32" s="34"/>
      <c r="E32" s="34"/>
      <c r="F32" s="34"/>
      <c r="G32" s="35"/>
      <c r="H32" s="34"/>
      <c r="I32" s="34"/>
      <c r="J32" s="38"/>
      <c r="K32" s="149" t="s">
        <v>1506</v>
      </c>
      <c r="L32"/>
      <c r="M32"/>
      <c r="N32"/>
      <c r="O32"/>
      <c r="P32"/>
      <c r="Q32"/>
      <c r="R32" s="37" t="str">
        <f>COMPUTERS[[#This Row],[RAM]]&amp;COMPUTERS[[#This Row],[PROJECT]]&amp;COMPUTERS[[#This Row],[PROCESS]]</f>
        <v/>
      </c>
      <c r="S32" s="31" t="str">
        <f>COMPUTERS[[#This Row],[RAM]]&amp;COMPUTERS[[#This Row],[PROCESS]]</f>
        <v/>
      </c>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row>
    <row r="33" spans="1:935" ht="18.600000000000001" hidden="1" customHeight="1" x14ac:dyDescent="0.25">
      <c r="A33" s="33">
        <v>32</v>
      </c>
      <c r="B33" s="34" t="s">
        <v>38</v>
      </c>
      <c r="C33" s="129"/>
      <c r="D33" s="34"/>
      <c r="E33" s="34"/>
      <c r="F33" s="34"/>
      <c r="G33" s="35"/>
      <c r="H33" s="34"/>
      <c r="I33" s="34"/>
      <c r="J33" s="38"/>
      <c r="K33" s="149" t="s">
        <v>534</v>
      </c>
      <c r="L33"/>
      <c r="M33"/>
      <c r="N33"/>
      <c r="O33"/>
      <c r="P33"/>
      <c r="Q33"/>
      <c r="R33" s="37" t="str">
        <f>COMPUTERS[[#This Row],[RAM]]&amp;COMPUTERS[[#This Row],[PROJECT]]&amp;COMPUTERS[[#This Row],[PROCESS]]</f>
        <v/>
      </c>
      <c r="S33" s="31" t="str">
        <f>COMPUTERS[[#This Row],[RAM]]&amp;COMPUTERS[[#This Row],[PROCESS]]</f>
        <v/>
      </c>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row>
    <row r="34" spans="1:935" ht="18.600000000000001" hidden="1" customHeight="1" x14ac:dyDescent="0.25">
      <c r="A34" s="33">
        <v>33</v>
      </c>
      <c r="B34" s="34" t="s">
        <v>39</v>
      </c>
      <c r="C34" s="129"/>
      <c r="D34" s="34"/>
      <c r="E34" s="34"/>
      <c r="F34" s="34"/>
      <c r="G34" s="35"/>
      <c r="H34" s="34"/>
      <c r="I34" s="34"/>
      <c r="J34" s="38"/>
      <c r="K34" s="149" t="s">
        <v>2248</v>
      </c>
      <c r="L34"/>
      <c r="M34"/>
      <c r="N34"/>
      <c r="O34"/>
      <c r="P34"/>
      <c r="Q34"/>
      <c r="R34" s="37" t="str">
        <f>COMPUTERS[[#This Row],[RAM]]&amp;COMPUTERS[[#This Row],[PROJECT]]&amp;COMPUTERS[[#This Row],[PROCESS]]</f>
        <v/>
      </c>
      <c r="S34" s="31" t="str">
        <f>COMPUTERS[[#This Row],[RAM]]&amp;COMPUTERS[[#This Row],[PROCESS]]</f>
        <v/>
      </c>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row>
    <row r="35" spans="1:935" ht="18.600000000000001" customHeight="1" x14ac:dyDescent="0.25">
      <c r="A35" s="33">
        <v>34</v>
      </c>
      <c r="B35" s="34" t="s">
        <v>40</v>
      </c>
      <c r="C35" s="134" t="s">
        <v>1313</v>
      </c>
      <c r="D35" s="34" t="s">
        <v>1128</v>
      </c>
      <c r="E35" s="34" t="s">
        <v>1254</v>
      </c>
      <c r="F35" s="42">
        <v>16</v>
      </c>
      <c r="G35" s="35" t="s">
        <v>909</v>
      </c>
      <c r="H35" s="34"/>
      <c r="I35" s="34"/>
      <c r="J35" s="38"/>
      <c r="K35" s="149" t="s">
        <v>862</v>
      </c>
      <c r="L35"/>
      <c r="M35"/>
      <c r="N35"/>
      <c r="O35"/>
      <c r="P35"/>
      <c r="Q35"/>
      <c r="R35" s="37" t="str">
        <f>COMPUTERS[[#This Row],[RAM]]&amp;COMPUTERS[[#This Row],[PROJECT]]&amp;COMPUTERS[[#This Row],[PROCESS]]</f>
        <v>16COMMON LAYOUT</v>
      </c>
      <c r="S35" s="31" t="str">
        <f>COMPUTERS[[#This Row],[RAM]]&amp;COMPUTERS[[#This Row],[PROCESS]]</f>
        <v>16LAYOUT</v>
      </c>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row>
    <row r="36" spans="1:935" ht="18.600000000000001" customHeight="1" x14ac:dyDescent="0.25">
      <c r="A36" s="33">
        <v>35</v>
      </c>
      <c r="B36" s="34" t="s">
        <v>41</v>
      </c>
      <c r="C36" s="134" t="s">
        <v>1312</v>
      </c>
      <c r="D36" s="34" t="s">
        <v>1128</v>
      </c>
      <c r="E36" s="34" t="s">
        <v>1254</v>
      </c>
      <c r="F36" s="42">
        <v>16</v>
      </c>
      <c r="G36" s="35" t="s">
        <v>1044</v>
      </c>
      <c r="H36" s="34"/>
      <c r="I36" s="34"/>
      <c r="J36" s="38"/>
      <c r="K36" s="149">
        <v>64</v>
      </c>
      <c r="L36"/>
      <c r="M36"/>
      <c r="N36"/>
      <c r="O36"/>
      <c r="P36"/>
      <c r="Q36"/>
      <c r="R36" s="37" t="str">
        <f>COMPUTERS[[#This Row],[RAM]]&amp;COMPUTERS[[#This Row],[PROJECT]]&amp;COMPUTERS[[#This Row],[PROCESS]]</f>
        <v>16COMMON LAYOUT</v>
      </c>
      <c r="S36" s="31" t="str">
        <f>COMPUTERS[[#This Row],[RAM]]&amp;COMPUTERS[[#This Row],[PROCESS]]</f>
        <v>16LAYOUT</v>
      </c>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row>
    <row r="37" spans="1:935" ht="18.600000000000001" hidden="1" customHeight="1" x14ac:dyDescent="0.25">
      <c r="A37" s="33">
        <v>36</v>
      </c>
      <c r="B37" s="34" t="s">
        <v>42</v>
      </c>
      <c r="H37" s="34"/>
      <c r="I37" s="34"/>
      <c r="J37" s="38"/>
      <c r="K37" s="149" t="s">
        <v>907</v>
      </c>
      <c r="L37"/>
      <c r="M37"/>
      <c r="N37"/>
      <c r="O37"/>
      <c r="P37"/>
      <c r="Q37"/>
      <c r="R37" s="37" t="str">
        <f>COMPUTERS[[#This Row],[RAM]]&amp;COMPUTERS[[#This Row],[PROJECT]]&amp;COMPUTERS[[#This Row],[PROCESS]]</f>
        <v/>
      </c>
      <c r="S37" s="31" t="str">
        <f>COMPUTERS[[#This Row],[RAM]]&amp;COMPUTERS[[#This Row],[PROCESS]]</f>
        <v/>
      </c>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row>
    <row r="38" spans="1:935" ht="18.600000000000001" hidden="1" customHeight="1" x14ac:dyDescent="0.25">
      <c r="A38" s="33">
        <v>37</v>
      </c>
      <c r="B38" s="34" t="s">
        <v>43</v>
      </c>
      <c r="C38" s="129"/>
      <c r="D38" s="34"/>
      <c r="E38" s="34"/>
      <c r="F38" s="34"/>
      <c r="G38" s="35"/>
      <c r="H38" s="34"/>
      <c r="I38" s="34"/>
      <c r="J38" s="38"/>
      <c r="K38" s="149" t="s">
        <v>1506</v>
      </c>
      <c r="L38"/>
      <c r="M38"/>
      <c r="N38"/>
      <c r="O38"/>
      <c r="P38"/>
      <c r="Q38"/>
      <c r="R38" s="37" t="str">
        <f>COMPUTERS[[#This Row],[RAM]]&amp;COMPUTERS[[#This Row],[PROJECT]]&amp;COMPUTERS[[#This Row],[PROCESS]]</f>
        <v/>
      </c>
      <c r="S38" s="31" t="str">
        <f>COMPUTERS[[#This Row],[RAM]]&amp;COMPUTERS[[#This Row],[PROCESS]]</f>
        <v/>
      </c>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row>
    <row r="39" spans="1:935" ht="18.600000000000001" hidden="1" customHeight="1" x14ac:dyDescent="0.25">
      <c r="A39" s="33">
        <v>38</v>
      </c>
      <c r="B39" s="34" t="s">
        <v>44</v>
      </c>
      <c r="C39" s="129"/>
      <c r="D39" s="34"/>
      <c r="E39" s="34"/>
      <c r="F39" s="34"/>
      <c r="G39" s="35"/>
      <c r="H39" s="34"/>
      <c r="I39" s="34"/>
      <c r="J39" s="38"/>
      <c r="K39" s="149" t="s">
        <v>535</v>
      </c>
      <c r="L39"/>
      <c r="M39"/>
      <c r="N39"/>
      <c r="O39"/>
      <c r="P39"/>
      <c r="Q39"/>
      <c r="R39" s="37" t="str">
        <f>COMPUTERS[[#This Row],[RAM]]&amp;COMPUTERS[[#This Row],[PROJECT]]&amp;COMPUTERS[[#This Row],[PROCESS]]</f>
        <v/>
      </c>
      <c r="S39" s="31" t="str">
        <f>COMPUTERS[[#This Row],[RAM]]&amp;COMPUTERS[[#This Row],[PROCESS]]</f>
        <v/>
      </c>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row>
    <row r="40" spans="1:935" ht="18.600000000000001" hidden="1" customHeight="1" x14ac:dyDescent="0.25">
      <c r="A40" s="33">
        <v>39</v>
      </c>
      <c r="B40" s="34" t="s">
        <v>45</v>
      </c>
      <c r="C40" s="129"/>
      <c r="D40" s="34"/>
      <c r="E40" s="34"/>
      <c r="F40" s="34"/>
      <c r="G40" s="35"/>
      <c r="H40" s="34"/>
      <c r="I40" s="34"/>
      <c r="J40" s="38"/>
      <c r="K40" s="149" t="s">
        <v>1506</v>
      </c>
      <c r="L40"/>
      <c r="M40"/>
      <c r="N40"/>
      <c r="O40"/>
      <c r="P40"/>
      <c r="Q40"/>
      <c r="R40" s="37" t="str">
        <f>COMPUTERS[[#This Row],[RAM]]&amp;COMPUTERS[[#This Row],[PROJECT]]&amp;COMPUTERS[[#This Row],[PROCESS]]</f>
        <v/>
      </c>
      <c r="S40" s="31" t="str">
        <f>COMPUTERS[[#This Row],[RAM]]&amp;COMPUTERS[[#This Row],[PROCESS]]</f>
        <v/>
      </c>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row>
    <row r="41" spans="1:935" ht="18.600000000000001" customHeight="1" x14ac:dyDescent="0.25">
      <c r="A41" s="33">
        <v>40</v>
      </c>
      <c r="B41" s="34" t="s">
        <v>46</v>
      </c>
      <c r="C41" s="181" t="s">
        <v>1265</v>
      </c>
      <c r="D41" s="34" t="s">
        <v>1128</v>
      </c>
      <c r="E41" s="41" t="s">
        <v>1254</v>
      </c>
      <c r="F41" s="41">
        <v>32</v>
      </c>
      <c r="G41" s="35" t="s">
        <v>906</v>
      </c>
      <c r="H41" s="34"/>
      <c r="I41" s="34"/>
      <c r="J41" s="38"/>
      <c r="K41" s="149" t="s">
        <v>1506</v>
      </c>
      <c r="L41"/>
      <c r="M41"/>
      <c r="N41"/>
      <c r="O41"/>
      <c r="P41"/>
      <c r="Q41"/>
      <c r="R41" s="37" t="str">
        <f>COMPUTERS[[#This Row],[RAM]]&amp;COMPUTERS[[#This Row],[PROJECT]]&amp;COMPUTERS[[#This Row],[PROCESS]]</f>
        <v>32COMMON LAYOUT</v>
      </c>
      <c r="S41" s="31" t="str">
        <f>COMPUTERS[[#This Row],[RAM]]&amp;COMPUTERS[[#This Row],[PROCESS]]</f>
        <v>32LAYOUT</v>
      </c>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row>
    <row r="42" spans="1:935" ht="18.600000000000001" customHeight="1" x14ac:dyDescent="0.25">
      <c r="A42" s="33">
        <v>41</v>
      </c>
      <c r="B42" s="34" t="s">
        <v>47</v>
      </c>
      <c r="C42" s="181" t="s">
        <v>1269</v>
      </c>
      <c r="D42" s="34" t="s">
        <v>1128</v>
      </c>
      <c r="E42" s="41" t="s">
        <v>1254</v>
      </c>
      <c r="F42" s="41">
        <v>24</v>
      </c>
      <c r="G42" s="35" t="s">
        <v>906</v>
      </c>
      <c r="H42" s="34"/>
      <c r="I42" s="34"/>
      <c r="J42" s="38"/>
      <c r="K42" s="149" t="s">
        <v>1506</v>
      </c>
      <c r="L42"/>
      <c r="M42"/>
      <c r="N42"/>
      <c r="O42"/>
      <c r="P42"/>
      <c r="Q42"/>
      <c r="R42" s="37" t="str">
        <f>COMPUTERS[[#This Row],[RAM]]&amp;COMPUTERS[[#This Row],[PROJECT]]&amp;COMPUTERS[[#This Row],[PROCESS]]</f>
        <v>24COMMON LAYOUT</v>
      </c>
      <c r="S42" s="31" t="str">
        <f>COMPUTERS[[#This Row],[RAM]]&amp;COMPUTERS[[#This Row],[PROCESS]]</f>
        <v>24LAYOUT</v>
      </c>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row>
    <row r="43" spans="1:935" ht="18.600000000000001" customHeight="1" x14ac:dyDescent="0.25">
      <c r="A43" s="33">
        <v>42</v>
      </c>
      <c r="B43" s="34" t="s">
        <v>48</v>
      </c>
      <c r="C43" s="180" t="s">
        <v>1346</v>
      </c>
      <c r="D43" s="34" t="s">
        <v>1128</v>
      </c>
      <c r="E43" s="34" t="s">
        <v>1254</v>
      </c>
      <c r="F43" s="34">
        <v>24</v>
      </c>
      <c r="G43" s="35" t="s">
        <v>908</v>
      </c>
      <c r="H43" s="34"/>
      <c r="I43" s="34"/>
      <c r="J43" s="38"/>
      <c r="K43" s="149" t="s">
        <v>1506</v>
      </c>
      <c r="L43"/>
      <c r="M43"/>
      <c r="N43"/>
      <c r="O43"/>
      <c r="P43"/>
      <c r="Q43"/>
      <c r="R43" s="37" t="str">
        <f>COMPUTERS[[#This Row],[RAM]]&amp;COMPUTERS[[#This Row],[PROJECT]]&amp;COMPUTERS[[#This Row],[PROCESS]]</f>
        <v>24COMMON LAYOUT</v>
      </c>
      <c r="S43" s="31" t="str">
        <f>COMPUTERS[[#This Row],[RAM]]&amp;COMPUTERS[[#This Row],[PROCESS]]</f>
        <v>24LAYOUT</v>
      </c>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row>
    <row r="44" spans="1:935" ht="18.600000000000001" customHeight="1" x14ac:dyDescent="0.25">
      <c r="A44" s="33">
        <v>43</v>
      </c>
      <c r="B44" s="34" t="s">
        <v>49</v>
      </c>
      <c r="C44" s="131" t="s">
        <v>1660</v>
      </c>
      <c r="D44" s="34" t="s">
        <v>1128</v>
      </c>
      <c r="E44" s="34" t="s">
        <v>1254</v>
      </c>
      <c r="F44" s="42">
        <v>24</v>
      </c>
      <c r="G44" s="35" t="s">
        <v>906</v>
      </c>
      <c r="H44" s="34"/>
      <c r="I44" s="34"/>
      <c r="K44" s="149" t="s">
        <v>1506</v>
      </c>
      <c r="L44"/>
      <c r="M44"/>
      <c r="N44"/>
      <c r="O44"/>
      <c r="P44"/>
      <c r="Q44"/>
      <c r="R44" s="37" t="str">
        <f>COMPUTERS[[#This Row],[RAM]]&amp;COMPUTERS[[#This Row],[PROJECT]]&amp;COMPUTERS[[#This Row],[PROCESS]]</f>
        <v>24COMMON LAYOUT</v>
      </c>
      <c r="S44" s="31" t="str">
        <f>COMPUTERS[[#This Row],[RAM]]&amp;COMPUTERS[[#This Row],[PROCESS]]</f>
        <v>24LAYOUT</v>
      </c>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row>
    <row r="45" spans="1:935" ht="18.600000000000001" customHeight="1" x14ac:dyDescent="0.25">
      <c r="A45" s="33">
        <v>44</v>
      </c>
      <c r="B45" s="34" t="s">
        <v>50</v>
      </c>
      <c r="C45" s="181" t="s">
        <v>1260</v>
      </c>
      <c r="D45" s="34" t="s">
        <v>1128</v>
      </c>
      <c r="E45" s="41" t="s">
        <v>1254</v>
      </c>
      <c r="F45" s="41">
        <v>32</v>
      </c>
      <c r="G45" s="35" t="s">
        <v>906</v>
      </c>
      <c r="H45" s="34"/>
      <c r="I45" s="34"/>
      <c r="K45" s="149" t="s">
        <v>536</v>
      </c>
      <c r="L45"/>
      <c r="M45"/>
      <c r="N45"/>
      <c r="O45"/>
      <c r="P45"/>
      <c r="Q45"/>
      <c r="R45" s="37" t="str">
        <f>COMPUTERS[[#This Row],[RAM]]&amp;COMPUTERS[[#This Row],[PROJECT]]&amp;COMPUTERS[[#This Row],[PROCESS]]</f>
        <v>32COMMON LAYOUT</v>
      </c>
      <c r="S45" s="31" t="str">
        <f>COMPUTERS[[#This Row],[RAM]]&amp;COMPUTERS[[#This Row],[PROCESS]]</f>
        <v>32LAYOUT</v>
      </c>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row>
    <row r="46" spans="1:935" ht="18.600000000000001" customHeight="1" x14ac:dyDescent="0.25">
      <c r="A46" s="33">
        <v>45</v>
      </c>
      <c r="B46" s="34" t="s">
        <v>51</v>
      </c>
      <c r="C46" s="181" t="s">
        <v>1270</v>
      </c>
      <c r="D46" s="34" t="s">
        <v>1128</v>
      </c>
      <c r="E46" s="41" t="s">
        <v>1254</v>
      </c>
      <c r="F46" s="41">
        <v>24</v>
      </c>
      <c r="G46" s="35" t="s">
        <v>906</v>
      </c>
      <c r="H46" s="34"/>
      <c r="I46" s="34"/>
      <c r="K46" s="149" t="s">
        <v>2248</v>
      </c>
      <c r="L46"/>
      <c r="M46"/>
      <c r="N46"/>
      <c r="O46"/>
      <c r="P46"/>
      <c r="Q46"/>
      <c r="R46" s="37" t="str">
        <f>COMPUTERS[[#This Row],[RAM]]&amp;COMPUTERS[[#This Row],[PROJECT]]&amp;COMPUTERS[[#This Row],[PROCESS]]</f>
        <v>24COMMON LAYOUT</v>
      </c>
      <c r="S46" s="31" t="str">
        <f>COMPUTERS[[#This Row],[RAM]]&amp;COMPUTERS[[#This Row],[PROCESS]]</f>
        <v>24LAYOUT</v>
      </c>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row>
    <row r="47" spans="1:935" ht="18.600000000000001" hidden="1" customHeight="1" x14ac:dyDescent="0.25">
      <c r="A47" s="33">
        <v>46</v>
      </c>
      <c r="B47" s="34" t="s">
        <v>52</v>
      </c>
      <c r="C47" s="130"/>
      <c r="D47" s="41"/>
      <c r="E47" s="41"/>
      <c r="F47" s="41"/>
      <c r="G47" s="35"/>
      <c r="H47" s="34"/>
      <c r="I47" s="34"/>
      <c r="K47" s="149" t="s">
        <v>862</v>
      </c>
      <c r="L47"/>
      <c r="M47"/>
      <c r="N47"/>
      <c r="O47"/>
      <c r="P47"/>
      <c r="Q47"/>
      <c r="R47" s="37" t="str">
        <f>COMPUTERS[[#This Row],[RAM]]&amp;COMPUTERS[[#This Row],[PROJECT]]&amp;COMPUTERS[[#This Row],[PROCESS]]</f>
        <v/>
      </c>
      <c r="S47" s="31" t="str">
        <f>COMPUTERS[[#This Row],[RAM]]&amp;COMPUTERS[[#This Row],[PROCESS]]</f>
        <v/>
      </c>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row>
    <row r="48" spans="1:935" ht="18.600000000000001" hidden="1" customHeight="1" x14ac:dyDescent="0.25">
      <c r="A48" s="33">
        <v>47</v>
      </c>
      <c r="B48" s="34" t="s">
        <v>53</v>
      </c>
      <c r="C48" s="130"/>
      <c r="D48" s="41"/>
      <c r="E48" s="41"/>
      <c r="F48" s="41"/>
      <c r="G48" s="35"/>
      <c r="H48" s="34"/>
      <c r="I48" s="34"/>
      <c r="K48" s="149">
        <v>64</v>
      </c>
      <c r="L48"/>
      <c r="M48"/>
      <c r="N48"/>
      <c r="O48"/>
      <c r="P48"/>
      <c r="Q48"/>
      <c r="R48" s="37" t="str">
        <f>COMPUTERS[[#This Row],[RAM]]&amp;COMPUTERS[[#This Row],[PROJECT]]&amp;COMPUTERS[[#This Row],[PROCESS]]</f>
        <v/>
      </c>
      <c r="S48" s="31" t="str">
        <f>COMPUTERS[[#This Row],[RAM]]&amp;COMPUTERS[[#This Row],[PROCESS]]</f>
        <v/>
      </c>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row>
    <row r="49" spans="1:935" ht="18.600000000000001" hidden="1" customHeight="1" x14ac:dyDescent="0.25">
      <c r="A49" s="33">
        <v>48</v>
      </c>
      <c r="B49" s="34" t="s">
        <v>54</v>
      </c>
      <c r="C49" s="130" t="s">
        <v>918</v>
      </c>
      <c r="D49" s="41" t="s">
        <v>915</v>
      </c>
      <c r="E49" s="41" t="s">
        <v>915</v>
      </c>
      <c r="F49" s="41">
        <v>64</v>
      </c>
      <c r="G49" s="35" t="s">
        <v>907</v>
      </c>
      <c r="H49" s="34"/>
      <c r="I49" s="34"/>
      <c r="K49" s="149" t="s">
        <v>907</v>
      </c>
      <c r="L49"/>
      <c r="M49"/>
      <c r="N49"/>
      <c r="O49"/>
      <c r="P49"/>
      <c r="Q49"/>
      <c r="R49" s="37" t="str">
        <f>COMPUTERS[[#This Row],[RAM]]&amp;COMPUTERS[[#This Row],[PROJECT]]&amp;COMPUTERS[[#This Row],[PROCESS]]</f>
        <v>64VFXVFX</v>
      </c>
      <c r="S49" s="31" t="str">
        <f>COMPUTERS[[#This Row],[RAM]]&amp;COMPUTERS[[#This Row],[PROCESS]]</f>
        <v>64VFX</v>
      </c>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row>
    <row r="50" spans="1:935" ht="18.600000000000001" hidden="1" customHeight="1" x14ac:dyDescent="0.25">
      <c r="A50" s="33">
        <v>49</v>
      </c>
      <c r="B50" s="34" t="s">
        <v>55</v>
      </c>
      <c r="C50" s="130" t="s">
        <v>919</v>
      </c>
      <c r="D50" s="41" t="s">
        <v>915</v>
      </c>
      <c r="E50" s="41" t="s">
        <v>915</v>
      </c>
      <c r="F50" s="41">
        <v>64</v>
      </c>
      <c r="G50" s="35" t="s">
        <v>907</v>
      </c>
      <c r="H50" s="34"/>
      <c r="I50" s="34"/>
      <c r="K50" s="149" t="s">
        <v>1506</v>
      </c>
      <c r="L50"/>
      <c r="M50"/>
      <c r="N50"/>
      <c r="O50"/>
      <c r="P50"/>
      <c r="Q50"/>
      <c r="R50" s="37" t="str">
        <f>COMPUTERS[[#This Row],[RAM]]&amp;COMPUTERS[[#This Row],[PROJECT]]&amp;COMPUTERS[[#This Row],[PROCESS]]</f>
        <v>64VFXVFX</v>
      </c>
      <c r="S50" s="31" t="str">
        <f>COMPUTERS[[#This Row],[RAM]]&amp;COMPUTERS[[#This Row],[PROCESS]]</f>
        <v>64VFX</v>
      </c>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row>
    <row r="51" spans="1:935" ht="18.600000000000001" hidden="1" customHeight="1" x14ac:dyDescent="0.25">
      <c r="A51" s="33">
        <v>50</v>
      </c>
      <c r="B51" s="34" t="s">
        <v>56</v>
      </c>
      <c r="C51" s="130" t="s">
        <v>941</v>
      </c>
      <c r="D51" s="41" t="s">
        <v>915</v>
      </c>
      <c r="E51" s="41" t="s">
        <v>915</v>
      </c>
      <c r="F51" s="41">
        <v>64</v>
      </c>
      <c r="G51" s="35" t="s">
        <v>907</v>
      </c>
      <c r="H51" s="34"/>
      <c r="I51" s="34"/>
      <c r="K51" s="149" t="s">
        <v>537</v>
      </c>
      <c r="L51"/>
      <c r="M51"/>
      <c r="N51"/>
      <c r="O51"/>
      <c r="P51"/>
      <c r="Q51"/>
      <c r="R51" s="37" t="str">
        <f>COMPUTERS[[#This Row],[RAM]]&amp;COMPUTERS[[#This Row],[PROJECT]]&amp;COMPUTERS[[#This Row],[PROCESS]]</f>
        <v>64VFXVFX</v>
      </c>
      <c r="S51" s="31" t="str">
        <f>COMPUTERS[[#This Row],[RAM]]&amp;COMPUTERS[[#This Row],[PROCESS]]</f>
        <v>64VFX</v>
      </c>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row>
    <row r="52" spans="1:935" ht="18.600000000000001" hidden="1" customHeight="1" x14ac:dyDescent="0.25">
      <c r="A52" s="33">
        <v>51</v>
      </c>
      <c r="B52" s="34" t="s">
        <v>57</v>
      </c>
      <c r="C52" s="129"/>
      <c r="D52" s="34"/>
      <c r="E52" s="34"/>
      <c r="F52" s="34"/>
      <c r="G52" s="35"/>
      <c r="H52" s="34"/>
      <c r="I52" s="34"/>
      <c r="K52" s="149" t="s">
        <v>2248</v>
      </c>
      <c r="L52"/>
      <c r="M52"/>
      <c r="N52"/>
      <c r="O52"/>
      <c r="P52"/>
      <c r="Q52"/>
      <c r="R52" s="37" t="str">
        <f>COMPUTERS[[#This Row],[RAM]]&amp;COMPUTERS[[#This Row],[PROJECT]]&amp;COMPUTERS[[#This Row],[PROCESS]]</f>
        <v/>
      </c>
      <c r="S52" s="31" t="str">
        <f>COMPUTERS[[#This Row],[RAM]]&amp;COMPUTERS[[#This Row],[PROCESS]]</f>
        <v/>
      </c>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row>
    <row r="53" spans="1:935" ht="18.600000000000001" hidden="1" customHeight="1" x14ac:dyDescent="0.25">
      <c r="A53" s="33">
        <v>52</v>
      </c>
      <c r="B53" s="34" t="s">
        <v>58</v>
      </c>
      <c r="C53" s="130" t="s">
        <v>921</v>
      </c>
      <c r="D53" s="41" t="s">
        <v>915</v>
      </c>
      <c r="E53" s="41" t="s">
        <v>915</v>
      </c>
      <c r="F53" s="41">
        <v>64</v>
      </c>
      <c r="G53" s="35" t="s">
        <v>908</v>
      </c>
      <c r="H53" s="34"/>
      <c r="I53" s="34"/>
      <c r="K53" s="149" t="s">
        <v>862</v>
      </c>
      <c r="L53"/>
      <c r="M53"/>
      <c r="N53"/>
      <c r="O53"/>
      <c r="P53"/>
      <c r="Q53"/>
      <c r="R53" s="37" t="str">
        <f>COMPUTERS[[#This Row],[RAM]]&amp;COMPUTERS[[#This Row],[PROJECT]]&amp;COMPUTERS[[#This Row],[PROCESS]]</f>
        <v>64VFXVFX</v>
      </c>
      <c r="S53" s="31" t="str">
        <f>COMPUTERS[[#This Row],[RAM]]&amp;COMPUTERS[[#This Row],[PROCESS]]</f>
        <v>64VFX</v>
      </c>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row>
    <row r="54" spans="1:935" ht="18.600000000000001" hidden="1" customHeight="1" x14ac:dyDescent="0.25">
      <c r="A54" s="33">
        <v>53</v>
      </c>
      <c r="B54" s="34" t="s">
        <v>59</v>
      </c>
      <c r="C54" s="130" t="s">
        <v>942</v>
      </c>
      <c r="D54" s="41" t="s">
        <v>915</v>
      </c>
      <c r="E54" s="41" t="s">
        <v>915</v>
      </c>
      <c r="F54" s="41">
        <v>64</v>
      </c>
      <c r="G54" s="35" t="s">
        <v>907</v>
      </c>
      <c r="H54" s="34"/>
      <c r="I54" s="34"/>
      <c r="K54" s="149">
        <v>32</v>
      </c>
      <c r="L54"/>
      <c r="M54"/>
      <c r="N54"/>
      <c r="O54"/>
      <c r="P54"/>
      <c r="Q54"/>
      <c r="R54" s="37" t="str">
        <f>COMPUTERS[[#This Row],[RAM]]&amp;COMPUTERS[[#This Row],[PROJECT]]&amp;COMPUTERS[[#This Row],[PROCESS]]</f>
        <v>64VFXVFX</v>
      </c>
      <c r="S54" s="31" t="str">
        <f>COMPUTERS[[#This Row],[RAM]]&amp;COMPUTERS[[#This Row],[PROCESS]]</f>
        <v>64VFX</v>
      </c>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row>
    <row r="55" spans="1:935" ht="18.600000000000001" hidden="1" customHeight="1" x14ac:dyDescent="0.25">
      <c r="A55" s="33">
        <v>54</v>
      </c>
      <c r="B55" s="34" t="s">
        <v>60</v>
      </c>
      <c r="C55" s="130" t="s">
        <v>922</v>
      </c>
      <c r="D55" s="41" t="s">
        <v>915</v>
      </c>
      <c r="E55" s="41" t="s">
        <v>915</v>
      </c>
      <c r="F55" s="41">
        <v>64</v>
      </c>
      <c r="G55" s="35" t="s">
        <v>907</v>
      </c>
      <c r="H55" s="34"/>
      <c r="I55" s="34"/>
      <c r="K55" s="149" t="s">
        <v>906</v>
      </c>
      <c r="L55"/>
      <c r="M55"/>
      <c r="N55"/>
      <c r="O55"/>
      <c r="P55"/>
      <c r="Q55"/>
      <c r="R55" s="37" t="str">
        <f>COMPUTERS[[#This Row],[RAM]]&amp;COMPUTERS[[#This Row],[PROJECT]]&amp;COMPUTERS[[#This Row],[PROCESS]]</f>
        <v>64VFXVFX</v>
      </c>
      <c r="S55" s="31" t="str">
        <f>COMPUTERS[[#This Row],[RAM]]&amp;COMPUTERS[[#This Row],[PROCESS]]</f>
        <v>64VFX</v>
      </c>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row>
    <row r="56" spans="1:935" ht="18.600000000000001" hidden="1" customHeight="1" x14ac:dyDescent="0.25">
      <c r="A56" s="33">
        <v>55</v>
      </c>
      <c r="B56" s="34" t="s">
        <v>61</v>
      </c>
      <c r="C56" s="130" t="s">
        <v>923</v>
      </c>
      <c r="D56" s="41" t="s">
        <v>915</v>
      </c>
      <c r="E56" s="41" t="s">
        <v>915</v>
      </c>
      <c r="F56" s="41">
        <v>64</v>
      </c>
      <c r="G56" s="35" t="s">
        <v>907</v>
      </c>
      <c r="H56" s="34"/>
      <c r="I56" s="34"/>
      <c r="K56" s="149" t="s">
        <v>1506</v>
      </c>
      <c r="L56"/>
      <c r="M56"/>
      <c r="N56"/>
      <c r="O56"/>
      <c r="P56"/>
      <c r="Q56"/>
      <c r="R56" s="37" t="str">
        <f>COMPUTERS[[#This Row],[RAM]]&amp;COMPUTERS[[#This Row],[PROJECT]]&amp;COMPUTERS[[#This Row],[PROCESS]]</f>
        <v>64VFXVFX</v>
      </c>
      <c r="S56" s="31" t="str">
        <f>COMPUTERS[[#This Row],[RAM]]&amp;COMPUTERS[[#This Row],[PROCESS]]</f>
        <v>64VFX</v>
      </c>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row>
    <row r="57" spans="1:935" ht="18.600000000000001" hidden="1" customHeight="1" x14ac:dyDescent="0.25">
      <c r="A57" s="33">
        <v>56</v>
      </c>
      <c r="B57" s="34" t="s">
        <v>62</v>
      </c>
      <c r="C57" s="130"/>
      <c r="D57" s="41"/>
      <c r="E57" s="41"/>
      <c r="F57" s="41"/>
      <c r="G57" s="35"/>
      <c r="H57" s="34"/>
      <c r="I57" s="34"/>
      <c r="K57" s="149" t="s">
        <v>538</v>
      </c>
      <c r="L57"/>
      <c r="M57"/>
      <c r="N57"/>
      <c r="O57"/>
      <c r="P57"/>
      <c r="Q57"/>
      <c r="R57" s="37" t="str">
        <f>COMPUTERS[[#This Row],[RAM]]&amp;COMPUTERS[[#This Row],[PROJECT]]&amp;COMPUTERS[[#This Row],[PROCESS]]</f>
        <v/>
      </c>
      <c r="S57" s="31" t="str">
        <f>COMPUTERS[[#This Row],[RAM]]&amp;COMPUTERS[[#This Row],[PROCESS]]</f>
        <v/>
      </c>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row>
    <row r="58" spans="1:935" ht="18.600000000000001" hidden="1" customHeight="1" x14ac:dyDescent="0.25">
      <c r="A58" s="33">
        <v>57</v>
      </c>
      <c r="B58" s="34" t="s">
        <v>63</v>
      </c>
      <c r="C58" s="130" t="s">
        <v>943</v>
      </c>
      <c r="D58" s="41" t="s">
        <v>915</v>
      </c>
      <c r="E58" s="41" t="s">
        <v>915</v>
      </c>
      <c r="F58" s="41">
        <v>64</v>
      </c>
      <c r="G58" s="35" t="s">
        <v>907</v>
      </c>
      <c r="H58" s="34"/>
      <c r="I58" s="34"/>
      <c r="K58" s="149" t="s">
        <v>2248</v>
      </c>
      <c r="L58"/>
      <c r="M58"/>
      <c r="N58"/>
      <c r="O58"/>
      <c r="P58"/>
      <c r="Q58"/>
      <c r="R58" s="37" t="str">
        <f>COMPUTERS[[#This Row],[RAM]]&amp;COMPUTERS[[#This Row],[PROJECT]]&amp;COMPUTERS[[#This Row],[PROCESS]]</f>
        <v>64VFXVFX</v>
      </c>
      <c r="S58" s="31" t="str">
        <f>COMPUTERS[[#This Row],[RAM]]&amp;COMPUTERS[[#This Row],[PROCESS]]</f>
        <v>64VFX</v>
      </c>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row>
    <row r="59" spans="1:935" ht="18.600000000000001" hidden="1" customHeight="1" x14ac:dyDescent="0.25">
      <c r="A59" s="33">
        <v>58</v>
      </c>
      <c r="B59" s="34" t="s">
        <v>64</v>
      </c>
      <c r="C59" s="130" t="s">
        <v>944</v>
      </c>
      <c r="D59" s="41" t="s">
        <v>915</v>
      </c>
      <c r="E59" s="41" t="s">
        <v>915</v>
      </c>
      <c r="F59" s="41">
        <v>64</v>
      </c>
      <c r="G59" s="35" t="s">
        <v>907</v>
      </c>
      <c r="H59" s="34"/>
      <c r="I59" s="34"/>
      <c r="K59" s="149" t="s">
        <v>862</v>
      </c>
      <c r="L59"/>
      <c r="M59"/>
      <c r="N59"/>
      <c r="O59"/>
      <c r="P59"/>
      <c r="Q59"/>
      <c r="R59" s="37" t="str">
        <f>COMPUTERS[[#This Row],[RAM]]&amp;COMPUTERS[[#This Row],[PROJECT]]&amp;COMPUTERS[[#This Row],[PROCESS]]</f>
        <v>64VFXVFX</v>
      </c>
      <c r="S59" s="31" t="str">
        <f>COMPUTERS[[#This Row],[RAM]]&amp;COMPUTERS[[#This Row],[PROCESS]]</f>
        <v>64VFX</v>
      </c>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row>
    <row r="60" spans="1:935" ht="18.600000000000001" hidden="1" customHeight="1" x14ac:dyDescent="0.25">
      <c r="A60" s="33">
        <v>59</v>
      </c>
      <c r="B60" s="34" t="s">
        <v>65</v>
      </c>
      <c r="C60" s="130" t="s">
        <v>945</v>
      </c>
      <c r="D60" s="41" t="s">
        <v>915</v>
      </c>
      <c r="E60" s="41" t="s">
        <v>915</v>
      </c>
      <c r="F60" s="41">
        <v>64</v>
      </c>
      <c r="G60" s="35" t="s">
        <v>907</v>
      </c>
      <c r="H60" s="34"/>
      <c r="I60" s="34"/>
      <c r="K60" s="149">
        <v>24</v>
      </c>
      <c r="L60"/>
      <c r="M60"/>
      <c r="N60"/>
      <c r="O60"/>
      <c r="P60"/>
      <c r="Q60"/>
      <c r="R60" s="37" t="str">
        <f>COMPUTERS[[#This Row],[RAM]]&amp;COMPUTERS[[#This Row],[PROJECT]]&amp;COMPUTERS[[#This Row],[PROCESS]]</f>
        <v>64VFXVFX</v>
      </c>
      <c r="S60" s="31" t="str">
        <f>COMPUTERS[[#This Row],[RAM]]&amp;COMPUTERS[[#This Row],[PROCESS]]</f>
        <v>64VFX</v>
      </c>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row>
    <row r="61" spans="1:935" ht="18.600000000000001" hidden="1" customHeight="1" x14ac:dyDescent="0.25">
      <c r="A61" s="33">
        <v>60</v>
      </c>
      <c r="B61" s="34" t="s">
        <v>66</v>
      </c>
      <c r="C61" s="130" t="s">
        <v>924</v>
      </c>
      <c r="D61" s="41" t="s">
        <v>915</v>
      </c>
      <c r="E61" s="41" t="s">
        <v>915</v>
      </c>
      <c r="F61" s="41">
        <v>64</v>
      </c>
      <c r="G61" s="35" t="s">
        <v>907</v>
      </c>
      <c r="H61" s="34"/>
      <c r="I61" s="34"/>
      <c r="K61" s="149" t="s">
        <v>906</v>
      </c>
      <c r="L61"/>
      <c r="M61"/>
      <c r="N61"/>
      <c r="O61"/>
      <c r="P61"/>
      <c r="Q61"/>
      <c r="R61" s="37" t="str">
        <f>COMPUTERS[[#This Row],[RAM]]&amp;COMPUTERS[[#This Row],[PROJECT]]&amp;COMPUTERS[[#This Row],[PROCESS]]</f>
        <v>64VFXVFX</v>
      </c>
      <c r="S61" s="31" t="str">
        <f>COMPUTERS[[#This Row],[RAM]]&amp;COMPUTERS[[#This Row],[PROCESS]]</f>
        <v>64VFX</v>
      </c>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row>
    <row r="62" spans="1:935" ht="18.600000000000001" hidden="1" customHeight="1" x14ac:dyDescent="0.25">
      <c r="A62" s="33">
        <v>61</v>
      </c>
      <c r="B62" s="34" t="s">
        <v>67</v>
      </c>
      <c r="C62" s="129"/>
      <c r="D62" s="34"/>
      <c r="E62" s="34"/>
      <c r="F62" s="34"/>
      <c r="G62" s="35"/>
      <c r="H62" s="34"/>
      <c r="I62" s="34"/>
      <c r="K62" s="149" t="s">
        <v>1506</v>
      </c>
      <c r="L62"/>
      <c r="M62"/>
      <c r="N62"/>
      <c r="O62"/>
      <c r="P62"/>
      <c r="Q62"/>
      <c r="R62" s="37" t="str">
        <f>COMPUTERS[[#This Row],[RAM]]&amp;COMPUTERS[[#This Row],[PROJECT]]&amp;COMPUTERS[[#This Row],[PROCESS]]</f>
        <v/>
      </c>
      <c r="S62" s="31" t="str">
        <f>COMPUTERS[[#This Row],[RAM]]&amp;COMPUTERS[[#This Row],[PROCESS]]</f>
        <v/>
      </c>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row>
    <row r="63" spans="1:935" ht="18.600000000000001" hidden="1" customHeight="1" x14ac:dyDescent="0.25">
      <c r="A63" s="33">
        <v>62</v>
      </c>
      <c r="B63" s="34" t="s">
        <v>68</v>
      </c>
      <c r="C63" s="130" t="s">
        <v>925</v>
      </c>
      <c r="D63" s="41" t="s">
        <v>915</v>
      </c>
      <c r="E63" s="41" t="s">
        <v>915</v>
      </c>
      <c r="F63" s="41">
        <v>64</v>
      </c>
      <c r="G63" s="35" t="s">
        <v>907</v>
      </c>
      <c r="H63" s="34"/>
      <c r="I63" s="34"/>
      <c r="K63" s="149" t="s">
        <v>539</v>
      </c>
      <c r="L63"/>
      <c r="M63"/>
      <c r="N63"/>
      <c r="O63"/>
      <c r="P63"/>
      <c r="Q63"/>
      <c r="R63" s="37" t="str">
        <f>COMPUTERS[[#This Row],[RAM]]&amp;COMPUTERS[[#This Row],[PROJECT]]&amp;COMPUTERS[[#This Row],[PROCESS]]</f>
        <v>64VFXVFX</v>
      </c>
      <c r="S63" s="31" t="str">
        <f>COMPUTERS[[#This Row],[RAM]]&amp;COMPUTERS[[#This Row],[PROCESS]]</f>
        <v>64VFX</v>
      </c>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row>
    <row r="64" spans="1:935" ht="18.600000000000001" hidden="1" customHeight="1" x14ac:dyDescent="0.25">
      <c r="A64" s="33">
        <v>63</v>
      </c>
      <c r="B64" s="34" t="s">
        <v>69</v>
      </c>
      <c r="C64" s="130" t="s">
        <v>926</v>
      </c>
      <c r="D64" s="41" t="s">
        <v>915</v>
      </c>
      <c r="E64" s="41" t="s">
        <v>915</v>
      </c>
      <c r="F64" s="41">
        <v>64</v>
      </c>
      <c r="G64" s="35" t="s">
        <v>907</v>
      </c>
      <c r="H64" s="34"/>
      <c r="I64" s="34"/>
      <c r="K64" s="149" t="s">
        <v>2248</v>
      </c>
      <c r="L64"/>
      <c r="M64"/>
      <c r="N64"/>
      <c r="O64"/>
      <c r="P64"/>
      <c r="Q64"/>
      <c r="R64" s="37" t="str">
        <f>COMPUTERS[[#This Row],[RAM]]&amp;COMPUTERS[[#This Row],[PROJECT]]&amp;COMPUTERS[[#This Row],[PROCESS]]</f>
        <v>64VFXVFX</v>
      </c>
      <c r="S64" s="31" t="str">
        <f>COMPUTERS[[#This Row],[RAM]]&amp;COMPUTERS[[#This Row],[PROCESS]]</f>
        <v>64VFX</v>
      </c>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row>
    <row r="65" spans="1:935" ht="18.600000000000001" hidden="1" customHeight="1" x14ac:dyDescent="0.25">
      <c r="A65" s="33">
        <v>64</v>
      </c>
      <c r="B65" s="34" t="s">
        <v>70</v>
      </c>
      <c r="C65" s="130" t="s">
        <v>927</v>
      </c>
      <c r="D65" s="41" t="s">
        <v>915</v>
      </c>
      <c r="E65" s="41" t="s">
        <v>915</v>
      </c>
      <c r="F65" s="41">
        <v>64</v>
      </c>
      <c r="G65" s="35" t="s">
        <v>907</v>
      </c>
      <c r="H65" s="34"/>
      <c r="I65" s="34"/>
      <c r="K65" s="149" t="s">
        <v>862</v>
      </c>
      <c r="L65"/>
      <c r="M65"/>
      <c r="N65"/>
      <c r="O65"/>
      <c r="P65"/>
      <c r="Q65"/>
      <c r="R65" s="37" t="str">
        <f>COMPUTERS[[#This Row],[RAM]]&amp;COMPUTERS[[#This Row],[PROJECT]]&amp;COMPUTERS[[#This Row],[PROCESS]]</f>
        <v>64VFXVFX</v>
      </c>
      <c r="S65" s="31" t="str">
        <f>COMPUTERS[[#This Row],[RAM]]&amp;COMPUTERS[[#This Row],[PROCESS]]</f>
        <v>64VFX</v>
      </c>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row>
    <row r="66" spans="1:935" ht="18.600000000000001" hidden="1" customHeight="1" x14ac:dyDescent="0.25">
      <c r="A66" s="33">
        <v>65</v>
      </c>
      <c r="B66" s="34" t="s">
        <v>71</v>
      </c>
      <c r="C66" s="130" t="s">
        <v>928</v>
      </c>
      <c r="D66" s="41" t="s">
        <v>915</v>
      </c>
      <c r="E66" s="41" t="s">
        <v>915</v>
      </c>
      <c r="F66" s="41">
        <v>64</v>
      </c>
      <c r="G66" s="35" t="s">
        <v>907</v>
      </c>
      <c r="H66" s="34"/>
      <c r="I66" s="34"/>
      <c r="K66" s="149">
        <v>24</v>
      </c>
      <c r="L66"/>
      <c r="M66"/>
      <c r="N66"/>
      <c r="O66"/>
      <c r="P66"/>
      <c r="Q66"/>
      <c r="R66" s="37" t="str">
        <f>COMPUTERS[[#This Row],[RAM]]&amp;COMPUTERS[[#This Row],[PROJECT]]&amp;COMPUTERS[[#This Row],[PROCESS]]</f>
        <v>64VFXVFX</v>
      </c>
      <c r="S66" s="31" t="str">
        <f>COMPUTERS[[#This Row],[RAM]]&amp;COMPUTERS[[#This Row],[PROCESS]]</f>
        <v>64VFX</v>
      </c>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row>
    <row r="67" spans="1:935" ht="18.600000000000001" hidden="1" customHeight="1" x14ac:dyDescent="0.25">
      <c r="A67" s="33">
        <v>66</v>
      </c>
      <c r="B67" s="34" t="s">
        <v>72</v>
      </c>
      <c r="C67" s="130" t="s">
        <v>929</v>
      </c>
      <c r="D67" s="41" t="s">
        <v>915</v>
      </c>
      <c r="E67" s="41" t="s">
        <v>915</v>
      </c>
      <c r="F67" s="41">
        <v>32</v>
      </c>
      <c r="G67" s="35" t="s">
        <v>906</v>
      </c>
      <c r="H67" s="34"/>
      <c r="I67" s="34"/>
      <c r="K67" s="149" t="s">
        <v>906</v>
      </c>
      <c r="L67"/>
      <c r="M67"/>
      <c r="N67"/>
      <c r="O67"/>
      <c r="P67"/>
      <c r="Q67"/>
      <c r="R67" s="37" t="str">
        <f>COMPUTERS[[#This Row],[RAM]]&amp;COMPUTERS[[#This Row],[PROJECT]]&amp;COMPUTERS[[#This Row],[PROCESS]]</f>
        <v>32VFXVFX</v>
      </c>
      <c r="S67" s="31" t="str">
        <f>COMPUTERS[[#This Row],[RAM]]&amp;COMPUTERS[[#This Row],[PROCESS]]</f>
        <v>32VFX</v>
      </c>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row>
    <row r="68" spans="1:935" ht="18.600000000000001" hidden="1" customHeight="1" x14ac:dyDescent="0.25">
      <c r="A68" s="33">
        <v>67</v>
      </c>
      <c r="B68" s="34" t="s">
        <v>73</v>
      </c>
      <c r="C68" s="130" t="s">
        <v>930</v>
      </c>
      <c r="D68" s="41" t="s">
        <v>915</v>
      </c>
      <c r="E68" s="41" t="s">
        <v>915</v>
      </c>
      <c r="F68" s="41">
        <v>64</v>
      </c>
      <c r="G68" s="35" t="s">
        <v>907</v>
      </c>
      <c r="H68" s="34"/>
      <c r="I68" s="34"/>
      <c r="K68" s="149" t="s">
        <v>1506</v>
      </c>
      <c r="L68"/>
      <c r="M68"/>
      <c r="N68"/>
      <c r="O68"/>
      <c r="P68"/>
      <c r="Q68"/>
      <c r="R68" s="37" t="str">
        <f>COMPUTERS[[#This Row],[RAM]]&amp;COMPUTERS[[#This Row],[PROJECT]]&amp;COMPUTERS[[#This Row],[PROCESS]]</f>
        <v>64VFXVFX</v>
      </c>
      <c r="S68" s="31" t="str">
        <f>COMPUTERS[[#This Row],[RAM]]&amp;COMPUTERS[[#This Row],[PROCESS]]</f>
        <v>64VFX</v>
      </c>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row>
    <row r="69" spans="1:935" ht="18.600000000000001" hidden="1" customHeight="1" x14ac:dyDescent="0.25">
      <c r="A69" s="33">
        <v>68</v>
      </c>
      <c r="B69" s="34" t="s">
        <v>74</v>
      </c>
      <c r="C69" s="130"/>
      <c r="D69" s="41"/>
      <c r="E69" s="41"/>
      <c r="F69" s="41"/>
      <c r="G69" s="35"/>
      <c r="H69" s="34"/>
      <c r="I69" s="34"/>
      <c r="K69" s="149" t="s">
        <v>540</v>
      </c>
      <c r="L69"/>
      <c r="M69"/>
      <c r="N69"/>
      <c r="O69"/>
      <c r="P69"/>
      <c r="Q69"/>
      <c r="R69" s="37" t="str">
        <f>COMPUTERS[[#This Row],[RAM]]&amp;COMPUTERS[[#This Row],[PROJECT]]&amp;COMPUTERS[[#This Row],[PROCESS]]</f>
        <v/>
      </c>
      <c r="S69" s="31" t="str">
        <f>COMPUTERS[[#This Row],[RAM]]&amp;COMPUTERS[[#This Row],[PROCESS]]</f>
        <v/>
      </c>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row>
    <row r="70" spans="1:935" ht="18.600000000000001" hidden="1" customHeight="1" x14ac:dyDescent="0.25">
      <c r="A70" s="33">
        <v>69</v>
      </c>
      <c r="B70" s="34" t="s">
        <v>75</v>
      </c>
      <c r="C70" s="129"/>
      <c r="D70" s="34"/>
      <c r="E70" s="34"/>
      <c r="F70" s="34"/>
      <c r="G70" s="35"/>
      <c r="H70" s="34"/>
      <c r="I70" s="34"/>
      <c r="K70" s="149" t="s">
        <v>1506</v>
      </c>
      <c r="L70"/>
      <c r="M70"/>
      <c r="N70"/>
      <c r="O70"/>
      <c r="P70"/>
      <c r="Q70"/>
      <c r="R70" s="37" t="str">
        <f>COMPUTERS[[#This Row],[RAM]]&amp;COMPUTERS[[#This Row],[PROJECT]]&amp;COMPUTERS[[#This Row],[PROCESS]]</f>
        <v/>
      </c>
      <c r="S70" s="31" t="str">
        <f>COMPUTERS[[#This Row],[RAM]]&amp;COMPUTERS[[#This Row],[PROCESS]]</f>
        <v/>
      </c>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row>
    <row r="71" spans="1:935" ht="18.600000000000001" hidden="1" customHeight="1" x14ac:dyDescent="0.25">
      <c r="A71" s="33">
        <v>70</v>
      </c>
      <c r="B71" s="34" t="s">
        <v>76</v>
      </c>
      <c r="C71" s="130"/>
      <c r="D71" s="41"/>
      <c r="E71" s="41"/>
      <c r="F71" s="41"/>
      <c r="G71" s="35"/>
      <c r="H71" s="34"/>
      <c r="I71" s="34"/>
      <c r="K71" s="149" t="s">
        <v>1506</v>
      </c>
      <c r="L71"/>
      <c r="M71"/>
      <c r="N71"/>
      <c r="O71"/>
      <c r="P71"/>
      <c r="Q71"/>
      <c r="R71" s="37" t="str">
        <f>COMPUTERS[[#This Row],[RAM]]&amp;COMPUTERS[[#This Row],[PROJECT]]&amp;COMPUTERS[[#This Row],[PROCESS]]</f>
        <v/>
      </c>
      <c r="S71" s="31" t="str">
        <f>COMPUTERS[[#This Row],[RAM]]&amp;COMPUTERS[[#This Row],[PROCESS]]</f>
        <v/>
      </c>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row>
    <row r="72" spans="1:935" ht="18.600000000000001" hidden="1" customHeight="1" x14ac:dyDescent="0.25">
      <c r="A72" s="33">
        <v>71</v>
      </c>
      <c r="B72" s="34" t="s">
        <v>77</v>
      </c>
      <c r="C72" s="129"/>
      <c r="D72" s="34"/>
      <c r="E72" s="34"/>
      <c r="F72" s="34"/>
      <c r="G72" s="35"/>
      <c r="H72" s="34"/>
      <c r="I72" s="34"/>
      <c r="K72" s="149" t="s">
        <v>1506</v>
      </c>
      <c r="L72"/>
      <c r="M72"/>
      <c r="N72"/>
      <c r="O72"/>
      <c r="P72"/>
      <c r="Q72"/>
      <c r="R72" s="37" t="str">
        <f>COMPUTERS[[#This Row],[RAM]]&amp;COMPUTERS[[#This Row],[PROJECT]]&amp;COMPUTERS[[#This Row],[PROCESS]]</f>
        <v/>
      </c>
      <c r="S72" s="31" t="str">
        <f>COMPUTERS[[#This Row],[RAM]]&amp;COMPUTERS[[#This Row],[PROCESS]]</f>
        <v/>
      </c>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row>
    <row r="73" spans="1:935" ht="18.600000000000001" hidden="1" customHeight="1" x14ac:dyDescent="0.25">
      <c r="A73" s="33">
        <v>72</v>
      </c>
      <c r="B73" s="34" t="s">
        <v>78</v>
      </c>
      <c r="C73" s="129"/>
      <c r="D73" s="34"/>
      <c r="E73" s="34"/>
      <c r="F73" s="34"/>
      <c r="G73" s="35"/>
      <c r="H73" s="34"/>
      <c r="I73" s="34"/>
      <c r="K73" s="149" t="s">
        <v>1506</v>
      </c>
      <c r="L73"/>
      <c r="M73"/>
      <c r="N73"/>
      <c r="O73"/>
      <c r="P73"/>
      <c r="Q73"/>
      <c r="R73" s="37" t="str">
        <f>COMPUTERS[[#This Row],[RAM]]&amp;COMPUTERS[[#This Row],[PROJECT]]&amp;COMPUTERS[[#This Row],[PROCESS]]</f>
        <v/>
      </c>
      <c r="S73" s="31" t="str">
        <f>COMPUTERS[[#This Row],[RAM]]&amp;COMPUTERS[[#This Row],[PROCESS]]</f>
        <v/>
      </c>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row>
    <row r="74" spans="1:935" ht="18.600000000000001" hidden="1" customHeight="1" x14ac:dyDescent="0.25">
      <c r="A74" s="33">
        <v>73</v>
      </c>
      <c r="B74" s="34" t="s">
        <v>79</v>
      </c>
      <c r="C74" s="130"/>
      <c r="D74" s="41"/>
      <c r="E74" s="41"/>
      <c r="F74" s="41"/>
      <c r="G74" s="35"/>
      <c r="H74" s="34"/>
      <c r="I74" s="34"/>
      <c r="K74" s="149" t="s">
        <v>1506</v>
      </c>
      <c r="L74"/>
      <c r="M74"/>
      <c r="N74"/>
      <c r="O74"/>
      <c r="P74"/>
      <c r="Q74"/>
      <c r="R74" s="37" t="str">
        <f>COMPUTERS[[#This Row],[RAM]]&amp;COMPUTERS[[#This Row],[PROJECT]]&amp;COMPUTERS[[#This Row],[PROCESS]]</f>
        <v/>
      </c>
      <c r="S74" s="31" t="str">
        <f>COMPUTERS[[#This Row],[RAM]]&amp;COMPUTERS[[#This Row],[PROCESS]]</f>
        <v/>
      </c>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row>
    <row r="75" spans="1:935" ht="18.600000000000001" hidden="1" customHeight="1" x14ac:dyDescent="0.25">
      <c r="A75" s="33">
        <v>74</v>
      </c>
      <c r="B75" s="34" t="s">
        <v>80</v>
      </c>
      <c r="C75" s="130" t="s">
        <v>933</v>
      </c>
      <c r="D75" s="41" t="s">
        <v>915</v>
      </c>
      <c r="E75" s="41" t="s">
        <v>915</v>
      </c>
      <c r="F75" s="41">
        <v>64</v>
      </c>
      <c r="G75" s="35" t="s">
        <v>907</v>
      </c>
      <c r="H75" s="34"/>
      <c r="I75" s="34"/>
      <c r="K75" s="149" t="s">
        <v>541</v>
      </c>
      <c r="L75"/>
      <c r="M75"/>
      <c r="N75"/>
      <c r="O75"/>
      <c r="P75"/>
      <c r="Q75"/>
      <c r="R75" s="37" t="str">
        <f>COMPUTERS[[#This Row],[RAM]]&amp;COMPUTERS[[#This Row],[PROJECT]]&amp;COMPUTERS[[#This Row],[PROCESS]]</f>
        <v>64VFXVFX</v>
      </c>
      <c r="S75" s="31" t="str">
        <f>COMPUTERS[[#This Row],[RAM]]&amp;COMPUTERS[[#This Row],[PROCESS]]</f>
        <v>64VFX</v>
      </c>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row>
    <row r="76" spans="1:935" ht="18.600000000000001" hidden="1" customHeight="1" x14ac:dyDescent="0.25">
      <c r="A76" s="33">
        <v>75</v>
      </c>
      <c r="B76" s="34" t="s">
        <v>81</v>
      </c>
      <c r="C76" s="130" t="s">
        <v>934</v>
      </c>
      <c r="D76" s="41" t="s">
        <v>915</v>
      </c>
      <c r="E76" s="41" t="s">
        <v>915</v>
      </c>
      <c r="F76" s="41">
        <v>64</v>
      </c>
      <c r="G76" s="35" t="s">
        <v>907</v>
      </c>
      <c r="H76" s="34"/>
      <c r="I76" s="34"/>
      <c r="K76" s="149" t="s">
        <v>1097</v>
      </c>
      <c r="L76"/>
      <c r="M76"/>
      <c r="N76"/>
      <c r="O76"/>
      <c r="P76"/>
      <c r="Q76"/>
      <c r="R76" s="37" t="str">
        <f>COMPUTERS[[#This Row],[RAM]]&amp;COMPUTERS[[#This Row],[PROJECT]]&amp;COMPUTERS[[#This Row],[PROCESS]]</f>
        <v>64VFXVFX</v>
      </c>
      <c r="S76" s="31" t="str">
        <f>COMPUTERS[[#This Row],[RAM]]&amp;COMPUTERS[[#This Row],[PROCESS]]</f>
        <v>64VFX</v>
      </c>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row>
    <row r="77" spans="1:935" ht="18.600000000000001" hidden="1" customHeight="1" x14ac:dyDescent="0.25">
      <c r="A77" s="33">
        <v>76</v>
      </c>
      <c r="B77" s="34" t="s">
        <v>82</v>
      </c>
      <c r="C77" s="130" t="s">
        <v>935</v>
      </c>
      <c r="D77" s="41" t="s">
        <v>915</v>
      </c>
      <c r="E77" s="41" t="s">
        <v>915</v>
      </c>
      <c r="F77" s="41">
        <v>64</v>
      </c>
      <c r="G77" s="35" t="s">
        <v>907</v>
      </c>
      <c r="H77" s="34"/>
      <c r="I77" s="34"/>
      <c r="K77" s="149" t="s">
        <v>1097</v>
      </c>
      <c r="L77"/>
      <c r="M77"/>
      <c r="N77"/>
      <c r="O77"/>
      <c r="P77"/>
      <c r="Q77"/>
      <c r="R77" s="37" t="str">
        <f>COMPUTERS[[#This Row],[RAM]]&amp;COMPUTERS[[#This Row],[PROJECT]]&amp;COMPUTERS[[#This Row],[PROCESS]]</f>
        <v>64VFXVFX</v>
      </c>
      <c r="S77" s="31" t="str">
        <f>COMPUTERS[[#This Row],[RAM]]&amp;COMPUTERS[[#This Row],[PROCESS]]</f>
        <v>64VFX</v>
      </c>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row>
    <row r="78" spans="1:935" ht="18.600000000000001" hidden="1" customHeight="1" x14ac:dyDescent="0.25">
      <c r="A78" s="33">
        <v>77</v>
      </c>
      <c r="B78" s="34" t="s">
        <v>83</v>
      </c>
      <c r="C78" s="130" t="s">
        <v>936</v>
      </c>
      <c r="D78" s="41" t="s">
        <v>915</v>
      </c>
      <c r="E78" s="41" t="s">
        <v>915</v>
      </c>
      <c r="F78" s="41">
        <v>64</v>
      </c>
      <c r="G78" s="35" t="s">
        <v>907</v>
      </c>
      <c r="H78" s="34"/>
      <c r="I78" s="34"/>
      <c r="K78" s="149">
        <v>8</v>
      </c>
      <c r="L78"/>
      <c r="M78"/>
      <c r="N78"/>
      <c r="O78"/>
      <c r="P78"/>
      <c r="Q78"/>
      <c r="R78" s="37" t="str">
        <f>COMPUTERS[[#This Row],[RAM]]&amp;COMPUTERS[[#This Row],[PROJECT]]&amp;COMPUTERS[[#This Row],[PROCESS]]</f>
        <v>64VFXVFX</v>
      </c>
      <c r="S78" s="31" t="str">
        <f>COMPUTERS[[#This Row],[RAM]]&amp;COMPUTERS[[#This Row],[PROCESS]]</f>
        <v>64VFX</v>
      </c>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row>
    <row r="79" spans="1:935" ht="18.600000000000001" hidden="1" customHeight="1" x14ac:dyDescent="0.25">
      <c r="A79" s="33">
        <v>78</v>
      </c>
      <c r="B79" s="34" t="s">
        <v>84</v>
      </c>
      <c r="C79" s="130" t="s">
        <v>948</v>
      </c>
      <c r="D79" s="41" t="s">
        <v>915</v>
      </c>
      <c r="E79" s="41" t="s">
        <v>915</v>
      </c>
      <c r="F79" s="41">
        <v>32</v>
      </c>
      <c r="G79" s="35" t="s">
        <v>906</v>
      </c>
      <c r="H79" s="34"/>
      <c r="I79" s="34"/>
      <c r="K79" s="149" t="s">
        <v>2178</v>
      </c>
      <c r="L79"/>
      <c r="M79"/>
      <c r="N79"/>
      <c r="O79"/>
      <c r="P79"/>
      <c r="Q79"/>
      <c r="R79" s="37" t="str">
        <f>COMPUTERS[[#This Row],[RAM]]&amp;COMPUTERS[[#This Row],[PROJECT]]&amp;COMPUTERS[[#This Row],[PROCESS]]</f>
        <v>32VFXVFX</v>
      </c>
      <c r="S79" s="31" t="str">
        <f>COMPUTERS[[#This Row],[RAM]]&amp;COMPUTERS[[#This Row],[PROCESS]]</f>
        <v>32VFX</v>
      </c>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row>
    <row r="80" spans="1:935" ht="18.600000000000001" hidden="1" customHeight="1" x14ac:dyDescent="0.25">
      <c r="A80" s="33">
        <v>79</v>
      </c>
      <c r="B80" s="34" t="s">
        <v>85</v>
      </c>
      <c r="C80" s="130" t="s">
        <v>937</v>
      </c>
      <c r="D80" s="41" t="s">
        <v>915</v>
      </c>
      <c r="E80" s="41" t="s">
        <v>915</v>
      </c>
      <c r="F80" s="41">
        <v>32</v>
      </c>
      <c r="G80" s="35" t="s">
        <v>906</v>
      </c>
      <c r="H80" s="34"/>
      <c r="I80" s="34"/>
      <c r="K80" s="149" t="s">
        <v>1506</v>
      </c>
      <c r="L80"/>
      <c r="M80"/>
      <c r="N80"/>
      <c r="O80"/>
      <c r="P80"/>
      <c r="Q80"/>
      <c r="R80" s="37" t="str">
        <f>COMPUTERS[[#This Row],[RAM]]&amp;COMPUTERS[[#This Row],[PROJECT]]&amp;COMPUTERS[[#This Row],[PROCESS]]</f>
        <v>32VFXVFX</v>
      </c>
      <c r="S80" s="31" t="str">
        <f>COMPUTERS[[#This Row],[RAM]]&amp;COMPUTERS[[#This Row],[PROCESS]]</f>
        <v>32VFX</v>
      </c>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row>
    <row r="81" spans="1:935" ht="18.600000000000001" hidden="1" customHeight="1" x14ac:dyDescent="0.25">
      <c r="A81" s="33">
        <v>80</v>
      </c>
      <c r="B81" s="34" t="s">
        <v>86</v>
      </c>
      <c r="C81" s="130"/>
      <c r="D81" s="41"/>
      <c r="E81" s="41"/>
      <c r="F81" s="41"/>
      <c r="G81" s="35"/>
      <c r="H81" s="34"/>
      <c r="I81" s="34"/>
      <c r="K81" s="149" t="s">
        <v>542</v>
      </c>
      <c r="L81"/>
      <c r="M81"/>
      <c r="N81"/>
      <c r="O81"/>
      <c r="P81"/>
      <c r="Q81"/>
      <c r="R81" s="37" t="str">
        <f>COMPUTERS[[#This Row],[RAM]]&amp;COMPUTERS[[#This Row],[PROJECT]]&amp;COMPUTERS[[#This Row],[PROCESS]]</f>
        <v/>
      </c>
      <c r="S81" s="31" t="str">
        <f>COMPUTERS[[#This Row],[RAM]]&amp;COMPUTERS[[#This Row],[PROCESS]]</f>
        <v/>
      </c>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row>
    <row r="82" spans="1:935" ht="18.600000000000001" hidden="1" customHeight="1" x14ac:dyDescent="0.25">
      <c r="A82" s="33">
        <v>81</v>
      </c>
      <c r="B82" s="34" t="s">
        <v>87</v>
      </c>
      <c r="C82" s="129"/>
      <c r="D82" s="34"/>
      <c r="E82" s="34"/>
      <c r="F82" s="34"/>
      <c r="G82" s="35"/>
      <c r="H82" s="34"/>
      <c r="I82" s="34"/>
      <c r="K82" s="149" t="s">
        <v>1070</v>
      </c>
      <c r="L82"/>
      <c r="M82"/>
      <c r="N82"/>
      <c r="O82"/>
      <c r="P82"/>
      <c r="Q82"/>
      <c r="R82" s="37" t="str">
        <f>COMPUTERS[[#This Row],[RAM]]&amp;COMPUTERS[[#This Row],[PROJECT]]&amp;COMPUTERS[[#This Row],[PROCESS]]</f>
        <v/>
      </c>
      <c r="S82" s="31" t="str">
        <f>COMPUTERS[[#This Row],[RAM]]&amp;COMPUTERS[[#This Row],[PROCESS]]</f>
        <v/>
      </c>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row>
    <row r="83" spans="1:935" ht="18.600000000000001" hidden="1" customHeight="1" x14ac:dyDescent="0.25">
      <c r="A83" s="33">
        <v>82</v>
      </c>
      <c r="B83" s="34" t="s">
        <v>88</v>
      </c>
      <c r="C83" s="129"/>
      <c r="D83" s="34"/>
      <c r="E83" s="34"/>
      <c r="F83" s="34"/>
      <c r="G83" s="35"/>
      <c r="H83" s="34"/>
      <c r="I83" s="34"/>
      <c r="K83" s="149" t="s">
        <v>1097</v>
      </c>
      <c r="L83"/>
      <c r="M83"/>
      <c r="N83"/>
      <c r="O83"/>
      <c r="P83"/>
      <c r="Q83"/>
      <c r="R83" s="37" t="str">
        <f>COMPUTERS[[#This Row],[RAM]]&amp;COMPUTERS[[#This Row],[PROJECT]]&amp;COMPUTERS[[#This Row],[PROCESS]]</f>
        <v/>
      </c>
      <c r="S83" s="31" t="str">
        <f>COMPUTERS[[#This Row],[RAM]]&amp;COMPUTERS[[#This Row],[PROCESS]]</f>
        <v/>
      </c>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row>
    <row r="84" spans="1:935" ht="18.600000000000001" hidden="1" customHeight="1" x14ac:dyDescent="0.25">
      <c r="A84" s="33">
        <v>83</v>
      </c>
      <c r="B84" s="34" t="s">
        <v>89</v>
      </c>
      <c r="C84" s="130"/>
      <c r="D84" s="41"/>
      <c r="E84" s="41"/>
      <c r="F84" s="41"/>
      <c r="G84" s="35"/>
      <c r="H84" s="34"/>
      <c r="I84" s="34"/>
      <c r="K84" s="149">
        <v>16</v>
      </c>
      <c r="L84"/>
      <c r="M84"/>
      <c r="N84"/>
      <c r="O84"/>
      <c r="P84"/>
      <c r="Q84"/>
      <c r="R84" s="37" t="str">
        <f>COMPUTERS[[#This Row],[RAM]]&amp;COMPUTERS[[#This Row],[PROJECT]]&amp;COMPUTERS[[#This Row],[PROCESS]]</f>
        <v/>
      </c>
      <c r="S84" s="31" t="str">
        <f>COMPUTERS[[#This Row],[RAM]]&amp;COMPUTERS[[#This Row],[PROCESS]]</f>
        <v/>
      </c>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row>
    <row r="85" spans="1:935" ht="18.600000000000001" hidden="1" customHeight="1" x14ac:dyDescent="0.25">
      <c r="A85" s="33">
        <v>84</v>
      </c>
      <c r="B85" s="34" t="s">
        <v>90</v>
      </c>
      <c r="C85" s="129"/>
      <c r="D85" s="34"/>
      <c r="E85" s="34"/>
      <c r="F85" s="34"/>
      <c r="G85" s="35"/>
      <c r="H85" s="34"/>
      <c r="I85" s="34"/>
      <c r="K85" s="149" t="s">
        <v>1125</v>
      </c>
      <c r="L85"/>
      <c r="M85"/>
      <c r="N85"/>
      <c r="O85"/>
      <c r="P85"/>
      <c r="Q85"/>
      <c r="R85" s="37" t="str">
        <f>COMPUTERS[[#This Row],[RAM]]&amp;COMPUTERS[[#This Row],[PROJECT]]&amp;COMPUTERS[[#This Row],[PROCESS]]</f>
        <v/>
      </c>
      <c r="S85" s="31" t="str">
        <f>COMPUTERS[[#This Row],[RAM]]&amp;COMPUTERS[[#This Row],[PROCESS]]</f>
        <v/>
      </c>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row>
    <row r="86" spans="1:935" ht="18.600000000000001" hidden="1" customHeight="1" x14ac:dyDescent="0.25">
      <c r="A86" s="33">
        <v>85</v>
      </c>
      <c r="B86" s="34" t="s">
        <v>91</v>
      </c>
      <c r="C86" s="130"/>
      <c r="D86" s="41"/>
      <c r="E86" s="41"/>
      <c r="F86" s="41"/>
      <c r="G86" s="35"/>
      <c r="H86" s="34"/>
      <c r="I86" s="34"/>
      <c r="K86" s="149" t="s">
        <v>1506</v>
      </c>
      <c r="L86"/>
      <c r="M86"/>
      <c r="N86"/>
      <c r="O86"/>
      <c r="P86"/>
      <c r="Q86"/>
      <c r="R86" s="37" t="str">
        <f>COMPUTERS[[#This Row],[RAM]]&amp;COMPUTERS[[#This Row],[PROJECT]]&amp;COMPUTERS[[#This Row],[PROCESS]]</f>
        <v/>
      </c>
      <c r="S86" s="31" t="str">
        <f>COMPUTERS[[#This Row],[RAM]]&amp;COMPUTERS[[#This Row],[PROCESS]]</f>
        <v/>
      </c>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row>
    <row r="87" spans="1:935" ht="18.600000000000001" hidden="1" customHeight="1" x14ac:dyDescent="0.25">
      <c r="A87" s="33">
        <v>86</v>
      </c>
      <c r="B87" s="34" t="s">
        <v>92</v>
      </c>
      <c r="C87" s="130"/>
      <c r="D87" s="41"/>
      <c r="E87" s="41"/>
      <c r="F87" s="41"/>
      <c r="G87" s="35"/>
      <c r="H87" s="34"/>
      <c r="I87" s="34"/>
      <c r="K87" s="149" t="s">
        <v>543</v>
      </c>
      <c r="L87"/>
      <c r="M87"/>
      <c r="N87"/>
      <c r="O87"/>
      <c r="P87"/>
      <c r="Q87"/>
      <c r="R87" s="37" t="str">
        <f>COMPUTERS[[#This Row],[RAM]]&amp;COMPUTERS[[#This Row],[PROJECT]]&amp;COMPUTERS[[#This Row],[PROCESS]]</f>
        <v/>
      </c>
      <c r="S87" s="31" t="str">
        <f>COMPUTERS[[#This Row],[RAM]]&amp;COMPUTERS[[#This Row],[PROCESS]]</f>
        <v/>
      </c>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row>
    <row r="88" spans="1:935" ht="18.600000000000001" hidden="1" customHeight="1" x14ac:dyDescent="0.25">
      <c r="A88" s="33">
        <v>87</v>
      </c>
      <c r="B88" s="34" t="s">
        <v>93</v>
      </c>
      <c r="C88" s="130" t="s">
        <v>950</v>
      </c>
      <c r="D88" s="41" t="s">
        <v>915</v>
      </c>
      <c r="E88" s="41" t="s">
        <v>915</v>
      </c>
      <c r="F88" s="41">
        <v>64</v>
      </c>
      <c r="G88" s="35" t="s">
        <v>907</v>
      </c>
      <c r="H88" s="34"/>
      <c r="I88" s="34"/>
      <c r="K88" s="149" t="s">
        <v>1070</v>
      </c>
      <c r="L88"/>
      <c r="M88"/>
      <c r="N88"/>
      <c r="O88"/>
      <c r="P88"/>
      <c r="Q88"/>
      <c r="R88" s="37" t="str">
        <f>COMPUTERS[[#This Row],[RAM]]&amp;COMPUTERS[[#This Row],[PROJECT]]&amp;COMPUTERS[[#This Row],[PROCESS]]</f>
        <v>64VFXVFX</v>
      </c>
      <c r="S88" s="31" t="str">
        <f>COMPUTERS[[#This Row],[RAM]]&amp;COMPUTERS[[#This Row],[PROCESS]]</f>
        <v>64VFX</v>
      </c>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row>
    <row r="89" spans="1:935" ht="18.600000000000001" hidden="1" customHeight="1" x14ac:dyDescent="0.25">
      <c r="A89" s="33">
        <v>88</v>
      </c>
      <c r="B89" s="34" t="s">
        <v>94</v>
      </c>
      <c r="C89" s="130" t="s">
        <v>951</v>
      </c>
      <c r="D89" s="41" t="s">
        <v>915</v>
      </c>
      <c r="E89" s="41" t="s">
        <v>915</v>
      </c>
      <c r="F89" s="41">
        <v>64</v>
      </c>
      <c r="G89" s="35" t="s">
        <v>907</v>
      </c>
      <c r="H89" s="34"/>
      <c r="I89" s="34"/>
      <c r="K89" s="149" t="s">
        <v>2060</v>
      </c>
      <c r="L89"/>
      <c r="M89"/>
      <c r="N89"/>
      <c r="O89"/>
      <c r="P89"/>
      <c r="Q89"/>
      <c r="R89" s="37" t="str">
        <f>COMPUTERS[[#This Row],[RAM]]&amp;COMPUTERS[[#This Row],[PROJECT]]&amp;COMPUTERS[[#This Row],[PROCESS]]</f>
        <v>64VFXVFX</v>
      </c>
      <c r="S89" s="31" t="str">
        <f>COMPUTERS[[#This Row],[RAM]]&amp;COMPUTERS[[#This Row],[PROCESS]]</f>
        <v>64VFX</v>
      </c>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row>
    <row r="90" spans="1:935" ht="18.600000000000001" hidden="1" customHeight="1" x14ac:dyDescent="0.25">
      <c r="A90" s="33">
        <v>89</v>
      </c>
      <c r="B90" s="34" t="s">
        <v>95</v>
      </c>
      <c r="C90" s="130" t="s">
        <v>952</v>
      </c>
      <c r="D90" s="41" t="s">
        <v>915</v>
      </c>
      <c r="E90" s="41" t="s">
        <v>915</v>
      </c>
      <c r="F90" s="41">
        <v>64</v>
      </c>
      <c r="G90" s="35" t="s">
        <v>907</v>
      </c>
      <c r="H90" s="34"/>
      <c r="I90" s="34"/>
      <c r="K90" s="149" t="s">
        <v>1506</v>
      </c>
      <c r="L90"/>
      <c r="M90"/>
      <c r="N90"/>
      <c r="O90"/>
      <c r="P90"/>
      <c r="Q90"/>
      <c r="R90" s="37" t="str">
        <f>COMPUTERS[[#This Row],[RAM]]&amp;COMPUTERS[[#This Row],[PROJECT]]&amp;COMPUTERS[[#This Row],[PROCESS]]</f>
        <v>64VFXVFX</v>
      </c>
      <c r="S90" s="31" t="str">
        <f>COMPUTERS[[#This Row],[RAM]]&amp;COMPUTERS[[#This Row],[PROCESS]]</f>
        <v>64VFX</v>
      </c>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row>
    <row r="91" spans="1:935" ht="18.600000000000001" hidden="1" customHeight="1" x14ac:dyDescent="0.25">
      <c r="A91" s="33">
        <v>90</v>
      </c>
      <c r="B91" s="34" t="s">
        <v>96</v>
      </c>
      <c r="C91" s="130" t="s">
        <v>953</v>
      </c>
      <c r="D91" s="41" t="s">
        <v>915</v>
      </c>
      <c r="E91" s="41" t="s">
        <v>915</v>
      </c>
      <c r="F91" s="41">
        <v>64</v>
      </c>
      <c r="G91" s="35" t="s">
        <v>907</v>
      </c>
      <c r="H91" s="34"/>
      <c r="I91" s="34"/>
      <c r="K91" s="149" t="s">
        <v>896</v>
      </c>
      <c r="L91"/>
      <c r="M91"/>
      <c r="N91"/>
      <c r="O91"/>
      <c r="P91"/>
      <c r="Q91"/>
      <c r="R91" s="37" t="str">
        <f>COMPUTERS[[#This Row],[RAM]]&amp;COMPUTERS[[#This Row],[PROJECT]]&amp;COMPUTERS[[#This Row],[PROCESS]]</f>
        <v>64VFXVFX</v>
      </c>
      <c r="S91" s="31" t="str">
        <f>COMPUTERS[[#This Row],[RAM]]&amp;COMPUTERS[[#This Row],[PROCESS]]</f>
        <v>64VFX</v>
      </c>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row>
    <row r="92" spans="1:935" ht="18.600000000000001" hidden="1" customHeight="1" x14ac:dyDescent="0.25">
      <c r="A92" s="33">
        <v>91</v>
      </c>
      <c r="B92" s="34" t="s">
        <v>97</v>
      </c>
      <c r="C92" s="129" t="s">
        <v>1161</v>
      </c>
      <c r="D92" s="41" t="s">
        <v>990</v>
      </c>
      <c r="E92" s="41" t="s">
        <v>955</v>
      </c>
      <c r="F92" s="41">
        <v>32</v>
      </c>
      <c r="G92" s="35" t="s">
        <v>906</v>
      </c>
      <c r="H92" s="34"/>
      <c r="I92" s="34"/>
      <c r="K92" s="149" t="s">
        <v>2060</v>
      </c>
      <c r="L92"/>
      <c r="M92"/>
      <c r="N92"/>
      <c r="O92"/>
      <c r="P92"/>
      <c r="Q92"/>
      <c r="R92" s="37" t="str">
        <f>COMPUTERS[[#This Row],[RAM]]&amp;COMPUTERS[[#This Row],[PROJECT]]&amp;COMPUTERS[[#This Row],[PROCESS]]</f>
        <v>32ALL PROJECTSMOTION GRAPHICS</v>
      </c>
      <c r="S92" s="31" t="str">
        <f>COMPUTERS[[#This Row],[RAM]]&amp;COMPUTERS[[#This Row],[PROCESS]]</f>
        <v>32MOTION GRAPHICS</v>
      </c>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row>
    <row r="93" spans="1:935" ht="18.600000000000001" hidden="1" customHeight="1" x14ac:dyDescent="0.25">
      <c r="A93" s="33">
        <v>92</v>
      </c>
      <c r="B93" s="34" t="s">
        <v>98</v>
      </c>
      <c r="C93" s="130"/>
      <c r="D93" s="41"/>
      <c r="E93" s="41"/>
      <c r="F93" s="41"/>
      <c r="G93" s="35"/>
      <c r="H93" s="34"/>
      <c r="I93" s="34"/>
      <c r="K93" s="149" t="s">
        <v>544</v>
      </c>
      <c r="L93"/>
      <c r="M93"/>
      <c r="N93"/>
      <c r="O93"/>
      <c r="P93"/>
      <c r="Q93"/>
      <c r="R93" s="37" t="str">
        <f>COMPUTERS[[#This Row],[RAM]]&amp;COMPUTERS[[#This Row],[PROJECT]]&amp;COMPUTERS[[#This Row],[PROCESS]]</f>
        <v/>
      </c>
      <c r="S93" s="31" t="str">
        <f>COMPUTERS[[#This Row],[RAM]]&amp;COMPUTERS[[#This Row],[PROCESS]]</f>
        <v/>
      </c>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row>
    <row r="94" spans="1:935" ht="18.600000000000001" hidden="1" customHeight="1" x14ac:dyDescent="0.25">
      <c r="A94" s="33">
        <v>93</v>
      </c>
      <c r="B94" s="34" t="s">
        <v>99</v>
      </c>
      <c r="C94" s="130"/>
      <c r="D94" s="41"/>
      <c r="E94" s="41"/>
      <c r="F94" s="41"/>
      <c r="G94" s="35"/>
      <c r="H94" s="34"/>
      <c r="I94" s="34"/>
      <c r="K94" s="149" t="s">
        <v>2248</v>
      </c>
      <c r="L94"/>
      <c r="M94"/>
      <c r="N94"/>
      <c r="O94"/>
      <c r="P94"/>
      <c r="Q94"/>
      <c r="R94" s="37" t="str">
        <f>COMPUTERS[[#This Row],[RAM]]&amp;COMPUTERS[[#This Row],[PROJECT]]&amp;COMPUTERS[[#This Row],[PROCESS]]</f>
        <v/>
      </c>
      <c r="S94" s="31" t="str">
        <f>COMPUTERS[[#This Row],[RAM]]&amp;COMPUTERS[[#This Row],[PROCESS]]</f>
        <v/>
      </c>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row>
    <row r="95" spans="1:935" ht="18.600000000000001" hidden="1" customHeight="1" x14ac:dyDescent="0.25">
      <c r="A95" s="33">
        <v>94</v>
      </c>
      <c r="B95" s="34" t="s">
        <v>100</v>
      </c>
      <c r="C95" s="130" t="s">
        <v>1988</v>
      </c>
      <c r="D95" s="41" t="s">
        <v>990</v>
      </c>
      <c r="E95" s="41" t="s">
        <v>955</v>
      </c>
      <c r="F95" s="41">
        <v>24</v>
      </c>
      <c r="G95" s="35" t="s">
        <v>906</v>
      </c>
      <c r="H95" s="34"/>
      <c r="I95" s="34"/>
      <c r="K95" s="149" t="s">
        <v>862</v>
      </c>
      <c r="L95"/>
      <c r="M95"/>
      <c r="N95"/>
      <c r="O95"/>
      <c r="P95"/>
      <c r="Q95"/>
      <c r="R95" s="37" t="str">
        <f>COMPUTERS[[#This Row],[RAM]]&amp;COMPUTERS[[#This Row],[PROJECT]]&amp;COMPUTERS[[#This Row],[PROCESS]]</f>
        <v>24ALL PROJECTSMOTION GRAPHICS</v>
      </c>
      <c r="S95" s="31" t="str">
        <f>COMPUTERS[[#This Row],[RAM]]&amp;COMPUTERS[[#This Row],[PROCESS]]</f>
        <v>24MOTION GRAPHICS</v>
      </c>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row>
    <row r="96" spans="1:935" ht="18.600000000000001" hidden="1" customHeight="1" x14ac:dyDescent="0.25">
      <c r="A96" s="33">
        <v>95</v>
      </c>
      <c r="B96" s="34" t="s">
        <v>101</v>
      </c>
      <c r="C96" s="130" t="s">
        <v>956</v>
      </c>
      <c r="D96" s="41" t="s">
        <v>990</v>
      </c>
      <c r="E96" s="41" t="s">
        <v>955</v>
      </c>
      <c r="F96" s="41">
        <v>24</v>
      </c>
      <c r="G96" s="35" t="s">
        <v>906</v>
      </c>
      <c r="H96" s="34"/>
      <c r="I96" s="34"/>
      <c r="K96" s="149">
        <v>32</v>
      </c>
      <c r="L96"/>
      <c r="M96"/>
      <c r="N96"/>
      <c r="O96"/>
      <c r="P96"/>
      <c r="Q96"/>
      <c r="R96" s="37" t="str">
        <f>COMPUTERS[[#This Row],[RAM]]&amp;COMPUTERS[[#This Row],[PROJECT]]&amp;COMPUTERS[[#This Row],[PROCESS]]</f>
        <v>24ALL PROJECTSMOTION GRAPHICS</v>
      </c>
      <c r="S96" s="31" t="str">
        <f>COMPUTERS[[#This Row],[RAM]]&amp;COMPUTERS[[#This Row],[PROCESS]]</f>
        <v>24MOTION GRAPHICS</v>
      </c>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row>
    <row r="97" spans="1:935" ht="18.600000000000001" hidden="1" customHeight="1" x14ac:dyDescent="0.25">
      <c r="A97" s="33">
        <v>96</v>
      </c>
      <c r="B97" s="34" t="s">
        <v>102</v>
      </c>
      <c r="C97" s="130" t="s">
        <v>1876</v>
      </c>
      <c r="D97" s="41" t="s">
        <v>990</v>
      </c>
      <c r="E97" s="41" t="s">
        <v>958</v>
      </c>
      <c r="F97" s="41">
        <v>24</v>
      </c>
      <c r="G97" s="35" t="s">
        <v>2058</v>
      </c>
      <c r="H97" s="34"/>
      <c r="I97" s="34"/>
      <c r="K97" s="149" t="s">
        <v>906</v>
      </c>
      <c r="L97"/>
      <c r="M97"/>
      <c r="N97"/>
      <c r="O97"/>
      <c r="P97"/>
      <c r="Q97"/>
      <c r="R97" s="37" t="str">
        <f>COMPUTERS[[#This Row],[RAM]]&amp;COMPUTERS[[#This Row],[PROJECT]]&amp;COMPUTERS[[#This Row],[PROCESS]]</f>
        <v>24ALL PROJECTSRIGGING</v>
      </c>
      <c r="S97" s="31" t="str">
        <f>COMPUTERS[[#This Row],[RAM]]&amp;COMPUTERS[[#This Row],[PROCESS]]</f>
        <v>24RIGGING</v>
      </c>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row>
    <row r="98" spans="1:935" ht="18.600000000000001" hidden="1" customHeight="1" x14ac:dyDescent="0.25">
      <c r="A98" s="33">
        <v>97</v>
      </c>
      <c r="B98" s="34" t="s">
        <v>103</v>
      </c>
      <c r="C98" s="130" t="s">
        <v>962</v>
      </c>
      <c r="D98" s="41" t="s">
        <v>990</v>
      </c>
      <c r="E98" s="41" t="s">
        <v>958</v>
      </c>
      <c r="F98" s="41">
        <v>24</v>
      </c>
      <c r="G98" s="35" t="s">
        <v>910</v>
      </c>
      <c r="H98" s="34"/>
      <c r="I98" s="34"/>
      <c r="K98" s="149" t="s">
        <v>1506</v>
      </c>
      <c r="L98"/>
      <c r="M98"/>
      <c r="N98"/>
      <c r="O98"/>
      <c r="P98"/>
      <c r="Q98"/>
      <c r="R98" s="37" t="str">
        <f>COMPUTERS[[#This Row],[RAM]]&amp;COMPUTERS[[#This Row],[PROJECT]]&amp;COMPUTERS[[#This Row],[PROCESS]]</f>
        <v>24ALL PROJECTSRIGGING</v>
      </c>
      <c r="S98" s="31" t="str">
        <f>COMPUTERS[[#This Row],[RAM]]&amp;COMPUTERS[[#This Row],[PROCESS]]</f>
        <v>24RIGGING</v>
      </c>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row>
    <row r="99" spans="1:935" ht="18.600000000000001" hidden="1" customHeight="1" x14ac:dyDescent="0.25">
      <c r="A99" s="33">
        <v>98</v>
      </c>
      <c r="B99" s="34" t="s">
        <v>104</v>
      </c>
      <c r="C99" s="130" t="s">
        <v>1972</v>
      </c>
      <c r="D99" s="41" t="s">
        <v>990</v>
      </c>
      <c r="E99" s="41" t="s">
        <v>958</v>
      </c>
      <c r="F99" s="41">
        <v>24</v>
      </c>
      <c r="G99" s="35" t="s">
        <v>910</v>
      </c>
      <c r="H99" s="34"/>
      <c r="I99" s="34"/>
      <c r="K99" s="149" t="s">
        <v>545</v>
      </c>
      <c r="L99"/>
      <c r="M99"/>
      <c r="N99"/>
      <c r="O99"/>
      <c r="P99"/>
      <c r="Q99"/>
      <c r="R99" s="37" t="str">
        <f>COMPUTERS[[#This Row],[RAM]]&amp;COMPUTERS[[#This Row],[PROJECT]]&amp;COMPUTERS[[#This Row],[PROCESS]]</f>
        <v>24ALL PROJECTSRIGGING</v>
      </c>
      <c r="S99" s="31" t="str">
        <f>COMPUTERS[[#This Row],[RAM]]&amp;COMPUTERS[[#This Row],[PROCESS]]</f>
        <v>24RIGGING</v>
      </c>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row>
    <row r="100" spans="1:935" ht="18.600000000000001" hidden="1" customHeight="1" x14ac:dyDescent="0.25">
      <c r="A100" s="33">
        <v>99</v>
      </c>
      <c r="B100" s="34" t="s">
        <v>105</v>
      </c>
      <c r="C100" s="129" t="s">
        <v>866</v>
      </c>
      <c r="D100" s="41" t="s">
        <v>990</v>
      </c>
      <c r="E100" s="34" t="s">
        <v>958</v>
      </c>
      <c r="F100" s="34">
        <v>32</v>
      </c>
      <c r="G100" s="35" t="s">
        <v>906</v>
      </c>
      <c r="H100" s="34"/>
      <c r="I100" s="34"/>
      <c r="K100" s="149" t="s">
        <v>2248</v>
      </c>
      <c r="L100"/>
      <c r="M100"/>
      <c r="N100"/>
      <c r="O100"/>
      <c r="P100"/>
      <c r="Q100"/>
      <c r="R100" s="37" t="str">
        <f>COMPUTERS[[#This Row],[RAM]]&amp;COMPUTERS[[#This Row],[PROJECT]]&amp;COMPUTERS[[#This Row],[PROCESS]]</f>
        <v>32ALL PROJECTSRIGGING</v>
      </c>
      <c r="S100" s="31" t="str">
        <f>COMPUTERS[[#This Row],[RAM]]&amp;COMPUTERS[[#This Row],[PROCESS]]</f>
        <v>32RIGGING</v>
      </c>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row>
    <row r="101" spans="1:935" ht="18.600000000000001" hidden="1" customHeight="1" x14ac:dyDescent="0.25">
      <c r="A101" s="33">
        <v>100</v>
      </c>
      <c r="B101" s="34" t="s">
        <v>106</v>
      </c>
      <c r="C101" s="348" t="s">
        <v>868</v>
      </c>
      <c r="D101" s="41" t="s">
        <v>990</v>
      </c>
      <c r="E101" s="352" t="s">
        <v>958</v>
      </c>
      <c r="F101" s="349">
        <v>16</v>
      </c>
      <c r="G101" s="408" t="s">
        <v>1044</v>
      </c>
      <c r="H101" s="34"/>
      <c r="I101" s="34"/>
      <c r="K101" s="149" t="s">
        <v>862</v>
      </c>
      <c r="L101"/>
      <c r="M101"/>
      <c r="N101"/>
      <c r="O101"/>
      <c r="P101"/>
      <c r="Q101"/>
      <c r="R101" s="37" t="str">
        <f>COMPUTERS[[#This Row],[RAM]]&amp;COMPUTERS[[#This Row],[PROJECT]]&amp;COMPUTERS[[#This Row],[PROCESS]]</f>
        <v>16ALL PROJECTSRIGGING</v>
      </c>
      <c r="S101" s="31" t="str">
        <f>COMPUTERS[[#This Row],[RAM]]&amp;COMPUTERS[[#This Row],[PROCESS]]</f>
        <v>16RIGGING</v>
      </c>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row>
    <row r="102" spans="1:935" ht="18.600000000000001" hidden="1" customHeight="1" x14ac:dyDescent="0.25">
      <c r="A102" s="33">
        <v>101</v>
      </c>
      <c r="B102" s="34" t="s">
        <v>107</v>
      </c>
      <c r="C102" s="130" t="s">
        <v>961</v>
      </c>
      <c r="D102" s="41" t="s">
        <v>990</v>
      </c>
      <c r="E102" s="41" t="s">
        <v>958</v>
      </c>
      <c r="F102" s="41">
        <v>24</v>
      </c>
      <c r="G102" s="35" t="s">
        <v>910</v>
      </c>
      <c r="H102" s="34"/>
      <c r="I102" s="34"/>
      <c r="K102" s="149">
        <v>32</v>
      </c>
      <c r="L102"/>
      <c r="M102"/>
      <c r="N102"/>
      <c r="O102"/>
      <c r="P102"/>
      <c r="Q102"/>
      <c r="R102" s="37" t="str">
        <f>COMPUTERS[[#This Row],[RAM]]&amp;COMPUTERS[[#This Row],[PROJECT]]&amp;COMPUTERS[[#This Row],[PROCESS]]</f>
        <v>24ALL PROJECTSRIGGING</v>
      </c>
      <c r="S102" s="31" t="str">
        <f>COMPUTERS[[#This Row],[RAM]]&amp;COMPUTERS[[#This Row],[PROCESS]]</f>
        <v>24RIGGING</v>
      </c>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row>
    <row r="103" spans="1:935" ht="18.600000000000001" hidden="1" customHeight="1" x14ac:dyDescent="0.25">
      <c r="A103" s="33">
        <v>102</v>
      </c>
      <c r="B103" s="34" t="s">
        <v>108</v>
      </c>
      <c r="C103" s="129"/>
      <c r="D103" s="34"/>
      <c r="E103" s="34"/>
      <c r="F103" s="34"/>
      <c r="G103" s="35"/>
      <c r="H103" s="34"/>
      <c r="I103" s="34"/>
      <c r="K103" s="149" t="s">
        <v>910</v>
      </c>
      <c r="L103"/>
      <c r="M103"/>
      <c r="N103"/>
      <c r="O103"/>
      <c r="P103"/>
      <c r="Q103"/>
      <c r="R103" s="37" t="str">
        <f>COMPUTERS[[#This Row],[RAM]]&amp;COMPUTERS[[#This Row],[PROJECT]]&amp;COMPUTERS[[#This Row],[PROCESS]]</f>
        <v/>
      </c>
      <c r="S103" s="31" t="str">
        <f>COMPUTERS[[#This Row],[RAM]]&amp;COMPUTERS[[#This Row],[PROCESS]]</f>
        <v/>
      </c>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row>
    <row r="104" spans="1:935" ht="18.600000000000001" hidden="1" customHeight="1" x14ac:dyDescent="0.25">
      <c r="A104" s="33">
        <v>103</v>
      </c>
      <c r="B104" s="34" t="s">
        <v>109</v>
      </c>
      <c r="H104" s="34"/>
      <c r="I104" s="34"/>
      <c r="K104" s="149" t="s">
        <v>1506</v>
      </c>
      <c r="L104"/>
      <c r="M104"/>
      <c r="N104"/>
      <c r="O104"/>
      <c r="P104"/>
      <c r="Q104"/>
      <c r="R104" s="37" t="str">
        <f>COMPUTERS[[#This Row],[RAM]]&amp;COMPUTERS[[#This Row],[PROJECT]]&amp;COMPUTERS[[#This Row],[PROCESS]]</f>
        <v/>
      </c>
      <c r="S104" s="31" t="str">
        <f>COMPUTERS[[#This Row],[RAM]]&amp;COMPUTERS[[#This Row],[PROCESS]]</f>
        <v/>
      </c>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row>
    <row r="105" spans="1:935" ht="18.600000000000001" hidden="1" customHeight="1" x14ac:dyDescent="0.25">
      <c r="A105" s="33">
        <v>104</v>
      </c>
      <c r="B105" s="34" t="s">
        <v>110</v>
      </c>
      <c r="C105" s="130"/>
      <c r="D105" s="41"/>
      <c r="E105" s="41"/>
      <c r="F105" s="41"/>
      <c r="G105" s="35"/>
      <c r="H105" s="34"/>
      <c r="I105" s="34"/>
      <c r="K105" s="149" t="s">
        <v>546</v>
      </c>
      <c r="L105"/>
      <c r="M105"/>
      <c r="N105"/>
      <c r="O105"/>
      <c r="P105"/>
      <c r="Q105"/>
      <c r="R105" s="37" t="str">
        <f>COMPUTERS[[#This Row],[RAM]]&amp;COMPUTERS[[#This Row],[PROJECT]]&amp;COMPUTERS[[#This Row],[PROCESS]]</f>
        <v/>
      </c>
      <c r="S105" s="31" t="str">
        <f>COMPUTERS[[#This Row],[RAM]]&amp;COMPUTERS[[#This Row],[PROCESS]]</f>
        <v/>
      </c>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row>
    <row r="106" spans="1:935" ht="18.600000000000001" hidden="1" customHeight="1" x14ac:dyDescent="0.25">
      <c r="A106" s="33">
        <v>105</v>
      </c>
      <c r="B106" s="34" t="s">
        <v>111</v>
      </c>
      <c r="H106" s="34"/>
      <c r="I106" s="34"/>
      <c r="K106" s="149" t="s">
        <v>2248</v>
      </c>
      <c r="L106"/>
      <c r="M106"/>
      <c r="N106"/>
      <c r="O106"/>
      <c r="P106"/>
      <c r="Q106"/>
      <c r="R106" s="37" t="str">
        <f>COMPUTERS[[#This Row],[RAM]]&amp;COMPUTERS[[#This Row],[PROJECT]]&amp;COMPUTERS[[#This Row],[PROCESS]]</f>
        <v/>
      </c>
      <c r="S106" s="31" t="str">
        <f>COMPUTERS[[#This Row],[RAM]]&amp;COMPUTERS[[#This Row],[PROCESS]]</f>
        <v/>
      </c>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row>
    <row r="107" spans="1:935" ht="18.600000000000001" hidden="1" customHeight="1" x14ac:dyDescent="0.25">
      <c r="A107" s="33">
        <v>106</v>
      </c>
      <c r="B107" s="34" t="s">
        <v>112</v>
      </c>
      <c r="C107" s="134"/>
      <c r="D107" s="48"/>
      <c r="E107" s="48"/>
      <c r="F107" s="48"/>
      <c r="G107" s="49"/>
      <c r="H107" s="34"/>
      <c r="I107" s="34"/>
      <c r="K107" s="149" t="s">
        <v>862</v>
      </c>
      <c r="L107"/>
      <c r="M107"/>
      <c r="N107"/>
      <c r="O107"/>
      <c r="P107"/>
      <c r="Q107"/>
      <c r="R107" s="37" t="str">
        <f>COMPUTERS[[#This Row],[RAM]]&amp;COMPUTERS[[#This Row],[PROJECT]]&amp;COMPUTERS[[#This Row],[PROCESS]]</f>
        <v/>
      </c>
      <c r="S107" s="31" t="str">
        <f>COMPUTERS[[#This Row],[RAM]]&amp;COMPUTERS[[#This Row],[PROCESS]]</f>
        <v/>
      </c>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row>
    <row r="108" spans="1:935" ht="18.600000000000001" hidden="1" customHeight="1" x14ac:dyDescent="0.25">
      <c r="A108" s="33">
        <v>107</v>
      </c>
      <c r="B108" s="34" t="s">
        <v>113</v>
      </c>
      <c r="C108" s="129"/>
      <c r="D108" s="34"/>
      <c r="E108" s="34"/>
      <c r="F108" s="34"/>
      <c r="G108" s="35"/>
      <c r="H108" s="34"/>
      <c r="I108" s="34"/>
      <c r="K108" s="149">
        <v>64</v>
      </c>
      <c r="L108"/>
      <c r="M108"/>
      <c r="N108"/>
      <c r="O108"/>
      <c r="P108"/>
      <c r="Q108"/>
      <c r="R108" s="37" t="str">
        <f>COMPUTERS[[#This Row],[RAM]]&amp;COMPUTERS[[#This Row],[PROJECT]]&amp;COMPUTERS[[#This Row],[PROCESS]]</f>
        <v/>
      </c>
      <c r="S108" s="31" t="str">
        <f>COMPUTERS[[#This Row],[RAM]]&amp;COMPUTERS[[#This Row],[PROCESS]]</f>
        <v/>
      </c>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row>
    <row r="109" spans="1:935" ht="18.600000000000001" hidden="1" customHeight="1" x14ac:dyDescent="0.25">
      <c r="A109" s="33">
        <v>108</v>
      </c>
      <c r="B109" s="34" t="s">
        <v>114</v>
      </c>
      <c r="H109" s="34"/>
      <c r="I109" s="34"/>
      <c r="K109" s="149" t="s">
        <v>907</v>
      </c>
      <c r="L109"/>
      <c r="M109"/>
      <c r="N109"/>
      <c r="O109"/>
      <c r="P109"/>
      <c r="Q109"/>
      <c r="R109" s="37" t="str">
        <f>COMPUTERS[[#This Row],[RAM]]&amp;COMPUTERS[[#This Row],[PROJECT]]&amp;COMPUTERS[[#This Row],[PROCESS]]</f>
        <v/>
      </c>
      <c r="S109" s="31" t="str">
        <f>COMPUTERS[[#This Row],[RAM]]&amp;COMPUTERS[[#This Row],[PROCESS]]</f>
        <v/>
      </c>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row>
    <row r="110" spans="1:935" ht="18.600000000000001" hidden="1" customHeight="1" x14ac:dyDescent="0.25">
      <c r="A110" s="33">
        <v>109</v>
      </c>
      <c r="B110" s="34" t="s">
        <v>115</v>
      </c>
      <c r="H110" s="34"/>
      <c r="I110" s="34"/>
      <c r="K110" s="149" t="s">
        <v>1506</v>
      </c>
      <c r="L110"/>
      <c r="M110"/>
      <c r="N110"/>
      <c r="O110"/>
      <c r="P110"/>
      <c r="Q110"/>
      <c r="R110" s="37" t="str">
        <f>COMPUTERS[[#This Row],[RAM]]&amp;COMPUTERS[[#This Row],[PROJECT]]&amp;COMPUTERS[[#This Row],[PROCESS]]</f>
        <v/>
      </c>
      <c r="S110" s="31" t="str">
        <f>COMPUTERS[[#This Row],[RAM]]&amp;COMPUTERS[[#This Row],[PROCESS]]</f>
        <v/>
      </c>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row>
    <row r="111" spans="1:935" ht="18.600000000000001" hidden="1" customHeight="1" x14ac:dyDescent="0.25">
      <c r="A111" s="33">
        <v>110</v>
      </c>
      <c r="B111" s="34" t="s">
        <v>116</v>
      </c>
      <c r="C111" s="129"/>
      <c r="D111" s="34"/>
      <c r="E111" s="34"/>
      <c r="F111" s="34"/>
      <c r="G111" s="35"/>
      <c r="H111" s="34"/>
      <c r="I111" s="34"/>
      <c r="K111" s="149" t="s">
        <v>547</v>
      </c>
      <c r="L111"/>
      <c r="M111"/>
      <c r="N111"/>
      <c r="O111"/>
      <c r="P111"/>
      <c r="Q111"/>
      <c r="R111" s="37" t="str">
        <f>COMPUTERS[[#This Row],[RAM]]&amp;COMPUTERS[[#This Row],[PROJECT]]&amp;COMPUTERS[[#This Row],[PROCESS]]</f>
        <v/>
      </c>
      <c r="S111" s="31" t="str">
        <f>COMPUTERS[[#This Row],[RAM]]&amp;COMPUTERS[[#This Row],[PROCESS]]</f>
        <v/>
      </c>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row>
    <row r="112" spans="1:935" ht="18.600000000000001" hidden="1" customHeight="1" x14ac:dyDescent="0.25">
      <c r="A112" s="33">
        <v>111</v>
      </c>
      <c r="B112" s="34" t="s">
        <v>117</v>
      </c>
      <c r="C112" s="129"/>
      <c r="D112" s="34"/>
      <c r="E112" s="34"/>
      <c r="F112" s="34"/>
      <c r="G112" s="35"/>
      <c r="H112" s="34"/>
      <c r="I112" s="34"/>
      <c r="K112" s="149" t="s">
        <v>2248</v>
      </c>
      <c r="L112"/>
      <c r="M112"/>
      <c r="N112"/>
      <c r="O112"/>
      <c r="P112"/>
      <c r="Q112"/>
      <c r="R112" s="37" t="str">
        <f>COMPUTERS[[#This Row],[RAM]]&amp;COMPUTERS[[#This Row],[PROJECT]]&amp;COMPUTERS[[#This Row],[PROCESS]]</f>
        <v/>
      </c>
      <c r="S112" s="31" t="str">
        <f>COMPUTERS[[#This Row],[RAM]]&amp;COMPUTERS[[#This Row],[PROCESS]]</f>
        <v/>
      </c>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row>
    <row r="113" spans="1:935" ht="18.600000000000001" hidden="1" customHeight="1" x14ac:dyDescent="0.25">
      <c r="A113" s="33">
        <v>112</v>
      </c>
      <c r="B113" s="34" t="s">
        <v>118</v>
      </c>
      <c r="C113" s="130" t="s">
        <v>969</v>
      </c>
      <c r="D113" s="41" t="s">
        <v>970</v>
      </c>
      <c r="E113" s="41" t="s">
        <v>970</v>
      </c>
      <c r="F113" s="41">
        <v>4</v>
      </c>
      <c r="G113" s="35" t="s">
        <v>896</v>
      </c>
      <c r="H113" s="34"/>
      <c r="I113" s="34"/>
      <c r="K113" s="149" t="s">
        <v>862</v>
      </c>
      <c r="L113"/>
      <c r="M113"/>
      <c r="N113"/>
      <c r="O113"/>
      <c r="P113"/>
      <c r="Q113"/>
      <c r="R113" s="37" t="str">
        <f>COMPUTERS[[#This Row],[RAM]]&amp;COMPUTERS[[#This Row],[PROJECT]]&amp;COMPUTERS[[#This Row],[PROCESS]]</f>
        <v>4HRHR</v>
      </c>
      <c r="S113" s="31" t="str">
        <f>COMPUTERS[[#This Row],[RAM]]&amp;COMPUTERS[[#This Row],[PROCESS]]</f>
        <v>4HR</v>
      </c>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row>
    <row r="114" spans="1:935" ht="18.600000000000001" hidden="1" customHeight="1" x14ac:dyDescent="0.25">
      <c r="A114" s="33">
        <v>113</v>
      </c>
      <c r="B114" s="34" t="s">
        <v>119</v>
      </c>
      <c r="C114" s="129" t="s">
        <v>971</v>
      </c>
      <c r="D114" s="34" t="s">
        <v>970</v>
      </c>
      <c r="E114" s="34" t="s">
        <v>970</v>
      </c>
      <c r="F114" s="34">
        <v>4</v>
      </c>
      <c r="G114" s="35" t="s">
        <v>896</v>
      </c>
      <c r="H114" s="34"/>
      <c r="I114" s="34"/>
      <c r="K114" s="149">
        <v>24</v>
      </c>
      <c r="L114"/>
      <c r="M114"/>
      <c r="N114"/>
      <c r="O114"/>
      <c r="P114"/>
      <c r="Q114"/>
      <c r="R114" s="37" t="str">
        <f>COMPUTERS[[#This Row],[RAM]]&amp;COMPUTERS[[#This Row],[PROJECT]]&amp;COMPUTERS[[#This Row],[PROCESS]]</f>
        <v>4HRHR</v>
      </c>
      <c r="S114" s="31" t="str">
        <f>COMPUTERS[[#This Row],[RAM]]&amp;COMPUTERS[[#This Row],[PROCESS]]</f>
        <v>4HR</v>
      </c>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row>
    <row r="115" spans="1:935" ht="18.600000000000001" hidden="1" customHeight="1" x14ac:dyDescent="0.25">
      <c r="A115" s="33">
        <v>114</v>
      </c>
      <c r="B115" s="34" t="s">
        <v>120</v>
      </c>
      <c r="C115" s="129"/>
      <c r="D115" s="34"/>
      <c r="E115" s="34"/>
      <c r="F115" s="34"/>
      <c r="G115" s="35"/>
      <c r="H115" s="34"/>
      <c r="I115" s="34"/>
      <c r="K115" s="149" t="s">
        <v>906</v>
      </c>
      <c r="L115"/>
      <c r="M115"/>
      <c r="N115"/>
      <c r="O115"/>
      <c r="P115"/>
      <c r="Q115"/>
      <c r="R115" s="37" t="str">
        <f>COMPUTERS[[#This Row],[RAM]]&amp;COMPUTERS[[#This Row],[PROJECT]]&amp;COMPUTERS[[#This Row],[PROCESS]]</f>
        <v/>
      </c>
      <c r="S115" s="31" t="str">
        <f>COMPUTERS[[#This Row],[RAM]]&amp;COMPUTERS[[#This Row],[PROCESS]]</f>
        <v/>
      </c>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row>
    <row r="116" spans="1:935" ht="18.600000000000001" hidden="1" customHeight="1" x14ac:dyDescent="0.25">
      <c r="A116" s="33">
        <v>115</v>
      </c>
      <c r="B116" s="34" t="s">
        <v>121</v>
      </c>
      <c r="C116" s="129"/>
      <c r="D116" s="34"/>
      <c r="E116" s="34"/>
      <c r="F116" s="34"/>
      <c r="G116" s="35"/>
      <c r="H116" s="34"/>
      <c r="I116" s="34"/>
      <c r="K116" s="149" t="s">
        <v>1506</v>
      </c>
      <c r="L116"/>
      <c r="M116"/>
      <c r="N116"/>
      <c r="O116"/>
      <c r="P116"/>
      <c r="Q116"/>
      <c r="R116" s="37" t="str">
        <f>COMPUTERS[[#This Row],[RAM]]&amp;COMPUTERS[[#This Row],[PROJECT]]&amp;COMPUTERS[[#This Row],[PROCESS]]</f>
        <v/>
      </c>
      <c r="S116" s="31" t="str">
        <f>COMPUTERS[[#This Row],[RAM]]&amp;COMPUTERS[[#This Row],[PROCESS]]</f>
        <v/>
      </c>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row>
    <row r="117" spans="1:935" ht="18.600000000000001" hidden="1" customHeight="1" x14ac:dyDescent="0.25">
      <c r="A117" s="33">
        <v>116</v>
      </c>
      <c r="B117" s="34" t="s">
        <v>122</v>
      </c>
      <c r="C117" s="180" t="s">
        <v>1305</v>
      </c>
      <c r="D117" s="198" t="s">
        <v>2151</v>
      </c>
      <c r="E117" s="198" t="s">
        <v>2297</v>
      </c>
      <c r="F117" s="198">
        <v>16</v>
      </c>
      <c r="G117" s="214"/>
      <c r="H117" s="288" t="s">
        <v>2314</v>
      </c>
      <c r="I117" s="34"/>
      <c r="K117" s="149" t="s">
        <v>548</v>
      </c>
      <c r="L117"/>
      <c r="M117"/>
      <c r="N117"/>
      <c r="O117"/>
      <c r="P117"/>
      <c r="Q117"/>
      <c r="R117" s="37" t="str">
        <f>COMPUTERS[[#This Row],[RAM]]&amp;COMPUTERS[[#This Row],[PROJECT]]&amp;COMPUTERS[[#This Row],[PROCESS]]</f>
        <v>16RH3Harmony</v>
      </c>
      <c r="S117" s="31" t="str">
        <f>COMPUTERS[[#This Row],[RAM]]&amp;COMPUTERS[[#This Row],[PROCESS]]</f>
        <v>16Harmony</v>
      </c>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row>
    <row r="118" spans="1:935" ht="18.600000000000001" hidden="1" customHeight="1" x14ac:dyDescent="0.25">
      <c r="A118" s="33">
        <v>117</v>
      </c>
      <c r="B118" s="34" t="s">
        <v>123</v>
      </c>
      <c r="C118" s="129"/>
      <c r="D118" s="34"/>
      <c r="E118" s="34"/>
      <c r="F118" s="34"/>
      <c r="G118" s="35"/>
      <c r="H118" s="34"/>
      <c r="I118" s="34"/>
      <c r="K118" s="149" t="s">
        <v>2248</v>
      </c>
      <c r="L118"/>
      <c r="M118"/>
      <c r="N118"/>
      <c r="O118"/>
      <c r="P118"/>
      <c r="Q118"/>
      <c r="R118" s="37" t="str">
        <f>COMPUTERS[[#This Row],[RAM]]&amp;COMPUTERS[[#This Row],[PROJECT]]&amp;COMPUTERS[[#This Row],[PROCESS]]</f>
        <v/>
      </c>
      <c r="S118" s="31" t="str">
        <f>COMPUTERS[[#This Row],[RAM]]&amp;COMPUTERS[[#This Row],[PROCESS]]</f>
        <v/>
      </c>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row>
    <row r="119" spans="1:935" ht="18.600000000000001" hidden="1" customHeight="1" x14ac:dyDescent="0.25">
      <c r="A119" s="33">
        <v>118</v>
      </c>
      <c r="B119" s="34" t="s">
        <v>124</v>
      </c>
      <c r="C119" s="130" t="s">
        <v>2083</v>
      </c>
      <c r="D119" s="41" t="s">
        <v>1070</v>
      </c>
      <c r="E119" s="41" t="s">
        <v>986</v>
      </c>
      <c r="F119" s="41">
        <v>16</v>
      </c>
      <c r="G119" s="35" t="s">
        <v>909</v>
      </c>
      <c r="H119" s="34"/>
      <c r="I119" s="34"/>
      <c r="K119" s="149" t="s">
        <v>862</v>
      </c>
      <c r="L119"/>
      <c r="M119"/>
      <c r="N119"/>
      <c r="O119"/>
      <c r="P119"/>
      <c r="Q119"/>
      <c r="R119" s="37" t="str">
        <f>COMPUTERS[[#This Row],[RAM]]&amp;COMPUTERS[[#This Row],[PROJECT]]&amp;COMPUTERS[[#This Row],[PROCESS]]</f>
        <v>16PWPMODELLING</v>
      </c>
      <c r="S119" s="31" t="str">
        <f>COMPUTERS[[#This Row],[RAM]]&amp;COMPUTERS[[#This Row],[PROCESS]]</f>
        <v>16MODELLING</v>
      </c>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row>
    <row r="120" spans="1:935" ht="18.600000000000001" hidden="1" customHeight="1" x14ac:dyDescent="0.25">
      <c r="A120" s="33">
        <v>119</v>
      </c>
      <c r="B120" s="34" t="s">
        <v>125</v>
      </c>
      <c r="C120" s="130"/>
      <c r="D120" s="41"/>
      <c r="E120" s="41"/>
      <c r="F120" s="41"/>
      <c r="G120" s="35"/>
      <c r="H120" s="34"/>
      <c r="I120" s="34"/>
      <c r="K120" s="149">
        <v>24</v>
      </c>
      <c r="L120"/>
      <c r="M120"/>
      <c r="N120"/>
      <c r="O120"/>
      <c r="P120"/>
      <c r="Q120"/>
      <c r="R120" s="37" t="str">
        <f>COMPUTERS[[#This Row],[RAM]]&amp;COMPUTERS[[#This Row],[PROJECT]]&amp;COMPUTERS[[#This Row],[PROCESS]]</f>
        <v/>
      </c>
      <c r="S120" s="31" t="str">
        <f>COMPUTERS[[#This Row],[RAM]]&amp;COMPUTERS[[#This Row],[PROCESS]]</f>
        <v/>
      </c>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row>
    <row r="121" spans="1:935" ht="18.600000000000001" hidden="1" customHeight="1" x14ac:dyDescent="0.25">
      <c r="A121" s="33">
        <v>120</v>
      </c>
      <c r="B121" s="34" t="s">
        <v>126</v>
      </c>
      <c r="C121" s="129"/>
      <c r="D121" s="34"/>
      <c r="E121" s="34"/>
      <c r="F121" s="34"/>
      <c r="G121" s="35"/>
      <c r="H121" s="34"/>
      <c r="I121" s="34"/>
      <c r="K121" s="149" t="s">
        <v>906</v>
      </c>
      <c r="L121"/>
      <c r="M121"/>
      <c r="N121"/>
      <c r="O121"/>
      <c r="P121"/>
      <c r="Q121"/>
      <c r="R121" s="37" t="str">
        <f>COMPUTERS[[#This Row],[RAM]]&amp;COMPUTERS[[#This Row],[PROJECT]]&amp;COMPUTERS[[#This Row],[PROCESS]]</f>
        <v/>
      </c>
      <c r="S121" s="31" t="str">
        <f>COMPUTERS[[#This Row],[RAM]]&amp;COMPUTERS[[#This Row],[PROCESS]]</f>
        <v/>
      </c>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row>
    <row r="122" spans="1:935" ht="18.600000000000001" hidden="1" customHeight="1" x14ac:dyDescent="0.25">
      <c r="A122" s="33">
        <v>121</v>
      </c>
      <c r="B122" s="34" t="s">
        <v>127</v>
      </c>
      <c r="C122" s="129" t="s">
        <v>975</v>
      </c>
      <c r="D122" s="34" t="s">
        <v>1831</v>
      </c>
      <c r="E122" s="34" t="s">
        <v>986</v>
      </c>
      <c r="F122" s="34">
        <v>32</v>
      </c>
      <c r="G122" s="35" t="s">
        <v>906</v>
      </c>
      <c r="H122" s="34"/>
      <c r="I122" s="34"/>
      <c r="K122" s="149" t="s">
        <v>1506</v>
      </c>
      <c r="L122"/>
      <c r="M122"/>
      <c r="N122"/>
      <c r="O122"/>
      <c r="P122"/>
      <c r="Q122"/>
      <c r="R122" s="37" t="str">
        <f>COMPUTERS[[#This Row],[RAM]]&amp;COMPUTERS[[#This Row],[PROJECT]]&amp;COMPUTERS[[#This Row],[PROCESS]]</f>
        <v>32PDP\7DMODELLING</v>
      </c>
      <c r="S122" s="31" t="str">
        <f>COMPUTERS[[#This Row],[RAM]]&amp;COMPUTERS[[#This Row],[PROCESS]]</f>
        <v>32MODELLING</v>
      </c>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row>
    <row r="123" spans="1:935" ht="18.600000000000001" hidden="1" customHeight="1" x14ac:dyDescent="0.25">
      <c r="A123" s="33">
        <v>122</v>
      </c>
      <c r="B123" s="34" t="s">
        <v>128</v>
      </c>
      <c r="C123" s="130" t="s">
        <v>1122</v>
      </c>
      <c r="D123" s="34" t="s">
        <v>1881</v>
      </c>
      <c r="E123" s="41" t="s">
        <v>986</v>
      </c>
      <c r="F123" s="34">
        <v>64</v>
      </c>
      <c r="G123" s="35" t="s">
        <v>907</v>
      </c>
      <c r="H123" s="34"/>
      <c r="I123" s="34"/>
      <c r="K123" s="149" t="s">
        <v>549</v>
      </c>
      <c r="L123"/>
      <c r="M123"/>
      <c r="N123"/>
      <c r="O123"/>
      <c r="P123"/>
      <c r="Q123"/>
      <c r="R123" s="37" t="str">
        <f>COMPUTERS[[#This Row],[RAM]]&amp;COMPUTERS[[#This Row],[PROJECT]]&amp;COMPUTERS[[#This Row],[PROCESS]]</f>
        <v>64PDP03MODELLING</v>
      </c>
      <c r="S123" s="31" t="str">
        <f>COMPUTERS[[#This Row],[RAM]]&amp;COMPUTERS[[#This Row],[PROCESS]]</f>
        <v>64MODELLING</v>
      </c>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row>
    <row r="124" spans="1:935" ht="18.600000000000001" hidden="1" customHeight="1" x14ac:dyDescent="0.25">
      <c r="A124" s="33">
        <v>123</v>
      </c>
      <c r="B124" s="34" t="s">
        <v>129</v>
      </c>
      <c r="C124" s="130" t="s">
        <v>976</v>
      </c>
      <c r="D124" s="41" t="s">
        <v>1829</v>
      </c>
      <c r="E124" s="41" t="s">
        <v>986</v>
      </c>
      <c r="F124" s="41">
        <v>32</v>
      </c>
      <c r="G124" s="35" t="s">
        <v>906</v>
      </c>
      <c r="H124" s="34"/>
      <c r="I124" s="34"/>
      <c r="K124" s="149" t="s">
        <v>2248</v>
      </c>
      <c r="L124"/>
      <c r="M124"/>
      <c r="N124"/>
      <c r="O124"/>
      <c r="P124"/>
      <c r="Q124"/>
      <c r="R124" s="37" t="str">
        <f>COMPUTERS[[#This Row],[RAM]]&amp;COMPUTERS[[#This Row],[PROJECT]]&amp;COMPUTERS[[#This Row],[PROCESS]]</f>
        <v>32PDP\DMSMODELLING</v>
      </c>
      <c r="S124" s="31" t="str">
        <f>COMPUTERS[[#This Row],[RAM]]&amp;COMPUTERS[[#This Row],[PROCESS]]</f>
        <v>32MODELLING</v>
      </c>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row>
    <row r="125" spans="1:935" ht="18.600000000000001" hidden="1" customHeight="1" x14ac:dyDescent="0.25">
      <c r="A125" s="33">
        <v>124</v>
      </c>
      <c r="B125" s="34" t="s">
        <v>130</v>
      </c>
      <c r="C125" s="130" t="s">
        <v>1225</v>
      </c>
      <c r="D125" s="41" t="s">
        <v>1827</v>
      </c>
      <c r="E125" s="41" t="s">
        <v>986</v>
      </c>
      <c r="F125" s="41">
        <v>16</v>
      </c>
      <c r="G125" s="35" t="s">
        <v>909</v>
      </c>
      <c r="H125" s="34"/>
      <c r="I125" s="34"/>
      <c r="K125" s="149" t="s">
        <v>862</v>
      </c>
      <c r="L125"/>
      <c r="M125"/>
      <c r="N125"/>
      <c r="O125"/>
      <c r="P125"/>
      <c r="Q125"/>
      <c r="R125" s="37" t="str">
        <f>COMPUTERS[[#This Row],[RAM]]&amp;COMPUTERS[[#This Row],[PROJECT]]&amp;COMPUTERS[[#This Row],[PROCESS]]</f>
        <v>16PDPMODELLING</v>
      </c>
      <c r="S125" s="31" t="str">
        <f>COMPUTERS[[#This Row],[RAM]]&amp;COMPUTERS[[#This Row],[PROCESS]]</f>
        <v>16MODELLING</v>
      </c>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row>
    <row r="126" spans="1:935" ht="18.600000000000001" hidden="1" customHeight="1" x14ac:dyDescent="0.25">
      <c r="A126" s="33">
        <v>125</v>
      </c>
      <c r="B126" s="34" t="s">
        <v>131</v>
      </c>
      <c r="C126" s="130" t="s">
        <v>978</v>
      </c>
      <c r="D126" s="41" t="s">
        <v>970</v>
      </c>
      <c r="E126" s="41" t="s">
        <v>987</v>
      </c>
      <c r="F126" s="41">
        <v>4</v>
      </c>
      <c r="G126" s="35" t="s">
        <v>896</v>
      </c>
      <c r="H126" s="34"/>
      <c r="I126" s="34"/>
      <c r="K126" s="149">
        <v>24</v>
      </c>
      <c r="L126"/>
      <c r="M126"/>
      <c r="N126"/>
      <c r="O126"/>
      <c r="P126"/>
      <c r="Q126"/>
      <c r="R126" s="37" t="str">
        <f>COMPUTERS[[#This Row],[RAM]]&amp;COMPUTERS[[#This Row],[PROJECT]]&amp;COMPUTERS[[#This Row],[PROCESS]]</f>
        <v>4HRSWIPE</v>
      </c>
      <c r="S126" s="31" t="str">
        <f>COMPUTERS[[#This Row],[RAM]]&amp;COMPUTERS[[#This Row],[PROCESS]]</f>
        <v>4SWIPE</v>
      </c>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row>
    <row r="127" spans="1:935" ht="18.600000000000001" hidden="1" customHeight="1" x14ac:dyDescent="0.25">
      <c r="A127" s="33">
        <v>126</v>
      </c>
      <c r="B127" s="34" t="s">
        <v>132</v>
      </c>
      <c r="C127" s="130" t="s">
        <v>979</v>
      </c>
      <c r="D127" s="41" t="s">
        <v>1831</v>
      </c>
      <c r="E127" s="41" t="s">
        <v>986</v>
      </c>
      <c r="F127" s="41">
        <v>16</v>
      </c>
      <c r="G127" s="35" t="s">
        <v>909</v>
      </c>
      <c r="H127" s="34"/>
      <c r="I127" s="34"/>
      <c r="K127" s="149" t="s">
        <v>910</v>
      </c>
      <c r="L127"/>
      <c r="M127"/>
      <c r="N127"/>
      <c r="O127"/>
      <c r="P127"/>
      <c r="Q127"/>
      <c r="R127" s="37" t="str">
        <f>COMPUTERS[[#This Row],[RAM]]&amp;COMPUTERS[[#This Row],[PROJECT]]&amp;COMPUTERS[[#This Row],[PROCESS]]</f>
        <v>16PDP\7DMODELLING</v>
      </c>
      <c r="S127" s="31" t="str">
        <f>COMPUTERS[[#This Row],[RAM]]&amp;COMPUTERS[[#This Row],[PROCESS]]</f>
        <v>16MODELLING</v>
      </c>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row>
    <row r="128" spans="1:935" ht="18.600000000000001" hidden="1" customHeight="1" x14ac:dyDescent="0.25">
      <c r="A128" s="33">
        <v>127</v>
      </c>
      <c r="B128" s="34" t="s">
        <v>133</v>
      </c>
      <c r="C128" s="130" t="s">
        <v>980</v>
      </c>
      <c r="D128" s="34" t="s">
        <v>2151</v>
      </c>
      <c r="E128" s="41" t="s">
        <v>986</v>
      </c>
      <c r="F128" s="41">
        <v>32</v>
      </c>
      <c r="G128" s="35" t="s">
        <v>906</v>
      </c>
      <c r="H128" s="34" t="s">
        <v>2170</v>
      </c>
      <c r="I128" s="34"/>
      <c r="K128" s="149" t="s">
        <v>1506</v>
      </c>
      <c r="L128"/>
      <c r="M128"/>
      <c r="N128"/>
      <c r="O128"/>
      <c r="P128"/>
      <c r="Q128"/>
      <c r="R128" s="37" t="str">
        <f>COMPUTERS[[#This Row],[RAM]]&amp;COMPUTERS[[#This Row],[PROJECT]]&amp;COMPUTERS[[#This Row],[PROCESS]]</f>
        <v>32RH3MODELLING</v>
      </c>
      <c r="S128" s="31" t="str">
        <f>COMPUTERS[[#This Row],[RAM]]&amp;COMPUTERS[[#This Row],[PROCESS]]</f>
        <v>32MODELLING</v>
      </c>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row>
    <row r="129" spans="1:935" ht="18.600000000000001" hidden="1" customHeight="1" x14ac:dyDescent="0.25">
      <c r="A129" s="33">
        <v>128</v>
      </c>
      <c r="B129" s="34" t="s">
        <v>134</v>
      </c>
      <c r="C129" s="130" t="s">
        <v>981</v>
      </c>
      <c r="D129" s="41" t="s">
        <v>1827</v>
      </c>
      <c r="E129" s="41" t="s">
        <v>1736</v>
      </c>
      <c r="F129" s="41">
        <v>8</v>
      </c>
      <c r="G129" s="35" t="s">
        <v>1044</v>
      </c>
      <c r="H129" s="34" t="s">
        <v>2171</v>
      </c>
      <c r="I129" s="34"/>
      <c r="K129" s="149" t="s">
        <v>550</v>
      </c>
      <c r="L129"/>
      <c r="M129"/>
      <c r="N129"/>
      <c r="O129"/>
      <c r="P129"/>
      <c r="Q129"/>
      <c r="R129" s="37" t="str">
        <f>COMPUTERS[[#This Row],[RAM]]&amp;COMPUTERS[[#This Row],[PROJECT]]&amp;COMPUTERS[[#This Row],[PROCESS]]</f>
        <v>8PDPMODELING</v>
      </c>
      <c r="S129" s="31" t="str">
        <f>COMPUTERS[[#This Row],[RAM]]&amp;COMPUTERS[[#This Row],[PROCESS]]</f>
        <v>8MODELING</v>
      </c>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row>
    <row r="130" spans="1:935" ht="18.600000000000001" hidden="1" customHeight="1" x14ac:dyDescent="0.25">
      <c r="A130" s="33">
        <v>129</v>
      </c>
      <c r="B130" s="34" t="s">
        <v>135</v>
      </c>
      <c r="C130" s="130" t="s">
        <v>982</v>
      </c>
      <c r="D130" s="41" t="s">
        <v>1827</v>
      </c>
      <c r="E130" s="41" t="s">
        <v>1736</v>
      </c>
      <c r="F130" s="41">
        <v>16</v>
      </c>
      <c r="G130" s="35" t="s">
        <v>909</v>
      </c>
      <c r="H130" s="34" t="s">
        <v>2170</v>
      </c>
      <c r="I130" s="34"/>
      <c r="K130" s="149" t="s">
        <v>2248</v>
      </c>
      <c r="L130"/>
      <c r="M130"/>
      <c r="N130"/>
      <c r="O130"/>
      <c r="P130"/>
      <c r="Q130"/>
      <c r="R130" s="37" t="str">
        <f>COMPUTERS[[#This Row],[RAM]]&amp;COMPUTERS[[#This Row],[PROJECT]]&amp;COMPUTERS[[#This Row],[PROCESS]]</f>
        <v>16PDPMODELING</v>
      </c>
      <c r="S130" s="31" t="str">
        <f>COMPUTERS[[#This Row],[RAM]]&amp;COMPUTERS[[#This Row],[PROCESS]]</f>
        <v>16MODELING</v>
      </c>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row>
    <row r="131" spans="1:935" ht="18.600000000000001" hidden="1" customHeight="1" x14ac:dyDescent="0.25">
      <c r="A131" s="33">
        <v>130</v>
      </c>
      <c r="B131" s="34" t="s">
        <v>988</v>
      </c>
      <c r="C131" s="180" t="s">
        <v>989</v>
      </c>
      <c r="D131" s="198" t="s">
        <v>984</v>
      </c>
      <c r="E131" s="41" t="s">
        <v>1736</v>
      </c>
      <c r="F131" s="198">
        <v>24</v>
      </c>
      <c r="G131" s="214" t="s">
        <v>906</v>
      </c>
      <c r="H131" s="34" t="s">
        <v>2169</v>
      </c>
      <c r="I131" s="34"/>
      <c r="K131" s="149" t="s">
        <v>862</v>
      </c>
      <c r="L131"/>
      <c r="M131"/>
      <c r="N131"/>
      <c r="O131"/>
      <c r="P131"/>
      <c r="Q131"/>
      <c r="R131" s="37" t="str">
        <f>COMPUTERS[[#This Row],[RAM]]&amp;COMPUTERS[[#This Row],[PROJECT]]&amp;COMPUTERS[[#This Row],[PROCESS]]</f>
        <v>24DMSMODELING</v>
      </c>
      <c r="S131" s="31" t="str">
        <f>COMPUTERS[[#This Row],[RAM]]&amp;COMPUTERS[[#This Row],[PROCESS]]</f>
        <v>24MODELING</v>
      </c>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row>
    <row r="132" spans="1:935" ht="18.600000000000001" hidden="1" customHeight="1" x14ac:dyDescent="0.25">
      <c r="A132" s="33">
        <v>131</v>
      </c>
      <c r="B132" s="34" t="s">
        <v>991</v>
      </c>
      <c r="C132" s="180" t="s">
        <v>1479</v>
      </c>
      <c r="D132" s="198" t="s">
        <v>2151</v>
      </c>
      <c r="E132" s="41" t="s">
        <v>1736</v>
      </c>
      <c r="F132" s="198">
        <v>24</v>
      </c>
      <c r="G132" s="214" t="s">
        <v>1044</v>
      </c>
      <c r="H132" s="34"/>
      <c r="I132" s="34"/>
      <c r="K132" s="149">
        <v>24</v>
      </c>
      <c r="L132"/>
      <c r="M132"/>
      <c r="N132"/>
      <c r="O132"/>
      <c r="P132"/>
      <c r="Q132"/>
      <c r="R132" s="37" t="str">
        <f>COMPUTERS[[#This Row],[RAM]]&amp;COMPUTERS[[#This Row],[PROJECT]]&amp;COMPUTERS[[#This Row],[PROCESS]]</f>
        <v>24RH3MODELING</v>
      </c>
      <c r="S132" s="31" t="str">
        <f>COMPUTERS[[#This Row],[RAM]]&amp;COMPUTERS[[#This Row],[PROCESS]]</f>
        <v>24MODELING</v>
      </c>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row>
    <row r="133" spans="1:935" ht="18.600000000000001" hidden="1" customHeight="1" x14ac:dyDescent="0.25">
      <c r="A133" s="33">
        <v>132</v>
      </c>
      <c r="B133" s="34" t="s">
        <v>993</v>
      </c>
      <c r="C133" s="401" t="s">
        <v>994</v>
      </c>
      <c r="D133" s="290" t="s">
        <v>1009</v>
      </c>
      <c r="E133" s="402" t="s">
        <v>986</v>
      </c>
      <c r="F133" s="288">
        <v>8</v>
      </c>
      <c r="G133" s="289" t="s">
        <v>1044</v>
      </c>
      <c r="H133" s="34"/>
      <c r="I133" s="34"/>
      <c r="K133" s="149" t="s">
        <v>906</v>
      </c>
      <c r="L133"/>
      <c r="M133"/>
      <c r="N133"/>
      <c r="O133"/>
      <c r="P133"/>
      <c r="Q133"/>
      <c r="R133" s="37" t="str">
        <f>COMPUTERS[[#This Row],[RAM]]&amp;COMPUTERS[[#This Row],[PROJECT]]&amp;COMPUTERS[[#This Row],[PROCESS]]</f>
        <v>8RH2MODELLING</v>
      </c>
      <c r="S133" s="31" t="str">
        <f>COMPUTERS[[#This Row],[RAM]]&amp;COMPUTERS[[#This Row],[PROCESS]]</f>
        <v>8MODELLING</v>
      </c>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row>
    <row r="134" spans="1:935" ht="18.600000000000001" hidden="1" customHeight="1" x14ac:dyDescent="0.25">
      <c r="A134" s="33">
        <v>133</v>
      </c>
      <c r="B134" s="34" t="s">
        <v>995</v>
      </c>
      <c r="C134" s="130" t="s">
        <v>1325</v>
      </c>
      <c r="D134" s="34" t="s">
        <v>2151</v>
      </c>
      <c r="E134" s="41" t="s">
        <v>986</v>
      </c>
      <c r="F134" s="41">
        <v>16</v>
      </c>
      <c r="G134" s="35" t="s">
        <v>1044</v>
      </c>
      <c r="H134" s="34" t="s">
        <v>2170</v>
      </c>
      <c r="I134" s="34"/>
      <c r="K134" s="149" t="s">
        <v>1506</v>
      </c>
      <c r="L134"/>
      <c r="M134"/>
      <c r="N134"/>
      <c r="O134"/>
      <c r="P134"/>
      <c r="Q134"/>
      <c r="R134" s="37" t="str">
        <f>COMPUTERS[[#This Row],[RAM]]&amp;COMPUTERS[[#This Row],[PROJECT]]&amp;COMPUTERS[[#This Row],[PROCESS]]</f>
        <v>16RH3MODELLING</v>
      </c>
      <c r="S134" s="31" t="str">
        <f>COMPUTERS[[#This Row],[RAM]]&amp;COMPUTERS[[#This Row],[PROCESS]]</f>
        <v>16MODELLING</v>
      </c>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row>
    <row r="135" spans="1:935" ht="18.600000000000001" hidden="1" customHeight="1" x14ac:dyDescent="0.25">
      <c r="A135" s="33">
        <v>134</v>
      </c>
      <c r="B135" s="34" t="s">
        <v>997</v>
      </c>
      <c r="C135" s="129" t="s">
        <v>998</v>
      </c>
      <c r="D135" s="34" t="s">
        <v>990</v>
      </c>
      <c r="E135" s="41" t="s">
        <v>986</v>
      </c>
      <c r="F135" s="34">
        <v>16</v>
      </c>
      <c r="G135" s="35" t="s">
        <v>909</v>
      </c>
      <c r="H135" s="34" t="s">
        <v>2170</v>
      </c>
      <c r="I135" s="34"/>
      <c r="K135" s="149" t="s">
        <v>551</v>
      </c>
      <c r="L135"/>
      <c r="M135"/>
      <c r="N135"/>
      <c r="O135"/>
      <c r="P135"/>
      <c r="Q135"/>
      <c r="R135" s="37" t="str">
        <f>COMPUTERS[[#This Row],[RAM]]&amp;COMPUTERS[[#This Row],[PROJECT]]&amp;COMPUTERS[[#This Row],[PROCESS]]</f>
        <v>16ALL PROJECTSMODELLING</v>
      </c>
      <c r="S135" s="31" t="str">
        <f>COMPUTERS[[#This Row],[RAM]]&amp;COMPUTERS[[#This Row],[PROCESS]]</f>
        <v>16MODELLING</v>
      </c>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row>
    <row r="136" spans="1:935" ht="18.600000000000001" hidden="1" customHeight="1" x14ac:dyDescent="0.25">
      <c r="A136" s="33">
        <v>135</v>
      </c>
      <c r="B136" s="34" t="s">
        <v>999</v>
      </c>
      <c r="C136" s="130" t="s">
        <v>974</v>
      </c>
      <c r="D136" s="41" t="s">
        <v>1070</v>
      </c>
      <c r="E136" s="41" t="s">
        <v>986</v>
      </c>
      <c r="F136" s="41">
        <v>16</v>
      </c>
      <c r="G136" s="35" t="s">
        <v>909</v>
      </c>
      <c r="H136" s="34"/>
      <c r="I136" s="34"/>
      <c r="K136" s="149" t="s">
        <v>1506</v>
      </c>
      <c r="L136"/>
      <c r="M136"/>
      <c r="N136"/>
      <c r="O136"/>
      <c r="P136"/>
      <c r="Q136"/>
      <c r="R136" s="37" t="str">
        <f>COMPUTERS[[#This Row],[RAM]]&amp;COMPUTERS[[#This Row],[PROJECT]]&amp;COMPUTERS[[#This Row],[PROCESS]]</f>
        <v>16PWPMODELLING</v>
      </c>
      <c r="S136" s="31" t="str">
        <f>COMPUTERS[[#This Row],[RAM]]&amp;COMPUTERS[[#This Row],[PROCESS]]</f>
        <v>16MODELLING</v>
      </c>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row>
    <row r="137" spans="1:935" ht="18.600000000000001" hidden="1" customHeight="1" x14ac:dyDescent="0.25">
      <c r="A137" s="33">
        <v>136</v>
      </c>
      <c r="B137" s="34" t="s">
        <v>1001</v>
      </c>
      <c r="C137" s="129" t="s">
        <v>1002</v>
      </c>
      <c r="D137" s="34" t="s">
        <v>990</v>
      </c>
      <c r="E137" s="41" t="s">
        <v>986</v>
      </c>
      <c r="F137" s="34">
        <v>24</v>
      </c>
      <c r="G137" s="35" t="s">
        <v>906</v>
      </c>
      <c r="H137" s="34" t="s">
        <v>2170</v>
      </c>
      <c r="I137" s="34"/>
      <c r="K137" s="149" t="s">
        <v>1506</v>
      </c>
      <c r="L137"/>
      <c r="M137"/>
      <c r="N137"/>
      <c r="O137"/>
      <c r="P137"/>
      <c r="Q137"/>
      <c r="R137" s="37" t="str">
        <f>COMPUTERS[[#This Row],[RAM]]&amp;COMPUTERS[[#This Row],[PROJECT]]&amp;COMPUTERS[[#This Row],[PROCESS]]</f>
        <v>24ALL PROJECTSMODELLING</v>
      </c>
      <c r="S137" s="31" t="str">
        <f>COMPUTERS[[#This Row],[RAM]]&amp;COMPUTERS[[#This Row],[PROCESS]]</f>
        <v>24MODELLING</v>
      </c>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row>
    <row r="138" spans="1:935" ht="18.600000000000001" hidden="1" customHeight="1" x14ac:dyDescent="0.25">
      <c r="A138" s="33">
        <v>137</v>
      </c>
      <c r="B138" s="34" t="s">
        <v>1003</v>
      </c>
      <c r="C138" s="129" t="s">
        <v>992</v>
      </c>
      <c r="D138" s="34" t="s">
        <v>984</v>
      </c>
      <c r="E138" s="41" t="s">
        <v>986</v>
      </c>
      <c r="F138" s="34">
        <v>32</v>
      </c>
      <c r="G138" s="35" t="s">
        <v>906</v>
      </c>
      <c r="H138" s="34" t="s">
        <v>2169</v>
      </c>
      <c r="I138" s="34"/>
      <c r="K138" s="149" t="s">
        <v>1506</v>
      </c>
      <c r="L138"/>
      <c r="M138"/>
      <c r="N138"/>
      <c r="O138"/>
      <c r="P138"/>
      <c r="Q138"/>
      <c r="R138" s="37" t="str">
        <f>COMPUTERS[[#This Row],[RAM]]&amp;COMPUTERS[[#This Row],[PROJECT]]&amp;COMPUTERS[[#This Row],[PROCESS]]</f>
        <v>32DMSMODELLING</v>
      </c>
      <c r="S138" s="31" t="str">
        <f>COMPUTERS[[#This Row],[RAM]]&amp;COMPUTERS[[#This Row],[PROCESS]]</f>
        <v>32MODELLING</v>
      </c>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row>
    <row r="139" spans="1:935" ht="18.600000000000001" hidden="1" customHeight="1" x14ac:dyDescent="0.25">
      <c r="A139" s="33">
        <v>138</v>
      </c>
      <c r="B139" s="34" t="s">
        <v>1005</v>
      </c>
      <c r="C139" s="129" t="s">
        <v>1006</v>
      </c>
      <c r="D139" s="34" t="s">
        <v>1827</v>
      </c>
      <c r="E139" s="41" t="s">
        <v>986</v>
      </c>
      <c r="F139" s="34">
        <v>24</v>
      </c>
      <c r="G139" s="35" t="s">
        <v>910</v>
      </c>
      <c r="H139" s="34" t="s">
        <v>2169</v>
      </c>
      <c r="I139" s="34"/>
      <c r="K139" s="149" t="s">
        <v>1506</v>
      </c>
      <c r="L139"/>
      <c r="M139"/>
      <c r="N139"/>
      <c r="O139"/>
      <c r="P139"/>
      <c r="Q139"/>
      <c r="R139" s="37" t="str">
        <f>COMPUTERS[[#This Row],[RAM]]&amp;COMPUTERS[[#This Row],[PROJECT]]&amp;COMPUTERS[[#This Row],[PROCESS]]</f>
        <v>24PDPMODELLING</v>
      </c>
      <c r="S139" s="31" t="str">
        <f>COMPUTERS[[#This Row],[RAM]]&amp;COMPUTERS[[#This Row],[PROCESS]]</f>
        <v>24MODELLING</v>
      </c>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row>
    <row r="140" spans="1:935" ht="18.600000000000001" hidden="1" customHeight="1" x14ac:dyDescent="0.25">
      <c r="A140" s="33">
        <v>139</v>
      </c>
      <c r="B140" s="34" t="s">
        <v>1007</v>
      </c>
      <c r="C140" s="130" t="s">
        <v>1167</v>
      </c>
      <c r="D140" s="42" t="s">
        <v>1070</v>
      </c>
      <c r="E140" s="34" t="s">
        <v>2292</v>
      </c>
      <c r="F140" s="41">
        <v>24</v>
      </c>
      <c r="G140" s="35" t="s">
        <v>906</v>
      </c>
      <c r="H140" s="34" t="s">
        <v>2292</v>
      </c>
      <c r="I140" s="34"/>
      <c r="K140" s="149" t="s">
        <v>1506</v>
      </c>
      <c r="L140"/>
      <c r="M140"/>
      <c r="N140"/>
      <c r="O140"/>
      <c r="P140"/>
      <c r="Q140"/>
      <c r="R140" s="37" t="str">
        <f>COMPUTERS[[#This Row],[RAM]]&amp;COMPUTERS[[#This Row],[PROJECT]]&amp;COMPUTERS[[#This Row],[PROCESS]]</f>
        <v>24PWPHarmony and flash</v>
      </c>
      <c r="S140" s="31" t="str">
        <f>COMPUTERS[[#This Row],[RAM]]&amp;COMPUTERS[[#This Row],[PROCESS]]</f>
        <v>24Harmony and flash</v>
      </c>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row>
    <row r="141" spans="1:935" ht="18.600000000000001" hidden="1" customHeight="1" x14ac:dyDescent="0.25">
      <c r="A141" s="33">
        <v>140</v>
      </c>
      <c r="B141" s="198" t="s">
        <v>136</v>
      </c>
      <c r="C141" s="170" t="s">
        <v>1995</v>
      </c>
      <c r="D141" s="198" t="s">
        <v>1881</v>
      </c>
      <c r="E141" s="198" t="s">
        <v>954</v>
      </c>
      <c r="F141" s="167">
        <v>16</v>
      </c>
      <c r="G141" s="171" t="s">
        <v>910</v>
      </c>
      <c r="H141" s="34"/>
      <c r="I141" s="34"/>
      <c r="K141" s="149" t="s">
        <v>552</v>
      </c>
      <c r="L141"/>
      <c r="M141"/>
      <c r="N141"/>
      <c r="O141"/>
      <c r="P141"/>
      <c r="Q141"/>
      <c r="R141" s="37" t="str">
        <f>COMPUTERS[[#This Row],[RAM]]&amp;COMPUTERS[[#This Row],[PROJECT]]&amp;COMPUTERS[[#This Row],[PROCESS]]</f>
        <v>16PDP03TEXTURING</v>
      </c>
      <c r="S141" s="31" t="str">
        <f>COMPUTERS[[#This Row],[RAM]]&amp;COMPUTERS[[#This Row],[PROCESS]]</f>
        <v>16TEXTURING</v>
      </c>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row>
    <row r="142" spans="1:935" ht="18.600000000000001" hidden="1" customHeight="1" x14ac:dyDescent="0.25">
      <c r="A142" s="33">
        <v>141</v>
      </c>
      <c r="B142" s="198" t="s">
        <v>137</v>
      </c>
      <c r="C142" s="180" t="s">
        <v>1474</v>
      </c>
      <c r="D142" s="198" t="s">
        <v>1881</v>
      </c>
      <c r="E142" s="198" t="s">
        <v>954</v>
      </c>
      <c r="F142" s="198">
        <v>24</v>
      </c>
      <c r="G142" s="214" t="s">
        <v>906</v>
      </c>
      <c r="H142" s="34"/>
      <c r="I142" s="34"/>
      <c r="K142" s="149" t="s">
        <v>2248</v>
      </c>
      <c r="L142"/>
      <c r="M142"/>
      <c r="N142"/>
      <c r="O142"/>
      <c r="P142"/>
      <c r="Q142"/>
      <c r="R142" s="37" t="str">
        <f>COMPUTERS[[#This Row],[RAM]]&amp;COMPUTERS[[#This Row],[PROJECT]]&amp;COMPUTERS[[#This Row],[PROCESS]]</f>
        <v>24PDP03TEXTURING</v>
      </c>
      <c r="S142" s="31" t="str">
        <f>COMPUTERS[[#This Row],[RAM]]&amp;COMPUTERS[[#This Row],[PROCESS]]</f>
        <v>24TEXTURING</v>
      </c>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row>
    <row r="143" spans="1:935" ht="18.600000000000001" hidden="1" customHeight="1" x14ac:dyDescent="0.25">
      <c r="A143" s="33">
        <v>142</v>
      </c>
      <c r="B143" s="34" t="s">
        <v>138</v>
      </c>
      <c r="C143" s="129" t="s">
        <v>1011</v>
      </c>
      <c r="D143" s="34" t="s">
        <v>1012</v>
      </c>
      <c r="E143" s="34" t="s">
        <v>1012</v>
      </c>
      <c r="F143" s="34">
        <v>8</v>
      </c>
      <c r="G143" s="35" t="s">
        <v>896</v>
      </c>
      <c r="H143" s="34"/>
      <c r="I143" s="34"/>
      <c r="K143" s="149" t="s">
        <v>862</v>
      </c>
      <c r="L143"/>
      <c r="M143"/>
      <c r="N143"/>
      <c r="O143"/>
      <c r="P143"/>
      <c r="Q143"/>
      <c r="R143" s="37" t="str">
        <f>COMPUTERS[[#This Row],[RAM]]&amp;COMPUTERS[[#This Row],[PROJECT]]&amp;COMPUTERS[[#This Row],[PROCESS]]</f>
        <v>8IOIO</v>
      </c>
      <c r="S143" s="31" t="str">
        <f>COMPUTERS[[#This Row],[RAM]]&amp;COMPUTERS[[#This Row],[PROCESS]]</f>
        <v>8IO</v>
      </c>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row>
    <row r="144" spans="1:935" ht="18.600000000000001" hidden="1" customHeight="1" x14ac:dyDescent="0.25">
      <c r="A144" s="33">
        <v>143</v>
      </c>
      <c r="B144" s="34" t="s">
        <v>139</v>
      </c>
      <c r="C144" s="129" t="s">
        <v>1013</v>
      </c>
      <c r="D144" s="34" t="s">
        <v>1012</v>
      </c>
      <c r="E144" s="34" t="s">
        <v>1012</v>
      </c>
      <c r="F144" s="34">
        <v>8</v>
      </c>
      <c r="G144" s="35" t="s">
        <v>896</v>
      </c>
      <c r="H144" s="34"/>
      <c r="I144" s="34"/>
      <c r="K144" s="149">
        <v>24</v>
      </c>
      <c r="L144"/>
      <c r="M144"/>
      <c r="N144"/>
      <c r="O144"/>
      <c r="P144"/>
      <c r="Q144"/>
      <c r="R144" s="37" t="str">
        <f>COMPUTERS[[#This Row],[RAM]]&amp;COMPUTERS[[#This Row],[PROJECT]]&amp;COMPUTERS[[#This Row],[PROCESS]]</f>
        <v>8IOIO</v>
      </c>
      <c r="S144" s="31" t="str">
        <f>COMPUTERS[[#This Row],[RAM]]&amp;COMPUTERS[[#This Row],[PROCESS]]</f>
        <v>8IO</v>
      </c>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row>
    <row r="145" spans="1:935" ht="18.600000000000001" hidden="1" customHeight="1" x14ac:dyDescent="0.25">
      <c r="A145" s="33">
        <v>144</v>
      </c>
      <c r="B145" s="34" t="s">
        <v>140</v>
      </c>
      <c r="C145" s="129" t="s">
        <v>1298</v>
      </c>
      <c r="D145" s="34" t="s">
        <v>1012</v>
      </c>
      <c r="E145" s="34" t="s">
        <v>1012</v>
      </c>
      <c r="F145" s="34">
        <v>8</v>
      </c>
      <c r="G145" s="35" t="s">
        <v>911</v>
      </c>
      <c r="H145" s="34"/>
      <c r="I145" s="34"/>
      <c r="K145" s="149" t="s">
        <v>906</v>
      </c>
      <c r="L145"/>
      <c r="M145"/>
      <c r="N145"/>
      <c r="O145"/>
      <c r="P145"/>
      <c r="Q145"/>
      <c r="R145" s="37" t="str">
        <f>COMPUTERS[[#This Row],[RAM]]&amp;COMPUTERS[[#This Row],[PROJECT]]&amp;COMPUTERS[[#This Row],[PROCESS]]</f>
        <v>8IOIO</v>
      </c>
      <c r="S145" s="31" t="str">
        <f>COMPUTERS[[#This Row],[RAM]]&amp;COMPUTERS[[#This Row],[PROCESS]]</f>
        <v>8IO</v>
      </c>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row>
    <row r="146" spans="1:935" ht="18.600000000000001" hidden="1" customHeight="1" x14ac:dyDescent="0.25">
      <c r="A146" s="33">
        <v>145</v>
      </c>
      <c r="B146" s="34" t="s">
        <v>141</v>
      </c>
      <c r="C146" s="129" t="s">
        <v>1015</v>
      </c>
      <c r="D146" s="34" t="s">
        <v>1996</v>
      </c>
      <c r="E146" s="34" t="s">
        <v>1017</v>
      </c>
      <c r="F146" s="34">
        <v>32</v>
      </c>
      <c r="G146" s="35" t="s">
        <v>906</v>
      </c>
      <c r="H146" s="34" t="s">
        <v>1017</v>
      </c>
      <c r="I146" s="34"/>
      <c r="K146" s="149" t="s">
        <v>1506</v>
      </c>
      <c r="L146"/>
      <c r="M146"/>
      <c r="N146"/>
      <c r="O146"/>
      <c r="P146"/>
      <c r="Q146"/>
      <c r="R146" s="37" t="str">
        <f>COMPUTERS[[#This Row],[RAM]]&amp;COMPUTERS[[#This Row],[PROJECT]]&amp;COMPUTERS[[#This Row],[PROCESS]]</f>
        <v>32DeepakMANAGER</v>
      </c>
      <c r="S146" s="31" t="str">
        <f>COMPUTERS[[#This Row],[RAM]]&amp;COMPUTERS[[#This Row],[PROCESS]]</f>
        <v>32MANAGER</v>
      </c>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row>
    <row r="147" spans="1:935" ht="18.600000000000001" hidden="1" customHeight="1" x14ac:dyDescent="0.25">
      <c r="A147" s="33">
        <v>146</v>
      </c>
      <c r="B147" s="34" t="s">
        <v>142</v>
      </c>
      <c r="C147" s="129" t="s">
        <v>1018</v>
      </c>
      <c r="D147" s="41" t="s">
        <v>986</v>
      </c>
      <c r="E147" s="41" t="s">
        <v>986</v>
      </c>
      <c r="F147" s="34">
        <v>64</v>
      </c>
      <c r="G147" s="35" t="s">
        <v>907</v>
      </c>
      <c r="H147" s="34" t="s">
        <v>2265</v>
      </c>
      <c r="I147" s="34"/>
      <c r="K147" s="149" t="s">
        <v>553</v>
      </c>
      <c r="L147"/>
      <c r="M147"/>
      <c r="N147"/>
      <c r="O147"/>
      <c r="P147"/>
      <c r="Q147"/>
      <c r="R147" s="37" t="str">
        <f>COMPUTERS[[#This Row],[RAM]]&amp;COMPUTERS[[#This Row],[PROJECT]]&amp;COMPUTERS[[#This Row],[PROCESS]]</f>
        <v>64MODELLINGMODELLING</v>
      </c>
      <c r="S147" s="31" t="str">
        <f>COMPUTERS[[#This Row],[RAM]]&amp;COMPUTERS[[#This Row],[PROCESS]]</f>
        <v>64MODELLING</v>
      </c>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row>
    <row r="148" spans="1:935" ht="18.600000000000001" hidden="1" customHeight="1" x14ac:dyDescent="0.25">
      <c r="A148" s="33">
        <v>147</v>
      </c>
      <c r="B148" s="198" t="s">
        <v>143</v>
      </c>
      <c r="C148" s="180" t="s">
        <v>1340</v>
      </c>
      <c r="D148" s="198" t="s">
        <v>2151</v>
      </c>
      <c r="E148" s="198" t="s">
        <v>954</v>
      </c>
      <c r="F148" s="416">
        <v>32</v>
      </c>
      <c r="G148" s="214" t="s">
        <v>906</v>
      </c>
      <c r="H148" s="34"/>
      <c r="I148" s="34"/>
      <c r="K148" s="149" t="s">
        <v>2248</v>
      </c>
      <c r="L148"/>
      <c r="M148"/>
      <c r="N148"/>
      <c r="O148"/>
      <c r="P148"/>
      <c r="Q148"/>
      <c r="R148" s="37" t="str">
        <f>COMPUTERS[[#This Row],[RAM]]&amp;COMPUTERS[[#This Row],[PROJECT]]&amp;COMPUTERS[[#This Row],[PROCESS]]</f>
        <v>32RH3TEXTURING</v>
      </c>
      <c r="S148" s="31" t="str">
        <f>COMPUTERS[[#This Row],[RAM]]&amp;COMPUTERS[[#This Row],[PROCESS]]</f>
        <v>32TEXTURING</v>
      </c>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row>
    <row r="149" spans="1:935" ht="18.600000000000001" hidden="1" customHeight="1" x14ac:dyDescent="0.25">
      <c r="A149" s="33">
        <v>148</v>
      </c>
      <c r="B149" s="198" t="s">
        <v>144</v>
      </c>
      <c r="C149" s="417" t="s">
        <v>1152</v>
      </c>
      <c r="D149" s="198" t="s">
        <v>2151</v>
      </c>
      <c r="E149" s="198" t="s">
        <v>954</v>
      </c>
      <c r="F149" s="416">
        <v>32</v>
      </c>
      <c r="G149" s="214" t="s">
        <v>906</v>
      </c>
      <c r="H149" s="34"/>
      <c r="I149" s="34"/>
      <c r="K149" s="149" t="s">
        <v>862</v>
      </c>
      <c r="L149"/>
      <c r="M149"/>
      <c r="N149"/>
      <c r="O149"/>
      <c r="P149"/>
      <c r="Q149"/>
      <c r="R149" s="37" t="str">
        <f>COMPUTERS[[#This Row],[RAM]]&amp;COMPUTERS[[#This Row],[PROJECT]]&amp;COMPUTERS[[#This Row],[PROCESS]]</f>
        <v>32RH3TEXTURING</v>
      </c>
      <c r="S149" s="31" t="str">
        <f>COMPUTERS[[#This Row],[RAM]]&amp;COMPUTERS[[#This Row],[PROCESS]]</f>
        <v>32TEXTURING</v>
      </c>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row>
    <row r="150" spans="1:935" ht="18.600000000000001" hidden="1" customHeight="1" x14ac:dyDescent="0.25">
      <c r="A150" s="33">
        <v>149</v>
      </c>
      <c r="B150" s="198" t="s">
        <v>145</v>
      </c>
      <c r="C150" s="180" t="s">
        <v>1985</v>
      </c>
      <c r="D150" s="198" t="s">
        <v>2151</v>
      </c>
      <c r="E150" s="198" t="s">
        <v>954</v>
      </c>
      <c r="F150" s="198">
        <v>64</v>
      </c>
      <c r="G150" s="214" t="s">
        <v>907</v>
      </c>
      <c r="H150" s="34"/>
      <c r="I150" s="34"/>
      <c r="K150" s="149">
        <v>32</v>
      </c>
      <c r="L150"/>
      <c r="M150"/>
      <c r="N150"/>
      <c r="O150"/>
      <c r="P150"/>
      <c r="Q150"/>
      <c r="R150" s="37" t="str">
        <f>COMPUTERS[[#This Row],[RAM]]&amp;COMPUTERS[[#This Row],[PROJECT]]&amp;COMPUTERS[[#This Row],[PROCESS]]</f>
        <v>64RH3TEXTURING</v>
      </c>
      <c r="S150" s="31" t="str">
        <f>COMPUTERS[[#This Row],[RAM]]&amp;COMPUTERS[[#This Row],[PROCESS]]</f>
        <v>64TEXTURING</v>
      </c>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row>
    <row r="151" spans="1:935" ht="18.600000000000001" hidden="1" customHeight="1" x14ac:dyDescent="0.25">
      <c r="A151" s="33">
        <v>150</v>
      </c>
      <c r="B151" s="198" t="s">
        <v>146</v>
      </c>
      <c r="C151" s="180" t="s">
        <v>1480</v>
      </c>
      <c r="D151" s="198" t="s">
        <v>984</v>
      </c>
      <c r="E151" s="198" t="s">
        <v>954</v>
      </c>
      <c r="F151" s="198">
        <v>32</v>
      </c>
      <c r="G151" s="214" t="s">
        <v>906</v>
      </c>
      <c r="I151" s="34"/>
      <c r="K151" s="149" t="s">
        <v>910</v>
      </c>
      <c r="L151"/>
      <c r="M151"/>
      <c r="N151"/>
      <c r="O151"/>
      <c r="P151"/>
      <c r="Q151"/>
      <c r="R151" s="37" t="str">
        <f>COMPUTERS[[#This Row],[RAM]]&amp;COMPUTERS[[#This Row],[PROJECT]]&amp;COMPUTERS[[#This Row],[PROCESS]]</f>
        <v>32DMSTEXTURING</v>
      </c>
      <c r="S151" s="31" t="str">
        <f>COMPUTERS[[#This Row],[RAM]]&amp;COMPUTERS[[#This Row],[PROCESS]]</f>
        <v>32TEXTURING</v>
      </c>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row>
    <row r="152" spans="1:935" ht="18.600000000000001" hidden="1" customHeight="1" x14ac:dyDescent="0.25">
      <c r="A152" s="33">
        <v>151</v>
      </c>
      <c r="B152" s="198" t="s">
        <v>147</v>
      </c>
      <c r="C152" s="180" t="s">
        <v>1478</v>
      </c>
      <c r="D152" s="198" t="s">
        <v>1827</v>
      </c>
      <c r="E152" s="198" t="s">
        <v>954</v>
      </c>
      <c r="F152" s="198">
        <v>32</v>
      </c>
      <c r="G152" s="214" t="s">
        <v>906</v>
      </c>
      <c r="I152" s="34"/>
      <c r="K152" s="149" t="s">
        <v>1506</v>
      </c>
      <c r="L152"/>
      <c r="M152"/>
      <c r="N152"/>
      <c r="O152"/>
      <c r="P152"/>
      <c r="Q152"/>
      <c r="R152" s="37" t="str">
        <f>COMPUTERS[[#This Row],[RAM]]&amp;COMPUTERS[[#This Row],[PROJECT]]&amp;COMPUTERS[[#This Row],[PROCESS]]</f>
        <v>32PDPTEXTURING</v>
      </c>
      <c r="S152" s="31" t="str">
        <f>COMPUTERS[[#This Row],[RAM]]&amp;COMPUTERS[[#This Row],[PROCESS]]</f>
        <v>32TEXTURING</v>
      </c>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row>
    <row r="153" spans="1:935" ht="18.600000000000001" hidden="1" customHeight="1" x14ac:dyDescent="0.25">
      <c r="A153" s="33">
        <v>152</v>
      </c>
      <c r="B153" s="198" t="s">
        <v>148</v>
      </c>
      <c r="C153" s="181" t="s">
        <v>1074</v>
      </c>
      <c r="D153" s="418" t="s">
        <v>1070</v>
      </c>
      <c r="E153" s="418" t="s">
        <v>954</v>
      </c>
      <c r="F153" s="418">
        <v>64</v>
      </c>
      <c r="G153" s="214" t="s">
        <v>907</v>
      </c>
      <c r="H153" s="34"/>
      <c r="I153" s="34"/>
      <c r="K153" s="149" t="s">
        <v>554</v>
      </c>
      <c r="L153"/>
      <c r="M153"/>
      <c r="N153"/>
      <c r="O153"/>
      <c r="P153"/>
      <c r="Q153"/>
      <c r="R153" s="37" t="str">
        <f>COMPUTERS[[#This Row],[RAM]]&amp;COMPUTERS[[#This Row],[PROJECT]]&amp;COMPUTERS[[#This Row],[PROCESS]]</f>
        <v>64PWPTEXTURING</v>
      </c>
      <c r="S153" s="31" t="str">
        <f>COMPUTERS[[#This Row],[RAM]]&amp;COMPUTERS[[#This Row],[PROCESS]]</f>
        <v>64TEXTURING</v>
      </c>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row>
    <row r="154" spans="1:935" ht="18.600000000000001" hidden="1" customHeight="1" x14ac:dyDescent="0.25">
      <c r="A154" s="33">
        <v>153</v>
      </c>
      <c r="B154" s="198" t="s">
        <v>149</v>
      </c>
      <c r="C154" s="181" t="s">
        <v>1073</v>
      </c>
      <c r="D154" s="418" t="s">
        <v>1070</v>
      </c>
      <c r="E154" s="418" t="s">
        <v>954</v>
      </c>
      <c r="F154" s="418">
        <v>64</v>
      </c>
      <c r="G154" s="214" t="s">
        <v>907</v>
      </c>
      <c r="H154" s="34"/>
      <c r="I154" s="34"/>
      <c r="K154" s="149" t="s">
        <v>2248</v>
      </c>
      <c r="L154"/>
      <c r="M154"/>
      <c r="N154"/>
      <c r="O154"/>
      <c r="P154"/>
      <c r="Q154"/>
      <c r="R154" s="37" t="str">
        <f>COMPUTERS[[#This Row],[RAM]]&amp;COMPUTERS[[#This Row],[PROJECT]]&amp;COMPUTERS[[#This Row],[PROCESS]]</f>
        <v>64PWPTEXTURING</v>
      </c>
      <c r="S154" s="31" t="str">
        <f>COMPUTERS[[#This Row],[RAM]]&amp;COMPUTERS[[#This Row],[PROCESS]]</f>
        <v>64TEXTURING</v>
      </c>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row>
    <row r="155" spans="1:935" ht="18.600000000000001" hidden="1" customHeight="1" x14ac:dyDescent="0.25">
      <c r="A155" s="33">
        <v>154</v>
      </c>
      <c r="B155" s="198" t="s">
        <v>150</v>
      </c>
      <c r="C155" s="181" t="s">
        <v>1072</v>
      </c>
      <c r="D155" s="418" t="s">
        <v>1070</v>
      </c>
      <c r="E155" s="418" t="s">
        <v>954</v>
      </c>
      <c r="F155" s="418">
        <v>64</v>
      </c>
      <c r="G155" s="214" t="s">
        <v>907</v>
      </c>
      <c r="H155" s="34"/>
      <c r="I155" s="34"/>
      <c r="K155" s="149" t="s">
        <v>1010</v>
      </c>
      <c r="L155"/>
      <c r="M155"/>
      <c r="N155"/>
      <c r="O155"/>
      <c r="P155"/>
      <c r="Q155"/>
      <c r="R155" s="37" t="str">
        <f>COMPUTERS[[#This Row],[RAM]]&amp;COMPUTERS[[#This Row],[PROJECT]]&amp;COMPUTERS[[#This Row],[PROCESS]]</f>
        <v>64PWPTEXTURING</v>
      </c>
      <c r="S155" s="31" t="str">
        <f>COMPUTERS[[#This Row],[RAM]]&amp;COMPUTERS[[#This Row],[PROCESS]]</f>
        <v>64TEXTURING</v>
      </c>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row>
    <row r="156" spans="1:935" ht="18.600000000000001" hidden="1" customHeight="1" x14ac:dyDescent="0.25">
      <c r="A156" s="33">
        <v>155</v>
      </c>
      <c r="B156" s="198" t="s">
        <v>151</v>
      </c>
      <c r="C156" s="181" t="s">
        <v>1075</v>
      </c>
      <c r="D156" s="418" t="s">
        <v>1070</v>
      </c>
      <c r="E156" s="418" t="s">
        <v>954</v>
      </c>
      <c r="F156" s="418">
        <v>64</v>
      </c>
      <c r="G156" s="214" t="s">
        <v>907</v>
      </c>
      <c r="H156" s="34"/>
      <c r="I156" s="34"/>
      <c r="K156" s="149">
        <v>32</v>
      </c>
      <c r="L156"/>
      <c r="M156"/>
      <c r="N156"/>
      <c r="O156"/>
      <c r="P156"/>
      <c r="Q156"/>
      <c r="R156" s="37" t="str">
        <f>COMPUTERS[[#This Row],[RAM]]&amp;COMPUTERS[[#This Row],[PROJECT]]&amp;COMPUTERS[[#This Row],[PROCESS]]</f>
        <v>64PWPTEXTURING</v>
      </c>
      <c r="S156" s="31" t="str">
        <f>COMPUTERS[[#This Row],[RAM]]&amp;COMPUTERS[[#This Row],[PROCESS]]</f>
        <v>64TEXTURING</v>
      </c>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row>
    <row r="157" spans="1:935" ht="18.600000000000001" hidden="1" customHeight="1" x14ac:dyDescent="0.25">
      <c r="A157" s="33">
        <v>156</v>
      </c>
      <c r="B157" s="198" t="s">
        <v>152</v>
      </c>
      <c r="C157" s="181" t="s">
        <v>1069</v>
      </c>
      <c r="D157" s="418" t="s">
        <v>1070</v>
      </c>
      <c r="E157" s="418" t="s">
        <v>954</v>
      </c>
      <c r="F157" s="418">
        <v>64</v>
      </c>
      <c r="G157" s="214" t="s">
        <v>907</v>
      </c>
      <c r="H157" s="34"/>
      <c r="I157" s="34"/>
      <c r="K157" s="149" t="s">
        <v>910</v>
      </c>
      <c r="L157"/>
      <c r="M157"/>
      <c r="N157"/>
      <c r="O157"/>
      <c r="P157"/>
      <c r="Q157"/>
      <c r="R157" s="37" t="str">
        <f>COMPUTERS[[#This Row],[RAM]]&amp;COMPUTERS[[#This Row],[PROJECT]]&amp;COMPUTERS[[#This Row],[PROCESS]]</f>
        <v>64PWPTEXTURING</v>
      </c>
      <c r="S157" s="31" t="str">
        <f>COMPUTERS[[#This Row],[RAM]]&amp;COMPUTERS[[#This Row],[PROCESS]]</f>
        <v>64TEXTURING</v>
      </c>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row>
    <row r="158" spans="1:935" ht="18.600000000000001" hidden="1" customHeight="1" x14ac:dyDescent="0.25">
      <c r="A158" s="33">
        <v>157</v>
      </c>
      <c r="B158" s="198" t="s">
        <v>153</v>
      </c>
      <c r="C158" s="181" t="s">
        <v>964</v>
      </c>
      <c r="D158" s="418" t="s">
        <v>1827</v>
      </c>
      <c r="E158" s="418" t="s">
        <v>954</v>
      </c>
      <c r="F158" s="418">
        <v>32</v>
      </c>
      <c r="G158" s="214" t="s">
        <v>906</v>
      </c>
      <c r="H158" s="34"/>
      <c r="I158" s="34"/>
      <c r="K158" s="149" t="s">
        <v>1506</v>
      </c>
      <c r="L158"/>
      <c r="M158"/>
      <c r="N158"/>
      <c r="O158"/>
      <c r="P158"/>
      <c r="Q158"/>
      <c r="R158" s="37" t="str">
        <f>COMPUTERS[[#This Row],[RAM]]&amp;COMPUTERS[[#This Row],[PROJECT]]&amp;COMPUTERS[[#This Row],[PROCESS]]</f>
        <v>32PDPTEXTURING</v>
      </c>
      <c r="S158" s="31" t="str">
        <f>COMPUTERS[[#This Row],[RAM]]&amp;COMPUTERS[[#This Row],[PROCESS]]</f>
        <v>32TEXTURING</v>
      </c>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row>
    <row r="159" spans="1:935" ht="18.600000000000001" hidden="1" customHeight="1" x14ac:dyDescent="0.25">
      <c r="A159" s="33">
        <v>158</v>
      </c>
      <c r="B159" s="34" t="s">
        <v>154</v>
      </c>
      <c r="C159" s="129"/>
      <c r="D159" s="34"/>
      <c r="E159" s="34"/>
      <c r="F159" s="34"/>
      <c r="G159" s="35"/>
      <c r="H159" s="34"/>
      <c r="I159" s="34"/>
      <c r="K159" s="149" t="s">
        <v>555</v>
      </c>
      <c r="L159"/>
      <c r="M159"/>
      <c r="N159"/>
      <c r="O159"/>
      <c r="P159"/>
      <c r="Q159"/>
      <c r="R159" s="37" t="str">
        <f>COMPUTERS[[#This Row],[RAM]]&amp;COMPUTERS[[#This Row],[PROJECT]]&amp;COMPUTERS[[#This Row],[PROCESS]]</f>
        <v/>
      </c>
      <c r="S159" s="31" t="str">
        <f>COMPUTERS[[#This Row],[RAM]]&amp;COMPUTERS[[#This Row],[PROCESS]]</f>
        <v/>
      </c>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row>
    <row r="160" spans="1:935" ht="18.600000000000001" hidden="1" customHeight="1" x14ac:dyDescent="0.25">
      <c r="A160" s="33">
        <v>159</v>
      </c>
      <c r="B160" s="198" t="s">
        <v>155</v>
      </c>
      <c r="C160" s="180" t="s">
        <v>1482</v>
      </c>
      <c r="D160" s="198" t="s">
        <v>2248</v>
      </c>
      <c r="E160" s="198" t="s">
        <v>954</v>
      </c>
      <c r="F160" s="198">
        <v>28</v>
      </c>
      <c r="G160" s="214" t="s">
        <v>906</v>
      </c>
      <c r="H160" s="34"/>
      <c r="I160" s="34"/>
      <c r="K160" s="149" t="s">
        <v>2248</v>
      </c>
      <c r="L160"/>
      <c r="M160"/>
      <c r="N160"/>
      <c r="O160"/>
      <c r="P160"/>
      <c r="Q160"/>
      <c r="R160" s="37" t="str">
        <f>COMPUTERS[[#This Row],[RAM]]&amp;COMPUTERS[[#This Row],[PROJECT]]&amp;COMPUTERS[[#This Row],[PROCESS]]</f>
        <v>28MLB4TEXTURING</v>
      </c>
      <c r="S160" s="31" t="str">
        <f>COMPUTERS[[#This Row],[RAM]]&amp;COMPUTERS[[#This Row],[PROCESS]]</f>
        <v>28TEXTURING</v>
      </c>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row>
    <row r="161" spans="1:935" ht="18.600000000000001" hidden="1" customHeight="1" x14ac:dyDescent="0.25">
      <c r="A161" s="33">
        <v>160</v>
      </c>
      <c r="B161" s="34" t="s">
        <v>156</v>
      </c>
      <c r="C161" s="129" t="s">
        <v>1214</v>
      </c>
      <c r="D161" s="34" t="s">
        <v>2151</v>
      </c>
      <c r="E161" s="34" t="s">
        <v>1468</v>
      </c>
      <c r="F161" s="34">
        <v>16</v>
      </c>
      <c r="G161" s="171" t="s">
        <v>910</v>
      </c>
      <c r="H161" s="34"/>
      <c r="I161" s="34"/>
      <c r="K161" s="149" t="s">
        <v>1010</v>
      </c>
      <c r="L161"/>
      <c r="M161"/>
      <c r="N161"/>
      <c r="O161"/>
      <c r="P161"/>
      <c r="Q161"/>
      <c r="R161" s="37" t="str">
        <f>COMPUTERS[[#This Row],[RAM]]&amp;COMPUTERS[[#This Row],[PROJECT]]&amp;COMPUTERS[[#This Row],[PROCESS]]</f>
        <v>16RH3MATTEPAINTING</v>
      </c>
      <c r="S161" s="31" t="str">
        <f>COMPUTERS[[#This Row],[RAM]]&amp;COMPUTERS[[#This Row],[PROCESS]]</f>
        <v>16MATTEPAINTING</v>
      </c>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row>
    <row r="162" spans="1:935" ht="18.600000000000001" hidden="1" customHeight="1" x14ac:dyDescent="0.25">
      <c r="A162" s="33">
        <v>161</v>
      </c>
      <c r="B162" s="34" t="s">
        <v>157</v>
      </c>
      <c r="C162" s="129" t="s">
        <v>2264</v>
      </c>
      <c r="D162" s="34" t="s">
        <v>2151</v>
      </c>
      <c r="E162" s="34" t="s">
        <v>1468</v>
      </c>
      <c r="F162" s="34">
        <v>8</v>
      </c>
      <c r="G162" s="35"/>
      <c r="H162" s="34"/>
      <c r="I162" s="34"/>
      <c r="K162" s="149">
        <v>48</v>
      </c>
      <c r="L162"/>
      <c r="M162"/>
      <c r="N162"/>
      <c r="O162"/>
      <c r="P162"/>
      <c r="Q162"/>
      <c r="R162" s="37" t="str">
        <f>COMPUTERS[[#This Row],[RAM]]&amp;COMPUTERS[[#This Row],[PROJECT]]&amp;COMPUTERS[[#This Row],[PROCESS]]</f>
        <v>8RH3MATTEPAINTING</v>
      </c>
      <c r="S162" s="31" t="str">
        <f>COMPUTERS[[#This Row],[RAM]]&amp;COMPUTERS[[#This Row],[PROCESS]]</f>
        <v>8MATTEPAINTING</v>
      </c>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row>
    <row r="163" spans="1:935" ht="18.600000000000001" hidden="1" customHeight="1" x14ac:dyDescent="0.25">
      <c r="A163" s="33">
        <v>162</v>
      </c>
      <c r="B163" s="198" t="s">
        <v>158</v>
      </c>
      <c r="C163" s="180" t="s">
        <v>1472</v>
      </c>
      <c r="D163" s="198" t="s">
        <v>2248</v>
      </c>
      <c r="E163" s="34" t="s">
        <v>1468</v>
      </c>
      <c r="F163" s="198">
        <v>32</v>
      </c>
      <c r="G163" s="214" t="s">
        <v>906</v>
      </c>
      <c r="H163" s="34"/>
      <c r="I163" s="34"/>
      <c r="K163" s="149" t="s">
        <v>907</v>
      </c>
      <c r="L163"/>
      <c r="M163"/>
      <c r="N163"/>
      <c r="O163"/>
      <c r="P163"/>
      <c r="Q163"/>
      <c r="R163" s="37" t="str">
        <f>COMPUTERS[[#This Row],[RAM]]&amp;COMPUTERS[[#This Row],[PROJECT]]&amp;COMPUTERS[[#This Row],[PROCESS]]</f>
        <v>32MLB4MATTEPAINTING</v>
      </c>
      <c r="S163" s="31" t="str">
        <f>COMPUTERS[[#This Row],[RAM]]&amp;COMPUTERS[[#This Row],[PROCESS]]</f>
        <v>32MATTEPAINTING</v>
      </c>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row>
    <row r="164" spans="1:935" ht="18.600000000000001" hidden="1" customHeight="1" x14ac:dyDescent="0.25">
      <c r="A164" s="33">
        <v>163</v>
      </c>
      <c r="B164" s="34" t="s">
        <v>159</v>
      </c>
      <c r="C164" s="129" t="s">
        <v>1470</v>
      </c>
      <c r="D164" s="34" t="s">
        <v>2151</v>
      </c>
      <c r="E164" s="34" t="s">
        <v>1468</v>
      </c>
      <c r="F164" s="34">
        <v>64</v>
      </c>
      <c r="G164" s="35" t="s">
        <v>907</v>
      </c>
      <c r="H164" s="34"/>
      <c r="I164" s="34"/>
      <c r="K164" s="149" t="s">
        <v>1506</v>
      </c>
      <c r="L164"/>
      <c r="M164"/>
      <c r="N164"/>
      <c r="O164"/>
      <c r="P164"/>
      <c r="Q164"/>
      <c r="R164" s="37" t="str">
        <f>COMPUTERS[[#This Row],[RAM]]&amp;COMPUTERS[[#This Row],[PROJECT]]&amp;COMPUTERS[[#This Row],[PROCESS]]</f>
        <v>64RH3MATTEPAINTING</v>
      </c>
      <c r="S164" s="31" t="str">
        <f>COMPUTERS[[#This Row],[RAM]]&amp;COMPUTERS[[#This Row],[PROCESS]]</f>
        <v>64MATTEPAINTING</v>
      </c>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row>
    <row r="165" spans="1:935" ht="18.600000000000001" hidden="1" customHeight="1" x14ac:dyDescent="0.25">
      <c r="A165" s="33">
        <v>164</v>
      </c>
      <c r="B165" s="34" t="s">
        <v>160</v>
      </c>
      <c r="C165" s="129" t="s">
        <v>1467</v>
      </c>
      <c r="D165" s="34" t="s">
        <v>2151</v>
      </c>
      <c r="E165" s="34" t="s">
        <v>1468</v>
      </c>
      <c r="F165" s="34">
        <v>16</v>
      </c>
      <c r="G165" s="35" t="s">
        <v>1044</v>
      </c>
      <c r="H165" s="34"/>
      <c r="I165" s="34"/>
      <c r="K165" s="149" t="s">
        <v>556</v>
      </c>
      <c r="L165"/>
      <c r="M165"/>
      <c r="N165"/>
      <c r="O165"/>
      <c r="P165"/>
      <c r="Q165"/>
      <c r="R165" s="37" t="str">
        <f>COMPUTERS[[#This Row],[RAM]]&amp;COMPUTERS[[#This Row],[PROJECT]]&amp;COMPUTERS[[#This Row],[PROCESS]]</f>
        <v>16RH3MATTEPAINTING</v>
      </c>
      <c r="S165" s="31" t="str">
        <f>COMPUTERS[[#This Row],[RAM]]&amp;COMPUTERS[[#This Row],[PROCESS]]</f>
        <v>16MATTEPAINTING</v>
      </c>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row>
    <row r="166" spans="1:935" ht="18.600000000000001" hidden="1" customHeight="1" x14ac:dyDescent="0.25">
      <c r="A166" s="33">
        <v>165</v>
      </c>
      <c r="B166" s="34" t="s">
        <v>161</v>
      </c>
      <c r="C166" s="135" t="s">
        <v>1469</v>
      </c>
      <c r="D166" s="50" t="s">
        <v>2151</v>
      </c>
      <c r="E166" s="50" t="s">
        <v>1468</v>
      </c>
      <c r="F166" s="50">
        <v>32</v>
      </c>
      <c r="G166" s="49" t="s">
        <v>906</v>
      </c>
      <c r="H166" s="34"/>
      <c r="I166" s="34"/>
      <c r="K166" s="149" t="s">
        <v>2248</v>
      </c>
      <c r="L166"/>
      <c r="M166"/>
      <c r="N166"/>
      <c r="O166"/>
      <c r="P166"/>
      <c r="Q166"/>
      <c r="R166" s="37" t="str">
        <f>COMPUTERS[[#This Row],[RAM]]&amp;COMPUTERS[[#This Row],[PROJECT]]&amp;COMPUTERS[[#This Row],[PROCESS]]</f>
        <v>32RH3MATTEPAINTING</v>
      </c>
      <c r="S166" s="31" t="str">
        <f>COMPUTERS[[#This Row],[RAM]]&amp;COMPUTERS[[#This Row],[PROCESS]]</f>
        <v>32MATTEPAINTING</v>
      </c>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row>
    <row r="167" spans="1:935" ht="18.600000000000001" hidden="1" customHeight="1" x14ac:dyDescent="0.25">
      <c r="A167" s="33">
        <v>166</v>
      </c>
      <c r="B167" s="34" t="s">
        <v>162</v>
      </c>
      <c r="C167" s="130" t="s">
        <v>1264</v>
      </c>
      <c r="D167" s="41" t="s">
        <v>1070</v>
      </c>
      <c r="E167" s="41" t="s">
        <v>958</v>
      </c>
      <c r="F167" s="41">
        <v>32</v>
      </c>
      <c r="G167" s="35" t="s">
        <v>906</v>
      </c>
      <c r="H167" s="34"/>
      <c r="I167" s="34"/>
      <c r="K167" s="149" t="s">
        <v>862</v>
      </c>
      <c r="L167"/>
      <c r="M167"/>
      <c r="N167"/>
      <c r="O167"/>
      <c r="P167"/>
      <c r="Q167"/>
      <c r="R167" s="37" t="str">
        <f>COMPUTERS[[#This Row],[RAM]]&amp;COMPUTERS[[#This Row],[PROJECT]]&amp;COMPUTERS[[#This Row],[PROCESS]]</f>
        <v>32PWPRIGGING</v>
      </c>
      <c r="S167" s="31" t="str">
        <f>COMPUTERS[[#This Row],[RAM]]&amp;COMPUTERS[[#This Row],[PROCESS]]</f>
        <v>32RIGGING</v>
      </c>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row>
    <row r="168" spans="1:935" ht="18.600000000000001" hidden="1" customHeight="1" x14ac:dyDescent="0.25">
      <c r="A168" s="33">
        <v>167</v>
      </c>
      <c r="B168" s="34" t="s">
        <v>163</v>
      </c>
      <c r="C168" s="136" t="s">
        <v>1307</v>
      </c>
      <c r="D168" s="41" t="s">
        <v>1070</v>
      </c>
      <c r="E168" s="41" t="s">
        <v>958</v>
      </c>
      <c r="F168" s="37">
        <v>32</v>
      </c>
      <c r="G168" s="37" t="s">
        <v>1536</v>
      </c>
      <c r="H168" s="34"/>
      <c r="I168" s="34"/>
      <c r="K168" s="149">
        <v>16</v>
      </c>
      <c r="L168"/>
      <c r="M168"/>
      <c r="N168"/>
      <c r="O168"/>
      <c r="P168"/>
      <c r="Q168"/>
      <c r="R168" s="37" t="str">
        <f>COMPUTERS[[#This Row],[RAM]]&amp;COMPUTERS[[#This Row],[PROJECT]]&amp;COMPUTERS[[#This Row],[PROCESS]]</f>
        <v>32PWPRIGGING</v>
      </c>
      <c r="S168" s="31" t="str">
        <f>COMPUTERS[[#This Row],[RAM]]&amp;COMPUTERS[[#This Row],[PROCESS]]</f>
        <v>32RIGGING</v>
      </c>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row>
    <row r="169" spans="1:935" ht="18.600000000000001" hidden="1" customHeight="1" x14ac:dyDescent="0.25">
      <c r="A169" s="33">
        <v>168</v>
      </c>
      <c r="B169" s="34" t="s">
        <v>164</v>
      </c>
      <c r="C169" s="129" t="s">
        <v>1263</v>
      </c>
      <c r="D169" s="34" t="s">
        <v>1070</v>
      </c>
      <c r="E169" s="34" t="s">
        <v>958</v>
      </c>
      <c r="F169" s="34">
        <v>32</v>
      </c>
      <c r="G169" s="35" t="s">
        <v>906</v>
      </c>
      <c r="H169" s="34"/>
      <c r="I169" s="34"/>
      <c r="K169" s="149" t="s">
        <v>1044</v>
      </c>
      <c r="L169"/>
      <c r="M169"/>
      <c r="N169"/>
      <c r="O169"/>
      <c r="P169"/>
      <c r="Q169"/>
      <c r="R169" s="37" t="str">
        <f>COMPUTERS[[#This Row],[RAM]]&amp;COMPUTERS[[#This Row],[PROJECT]]&amp;COMPUTERS[[#This Row],[PROCESS]]</f>
        <v>32PWPRIGGING</v>
      </c>
      <c r="S169" s="31" t="str">
        <f>COMPUTERS[[#This Row],[RAM]]&amp;COMPUTERS[[#This Row],[PROCESS]]</f>
        <v>32RIGGING</v>
      </c>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row>
    <row r="170" spans="1:935" ht="18.600000000000001" hidden="1" customHeight="1" x14ac:dyDescent="0.25">
      <c r="A170" s="33">
        <v>169</v>
      </c>
      <c r="B170" s="34" t="s">
        <v>165</v>
      </c>
      <c r="C170" s="129" t="s">
        <v>1266</v>
      </c>
      <c r="D170" s="34" t="s">
        <v>1070</v>
      </c>
      <c r="E170" s="34" t="s">
        <v>958</v>
      </c>
      <c r="F170" s="34">
        <v>24</v>
      </c>
      <c r="G170" s="35" t="s">
        <v>906</v>
      </c>
      <c r="H170" s="34"/>
      <c r="I170" s="34"/>
      <c r="K170" s="149" t="s">
        <v>1296</v>
      </c>
      <c r="L170"/>
      <c r="M170"/>
      <c r="N170"/>
      <c r="O170"/>
      <c r="P170"/>
      <c r="Q170"/>
      <c r="R170" s="37" t="str">
        <f>COMPUTERS[[#This Row],[RAM]]&amp;COMPUTERS[[#This Row],[PROJECT]]&amp;COMPUTERS[[#This Row],[PROCESS]]</f>
        <v>24PWPRIGGING</v>
      </c>
      <c r="S170" s="31" t="str">
        <f>COMPUTERS[[#This Row],[RAM]]&amp;COMPUTERS[[#This Row],[PROCESS]]</f>
        <v>24RIGGING</v>
      </c>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row>
    <row r="171" spans="1:935" ht="18.600000000000001" hidden="1" customHeight="1" x14ac:dyDescent="0.25">
      <c r="A171" s="33">
        <v>170</v>
      </c>
      <c r="B171" s="34" t="s">
        <v>166</v>
      </c>
      <c r="C171" s="130" t="s">
        <v>1226</v>
      </c>
      <c r="D171" s="41" t="s">
        <v>1070</v>
      </c>
      <c r="E171" s="41" t="s">
        <v>958</v>
      </c>
      <c r="F171" s="41">
        <v>32</v>
      </c>
      <c r="G171" s="35" t="s">
        <v>906</v>
      </c>
      <c r="H171" s="34"/>
      <c r="I171" s="34"/>
      <c r="K171" s="149" t="s">
        <v>557</v>
      </c>
      <c r="L171"/>
      <c r="M171"/>
      <c r="N171"/>
      <c r="O171"/>
      <c r="P171"/>
      <c r="Q171"/>
      <c r="R171" s="37" t="str">
        <f>COMPUTERS[[#This Row],[RAM]]&amp;COMPUTERS[[#This Row],[PROJECT]]&amp;COMPUTERS[[#This Row],[PROCESS]]</f>
        <v>32PWPRIGGING</v>
      </c>
      <c r="S171" s="31" t="str">
        <f>COMPUTERS[[#This Row],[RAM]]&amp;COMPUTERS[[#This Row],[PROCESS]]</f>
        <v>32RIGGING</v>
      </c>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row>
    <row r="172" spans="1:935" ht="18.600000000000001" hidden="1" customHeight="1" x14ac:dyDescent="0.25">
      <c r="A172" s="33">
        <v>171</v>
      </c>
      <c r="B172" s="288" t="s">
        <v>167</v>
      </c>
      <c r="C172" s="181" t="s">
        <v>1071</v>
      </c>
      <c r="D172" s="418" t="s">
        <v>1070</v>
      </c>
      <c r="E172" s="418" t="s">
        <v>954</v>
      </c>
      <c r="F172" s="418">
        <v>24</v>
      </c>
      <c r="G172" s="214" t="s">
        <v>908</v>
      </c>
      <c r="H172" s="34" t="s">
        <v>2089</v>
      </c>
      <c r="I172" s="34"/>
      <c r="K172" s="149" t="s">
        <v>2248</v>
      </c>
      <c r="L172"/>
      <c r="M172"/>
      <c r="N172"/>
      <c r="O172"/>
      <c r="P172"/>
      <c r="Q172"/>
      <c r="R172" s="37" t="str">
        <f>COMPUTERS[[#This Row],[RAM]]&amp;COMPUTERS[[#This Row],[PROJECT]]&amp;COMPUTERS[[#This Row],[PROCESS]]</f>
        <v>24PWPTEXTURING</v>
      </c>
      <c r="S172" s="31" t="str">
        <f>COMPUTERS[[#This Row],[RAM]]&amp;COMPUTERS[[#This Row],[PROCESS]]</f>
        <v>24TEXTURING</v>
      </c>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row>
    <row r="173" spans="1:935" ht="18.600000000000001" hidden="1" customHeight="1" x14ac:dyDescent="0.25">
      <c r="A173" s="33">
        <v>172</v>
      </c>
      <c r="B173" s="34" t="s">
        <v>168</v>
      </c>
      <c r="C173" s="180"/>
      <c r="D173" s="34"/>
      <c r="E173" s="34"/>
      <c r="F173" s="34"/>
      <c r="G173" s="35"/>
      <c r="H173" s="34"/>
      <c r="I173" s="34"/>
      <c r="K173" s="149" t="s">
        <v>862</v>
      </c>
      <c r="L173"/>
      <c r="M173"/>
      <c r="N173"/>
      <c r="O173"/>
      <c r="P173"/>
      <c r="Q173"/>
      <c r="R173" s="37" t="str">
        <f>COMPUTERS[[#This Row],[RAM]]&amp;COMPUTERS[[#This Row],[PROJECT]]&amp;COMPUTERS[[#This Row],[PROCESS]]</f>
        <v/>
      </c>
      <c r="S173" s="31" t="str">
        <f>COMPUTERS[[#This Row],[RAM]]&amp;COMPUTERS[[#This Row],[PROCESS]]</f>
        <v/>
      </c>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row>
    <row r="174" spans="1:935" ht="18.600000000000001" hidden="1" customHeight="1" x14ac:dyDescent="0.25">
      <c r="A174" s="33">
        <v>173</v>
      </c>
      <c r="B174" s="34" t="s">
        <v>169</v>
      </c>
      <c r="C174" s="130" t="s">
        <v>1046</v>
      </c>
      <c r="D174" s="34" t="s">
        <v>1030</v>
      </c>
      <c r="E174" s="41" t="s">
        <v>1030</v>
      </c>
      <c r="F174" s="41">
        <v>4</v>
      </c>
      <c r="G174" s="35" t="s">
        <v>1086</v>
      </c>
      <c r="H174" s="41" t="s">
        <v>1030</v>
      </c>
      <c r="I174" s="34"/>
      <c r="K174" s="149">
        <v>32</v>
      </c>
      <c r="L174"/>
      <c r="M174"/>
      <c r="N174"/>
      <c r="O174"/>
      <c r="P174"/>
      <c r="Q174"/>
      <c r="R174" s="37" t="str">
        <f>COMPUTERS[[#This Row],[RAM]]&amp;COMPUTERS[[#This Row],[PROJECT]]&amp;COMPUTERS[[#This Row],[PROCESS]]</f>
        <v>4PAPA</v>
      </c>
      <c r="S174" s="31" t="str">
        <f>COMPUTERS[[#This Row],[RAM]]&amp;COMPUTERS[[#This Row],[PROCESS]]</f>
        <v>4PA</v>
      </c>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row>
    <row r="175" spans="1:935" ht="18.600000000000001" hidden="1" customHeight="1" x14ac:dyDescent="0.25">
      <c r="A175" s="33">
        <v>174</v>
      </c>
      <c r="B175" s="34" t="s">
        <v>170</v>
      </c>
      <c r="C175" s="130" t="s">
        <v>1215</v>
      </c>
      <c r="D175" s="34" t="s">
        <v>990</v>
      </c>
      <c r="E175" s="41" t="s">
        <v>1216</v>
      </c>
      <c r="F175" s="41">
        <v>8</v>
      </c>
      <c r="G175" s="35" t="s">
        <v>1044</v>
      </c>
      <c r="H175" s="34"/>
      <c r="I175" s="34"/>
      <c r="K175" s="149" t="s">
        <v>906</v>
      </c>
      <c r="L175"/>
      <c r="M175"/>
      <c r="N175"/>
      <c r="O175"/>
      <c r="P175"/>
      <c r="Q175"/>
      <c r="R175" s="37" t="str">
        <f>COMPUTERS[[#This Row],[RAM]]&amp;COMPUTERS[[#This Row],[PROJECT]]&amp;COMPUTERS[[#This Row],[PROCESS]]</f>
        <v>8ALL PROJECTSFACIAL SHAPES</v>
      </c>
      <c r="S175" s="31" t="str">
        <f>COMPUTERS[[#This Row],[RAM]]&amp;COMPUTERS[[#This Row],[PROCESS]]</f>
        <v>8FACIAL SHAPES</v>
      </c>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row>
    <row r="176" spans="1:935" ht="18.600000000000001" hidden="1" customHeight="1" x14ac:dyDescent="0.25">
      <c r="A176" s="33">
        <v>175</v>
      </c>
      <c r="B176" s="34" t="s">
        <v>171</v>
      </c>
      <c r="C176" s="130" t="s">
        <v>1218</v>
      </c>
      <c r="D176" s="34" t="s">
        <v>990</v>
      </c>
      <c r="E176" s="41" t="s">
        <v>1216</v>
      </c>
      <c r="F176" s="41">
        <v>16</v>
      </c>
      <c r="G176" s="35" t="s">
        <v>1044</v>
      </c>
      <c r="H176" s="34"/>
      <c r="I176" s="34"/>
      <c r="K176" s="149" t="s">
        <v>1506</v>
      </c>
      <c r="L176"/>
      <c r="M176"/>
      <c r="N176"/>
      <c r="O176"/>
      <c r="P176"/>
      <c r="Q176"/>
      <c r="R176" s="37" t="str">
        <f>COMPUTERS[[#This Row],[RAM]]&amp;COMPUTERS[[#This Row],[PROJECT]]&amp;COMPUTERS[[#This Row],[PROCESS]]</f>
        <v>16ALL PROJECTSFACIAL SHAPES</v>
      </c>
      <c r="S176" s="31" t="str">
        <f>COMPUTERS[[#This Row],[RAM]]&amp;COMPUTERS[[#This Row],[PROCESS]]</f>
        <v>16FACIAL SHAPES</v>
      </c>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row>
    <row r="177" spans="1:935" ht="18.600000000000001" hidden="1" customHeight="1" x14ac:dyDescent="0.25">
      <c r="A177" s="33">
        <v>176</v>
      </c>
      <c r="B177" s="34" t="s">
        <v>172</v>
      </c>
      <c r="C177" s="130" t="s">
        <v>1217</v>
      </c>
      <c r="D177" s="34" t="s">
        <v>990</v>
      </c>
      <c r="E177" s="41" t="s">
        <v>1216</v>
      </c>
      <c r="F177" s="41">
        <v>16</v>
      </c>
      <c r="G177" s="35" t="s">
        <v>1044</v>
      </c>
      <c r="H177" s="34"/>
      <c r="I177" s="34"/>
      <c r="K177" s="149" t="s">
        <v>558</v>
      </c>
      <c r="L177"/>
      <c r="M177"/>
      <c r="N177"/>
      <c r="O177"/>
      <c r="P177"/>
      <c r="Q177"/>
      <c r="R177" s="37" t="str">
        <f>COMPUTERS[[#This Row],[RAM]]&amp;COMPUTERS[[#This Row],[PROJECT]]&amp;COMPUTERS[[#This Row],[PROCESS]]</f>
        <v>16ALL PROJECTSFACIAL SHAPES</v>
      </c>
      <c r="S177" s="31" t="str">
        <f>COMPUTERS[[#This Row],[RAM]]&amp;COMPUTERS[[#This Row],[PROCESS]]</f>
        <v>16FACIAL SHAPES</v>
      </c>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row>
    <row r="178" spans="1:935" ht="18.600000000000001" hidden="1" customHeight="1" x14ac:dyDescent="0.25">
      <c r="A178" s="33">
        <v>177</v>
      </c>
      <c r="B178" s="34" t="s">
        <v>173</v>
      </c>
      <c r="C178" s="130" t="s">
        <v>1294</v>
      </c>
      <c r="D178" s="34" t="s">
        <v>990</v>
      </c>
      <c r="E178" s="41" t="s">
        <v>1216</v>
      </c>
      <c r="F178" s="41">
        <v>8</v>
      </c>
      <c r="G178" s="35" t="s">
        <v>911</v>
      </c>
      <c r="H178" s="34" t="s">
        <v>1292</v>
      </c>
      <c r="I178" s="34"/>
      <c r="K178" s="149" t="s">
        <v>2248</v>
      </c>
      <c r="L178"/>
      <c r="M178"/>
      <c r="N178"/>
      <c r="O178"/>
      <c r="P178"/>
      <c r="Q178"/>
      <c r="R178" s="37" t="str">
        <f>COMPUTERS[[#This Row],[RAM]]&amp;COMPUTERS[[#This Row],[PROJECT]]&amp;COMPUTERS[[#This Row],[PROCESS]]</f>
        <v>8ALL PROJECTSFACIAL SHAPES</v>
      </c>
      <c r="S178" s="31" t="str">
        <f>COMPUTERS[[#This Row],[RAM]]&amp;COMPUTERS[[#This Row],[PROCESS]]</f>
        <v>8FACIAL SHAPES</v>
      </c>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row>
    <row r="179" spans="1:935" ht="18.600000000000001" hidden="1" customHeight="1" x14ac:dyDescent="0.25">
      <c r="A179" s="33">
        <v>178</v>
      </c>
      <c r="B179" s="34" t="s">
        <v>174</v>
      </c>
      <c r="C179" s="129" t="s">
        <v>1219</v>
      </c>
      <c r="D179" s="34" t="s">
        <v>990</v>
      </c>
      <c r="E179" s="34" t="s">
        <v>1216</v>
      </c>
      <c r="F179" s="34">
        <v>8</v>
      </c>
      <c r="G179" s="35" t="s">
        <v>909</v>
      </c>
      <c r="H179" s="34"/>
      <c r="I179" s="34"/>
      <c r="K179" s="149" t="s">
        <v>862</v>
      </c>
      <c r="L179"/>
      <c r="M179"/>
      <c r="N179"/>
      <c r="O179"/>
      <c r="P179"/>
      <c r="Q179"/>
      <c r="R179" s="37" t="str">
        <f>COMPUTERS[[#This Row],[RAM]]&amp;COMPUTERS[[#This Row],[PROJECT]]&amp;COMPUTERS[[#This Row],[PROCESS]]</f>
        <v>8ALL PROJECTSFACIAL SHAPES</v>
      </c>
      <c r="S179" s="31" t="str">
        <f>COMPUTERS[[#This Row],[RAM]]&amp;COMPUTERS[[#This Row],[PROCESS]]</f>
        <v>8FACIAL SHAPES</v>
      </c>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row>
    <row r="180" spans="1:935" ht="18.600000000000001" hidden="1" customHeight="1" x14ac:dyDescent="0.25">
      <c r="A180" s="33">
        <v>179</v>
      </c>
      <c r="B180" s="34" t="s">
        <v>175</v>
      </c>
      <c r="C180" s="129" t="s">
        <v>1460</v>
      </c>
      <c r="D180" s="34" t="s">
        <v>990</v>
      </c>
      <c r="E180" s="34" t="s">
        <v>1216</v>
      </c>
      <c r="F180" s="34">
        <v>24</v>
      </c>
      <c r="G180" s="35" t="s">
        <v>906</v>
      </c>
      <c r="H180" s="34"/>
      <c r="I180" s="34"/>
      <c r="K180" s="149">
        <v>24</v>
      </c>
      <c r="L180"/>
      <c r="M180"/>
      <c r="N180"/>
      <c r="O180"/>
      <c r="P180"/>
      <c r="Q180"/>
      <c r="R180" s="37" t="str">
        <f>COMPUTERS[[#This Row],[RAM]]&amp;COMPUTERS[[#This Row],[PROJECT]]&amp;COMPUTERS[[#This Row],[PROCESS]]</f>
        <v>24ALL PROJECTSFACIAL SHAPES</v>
      </c>
      <c r="S180" s="31" t="str">
        <f>COMPUTERS[[#This Row],[RAM]]&amp;COMPUTERS[[#This Row],[PROCESS]]</f>
        <v>24FACIAL SHAPES</v>
      </c>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row>
    <row r="181" spans="1:935" ht="18.600000000000001" hidden="1" customHeight="1" x14ac:dyDescent="0.25">
      <c r="A181" s="33">
        <v>180</v>
      </c>
      <c r="B181" s="34" t="s">
        <v>176</v>
      </c>
      <c r="C181" s="129"/>
      <c r="D181" s="34"/>
      <c r="E181" s="34"/>
      <c r="F181" s="34"/>
      <c r="G181" s="35"/>
      <c r="H181" s="34"/>
      <c r="I181" s="34"/>
      <c r="K181" s="149" t="s">
        <v>906</v>
      </c>
      <c r="L181"/>
      <c r="M181"/>
      <c r="N181"/>
      <c r="O181"/>
      <c r="P181"/>
      <c r="Q181"/>
      <c r="R181" s="37" t="str">
        <f>COMPUTERS[[#This Row],[RAM]]&amp;COMPUTERS[[#This Row],[PROJECT]]&amp;COMPUTERS[[#This Row],[PROCESS]]</f>
        <v/>
      </c>
      <c r="S181" s="31" t="str">
        <f>COMPUTERS[[#This Row],[RAM]]&amp;COMPUTERS[[#This Row],[PROCESS]]</f>
        <v/>
      </c>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row>
    <row r="182" spans="1:935" ht="18.600000000000001" hidden="1" customHeight="1" x14ac:dyDescent="0.25">
      <c r="A182" s="33">
        <v>181</v>
      </c>
      <c r="B182" s="34" t="s">
        <v>177</v>
      </c>
      <c r="C182" s="129"/>
      <c r="D182" s="34"/>
      <c r="E182" s="34"/>
      <c r="F182" s="34"/>
      <c r="G182" s="35"/>
      <c r="H182" s="34"/>
      <c r="I182" s="34"/>
      <c r="K182" s="149" t="s">
        <v>1506</v>
      </c>
      <c r="L182"/>
      <c r="M182"/>
      <c r="N182"/>
      <c r="O182"/>
      <c r="P182"/>
      <c r="Q182"/>
      <c r="R182" s="37" t="str">
        <f>COMPUTERS[[#This Row],[RAM]]&amp;COMPUTERS[[#This Row],[PROJECT]]&amp;COMPUTERS[[#This Row],[PROCESS]]</f>
        <v/>
      </c>
      <c r="S182" s="31" t="str">
        <f>COMPUTERS[[#This Row],[RAM]]&amp;COMPUTERS[[#This Row],[PROCESS]]</f>
        <v/>
      </c>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row>
    <row r="183" spans="1:935" ht="18.600000000000001" hidden="1" customHeight="1" x14ac:dyDescent="0.25">
      <c r="A183" s="33">
        <v>182</v>
      </c>
      <c r="B183" s="34" t="s">
        <v>178</v>
      </c>
      <c r="C183" s="129"/>
      <c r="D183" s="34"/>
      <c r="E183" s="34"/>
      <c r="F183" s="34"/>
      <c r="G183" s="35"/>
      <c r="H183" s="34"/>
      <c r="I183" s="34"/>
      <c r="K183" s="149" t="s">
        <v>559</v>
      </c>
      <c r="L183"/>
      <c r="M183"/>
      <c r="N183"/>
      <c r="O183"/>
      <c r="P183"/>
      <c r="Q183"/>
      <c r="R183" s="37" t="str">
        <f>COMPUTERS[[#This Row],[RAM]]&amp;COMPUTERS[[#This Row],[PROJECT]]&amp;COMPUTERS[[#This Row],[PROCESS]]</f>
        <v/>
      </c>
      <c r="S183" s="31" t="str">
        <f>COMPUTERS[[#This Row],[RAM]]&amp;COMPUTERS[[#This Row],[PROCESS]]</f>
        <v/>
      </c>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row>
    <row r="184" spans="1:935" ht="18.600000000000001" hidden="1" customHeight="1" x14ac:dyDescent="0.25">
      <c r="A184" s="33">
        <v>183</v>
      </c>
      <c r="B184" s="34" t="s">
        <v>179</v>
      </c>
      <c r="C184" s="129"/>
      <c r="D184" s="34"/>
      <c r="E184" s="34"/>
      <c r="F184" s="34"/>
      <c r="G184" s="35"/>
      <c r="H184" s="34"/>
      <c r="I184" s="34"/>
      <c r="K184" s="149" t="s">
        <v>2248</v>
      </c>
      <c r="L184"/>
      <c r="M184"/>
      <c r="N184"/>
      <c r="O184"/>
      <c r="P184"/>
      <c r="Q184"/>
      <c r="R184" s="37" t="str">
        <f>COMPUTERS[[#This Row],[RAM]]&amp;COMPUTERS[[#This Row],[PROJECT]]&amp;COMPUTERS[[#This Row],[PROCESS]]</f>
        <v/>
      </c>
      <c r="S184" s="31" t="str">
        <f>COMPUTERS[[#This Row],[RAM]]&amp;COMPUTERS[[#This Row],[PROCESS]]</f>
        <v/>
      </c>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row>
    <row r="185" spans="1:935" ht="18.600000000000001" hidden="1" customHeight="1" x14ac:dyDescent="0.25">
      <c r="A185" s="33">
        <v>184</v>
      </c>
      <c r="B185" s="34" t="s">
        <v>180</v>
      </c>
      <c r="C185" s="130"/>
      <c r="D185" s="198"/>
      <c r="E185" s="41"/>
      <c r="F185" s="41"/>
      <c r="G185" s="35"/>
      <c r="H185" s="34"/>
      <c r="I185" s="34"/>
      <c r="K185" s="149" t="s">
        <v>862</v>
      </c>
      <c r="L185"/>
      <c r="M185"/>
      <c r="N185"/>
      <c r="O185"/>
      <c r="P185"/>
      <c r="Q185"/>
      <c r="R185" s="37" t="str">
        <f>COMPUTERS[[#This Row],[RAM]]&amp;COMPUTERS[[#This Row],[PROJECT]]&amp;COMPUTERS[[#This Row],[PROCESS]]</f>
        <v/>
      </c>
      <c r="S185" s="31" t="str">
        <f>COMPUTERS[[#This Row],[RAM]]&amp;COMPUTERS[[#This Row],[PROCESS]]</f>
        <v/>
      </c>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row>
    <row r="186" spans="1:935" ht="18.600000000000001" hidden="1" customHeight="1" x14ac:dyDescent="0.25">
      <c r="A186" s="33">
        <v>185</v>
      </c>
      <c r="B186" s="34" t="s">
        <v>181</v>
      </c>
      <c r="C186" s="130" t="s">
        <v>1058</v>
      </c>
      <c r="D186" s="198" t="s">
        <v>2151</v>
      </c>
      <c r="E186" s="41" t="s">
        <v>1010</v>
      </c>
      <c r="F186" s="41">
        <v>64</v>
      </c>
      <c r="G186" s="35" t="s">
        <v>907</v>
      </c>
      <c r="H186" s="34"/>
      <c r="I186" s="34"/>
      <c r="K186" s="149">
        <v>32</v>
      </c>
      <c r="L186"/>
      <c r="M186"/>
      <c r="N186"/>
      <c r="O186"/>
      <c r="P186"/>
      <c r="Q186"/>
      <c r="R186" s="37" t="str">
        <f>COMPUTERS[[#This Row],[RAM]]&amp;COMPUTERS[[#This Row],[PROJECT]]&amp;COMPUTERS[[#This Row],[PROCESS]]</f>
        <v>64RH3LIGHTING</v>
      </c>
      <c r="S186" s="31" t="str">
        <f>COMPUTERS[[#This Row],[RAM]]&amp;COMPUTERS[[#This Row],[PROCESS]]</f>
        <v>64LIGHTING</v>
      </c>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row>
    <row r="187" spans="1:935" ht="18.600000000000001" hidden="1" customHeight="1" x14ac:dyDescent="0.25">
      <c r="A187" s="33">
        <v>186</v>
      </c>
      <c r="B187" s="34" t="s">
        <v>182</v>
      </c>
      <c r="C187" s="130" t="s">
        <v>1056</v>
      </c>
      <c r="D187" s="41" t="s">
        <v>1030</v>
      </c>
      <c r="E187" s="41" t="s">
        <v>1030</v>
      </c>
      <c r="F187" s="41">
        <v>4</v>
      </c>
      <c r="G187" s="35" t="s">
        <v>896</v>
      </c>
      <c r="H187" s="41" t="s">
        <v>1030</v>
      </c>
      <c r="I187" s="34"/>
      <c r="K187" s="149" t="s">
        <v>906</v>
      </c>
      <c r="L187"/>
      <c r="M187"/>
      <c r="N187"/>
      <c r="O187"/>
      <c r="P187"/>
      <c r="Q187"/>
      <c r="R187" s="37" t="str">
        <f>COMPUTERS[[#This Row],[RAM]]&amp;COMPUTERS[[#This Row],[PROJECT]]&amp;COMPUTERS[[#This Row],[PROCESS]]</f>
        <v>4PAPA</v>
      </c>
      <c r="S187" s="31" t="str">
        <f>COMPUTERS[[#This Row],[RAM]]&amp;COMPUTERS[[#This Row],[PROCESS]]</f>
        <v>4PA</v>
      </c>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row>
    <row r="188" spans="1:935" ht="18.600000000000001" hidden="1" customHeight="1" x14ac:dyDescent="0.25">
      <c r="A188" s="33">
        <v>187</v>
      </c>
      <c r="B188" s="34" t="s">
        <v>183</v>
      </c>
      <c r="C188" s="130" t="s">
        <v>1057</v>
      </c>
      <c r="D188" s="41" t="s">
        <v>1009</v>
      </c>
      <c r="E188" s="41" t="s">
        <v>1030</v>
      </c>
      <c r="F188" s="41">
        <v>4</v>
      </c>
      <c r="G188" s="35" t="s">
        <v>896</v>
      </c>
      <c r="H188" s="41" t="s">
        <v>1030</v>
      </c>
      <c r="I188" s="34"/>
      <c r="K188" s="149" t="s">
        <v>1506</v>
      </c>
      <c r="L188"/>
      <c r="M188"/>
      <c r="N188"/>
      <c r="O188"/>
      <c r="P188"/>
      <c r="Q188"/>
      <c r="R188" s="37" t="str">
        <f>COMPUTERS[[#This Row],[RAM]]&amp;COMPUTERS[[#This Row],[PROJECT]]&amp;COMPUTERS[[#This Row],[PROCESS]]</f>
        <v>4RH2PA</v>
      </c>
      <c r="S188" s="31" t="str">
        <f>COMPUTERS[[#This Row],[RAM]]&amp;COMPUTERS[[#This Row],[PROCESS]]</f>
        <v>4PA</v>
      </c>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row>
    <row r="189" spans="1:935" ht="18.600000000000001" hidden="1" customHeight="1" x14ac:dyDescent="0.25">
      <c r="A189" s="33">
        <v>188</v>
      </c>
      <c r="B189" s="34" t="s">
        <v>184</v>
      </c>
      <c r="C189" s="129"/>
      <c r="D189" s="34"/>
      <c r="E189" s="34"/>
      <c r="F189" s="34"/>
      <c r="G189" s="35"/>
      <c r="H189" s="34"/>
      <c r="I189" s="34"/>
      <c r="K189" s="149" t="s">
        <v>560</v>
      </c>
      <c r="L189"/>
      <c r="M189"/>
      <c r="N189"/>
      <c r="O189"/>
      <c r="P189"/>
      <c r="Q189"/>
      <c r="R189" s="37" t="str">
        <f>COMPUTERS[[#This Row],[RAM]]&amp;COMPUTERS[[#This Row],[PROJECT]]&amp;COMPUTERS[[#This Row],[PROCESS]]</f>
        <v/>
      </c>
      <c r="S189" s="31" t="str">
        <f>COMPUTERS[[#This Row],[RAM]]&amp;COMPUTERS[[#This Row],[PROCESS]]</f>
        <v/>
      </c>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row>
    <row r="190" spans="1:935" ht="18.600000000000001" hidden="1" customHeight="1" x14ac:dyDescent="0.25">
      <c r="A190" s="33">
        <v>189</v>
      </c>
      <c r="B190" s="34" t="s">
        <v>185</v>
      </c>
      <c r="C190" s="129"/>
      <c r="D190" s="34"/>
      <c r="E190" s="34"/>
      <c r="F190" s="41"/>
      <c r="G190" s="35"/>
      <c r="H190" s="34"/>
      <c r="I190" s="34"/>
      <c r="K190" s="149" t="s">
        <v>2248</v>
      </c>
      <c r="L190"/>
      <c r="M190"/>
      <c r="N190"/>
      <c r="O190"/>
      <c r="P190"/>
      <c r="Q190"/>
      <c r="R190" s="37" t="str">
        <f>COMPUTERS[[#This Row],[RAM]]&amp;COMPUTERS[[#This Row],[PROJECT]]&amp;COMPUTERS[[#This Row],[PROCESS]]</f>
        <v/>
      </c>
      <c r="S190" s="31" t="str">
        <f>COMPUTERS[[#This Row],[RAM]]&amp;COMPUTERS[[#This Row],[PROCESS]]</f>
        <v/>
      </c>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row>
    <row r="191" spans="1:935" ht="18.600000000000001" hidden="1" customHeight="1" x14ac:dyDescent="0.25">
      <c r="A191" s="33">
        <v>190</v>
      </c>
      <c r="B191" s="34" t="s">
        <v>186</v>
      </c>
      <c r="C191" s="130"/>
      <c r="D191" s="34"/>
      <c r="E191" s="34"/>
      <c r="F191" s="41"/>
      <c r="G191" s="35"/>
      <c r="H191" s="34"/>
      <c r="I191" s="34"/>
      <c r="K191" s="149" t="s">
        <v>862</v>
      </c>
      <c r="L191"/>
      <c r="M191"/>
      <c r="N191"/>
      <c r="O191"/>
      <c r="P191"/>
      <c r="Q191"/>
      <c r="R191" s="37" t="str">
        <f>COMPUTERS[[#This Row],[RAM]]&amp;COMPUTERS[[#This Row],[PROJECT]]&amp;COMPUTERS[[#This Row],[PROCESS]]</f>
        <v/>
      </c>
      <c r="S191" s="31" t="str">
        <f>COMPUTERS[[#This Row],[RAM]]&amp;COMPUTERS[[#This Row],[PROCESS]]</f>
        <v/>
      </c>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row>
    <row r="192" spans="1:935" ht="18.600000000000001" hidden="1" customHeight="1" x14ac:dyDescent="0.25">
      <c r="A192" s="33">
        <v>191</v>
      </c>
      <c r="B192" s="34" t="s">
        <v>187</v>
      </c>
      <c r="C192" s="129"/>
      <c r="D192" s="34"/>
      <c r="E192" s="34"/>
      <c r="F192" s="34"/>
      <c r="G192" s="35"/>
      <c r="H192" s="34"/>
      <c r="I192" s="34"/>
      <c r="K192" s="149">
        <v>32</v>
      </c>
      <c r="L192"/>
      <c r="M192"/>
      <c r="N192"/>
      <c r="O192"/>
      <c r="P192"/>
      <c r="Q192"/>
      <c r="R192" s="37" t="str">
        <f>COMPUTERS[[#This Row],[RAM]]&amp;COMPUTERS[[#This Row],[PROJECT]]&amp;COMPUTERS[[#This Row],[PROCESS]]</f>
        <v/>
      </c>
      <c r="S192" s="31" t="str">
        <f>COMPUTERS[[#This Row],[RAM]]&amp;COMPUTERS[[#This Row],[PROCESS]]</f>
        <v/>
      </c>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row>
    <row r="193" spans="1:935" ht="18.600000000000001" hidden="1" customHeight="1" x14ac:dyDescent="0.25">
      <c r="A193" s="33">
        <v>192</v>
      </c>
      <c r="B193" s="34" t="s">
        <v>188</v>
      </c>
      <c r="C193" s="129"/>
      <c r="D193" s="34"/>
      <c r="E193" s="34"/>
      <c r="F193" s="34"/>
      <c r="G193" s="35"/>
      <c r="H193" s="34"/>
      <c r="I193" s="34"/>
      <c r="K193" s="149" t="s">
        <v>908</v>
      </c>
      <c r="L193"/>
      <c r="M193"/>
      <c r="N193"/>
      <c r="O193"/>
      <c r="P193"/>
      <c r="Q193"/>
      <c r="R193" s="37" t="str">
        <f>COMPUTERS[[#This Row],[RAM]]&amp;COMPUTERS[[#This Row],[PROJECT]]&amp;COMPUTERS[[#This Row],[PROCESS]]</f>
        <v/>
      </c>
      <c r="S193" s="31" t="str">
        <f>COMPUTERS[[#This Row],[RAM]]&amp;COMPUTERS[[#This Row],[PROCESS]]</f>
        <v/>
      </c>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row>
    <row r="194" spans="1:935" ht="18.600000000000001" hidden="1" customHeight="1" x14ac:dyDescent="0.25">
      <c r="A194" s="33">
        <v>193</v>
      </c>
      <c r="B194" s="34" t="s">
        <v>189</v>
      </c>
      <c r="C194" s="129" t="s">
        <v>1061</v>
      </c>
      <c r="D194" s="50" t="s">
        <v>2248</v>
      </c>
      <c r="E194" s="34" t="s">
        <v>1010</v>
      </c>
      <c r="F194" s="34">
        <v>64</v>
      </c>
      <c r="G194" s="35" t="s">
        <v>907</v>
      </c>
      <c r="H194" s="34"/>
      <c r="I194" s="34"/>
      <c r="K194" s="149" t="s">
        <v>1506</v>
      </c>
      <c r="L194"/>
      <c r="M194"/>
      <c r="N194"/>
      <c r="O194"/>
      <c r="P194"/>
      <c r="Q194"/>
      <c r="R194" s="37" t="str">
        <f>COMPUTERS[[#This Row],[RAM]]&amp;COMPUTERS[[#This Row],[PROJECT]]&amp;COMPUTERS[[#This Row],[PROCESS]]</f>
        <v>64MLB4LIGHTING</v>
      </c>
      <c r="S194" s="31" t="str">
        <f>COMPUTERS[[#This Row],[RAM]]&amp;COMPUTERS[[#This Row],[PROCESS]]</f>
        <v>64LIGHTING</v>
      </c>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row>
    <row r="195" spans="1:935" ht="18.600000000000001" hidden="1" customHeight="1" x14ac:dyDescent="0.25">
      <c r="A195" s="33">
        <v>194</v>
      </c>
      <c r="B195" s="34" t="s">
        <v>190</v>
      </c>
      <c r="C195" s="130" t="s">
        <v>1062</v>
      </c>
      <c r="D195" s="50" t="s">
        <v>2248</v>
      </c>
      <c r="E195" s="41" t="s">
        <v>1010</v>
      </c>
      <c r="F195" s="41">
        <v>64</v>
      </c>
      <c r="G195" s="35" t="s">
        <v>907</v>
      </c>
      <c r="H195" s="34"/>
      <c r="I195" s="34"/>
      <c r="K195" s="149" t="s">
        <v>561</v>
      </c>
      <c r="L195"/>
      <c r="M195"/>
      <c r="N195"/>
      <c r="O195"/>
      <c r="P195"/>
      <c r="Q195"/>
      <c r="R195" s="37" t="str">
        <f>COMPUTERS[[#This Row],[RAM]]&amp;COMPUTERS[[#This Row],[PROJECT]]&amp;COMPUTERS[[#This Row],[PROCESS]]</f>
        <v>64MLB4LIGHTING</v>
      </c>
      <c r="S195" s="31" t="str">
        <f>COMPUTERS[[#This Row],[RAM]]&amp;COMPUTERS[[#This Row],[PROCESS]]</f>
        <v>64LIGHTING</v>
      </c>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row>
    <row r="196" spans="1:935" ht="18.600000000000001" hidden="1" customHeight="1" x14ac:dyDescent="0.25">
      <c r="A196" s="33">
        <v>195</v>
      </c>
      <c r="B196" s="34" t="s">
        <v>191</v>
      </c>
      <c r="C196" s="129"/>
      <c r="D196" s="34"/>
      <c r="E196" s="34"/>
      <c r="F196" s="34"/>
      <c r="G196" s="35"/>
      <c r="H196" s="34"/>
      <c r="I196" s="34"/>
      <c r="K196" s="149" t="s">
        <v>2248</v>
      </c>
      <c r="L196"/>
      <c r="M196"/>
      <c r="N196"/>
      <c r="O196"/>
      <c r="P196"/>
      <c r="Q196"/>
      <c r="R196" s="37" t="str">
        <f>COMPUTERS[[#This Row],[RAM]]&amp;COMPUTERS[[#This Row],[PROJECT]]&amp;COMPUTERS[[#This Row],[PROCESS]]</f>
        <v/>
      </c>
      <c r="S196" s="31" t="str">
        <f>COMPUTERS[[#This Row],[RAM]]&amp;COMPUTERS[[#This Row],[PROCESS]]</f>
        <v/>
      </c>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row>
    <row r="197" spans="1:935" ht="18.600000000000001" hidden="1" customHeight="1" x14ac:dyDescent="0.25">
      <c r="A197" s="33">
        <v>196</v>
      </c>
      <c r="B197" s="34" t="s">
        <v>192</v>
      </c>
      <c r="C197" s="129"/>
      <c r="D197" s="34"/>
      <c r="E197" s="34"/>
      <c r="F197" s="34"/>
      <c r="G197" s="35"/>
      <c r="H197" s="34"/>
      <c r="I197" s="34"/>
      <c r="K197" s="149" t="s">
        <v>862</v>
      </c>
      <c r="L197"/>
      <c r="M197"/>
      <c r="N197"/>
      <c r="O197"/>
      <c r="P197"/>
      <c r="Q197"/>
      <c r="R197" s="37" t="str">
        <f>COMPUTERS[[#This Row],[RAM]]&amp;COMPUTERS[[#This Row],[PROJECT]]&amp;COMPUTERS[[#This Row],[PROCESS]]</f>
        <v/>
      </c>
      <c r="S197" s="31" t="str">
        <f>COMPUTERS[[#This Row],[RAM]]&amp;COMPUTERS[[#This Row],[PROCESS]]</f>
        <v/>
      </c>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row>
    <row r="198" spans="1:935" ht="18.600000000000001" hidden="1" customHeight="1" x14ac:dyDescent="0.25">
      <c r="A198" s="33">
        <v>197</v>
      </c>
      <c r="B198" s="34" t="s">
        <v>193</v>
      </c>
      <c r="H198" s="34"/>
      <c r="I198" s="34"/>
      <c r="K198" s="149">
        <v>32</v>
      </c>
      <c r="L198"/>
      <c r="M198"/>
      <c r="N198"/>
      <c r="O198"/>
      <c r="P198"/>
      <c r="Q198"/>
      <c r="R198" s="37" t="str">
        <f>COMPUTERS[[#This Row],[RAM]]&amp;COMPUTERS[[#This Row],[PROJECT]]&amp;COMPUTERS[[#This Row],[PROCESS]]</f>
        <v/>
      </c>
      <c r="S198" s="31" t="str">
        <f>COMPUTERS[[#This Row],[RAM]]&amp;COMPUTERS[[#This Row],[PROCESS]]</f>
        <v/>
      </c>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row>
    <row r="199" spans="1:935" ht="18.600000000000001" hidden="1" customHeight="1" x14ac:dyDescent="0.25">
      <c r="A199" s="33">
        <v>198</v>
      </c>
      <c r="B199" s="34" t="s">
        <v>194</v>
      </c>
      <c r="C199" s="129"/>
      <c r="D199" s="34"/>
      <c r="E199" s="34"/>
      <c r="F199" s="34"/>
      <c r="G199" s="35"/>
      <c r="H199" s="34"/>
      <c r="I199" s="34"/>
      <c r="K199" s="149" t="s">
        <v>910</v>
      </c>
      <c r="L199"/>
      <c r="M199"/>
      <c r="N199"/>
      <c r="O199"/>
      <c r="P199"/>
      <c r="Q199"/>
      <c r="R199" s="37" t="str">
        <f>COMPUTERS[[#This Row],[RAM]]&amp;COMPUTERS[[#This Row],[PROJECT]]&amp;COMPUTERS[[#This Row],[PROCESS]]</f>
        <v/>
      </c>
      <c r="S199" s="31" t="str">
        <f>COMPUTERS[[#This Row],[RAM]]&amp;COMPUTERS[[#This Row],[PROCESS]]</f>
        <v/>
      </c>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row>
    <row r="200" spans="1:935" ht="18.600000000000001" hidden="1" customHeight="1" x14ac:dyDescent="0.25">
      <c r="A200" s="33">
        <v>199</v>
      </c>
      <c r="B200" s="34" t="s">
        <v>195</v>
      </c>
      <c r="C200" s="130" t="s">
        <v>1068</v>
      </c>
      <c r="D200" s="50" t="s">
        <v>2248</v>
      </c>
      <c r="E200" s="41" t="s">
        <v>1010</v>
      </c>
      <c r="F200" s="41">
        <v>64</v>
      </c>
      <c r="G200" s="35" t="s">
        <v>907</v>
      </c>
      <c r="H200" s="34"/>
      <c r="I200" s="34"/>
      <c r="K200" s="149" t="s">
        <v>1506</v>
      </c>
      <c r="L200"/>
      <c r="M200"/>
      <c r="N200"/>
      <c r="O200"/>
      <c r="P200"/>
      <c r="Q200"/>
      <c r="R200" s="37" t="str">
        <f>COMPUTERS[[#This Row],[RAM]]&amp;COMPUTERS[[#This Row],[PROJECT]]&amp;COMPUTERS[[#This Row],[PROCESS]]</f>
        <v>64MLB4LIGHTING</v>
      </c>
      <c r="S200" s="31" t="str">
        <f>COMPUTERS[[#This Row],[RAM]]&amp;COMPUTERS[[#This Row],[PROCESS]]</f>
        <v>64LIGHTING</v>
      </c>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row>
    <row r="201" spans="1:935" ht="18.600000000000001" hidden="1" customHeight="1" x14ac:dyDescent="0.25">
      <c r="A201" s="33">
        <v>200</v>
      </c>
      <c r="B201" s="34" t="s">
        <v>196</v>
      </c>
      <c r="C201" s="129"/>
      <c r="D201" s="34"/>
      <c r="E201" s="34"/>
      <c r="F201" s="34"/>
      <c r="G201" s="35"/>
      <c r="H201" s="34"/>
      <c r="I201" s="34"/>
      <c r="K201" s="149" t="s">
        <v>562</v>
      </c>
      <c r="L201"/>
      <c r="M201"/>
      <c r="N201"/>
      <c r="O201"/>
      <c r="P201"/>
      <c r="Q201"/>
      <c r="R201" s="37" t="str">
        <f>COMPUTERS[[#This Row],[RAM]]&amp;COMPUTERS[[#This Row],[PROJECT]]&amp;COMPUTERS[[#This Row],[PROCESS]]</f>
        <v/>
      </c>
      <c r="S201" s="31" t="str">
        <f>COMPUTERS[[#This Row],[RAM]]&amp;COMPUTERS[[#This Row],[PROCESS]]</f>
        <v/>
      </c>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row>
    <row r="202" spans="1:935" ht="18.600000000000001" hidden="1" customHeight="1" x14ac:dyDescent="0.25">
      <c r="A202" s="33">
        <v>201</v>
      </c>
      <c r="B202" s="34" t="s">
        <v>197</v>
      </c>
      <c r="C202" s="129"/>
      <c r="D202" s="34"/>
      <c r="E202" s="34"/>
      <c r="F202" s="34"/>
      <c r="G202" s="35"/>
      <c r="H202" s="34"/>
      <c r="I202" s="34"/>
      <c r="K202" s="149" t="s">
        <v>2248</v>
      </c>
      <c r="L202"/>
      <c r="M202"/>
      <c r="N202"/>
      <c r="O202"/>
      <c r="P202"/>
      <c r="Q202"/>
      <c r="R202" s="37" t="str">
        <f>COMPUTERS[[#This Row],[RAM]]&amp;COMPUTERS[[#This Row],[PROJECT]]&amp;COMPUTERS[[#This Row],[PROCESS]]</f>
        <v/>
      </c>
      <c r="S202" s="31" t="str">
        <f>COMPUTERS[[#This Row],[RAM]]&amp;COMPUTERS[[#This Row],[PROCESS]]</f>
        <v/>
      </c>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row>
    <row r="203" spans="1:935" ht="18.600000000000001" hidden="1" customHeight="1" x14ac:dyDescent="0.25">
      <c r="A203" s="33">
        <v>202</v>
      </c>
      <c r="B203" s="34" t="s">
        <v>198</v>
      </c>
      <c r="C203" s="129"/>
      <c r="D203" s="34"/>
      <c r="E203" s="34"/>
      <c r="F203" s="34"/>
      <c r="G203" s="35"/>
      <c r="H203" s="34"/>
      <c r="I203" s="34"/>
      <c r="K203" s="149" t="s">
        <v>862</v>
      </c>
      <c r="L203"/>
      <c r="M203"/>
      <c r="N203"/>
      <c r="O203"/>
      <c r="P203"/>
      <c r="Q203"/>
      <c r="R203" s="37" t="str">
        <f>COMPUTERS[[#This Row],[RAM]]&amp;COMPUTERS[[#This Row],[PROJECT]]&amp;COMPUTERS[[#This Row],[PROCESS]]</f>
        <v/>
      </c>
      <c r="S203" s="31" t="str">
        <f>COMPUTERS[[#This Row],[RAM]]&amp;COMPUTERS[[#This Row],[PROCESS]]</f>
        <v/>
      </c>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row>
    <row r="204" spans="1:935" ht="18.600000000000001" hidden="1" customHeight="1" x14ac:dyDescent="0.25">
      <c r="A204" s="33">
        <v>203</v>
      </c>
      <c r="B204" s="34" t="s">
        <v>199</v>
      </c>
      <c r="C204" s="129" t="s">
        <v>1237</v>
      </c>
      <c r="D204" s="34" t="s">
        <v>990</v>
      </c>
      <c r="E204" s="34" t="s">
        <v>1859</v>
      </c>
      <c r="F204" s="34">
        <v>32</v>
      </c>
      <c r="G204" s="35" t="s">
        <v>908</v>
      </c>
      <c r="H204" s="34"/>
      <c r="I204" s="34"/>
      <c r="K204" s="149">
        <v>32</v>
      </c>
      <c r="L204"/>
      <c r="M204"/>
      <c r="N204"/>
      <c r="O204"/>
      <c r="P204"/>
      <c r="Q204"/>
      <c r="R204" s="37" t="str">
        <f>COMPUTERS[[#This Row],[RAM]]&amp;COMPUTERS[[#This Row],[PROJECT]]&amp;COMPUTERS[[#This Row],[PROCESS]]</f>
        <v>32ALL PROJECTSCFX</v>
      </c>
      <c r="S204" s="31" t="str">
        <f>COMPUTERS[[#This Row],[RAM]]&amp;COMPUTERS[[#This Row],[PROCESS]]</f>
        <v>32CFX</v>
      </c>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row>
    <row r="205" spans="1:935" ht="18.600000000000001" hidden="1" customHeight="1" x14ac:dyDescent="0.25">
      <c r="A205" s="33">
        <v>204</v>
      </c>
      <c r="B205" s="34" t="s">
        <v>200</v>
      </c>
      <c r="C205" s="129" t="s">
        <v>1488</v>
      </c>
      <c r="D205" s="34" t="s">
        <v>990</v>
      </c>
      <c r="E205" s="34" t="s">
        <v>1859</v>
      </c>
      <c r="F205" s="34">
        <v>32</v>
      </c>
      <c r="G205" s="35" t="s">
        <v>906</v>
      </c>
      <c r="H205" s="34"/>
      <c r="I205" s="34"/>
      <c r="K205" s="149" t="s">
        <v>906</v>
      </c>
      <c r="L205"/>
      <c r="M205"/>
      <c r="N205"/>
      <c r="O205"/>
      <c r="P205"/>
      <c r="Q205"/>
      <c r="R205" s="37" t="str">
        <f>COMPUTERS[[#This Row],[RAM]]&amp;COMPUTERS[[#This Row],[PROJECT]]&amp;COMPUTERS[[#This Row],[PROCESS]]</f>
        <v>32ALL PROJECTSCFX</v>
      </c>
      <c r="S205" s="31" t="str">
        <f>COMPUTERS[[#This Row],[RAM]]&amp;COMPUTERS[[#This Row],[PROCESS]]</f>
        <v>32CFX</v>
      </c>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row>
    <row r="206" spans="1:935" ht="18.600000000000001" hidden="1" customHeight="1" x14ac:dyDescent="0.25">
      <c r="A206" s="33">
        <v>205</v>
      </c>
      <c r="B206" s="34" t="s">
        <v>201</v>
      </c>
      <c r="C206" s="129"/>
      <c r="D206" s="34"/>
      <c r="E206" s="34"/>
      <c r="F206" s="34"/>
      <c r="G206" s="35"/>
      <c r="H206" s="34"/>
      <c r="I206" s="34"/>
      <c r="K206" s="149" t="s">
        <v>1506</v>
      </c>
      <c r="L206"/>
      <c r="M206"/>
      <c r="N206"/>
      <c r="O206"/>
      <c r="P206"/>
      <c r="Q206"/>
      <c r="R206" s="37" t="str">
        <f>COMPUTERS[[#This Row],[RAM]]&amp;COMPUTERS[[#This Row],[PROJECT]]&amp;COMPUTERS[[#This Row],[PROCESS]]</f>
        <v/>
      </c>
      <c r="S206" s="31" t="str">
        <f>COMPUTERS[[#This Row],[RAM]]&amp;COMPUTERS[[#This Row],[PROCESS]]</f>
        <v/>
      </c>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row>
    <row r="207" spans="1:935" ht="18.600000000000001" hidden="1" customHeight="1" x14ac:dyDescent="0.25">
      <c r="A207" s="33">
        <v>206</v>
      </c>
      <c r="B207" s="34" t="s">
        <v>202</v>
      </c>
      <c r="C207" s="129" t="s">
        <v>1490</v>
      </c>
      <c r="D207" s="34" t="s">
        <v>990</v>
      </c>
      <c r="E207" s="34" t="s">
        <v>1859</v>
      </c>
      <c r="F207" s="34">
        <v>32</v>
      </c>
      <c r="G207" s="35" t="s">
        <v>910</v>
      </c>
      <c r="H207" s="34"/>
      <c r="I207" s="34"/>
      <c r="K207" s="149" t="s">
        <v>563</v>
      </c>
      <c r="L207"/>
      <c r="M207"/>
      <c r="N207"/>
      <c r="O207"/>
      <c r="P207"/>
      <c r="Q207"/>
      <c r="R207" s="37" t="str">
        <f>COMPUTERS[[#This Row],[RAM]]&amp;COMPUTERS[[#This Row],[PROJECT]]&amp;COMPUTERS[[#This Row],[PROCESS]]</f>
        <v>32ALL PROJECTSCFX</v>
      </c>
      <c r="S207" s="31" t="str">
        <f>COMPUTERS[[#This Row],[RAM]]&amp;COMPUTERS[[#This Row],[PROCESS]]</f>
        <v>32CFX</v>
      </c>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row>
    <row r="208" spans="1:935" ht="18.600000000000001" hidden="1" customHeight="1" x14ac:dyDescent="0.25">
      <c r="A208" s="33">
        <v>207</v>
      </c>
      <c r="B208" s="34" t="s">
        <v>203</v>
      </c>
      <c r="C208" s="130" t="s">
        <v>931</v>
      </c>
      <c r="D208" s="34" t="s">
        <v>990</v>
      </c>
      <c r="E208" s="34" t="s">
        <v>1859</v>
      </c>
      <c r="F208" s="41">
        <v>32</v>
      </c>
      <c r="G208" s="35" t="s">
        <v>906</v>
      </c>
      <c r="H208" s="34"/>
      <c r="I208" s="34"/>
      <c r="K208" s="149" t="s">
        <v>2248</v>
      </c>
      <c r="L208"/>
      <c r="M208"/>
      <c r="N208"/>
      <c r="O208"/>
      <c r="P208"/>
      <c r="Q208"/>
      <c r="R208" s="37" t="str">
        <f>COMPUTERS[[#This Row],[RAM]]&amp;COMPUTERS[[#This Row],[PROJECT]]&amp;COMPUTERS[[#This Row],[PROCESS]]</f>
        <v>32ALL PROJECTSCFX</v>
      </c>
      <c r="S208" s="31" t="str">
        <f>COMPUTERS[[#This Row],[RAM]]&amp;COMPUTERS[[#This Row],[PROCESS]]</f>
        <v>32CFX</v>
      </c>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row>
    <row r="209" spans="1:935" ht="18.600000000000001" hidden="1" customHeight="1" x14ac:dyDescent="0.25">
      <c r="A209" s="33">
        <v>208</v>
      </c>
      <c r="B209" s="34" t="s">
        <v>204</v>
      </c>
      <c r="C209" s="129" t="s">
        <v>1492</v>
      </c>
      <c r="D209" s="34" t="s">
        <v>990</v>
      </c>
      <c r="E209" s="34" t="s">
        <v>1859</v>
      </c>
      <c r="F209" s="34">
        <v>24</v>
      </c>
      <c r="G209" s="35" t="s">
        <v>906</v>
      </c>
      <c r="H209" s="34"/>
      <c r="I209" s="34"/>
      <c r="K209" s="149" t="s">
        <v>862</v>
      </c>
      <c r="L209"/>
      <c r="M209"/>
      <c r="N209"/>
      <c r="O209"/>
      <c r="P209"/>
      <c r="Q209"/>
      <c r="R209" s="37" t="str">
        <f>COMPUTERS[[#This Row],[RAM]]&amp;COMPUTERS[[#This Row],[PROJECT]]&amp;COMPUTERS[[#This Row],[PROCESS]]</f>
        <v>24ALL PROJECTSCFX</v>
      </c>
      <c r="S209" s="31" t="str">
        <f>COMPUTERS[[#This Row],[RAM]]&amp;COMPUTERS[[#This Row],[PROCESS]]</f>
        <v>24CFX</v>
      </c>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row>
    <row r="210" spans="1:935" ht="18.600000000000001" hidden="1" customHeight="1" x14ac:dyDescent="0.25">
      <c r="A210" s="33">
        <v>209</v>
      </c>
      <c r="B210" s="34" t="s">
        <v>205</v>
      </c>
      <c r="C210" s="129"/>
      <c r="D210" s="34"/>
      <c r="E210" s="34"/>
      <c r="F210" s="34"/>
      <c r="G210" s="35"/>
      <c r="H210" s="34"/>
      <c r="I210" s="34"/>
      <c r="K210" s="149">
        <v>32</v>
      </c>
      <c r="L210"/>
      <c r="M210"/>
      <c r="N210"/>
      <c r="O210"/>
      <c r="P210"/>
      <c r="Q210"/>
      <c r="R210" s="37" t="str">
        <f>COMPUTERS[[#This Row],[RAM]]&amp;COMPUTERS[[#This Row],[PROJECT]]&amp;COMPUTERS[[#This Row],[PROCESS]]</f>
        <v/>
      </c>
      <c r="S210" s="31" t="str">
        <f>COMPUTERS[[#This Row],[RAM]]&amp;COMPUTERS[[#This Row],[PROCESS]]</f>
        <v/>
      </c>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row>
    <row r="211" spans="1:935" ht="18.600000000000001" hidden="1" customHeight="1" x14ac:dyDescent="0.25">
      <c r="A211" s="33">
        <v>210</v>
      </c>
      <c r="B211" s="34" t="s">
        <v>206</v>
      </c>
      <c r="C211" s="129"/>
      <c r="D211" s="34"/>
      <c r="E211" s="34"/>
      <c r="F211" s="34"/>
      <c r="G211" s="35"/>
      <c r="H211" s="34"/>
      <c r="I211" s="34"/>
      <c r="K211" s="149" t="s">
        <v>906</v>
      </c>
      <c r="L211"/>
      <c r="M211"/>
      <c r="N211"/>
      <c r="O211"/>
      <c r="P211"/>
      <c r="Q211"/>
      <c r="R211" s="37" t="str">
        <f>COMPUTERS[[#This Row],[RAM]]&amp;COMPUTERS[[#This Row],[PROJECT]]&amp;COMPUTERS[[#This Row],[PROCESS]]</f>
        <v/>
      </c>
      <c r="S211" s="31" t="str">
        <f>COMPUTERS[[#This Row],[RAM]]&amp;COMPUTERS[[#This Row],[PROCESS]]</f>
        <v/>
      </c>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row>
    <row r="212" spans="1:935" ht="18.600000000000001" hidden="1" customHeight="1" x14ac:dyDescent="0.25">
      <c r="A212" s="33">
        <v>211</v>
      </c>
      <c r="B212" s="34" t="s">
        <v>207</v>
      </c>
      <c r="C212" s="129" t="s">
        <v>1489</v>
      </c>
      <c r="D212" s="34" t="s">
        <v>990</v>
      </c>
      <c r="E212" s="34" t="s">
        <v>1859</v>
      </c>
      <c r="F212" s="34">
        <v>16</v>
      </c>
      <c r="G212" s="35" t="s">
        <v>906</v>
      </c>
      <c r="H212" s="34"/>
      <c r="I212" s="34"/>
      <c r="K212" s="149" t="s">
        <v>1506</v>
      </c>
      <c r="L212"/>
      <c r="M212"/>
      <c r="N212"/>
      <c r="O212"/>
      <c r="P212"/>
      <c r="Q212"/>
      <c r="R212" s="37" t="str">
        <f>COMPUTERS[[#This Row],[RAM]]&amp;COMPUTERS[[#This Row],[PROJECT]]&amp;COMPUTERS[[#This Row],[PROCESS]]</f>
        <v>16ALL PROJECTSCFX</v>
      </c>
      <c r="S212" s="31" t="str">
        <f>COMPUTERS[[#This Row],[RAM]]&amp;COMPUTERS[[#This Row],[PROCESS]]</f>
        <v>16CFX</v>
      </c>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row>
    <row r="213" spans="1:935" ht="18.600000000000001" hidden="1" customHeight="1" x14ac:dyDescent="0.25">
      <c r="A213" s="33">
        <v>212</v>
      </c>
      <c r="B213" s="34" t="s">
        <v>208</v>
      </c>
      <c r="C213" s="129" t="s">
        <v>1491</v>
      </c>
      <c r="D213" s="34" t="s">
        <v>990</v>
      </c>
      <c r="E213" s="34" t="s">
        <v>1859</v>
      </c>
      <c r="F213" s="34">
        <v>24</v>
      </c>
      <c r="G213" s="35" t="s">
        <v>910</v>
      </c>
      <c r="H213" s="34"/>
      <c r="I213" s="34"/>
      <c r="K213" s="149" t="s">
        <v>564</v>
      </c>
      <c r="L213"/>
      <c r="M213"/>
      <c r="N213"/>
      <c r="O213"/>
      <c r="P213"/>
      <c r="Q213"/>
      <c r="R213" s="37" t="str">
        <f>COMPUTERS[[#This Row],[RAM]]&amp;COMPUTERS[[#This Row],[PROJECT]]&amp;COMPUTERS[[#This Row],[PROCESS]]</f>
        <v>24ALL PROJECTSCFX</v>
      </c>
      <c r="S213" s="31" t="str">
        <f>COMPUTERS[[#This Row],[RAM]]&amp;COMPUTERS[[#This Row],[PROCESS]]</f>
        <v>24CFX</v>
      </c>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row>
    <row r="214" spans="1:935" ht="18.600000000000001" hidden="1" customHeight="1" x14ac:dyDescent="0.25">
      <c r="A214" s="33">
        <v>213</v>
      </c>
      <c r="B214" s="34" t="s">
        <v>209</v>
      </c>
      <c r="C214" s="129" t="s">
        <v>1487</v>
      </c>
      <c r="D214" s="34" t="s">
        <v>990</v>
      </c>
      <c r="E214" s="34" t="s">
        <v>1859</v>
      </c>
      <c r="F214" s="34">
        <v>32</v>
      </c>
      <c r="G214" s="35" t="s">
        <v>910</v>
      </c>
      <c r="H214" s="34"/>
      <c r="I214" s="34"/>
      <c r="K214" s="149" t="s">
        <v>2248</v>
      </c>
      <c r="L214"/>
      <c r="M214"/>
      <c r="N214"/>
      <c r="O214"/>
      <c r="P214"/>
      <c r="Q214"/>
      <c r="R214" s="37" t="str">
        <f>COMPUTERS[[#This Row],[RAM]]&amp;COMPUTERS[[#This Row],[PROJECT]]&amp;COMPUTERS[[#This Row],[PROCESS]]</f>
        <v>32ALL PROJECTSCFX</v>
      </c>
      <c r="S214" s="31" t="str">
        <f>COMPUTERS[[#This Row],[RAM]]&amp;COMPUTERS[[#This Row],[PROCESS]]</f>
        <v>32CFX</v>
      </c>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row>
    <row r="215" spans="1:935" ht="18.600000000000001" hidden="1" customHeight="1" x14ac:dyDescent="0.25">
      <c r="A215" s="33">
        <v>214</v>
      </c>
      <c r="B215" s="34" t="s">
        <v>210</v>
      </c>
      <c r="C215" s="129" t="s">
        <v>1494</v>
      </c>
      <c r="D215" s="34" t="s">
        <v>990</v>
      </c>
      <c r="E215" s="34" t="s">
        <v>1859</v>
      </c>
      <c r="F215" s="34">
        <v>32</v>
      </c>
      <c r="G215" s="35" t="s">
        <v>906</v>
      </c>
      <c r="H215" s="34"/>
      <c r="I215" s="34"/>
      <c r="K215" s="149" t="s">
        <v>862</v>
      </c>
      <c r="L215"/>
      <c r="M215"/>
      <c r="N215"/>
      <c r="O215"/>
      <c r="P215"/>
      <c r="Q215"/>
      <c r="R215" s="37" t="str">
        <f>COMPUTERS[[#This Row],[RAM]]&amp;COMPUTERS[[#This Row],[PROJECT]]&amp;COMPUTERS[[#This Row],[PROCESS]]</f>
        <v>32ALL PROJECTSCFX</v>
      </c>
      <c r="S215" s="31" t="str">
        <f>COMPUTERS[[#This Row],[RAM]]&amp;COMPUTERS[[#This Row],[PROCESS]]</f>
        <v>32CFX</v>
      </c>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row>
    <row r="216" spans="1:935" ht="18.600000000000001" hidden="1" customHeight="1" x14ac:dyDescent="0.25">
      <c r="A216" s="33">
        <v>215</v>
      </c>
      <c r="B216" s="34" t="s">
        <v>211</v>
      </c>
      <c r="C216" s="129" t="s">
        <v>1503</v>
      </c>
      <c r="D216" s="34" t="s">
        <v>990</v>
      </c>
      <c r="E216" s="34" t="s">
        <v>1859</v>
      </c>
      <c r="F216" s="34">
        <v>64</v>
      </c>
      <c r="G216" s="35" t="s">
        <v>907</v>
      </c>
      <c r="H216" s="34"/>
      <c r="I216" s="34"/>
      <c r="K216" s="149">
        <v>24</v>
      </c>
      <c r="L216"/>
      <c r="M216"/>
      <c r="N216"/>
      <c r="O216"/>
      <c r="P216"/>
      <c r="Q216"/>
      <c r="R216" s="37" t="str">
        <f>COMPUTERS[[#This Row],[RAM]]&amp;COMPUTERS[[#This Row],[PROJECT]]&amp;COMPUTERS[[#This Row],[PROCESS]]</f>
        <v>64ALL PROJECTSCFX</v>
      </c>
      <c r="S216" s="31" t="str">
        <f>COMPUTERS[[#This Row],[RAM]]&amp;COMPUTERS[[#This Row],[PROCESS]]</f>
        <v>64CFX</v>
      </c>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row>
    <row r="217" spans="1:935" ht="18.600000000000001" hidden="1" customHeight="1" x14ac:dyDescent="0.25">
      <c r="A217" s="33">
        <v>216</v>
      </c>
      <c r="B217" s="34" t="s">
        <v>212</v>
      </c>
      <c r="C217" s="129"/>
      <c r="D217" s="34"/>
      <c r="E217" s="34"/>
      <c r="F217" s="34"/>
      <c r="G217" s="35"/>
      <c r="H217" s="34"/>
      <c r="I217" s="34"/>
      <c r="K217" s="149" t="s">
        <v>908</v>
      </c>
      <c r="L217"/>
      <c r="M217"/>
      <c r="N217"/>
      <c r="O217"/>
      <c r="P217"/>
      <c r="Q217"/>
      <c r="R217" s="37" t="str">
        <f>COMPUTERS[[#This Row],[RAM]]&amp;COMPUTERS[[#This Row],[PROJECT]]&amp;COMPUTERS[[#This Row],[PROCESS]]</f>
        <v/>
      </c>
      <c r="S217" s="31" t="str">
        <f>COMPUTERS[[#This Row],[RAM]]&amp;COMPUTERS[[#This Row],[PROCESS]]</f>
        <v/>
      </c>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row>
    <row r="218" spans="1:935" ht="18.600000000000001" hidden="1" customHeight="1" x14ac:dyDescent="0.25">
      <c r="A218" s="33">
        <v>217</v>
      </c>
      <c r="B218" s="34" t="s">
        <v>213</v>
      </c>
      <c r="C218" s="129" t="s">
        <v>1321</v>
      </c>
      <c r="D218" s="34" t="s">
        <v>990</v>
      </c>
      <c r="E218" s="34" t="s">
        <v>1859</v>
      </c>
      <c r="F218" s="41">
        <v>16</v>
      </c>
      <c r="G218" s="35" t="s">
        <v>909</v>
      </c>
      <c r="H218" s="34"/>
      <c r="I218" s="34"/>
      <c r="K218" s="149" t="s">
        <v>1506</v>
      </c>
      <c r="L218"/>
      <c r="M218"/>
      <c r="N218"/>
      <c r="O218"/>
      <c r="P218"/>
      <c r="Q218"/>
      <c r="R218" s="37" t="str">
        <f>COMPUTERS[[#This Row],[RAM]]&amp;COMPUTERS[[#This Row],[PROJECT]]&amp;COMPUTERS[[#This Row],[PROCESS]]</f>
        <v>16ALL PROJECTSCFX</v>
      </c>
      <c r="S218" s="31" t="str">
        <f>COMPUTERS[[#This Row],[RAM]]&amp;COMPUTERS[[#This Row],[PROCESS]]</f>
        <v>16CFX</v>
      </c>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row>
    <row r="219" spans="1:935" ht="18.600000000000001" hidden="1" customHeight="1" x14ac:dyDescent="0.25">
      <c r="A219" s="33">
        <v>218</v>
      </c>
      <c r="B219" s="34" t="s">
        <v>214</v>
      </c>
      <c r="C219" s="129"/>
      <c r="D219" s="34"/>
      <c r="E219" s="34"/>
      <c r="F219" s="34"/>
      <c r="G219" s="35"/>
      <c r="H219" s="34"/>
      <c r="I219" s="34"/>
      <c r="K219" s="149" t="s">
        <v>565</v>
      </c>
      <c r="L219"/>
      <c r="M219"/>
      <c r="N219"/>
      <c r="O219"/>
      <c r="P219"/>
      <c r="Q219"/>
      <c r="R219" s="37" t="str">
        <f>COMPUTERS[[#This Row],[RAM]]&amp;COMPUTERS[[#This Row],[PROJECT]]&amp;COMPUTERS[[#This Row],[PROCESS]]</f>
        <v/>
      </c>
      <c r="S219" s="31" t="str">
        <f>COMPUTERS[[#This Row],[RAM]]&amp;COMPUTERS[[#This Row],[PROCESS]]</f>
        <v/>
      </c>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row>
    <row r="220" spans="1:935" ht="18.600000000000001" hidden="1" customHeight="1" x14ac:dyDescent="0.25">
      <c r="A220" s="33">
        <v>219</v>
      </c>
      <c r="B220" s="34" t="s">
        <v>215</v>
      </c>
      <c r="C220" s="129" t="s">
        <v>1493</v>
      </c>
      <c r="D220" s="34" t="s">
        <v>990</v>
      </c>
      <c r="E220" s="34" t="s">
        <v>1859</v>
      </c>
      <c r="F220" s="34">
        <v>32</v>
      </c>
      <c r="G220" s="35" t="s">
        <v>906</v>
      </c>
      <c r="H220" s="34"/>
      <c r="I220" s="34"/>
      <c r="K220" s="149" t="s">
        <v>1055</v>
      </c>
      <c r="L220"/>
      <c r="M220"/>
      <c r="N220"/>
      <c r="O220"/>
      <c r="P220"/>
      <c r="Q220"/>
      <c r="R220" s="37" t="str">
        <f>COMPUTERS[[#This Row],[RAM]]&amp;COMPUTERS[[#This Row],[PROJECT]]&amp;COMPUTERS[[#This Row],[PROCESS]]</f>
        <v>32ALL PROJECTSCFX</v>
      </c>
      <c r="S220" s="31" t="str">
        <f>COMPUTERS[[#This Row],[RAM]]&amp;COMPUTERS[[#This Row],[PROCESS]]</f>
        <v>32CFX</v>
      </c>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row>
    <row r="221" spans="1:935" ht="18.600000000000001" hidden="1" customHeight="1" x14ac:dyDescent="0.25">
      <c r="A221" s="33">
        <v>220</v>
      </c>
      <c r="B221" s="34" t="s">
        <v>216</v>
      </c>
      <c r="C221" s="129" t="s">
        <v>1496</v>
      </c>
      <c r="D221" s="34" t="s">
        <v>990</v>
      </c>
      <c r="E221" s="34" t="s">
        <v>1859</v>
      </c>
      <c r="F221" s="34">
        <v>24</v>
      </c>
      <c r="G221" s="35" t="s">
        <v>908</v>
      </c>
      <c r="H221" s="34"/>
      <c r="I221" s="34"/>
      <c r="K221" s="149" t="s">
        <v>1506</v>
      </c>
      <c r="L221"/>
      <c r="M221"/>
      <c r="N221"/>
      <c r="O221"/>
      <c r="P221"/>
      <c r="Q221"/>
      <c r="R221" s="37" t="str">
        <f>COMPUTERS[[#This Row],[RAM]]&amp;COMPUTERS[[#This Row],[PROJECT]]&amp;COMPUTERS[[#This Row],[PROCESS]]</f>
        <v>24ALL PROJECTSCFX</v>
      </c>
      <c r="S221" s="31" t="str">
        <f>COMPUTERS[[#This Row],[RAM]]&amp;COMPUTERS[[#This Row],[PROCESS]]</f>
        <v>24CFX</v>
      </c>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row>
    <row r="222" spans="1:935" ht="18.600000000000001" hidden="1" customHeight="1" x14ac:dyDescent="0.25">
      <c r="A222" s="33">
        <v>221</v>
      </c>
      <c r="B222" s="34" t="s">
        <v>217</v>
      </c>
      <c r="C222" s="129"/>
      <c r="D222" s="34"/>
      <c r="E222" s="34"/>
      <c r="F222" s="34"/>
      <c r="G222" s="35"/>
      <c r="H222" s="34"/>
      <c r="I222" s="34"/>
      <c r="K222" s="149">
        <v>8</v>
      </c>
      <c r="L222"/>
      <c r="M222"/>
      <c r="N222"/>
      <c r="O222"/>
      <c r="P222"/>
      <c r="Q222"/>
      <c r="R222" s="37" t="str">
        <f>COMPUTERS[[#This Row],[RAM]]&amp;COMPUTERS[[#This Row],[PROJECT]]&amp;COMPUTERS[[#This Row],[PROCESS]]</f>
        <v/>
      </c>
      <c r="S222" s="31" t="str">
        <f>COMPUTERS[[#This Row],[RAM]]&amp;COMPUTERS[[#This Row],[PROCESS]]</f>
        <v/>
      </c>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row>
    <row r="223" spans="1:935" ht="18.600000000000001" hidden="1" customHeight="1" x14ac:dyDescent="0.25">
      <c r="A223" s="33">
        <v>222</v>
      </c>
      <c r="B223" s="34" t="s">
        <v>218</v>
      </c>
      <c r="C223" s="129"/>
      <c r="D223" s="34"/>
      <c r="E223" s="34"/>
      <c r="F223" s="34"/>
      <c r="G223" s="35"/>
      <c r="H223" s="34"/>
      <c r="I223" s="34"/>
      <c r="K223" s="149" t="s">
        <v>909</v>
      </c>
      <c r="L223"/>
      <c r="M223"/>
      <c r="N223"/>
      <c r="O223"/>
      <c r="P223"/>
      <c r="Q223"/>
      <c r="R223" s="37" t="str">
        <f>COMPUTERS[[#This Row],[RAM]]&amp;COMPUTERS[[#This Row],[PROJECT]]&amp;COMPUTERS[[#This Row],[PROCESS]]</f>
        <v/>
      </c>
      <c r="S223" s="31" t="str">
        <f>COMPUTERS[[#This Row],[RAM]]&amp;COMPUTERS[[#This Row],[PROCESS]]</f>
        <v/>
      </c>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row>
    <row r="224" spans="1:935" ht="18.600000000000001" hidden="1" customHeight="1" x14ac:dyDescent="0.25">
      <c r="A224" s="33">
        <v>223</v>
      </c>
      <c r="B224" s="34" t="s">
        <v>219</v>
      </c>
      <c r="C224" s="129"/>
      <c r="D224" s="34"/>
      <c r="E224" s="34"/>
      <c r="F224" s="34"/>
      <c r="G224" s="35"/>
      <c r="H224" s="34"/>
      <c r="I224" s="34"/>
      <c r="K224" s="149" t="s">
        <v>1506</v>
      </c>
      <c r="L224"/>
      <c r="M224"/>
      <c r="N224"/>
      <c r="O224"/>
      <c r="P224"/>
      <c r="Q224"/>
      <c r="R224" s="37" t="str">
        <f>COMPUTERS[[#This Row],[RAM]]&amp;COMPUTERS[[#This Row],[PROJECT]]&amp;COMPUTERS[[#This Row],[PROCESS]]</f>
        <v/>
      </c>
      <c r="S224" s="31" t="str">
        <f>COMPUTERS[[#This Row],[RAM]]&amp;COMPUTERS[[#This Row],[PROCESS]]</f>
        <v/>
      </c>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row>
    <row r="225" spans="1:935" ht="18.600000000000001" hidden="1" customHeight="1" x14ac:dyDescent="0.25">
      <c r="A225" s="33">
        <v>224</v>
      </c>
      <c r="B225" s="34" t="s">
        <v>220</v>
      </c>
      <c r="C225" s="401" t="s">
        <v>1090</v>
      </c>
      <c r="D225" s="288" t="s">
        <v>2151</v>
      </c>
      <c r="E225" s="288" t="s">
        <v>1010</v>
      </c>
      <c r="F225" s="288">
        <v>64</v>
      </c>
      <c r="G225" s="289" t="s">
        <v>907</v>
      </c>
      <c r="H225" s="34"/>
      <c r="I225" s="34"/>
      <c r="K225" s="149" t="s">
        <v>566</v>
      </c>
      <c r="L225"/>
      <c r="M225"/>
      <c r="N225"/>
      <c r="O225"/>
      <c r="P225"/>
      <c r="Q225"/>
      <c r="R225" s="37" t="str">
        <f>COMPUTERS[[#This Row],[RAM]]&amp;COMPUTERS[[#This Row],[PROJECT]]&amp;COMPUTERS[[#This Row],[PROCESS]]</f>
        <v>64RH3LIGHTING</v>
      </c>
      <c r="S225" s="31" t="str">
        <f>COMPUTERS[[#This Row],[RAM]]&amp;COMPUTERS[[#This Row],[PROCESS]]</f>
        <v>64LIGHTING</v>
      </c>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row>
    <row r="226" spans="1:935" ht="18.600000000000001" hidden="1" customHeight="1" x14ac:dyDescent="0.25">
      <c r="A226" s="33">
        <v>225</v>
      </c>
      <c r="B226" s="34" t="s">
        <v>221</v>
      </c>
      <c r="C226" s="129"/>
      <c r="D226" s="34"/>
      <c r="E226" s="34"/>
      <c r="F226" s="34"/>
      <c r="G226" s="35"/>
      <c r="H226" s="34"/>
      <c r="I226" s="34"/>
      <c r="K226" s="149" t="s">
        <v>1055</v>
      </c>
      <c r="L226"/>
      <c r="M226"/>
      <c r="N226"/>
      <c r="O226"/>
      <c r="P226"/>
      <c r="Q226"/>
      <c r="R226" s="37" t="str">
        <f>COMPUTERS[[#This Row],[RAM]]&amp;COMPUTERS[[#This Row],[PROJECT]]&amp;COMPUTERS[[#This Row],[PROCESS]]</f>
        <v/>
      </c>
      <c r="S226" s="31" t="str">
        <f>COMPUTERS[[#This Row],[RAM]]&amp;COMPUTERS[[#This Row],[PROCESS]]</f>
        <v/>
      </c>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row>
    <row r="227" spans="1:935" ht="18.600000000000001" hidden="1" customHeight="1" x14ac:dyDescent="0.25">
      <c r="A227" s="33">
        <v>226</v>
      </c>
      <c r="B227" s="34" t="s">
        <v>222</v>
      </c>
      <c r="C227" s="129" t="s">
        <v>1096</v>
      </c>
      <c r="D227" s="34" t="s">
        <v>1097</v>
      </c>
      <c r="E227" s="34" t="s">
        <v>1097</v>
      </c>
      <c r="F227" s="34">
        <v>8</v>
      </c>
      <c r="G227" s="35" t="s">
        <v>1125</v>
      </c>
      <c r="H227" s="34"/>
      <c r="I227" s="34"/>
      <c r="K227" s="149" t="s">
        <v>1506</v>
      </c>
      <c r="L227"/>
      <c r="M227"/>
      <c r="N227"/>
      <c r="O227"/>
      <c r="P227"/>
      <c r="Q227"/>
      <c r="R227" s="37" t="str">
        <f>COMPUTERS[[#This Row],[RAM]]&amp;COMPUTERS[[#This Row],[PROJECT]]&amp;COMPUTERS[[#This Row],[PROCESS]]</f>
        <v>8RENDERRENDER</v>
      </c>
      <c r="S227" s="31" t="str">
        <f>COMPUTERS[[#This Row],[RAM]]&amp;COMPUTERS[[#This Row],[PROCESS]]</f>
        <v>8RENDER</v>
      </c>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row>
    <row r="228" spans="1:935" ht="18.600000000000001" hidden="1" customHeight="1" x14ac:dyDescent="0.25">
      <c r="A228" s="33">
        <v>227</v>
      </c>
      <c r="B228" s="34" t="s">
        <v>223</v>
      </c>
      <c r="C228" s="129" t="s">
        <v>1098</v>
      </c>
      <c r="D228" s="34" t="s">
        <v>1827</v>
      </c>
      <c r="E228" s="41" t="s">
        <v>1030</v>
      </c>
      <c r="F228" s="34">
        <v>8</v>
      </c>
      <c r="G228" s="35" t="s">
        <v>896</v>
      </c>
      <c r="H228" s="41" t="s">
        <v>1030</v>
      </c>
      <c r="I228" s="34"/>
      <c r="K228" s="149">
        <v>8</v>
      </c>
      <c r="L228"/>
      <c r="M228"/>
      <c r="N228"/>
      <c r="O228"/>
      <c r="P228"/>
      <c r="Q228"/>
      <c r="R228" s="37" t="str">
        <f>COMPUTERS[[#This Row],[RAM]]&amp;COMPUTERS[[#This Row],[PROJECT]]&amp;COMPUTERS[[#This Row],[PROCESS]]</f>
        <v>8PDPPA</v>
      </c>
      <c r="S228" s="31" t="str">
        <f>COMPUTERS[[#This Row],[RAM]]&amp;COMPUTERS[[#This Row],[PROCESS]]</f>
        <v>8PA</v>
      </c>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row>
    <row r="229" spans="1:935" ht="18.600000000000001" hidden="1" customHeight="1" x14ac:dyDescent="0.25">
      <c r="A229" s="33">
        <v>228</v>
      </c>
      <c r="B229" s="34" t="s">
        <v>224</v>
      </c>
      <c r="C229" s="129"/>
      <c r="D229" s="34"/>
      <c r="E229" s="34"/>
      <c r="F229" s="34"/>
      <c r="G229" s="35"/>
      <c r="H229" s="34"/>
      <c r="I229" s="34"/>
      <c r="K229" s="149" t="s">
        <v>909</v>
      </c>
      <c r="L229"/>
      <c r="M229"/>
      <c r="N229"/>
      <c r="O229"/>
      <c r="P229"/>
      <c r="Q229"/>
      <c r="R229" s="37" t="str">
        <f>COMPUTERS[[#This Row],[RAM]]&amp;COMPUTERS[[#This Row],[PROJECT]]&amp;COMPUTERS[[#This Row],[PROCESS]]</f>
        <v/>
      </c>
      <c r="S229" s="31" t="str">
        <f>COMPUTERS[[#This Row],[RAM]]&amp;COMPUTERS[[#This Row],[PROCESS]]</f>
        <v/>
      </c>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row>
    <row r="230" spans="1:935" ht="18.600000000000001" hidden="1" customHeight="1" x14ac:dyDescent="0.25">
      <c r="A230" s="33">
        <v>229</v>
      </c>
      <c r="B230" s="34" t="s">
        <v>225</v>
      </c>
      <c r="C230" s="129"/>
      <c r="D230" s="34"/>
      <c r="E230" s="34"/>
      <c r="F230" s="34"/>
      <c r="G230" s="35"/>
      <c r="H230" s="34"/>
      <c r="I230" s="34"/>
      <c r="K230" s="149" t="s">
        <v>1506</v>
      </c>
      <c r="L230"/>
      <c r="M230"/>
      <c r="N230"/>
      <c r="O230"/>
      <c r="P230"/>
      <c r="Q230"/>
      <c r="R230" s="37" t="str">
        <f>COMPUTERS[[#This Row],[RAM]]&amp;COMPUTERS[[#This Row],[PROJECT]]&amp;COMPUTERS[[#This Row],[PROCESS]]</f>
        <v/>
      </c>
      <c r="S230" s="31" t="str">
        <f>COMPUTERS[[#This Row],[RAM]]&amp;COMPUTERS[[#This Row],[PROCESS]]</f>
        <v/>
      </c>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row>
    <row r="231" spans="1:935" ht="18.600000000000001" hidden="1" customHeight="1" x14ac:dyDescent="0.25">
      <c r="A231" s="33">
        <v>230</v>
      </c>
      <c r="B231" s="34" t="s">
        <v>226</v>
      </c>
      <c r="C231" s="129"/>
      <c r="D231" s="34"/>
      <c r="E231" s="34"/>
      <c r="F231" s="34"/>
      <c r="G231" s="35"/>
      <c r="H231" s="34"/>
      <c r="I231" s="34"/>
      <c r="K231" s="149" t="s">
        <v>567</v>
      </c>
      <c r="L231"/>
      <c r="M231"/>
      <c r="N231"/>
      <c r="O231"/>
      <c r="P231"/>
      <c r="Q231"/>
      <c r="R231" s="37" t="str">
        <f>COMPUTERS[[#This Row],[RAM]]&amp;COMPUTERS[[#This Row],[PROJECT]]&amp;COMPUTERS[[#This Row],[PROCESS]]</f>
        <v/>
      </c>
      <c r="S231" s="31" t="str">
        <f>COMPUTERS[[#This Row],[RAM]]&amp;COMPUTERS[[#This Row],[PROCESS]]</f>
        <v/>
      </c>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row>
    <row r="232" spans="1:935" ht="18.600000000000001" hidden="1" customHeight="1" x14ac:dyDescent="0.25">
      <c r="A232" s="33">
        <v>231</v>
      </c>
      <c r="B232" s="34" t="s">
        <v>227</v>
      </c>
      <c r="C232" s="129"/>
      <c r="D232" s="34"/>
      <c r="E232" s="34"/>
      <c r="F232" s="34"/>
      <c r="G232" s="35"/>
      <c r="H232" s="34"/>
      <c r="I232" s="34"/>
      <c r="K232" s="149" t="s">
        <v>2248</v>
      </c>
      <c r="L232"/>
      <c r="M232"/>
      <c r="N232"/>
      <c r="O232"/>
      <c r="P232"/>
      <c r="Q232"/>
      <c r="R232" s="37" t="str">
        <f>COMPUTERS[[#This Row],[RAM]]&amp;COMPUTERS[[#This Row],[PROJECT]]&amp;COMPUTERS[[#This Row],[PROCESS]]</f>
        <v/>
      </c>
      <c r="S232" s="31" t="str">
        <f>COMPUTERS[[#This Row],[RAM]]&amp;COMPUTERS[[#This Row],[PROCESS]]</f>
        <v/>
      </c>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row>
    <row r="233" spans="1:935" ht="18.600000000000001" hidden="1" customHeight="1" x14ac:dyDescent="0.25">
      <c r="A233" s="33">
        <v>232</v>
      </c>
      <c r="B233" s="34" t="s">
        <v>228</v>
      </c>
      <c r="C233" s="129"/>
      <c r="D233" s="34"/>
      <c r="E233" s="34"/>
      <c r="F233" s="34"/>
      <c r="G233" s="35"/>
      <c r="H233" s="34"/>
      <c r="I233" s="34"/>
      <c r="K233" s="149" t="s">
        <v>862</v>
      </c>
      <c r="L233"/>
      <c r="M233"/>
      <c r="N233"/>
      <c r="O233"/>
      <c r="P233"/>
      <c r="Q233"/>
      <c r="R233" s="37" t="str">
        <f>COMPUTERS[[#This Row],[RAM]]&amp;COMPUTERS[[#This Row],[PROJECT]]&amp;COMPUTERS[[#This Row],[PROCESS]]</f>
        <v/>
      </c>
      <c r="S233" s="31" t="str">
        <f>COMPUTERS[[#This Row],[RAM]]&amp;COMPUTERS[[#This Row],[PROCESS]]</f>
        <v/>
      </c>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row>
    <row r="234" spans="1:935" ht="18.600000000000001" hidden="1" customHeight="1" x14ac:dyDescent="0.25">
      <c r="A234" s="33">
        <v>233</v>
      </c>
      <c r="B234" s="34" t="s">
        <v>229</v>
      </c>
      <c r="C234" s="129"/>
      <c r="D234" s="34"/>
      <c r="E234" s="34"/>
      <c r="F234" s="34"/>
      <c r="G234" s="35"/>
      <c r="H234" s="34"/>
      <c r="I234" s="34"/>
      <c r="K234" s="149">
        <v>32</v>
      </c>
      <c r="L234"/>
      <c r="M234"/>
      <c r="N234"/>
      <c r="O234"/>
      <c r="P234"/>
      <c r="Q234"/>
      <c r="R234" s="37" t="str">
        <f>COMPUTERS[[#This Row],[RAM]]&amp;COMPUTERS[[#This Row],[PROJECT]]&amp;COMPUTERS[[#This Row],[PROCESS]]</f>
        <v/>
      </c>
      <c r="S234" s="31" t="str">
        <f>COMPUTERS[[#This Row],[RAM]]&amp;COMPUTERS[[#This Row],[PROCESS]]</f>
        <v/>
      </c>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row>
    <row r="235" spans="1:935" ht="18.600000000000001" hidden="1" customHeight="1" x14ac:dyDescent="0.25">
      <c r="A235" s="33">
        <v>234</v>
      </c>
      <c r="B235" s="34" t="s">
        <v>230</v>
      </c>
      <c r="C235" s="129"/>
      <c r="D235" s="34"/>
      <c r="E235" s="34"/>
      <c r="F235" s="34"/>
      <c r="G235" s="35"/>
      <c r="H235" s="34"/>
      <c r="I235" s="34"/>
      <c r="K235" s="149" t="s">
        <v>906</v>
      </c>
      <c r="L235"/>
      <c r="M235"/>
      <c r="N235"/>
      <c r="O235"/>
      <c r="P235"/>
      <c r="Q235"/>
      <c r="R235" s="37" t="str">
        <f>COMPUTERS[[#This Row],[RAM]]&amp;COMPUTERS[[#This Row],[PROJECT]]&amp;COMPUTERS[[#This Row],[PROCESS]]</f>
        <v/>
      </c>
      <c r="S235" s="31" t="str">
        <f>COMPUTERS[[#This Row],[RAM]]&amp;COMPUTERS[[#This Row],[PROCESS]]</f>
        <v/>
      </c>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row>
    <row r="236" spans="1:935" ht="18.600000000000001" hidden="1" customHeight="1" x14ac:dyDescent="0.25">
      <c r="A236" s="33">
        <v>235</v>
      </c>
      <c r="B236" s="34" t="s">
        <v>231</v>
      </c>
      <c r="C236" s="129"/>
      <c r="D236" s="34"/>
      <c r="E236" s="34"/>
      <c r="F236" s="34"/>
      <c r="G236" s="35"/>
      <c r="H236" s="34"/>
      <c r="I236" s="34"/>
      <c r="K236" s="149" t="s">
        <v>1506</v>
      </c>
      <c r="L236"/>
      <c r="M236"/>
      <c r="N236"/>
      <c r="O236"/>
      <c r="P236"/>
      <c r="Q236"/>
      <c r="R236" s="37" t="str">
        <f>COMPUTERS[[#This Row],[RAM]]&amp;COMPUTERS[[#This Row],[PROJECT]]&amp;COMPUTERS[[#This Row],[PROCESS]]</f>
        <v/>
      </c>
      <c r="S236" s="31" t="str">
        <f>COMPUTERS[[#This Row],[RAM]]&amp;COMPUTERS[[#This Row],[PROCESS]]</f>
        <v/>
      </c>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row>
    <row r="237" spans="1:935" ht="18.600000000000001" hidden="1" customHeight="1" x14ac:dyDescent="0.25">
      <c r="A237" s="33">
        <v>236</v>
      </c>
      <c r="B237" s="34" t="s">
        <v>232</v>
      </c>
      <c r="C237" s="129"/>
      <c r="D237" s="34"/>
      <c r="E237" s="34"/>
      <c r="F237" s="34"/>
      <c r="G237" s="35"/>
      <c r="H237" s="34"/>
      <c r="I237" s="34"/>
      <c r="K237" s="149" t="s">
        <v>568</v>
      </c>
      <c r="L237"/>
      <c r="M237"/>
      <c r="N237"/>
      <c r="O237"/>
      <c r="P237"/>
      <c r="Q237"/>
      <c r="R237" s="37" t="str">
        <f>COMPUTERS[[#This Row],[RAM]]&amp;COMPUTERS[[#This Row],[PROJECT]]&amp;COMPUTERS[[#This Row],[PROCESS]]</f>
        <v/>
      </c>
      <c r="S237" s="31" t="str">
        <f>COMPUTERS[[#This Row],[RAM]]&amp;COMPUTERS[[#This Row],[PROCESS]]</f>
        <v/>
      </c>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row>
    <row r="238" spans="1:935" ht="18.600000000000001" hidden="1" customHeight="1" x14ac:dyDescent="0.25">
      <c r="A238" s="33">
        <v>237</v>
      </c>
      <c r="B238" s="34" t="s">
        <v>233</v>
      </c>
      <c r="C238" s="130"/>
      <c r="D238" s="41"/>
      <c r="E238" s="41"/>
      <c r="F238" s="41"/>
      <c r="G238" s="35"/>
      <c r="H238" s="34"/>
      <c r="I238" s="34"/>
      <c r="K238" s="149" t="s">
        <v>2248</v>
      </c>
      <c r="L238"/>
      <c r="M238"/>
      <c r="N238"/>
      <c r="O238"/>
      <c r="P238"/>
      <c r="Q238"/>
      <c r="R238" s="37" t="str">
        <f>COMPUTERS[[#This Row],[RAM]]&amp;COMPUTERS[[#This Row],[PROJECT]]&amp;COMPUTERS[[#This Row],[PROCESS]]</f>
        <v/>
      </c>
      <c r="S238" s="31" t="str">
        <f>COMPUTERS[[#This Row],[RAM]]&amp;COMPUTERS[[#This Row],[PROCESS]]</f>
        <v/>
      </c>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row>
    <row r="239" spans="1:935" ht="18.600000000000001" hidden="1" customHeight="1" x14ac:dyDescent="0.25">
      <c r="A239" s="33">
        <v>238</v>
      </c>
      <c r="B239" s="34" t="s">
        <v>234</v>
      </c>
      <c r="C239" s="129"/>
      <c r="D239" s="41"/>
      <c r="E239" s="34"/>
      <c r="F239" s="34"/>
      <c r="G239" s="35"/>
      <c r="H239" s="34"/>
      <c r="I239" s="34"/>
      <c r="K239" s="149" t="s">
        <v>862</v>
      </c>
      <c r="L239"/>
      <c r="M239"/>
      <c r="N239"/>
      <c r="O239"/>
      <c r="P239"/>
      <c r="Q239"/>
      <c r="R239" s="37" t="str">
        <f>COMPUTERS[[#This Row],[RAM]]&amp;COMPUTERS[[#This Row],[PROJECT]]&amp;COMPUTERS[[#This Row],[PROCESS]]</f>
        <v/>
      </c>
      <c r="S239" s="31" t="str">
        <f>COMPUTERS[[#This Row],[RAM]]&amp;COMPUTERS[[#This Row],[PROCESS]]</f>
        <v/>
      </c>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row>
    <row r="240" spans="1:935" ht="18.600000000000001" hidden="1" customHeight="1" x14ac:dyDescent="0.25">
      <c r="A240" s="33">
        <v>239</v>
      </c>
      <c r="B240" s="34" t="s">
        <v>235</v>
      </c>
      <c r="C240" s="134"/>
      <c r="D240" s="48"/>
      <c r="E240" s="34"/>
      <c r="F240" s="48"/>
      <c r="G240" s="49"/>
      <c r="H240" s="34"/>
      <c r="I240" s="34"/>
      <c r="K240" s="149">
        <v>32</v>
      </c>
      <c r="L240"/>
      <c r="M240"/>
      <c r="N240"/>
      <c r="O240"/>
      <c r="P240"/>
      <c r="Q240"/>
      <c r="R240" s="37" t="str">
        <f>COMPUTERS[[#This Row],[RAM]]&amp;COMPUTERS[[#This Row],[PROJECT]]&amp;COMPUTERS[[#This Row],[PROCESS]]</f>
        <v/>
      </c>
      <c r="S240" s="31" t="str">
        <f>COMPUTERS[[#This Row],[RAM]]&amp;COMPUTERS[[#This Row],[PROCESS]]</f>
        <v/>
      </c>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row>
    <row r="241" spans="1:935" ht="18.600000000000001" hidden="1" customHeight="1" x14ac:dyDescent="0.25">
      <c r="A241" s="33">
        <v>240</v>
      </c>
      <c r="B241" s="34" t="s">
        <v>236</v>
      </c>
      <c r="C241" s="180"/>
      <c r="D241" s="198"/>
      <c r="E241" s="34"/>
      <c r="F241" s="34"/>
      <c r="G241" s="35"/>
      <c r="H241" s="34"/>
      <c r="I241" s="34"/>
      <c r="K241" s="149" t="s">
        <v>908</v>
      </c>
      <c r="L241"/>
      <c r="M241"/>
      <c r="N241"/>
      <c r="O241"/>
      <c r="P241"/>
      <c r="Q241"/>
      <c r="R241" s="37" t="str">
        <f>COMPUTERS[[#This Row],[RAM]]&amp;COMPUTERS[[#This Row],[PROJECT]]&amp;COMPUTERS[[#This Row],[PROCESS]]</f>
        <v/>
      </c>
      <c r="S241" s="31" t="str">
        <f>COMPUTERS[[#This Row],[RAM]]&amp;COMPUTERS[[#This Row],[PROCESS]]</f>
        <v/>
      </c>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row>
    <row r="242" spans="1:935" ht="18.600000000000001" hidden="1" customHeight="1" x14ac:dyDescent="0.25">
      <c r="A242" s="33">
        <v>241</v>
      </c>
      <c r="B242" s="34" t="s">
        <v>237</v>
      </c>
      <c r="C242" s="180"/>
      <c r="D242" s="34"/>
      <c r="E242" s="34"/>
      <c r="F242" s="34"/>
      <c r="G242" s="35"/>
      <c r="H242" s="34"/>
      <c r="I242" s="34"/>
      <c r="K242" s="149" t="s">
        <v>1506</v>
      </c>
      <c r="L242"/>
      <c r="M242"/>
      <c r="N242"/>
      <c r="O242"/>
      <c r="P242"/>
      <c r="Q242"/>
      <c r="R242" s="37" t="str">
        <f>COMPUTERS[[#This Row],[RAM]]&amp;COMPUTERS[[#This Row],[PROJECT]]&amp;COMPUTERS[[#This Row],[PROCESS]]</f>
        <v/>
      </c>
      <c r="S242" s="31" t="str">
        <f>COMPUTERS[[#This Row],[RAM]]&amp;COMPUTERS[[#This Row],[PROCESS]]</f>
        <v/>
      </c>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row>
    <row r="243" spans="1:935" ht="18.600000000000001" hidden="1" customHeight="1" x14ac:dyDescent="0.25">
      <c r="A243" s="33">
        <v>242</v>
      </c>
      <c r="B243" s="34" t="s">
        <v>238</v>
      </c>
      <c r="C243" s="129"/>
      <c r="D243" s="34"/>
      <c r="E243" s="34"/>
      <c r="F243" s="34"/>
      <c r="G243" s="35"/>
      <c r="H243" s="34"/>
      <c r="I243" s="34"/>
      <c r="K243" s="149" t="s">
        <v>569</v>
      </c>
      <c r="L243"/>
      <c r="M243"/>
      <c r="N243"/>
      <c r="O243"/>
      <c r="P243"/>
      <c r="Q243"/>
      <c r="R243" s="37" t="str">
        <f>COMPUTERS[[#This Row],[RAM]]&amp;COMPUTERS[[#This Row],[PROJECT]]&amp;COMPUTERS[[#This Row],[PROCESS]]</f>
        <v/>
      </c>
      <c r="S243" s="31" t="str">
        <f>COMPUTERS[[#This Row],[RAM]]&amp;COMPUTERS[[#This Row],[PROCESS]]</f>
        <v/>
      </c>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row>
    <row r="244" spans="1:935" ht="18.600000000000001" hidden="1" customHeight="1" x14ac:dyDescent="0.25">
      <c r="A244" s="33">
        <v>243</v>
      </c>
      <c r="B244" s="34" t="s">
        <v>239</v>
      </c>
      <c r="C244" s="354" t="s">
        <v>1473</v>
      </c>
      <c r="D244" s="355"/>
      <c r="E244" s="355" t="s">
        <v>954</v>
      </c>
      <c r="F244" s="356">
        <v>16</v>
      </c>
      <c r="G244" s="407" t="s">
        <v>906</v>
      </c>
      <c r="H244" s="34" t="s">
        <v>2302</v>
      </c>
      <c r="I244" s="34"/>
      <c r="K244" s="149" t="s">
        <v>1070</v>
      </c>
      <c r="L244"/>
      <c r="M244"/>
      <c r="N244"/>
      <c r="O244"/>
      <c r="P244"/>
      <c r="Q244"/>
      <c r="R244" s="37" t="str">
        <f>COMPUTERS[[#This Row],[RAM]]&amp;COMPUTERS[[#This Row],[PROJECT]]&amp;COMPUTERS[[#This Row],[PROCESS]]</f>
        <v>16TEXTURING</v>
      </c>
      <c r="S244" s="31" t="str">
        <f>COMPUTERS[[#This Row],[RAM]]&amp;COMPUTERS[[#This Row],[PROCESS]]</f>
        <v>16TEXTURING</v>
      </c>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row>
    <row r="245" spans="1:935" ht="18.600000000000001" hidden="1" customHeight="1" x14ac:dyDescent="0.25">
      <c r="A245" s="33">
        <v>244</v>
      </c>
      <c r="B245" s="34" t="s">
        <v>240</v>
      </c>
      <c r="C245" s="181"/>
      <c r="D245" s="41"/>
      <c r="E245" s="41"/>
      <c r="F245" s="41"/>
      <c r="G245" s="35"/>
      <c r="H245" s="34"/>
      <c r="I245" s="34"/>
      <c r="K245" s="149" t="s">
        <v>1254</v>
      </c>
      <c r="L245"/>
      <c r="M245"/>
      <c r="N245"/>
      <c r="O245"/>
      <c r="P245"/>
      <c r="Q245"/>
      <c r="R245" s="37" t="str">
        <f>COMPUTERS[[#This Row],[RAM]]&amp;COMPUTERS[[#This Row],[PROJECT]]&amp;COMPUTERS[[#This Row],[PROCESS]]</f>
        <v/>
      </c>
      <c r="S245" s="31" t="str">
        <f>COMPUTERS[[#This Row],[RAM]]&amp;COMPUTERS[[#This Row],[PROCESS]]</f>
        <v/>
      </c>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row>
    <row r="246" spans="1:935" ht="18.600000000000001" hidden="1" customHeight="1" x14ac:dyDescent="0.25">
      <c r="A246" s="33">
        <v>245</v>
      </c>
      <c r="B246" s="34" t="s">
        <v>241</v>
      </c>
      <c r="C246" s="168"/>
      <c r="D246" s="169"/>
      <c r="E246" s="169"/>
      <c r="F246" s="169"/>
      <c r="G246" s="171"/>
      <c r="H246" s="34"/>
      <c r="I246" s="34"/>
      <c r="K246" s="149">
        <v>8</v>
      </c>
      <c r="L246"/>
      <c r="M246"/>
      <c r="N246"/>
      <c r="O246"/>
      <c r="P246"/>
      <c r="Q246"/>
      <c r="R246" s="37" t="str">
        <f>COMPUTERS[[#This Row],[RAM]]&amp;COMPUTERS[[#This Row],[PROJECT]]&amp;COMPUTERS[[#This Row],[PROCESS]]</f>
        <v/>
      </c>
      <c r="S246" s="31" t="str">
        <f>COMPUTERS[[#This Row],[RAM]]&amp;COMPUTERS[[#This Row],[PROCESS]]</f>
        <v/>
      </c>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row>
    <row r="247" spans="1:935" ht="18.600000000000001" hidden="1" customHeight="1" x14ac:dyDescent="0.25">
      <c r="A247" s="33">
        <v>246</v>
      </c>
      <c r="B247" s="34" t="s">
        <v>242</v>
      </c>
      <c r="C247" s="129"/>
      <c r="D247" s="34"/>
      <c r="E247" s="34"/>
      <c r="F247" s="34"/>
      <c r="G247" s="35"/>
      <c r="H247" s="34"/>
      <c r="I247" s="34"/>
      <c r="K247" s="149" t="s">
        <v>911</v>
      </c>
      <c r="L247"/>
      <c r="M247"/>
      <c r="N247"/>
      <c r="O247"/>
      <c r="P247"/>
      <c r="Q247"/>
      <c r="R247" s="37" t="str">
        <f>COMPUTERS[[#This Row],[RAM]]&amp;COMPUTERS[[#This Row],[PROJECT]]&amp;COMPUTERS[[#This Row],[PROCESS]]</f>
        <v/>
      </c>
      <c r="S247" s="31" t="str">
        <f>COMPUTERS[[#This Row],[RAM]]&amp;COMPUTERS[[#This Row],[PROCESS]]</f>
        <v/>
      </c>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row>
    <row r="248" spans="1:935" ht="18.600000000000001" hidden="1" customHeight="1" x14ac:dyDescent="0.25">
      <c r="A248" s="33">
        <v>247</v>
      </c>
      <c r="B248" s="34" t="s">
        <v>243</v>
      </c>
      <c r="C248" s="129"/>
      <c r="D248" s="34"/>
      <c r="E248" s="34"/>
      <c r="F248" s="34"/>
      <c r="G248" s="35"/>
      <c r="H248" s="34"/>
      <c r="I248" s="34"/>
      <c r="K248" s="149" t="s">
        <v>2014</v>
      </c>
      <c r="L248"/>
      <c r="M248"/>
      <c r="N248"/>
      <c r="O248"/>
      <c r="P248"/>
      <c r="Q248"/>
      <c r="R248" s="37" t="str">
        <f>COMPUTERS[[#This Row],[RAM]]&amp;COMPUTERS[[#This Row],[PROJECT]]&amp;COMPUTERS[[#This Row],[PROCESS]]</f>
        <v/>
      </c>
      <c r="S248" s="31" t="str">
        <f>COMPUTERS[[#This Row],[RAM]]&amp;COMPUTERS[[#This Row],[PROCESS]]</f>
        <v/>
      </c>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row>
    <row r="249" spans="1:935" ht="18.600000000000001" hidden="1" customHeight="1" x14ac:dyDescent="0.25">
      <c r="A249" s="33">
        <v>248</v>
      </c>
      <c r="B249" s="34" t="s">
        <v>244</v>
      </c>
      <c r="C249" s="129"/>
      <c r="D249" s="34"/>
      <c r="E249" s="34"/>
      <c r="F249" s="34"/>
      <c r="G249" s="35"/>
      <c r="H249" s="34"/>
      <c r="I249" s="34"/>
      <c r="K249" s="149" t="s">
        <v>570</v>
      </c>
      <c r="L249"/>
      <c r="M249"/>
      <c r="N249"/>
      <c r="O249"/>
      <c r="P249"/>
      <c r="Q249"/>
      <c r="R249" s="37" t="str">
        <f>COMPUTERS[[#This Row],[RAM]]&amp;COMPUTERS[[#This Row],[PROJECT]]&amp;COMPUTERS[[#This Row],[PROCESS]]</f>
        <v/>
      </c>
      <c r="S249" s="31" t="str">
        <f>COMPUTERS[[#This Row],[RAM]]&amp;COMPUTERS[[#This Row],[PROCESS]]</f>
        <v/>
      </c>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row>
    <row r="250" spans="1:935" ht="18.600000000000001" hidden="1" customHeight="1" x14ac:dyDescent="0.25">
      <c r="A250" s="33">
        <v>249</v>
      </c>
      <c r="B250" s="34" t="s">
        <v>245</v>
      </c>
      <c r="C250" s="129"/>
      <c r="D250" s="34"/>
      <c r="E250" s="34"/>
      <c r="F250" s="34"/>
      <c r="G250" s="35"/>
      <c r="H250" s="34"/>
      <c r="I250" s="34"/>
      <c r="K250" s="149" t="s">
        <v>2248</v>
      </c>
      <c r="L250"/>
      <c r="M250"/>
      <c r="N250"/>
      <c r="O250"/>
      <c r="P250"/>
      <c r="Q250"/>
      <c r="R250" s="37" t="str">
        <f>COMPUTERS[[#This Row],[RAM]]&amp;COMPUTERS[[#This Row],[PROJECT]]&amp;COMPUTERS[[#This Row],[PROCESS]]</f>
        <v/>
      </c>
      <c r="S250" s="31" t="str">
        <f>COMPUTERS[[#This Row],[RAM]]&amp;COMPUTERS[[#This Row],[PROCESS]]</f>
        <v/>
      </c>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row>
    <row r="251" spans="1:935" ht="18.600000000000001" hidden="1" customHeight="1" x14ac:dyDescent="0.25">
      <c r="A251" s="33">
        <v>250</v>
      </c>
      <c r="B251" s="34" t="s">
        <v>246</v>
      </c>
      <c r="C251" s="180" t="s">
        <v>1114</v>
      </c>
      <c r="D251" s="34" t="s">
        <v>2248</v>
      </c>
      <c r="E251" s="34" t="s">
        <v>1010</v>
      </c>
      <c r="F251" s="34">
        <v>64</v>
      </c>
      <c r="G251" s="35" t="s">
        <v>907</v>
      </c>
      <c r="H251" s="34" t="s">
        <v>2273</v>
      </c>
      <c r="I251" s="34"/>
      <c r="K251" s="149" t="s">
        <v>862</v>
      </c>
      <c r="L251"/>
      <c r="M251"/>
      <c r="N251"/>
      <c r="O251"/>
      <c r="P251"/>
      <c r="Q251"/>
      <c r="R251" s="37" t="str">
        <f>COMPUTERS[[#This Row],[RAM]]&amp;COMPUTERS[[#This Row],[PROJECT]]&amp;COMPUTERS[[#This Row],[PROCESS]]</f>
        <v>64MLB4LIGHTING</v>
      </c>
      <c r="S251" s="31" t="str">
        <f>COMPUTERS[[#This Row],[RAM]]&amp;COMPUTERS[[#This Row],[PROCESS]]</f>
        <v>64LIGHTING</v>
      </c>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row>
    <row r="252" spans="1:935" ht="18.600000000000001" hidden="1" customHeight="1" x14ac:dyDescent="0.25">
      <c r="A252" s="33">
        <v>251</v>
      </c>
      <c r="B252" s="34" t="s">
        <v>247</v>
      </c>
      <c r="C252" s="180" t="s">
        <v>1115</v>
      </c>
      <c r="D252" s="34" t="s">
        <v>984</v>
      </c>
      <c r="E252" s="34" t="s">
        <v>1010</v>
      </c>
      <c r="F252" s="34">
        <v>64</v>
      </c>
      <c r="G252" s="35" t="s">
        <v>907</v>
      </c>
      <c r="H252" s="34" t="s">
        <v>2273</v>
      </c>
      <c r="I252" s="34"/>
      <c r="K252" s="149">
        <v>32</v>
      </c>
      <c r="L252"/>
      <c r="M252"/>
      <c r="N252"/>
      <c r="O252"/>
      <c r="P252"/>
      <c r="Q252"/>
      <c r="R252" s="37" t="str">
        <f>COMPUTERS[[#This Row],[RAM]]&amp;COMPUTERS[[#This Row],[PROJECT]]&amp;COMPUTERS[[#This Row],[PROCESS]]</f>
        <v>64DMSLIGHTING</v>
      </c>
      <c r="S252" s="31" t="str">
        <f>COMPUTERS[[#This Row],[RAM]]&amp;COMPUTERS[[#This Row],[PROCESS]]</f>
        <v>64LIGHTING</v>
      </c>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row>
    <row r="253" spans="1:935" ht="18.600000000000001" hidden="1" customHeight="1" x14ac:dyDescent="0.25">
      <c r="A253" s="33">
        <v>252</v>
      </c>
      <c r="B253" s="34" t="s">
        <v>248</v>
      </c>
      <c r="C253" s="180" t="s">
        <v>1116</v>
      </c>
      <c r="D253" s="34" t="s">
        <v>984</v>
      </c>
      <c r="E253" s="34" t="s">
        <v>1010</v>
      </c>
      <c r="F253" s="34">
        <v>64</v>
      </c>
      <c r="G253" s="35" t="s">
        <v>907</v>
      </c>
      <c r="H253" s="34" t="s">
        <v>2273</v>
      </c>
      <c r="I253" s="34"/>
      <c r="K253" s="149" t="s">
        <v>906</v>
      </c>
      <c r="L253"/>
      <c r="M253"/>
      <c r="N253"/>
      <c r="O253"/>
      <c r="P253"/>
      <c r="Q253"/>
      <c r="R253" s="37" t="str">
        <f>COMPUTERS[[#This Row],[RAM]]&amp;COMPUTERS[[#This Row],[PROJECT]]&amp;COMPUTERS[[#This Row],[PROCESS]]</f>
        <v>64DMSLIGHTING</v>
      </c>
      <c r="S253" s="31" t="str">
        <f>COMPUTERS[[#This Row],[RAM]]&amp;COMPUTERS[[#This Row],[PROCESS]]</f>
        <v>64LIGHTING</v>
      </c>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row>
    <row r="254" spans="1:935" ht="18.600000000000001" hidden="1" customHeight="1" x14ac:dyDescent="0.25">
      <c r="A254" s="33">
        <v>253</v>
      </c>
      <c r="B254" s="34" t="s">
        <v>249</v>
      </c>
      <c r="C254" s="180" t="s">
        <v>1117</v>
      </c>
      <c r="D254" s="34" t="s">
        <v>984</v>
      </c>
      <c r="E254" s="34" t="s">
        <v>1010</v>
      </c>
      <c r="F254" s="34">
        <v>64</v>
      </c>
      <c r="G254" s="35" t="s">
        <v>907</v>
      </c>
      <c r="H254" s="34" t="s">
        <v>2273</v>
      </c>
      <c r="I254" s="34"/>
      <c r="K254" s="149" t="s">
        <v>1506</v>
      </c>
      <c r="L254"/>
      <c r="M254"/>
      <c r="N254"/>
      <c r="O254"/>
      <c r="P254"/>
      <c r="Q254"/>
      <c r="R254" s="37" t="str">
        <f>COMPUTERS[[#This Row],[RAM]]&amp;COMPUTERS[[#This Row],[PROJECT]]&amp;COMPUTERS[[#This Row],[PROCESS]]</f>
        <v>64DMSLIGHTING</v>
      </c>
      <c r="S254" s="31" t="str">
        <f>COMPUTERS[[#This Row],[RAM]]&amp;COMPUTERS[[#This Row],[PROCESS]]</f>
        <v>64LIGHTING</v>
      </c>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row>
    <row r="255" spans="1:935" ht="18.600000000000001" hidden="1" customHeight="1" x14ac:dyDescent="0.25">
      <c r="A255" s="33">
        <v>254</v>
      </c>
      <c r="B255" s="34" t="s">
        <v>250</v>
      </c>
      <c r="C255" s="130"/>
      <c r="D255" s="41"/>
      <c r="E255" s="41"/>
      <c r="F255" s="41"/>
      <c r="G255" s="41"/>
      <c r="H255" s="41"/>
      <c r="I255" s="34"/>
      <c r="K255" s="149" t="s">
        <v>571</v>
      </c>
      <c r="L255"/>
      <c r="M255"/>
      <c r="N255"/>
      <c r="O255"/>
      <c r="P255"/>
      <c r="Q255"/>
      <c r="R255" s="37" t="str">
        <f>COMPUTERS[[#This Row],[RAM]]&amp;COMPUTERS[[#This Row],[PROJECT]]&amp;COMPUTERS[[#This Row],[PROCESS]]</f>
        <v/>
      </c>
      <c r="S255" s="31" t="str">
        <f>COMPUTERS[[#This Row],[RAM]]&amp;COMPUTERS[[#This Row],[PROCESS]]</f>
        <v/>
      </c>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row>
    <row r="256" spans="1:935" ht="18.600000000000001" hidden="1" customHeight="1" x14ac:dyDescent="0.25">
      <c r="A256" s="33">
        <v>255</v>
      </c>
      <c r="B256" s="34" t="s">
        <v>251</v>
      </c>
      <c r="C256" s="129"/>
      <c r="D256" s="34"/>
      <c r="E256" s="34"/>
      <c r="F256" s="34"/>
      <c r="G256" s="35"/>
      <c r="H256" s="34"/>
      <c r="I256" s="34"/>
      <c r="K256" s="149" t="s">
        <v>1070</v>
      </c>
      <c r="L256"/>
      <c r="M256"/>
      <c r="N256"/>
      <c r="O256"/>
      <c r="P256"/>
      <c r="Q256"/>
      <c r="R256" s="37" t="str">
        <f>COMPUTERS[[#This Row],[RAM]]&amp;COMPUTERS[[#This Row],[PROJECT]]&amp;COMPUTERS[[#This Row],[PROCESS]]</f>
        <v/>
      </c>
      <c r="S256" s="31" t="str">
        <f>COMPUTERS[[#This Row],[RAM]]&amp;COMPUTERS[[#This Row],[PROCESS]]</f>
        <v/>
      </c>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row>
    <row r="257" spans="1:935" ht="18.600000000000001" hidden="1" customHeight="1" x14ac:dyDescent="0.25">
      <c r="A257" s="33">
        <v>256</v>
      </c>
      <c r="B257" s="34" t="s">
        <v>252</v>
      </c>
      <c r="C257" s="180" t="s">
        <v>1119</v>
      </c>
      <c r="D257" s="34" t="s">
        <v>984</v>
      </c>
      <c r="E257" s="34" t="s">
        <v>1010</v>
      </c>
      <c r="F257" s="34">
        <v>64</v>
      </c>
      <c r="G257" s="35" t="s">
        <v>907</v>
      </c>
      <c r="H257" s="34" t="s">
        <v>2273</v>
      </c>
      <c r="I257" s="34"/>
      <c r="K257" s="149" t="s">
        <v>862</v>
      </c>
      <c r="L257"/>
      <c r="M257"/>
      <c r="N257"/>
      <c r="O257"/>
      <c r="P257"/>
      <c r="Q257"/>
      <c r="R257" s="37" t="str">
        <f>COMPUTERS[[#This Row],[RAM]]&amp;COMPUTERS[[#This Row],[PROJECT]]&amp;COMPUTERS[[#This Row],[PROCESS]]</f>
        <v>64DMSLIGHTING</v>
      </c>
      <c r="S257" s="31" t="str">
        <f>COMPUTERS[[#This Row],[RAM]]&amp;COMPUTERS[[#This Row],[PROCESS]]</f>
        <v>64LIGHTING</v>
      </c>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row>
    <row r="258" spans="1:935" ht="18.600000000000001" hidden="1" customHeight="1" x14ac:dyDescent="0.25">
      <c r="A258" s="33">
        <v>257</v>
      </c>
      <c r="B258" s="34" t="s">
        <v>253</v>
      </c>
      <c r="C258" s="180" t="s">
        <v>1120</v>
      </c>
      <c r="D258" s="34" t="s">
        <v>984</v>
      </c>
      <c r="E258" s="34" t="s">
        <v>1010</v>
      </c>
      <c r="F258" s="34">
        <v>64</v>
      </c>
      <c r="G258" s="35" t="s">
        <v>907</v>
      </c>
      <c r="H258" s="34" t="s">
        <v>2273</v>
      </c>
      <c r="I258" s="34"/>
      <c r="K258" s="149">
        <v>8</v>
      </c>
      <c r="L258"/>
      <c r="M258"/>
      <c r="N258"/>
      <c r="O258"/>
      <c r="P258"/>
      <c r="Q258"/>
      <c r="R258" s="37" t="str">
        <f>COMPUTERS[[#This Row],[RAM]]&amp;COMPUTERS[[#This Row],[PROJECT]]&amp;COMPUTERS[[#This Row],[PROCESS]]</f>
        <v>64DMSLIGHTING</v>
      </c>
      <c r="S258" s="31" t="str">
        <f>COMPUTERS[[#This Row],[RAM]]&amp;COMPUTERS[[#This Row],[PROCESS]]</f>
        <v>64LIGHTING</v>
      </c>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row>
    <row r="259" spans="1:935" ht="18.600000000000001" hidden="1" customHeight="1" x14ac:dyDescent="0.25">
      <c r="A259" s="33">
        <v>258</v>
      </c>
      <c r="B259" s="34" t="s">
        <v>254</v>
      </c>
      <c r="C259" s="129"/>
      <c r="D259" s="34"/>
      <c r="E259" s="34"/>
      <c r="F259" s="34"/>
      <c r="G259" s="35"/>
      <c r="H259" s="34"/>
      <c r="I259" s="34"/>
      <c r="K259" s="149" t="s">
        <v>1044</v>
      </c>
      <c r="L259"/>
      <c r="M259"/>
      <c r="N259"/>
      <c r="O259"/>
      <c r="P259"/>
      <c r="Q259"/>
      <c r="R259" s="37" t="str">
        <f>COMPUTERS[[#This Row],[RAM]]&amp;COMPUTERS[[#This Row],[PROJECT]]&amp;COMPUTERS[[#This Row],[PROCESS]]</f>
        <v/>
      </c>
      <c r="S259" s="31" t="str">
        <f>COMPUTERS[[#This Row],[RAM]]&amp;COMPUTERS[[#This Row],[PROCESS]]</f>
        <v/>
      </c>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row>
    <row r="260" spans="1:935" ht="18.600000000000001" hidden="1" customHeight="1" x14ac:dyDescent="0.25">
      <c r="A260" s="33">
        <v>259</v>
      </c>
      <c r="B260" s="34" t="s">
        <v>255</v>
      </c>
      <c r="C260" s="130" t="s">
        <v>1826</v>
      </c>
      <c r="D260" s="41" t="s">
        <v>984</v>
      </c>
      <c r="E260" s="41" t="s">
        <v>1030</v>
      </c>
      <c r="F260" s="41">
        <v>2</v>
      </c>
      <c r="G260" s="35"/>
      <c r="H260" s="41" t="s">
        <v>1030</v>
      </c>
      <c r="I260" s="34"/>
      <c r="K260" s="149" t="s">
        <v>1296</v>
      </c>
      <c r="L260"/>
      <c r="M260"/>
      <c r="N260"/>
      <c r="O260"/>
      <c r="P260"/>
      <c r="Q260"/>
      <c r="R260" s="37" t="str">
        <f>COMPUTERS[[#This Row],[RAM]]&amp;COMPUTERS[[#This Row],[PROJECT]]&amp;COMPUTERS[[#This Row],[PROCESS]]</f>
        <v>2DMSPA</v>
      </c>
      <c r="S260" s="31" t="str">
        <f>COMPUTERS[[#This Row],[RAM]]&amp;COMPUTERS[[#This Row],[PROCESS]]</f>
        <v>2PA</v>
      </c>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row>
    <row r="261" spans="1:935" ht="18.600000000000001" hidden="1" customHeight="1" x14ac:dyDescent="0.25">
      <c r="A261" s="33">
        <v>260</v>
      </c>
      <c r="B261" s="34" t="s">
        <v>256</v>
      </c>
      <c r="C261" s="129"/>
      <c r="D261" s="34"/>
      <c r="E261" s="34"/>
      <c r="F261" s="34"/>
      <c r="G261" s="35"/>
      <c r="H261" s="34"/>
      <c r="I261" s="34"/>
      <c r="K261" s="149" t="s">
        <v>572</v>
      </c>
      <c r="L261"/>
      <c r="M261"/>
      <c r="N261"/>
      <c r="O261"/>
      <c r="P261"/>
      <c r="Q261"/>
      <c r="R261" s="37" t="str">
        <f>COMPUTERS[[#This Row],[RAM]]&amp;COMPUTERS[[#This Row],[PROJECT]]&amp;COMPUTERS[[#This Row],[PROCESS]]</f>
        <v/>
      </c>
      <c r="S261" s="31" t="str">
        <f>COMPUTERS[[#This Row],[RAM]]&amp;COMPUTERS[[#This Row],[PROCESS]]</f>
        <v/>
      </c>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row>
    <row r="262" spans="1:935" ht="18.600000000000001" hidden="1" customHeight="1" x14ac:dyDescent="0.25">
      <c r="A262" s="33">
        <v>261</v>
      </c>
      <c r="B262" s="34" t="s">
        <v>257</v>
      </c>
      <c r="C262" s="129"/>
      <c r="D262" s="34"/>
      <c r="E262" s="34"/>
      <c r="F262" s="34"/>
      <c r="G262" s="35"/>
      <c r="H262" s="34"/>
      <c r="I262" s="34"/>
      <c r="K262" s="149" t="s">
        <v>1070</v>
      </c>
      <c r="L262"/>
      <c r="M262"/>
      <c r="N262"/>
      <c r="O262"/>
      <c r="P262"/>
      <c r="Q262"/>
      <c r="R262" s="37" t="str">
        <f>COMPUTERS[[#This Row],[RAM]]&amp;COMPUTERS[[#This Row],[PROJECT]]&amp;COMPUTERS[[#This Row],[PROCESS]]</f>
        <v/>
      </c>
      <c r="S262" s="31" t="str">
        <f>COMPUTERS[[#This Row],[RAM]]&amp;COMPUTERS[[#This Row],[PROCESS]]</f>
        <v/>
      </c>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row>
    <row r="263" spans="1:935" ht="18.600000000000001" hidden="1" customHeight="1" x14ac:dyDescent="0.25">
      <c r="A263" s="33">
        <v>262</v>
      </c>
      <c r="B263" s="34" t="s">
        <v>258</v>
      </c>
      <c r="C263" s="130" t="s">
        <v>1127</v>
      </c>
      <c r="D263" s="41" t="s">
        <v>1097</v>
      </c>
      <c r="E263" s="41" t="s">
        <v>1097</v>
      </c>
      <c r="F263" s="41">
        <v>16</v>
      </c>
      <c r="G263" s="35" t="s">
        <v>906</v>
      </c>
      <c r="H263" s="34"/>
      <c r="I263" s="34"/>
      <c r="K263" s="149" t="s">
        <v>862</v>
      </c>
      <c r="L263"/>
      <c r="M263"/>
      <c r="N263"/>
      <c r="O263"/>
      <c r="P263"/>
      <c r="Q263"/>
      <c r="R263" s="37" t="str">
        <f>COMPUTERS[[#This Row],[RAM]]&amp;COMPUTERS[[#This Row],[PROJECT]]&amp;COMPUTERS[[#This Row],[PROCESS]]</f>
        <v>16RENDERRENDER</v>
      </c>
      <c r="S263" s="31" t="str">
        <f>COMPUTERS[[#This Row],[RAM]]&amp;COMPUTERS[[#This Row],[PROCESS]]</f>
        <v>16RENDER</v>
      </c>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row>
    <row r="264" spans="1:935" ht="18.600000000000001" hidden="1" customHeight="1" x14ac:dyDescent="0.25">
      <c r="A264" s="33">
        <v>263</v>
      </c>
      <c r="B264" s="34" t="s">
        <v>259</v>
      </c>
      <c r="C264" s="130" t="s">
        <v>1129</v>
      </c>
      <c r="D264" s="41" t="s">
        <v>1097</v>
      </c>
      <c r="E264" s="41" t="s">
        <v>1097</v>
      </c>
      <c r="F264" s="41">
        <v>16</v>
      </c>
      <c r="G264" s="35" t="s">
        <v>911</v>
      </c>
      <c r="H264" s="34"/>
      <c r="I264" s="34"/>
      <c r="K264" s="149">
        <v>32</v>
      </c>
      <c r="L264"/>
      <c r="M264"/>
      <c r="N264"/>
      <c r="O264"/>
      <c r="P264"/>
      <c r="Q264"/>
      <c r="R264" s="37" t="str">
        <f>COMPUTERS[[#This Row],[RAM]]&amp;COMPUTERS[[#This Row],[PROJECT]]&amp;COMPUTERS[[#This Row],[PROCESS]]</f>
        <v>16RENDERRENDER</v>
      </c>
      <c r="S264" s="31" t="str">
        <f>COMPUTERS[[#This Row],[RAM]]&amp;COMPUTERS[[#This Row],[PROCESS]]</f>
        <v>16RENDER</v>
      </c>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row>
    <row r="265" spans="1:935" ht="18.600000000000001" hidden="1" customHeight="1" x14ac:dyDescent="0.25">
      <c r="A265" s="33">
        <v>264</v>
      </c>
      <c r="B265" s="34" t="s">
        <v>260</v>
      </c>
      <c r="C265" s="130" t="s">
        <v>1130</v>
      </c>
      <c r="D265" s="41" t="s">
        <v>1097</v>
      </c>
      <c r="E265" s="41" t="s">
        <v>1097</v>
      </c>
      <c r="F265" s="41">
        <v>16</v>
      </c>
      <c r="G265" s="35" t="s">
        <v>906</v>
      </c>
      <c r="H265" s="34"/>
      <c r="I265" s="34"/>
      <c r="K265" s="149" t="s">
        <v>910</v>
      </c>
      <c r="L265"/>
      <c r="M265"/>
      <c r="N265"/>
      <c r="O265"/>
      <c r="P265"/>
      <c r="Q265"/>
      <c r="R265" s="37" t="str">
        <f>COMPUTERS[[#This Row],[RAM]]&amp;COMPUTERS[[#This Row],[PROJECT]]&amp;COMPUTERS[[#This Row],[PROCESS]]</f>
        <v>16RENDERRENDER</v>
      </c>
      <c r="S265" s="31" t="str">
        <f>COMPUTERS[[#This Row],[RAM]]&amp;COMPUTERS[[#This Row],[PROCESS]]</f>
        <v>16RENDER</v>
      </c>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row>
    <row r="266" spans="1:935" ht="18.600000000000001" hidden="1" customHeight="1" x14ac:dyDescent="0.25">
      <c r="A266" s="33">
        <v>265</v>
      </c>
      <c r="B266" s="34" t="s">
        <v>261</v>
      </c>
      <c r="C266" s="130" t="s">
        <v>1131</v>
      </c>
      <c r="D266" s="41" t="s">
        <v>1097</v>
      </c>
      <c r="E266" s="41" t="s">
        <v>1097</v>
      </c>
      <c r="F266" s="41">
        <v>4</v>
      </c>
      <c r="G266" s="35" t="s">
        <v>1324</v>
      </c>
      <c r="H266" s="34"/>
      <c r="I266" s="34"/>
      <c r="K266" s="149" t="s">
        <v>1506</v>
      </c>
      <c r="L266"/>
      <c r="M266"/>
      <c r="N266"/>
      <c r="O266"/>
      <c r="P266"/>
      <c r="Q266"/>
      <c r="R266" s="37" t="str">
        <f>COMPUTERS[[#This Row],[RAM]]&amp;COMPUTERS[[#This Row],[PROJECT]]&amp;COMPUTERS[[#This Row],[PROCESS]]</f>
        <v>4RENDERRENDER</v>
      </c>
      <c r="S266" s="31" t="str">
        <f>COMPUTERS[[#This Row],[RAM]]&amp;COMPUTERS[[#This Row],[PROCESS]]</f>
        <v>4RENDER</v>
      </c>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row>
    <row r="267" spans="1:935" ht="18.600000000000001" hidden="1" customHeight="1" x14ac:dyDescent="0.25">
      <c r="A267" s="33">
        <v>266</v>
      </c>
      <c r="B267" s="34" t="s">
        <v>262</v>
      </c>
      <c r="C267" s="130" t="s">
        <v>1651</v>
      </c>
      <c r="D267" s="41" t="s">
        <v>1097</v>
      </c>
      <c r="E267" s="41" t="s">
        <v>1097</v>
      </c>
      <c r="F267" s="41">
        <v>24</v>
      </c>
      <c r="G267" s="35" t="s">
        <v>906</v>
      </c>
      <c r="H267" s="34"/>
      <c r="I267" s="34"/>
      <c r="K267" s="149" t="s">
        <v>573</v>
      </c>
      <c r="L267"/>
      <c r="M267"/>
      <c r="N267"/>
      <c r="O267"/>
      <c r="P267"/>
      <c r="Q267"/>
      <c r="R267" s="37" t="str">
        <f>COMPUTERS[[#This Row],[RAM]]&amp;COMPUTERS[[#This Row],[PROJECT]]&amp;COMPUTERS[[#This Row],[PROCESS]]</f>
        <v>24RENDERRENDER</v>
      </c>
      <c r="S267" s="31" t="str">
        <f>COMPUTERS[[#This Row],[RAM]]&amp;COMPUTERS[[#This Row],[PROCESS]]</f>
        <v>24RENDER</v>
      </c>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row>
    <row r="268" spans="1:935" ht="18.600000000000001" hidden="1" customHeight="1" x14ac:dyDescent="0.25">
      <c r="A268" s="33">
        <v>267</v>
      </c>
      <c r="B268" s="34" t="s">
        <v>263</v>
      </c>
      <c r="C268" s="130" t="s">
        <v>1132</v>
      </c>
      <c r="D268" s="41" t="s">
        <v>1097</v>
      </c>
      <c r="E268" s="41" t="s">
        <v>1097</v>
      </c>
      <c r="F268" s="41">
        <v>16</v>
      </c>
      <c r="G268" s="35" t="s">
        <v>906</v>
      </c>
      <c r="H268" s="34"/>
      <c r="I268" s="34"/>
      <c r="K268" s="149" t="s">
        <v>2248</v>
      </c>
      <c r="L268"/>
      <c r="M268"/>
      <c r="N268"/>
      <c r="O268"/>
      <c r="P268"/>
      <c r="Q268"/>
      <c r="R268" s="37" t="str">
        <f>COMPUTERS[[#This Row],[RAM]]&amp;COMPUTERS[[#This Row],[PROJECT]]&amp;COMPUTERS[[#This Row],[PROCESS]]</f>
        <v>16RENDERRENDER</v>
      </c>
      <c r="S268" s="31" t="str">
        <f>COMPUTERS[[#This Row],[RAM]]&amp;COMPUTERS[[#This Row],[PROCESS]]</f>
        <v>16RENDER</v>
      </c>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row>
    <row r="269" spans="1:935" ht="18.600000000000001" hidden="1" customHeight="1" x14ac:dyDescent="0.25">
      <c r="A269" s="33">
        <v>268</v>
      </c>
      <c r="B269" s="34" t="s">
        <v>264</v>
      </c>
      <c r="C269" s="130"/>
      <c r="D269" s="41"/>
      <c r="E269" s="41"/>
      <c r="F269" s="41"/>
      <c r="G269" s="35"/>
      <c r="H269" s="34"/>
      <c r="I269" s="34"/>
      <c r="K269" s="149" t="s">
        <v>862</v>
      </c>
      <c r="L269"/>
      <c r="M269"/>
      <c r="N269"/>
      <c r="O269"/>
      <c r="P269"/>
      <c r="Q269"/>
      <c r="R269" s="37" t="str">
        <f>COMPUTERS[[#This Row],[RAM]]&amp;COMPUTERS[[#This Row],[PROJECT]]&amp;COMPUTERS[[#This Row],[PROCESS]]</f>
        <v/>
      </c>
      <c r="S269" s="31" t="str">
        <f>COMPUTERS[[#This Row],[RAM]]&amp;COMPUTERS[[#This Row],[PROCESS]]</f>
        <v/>
      </c>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row>
    <row r="270" spans="1:935" ht="18.600000000000001" hidden="1" customHeight="1" x14ac:dyDescent="0.25">
      <c r="A270" s="33">
        <v>269</v>
      </c>
      <c r="B270" s="34" t="s">
        <v>265</v>
      </c>
      <c r="C270" s="129"/>
      <c r="D270" s="34"/>
      <c r="E270" s="34"/>
      <c r="F270" s="34"/>
      <c r="G270" s="35"/>
      <c r="H270" s="34"/>
      <c r="I270" s="34"/>
      <c r="K270" s="149">
        <v>24</v>
      </c>
      <c r="L270"/>
      <c r="M270"/>
      <c r="N270"/>
      <c r="O270"/>
      <c r="P270"/>
      <c r="Q270"/>
      <c r="R270" s="37" t="str">
        <f>COMPUTERS[[#This Row],[RAM]]&amp;COMPUTERS[[#This Row],[PROJECT]]&amp;COMPUTERS[[#This Row],[PROCESS]]</f>
        <v/>
      </c>
      <c r="S270" s="31" t="str">
        <f>COMPUTERS[[#This Row],[RAM]]&amp;COMPUTERS[[#This Row],[PROCESS]]</f>
        <v/>
      </c>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row>
    <row r="271" spans="1:935" ht="18.600000000000001" hidden="1" customHeight="1" x14ac:dyDescent="0.25">
      <c r="A271" s="33">
        <v>270</v>
      </c>
      <c r="B271" s="34" t="s">
        <v>266</v>
      </c>
      <c r="C271" s="181" t="s">
        <v>1134</v>
      </c>
      <c r="D271" s="41" t="s">
        <v>2073</v>
      </c>
      <c r="E271" s="41" t="s">
        <v>1064</v>
      </c>
      <c r="F271" s="41">
        <v>16</v>
      </c>
      <c r="G271" s="35" t="s">
        <v>906</v>
      </c>
      <c r="H271" s="34"/>
      <c r="I271" s="34"/>
      <c r="K271" s="149" t="s">
        <v>906</v>
      </c>
      <c r="L271"/>
      <c r="M271"/>
      <c r="N271"/>
      <c r="O271"/>
      <c r="P271"/>
      <c r="Q271"/>
      <c r="R271" s="37" t="str">
        <f>COMPUTERS[[#This Row],[RAM]]&amp;COMPUTERS[[#This Row],[PROJECT]]&amp;COMPUTERS[[#This Row],[PROCESS]]</f>
        <v>16NefertineCOMPOSITING</v>
      </c>
      <c r="S271" s="31" t="str">
        <f>COMPUTERS[[#This Row],[RAM]]&amp;COMPUTERS[[#This Row],[PROCESS]]</f>
        <v>16COMPOSITING</v>
      </c>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row>
    <row r="272" spans="1:935" ht="18.600000000000001" hidden="1" customHeight="1" x14ac:dyDescent="0.25">
      <c r="A272" s="33">
        <v>271</v>
      </c>
      <c r="B272" s="34" t="s">
        <v>267</v>
      </c>
      <c r="C272" s="181" t="s">
        <v>1135</v>
      </c>
      <c r="D272" s="41" t="s">
        <v>984</v>
      </c>
      <c r="E272" s="41" t="s">
        <v>1064</v>
      </c>
      <c r="F272" s="41">
        <v>24</v>
      </c>
      <c r="G272" s="35" t="s">
        <v>906</v>
      </c>
      <c r="H272" s="41"/>
      <c r="I272" s="34"/>
      <c r="K272" s="149" t="s">
        <v>1506</v>
      </c>
      <c r="L272"/>
      <c r="M272"/>
      <c r="N272"/>
      <c r="O272"/>
      <c r="P272"/>
      <c r="Q272"/>
      <c r="R272" s="37" t="str">
        <f>COMPUTERS[[#This Row],[RAM]]&amp;COMPUTERS[[#This Row],[PROJECT]]&amp;COMPUTERS[[#This Row],[PROCESS]]</f>
        <v>24DMSCOMPOSITING</v>
      </c>
      <c r="S272" s="31" t="str">
        <f>COMPUTERS[[#This Row],[RAM]]&amp;COMPUTERS[[#This Row],[PROCESS]]</f>
        <v>24COMPOSITING</v>
      </c>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row>
    <row r="273" spans="1:935" ht="18.600000000000001" hidden="1" customHeight="1" x14ac:dyDescent="0.25">
      <c r="A273" s="33">
        <v>272</v>
      </c>
      <c r="B273" s="34" t="s">
        <v>268</v>
      </c>
      <c r="C273" s="130" t="s">
        <v>1233</v>
      </c>
      <c r="D273" s="41" t="s">
        <v>2248</v>
      </c>
      <c r="E273" s="41" t="s">
        <v>1064</v>
      </c>
      <c r="F273" s="41">
        <v>32</v>
      </c>
      <c r="G273" s="35" t="s">
        <v>906</v>
      </c>
      <c r="H273" s="34"/>
      <c r="I273" s="34"/>
      <c r="K273" s="149" t="s">
        <v>574</v>
      </c>
      <c r="L273"/>
      <c r="M273"/>
      <c r="N273"/>
      <c r="O273"/>
      <c r="P273"/>
      <c r="Q273"/>
      <c r="R273" s="37" t="str">
        <f>COMPUTERS[[#This Row],[RAM]]&amp;COMPUTERS[[#This Row],[PROJECT]]&amp;COMPUTERS[[#This Row],[PROCESS]]</f>
        <v>32MLB4COMPOSITING</v>
      </c>
      <c r="S273" s="31" t="str">
        <f>COMPUTERS[[#This Row],[RAM]]&amp;COMPUTERS[[#This Row],[PROCESS]]</f>
        <v>32COMPOSITING</v>
      </c>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row>
    <row r="274" spans="1:935" ht="18.600000000000001" hidden="1" customHeight="1" x14ac:dyDescent="0.25">
      <c r="A274" s="33">
        <v>273</v>
      </c>
      <c r="B274" s="34" t="s">
        <v>269</v>
      </c>
      <c r="C274" s="180" t="s">
        <v>1370</v>
      </c>
      <c r="D274" s="34" t="s">
        <v>2073</v>
      </c>
      <c r="E274" s="41" t="s">
        <v>1064</v>
      </c>
      <c r="F274" s="34">
        <v>32</v>
      </c>
      <c r="G274" s="35" t="s">
        <v>910</v>
      </c>
      <c r="H274" s="34"/>
      <c r="I274" s="34"/>
      <c r="K274" s="149" t="s">
        <v>2248</v>
      </c>
      <c r="L274"/>
      <c r="M274"/>
      <c r="N274"/>
      <c r="O274"/>
      <c r="P274"/>
      <c r="Q274"/>
      <c r="R274" s="37" t="str">
        <f>COMPUTERS[[#This Row],[RAM]]&amp;COMPUTERS[[#This Row],[PROJECT]]&amp;COMPUTERS[[#This Row],[PROCESS]]</f>
        <v>32NefertineCOMPOSITING</v>
      </c>
      <c r="S274" s="31" t="str">
        <f>COMPUTERS[[#This Row],[RAM]]&amp;COMPUTERS[[#This Row],[PROCESS]]</f>
        <v>32COMPOSITING</v>
      </c>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row>
    <row r="275" spans="1:935" ht="18.600000000000001" hidden="1" customHeight="1" x14ac:dyDescent="0.25">
      <c r="A275" s="33">
        <v>274</v>
      </c>
      <c r="B275" s="34" t="s">
        <v>270</v>
      </c>
      <c r="C275" s="129"/>
      <c r="D275" s="34"/>
      <c r="E275" s="34"/>
      <c r="F275" s="34"/>
      <c r="G275" s="35"/>
      <c r="H275" s="34"/>
      <c r="I275" s="34"/>
      <c r="K275" s="149" t="s">
        <v>862</v>
      </c>
      <c r="L275"/>
      <c r="M275"/>
      <c r="N275"/>
      <c r="O275"/>
      <c r="P275"/>
      <c r="Q275"/>
      <c r="R275" s="37" t="str">
        <f>COMPUTERS[[#This Row],[RAM]]&amp;COMPUTERS[[#This Row],[PROJECT]]&amp;COMPUTERS[[#This Row],[PROCESS]]</f>
        <v/>
      </c>
      <c r="S275" s="31" t="str">
        <f>COMPUTERS[[#This Row],[RAM]]&amp;COMPUTERS[[#This Row],[PROCESS]]</f>
        <v/>
      </c>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row>
    <row r="276" spans="1:935" ht="18.600000000000001" hidden="1" customHeight="1" x14ac:dyDescent="0.25">
      <c r="A276" s="33">
        <v>275</v>
      </c>
      <c r="B276" s="34" t="s">
        <v>271</v>
      </c>
      <c r="C276" s="130" t="s">
        <v>1191</v>
      </c>
      <c r="D276" s="41" t="s">
        <v>1030</v>
      </c>
      <c r="E276" s="41" t="s">
        <v>1030</v>
      </c>
      <c r="F276" s="41">
        <v>4</v>
      </c>
      <c r="G276" s="35" t="s">
        <v>896</v>
      </c>
      <c r="H276" s="41" t="s">
        <v>1030</v>
      </c>
      <c r="I276" s="34"/>
      <c r="K276" s="149">
        <v>48</v>
      </c>
      <c r="L276"/>
      <c r="M276"/>
      <c r="N276"/>
      <c r="O276"/>
      <c r="P276"/>
      <c r="Q276"/>
      <c r="R276" s="37" t="str">
        <f>COMPUTERS[[#This Row],[RAM]]&amp;COMPUTERS[[#This Row],[PROJECT]]&amp;COMPUTERS[[#This Row],[PROCESS]]</f>
        <v>4PAPA</v>
      </c>
      <c r="S276" s="31" t="str">
        <f>COMPUTERS[[#This Row],[RAM]]&amp;COMPUTERS[[#This Row],[PROCESS]]</f>
        <v>4PA</v>
      </c>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row>
    <row r="277" spans="1:935" ht="18.600000000000001" hidden="1" customHeight="1" x14ac:dyDescent="0.25">
      <c r="A277" s="33">
        <v>276</v>
      </c>
      <c r="B277" s="34" t="s">
        <v>272</v>
      </c>
      <c r="C277" s="385" t="s">
        <v>1166</v>
      </c>
      <c r="D277" s="34" t="s">
        <v>2073</v>
      </c>
      <c r="E277" s="332" t="s">
        <v>1064</v>
      </c>
      <c r="F277" s="386">
        <v>16</v>
      </c>
      <c r="G277" s="407" t="s">
        <v>906</v>
      </c>
      <c r="H277" s="189"/>
      <c r="I277" s="34"/>
      <c r="K277" s="149" t="s">
        <v>908</v>
      </c>
      <c r="L277"/>
      <c r="M277"/>
      <c r="N277"/>
      <c r="O277"/>
      <c r="P277"/>
      <c r="Q277"/>
      <c r="R277" s="37" t="str">
        <f>COMPUTERS[[#This Row],[RAM]]&amp;COMPUTERS[[#This Row],[PROJECT]]&amp;COMPUTERS[[#This Row],[PROCESS]]</f>
        <v>16NefertineCOMPOSITING</v>
      </c>
      <c r="S277" s="31" t="str">
        <f>COMPUTERS[[#This Row],[RAM]]&amp;COMPUTERS[[#This Row],[PROCESS]]</f>
        <v>16COMPOSITING</v>
      </c>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row>
    <row r="278" spans="1:935" ht="18.600000000000001" hidden="1" customHeight="1" x14ac:dyDescent="0.25">
      <c r="A278" s="33">
        <v>277</v>
      </c>
      <c r="B278" s="34" t="s">
        <v>273</v>
      </c>
      <c r="C278" s="168" t="s">
        <v>1137</v>
      </c>
      <c r="D278" s="34" t="s">
        <v>2073</v>
      </c>
      <c r="E278" s="169" t="s">
        <v>1064</v>
      </c>
      <c r="F278" s="169">
        <v>32</v>
      </c>
      <c r="G278" s="171" t="s">
        <v>906</v>
      </c>
      <c r="H278" s="34"/>
      <c r="I278" s="34"/>
      <c r="K278" s="149" t="s">
        <v>1506</v>
      </c>
      <c r="L278"/>
      <c r="M278"/>
      <c r="N278"/>
      <c r="O278"/>
      <c r="P278"/>
      <c r="Q278"/>
      <c r="R278" s="37" t="str">
        <f>COMPUTERS[[#This Row],[RAM]]&amp;COMPUTERS[[#This Row],[PROJECT]]&amp;COMPUTERS[[#This Row],[PROCESS]]</f>
        <v>32NefertineCOMPOSITING</v>
      </c>
      <c r="S278" s="31" t="str">
        <f>COMPUTERS[[#This Row],[RAM]]&amp;COMPUTERS[[#This Row],[PROCESS]]</f>
        <v>32COMPOSITING</v>
      </c>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row>
    <row r="279" spans="1:935" ht="18.600000000000001" hidden="1" customHeight="1" x14ac:dyDescent="0.25">
      <c r="A279" s="33">
        <v>278</v>
      </c>
      <c r="B279" s="34" t="s">
        <v>274</v>
      </c>
      <c r="C279" s="181" t="s">
        <v>1138</v>
      </c>
      <c r="D279" s="34" t="s">
        <v>2073</v>
      </c>
      <c r="E279" s="41" t="s">
        <v>1064</v>
      </c>
      <c r="F279" s="41">
        <v>32</v>
      </c>
      <c r="G279" s="35" t="s">
        <v>908</v>
      </c>
      <c r="H279" s="34"/>
      <c r="I279" s="34"/>
      <c r="K279" s="149" t="s">
        <v>575</v>
      </c>
      <c r="L279"/>
      <c r="M279"/>
      <c r="N279"/>
      <c r="O279"/>
      <c r="P279"/>
      <c r="Q279"/>
      <c r="R279" s="37" t="str">
        <f>COMPUTERS[[#This Row],[RAM]]&amp;COMPUTERS[[#This Row],[PROJECT]]&amp;COMPUTERS[[#This Row],[PROCESS]]</f>
        <v>32NefertineCOMPOSITING</v>
      </c>
      <c r="S279" s="31" t="str">
        <f>COMPUTERS[[#This Row],[RAM]]&amp;COMPUTERS[[#This Row],[PROCESS]]</f>
        <v>32COMPOSITING</v>
      </c>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row>
    <row r="280" spans="1:935" ht="18.600000000000001" hidden="1" customHeight="1" x14ac:dyDescent="0.25">
      <c r="A280" s="33">
        <v>279</v>
      </c>
      <c r="B280" s="34" t="s">
        <v>275</v>
      </c>
      <c r="C280" s="181" t="s">
        <v>1139</v>
      </c>
      <c r="D280" s="34" t="s">
        <v>2073</v>
      </c>
      <c r="E280" s="41" t="s">
        <v>1064</v>
      </c>
      <c r="F280" s="41">
        <v>32</v>
      </c>
      <c r="G280" s="35" t="s">
        <v>906</v>
      </c>
      <c r="H280" s="34"/>
      <c r="I280" s="34"/>
      <c r="K280" s="149" t="s">
        <v>2248</v>
      </c>
      <c r="L280"/>
      <c r="M280"/>
      <c r="N280"/>
      <c r="O280"/>
      <c r="P280"/>
      <c r="Q280"/>
      <c r="R280" s="37" t="str">
        <f>COMPUTERS[[#This Row],[RAM]]&amp;COMPUTERS[[#This Row],[PROJECT]]&amp;COMPUTERS[[#This Row],[PROCESS]]</f>
        <v>32NefertineCOMPOSITING</v>
      </c>
      <c r="S280" s="31" t="str">
        <f>COMPUTERS[[#This Row],[RAM]]&amp;COMPUTERS[[#This Row],[PROCESS]]</f>
        <v>32COMPOSITING</v>
      </c>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row>
    <row r="281" spans="1:935" ht="18.600000000000001" hidden="1" customHeight="1" x14ac:dyDescent="0.25">
      <c r="A281" s="33">
        <v>280</v>
      </c>
      <c r="B281" s="34" t="s">
        <v>276</v>
      </c>
      <c r="C281" s="130" t="s">
        <v>1140</v>
      </c>
      <c r="D281" s="41" t="s">
        <v>984</v>
      </c>
      <c r="E281" s="41" t="s">
        <v>1030</v>
      </c>
      <c r="F281" s="41">
        <v>4</v>
      </c>
      <c r="G281" s="35" t="s">
        <v>896</v>
      </c>
      <c r="H281" s="41" t="s">
        <v>1030</v>
      </c>
      <c r="I281" s="34"/>
      <c r="K281" s="149" t="s">
        <v>862</v>
      </c>
      <c r="L281"/>
      <c r="M281"/>
      <c r="N281"/>
      <c r="O281"/>
      <c r="P281"/>
      <c r="Q281"/>
      <c r="R281" s="37" t="str">
        <f>COMPUTERS[[#This Row],[RAM]]&amp;COMPUTERS[[#This Row],[PROJECT]]&amp;COMPUTERS[[#This Row],[PROCESS]]</f>
        <v>4DMSPA</v>
      </c>
      <c r="S281" s="31" t="str">
        <f>COMPUTERS[[#This Row],[RAM]]&amp;COMPUTERS[[#This Row],[PROCESS]]</f>
        <v>4PA</v>
      </c>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row>
    <row r="282" spans="1:935" ht="18.600000000000001" hidden="1" customHeight="1" x14ac:dyDescent="0.25">
      <c r="A282" s="33">
        <v>281</v>
      </c>
      <c r="B282" s="34" t="s">
        <v>277</v>
      </c>
      <c r="C282" s="129"/>
      <c r="D282" s="34"/>
      <c r="E282" s="34"/>
      <c r="F282" s="34"/>
      <c r="G282" s="35"/>
      <c r="H282" s="34"/>
      <c r="I282" s="34"/>
      <c r="K282" s="149">
        <v>24</v>
      </c>
      <c r="L282"/>
      <c r="M282"/>
      <c r="N282"/>
      <c r="O282"/>
      <c r="P282"/>
      <c r="Q282"/>
      <c r="R282" s="37" t="str">
        <f>COMPUTERS[[#This Row],[RAM]]&amp;COMPUTERS[[#This Row],[PROJECT]]&amp;COMPUTERS[[#This Row],[PROCESS]]</f>
        <v/>
      </c>
      <c r="S282" s="31" t="str">
        <f>COMPUTERS[[#This Row],[RAM]]&amp;COMPUTERS[[#This Row],[PROCESS]]</f>
        <v/>
      </c>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row>
    <row r="283" spans="1:935" ht="18.600000000000001" hidden="1" customHeight="1" x14ac:dyDescent="0.25">
      <c r="A283" s="33">
        <v>282</v>
      </c>
      <c r="B283" s="34" t="s">
        <v>278</v>
      </c>
      <c r="C283" s="354" t="s">
        <v>1405</v>
      </c>
      <c r="D283" s="34" t="s">
        <v>2073</v>
      </c>
      <c r="E283" s="332" t="s">
        <v>1064</v>
      </c>
      <c r="F283" s="356">
        <v>16</v>
      </c>
      <c r="G283" s="407" t="s">
        <v>906</v>
      </c>
      <c r="H283" s="34"/>
      <c r="I283" s="34"/>
      <c r="K283" s="149" t="s">
        <v>910</v>
      </c>
      <c r="L283"/>
      <c r="M283"/>
      <c r="N283"/>
      <c r="O283"/>
      <c r="P283"/>
      <c r="Q283"/>
      <c r="R283" s="37" t="str">
        <f>COMPUTERS[[#This Row],[RAM]]&amp;COMPUTERS[[#This Row],[PROJECT]]&amp;COMPUTERS[[#This Row],[PROCESS]]</f>
        <v>16NefertineCOMPOSITING</v>
      </c>
      <c r="S283" s="31" t="str">
        <f>COMPUTERS[[#This Row],[RAM]]&amp;COMPUTERS[[#This Row],[PROCESS]]</f>
        <v>16COMPOSITING</v>
      </c>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row>
    <row r="284" spans="1:935" ht="18.600000000000001" hidden="1" customHeight="1" x14ac:dyDescent="0.25">
      <c r="A284" s="33">
        <v>283</v>
      </c>
      <c r="B284" s="34" t="s">
        <v>279</v>
      </c>
      <c r="C284" s="331" t="s">
        <v>1983</v>
      </c>
      <c r="D284" s="34" t="s">
        <v>2073</v>
      </c>
      <c r="E284" s="413" t="s">
        <v>1064</v>
      </c>
      <c r="F284" s="411">
        <v>24</v>
      </c>
      <c r="G284" s="408" t="s">
        <v>906</v>
      </c>
      <c r="H284" s="34"/>
      <c r="I284" s="34"/>
      <c r="K284" s="149" t="s">
        <v>1506</v>
      </c>
      <c r="L284"/>
      <c r="M284"/>
      <c r="N284"/>
      <c r="O284"/>
      <c r="P284"/>
      <c r="Q284"/>
      <c r="R284" s="37" t="str">
        <f>COMPUTERS[[#This Row],[RAM]]&amp;COMPUTERS[[#This Row],[PROJECT]]&amp;COMPUTERS[[#This Row],[PROCESS]]</f>
        <v>24NefertineCOMPOSITING</v>
      </c>
      <c r="S284" s="31" t="str">
        <f>COMPUTERS[[#This Row],[RAM]]&amp;COMPUTERS[[#This Row],[PROCESS]]</f>
        <v>24COMPOSITING</v>
      </c>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row>
    <row r="285" spans="1:935" ht="18.600000000000001" hidden="1" customHeight="1" x14ac:dyDescent="0.25">
      <c r="A285" s="33">
        <v>284</v>
      </c>
      <c r="B285" s="34" t="s">
        <v>280</v>
      </c>
      <c r="C285" s="385" t="s">
        <v>1154</v>
      </c>
      <c r="D285" s="34" t="s">
        <v>2073</v>
      </c>
      <c r="E285" s="332" t="s">
        <v>1064</v>
      </c>
      <c r="F285" s="386">
        <v>32</v>
      </c>
      <c r="G285" s="407" t="s">
        <v>906</v>
      </c>
      <c r="H285" s="34"/>
      <c r="I285" s="34"/>
      <c r="K285" s="149" t="s">
        <v>576</v>
      </c>
      <c r="L285"/>
      <c r="M285"/>
      <c r="N285"/>
      <c r="O285"/>
      <c r="P285"/>
      <c r="Q285"/>
      <c r="R285" s="37" t="str">
        <f>COMPUTERS[[#This Row],[RAM]]&amp;COMPUTERS[[#This Row],[PROJECT]]&amp;COMPUTERS[[#This Row],[PROCESS]]</f>
        <v>32NefertineCOMPOSITING</v>
      </c>
      <c r="S285" s="31" t="str">
        <f>COMPUTERS[[#This Row],[RAM]]&amp;COMPUTERS[[#This Row],[PROCESS]]</f>
        <v>32COMPOSITING</v>
      </c>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row>
    <row r="286" spans="1:935" ht="18.600000000000001" hidden="1" customHeight="1" x14ac:dyDescent="0.25">
      <c r="A286" s="33">
        <v>285</v>
      </c>
      <c r="B286" s="34" t="s">
        <v>281</v>
      </c>
      <c r="C286" s="410" t="s">
        <v>1187</v>
      </c>
      <c r="D286" s="34" t="s">
        <v>2073</v>
      </c>
      <c r="E286" s="413" t="s">
        <v>1064</v>
      </c>
      <c r="F286" s="411">
        <v>24</v>
      </c>
      <c r="G286" s="408" t="s">
        <v>906</v>
      </c>
      <c r="H286" s="34"/>
      <c r="I286" s="34"/>
      <c r="K286" s="149" t="s">
        <v>2073</v>
      </c>
      <c r="L286"/>
      <c r="M286"/>
      <c r="N286"/>
      <c r="O286"/>
      <c r="P286"/>
      <c r="Q286"/>
      <c r="R286" s="37" t="str">
        <f>COMPUTERS[[#This Row],[RAM]]&amp;COMPUTERS[[#This Row],[PROJECT]]&amp;COMPUTERS[[#This Row],[PROCESS]]</f>
        <v>24NefertineCOMPOSITING</v>
      </c>
      <c r="S286" s="31" t="str">
        <f>COMPUTERS[[#This Row],[RAM]]&amp;COMPUTERS[[#This Row],[PROCESS]]</f>
        <v>24COMPOSITING</v>
      </c>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row>
    <row r="287" spans="1:935" ht="18.600000000000001" hidden="1" customHeight="1" x14ac:dyDescent="0.25">
      <c r="A287" s="33">
        <v>286</v>
      </c>
      <c r="B287" s="34" t="s">
        <v>282</v>
      </c>
      <c r="C287" s="385" t="s">
        <v>1189</v>
      </c>
      <c r="D287" s="332"/>
      <c r="E287" s="332" t="s">
        <v>1064</v>
      </c>
      <c r="F287" s="386">
        <v>64</v>
      </c>
      <c r="G287" s="407" t="s">
        <v>907</v>
      </c>
      <c r="H287" s="34"/>
      <c r="I287" s="34"/>
      <c r="K287" s="149" t="s">
        <v>862</v>
      </c>
      <c r="L287"/>
      <c r="M287"/>
      <c r="N287"/>
      <c r="O287"/>
      <c r="P287"/>
      <c r="Q287"/>
      <c r="R287" s="37" t="str">
        <f>COMPUTERS[[#This Row],[RAM]]&amp;COMPUTERS[[#This Row],[PROJECT]]&amp;COMPUTERS[[#This Row],[PROCESS]]</f>
        <v>64COMPOSITING</v>
      </c>
      <c r="S287" s="31" t="str">
        <f>COMPUTERS[[#This Row],[RAM]]&amp;COMPUTERS[[#This Row],[PROCESS]]</f>
        <v>64COMPOSITING</v>
      </c>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row>
    <row r="288" spans="1:935" ht="18.600000000000001" hidden="1" customHeight="1" x14ac:dyDescent="0.25">
      <c r="A288" s="33">
        <v>287</v>
      </c>
      <c r="B288" s="34" t="s">
        <v>283</v>
      </c>
      <c r="C288" s="354" t="s">
        <v>877</v>
      </c>
      <c r="D288" s="34" t="s">
        <v>2073</v>
      </c>
      <c r="E288" s="355" t="s">
        <v>1064</v>
      </c>
      <c r="F288" s="356">
        <v>24</v>
      </c>
      <c r="G288" s="35" t="s">
        <v>906</v>
      </c>
      <c r="H288" s="34"/>
      <c r="I288" s="34"/>
      <c r="K288" s="149">
        <v>16</v>
      </c>
      <c r="L288"/>
      <c r="M288"/>
      <c r="N288"/>
      <c r="O288"/>
      <c r="P288"/>
      <c r="Q288"/>
      <c r="R288" s="37" t="str">
        <f>COMPUTERS[[#This Row],[RAM]]&amp;COMPUTERS[[#This Row],[PROJECT]]&amp;COMPUTERS[[#This Row],[PROCESS]]</f>
        <v>24NefertineCOMPOSITING</v>
      </c>
      <c r="S288" s="31" t="str">
        <f>COMPUTERS[[#This Row],[RAM]]&amp;COMPUTERS[[#This Row],[PROCESS]]</f>
        <v>24COMPOSITING</v>
      </c>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row>
    <row r="289" spans="1:935" ht="18.600000000000001" hidden="1" customHeight="1" x14ac:dyDescent="0.25">
      <c r="A289" s="33">
        <v>288</v>
      </c>
      <c r="B289" s="34" t="s">
        <v>284</v>
      </c>
      <c r="C289" s="168" t="s">
        <v>1155</v>
      </c>
      <c r="D289" s="169" t="s">
        <v>2073</v>
      </c>
      <c r="E289" s="169" t="s">
        <v>1064</v>
      </c>
      <c r="F289" s="169">
        <v>64</v>
      </c>
      <c r="G289" s="171" t="s">
        <v>907</v>
      </c>
      <c r="H289" s="34"/>
      <c r="I289" s="34"/>
      <c r="K289" s="149" t="s">
        <v>910</v>
      </c>
      <c r="L289"/>
      <c r="M289"/>
      <c r="N289"/>
      <c r="O289"/>
      <c r="P289"/>
      <c r="Q289"/>
      <c r="R289" s="37" t="str">
        <f>COMPUTERS[[#This Row],[RAM]]&amp;COMPUTERS[[#This Row],[PROJECT]]&amp;COMPUTERS[[#This Row],[PROCESS]]</f>
        <v>64NefertineCOMPOSITING</v>
      </c>
      <c r="S289" s="31" t="str">
        <f>COMPUTERS[[#This Row],[RAM]]&amp;COMPUTERS[[#This Row],[PROCESS]]</f>
        <v>64COMPOSITING</v>
      </c>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row>
    <row r="290" spans="1:935" ht="18.600000000000001" hidden="1" customHeight="1" x14ac:dyDescent="0.25">
      <c r="A290" s="33">
        <v>289</v>
      </c>
      <c r="B290" s="34" t="s">
        <v>285</v>
      </c>
      <c r="C290" s="129"/>
      <c r="D290" s="34"/>
      <c r="E290" s="34"/>
      <c r="F290" s="34"/>
      <c r="G290" s="35"/>
      <c r="H290" s="34"/>
      <c r="I290" s="34"/>
      <c r="K290" s="149" t="s">
        <v>1506</v>
      </c>
      <c r="L290"/>
      <c r="M290"/>
      <c r="N290"/>
      <c r="O290"/>
      <c r="P290"/>
      <c r="Q290"/>
      <c r="R290" s="37" t="str">
        <f>COMPUTERS[[#This Row],[RAM]]&amp;COMPUTERS[[#This Row],[PROJECT]]&amp;COMPUTERS[[#This Row],[PROCESS]]</f>
        <v/>
      </c>
      <c r="S290" s="31" t="str">
        <f>COMPUTERS[[#This Row],[RAM]]&amp;COMPUTERS[[#This Row],[PROCESS]]</f>
        <v/>
      </c>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row>
    <row r="291" spans="1:935" ht="18.600000000000001" hidden="1" customHeight="1" x14ac:dyDescent="0.25">
      <c r="A291" s="33">
        <v>290</v>
      </c>
      <c r="B291" s="34" t="s">
        <v>286</v>
      </c>
      <c r="C291" s="134" t="s">
        <v>1973</v>
      </c>
      <c r="D291" s="48" t="s">
        <v>1881</v>
      </c>
      <c r="E291" s="48" t="s">
        <v>1064</v>
      </c>
      <c r="F291" s="48">
        <v>32</v>
      </c>
      <c r="G291" s="35" t="s">
        <v>906</v>
      </c>
      <c r="H291" s="34"/>
      <c r="I291" s="34"/>
      <c r="K291" s="149" t="s">
        <v>577</v>
      </c>
      <c r="L291"/>
      <c r="M291"/>
      <c r="N291"/>
      <c r="O291"/>
      <c r="P291"/>
      <c r="Q291"/>
      <c r="R291" s="37" t="str">
        <f>COMPUTERS[[#This Row],[RAM]]&amp;COMPUTERS[[#This Row],[PROJECT]]&amp;COMPUTERS[[#This Row],[PROCESS]]</f>
        <v>32PDP03COMPOSITING</v>
      </c>
      <c r="S291" s="31" t="str">
        <f>COMPUTERS[[#This Row],[RAM]]&amp;COMPUTERS[[#This Row],[PROCESS]]</f>
        <v>32COMPOSITING</v>
      </c>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row>
    <row r="292" spans="1:935" ht="18.600000000000001" hidden="1" customHeight="1" x14ac:dyDescent="0.25">
      <c r="A292" s="33">
        <v>291</v>
      </c>
      <c r="B292" s="34" t="s">
        <v>287</v>
      </c>
      <c r="C292" s="129" t="s">
        <v>1500</v>
      </c>
      <c r="D292" s="34" t="s">
        <v>2248</v>
      </c>
      <c r="E292" s="34" t="s">
        <v>1468</v>
      </c>
      <c r="F292" s="34">
        <v>16</v>
      </c>
      <c r="G292" s="35" t="s">
        <v>909</v>
      </c>
      <c r="H292" s="34"/>
      <c r="I292" s="34"/>
      <c r="K292" s="149" t="s">
        <v>2073</v>
      </c>
      <c r="L292"/>
      <c r="M292"/>
      <c r="N292"/>
      <c r="O292"/>
      <c r="P292"/>
      <c r="Q292"/>
      <c r="R292" s="37" t="str">
        <f>COMPUTERS[[#This Row],[RAM]]&amp;COMPUTERS[[#This Row],[PROJECT]]&amp;COMPUTERS[[#This Row],[PROCESS]]</f>
        <v>16MLB4MATTEPAINTING</v>
      </c>
      <c r="S292" s="31" t="str">
        <f>COMPUTERS[[#This Row],[RAM]]&amp;COMPUTERS[[#This Row],[PROCESS]]</f>
        <v>16MATTEPAINTING</v>
      </c>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row>
    <row r="293" spans="1:935" ht="18.600000000000001" hidden="1" customHeight="1" x14ac:dyDescent="0.25">
      <c r="A293" s="33">
        <v>292</v>
      </c>
      <c r="B293" s="34" t="s">
        <v>288</v>
      </c>
      <c r="C293" s="181"/>
      <c r="D293" s="41"/>
      <c r="E293" s="41"/>
      <c r="F293" s="41"/>
      <c r="G293" s="35"/>
      <c r="H293" s="34"/>
      <c r="I293" s="34"/>
      <c r="K293" s="149" t="s">
        <v>862</v>
      </c>
      <c r="L293"/>
      <c r="M293"/>
      <c r="N293"/>
      <c r="O293"/>
      <c r="P293"/>
      <c r="Q293"/>
      <c r="R293" s="37" t="str">
        <f>COMPUTERS[[#This Row],[RAM]]&amp;COMPUTERS[[#This Row],[PROJECT]]&amp;COMPUTERS[[#This Row],[PROCESS]]</f>
        <v/>
      </c>
      <c r="S293" s="31" t="str">
        <f>COMPUTERS[[#This Row],[RAM]]&amp;COMPUTERS[[#This Row],[PROCESS]]</f>
        <v/>
      </c>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row>
    <row r="294" spans="1:935" ht="18.600000000000001" hidden="1" customHeight="1" x14ac:dyDescent="0.25">
      <c r="A294" s="33">
        <v>293</v>
      </c>
      <c r="B294" s="34" t="s">
        <v>289</v>
      </c>
      <c r="C294" s="131"/>
      <c r="D294" s="34"/>
      <c r="E294" s="48"/>
      <c r="F294" s="42"/>
      <c r="G294" s="35"/>
      <c r="H294" s="34"/>
      <c r="I294" s="34"/>
      <c r="K294" s="149">
        <v>24</v>
      </c>
      <c r="L294"/>
      <c r="M294"/>
      <c r="N294"/>
      <c r="O294"/>
      <c r="P294"/>
      <c r="Q294"/>
      <c r="R294" s="37" t="str">
        <f>COMPUTERS[[#This Row],[RAM]]&amp;COMPUTERS[[#This Row],[PROJECT]]&amp;COMPUTERS[[#This Row],[PROCESS]]</f>
        <v/>
      </c>
      <c r="S294" s="31" t="str">
        <f>COMPUTERS[[#This Row],[RAM]]&amp;COMPUTERS[[#This Row],[PROCESS]]</f>
        <v/>
      </c>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row>
    <row r="295" spans="1:935" ht="18.600000000000001" hidden="1" customHeight="1" x14ac:dyDescent="0.25">
      <c r="A295" s="33">
        <v>294</v>
      </c>
      <c r="B295" s="34" t="s">
        <v>290</v>
      </c>
      <c r="C295" s="129" t="s">
        <v>888</v>
      </c>
      <c r="D295" s="34" t="s">
        <v>2073</v>
      </c>
      <c r="E295" s="338" t="s">
        <v>1010</v>
      </c>
      <c r="F295" s="34">
        <v>32</v>
      </c>
      <c r="G295" s="35" t="s">
        <v>908</v>
      </c>
      <c r="H295" s="34"/>
      <c r="I295" s="34"/>
      <c r="K295" s="149" t="s">
        <v>908</v>
      </c>
      <c r="L295"/>
      <c r="M295"/>
      <c r="N295"/>
      <c r="O295"/>
      <c r="P295"/>
      <c r="Q295"/>
      <c r="R295" s="37" t="str">
        <f>COMPUTERS[[#This Row],[RAM]]&amp;COMPUTERS[[#This Row],[PROJECT]]&amp;COMPUTERS[[#This Row],[PROCESS]]</f>
        <v>32NefertineLIGHTING</v>
      </c>
      <c r="S295" s="31" t="str">
        <f>COMPUTERS[[#This Row],[RAM]]&amp;COMPUTERS[[#This Row],[PROCESS]]</f>
        <v>32LIGHTING</v>
      </c>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row>
    <row r="296" spans="1:935" ht="18.600000000000001" hidden="1" customHeight="1" x14ac:dyDescent="0.25">
      <c r="A296" s="33">
        <v>295</v>
      </c>
      <c r="B296" s="34" t="s">
        <v>291</v>
      </c>
      <c r="C296" s="134" t="s">
        <v>1336</v>
      </c>
      <c r="D296" s="48" t="s">
        <v>2073</v>
      </c>
      <c r="E296" s="50" t="s">
        <v>1064</v>
      </c>
      <c r="F296" s="48">
        <v>32</v>
      </c>
      <c r="G296" s="49" t="s">
        <v>906</v>
      </c>
      <c r="H296" s="34"/>
      <c r="I296" s="34"/>
      <c r="K296" s="149" t="s">
        <v>1292</v>
      </c>
      <c r="L296"/>
      <c r="M296"/>
      <c r="N296"/>
      <c r="O296"/>
      <c r="P296"/>
      <c r="Q296"/>
      <c r="R296" s="37" t="str">
        <f>COMPUTERS[[#This Row],[RAM]]&amp;COMPUTERS[[#This Row],[PROJECT]]&amp;COMPUTERS[[#This Row],[PROCESS]]</f>
        <v>32NefertineCOMPOSITING</v>
      </c>
      <c r="S296" s="31" t="str">
        <f>COMPUTERS[[#This Row],[RAM]]&amp;COMPUTERS[[#This Row],[PROCESS]]</f>
        <v>32COMPOSITING</v>
      </c>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row>
    <row r="297" spans="1:935" ht="18.600000000000001" hidden="1" customHeight="1" x14ac:dyDescent="0.25">
      <c r="A297" s="33">
        <v>296</v>
      </c>
      <c r="B297" s="34" t="s">
        <v>292</v>
      </c>
      <c r="C297" s="134" t="s">
        <v>1285</v>
      </c>
      <c r="D297" s="34" t="s">
        <v>2073</v>
      </c>
      <c r="E297" s="34" t="s">
        <v>1010</v>
      </c>
      <c r="F297" s="48">
        <v>64</v>
      </c>
      <c r="G297" s="49" t="s">
        <v>907</v>
      </c>
      <c r="H297" s="34"/>
      <c r="I297" s="34"/>
      <c r="K297" s="149" t="s">
        <v>578</v>
      </c>
      <c r="L297"/>
      <c r="M297"/>
      <c r="N297"/>
      <c r="O297"/>
      <c r="P297"/>
      <c r="Q297"/>
      <c r="R297" s="37" t="str">
        <f>COMPUTERS[[#This Row],[RAM]]&amp;COMPUTERS[[#This Row],[PROJECT]]&amp;COMPUTERS[[#This Row],[PROCESS]]</f>
        <v>64NefertineLIGHTING</v>
      </c>
      <c r="S297" s="31" t="str">
        <f>COMPUTERS[[#This Row],[RAM]]&amp;COMPUTERS[[#This Row],[PROCESS]]</f>
        <v>64LIGHTING</v>
      </c>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row>
    <row r="298" spans="1:935" ht="18.600000000000001" hidden="1" customHeight="1" x14ac:dyDescent="0.25">
      <c r="A298" s="33">
        <v>297</v>
      </c>
      <c r="B298" s="167" t="s">
        <v>293</v>
      </c>
      <c r="C298" s="129" t="s">
        <v>1087</v>
      </c>
      <c r="D298" s="34" t="s">
        <v>2073</v>
      </c>
      <c r="E298" s="34" t="s">
        <v>1010</v>
      </c>
      <c r="F298" s="34">
        <v>64</v>
      </c>
      <c r="G298" s="35" t="s">
        <v>907</v>
      </c>
      <c r="H298" s="34"/>
      <c r="I298" s="34"/>
      <c r="K298" s="149" t="s">
        <v>1506</v>
      </c>
      <c r="L298"/>
      <c r="M298"/>
      <c r="N298"/>
      <c r="O298"/>
      <c r="P298"/>
      <c r="Q298"/>
      <c r="R298" s="37" t="str">
        <f>COMPUTERS[[#This Row],[RAM]]&amp;COMPUTERS[[#This Row],[PROJECT]]&amp;COMPUTERS[[#This Row],[PROCESS]]</f>
        <v>64NefertineLIGHTING</v>
      </c>
      <c r="S298" s="31" t="str">
        <f>COMPUTERS[[#This Row],[RAM]]&amp;COMPUTERS[[#This Row],[PROCESS]]</f>
        <v>64LIGHTING</v>
      </c>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row>
    <row r="299" spans="1:935" ht="18.600000000000001" hidden="1" customHeight="1" x14ac:dyDescent="0.25">
      <c r="A299" s="33">
        <v>298</v>
      </c>
      <c r="B299" s="34" t="s">
        <v>294</v>
      </c>
      <c r="C299" s="180" t="s">
        <v>1107</v>
      </c>
      <c r="D299" s="34" t="s">
        <v>2073</v>
      </c>
      <c r="E299" s="34" t="s">
        <v>1010</v>
      </c>
      <c r="F299" s="34">
        <v>64</v>
      </c>
      <c r="G299" s="35" t="s">
        <v>907</v>
      </c>
      <c r="H299" s="34"/>
      <c r="I299" s="34"/>
      <c r="K299" s="149" t="s">
        <v>1506</v>
      </c>
      <c r="L299"/>
      <c r="M299"/>
      <c r="N299"/>
      <c r="O299"/>
      <c r="P299"/>
      <c r="Q299"/>
      <c r="R299" s="37" t="str">
        <f>COMPUTERS[[#This Row],[RAM]]&amp;COMPUTERS[[#This Row],[PROJECT]]&amp;COMPUTERS[[#This Row],[PROCESS]]</f>
        <v>64NefertineLIGHTING</v>
      </c>
      <c r="S299" s="31" t="str">
        <f>COMPUTERS[[#This Row],[RAM]]&amp;COMPUTERS[[#This Row],[PROCESS]]</f>
        <v>64LIGHTING</v>
      </c>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row>
    <row r="300" spans="1:935" ht="18.600000000000001" hidden="1" customHeight="1" x14ac:dyDescent="0.25">
      <c r="A300" s="33">
        <v>299</v>
      </c>
      <c r="B300" s="34" t="s">
        <v>295</v>
      </c>
      <c r="C300" s="129" t="s">
        <v>885</v>
      </c>
      <c r="D300" s="41" t="s">
        <v>2073</v>
      </c>
      <c r="E300" s="34" t="s">
        <v>1064</v>
      </c>
      <c r="F300" s="34">
        <v>24</v>
      </c>
      <c r="G300" s="35" t="s">
        <v>910</v>
      </c>
      <c r="H300" s="34"/>
      <c r="I300" s="34"/>
      <c r="K300" s="149" t="s">
        <v>1506</v>
      </c>
      <c r="L300"/>
      <c r="M300"/>
      <c r="N300"/>
      <c r="O300"/>
      <c r="P300"/>
      <c r="Q300"/>
      <c r="R300" s="37" t="str">
        <f>COMPUTERS[[#This Row],[RAM]]&amp;COMPUTERS[[#This Row],[PROJECT]]&amp;COMPUTERS[[#This Row],[PROCESS]]</f>
        <v>24NefertineCOMPOSITING</v>
      </c>
      <c r="S300" s="31" t="str">
        <f>COMPUTERS[[#This Row],[RAM]]&amp;COMPUTERS[[#This Row],[PROCESS]]</f>
        <v>24COMPOSITING</v>
      </c>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row>
    <row r="301" spans="1:935" ht="18.600000000000001" hidden="1" customHeight="1" x14ac:dyDescent="0.25">
      <c r="A301" s="33">
        <v>300</v>
      </c>
      <c r="B301" s="34" t="s">
        <v>296</v>
      </c>
      <c r="C301" s="130" t="s">
        <v>1193</v>
      </c>
      <c r="D301" s="34" t="s">
        <v>2073</v>
      </c>
      <c r="E301" s="355" t="s">
        <v>1064</v>
      </c>
      <c r="F301" s="41">
        <v>16</v>
      </c>
      <c r="G301" s="35" t="s">
        <v>1044</v>
      </c>
      <c r="H301" s="34"/>
      <c r="I301" s="34"/>
      <c r="K301" s="149" t="s">
        <v>1506</v>
      </c>
      <c r="L301"/>
      <c r="M301"/>
      <c r="N301"/>
      <c r="O301"/>
      <c r="P301"/>
      <c r="Q301"/>
      <c r="R301" s="37" t="str">
        <f>COMPUTERS[[#This Row],[RAM]]&amp;COMPUTERS[[#This Row],[PROJECT]]&amp;COMPUTERS[[#This Row],[PROCESS]]</f>
        <v>16NefertineCOMPOSITING</v>
      </c>
      <c r="S301" s="31" t="str">
        <f>COMPUTERS[[#This Row],[RAM]]&amp;COMPUTERS[[#This Row],[PROCESS]]</f>
        <v>16COMPOSITING</v>
      </c>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row>
    <row r="302" spans="1:935" ht="18.600000000000001" hidden="1" customHeight="1" x14ac:dyDescent="0.25">
      <c r="A302" s="33">
        <v>301</v>
      </c>
      <c r="B302" s="34" t="s">
        <v>297</v>
      </c>
      <c r="C302" s="331" t="s">
        <v>1164</v>
      </c>
      <c r="D302" s="34" t="s">
        <v>2073</v>
      </c>
      <c r="E302" s="355" t="s">
        <v>1064</v>
      </c>
      <c r="F302" s="350">
        <v>24</v>
      </c>
      <c r="G302" s="35" t="s">
        <v>1536</v>
      </c>
      <c r="H302" s="34"/>
      <c r="I302" s="34"/>
      <c r="K302" s="149" t="s">
        <v>1506</v>
      </c>
      <c r="L302"/>
      <c r="M302"/>
      <c r="N302"/>
      <c r="O302"/>
      <c r="P302"/>
      <c r="Q302"/>
      <c r="R302" s="37" t="str">
        <f>COMPUTERS[[#This Row],[RAM]]&amp;COMPUTERS[[#This Row],[PROJECT]]&amp;COMPUTERS[[#This Row],[PROCESS]]</f>
        <v>24NefertineCOMPOSITING</v>
      </c>
      <c r="S302" s="31" t="str">
        <f>COMPUTERS[[#This Row],[RAM]]&amp;COMPUTERS[[#This Row],[PROCESS]]</f>
        <v>24COMPOSITING</v>
      </c>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row>
    <row r="303" spans="1:935" ht="18.600000000000001" hidden="1" customHeight="1" x14ac:dyDescent="0.25">
      <c r="A303" s="33">
        <v>302</v>
      </c>
      <c r="B303" s="34" t="s">
        <v>298</v>
      </c>
      <c r="C303" s="181" t="s">
        <v>1283</v>
      </c>
      <c r="D303" s="41" t="s">
        <v>2073</v>
      </c>
      <c r="E303" s="355" t="s">
        <v>1064</v>
      </c>
      <c r="F303" s="41">
        <v>24</v>
      </c>
      <c r="G303" s="35" t="s">
        <v>906</v>
      </c>
      <c r="H303" s="34"/>
      <c r="I303" s="34"/>
      <c r="K303" s="149" t="s">
        <v>579</v>
      </c>
      <c r="L303"/>
      <c r="M303"/>
      <c r="N303"/>
      <c r="O303"/>
      <c r="P303"/>
      <c r="Q303"/>
      <c r="R303" s="37" t="str">
        <f>COMPUTERS[[#This Row],[RAM]]&amp;COMPUTERS[[#This Row],[PROJECT]]&amp;COMPUTERS[[#This Row],[PROCESS]]</f>
        <v>24NefertineCOMPOSITING</v>
      </c>
      <c r="S303" s="31" t="str">
        <f>COMPUTERS[[#This Row],[RAM]]&amp;COMPUTERS[[#This Row],[PROCESS]]</f>
        <v>24COMPOSITING</v>
      </c>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row>
    <row r="304" spans="1:935" ht="18.600000000000001" hidden="1" customHeight="1" x14ac:dyDescent="0.25">
      <c r="A304" s="33">
        <v>303</v>
      </c>
      <c r="B304" s="34" t="s">
        <v>299</v>
      </c>
      <c r="C304" s="134" t="s">
        <v>1156</v>
      </c>
      <c r="D304" s="34" t="s">
        <v>2073</v>
      </c>
      <c r="E304" s="34" t="s">
        <v>1010</v>
      </c>
      <c r="F304" s="42">
        <v>32</v>
      </c>
      <c r="G304" s="35" t="s">
        <v>910</v>
      </c>
      <c r="H304" s="34"/>
      <c r="I304" s="34"/>
      <c r="K304" s="149" t="s">
        <v>1506</v>
      </c>
      <c r="L304"/>
      <c r="M304"/>
      <c r="N304"/>
      <c r="O304"/>
      <c r="P304"/>
      <c r="Q304"/>
      <c r="R304" s="37" t="str">
        <f>COMPUTERS[[#This Row],[RAM]]&amp;COMPUTERS[[#This Row],[PROJECT]]&amp;COMPUTERS[[#This Row],[PROCESS]]</f>
        <v>32NefertineLIGHTING</v>
      </c>
      <c r="S304" s="31" t="str">
        <f>COMPUTERS[[#This Row],[RAM]]&amp;COMPUTERS[[#This Row],[PROCESS]]</f>
        <v>32LIGHTING</v>
      </c>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row>
    <row r="305" spans="1:935" ht="18.600000000000001" hidden="1" customHeight="1" x14ac:dyDescent="0.25">
      <c r="A305" s="33">
        <v>304</v>
      </c>
      <c r="B305" s="34" t="s">
        <v>300</v>
      </c>
      <c r="C305" s="129" t="s">
        <v>1249</v>
      </c>
      <c r="D305" s="34" t="s">
        <v>2073</v>
      </c>
      <c r="E305" s="34" t="s">
        <v>1010</v>
      </c>
      <c r="F305" s="34">
        <v>24</v>
      </c>
      <c r="G305" s="35" t="s">
        <v>906</v>
      </c>
      <c r="H305" s="34"/>
      <c r="I305" s="34"/>
      <c r="K305" s="149" t="s">
        <v>1506</v>
      </c>
      <c r="L305"/>
      <c r="M305"/>
      <c r="N305"/>
      <c r="O305"/>
      <c r="P305"/>
      <c r="Q305"/>
      <c r="R305" s="37" t="str">
        <f>COMPUTERS[[#This Row],[RAM]]&amp;COMPUTERS[[#This Row],[PROJECT]]&amp;COMPUTERS[[#This Row],[PROCESS]]</f>
        <v>24NefertineLIGHTING</v>
      </c>
      <c r="S305" s="31" t="str">
        <f>COMPUTERS[[#This Row],[RAM]]&amp;COMPUTERS[[#This Row],[PROCESS]]</f>
        <v>24LIGHTING</v>
      </c>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row>
    <row r="306" spans="1:935" ht="18.600000000000001" hidden="1" customHeight="1" x14ac:dyDescent="0.25">
      <c r="A306" s="33">
        <v>305</v>
      </c>
      <c r="B306" s="34" t="s">
        <v>301</v>
      </c>
      <c r="C306" s="130" t="s">
        <v>1989</v>
      </c>
      <c r="D306" s="41" t="s">
        <v>1827</v>
      </c>
      <c r="E306" s="41" t="s">
        <v>1030</v>
      </c>
      <c r="F306" s="41">
        <v>8</v>
      </c>
      <c r="G306" s="35"/>
      <c r="H306" s="34"/>
      <c r="I306" s="34"/>
      <c r="K306" s="149" t="s">
        <v>1506</v>
      </c>
      <c r="L306"/>
      <c r="M306"/>
      <c r="N306"/>
      <c r="O306"/>
      <c r="P306"/>
      <c r="Q306"/>
      <c r="R306" s="37" t="str">
        <f>COMPUTERS[[#This Row],[RAM]]&amp;COMPUTERS[[#This Row],[PROJECT]]&amp;COMPUTERS[[#This Row],[PROCESS]]</f>
        <v>8PDPPA</v>
      </c>
      <c r="S306" s="31" t="str">
        <f>COMPUTERS[[#This Row],[RAM]]&amp;COMPUTERS[[#This Row],[PROCESS]]</f>
        <v>8PA</v>
      </c>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row>
    <row r="307" spans="1:935" ht="18.600000000000001" hidden="1" customHeight="1" x14ac:dyDescent="0.25">
      <c r="A307" s="33">
        <v>306</v>
      </c>
      <c r="B307" s="34" t="s">
        <v>302</v>
      </c>
      <c r="C307" s="181"/>
      <c r="D307" s="41"/>
      <c r="E307" s="41"/>
      <c r="F307" s="41"/>
      <c r="G307" s="35"/>
      <c r="H307" s="34"/>
      <c r="I307" s="34"/>
      <c r="K307" s="149" t="s">
        <v>1506</v>
      </c>
      <c r="L307"/>
      <c r="M307"/>
      <c r="N307"/>
      <c r="O307"/>
      <c r="P307"/>
      <c r="Q307"/>
      <c r="R307" s="37" t="str">
        <f>COMPUTERS[[#This Row],[RAM]]&amp;COMPUTERS[[#This Row],[PROJECT]]&amp;COMPUTERS[[#This Row],[PROCESS]]</f>
        <v/>
      </c>
      <c r="S307" s="31" t="str">
        <f>COMPUTERS[[#This Row],[RAM]]&amp;COMPUTERS[[#This Row],[PROCESS]]</f>
        <v/>
      </c>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row>
    <row r="308" spans="1:935" ht="18.600000000000001" hidden="1" customHeight="1" x14ac:dyDescent="0.25">
      <c r="A308" s="33">
        <v>307</v>
      </c>
      <c r="B308" s="34" t="s">
        <v>303</v>
      </c>
      <c r="C308" s="181"/>
      <c r="D308" s="41"/>
      <c r="E308" s="41"/>
      <c r="F308" s="41"/>
      <c r="G308" s="35"/>
      <c r="H308" s="34"/>
      <c r="I308" s="34"/>
      <c r="K308" s="149" t="s">
        <v>1506</v>
      </c>
      <c r="L308"/>
      <c r="M308"/>
      <c r="N308"/>
      <c r="O308"/>
      <c r="P308"/>
      <c r="Q308"/>
      <c r="R308" s="37" t="str">
        <f>COMPUTERS[[#This Row],[RAM]]&amp;COMPUTERS[[#This Row],[PROJECT]]&amp;COMPUTERS[[#This Row],[PROCESS]]</f>
        <v/>
      </c>
      <c r="S308" s="31" t="str">
        <f>COMPUTERS[[#This Row],[RAM]]&amp;COMPUTERS[[#This Row],[PROCESS]]</f>
        <v/>
      </c>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row>
    <row r="309" spans="1:935" ht="18.600000000000001" hidden="1" customHeight="1" x14ac:dyDescent="0.25">
      <c r="A309" s="33">
        <v>308</v>
      </c>
      <c r="B309" s="34" t="s">
        <v>304</v>
      </c>
      <c r="C309" s="181"/>
      <c r="D309" s="41"/>
      <c r="E309" s="41"/>
      <c r="F309" s="41"/>
      <c r="G309" s="35"/>
      <c r="H309" s="34"/>
      <c r="I309" s="34"/>
      <c r="K309" s="149" t="s">
        <v>580</v>
      </c>
      <c r="L309"/>
      <c r="M309"/>
      <c r="N309"/>
      <c r="O309"/>
      <c r="P309"/>
      <c r="Q309"/>
      <c r="R309" s="37" t="str">
        <f>COMPUTERS[[#This Row],[RAM]]&amp;COMPUTERS[[#This Row],[PROJECT]]&amp;COMPUTERS[[#This Row],[PROCESS]]</f>
        <v/>
      </c>
      <c r="S309" s="31" t="str">
        <f>COMPUTERS[[#This Row],[RAM]]&amp;COMPUTERS[[#This Row],[PROCESS]]</f>
        <v/>
      </c>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row>
    <row r="310" spans="1:935" ht="18.600000000000001" hidden="1" customHeight="1" x14ac:dyDescent="0.25">
      <c r="A310" s="33">
        <v>309</v>
      </c>
      <c r="B310" s="34" t="s">
        <v>305</v>
      </c>
      <c r="C310" s="181" t="s">
        <v>1153</v>
      </c>
      <c r="D310" s="41" t="s">
        <v>2073</v>
      </c>
      <c r="E310" s="41" t="s">
        <v>1064</v>
      </c>
      <c r="F310" s="41">
        <v>32</v>
      </c>
      <c r="G310" s="35" t="s">
        <v>906</v>
      </c>
      <c r="H310" s="34"/>
      <c r="I310" s="34"/>
      <c r="K310" s="149" t="s">
        <v>1070</v>
      </c>
      <c r="L310"/>
      <c r="M310"/>
      <c r="N310"/>
      <c r="O310"/>
      <c r="P310"/>
      <c r="Q310"/>
      <c r="R310" s="37" t="str">
        <f>COMPUTERS[[#This Row],[RAM]]&amp;COMPUTERS[[#This Row],[PROJECT]]&amp;COMPUTERS[[#This Row],[PROCESS]]</f>
        <v>32NefertineCOMPOSITING</v>
      </c>
      <c r="S310" s="31" t="str">
        <f>COMPUTERS[[#This Row],[RAM]]&amp;COMPUTERS[[#This Row],[PROCESS]]</f>
        <v>32COMPOSITING</v>
      </c>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row>
    <row r="311" spans="1:935" ht="18.600000000000001" hidden="1" customHeight="1" x14ac:dyDescent="0.25">
      <c r="A311" s="33">
        <v>310</v>
      </c>
      <c r="B311" s="34" t="s">
        <v>306</v>
      </c>
      <c r="C311" s="348" t="s">
        <v>900</v>
      </c>
      <c r="D311" s="352" t="s">
        <v>2073</v>
      </c>
      <c r="E311" s="352" t="s">
        <v>1064</v>
      </c>
      <c r="F311" s="349">
        <v>24</v>
      </c>
      <c r="G311" s="353" t="s">
        <v>1536</v>
      </c>
      <c r="H311" s="34"/>
      <c r="I311" s="34"/>
      <c r="K311" s="149" t="s">
        <v>862</v>
      </c>
      <c r="L311"/>
      <c r="M311"/>
      <c r="N311"/>
      <c r="O311"/>
      <c r="P311"/>
      <c r="Q311"/>
      <c r="R311" s="37" t="str">
        <f>COMPUTERS[[#This Row],[RAM]]&amp;COMPUTERS[[#This Row],[PROJECT]]&amp;COMPUTERS[[#This Row],[PROCESS]]</f>
        <v>24NefertineCOMPOSITING</v>
      </c>
      <c r="S311" s="31" t="str">
        <f>COMPUTERS[[#This Row],[RAM]]&amp;COMPUTERS[[#This Row],[PROCESS]]</f>
        <v>24COMPOSITING</v>
      </c>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row>
    <row r="312" spans="1:935" ht="18.600000000000001" hidden="1" customHeight="1" x14ac:dyDescent="0.25">
      <c r="A312" s="33">
        <v>311</v>
      </c>
      <c r="B312" s="34" t="s">
        <v>307</v>
      </c>
      <c r="C312" s="129"/>
      <c r="D312" s="34"/>
      <c r="E312" s="34"/>
      <c r="F312" s="34"/>
      <c r="G312" s="35"/>
      <c r="H312" s="34"/>
      <c r="I312" s="34"/>
      <c r="K312" s="149">
        <v>16</v>
      </c>
      <c r="L312"/>
      <c r="M312"/>
      <c r="N312"/>
      <c r="O312"/>
      <c r="P312"/>
      <c r="Q312"/>
      <c r="R312" s="37" t="str">
        <f>COMPUTERS[[#This Row],[RAM]]&amp;COMPUTERS[[#This Row],[PROJECT]]&amp;COMPUTERS[[#This Row],[PROCESS]]</f>
        <v/>
      </c>
      <c r="S312" s="31" t="str">
        <f>COMPUTERS[[#This Row],[RAM]]&amp;COMPUTERS[[#This Row],[PROCESS]]</f>
        <v/>
      </c>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row>
    <row r="313" spans="1:935" ht="18.600000000000001" hidden="1" customHeight="1" x14ac:dyDescent="0.25">
      <c r="A313" s="33">
        <v>312</v>
      </c>
      <c r="B313" s="34" t="s">
        <v>308</v>
      </c>
      <c r="C313" s="129"/>
      <c r="D313" s="34"/>
      <c r="E313" s="34"/>
      <c r="F313" s="34"/>
      <c r="G313" s="35"/>
      <c r="H313" s="34"/>
      <c r="I313" s="34"/>
      <c r="K313" s="149" t="s">
        <v>1044</v>
      </c>
      <c r="L313"/>
      <c r="M313"/>
      <c r="N313"/>
      <c r="O313"/>
      <c r="P313"/>
      <c r="Q313"/>
      <c r="R313" s="37" t="str">
        <f>COMPUTERS[[#This Row],[RAM]]&amp;COMPUTERS[[#This Row],[PROJECT]]&amp;COMPUTERS[[#This Row],[PROCESS]]</f>
        <v/>
      </c>
      <c r="S313" s="31" t="str">
        <f>COMPUTERS[[#This Row],[RAM]]&amp;COMPUTERS[[#This Row],[PROCESS]]</f>
        <v/>
      </c>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row>
    <row r="314" spans="1:935" ht="18.600000000000001" hidden="1" customHeight="1" x14ac:dyDescent="0.25">
      <c r="A314" s="33">
        <v>313</v>
      </c>
      <c r="B314" s="34" t="s">
        <v>309</v>
      </c>
      <c r="C314" s="129"/>
      <c r="D314" s="34"/>
      <c r="E314" s="34"/>
      <c r="F314" s="34"/>
      <c r="G314" s="35"/>
      <c r="H314" s="34"/>
      <c r="I314" s="34"/>
      <c r="K314" s="149" t="s">
        <v>1506</v>
      </c>
      <c r="L314"/>
      <c r="M314"/>
      <c r="N314"/>
      <c r="O314"/>
      <c r="P314"/>
      <c r="Q314"/>
      <c r="R314" s="37" t="str">
        <f>COMPUTERS[[#This Row],[RAM]]&amp;COMPUTERS[[#This Row],[PROJECT]]&amp;COMPUTERS[[#This Row],[PROCESS]]</f>
        <v/>
      </c>
      <c r="S314" s="31" t="str">
        <f>COMPUTERS[[#This Row],[RAM]]&amp;COMPUTERS[[#This Row],[PROCESS]]</f>
        <v/>
      </c>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row>
    <row r="315" spans="1:935" ht="18.600000000000001" hidden="1" customHeight="1" x14ac:dyDescent="0.25">
      <c r="A315" s="33">
        <v>314</v>
      </c>
      <c r="B315" s="34" t="s">
        <v>310</v>
      </c>
      <c r="C315" s="129"/>
      <c r="D315" s="34"/>
      <c r="E315" s="34"/>
      <c r="F315" s="34"/>
      <c r="G315" s="35"/>
      <c r="H315" s="34"/>
      <c r="I315" s="34"/>
      <c r="K315" s="149" t="s">
        <v>581</v>
      </c>
      <c r="L315"/>
      <c r="M315"/>
      <c r="N315"/>
      <c r="O315"/>
      <c r="P315"/>
      <c r="Q315"/>
      <c r="R315" s="37" t="str">
        <f>COMPUTERS[[#This Row],[RAM]]&amp;COMPUTERS[[#This Row],[PROJECT]]&amp;COMPUTERS[[#This Row],[PROCESS]]</f>
        <v/>
      </c>
      <c r="S315" s="31" t="str">
        <f>COMPUTERS[[#This Row],[RAM]]&amp;COMPUTERS[[#This Row],[PROCESS]]</f>
        <v/>
      </c>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row>
    <row r="316" spans="1:935" ht="18.600000000000001" hidden="1" customHeight="1" x14ac:dyDescent="0.25">
      <c r="A316" s="33">
        <v>315</v>
      </c>
      <c r="B316" s="34" t="s">
        <v>311</v>
      </c>
      <c r="C316" s="129" t="s">
        <v>1190</v>
      </c>
      <c r="D316" s="34" t="s">
        <v>2149</v>
      </c>
      <c r="E316" s="34" t="s">
        <v>2272</v>
      </c>
      <c r="F316" s="34">
        <v>64</v>
      </c>
      <c r="G316" s="35" t="s">
        <v>907</v>
      </c>
      <c r="H316" s="34"/>
      <c r="I316" s="34"/>
      <c r="K316" s="149" t="s">
        <v>1506</v>
      </c>
      <c r="L316"/>
      <c r="M316"/>
      <c r="N316"/>
      <c r="O316"/>
      <c r="P316"/>
      <c r="Q316"/>
      <c r="R316" s="37" t="str">
        <f>COMPUTERS[[#This Row],[RAM]]&amp;COMPUTERS[[#This Row],[PROJECT]]&amp;COMPUTERS[[#This Row],[PROCESS]]</f>
        <v>64JNSSunil S</v>
      </c>
      <c r="S316" s="31" t="str">
        <f>COMPUTERS[[#This Row],[RAM]]&amp;COMPUTERS[[#This Row],[PROCESS]]</f>
        <v>64Sunil S</v>
      </c>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row>
    <row r="317" spans="1:935" ht="18.600000000000001" hidden="1" customHeight="1" x14ac:dyDescent="0.25">
      <c r="A317" s="33">
        <v>316</v>
      </c>
      <c r="B317" s="34" t="s">
        <v>312</v>
      </c>
      <c r="C317" s="129" t="s">
        <v>1185</v>
      </c>
      <c r="D317" s="34" t="s">
        <v>2149</v>
      </c>
      <c r="E317" s="34" t="s">
        <v>2272</v>
      </c>
      <c r="F317" s="34">
        <v>24</v>
      </c>
      <c r="G317" s="35" t="s">
        <v>906</v>
      </c>
      <c r="H317" s="34" t="s">
        <v>1291</v>
      </c>
      <c r="I317" s="34"/>
      <c r="K317" s="149" t="s">
        <v>1506</v>
      </c>
      <c r="L317"/>
      <c r="M317"/>
      <c r="N317"/>
      <c r="O317"/>
      <c r="P317"/>
      <c r="Q317"/>
      <c r="R317" s="37" t="str">
        <f>COMPUTERS[[#This Row],[RAM]]&amp;COMPUTERS[[#This Row],[PROJECT]]&amp;COMPUTERS[[#This Row],[PROCESS]]</f>
        <v>24JNSSunil S</v>
      </c>
      <c r="S317" s="31" t="str">
        <f>COMPUTERS[[#This Row],[RAM]]&amp;COMPUTERS[[#This Row],[PROCESS]]</f>
        <v>24Sunil S</v>
      </c>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row>
    <row r="318" spans="1:935" ht="18.600000000000001" hidden="1" customHeight="1" x14ac:dyDescent="0.25">
      <c r="A318" s="33">
        <v>317</v>
      </c>
      <c r="B318" s="34" t="s">
        <v>313</v>
      </c>
      <c r="C318" s="131"/>
      <c r="D318" s="41"/>
      <c r="E318" s="41"/>
      <c r="F318" s="42"/>
      <c r="G318" s="35"/>
      <c r="H318" s="41"/>
      <c r="I318" s="34"/>
      <c r="K318" s="149" t="s">
        <v>1506</v>
      </c>
      <c r="L318"/>
      <c r="M318"/>
      <c r="N318"/>
      <c r="O318"/>
      <c r="P318"/>
      <c r="Q318"/>
      <c r="R318" s="37" t="str">
        <f>COMPUTERS[[#This Row],[RAM]]&amp;COMPUTERS[[#This Row],[PROJECT]]&amp;COMPUTERS[[#This Row],[PROCESS]]</f>
        <v/>
      </c>
      <c r="S318" s="31" t="str">
        <f>COMPUTERS[[#This Row],[RAM]]&amp;COMPUTERS[[#This Row],[PROCESS]]</f>
        <v/>
      </c>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row>
    <row r="319" spans="1:935" ht="18.600000000000001" hidden="1" customHeight="1" x14ac:dyDescent="0.25">
      <c r="A319" s="33">
        <v>318</v>
      </c>
      <c r="B319" s="34" t="s">
        <v>314</v>
      </c>
      <c r="H319" s="34"/>
      <c r="I319" s="34"/>
      <c r="K319" s="149" t="s">
        <v>1506</v>
      </c>
      <c r="L319"/>
      <c r="M319"/>
      <c r="N319"/>
      <c r="O319"/>
      <c r="P319"/>
      <c r="Q319"/>
      <c r="R319" s="37" t="str">
        <f>COMPUTERS[[#This Row],[RAM]]&amp;COMPUTERS[[#This Row],[PROJECT]]&amp;COMPUTERS[[#This Row],[PROCESS]]</f>
        <v/>
      </c>
      <c r="S319" s="31" t="str">
        <f>COMPUTERS[[#This Row],[RAM]]&amp;COMPUTERS[[#This Row],[PROCESS]]</f>
        <v/>
      </c>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row>
    <row r="320" spans="1:935" ht="18.600000000000001" hidden="1" customHeight="1" x14ac:dyDescent="0.25">
      <c r="A320" s="33">
        <v>319</v>
      </c>
      <c r="B320" s="34" t="s">
        <v>315</v>
      </c>
      <c r="C320" s="129"/>
      <c r="D320" s="34"/>
      <c r="E320" s="34"/>
      <c r="F320" s="34"/>
      <c r="G320" s="35"/>
      <c r="H320" s="34"/>
      <c r="I320" s="34"/>
      <c r="K320" s="149" t="s">
        <v>1506</v>
      </c>
      <c r="L320"/>
      <c r="M320"/>
      <c r="N320"/>
      <c r="O320"/>
      <c r="P320"/>
      <c r="Q320"/>
      <c r="R320" s="37" t="str">
        <f>COMPUTERS[[#This Row],[RAM]]&amp;COMPUTERS[[#This Row],[PROJECT]]&amp;COMPUTERS[[#This Row],[PROCESS]]</f>
        <v/>
      </c>
      <c r="S320" s="31" t="str">
        <f>COMPUTERS[[#This Row],[RAM]]&amp;COMPUTERS[[#This Row],[PROCESS]]</f>
        <v/>
      </c>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c r="ZY320"/>
      <c r="ZZ320"/>
      <c r="AAA320"/>
      <c r="AAB320"/>
      <c r="AAC320"/>
      <c r="AAD320"/>
      <c r="AAE320"/>
      <c r="AAF320"/>
      <c r="AAG320"/>
      <c r="AAH320"/>
      <c r="AAI320"/>
      <c r="AAJ320"/>
      <c r="AAK320"/>
      <c r="AAL320"/>
      <c r="AAM320"/>
      <c r="AAN320"/>
      <c r="AAO320"/>
      <c r="AAP320"/>
      <c r="AAQ320"/>
      <c r="AAR320"/>
      <c r="AAS320"/>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row>
    <row r="321" spans="1:935" ht="18.600000000000001" hidden="1" customHeight="1" x14ac:dyDescent="0.25">
      <c r="A321" s="33">
        <v>320</v>
      </c>
      <c r="B321" s="34" t="s">
        <v>316</v>
      </c>
      <c r="C321" s="129"/>
      <c r="D321" s="34"/>
      <c r="E321" s="34"/>
      <c r="F321" s="34"/>
      <c r="G321" s="35"/>
      <c r="H321" s="34"/>
      <c r="I321" s="34"/>
      <c r="K321" s="149" t="s">
        <v>582</v>
      </c>
      <c r="L321"/>
      <c r="M321"/>
      <c r="N321"/>
      <c r="O321"/>
      <c r="P321"/>
      <c r="Q321"/>
      <c r="R321" s="37" t="str">
        <f>COMPUTERS[[#This Row],[RAM]]&amp;COMPUTERS[[#This Row],[PROJECT]]&amp;COMPUTERS[[#This Row],[PROCESS]]</f>
        <v/>
      </c>
      <c r="S321" s="31" t="str">
        <f>COMPUTERS[[#This Row],[RAM]]&amp;COMPUTERS[[#This Row],[PROCESS]]</f>
        <v/>
      </c>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row>
    <row r="322" spans="1:935" ht="18.600000000000001" hidden="1" customHeight="1" x14ac:dyDescent="0.25">
      <c r="A322" s="33">
        <v>321</v>
      </c>
      <c r="B322" s="34" t="s">
        <v>317</v>
      </c>
      <c r="C322" s="129"/>
      <c r="D322" s="34"/>
      <c r="E322" s="34"/>
      <c r="F322" s="34"/>
      <c r="G322" s="35"/>
      <c r="H322" s="34"/>
      <c r="I322" s="34"/>
      <c r="K322" s="149" t="s">
        <v>2073</v>
      </c>
      <c r="L322"/>
      <c r="M322"/>
      <c r="N322"/>
      <c r="O322"/>
      <c r="P322"/>
      <c r="Q322"/>
      <c r="R322" s="37" t="str">
        <f>COMPUTERS[[#This Row],[RAM]]&amp;COMPUTERS[[#This Row],[PROJECT]]&amp;COMPUTERS[[#This Row],[PROCESS]]</f>
        <v/>
      </c>
      <c r="S322" s="31" t="str">
        <f>COMPUTERS[[#This Row],[RAM]]&amp;COMPUTERS[[#This Row],[PROCESS]]</f>
        <v/>
      </c>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row>
    <row r="323" spans="1:935" ht="18.600000000000001" hidden="1" customHeight="1" x14ac:dyDescent="0.25">
      <c r="A323" s="33">
        <v>322</v>
      </c>
      <c r="B323" s="34" t="s">
        <v>318</v>
      </c>
      <c r="C323" s="129"/>
      <c r="D323" s="34"/>
      <c r="E323" s="34"/>
      <c r="F323" s="34"/>
      <c r="G323" s="35"/>
      <c r="H323" s="34"/>
      <c r="I323" s="34"/>
      <c r="K323" s="149" t="s">
        <v>1254</v>
      </c>
      <c r="L323"/>
      <c r="M323"/>
      <c r="N323"/>
      <c r="O323"/>
      <c r="P323"/>
      <c r="Q323"/>
      <c r="R323" s="37" t="str">
        <f>COMPUTERS[[#This Row],[RAM]]&amp;COMPUTERS[[#This Row],[PROJECT]]&amp;COMPUTERS[[#This Row],[PROCESS]]</f>
        <v/>
      </c>
      <c r="S323" s="31" t="str">
        <f>COMPUTERS[[#This Row],[RAM]]&amp;COMPUTERS[[#This Row],[PROCESS]]</f>
        <v/>
      </c>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row>
    <row r="324" spans="1:935" ht="18.600000000000001" hidden="1" customHeight="1" x14ac:dyDescent="0.25">
      <c r="A324" s="33">
        <v>323</v>
      </c>
      <c r="B324" s="34" t="s">
        <v>319</v>
      </c>
      <c r="C324" s="129"/>
      <c r="D324" s="34"/>
      <c r="E324" s="34"/>
      <c r="F324" s="34"/>
      <c r="G324" s="35"/>
      <c r="H324" s="34"/>
      <c r="I324" s="34"/>
      <c r="K324" s="149">
        <v>16</v>
      </c>
      <c r="L324"/>
      <c r="M324"/>
      <c r="N324"/>
      <c r="O324"/>
      <c r="P324"/>
      <c r="Q324"/>
      <c r="R324" s="37" t="str">
        <f>COMPUTERS[[#This Row],[RAM]]&amp;COMPUTERS[[#This Row],[PROJECT]]&amp;COMPUTERS[[#This Row],[PROCESS]]</f>
        <v/>
      </c>
      <c r="S324" s="31" t="str">
        <f>COMPUTERS[[#This Row],[RAM]]&amp;COMPUTERS[[#This Row],[PROCESS]]</f>
        <v/>
      </c>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c r="WH324"/>
      <c r="WI324"/>
      <c r="WJ324"/>
      <c r="WK324"/>
      <c r="WL324"/>
      <c r="WM324"/>
      <c r="WN324"/>
      <c r="WO324"/>
      <c r="WP324"/>
      <c r="WQ324"/>
      <c r="WR324"/>
      <c r="WS324"/>
      <c r="WT324"/>
      <c r="WU324"/>
      <c r="WV324"/>
      <c r="WW324"/>
      <c r="WX324"/>
      <c r="WY324"/>
      <c r="WZ324"/>
      <c r="XA324"/>
      <c r="XB324"/>
      <c r="XC324"/>
      <c r="XD324"/>
      <c r="XE324"/>
      <c r="XF324"/>
      <c r="XG324"/>
      <c r="XH324"/>
      <c r="XI324"/>
      <c r="XJ324"/>
      <c r="XK324"/>
      <c r="XL324"/>
      <c r="XM324"/>
      <c r="XN324"/>
      <c r="XO324"/>
      <c r="XP324"/>
      <c r="XQ324"/>
      <c r="XR324"/>
      <c r="XS324"/>
      <c r="XT324"/>
      <c r="XU324"/>
      <c r="XV324"/>
      <c r="XW324"/>
      <c r="XX324"/>
      <c r="XY324"/>
      <c r="XZ324"/>
      <c r="YA324"/>
      <c r="YB324"/>
      <c r="YC324"/>
      <c r="YD324"/>
      <c r="YE324"/>
      <c r="YF324"/>
      <c r="YG324"/>
      <c r="YH324"/>
      <c r="YI324"/>
      <c r="YJ324"/>
      <c r="YK324"/>
      <c r="YL324"/>
      <c r="YM324"/>
      <c r="YN324"/>
      <c r="YO324"/>
      <c r="YP324"/>
      <c r="YQ324"/>
      <c r="YR324"/>
      <c r="YS324"/>
      <c r="YT324"/>
      <c r="YU324"/>
      <c r="YV324"/>
      <c r="YW324"/>
      <c r="YX324"/>
      <c r="YY324"/>
      <c r="YZ324"/>
      <c r="ZA324"/>
      <c r="ZB324"/>
      <c r="ZC324"/>
      <c r="ZD324"/>
      <c r="ZE324"/>
      <c r="ZF324"/>
      <c r="ZG324"/>
      <c r="ZH324"/>
      <c r="ZI324"/>
      <c r="ZJ324"/>
      <c r="ZK324"/>
      <c r="ZL324"/>
      <c r="ZM324"/>
      <c r="ZN324"/>
      <c r="ZO324"/>
      <c r="ZP324"/>
      <c r="ZQ324"/>
      <c r="ZR324"/>
      <c r="ZS324"/>
      <c r="ZT324"/>
      <c r="ZU324"/>
      <c r="ZV324"/>
      <c r="ZW324"/>
      <c r="ZX324"/>
      <c r="ZY324"/>
      <c r="ZZ324"/>
      <c r="AAA324"/>
      <c r="AAB324"/>
      <c r="AAC324"/>
      <c r="AAD324"/>
      <c r="AAE324"/>
      <c r="AAF324"/>
      <c r="AAG324"/>
      <c r="AAH324"/>
      <c r="AAI324"/>
      <c r="AAJ324"/>
      <c r="AAK324"/>
      <c r="AAL324"/>
      <c r="AAM324"/>
      <c r="AAN324"/>
      <c r="AAO324"/>
      <c r="AAP324"/>
      <c r="AAQ324"/>
      <c r="AAR324"/>
      <c r="AAS324"/>
      <c r="AAT324"/>
      <c r="AAU324"/>
      <c r="AAV324"/>
      <c r="AAW324"/>
      <c r="AAX324"/>
      <c r="AAY324"/>
      <c r="AAZ324"/>
      <c r="ABA324"/>
      <c r="ABB324"/>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row>
    <row r="325" spans="1:935" ht="18.600000000000001" hidden="1" customHeight="1" x14ac:dyDescent="0.25">
      <c r="A325" s="33">
        <v>324</v>
      </c>
      <c r="B325" s="34" t="s">
        <v>320</v>
      </c>
      <c r="C325" s="129"/>
      <c r="D325" s="34"/>
      <c r="E325" s="34"/>
      <c r="F325" s="34"/>
      <c r="G325" s="35"/>
      <c r="H325" s="34"/>
      <c r="I325" s="34"/>
      <c r="K325" s="149" t="s">
        <v>909</v>
      </c>
      <c r="L325"/>
      <c r="M325"/>
      <c r="N325"/>
      <c r="O325"/>
      <c r="P325"/>
      <c r="Q325"/>
      <c r="R325" s="37" t="str">
        <f>COMPUTERS[[#This Row],[RAM]]&amp;COMPUTERS[[#This Row],[PROJECT]]&amp;COMPUTERS[[#This Row],[PROCESS]]</f>
        <v/>
      </c>
      <c r="S325" s="31" t="str">
        <f>COMPUTERS[[#This Row],[RAM]]&amp;COMPUTERS[[#This Row],[PROCESS]]</f>
        <v/>
      </c>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row>
    <row r="326" spans="1:935" ht="18.600000000000001" hidden="1" customHeight="1" x14ac:dyDescent="0.25">
      <c r="A326" s="33">
        <v>325</v>
      </c>
      <c r="B326" s="34" t="s">
        <v>321</v>
      </c>
      <c r="C326" s="129"/>
      <c r="D326" s="34"/>
      <c r="E326" s="34"/>
      <c r="F326" s="34"/>
      <c r="G326" s="35"/>
      <c r="H326" s="34"/>
      <c r="I326" s="34"/>
      <c r="K326" s="149" t="s">
        <v>1506</v>
      </c>
      <c r="L326"/>
      <c r="M326"/>
      <c r="N326"/>
      <c r="O326"/>
      <c r="P326"/>
      <c r="Q326"/>
      <c r="R326" s="37" t="str">
        <f>COMPUTERS[[#This Row],[RAM]]&amp;COMPUTERS[[#This Row],[PROJECT]]&amp;COMPUTERS[[#This Row],[PROCESS]]</f>
        <v/>
      </c>
      <c r="S326" s="31" t="str">
        <f>COMPUTERS[[#This Row],[RAM]]&amp;COMPUTERS[[#This Row],[PROCESS]]</f>
        <v/>
      </c>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row>
    <row r="327" spans="1:935" ht="18.600000000000001" hidden="1" customHeight="1" x14ac:dyDescent="0.25">
      <c r="A327" s="33">
        <v>326</v>
      </c>
      <c r="B327" s="34" t="s">
        <v>322</v>
      </c>
      <c r="C327" s="129"/>
      <c r="D327" s="34"/>
      <c r="E327" s="34"/>
      <c r="F327" s="34"/>
      <c r="G327" s="35"/>
      <c r="H327" s="34"/>
      <c r="I327" s="34"/>
      <c r="K327" s="149" t="s">
        <v>583</v>
      </c>
      <c r="L327"/>
      <c r="M327"/>
      <c r="N327"/>
      <c r="O327"/>
      <c r="P327"/>
      <c r="Q327"/>
      <c r="R327" s="37" t="str">
        <f>COMPUTERS[[#This Row],[RAM]]&amp;COMPUTERS[[#This Row],[PROJECT]]&amp;COMPUTERS[[#This Row],[PROCESS]]</f>
        <v/>
      </c>
      <c r="S327" s="31" t="str">
        <f>COMPUTERS[[#This Row],[RAM]]&amp;COMPUTERS[[#This Row],[PROCESS]]</f>
        <v/>
      </c>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row>
    <row r="328" spans="1:935" ht="18.600000000000001" hidden="1" customHeight="1" x14ac:dyDescent="0.25">
      <c r="A328" s="33">
        <v>327</v>
      </c>
      <c r="B328" s="34" t="s">
        <v>323</v>
      </c>
      <c r="C328" s="385" t="s">
        <v>1176</v>
      </c>
      <c r="D328" s="41" t="s">
        <v>2248</v>
      </c>
      <c r="E328" s="332" t="s">
        <v>1064</v>
      </c>
      <c r="F328" s="386">
        <v>32</v>
      </c>
      <c r="G328" s="407" t="s">
        <v>906</v>
      </c>
      <c r="H328" s="34"/>
      <c r="I328" s="34"/>
      <c r="K328" s="149" t="s">
        <v>1055</v>
      </c>
      <c r="L328"/>
      <c r="M328"/>
      <c r="N328"/>
      <c r="O328"/>
      <c r="P328"/>
      <c r="Q328"/>
      <c r="R328" s="37" t="str">
        <f>COMPUTERS[[#This Row],[RAM]]&amp;COMPUTERS[[#This Row],[PROJECT]]&amp;COMPUTERS[[#This Row],[PROCESS]]</f>
        <v>32MLB4COMPOSITING</v>
      </c>
      <c r="S328" s="31" t="str">
        <f>COMPUTERS[[#This Row],[RAM]]&amp;COMPUTERS[[#This Row],[PROCESS]]</f>
        <v>32COMPOSITING</v>
      </c>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row>
    <row r="329" spans="1:935" ht="18.600000000000001" hidden="1" customHeight="1" x14ac:dyDescent="0.25">
      <c r="A329" s="33">
        <v>328</v>
      </c>
      <c r="B329" s="34" t="s">
        <v>324</v>
      </c>
      <c r="C329" s="130" t="s">
        <v>1287</v>
      </c>
      <c r="D329" s="41" t="s">
        <v>2248</v>
      </c>
      <c r="E329" s="41" t="s">
        <v>1064</v>
      </c>
      <c r="F329" s="41">
        <v>32</v>
      </c>
      <c r="G329" s="35" t="s">
        <v>908</v>
      </c>
      <c r="H329" s="34"/>
      <c r="I329" s="34"/>
      <c r="K329" s="149" t="s">
        <v>1030</v>
      </c>
      <c r="L329"/>
      <c r="M329"/>
      <c r="N329"/>
      <c r="O329"/>
      <c r="P329"/>
      <c r="Q329"/>
      <c r="R329" s="37" t="str">
        <f>COMPUTERS[[#This Row],[RAM]]&amp;COMPUTERS[[#This Row],[PROJECT]]&amp;COMPUTERS[[#This Row],[PROCESS]]</f>
        <v>32MLB4COMPOSITING</v>
      </c>
      <c r="S329" s="31" t="str">
        <f>COMPUTERS[[#This Row],[RAM]]&amp;COMPUTERS[[#This Row],[PROCESS]]</f>
        <v>32COMPOSITING</v>
      </c>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row>
    <row r="330" spans="1:935" ht="18.600000000000001" hidden="1" customHeight="1" x14ac:dyDescent="0.25">
      <c r="A330" s="33">
        <v>329</v>
      </c>
      <c r="B330" s="34" t="s">
        <v>325</v>
      </c>
      <c r="C330" s="180"/>
      <c r="D330" s="169"/>
      <c r="E330" s="169"/>
      <c r="F330" s="34"/>
      <c r="G330" s="35"/>
      <c r="H330" s="34"/>
      <c r="I330" s="34"/>
      <c r="K330" s="149">
        <v>8</v>
      </c>
      <c r="L330"/>
      <c r="M330"/>
      <c r="N330"/>
      <c r="O330"/>
      <c r="P330"/>
      <c r="Q330"/>
      <c r="R330" s="37" t="str">
        <f>COMPUTERS[[#This Row],[RAM]]&amp;COMPUTERS[[#This Row],[PROJECT]]&amp;COMPUTERS[[#This Row],[PROCESS]]</f>
        <v/>
      </c>
      <c r="S330" s="31" t="str">
        <f>COMPUTERS[[#This Row],[RAM]]&amp;COMPUTERS[[#This Row],[PROCESS]]</f>
        <v/>
      </c>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c r="WH330"/>
      <c r="WI330"/>
      <c r="WJ330"/>
      <c r="WK330"/>
      <c r="WL330"/>
      <c r="WM330"/>
      <c r="WN330"/>
      <c r="WO330"/>
      <c r="WP330"/>
      <c r="WQ330"/>
      <c r="WR330"/>
      <c r="WS330"/>
      <c r="WT330"/>
      <c r="WU330"/>
      <c r="WV330"/>
      <c r="WW330"/>
      <c r="WX330"/>
      <c r="WY330"/>
      <c r="WZ330"/>
      <c r="XA330"/>
      <c r="XB330"/>
      <c r="XC330"/>
      <c r="XD330"/>
      <c r="XE330"/>
      <c r="XF330"/>
      <c r="XG330"/>
      <c r="XH330"/>
      <c r="XI330"/>
      <c r="XJ330"/>
      <c r="XK330"/>
      <c r="XL330"/>
      <c r="XM330"/>
      <c r="XN330"/>
      <c r="XO330"/>
      <c r="XP330"/>
      <c r="XQ330"/>
      <c r="XR330"/>
      <c r="XS330"/>
      <c r="XT330"/>
      <c r="XU330"/>
      <c r="XV330"/>
      <c r="XW330"/>
      <c r="XX330"/>
      <c r="XY330"/>
      <c r="XZ330"/>
      <c r="YA330"/>
      <c r="YB330"/>
      <c r="YC330"/>
      <c r="YD330"/>
      <c r="YE330"/>
      <c r="YF330"/>
      <c r="YG330"/>
      <c r="YH330"/>
      <c r="YI330"/>
      <c r="YJ330"/>
      <c r="YK330"/>
      <c r="YL330"/>
      <c r="YM330"/>
      <c r="YN330"/>
      <c r="YO330"/>
      <c r="YP330"/>
      <c r="YQ330"/>
      <c r="YR330"/>
      <c r="YS330"/>
      <c r="YT330"/>
      <c r="YU330"/>
      <c r="YV330"/>
      <c r="YW330"/>
      <c r="YX330"/>
      <c r="YY330"/>
      <c r="YZ330"/>
      <c r="ZA330"/>
      <c r="ZB330"/>
      <c r="ZC330"/>
      <c r="ZD330"/>
      <c r="ZE330"/>
      <c r="ZF330"/>
      <c r="ZG330"/>
      <c r="ZH330"/>
      <c r="ZI330"/>
      <c r="ZJ330"/>
      <c r="ZK330"/>
      <c r="ZL330"/>
      <c r="ZM330"/>
      <c r="ZN330"/>
      <c r="ZO330"/>
      <c r="ZP330"/>
      <c r="ZQ330"/>
      <c r="ZR330"/>
      <c r="ZS330"/>
      <c r="ZT330"/>
      <c r="ZU330"/>
      <c r="ZV330"/>
      <c r="ZW330"/>
      <c r="ZX330"/>
      <c r="ZY330"/>
      <c r="ZZ330"/>
      <c r="AAA330"/>
      <c r="AAB330"/>
      <c r="AAC330"/>
      <c r="AAD330"/>
      <c r="AAE330"/>
      <c r="AAF330"/>
      <c r="AAG330"/>
      <c r="AAH330"/>
      <c r="AAI330"/>
      <c r="AAJ330"/>
      <c r="AAK330"/>
      <c r="AAL330"/>
      <c r="AAM330"/>
      <c r="AAN330"/>
      <c r="AAO330"/>
      <c r="AAP330"/>
      <c r="AAQ330"/>
      <c r="AAR330"/>
      <c r="AAS330"/>
      <c r="AAT330"/>
      <c r="AAU330"/>
      <c r="AAV330"/>
      <c r="AAW330"/>
      <c r="AAX330"/>
      <c r="AAY330"/>
      <c r="AAZ330"/>
      <c r="ABA330"/>
      <c r="ABB330"/>
      <c r="ABC330"/>
      <c r="ABD330"/>
      <c r="ABE330"/>
      <c r="ABF330"/>
      <c r="ABG330"/>
      <c r="ABH330"/>
      <c r="ABI330"/>
      <c r="ABJ330"/>
      <c r="ABK330"/>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row>
    <row r="331" spans="1:935" ht="18.600000000000001" hidden="1" customHeight="1" x14ac:dyDescent="0.25">
      <c r="A331" s="33">
        <v>330</v>
      </c>
      <c r="B331" s="34" t="s">
        <v>326</v>
      </c>
      <c r="C331" s="129"/>
      <c r="D331" s="34"/>
      <c r="E331" s="34"/>
      <c r="F331" s="34"/>
      <c r="G331" s="35"/>
      <c r="H331" s="34"/>
      <c r="I331" s="34"/>
      <c r="K331" s="149" t="s">
        <v>896</v>
      </c>
      <c r="L331"/>
      <c r="M331"/>
      <c r="N331"/>
      <c r="O331"/>
      <c r="P331"/>
      <c r="Q331"/>
      <c r="R331" s="37" t="str">
        <f>COMPUTERS[[#This Row],[RAM]]&amp;COMPUTERS[[#This Row],[PROJECT]]&amp;COMPUTERS[[#This Row],[PROCESS]]</f>
        <v/>
      </c>
      <c r="S331" s="31" t="str">
        <f>COMPUTERS[[#This Row],[RAM]]&amp;COMPUTERS[[#This Row],[PROCESS]]</f>
        <v/>
      </c>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row>
    <row r="332" spans="1:935" ht="18.600000000000001" hidden="1" customHeight="1" x14ac:dyDescent="0.25">
      <c r="A332" s="33">
        <v>331</v>
      </c>
      <c r="B332" s="34" t="s">
        <v>327</v>
      </c>
      <c r="C332" s="170" t="s">
        <v>1382</v>
      </c>
      <c r="D332" s="169" t="s">
        <v>2073</v>
      </c>
      <c r="E332" s="41" t="s">
        <v>1010</v>
      </c>
      <c r="F332" s="167">
        <v>64</v>
      </c>
      <c r="G332" s="171" t="s">
        <v>907</v>
      </c>
      <c r="H332" s="34" t="s">
        <v>2301</v>
      </c>
      <c r="I332" s="34"/>
      <c r="K332" s="149" t="s">
        <v>1030</v>
      </c>
      <c r="L332"/>
      <c r="M332"/>
      <c r="N332"/>
      <c r="O332"/>
      <c r="P332"/>
      <c r="Q332"/>
      <c r="R332" s="37" t="str">
        <f>COMPUTERS[[#This Row],[RAM]]&amp;COMPUTERS[[#This Row],[PROJECT]]&amp;COMPUTERS[[#This Row],[PROCESS]]</f>
        <v>64NefertineLIGHTING</v>
      </c>
      <c r="S332" s="31" t="str">
        <f>COMPUTERS[[#This Row],[RAM]]&amp;COMPUTERS[[#This Row],[PROCESS]]</f>
        <v>64LIGHTING</v>
      </c>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row>
    <row r="333" spans="1:935" ht="18.600000000000001" hidden="1" customHeight="1" x14ac:dyDescent="0.25">
      <c r="A333" s="33">
        <v>332</v>
      </c>
      <c r="B333" s="34" t="s">
        <v>328</v>
      </c>
      <c r="C333" s="134"/>
      <c r="D333" s="169"/>
      <c r="E333" s="169"/>
      <c r="F333" s="42"/>
      <c r="G333" s="35"/>
      <c r="H333" s="34"/>
      <c r="I333" s="34"/>
      <c r="K333" s="149" t="s">
        <v>584</v>
      </c>
      <c r="L333"/>
      <c r="M333"/>
      <c r="N333"/>
      <c r="O333"/>
      <c r="P333"/>
      <c r="Q333"/>
      <c r="R333" s="37" t="str">
        <f>COMPUTERS[[#This Row],[RAM]]&amp;COMPUTERS[[#This Row],[PROJECT]]&amp;COMPUTERS[[#This Row],[PROCESS]]</f>
        <v/>
      </c>
      <c r="S333" s="31" t="str">
        <f>COMPUTERS[[#This Row],[RAM]]&amp;COMPUTERS[[#This Row],[PROCESS]]</f>
        <v/>
      </c>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c r="YO333"/>
      <c r="YP333"/>
      <c r="YQ333"/>
      <c r="YR333"/>
      <c r="YS333"/>
      <c r="YT333"/>
      <c r="YU333"/>
      <c r="YV333"/>
      <c r="YW333"/>
      <c r="YX333"/>
      <c r="YY333"/>
      <c r="YZ333"/>
      <c r="ZA333"/>
      <c r="ZB333"/>
      <c r="ZC333"/>
      <c r="ZD333"/>
      <c r="ZE333"/>
      <c r="ZF333"/>
      <c r="ZG333"/>
      <c r="ZH333"/>
      <c r="ZI333"/>
      <c r="ZJ333"/>
      <c r="ZK333"/>
      <c r="ZL333"/>
      <c r="ZM333"/>
      <c r="ZN333"/>
      <c r="ZO333"/>
      <c r="ZP333"/>
      <c r="ZQ333"/>
      <c r="ZR333"/>
      <c r="ZS333"/>
      <c r="ZT333"/>
      <c r="ZU333"/>
      <c r="ZV333"/>
      <c r="ZW333"/>
      <c r="ZX333"/>
      <c r="ZY333"/>
      <c r="ZZ333"/>
      <c r="AAA333"/>
      <c r="AAB333"/>
      <c r="AAC333"/>
      <c r="AAD333"/>
      <c r="AAE333"/>
      <c r="AAF333"/>
      <c r="AAG333"/>
      <c r="AAH333"/>
      <c r="AAI333"/>
      <c r="AAJ333"/>
      <c r="AAK333"/>
      <c r="AAL333"/>
      <c r="AAM333"/>
      <c r="AAN333"/>
      <c r="AAO333"/>
      <c r="AAP333"/>
      <c r="AAQ333"/>
      <c r="AAR333"/>
      <c r="AAS333"/>
      <c r="AAT333"/>
      <c r="AAU333"/>
      <c r="AAV333"/>
      <c r="AAW333"/>
      <c r="AAX333"/>
      <c r="AAY333"/>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row>
    <row r="334" spans="1:935" ht="18.600000000000001" hidden="1" customHeight="1" x14ac:dyDescent="0.25">
      <c r="A334" s="33">
        <v>333</v>
      </c>
      <c r="B334" s="34" t="s">
        <v>329</v>
      </c>
      <c r="C334" s="129"/>
      <c r="D334" s="169"/>
      <c r="E334" s="169"/>
      <c r="F334" s="34"/>
      <c r="G334" s="35"/>
      <c r="H334" s="34"/>
      <c r="I334" s="34"/>
      <c r="K334" s="149" t="s">
        <v>1055</v>
      </c>
      <c r="L334"/>
      <c r="M334"/>
      <c r="N334"/>
      <c r="O334"/>
      <c r="P334"/>
      <c r="Q334"/>
      <c r="R334" s="37" t="str">
        <f>COMPUTERS[[#This Row],[RAM]]&amp;COMPUTERS[[#This Row],[PROJECT]]&amp;COMPUTERS[[#This Row],[PROCESS]]</f>
        <v/>
      </c>
      <c r="S334" s="31" t="str">
        <f>COMPUTERS[[#This Row],[RAM]]&amp;COMPUTERS[[#This Row],[PROCESS]]</f>
        <v/>
      </c>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row>
    <row r="335" spans="1:935" ht="18.600000000000001" hidden="1" customHeight="1" x14ac:dyDescent="0.25">
      <c r="A335" s="33">
        <v>334</v>
      </c>
      <c r="B335" s="34" t="s">
        <v>330</v>
      </c>
      <c r="C335" s="129"/>
      <c r="D335" s="34"/>
      <c r="E335" s="34"/>
      <c r="F335" s="34"/>
      <c r="G335" s="35"/>
      <c r="H335" s="34"/>
      <c r="I335" s="34"/>
      <c r="K335" s="149" t="s">
        <v>1345</v>
      </c>
      <c r="L335"/>
      <c r="M335"/>
      <c r="N335"/>
      <c r="O335"/>
      <c r="P335"/>
      <c r="Q335"/>
      <c r="R335" s="37" t="str">
        <f>COMPUTERS[[#This Row],[RAM]]&amp;COMPUTERS[[#This Row],[PROJECT]]&amp;COMPUTERS[[#This Row],[PROCESS]]</f>
        <v/>
      </c>
      <c r="S335" s="31" t="str">
        <f>COMPUTERS[[#This Row],[RAM]]&amp;COMPUTERS[[#This Row],[PROCESS]]</f>
        <v/>
      </c>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row>
    <row r="336" spans="1:935" ht="18.600000000000001" hidden="1" customHeight="1" x14ac:dyDescent="0.25">
      <c r="A336" s="33">
        <v>335</v>
      </c>
      <c r="B336" s="34" t="s">
        <v>331</v>
      </c>
      <c r="C336" s="412" t="s">
        <v>1380</v>
      </c>
      <c r="D336" s="198" t="s">
        <v>954</v>
      </c>
      <c r="E336" s="198" t="s">
        <v>954</v>
      </c>
      <c r="F336" s="379">
        <v>64</v>
      </c>
      <c r="G336" s="421" t="s">
        <v>907</v>
      </c>
      <c r="H336" s="34"/>
      <c r="I336" s="34"/>
      <c r="K336" s="149">
        <v>64</v>
      </c>
      <c r="L336"/>
      <c r="M336"/>
      <c r="N336"/>
      <c r="O336"/>
      <c r="P336"/>
      <c r="Q336"/>
      <c r="R336" s="37" t="str">
        <f>COMPUTERS[[#This Row],[RAM]]&amp;COMPUTERS[[#This Row],[PROJECT]]&amp;COMPUTERS[[#This Row],[PROCESS]]</f>
        <v>64TEXTURINGTEXTURING</v>
      </c>
      <c r="S336" s="31" t="str">
        <f>COMPUTERS[[#This Row],[RAM]]&amp;COMPUTERS[[#This Row],[PROCESS]]</f>
        <v>64TEXTURING</v>
      </c>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row>
    <row r="337" spans="1:935" ht="18.600000000000001" hidden="1" customHeight="1" x14ac:dyDescent="0.25">
      <c r="A337" s="33">
        <v>336</v>
      </c>
      <c r="B337" s="34" t="s">
        <v>332</v>
      </c>
      <c r="C337" s="329" t="s">
        <v>1054</v>
      </c>
      <c r="D337" s="198" t="s">
        <v>954</v>
      </c>
      <c r="E337" s="198" t="s">
        <v>954</v>
      </c>
      <c r="F337" s="351">
        <v>64</v>
      </c>
      <c r="G337" s="422" t="s">
        <v>907</v>
      </c>
      <c r="H337" s="34"/>
      <c r="I337" s="34"/>
      <c r="K337" s="149" t="s">
        <v>907</v>
      </c>
      <c r="L337"/>
      <c r="M337"/>
      <c r="N337"/>
      <c r="O337"/>
      <c r="P337"/>
      <c r="Q337"/>
      <c r="R337" s="37" t="str">
        <f>COMPUTERS[[#This Row],[RAM]]&amp;COMPUTERS[[#This Row],[PROJECT]]&amp;COMPUTERS[[#This Row],[PROCESS]]</f>
        <v>64TEXTURINGTEXTURING</v>
      </c>
      <c r="S337" s="31" t="str">
        <f>COMPUTERS[[#This Row],[RAM]]&amp;COMPUTERS[[#This Row],[PROCESS]]</f>
        <v>64TEXTURING</v>
      </c>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c r="AAQ337"/>
      <c r="AAR337"/>
      <c r="AAS337"/>
      <c r="AAT337"/>
      <c r="AAU337"/>
      <c r="AAV337"/>
      <c r="AAW337"/>
      <c r="AAX337"/>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row>
    <row r="338" spans="1:935" ht="18.600000000000001" hidden="1" customHeight="1" x14ac:dyDescent="0.25">
      <c r="A338" s="33">
        <v>337</v>
      </c>
      <c r="B338" s="34" t="s">
        <v>333</v>
      </c>
      <c r="C338" s="129"/>
      <c r="D338" s="34"/>
      <c r="E338" s="34"/>
      <c r="F338" s="34"/>
      <c r="G338" s="35"/>
      <c r="H338" s="34"/>
      <c r="I338" s="34"/>
      <c r="K338" s="149" t="s">
        <v>1506</v>
      </c>
      <c r="L338"/>
      <c r="M338"/>
      <c r="N338"/>
      <c r="O338"/>
      <c r="P338"/>
      <c r="Q338"/>
      <c r="R338" s="37" t="str">
        <f>COMPUTERS[[#This Row],[RAM]]&amp;COMPUTERS[[#This Row],[PROJECT]]&amp;COMPUTERS[[#This Row],[PROCESS]]</f>
        <v/>
      </c>
      <c r="S338" s="31" t="str">
        <f>COMPUTERS[[#This Row],[RAM]]&amp;COMPUTERS[[#This Row],[PROCESS]]</f>
        <v/>
      </c>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row>
    <row r="339" spans="1:935" ht="18.600000000000001" hidden="1" customHeight="1" x14ac:dyDescent="0.25">
      <c r="A339" s="33">
        <v>338</v>
      </c>
      <c r="B339" s="34" t="s">
        <v>334</v>
      </c>
      <c r="C339" s="412" t="s">
        <v>1027</v>
      </c>
      <c r="D339" s="169" t="s">
        <v>2073</v>
      </c>
      <c r="E339" s="41" t="s">
        <v>1010</v>
      </c>
      <c r="F339" s="379">
        <v>64</v>
      </c>
      <c r="G339" s="378" t="s">
        <v>907</v>
      </c>
      <c r="H339" s="34" t="s">
        <v>2301</v>
      </c>
      <c r="I339" s="34"/>
      <c r="K339" s="149" t="s">
        <v>585</v>
      </c>
      <c r="L339"/>
      <c r="M339"/>
      <c r="N339"/>
      <c r="O339"/>
      <c r="P339"/>
      <c r="Q339"/>
      <c r="R339" s="37" t="str">
        <f>COMPUTERS[[#This Row],[RAM]]&amp;COMPUTERS[[#This Row],[PROJECT]]&amp;COMPUTERS[[#This Row],[PROCESS]]</f>
        <v>64NefertineLIGHTING</v>
      </c>
      <c r="S339" s="31" t="str">
        <f>COMPUTERS[[#This Row],[RAM]]&amp;COMPUTERS[[#This Row],[PROCESS]]</f>
        <v>64LIGHTING</v>
      </c>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row>
    <row r="340" spans="1:935" ht="18.600000000000001" hidden="1" customHeight="1" x14ac:dyDescent="0.25">
      <c r="A340" s="33">
        <v>339</v>
      </c>
      <c r="B340" s="34" t="s">
        <v>335</v>
      </c>
      <c r="C340" s="170" t="s">
        <v>1102</v>
      </c>
      <c r="D340" s="169" t="s">
        <v>2073</v>
      </c>
      <c r="E340" s="41" t="s">
        <v>1010</v>
      </c>
      <c r="F340" s="167">
        <v>64</v>
      </c>
      <c r="G340" s="171" t="s">
        <v>907</v>
      </c>
      <c r="H340" s="34"/>
      <c r="I340" s="34"/>
      <c r="K340" s="149" t="s">
        <v>2073</v>
      </c>
      <c r="L340"/>
      <c r="M340"/>
      <c r="N340"/>
      <c r="O340"/>
      <c r="P340"/>
      <c r="Q340"/>
      <c r="R340" s="37" t="str">
        <f>COMPUTERS[[#This Row],[RAM]]&amp;COMPUTERS[[#This Row],[PROJECT]]&amp;COMPUTERS[[#This Row],[PROCESS]]</f>
        <v>64NefertineLIGHTING</v>
      </c>
      <c r="S340" s="31" t="str">
        <f>COMPUTERS[[#This Row],[RAM]]&amp;COMPUTERS[[#This Row],[PROCESS]]</f>
        <v>64LIGHTING</v>
      </c>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row>
    <row r="341" spans="1:935" ht="18.600000000000001" hidden="1" customHeight="1" x14ac:dyDescent="0.25">
      <c r="A341" s="33">
        <v>340</v>
      </c>
      <c r="B341" s="34" t="s">
        <v>336</v>
      </c>
      <c r="C341" s="180"/>
      <c r="D341" s="169"/>
      <c r="E341" s="169"/>
      <c r="F341" s="34"/>
      <c r="G341" s="35"/>
      <c r="H341" s="34"/>
      <c r="I341" s="34"/>
      <c r="K341" s="149" t="s">
        <v>1254</v>
      </c>
      <c r="L341"/>
      <c r="M341"/>
      <c r="N341"/>
      <c r="O341"/>
      <c r="P341"/>
      <c r="Q341"/>
      <c r="R341" s="37" t="str">
        <f>COMPUTERS[[#This Row],[RAM]]&amp;COMPUTERS[[#This Row],[PROJECT]]&amp;COMPUTERS[[#This Row],[PROCESS]]</f>
        <v/>
      </c>
      <c r="S341" s="31" t="str">
        <f>COMPUTERS[[#This Row],[RAM]]&amp;COMPUTERS[[#This Row],[PROCESS]]</f>
        <v/>
      </c>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row>
    <row r="342" spans="1:935" ht="18.600000000000001" hidden="1" customHeight="1" x14ac:dyDescent="0.25">
      <c r="A342" s="33">
        <v>341</v>
      </c>
      <c r="B342" s="34" t="s">
        <v>337</v>
      </c>
      <c r="C342" s="135"/>
      <c r="D342" s="169"/>
      <c r="E342" s="169"/>
      <c r="F342" s="50"/>
      <c r="G342" s="49"/>
      <c r="H342" s="34"/>
      <c r="I342" s="34"/>
      <c r="K342" s="149">
        <v>16</v>
      </c>
      <c r="L342"/>
      <c r="M342"/>
      <c r="N342"/>
      <c r="O342"/>
      <c r="P342"/>
      <c r="Q342"/>
      <c r="R342" s="37" t="str">
        <f>COMPUTERS[[#This Row],[RAM]]&amp;COMPUTERS[[#This Row],[PROJECT]]&amp;COMPUTERS[[#This Row],[PROCESS]]</f>
        <v/>
      </c>
      <c r="S342" s="31" t="str">
        <f>COMPUTERS[[#This Row],[RAM]]&amp;COMPUTERS[[#This Row],[PROCESS]]</f>
        <v/>
      </c>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row>
    <row r="343" spans="1:935" ht="18.600000000000001" hidden="1" customHeight="1" x14ac:dyDescent="0.25">
      <c r="A343" s="33">
        <v>342</v>
      </c>
      <c r="B343" s="34" t="s">
        <v>338</v>
      </c>
      <c r="C343" s="129" t="s">
        <v>1043</v>
      </c>
      <c r="D343" s="198" t="s">
        <v>954</v>
      </c>
      <c r="E343" s="198" t="s">
        <v>954</v>
      </c>
      <c r="F343" s="34">
        <v>32</v>
      </c>
      <c r="G343" s="35" t="s">
        <v>1536</v>
      </c>
      <c r="H343" s="38"/>
      <c r="I343" s="34"/>
      <c r="K343" s="149" t="s">
        <v>1044</v>
      </c>
      <c r="L343"/>
      <c r="M343"/>
      <c r="N343"/>
      <c r="O343"/>
      <c r="P343"/>
      <c r="Q343"/>
      <c r="R343" s="37" t="str">
        <f>COMPUTERS[[#This Row],[RAM]]&amp;COMPUTERS[[#This Row],[PROJECT]]&amp;COMPUTERS[[#This Row],[PROCESS]]</f>
        <v>32TEXTURINGTEXTURING</v>
      </c>
      <c r="S343" s="31" t="str">
        <f>COMPUTERS[[#This Row],[RAM]]&amp;COMPUTERS[[#This Row],[PROCESS]]</f>
        <v>32TEXTURING</v>
      </c>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row>
    <row r="344" spans="1:935" ht="18.600000000000001" hidden="1" customHeight="1" x14ac:dyDescent="0.25">
      <c r="A344" s="33">
        <v>343</v>
      </c>
      <c r="B344" s="34" t="s">
        <v>339</v>
      </c>
      <c r="C344" s="170" t="s">
        <v>1501</v>
      </c>
      <c r="D344" s="198" t="s">
        <v>954</v>
      </c>
      <c r="E344" s="198" t="s">
        <v>954</v>
      </c>
      <c r="F344" s="167">
        <v>24</v>
      </c>
      <c r="G344" s="171" t="s">
        <v>906</v>
      </c>
      <c r="H344" s="34"/>
      <c r="I344" s="34"/>
      <c r="K344" s="149" t="s">
        <v>1506</v>
      </c>
      <c r="L344"/>
      <c r="M344"/>
      <c r="N344"/>
      <c r="O344"/>
      <c r="P344"/>
      <c r="Q344"/>
      <c r="R344" s="37" t="str">
        <f>COMPUTERS[[#This Row],[RAM]]&amp;COMPUTERS[[#This Row],[PROJECT]]&amp;COMPUTERS[[#This Row],[PROCESS]]</f>
        <v>24TEXTURINGTEXTURING</v>
      </c>
      <c r="S344" s="31" t="str">
        <f>COMPUTERS[[#This Row],[RAM]]&amp;COMPUTERS[[#This Row],[PROCESS]]</f>
        <v>24TEXTURING</v>
      </c>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c r="ZB344"/>
      <c r="ZC344"/>
      <c r="ZD344"/>
      <c r="ZE344"/>
      <c r="ZF344"/>
      <c r="ZG344"/>
      <c r="ZH344"/>
      <c r="ZI344"/>
      <c r="ZJ344"/>
      <c r="ZK344"/>
      <c r="ZL344"/>
      <c r="ZM344"/>
      <c r="ZN344"/>
      <c r="ZO344"/>
      <c r="ZP344"/>
      <c r="ZQ344"/>
      <c r="ZR344"/>
      <c r="ZS344"/>
      <c r="ZT344"/>
      <c r="ZU344"/>
      <c r="ZV344"/>
      <c r="ZW344"/>
      <c r="ZX344"/>
      <c r="ZY344"/>
      <c r="ZZ344"/>
      <c r="AAA344"/>
      <c r="AAB344"/>
      <c r="AAC344"/>
      <c r="AAD344"/>
      <c r="AAE344"/>
      <c r="AAF344"/>
      <c r="AAG344"/>
      <c r="AAH344"/>
      <c r="AAI344"/>
      <c r="AAJ344"/>
      <c r="AAK344"/>
      <c r="AAL344"/>
      <c r="AAM344"/>
      <c r="AAN344"/>
      <c r="AAO344"/>
      <c r="AAP344"/>
      <c r="AAQ344"/>
      <c r="AAR344"/>
      <c r="AAS344"/>
      <c r="AAT344"/>
      <c r="AAU344"/>
      <c r="AAV344"/>
      <c r="AAW344"/>
      <c r="AAX344"/>
      <c r="AAY344"/>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row>
    <row r="345" spans="1:935" ht="18.600000000000001" hidden="1" customHeight="1" x14ac:dyDescent="0.25">
      <c r="A345" s="33">
        <v>344</v>
      </c>
      <c r="B345" s="34" t="s">
        <v>340</v>
      </c>
      <c r="C345" s="181" t="s">
        <v>1182</v>
      </c>
      <c r="D345" s="41" t="s">
        <v>954</v>
      </c>
      <c r="E345" s="41" t="s">
        <v>954</v>
      </c>
      <c r="F345" s="41">
        <v>64</v>
      </c>
      <c r="G345" s="35" t="s">
        <v>907</v>
      </c>
      <c r="H345" s="34"/>
      <c r="I345" s="34"/>
      <c r="K345" s="149" t="s">
        <v>586</v>
      </c>
      <c r="L345"/>
      <c r="M345"/>
      <c r="N345"/>
      <c r="O345"/>
      <c r="P345"/>
      <c r="Q345"/>
      <c r="R345" s="37" t="str">
        <f>COMPUTERS[[#This Row],[RAM]]&amp;COMPUTERS[[#This Row],[PROJECT]]&amp;COMPUTERS[[#This Row],[PROCESS]]</f>
        <v>64TEXTURINGTEXTURING</v>
      </c>
      <c r="S345" s="31" t="str">
        <f>COMPUTERS[[#This Row],[RAM]]&amp;COMPUTERS[[#This Row],[PROCESS]]</f>
        <v>64TEXTURING</v>
      </c>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row>
    <row r="346" spans="1:935" ht="18.600000000000001" hidden="1" customHeight="1" x14ac:dyDescent="0.25">
      <c r="A346" s="33">
        <v>345</v>
      </c>
      <c r="B346" s="34" t="s">
        <v>341</v>
      </c>
      <c r="C346" s="134"/>
      <c r="D346" s="169"/>
      <c r="E346" s="169"/>
      <c r="F346" s="48"/>
      <c r="G346" s="49"/>
      <c r="H346" s="34"/>
      <c r="I346" s="34"/>
      <c r="K346" s="149" t="s">
        <v>1506</v>
      </c>
      <c r="L346"/>
      <c r="M346"/>
      <c r="N346"/>
      <c r="O346"/>
      <c r="P346"/>
      <c r="Q346"/>
      <c r="R346" s="37" t="str">
        <f>COMPUTERS[[#This Row],[RAM]]&amp;COMPUTERS[[#This Row],[PROJECT]]&amp;COMPUTERS[[#This Row],[PROCESS]]</f>
        <v/>
      </c>
      <c r="S346" s="31" t="str">
        <f>COMPUTERS[[#This Row],[RAM]]&amp;COMPUTERS[[#This Row],[PROCESS]]</f>
        <v/>
      </c>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c r="AAA346"/>
      <c r="AAB346"/>
      <c r="AAC346"/>
      <c r="AAD346"/>
      <c r="AAE346"/>
      <c r="AAF346"/>
      <c r="AAG346"/>
      <c r="AAH346"/>
      <c r="AAI346"/>
      <c r="AAJ346"/>
      <c r="AAK346"/>
      <c r="AAL346"/>
      <c r="AAM346"/>
      <c r="AAN346"/>
      <c r="AAO346"/>
      <c r="AAP346"/>
      <c r="AAQ346"/>
      <c r="AAR346"/>
      <c r="AAS346"/>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row>
    <row r="347" spans="1:935" ht="18.600000000000001" hidden="1" customHeight="1" x14ac:dyDescent="0.25">
      <c r="A347" s="33">
        <v>346</v>
      </c>
      <c r="B347" s="34" t="s">
        <v>342</v>
      </c>
      <c r="C347" s="129"/>
      <c r="D347" s="34"/>
      <c r="E347" s="34"/>
      <c r="F347" s="34"/>
      <c r="G347" s="35"/>
      <c r="H347" s="34"/>
      <c r="I347" s="34"/>
      <c r="K347" s="149" t="s">
        <v>1506</v>
      </c>
      <c r="L347"/>
      <c r="M347"/>
      <c r="N347"/>
      <c r="O347"/>
      <c r="P347"/>
      <c r="Q347"/>
      <c r="R347" s="37" t="str">
        <f>COMPUTERS[[#This Row],[RAM]]&amp;COMPUTERS[[#This Row],[PROJECT]]&amp;COMPUTERS[[#This Row],[PROCESS]]</f>
        <v/>
      </c>
      <c r="S347" s="31" t="str">
        <f>COMPUTERS[[#This Row],[RAM]]&amp;COMPUTERS[[#This Row],[PROCESS]]</f>
        <v/>
      </c>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row>
    <row r="348" spans="1:935" ht="18.600000000000001" hidden="1" customHeight="1" x14ac:dyDescent="0.25">
      <c r="A348" s="33">
        <v>347</v>
      </c>
      <c r="B348" s="34" t="s">
        <v>343</v>
      </c>
      <c r="C348" s="129"/>
      <c r="D348" s="34"/>
      <c r="E348" s="34"/>
      <c r="F348" s="34"/>
      <c r="G348" s="35"/>
      <c r="H348" s="34"/>
      <c r="I348" s="34"/>
      <c r="K348" s="149" t="s">
        <v>1506</v>
      </c>
      <c r="L348"/>
      <c r="M348"/>
      <c r="N348"/>
      <c r="O348"/>
      <c r="P348"/>
      <c r="Q348"/>
      <c r="R348" s="37" t="str">
        <f>COMPUTERS[[#This Row],[RAM]]&amp;COMPUTERS[[#This Row],[PROJECT]]&amp;COMPUTERS[[#This Row],[PROCESS]]</f>
        <v/>
      </c>
      <c r="S348" s="31" t="str">
        <f>COMPUTERS[[#This Row],[RAM]]&amp;COMPUTERS[[#This Row],[PROCESS]]</f>
        <v/>
      </c>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row>
    <row r="349" spans="1:935" ht="18.600000000000001" hidden="1" customHeight="1" x14ac:dyDescent="0.25">
      <c r="A349" s="33">
        <v>348</v>
      </c>
      <c r="B349" s="34" t="s">
        <v>344</v>
      </c>
      <c r="C349" s="168" t="s">
        <v>1177</v>
      </c>
      <c r="D349" s="169" t="s">
        <v>2073</v>
      </c>
      <c r="E349" s="41" t="s">
        <v>1010</v>
      </c>
      <c r="F349" s="169">
        <v>64</v>
      </c>
      <c r="G349" s="171" t="s">
        <v>906</v>
      </c>
      <c r="H349" s="34" t="s">
        <v>2301</v>
      </c>
      <c r="I349" s="34"/>
      <c r="K349" s="149" t="s">
        <v>1506</v>
      </c>
      <c r="L349"/>
      <c r="M349"/>
      <c r="N349"/>
      <c r="O349"/>
      <c r="P349"/>
      <c r="Q349"/>
      <c r="R349" s="37" t="str">
        <f>COMPUTERS[[#This Row],[RAM]]&amp;COMPUTERS[[#This Row],[PROJECT]]&amp;COMPUTERS[[#This Row],[PROCESS]]</f>
        <v>64NefertineLIGHTING</v>
      </c>
      <c r="S349" s="31" t="str">
        <f>COMPUTERS[[#This Row],[RAM]]&amp;COMPUTERS[[#This Row],[PROCESS]]</f>
        <v>64LIGHTING</v>
      </c>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row>
    <row r="350" spans="1:935" ht="18.600000000000001" hidden="1" customHeight="1" x14ac:dyDescent="0.25">
      <c r="A350" s="33">
        <v>349</v>
      </c>
      <c r="B350" s="34" t="s">
        <v>345</v>
      </c>
      <c r="C350" s="135"/>
      <c r="D350" s="169"/>
      <c r="E350" s="169"/>
      <c r="F350" s="50"/>
      <c r="G350" s="49"/>
      <c r="H350" s="34"/>
      <c r="I350" s="34"/>
      <c r="K350" s="149" t="s">
        <v>1506</v>
      </c>
      <c r="L350"/>
      <c r="M350"/>
      <c r="N350"/>
      <c r="O350"/>
      <c r="P350"/>
      <c r="Q350"/>
      <c r="R350" s="37" t="str">
        <f>COMPUTERS[[#This Row],[RAM]]&amp;COMPUTERS[[#This Row],[PROJECT]]&amp;COMPUTERS[[#This Row],[PROCESS]]</f>
        <v/>
      </c>
      <c r="S350" s="31" t="str">
        <f>COMPUTERS[[#This Row],[RAM]]&amp;COMPUTERS[[#This Row],[PROCESS]]</f>
        <v/>
      </c>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row>
    <row r="351" spans="1:935" ht="18.600000000000001" hidden="1" customHeight="1" x14ac:dyDescent="0.25">
      <c r="A351" s="33">
        <v>350</v>
      </c>
      <c r="B351" s="34" t="s">
        <v>346</v>
      </c>
      <c r="C351" s="129"/>
      <c r="D351" s="34"/>
      <c r="E351" s="34"/>
      <c r="F351" s="34"/>
      <c r="G351" s="35"/>
      <c r="H351" s="34"/>
      <c r="I351" s="34"/>
      <c r="K351" s="149" t="s">
        <v>587</v>
      </c>
      <c r="L351"/>
      <c r="M351"/>
      <c r="N351"/>
      <c r="O351"/>
      <c r="P351"/>
      <c r="Q351"/>
      <c r="R351" s="37" t="str">
        <f>COMPUTERS[[#This Row],[RAM]]&amp;COMPUTERS[[#This Row],[PROJECT]]&amp;COMPUTERS[[#This Row],[PROCESS]]</f>
        <v/>
      </c>
      <c r="S351" s="31" t="str">
        <f>COMPUTERS[[#This Row],[RAM]]&amp;COMPUTERS[[#This Row],[PROCESS]]</f>
        <v/>
      </c>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row>
    <row r="352" spans="1:935" ht="18.600000000000001" hidden="1" customHeight="1" x14ac:dyDescent="0.25">
      <c r="A352" s="33">
        <v>351</v>
      </c>
      <c r="B352" s="34" t="s">
        <v>347</v>
      </c>
      <c r="C352" s="129"/>
      <c r="D352" s="34"/>
      <c r="E352" s="34"/>
      <c r="F352" s="34"/>
      <c r="G352" s="35"/>
      <c r="H352" s="34"/>
      <c r="I352" s="34"/>
      <c r="K352" s="149" t="s">
        <v>1506</v>
      </c>
      <c r="L352"/>
      <c r="M352"/>
      <c r="N352"/>
      <c r="O352"/>
      <c r="P352"/>
      <c r="Q352"/>
      <c r="R352" s="37" t="str">
        <f>COMPUTERS[[#This Row],[RAM]]&amp;COMPUTERS[[#This Row],[PROJECT]]&amp;COMPUTERS[[#This Row],[PROCESS]]</f>
        <v/>
      </c>
      <c r="S352" s="31" t="str">
        <f>COMPUTERS[[#This Row],[RAM]]&amp;COMPUTERS[[#This Row],[PROCESS]]</f>
        <v/>
      </c>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row>
    <row r="353" spans="1:935" ht="18.600000000000001" hidden="1" customHeight="1" x14ac:dyDescent="0.25">
      <c r="A353" s="33">
        <v>352</v>
      </c>
      <c r="B353" s="34" t="s">
        <v>348</v>
      </c>
      <c r="C353" s="129"/>
      <c r="D353" s="34"/>
      <c r="E353" s="34"/>
      <c r="F353" s="34"/>
      <c r="G353" s="35"/>
      <c r="H353" s="34"/>
      <c r="I353" s="34"/>
      <c r="K353" s="149" t="s">
        <v>1506</v>
      </c>
      <c r="L353"/>
      <c r="M353"/>
      <c r="N353"/>
      <c r="O353"/>
      <c r="P353"/>
      <c r="Q353"/>
      <c r="R353" s="37" t="str">
        <f>COMPUTERS[[#This Row],[RAM]]&amp;COMPUTERS[[#This Row],[PROJECT]]&amp;COMPUTERS[[#This Row],[PROCESS]]</f>
        <v/>
      </c>
      <c r="S353" s="31" t="str">
        <f>COMPUTERS[[#This Row],[RAM]]&amp;COMPUTERS[[#This Row],[PROCESS]]</f>
        <v/>
      </c>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row>
    <row r="354" spans="1:935" ht="18.600000000000001" hidden="1" customHeight="1" x14ac:dyDescent="0.25">
      <c r="A354" s="33">
        <v>353</v>
      </c>
      <c r="B354" s="34" t="s">
        <v>349</v>
      </c>
      <c r="C354" s="135" t="s">
        <v>1088</v>
      </c>
      <c r="D354" s="169" t="s">
        <v>2073</v>
      </c>
      <c r="E354" s="41" t="s">
        <v>1010</v>
      </c>
      <c r="F354" s="50">
        <v>64</v>
      </c>
      <c r="G354" s="49" t="s">
        <v>907</v>
      </c>
      <c r="H354" s="34" t="s">
        <v>2301</v>
      </c>
      <c r="I354" s="34"/>
      <c r="K354" s="149" t="s">
        <v>1506</v>
      </c>
      <c r="L354"/>
      <c r="M354"/>
      <c r="N354"/>
      <c r="O354"/>
      <c r="P354"/>
      <c r="Q354"/>
      <c r="R354" s="37" t="str">
        <f>COMPUTERS[[#This Row],[RAM]]&amp;COMPUTERS[[#This Row],[PROJECT]]&amp;COMPUTERS[[#This Row],[PROCESS]]</f>
        <v>64NefertineLIGHTING</v>
      </c>
      <c r="S354" s="31" t="str">
        <f>COMPUTERS[[#This Row],[RAM]]&amp;COMPUTERS[[#This Row],[PROCESS]]</f>
        <v>64LIGHTING</v>
      </c>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row>
    <row r="355" spans="1:935" ht="18.600000000000001" hidden="1" customHeight="1" x14ac:dyDescent="0.25">
      <c r="A355" s="33">
        <v>354</v>
      </c>
      <c r="B355" s="34" t="s">
        <v>350</v>
      </c>
      <c r="C355" s="168" t="s">
        <v>1077</v>
      </c>
      <c r="D355" s="169" t="s">
        <v>2073</v>
      </c>
      <c r="E355" s="41" t="s">
        <v>1010</v>
      </c>
      <c r="F355" s="169">
        <v>64</v>
      </c>
      <c r="G355" s="171" t="s">
        <v>907</v>
      </c>
      <c r="H355" s="34" t="s">
        <v>2301</v>
      </c>
      <c r="I355" s="34"/>
      <c r="K355" s="149" t="s">
        <v>1506</v>
      </c>
      <c r="L355"/>
      <c r="M355"/>
      <c r="N355"/>
      <c r="O355"/>
      <c r="P355"/>
      <c r="Q355"/>
      <c r="R355" s="37" t="str">
        <f>COMPUTERS[[#This Row],[RAM]]&amp;COMPUTERS[[#This Row],[PROJECT]]&amp;COMPUTERS[[#This Row],[PROCESS]]</f>
        <v>64NefertineLIGHTING</v>
      </c>
      <c r="S355" s="31" t="str">
        <f>COMPUTERS[[#This Row],[RAM]]&amp;COMPUTERS[[#This Row],[PROCESS]]</f>
        <v>64LIGHTING</v>
      </c>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c r="UC355"/>
      <c r="UD355"/>
      <c r="UE355"/>
      <c r="UF355"/>
      <c r="UG355"/>
      <c r="UH355"/>
      <c r="UI355"/>
      <c r="UJ355"/>
      <c r="UK355"/>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c r="WH355"/>
      <c r="WI355"/>
      <c r="WJ355"/>
      <c r="WK355"/>
      <c r="WL355"/>
      <c r="WM355"/>
      <c r="WN355"/>
      <c r="WO355"/>
      <c r="WP355"/>
      <c r="WQ355"/>
      <c r="WR355"/>
      <c r="WS355"/>
      <c r="WT355"/>
      <c r="WU355"/>
      <c r="WV355"/>
      <c r="WW355"/>
      <c r="WX355"/>
      <c r="WY355"/>
      <c r="WZ355"/>
      <c r="XA355"/>
      <c r="XB355"/>
      <c r="XC355"/>
      <c r="XD355"/>
      <c r="XE355"/>
      <c r="XF355"/>
      <c r="XG355"/>
      <c r="XH355"/>
      <c r="XI355"/>
      <c r="XJ355"/>
      <c r="XK355"/>
      <c r="XL355"/>
      <c r="XM355"/>
      <c r="XN355"/>
      <c r="XO355"/>
      <c r="XP355"/>
      <c r="XQ355"/>
      <c r="XR355"/>
      <c r="XS355"/>
      <c r="XT355"/>
      <c r="XU355"/>
      <c r="XV355"/>
      <c r="XW355"/>
      <c r="XX355"/>
      <c r="XY355"/>
      <c r="XZ355"/>
      <c r="YA355"/>
      <c r="YB355"/>
      <c r="YC355"/>
      <c r="YD355"/>
      <c r="YE355"/>
      <c r="YF355"/>
      <c r="YG355"/>
      <c r="YH355"/>
      <c r="YI355"/>
      <c r="YJ355"/>
      <c r="YK355"/>
      <c r="YL355"/>
      <c r="YM355"/>
      <c r="YN355"/>
      <c r="YO355"/>
      <c r="YP355"/>
      <c r="YQ355"/>
      <c r="YR355"/>
      <c r="YS355"/>
      <c r="YT355"/>
      <c r="YU355"/>
      <c r="YV355"/>
      <c r="YW355"/>
      <c r="YX355"/>
      <c r="YY355"/>
      <c r="YZ355"/>
      <c r="ZA355"/>
      <c r="ZB355"/>
      <c r="ZC355"/>
      <c r="ZD355"/>
      <c r="ZE355"/>
      <c r="ZF355"/>
      <c r="ZG355"/>
      <c r="ZH355"/>
      <c r="ZI355"/>
      <c r="ZJ355"/>
      <c r="ZK355"/>
      <c r="ZL355"/>
      <c r="ZM355"/>
      <c r="ZN355"/>
      <c r="ZO355"/>
      <c r="ZP355"/>
      <c r="ZQ355"/>
      <c r="ZR355"/>
      <c r="ZS355"/>
      <c r="ZT355"/>
      <c r="ZU355"/>
      <c r="ZV355"/>
      <c r="ZW355"/>
      <c r="ZX355"/>
      <c r="ZY355"/>
      <c r="ZZ355"/>
      <c r="AAA355"/>
      <c r="AAB355"/>
      <c r="AAC355"/>
      <c r="AAD355"/>
      <c r="AAE355"/>
      <c r="AAF355"/>
      <c r="AAG355"/>
      <c r="AAH355"/>
      <c r="AAI355"/>
      <c r="AAJ355"/>
      <c r="AAK355"/>
      <c r="AAL355"/>
      <c r="AAM355"/>
      <c r="AAN355"/>
      <c r="AAO355"/>
      <c r="AAP355"/>
      <c r="AAQ355"/>
      <c r="AAR355"/>
      <c r="AAS355"/>
      <c r="AAT355"/>
      <c r="AAU355"/>
      <c r="AAV355"/>
      <c r="AAW355"/>
      <c r="AAX355"/>
      <c r="AAY355"/>
      <c r="AAZ355"/>
      <c r="ABA355"/>
      <c r="ABB355"/>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c r="AIS355"/>
      <c r="AIT355"/>
      <c r="AIU355"/>
      <c r="AIV355"/>
      <c r="AIW355"/>
      <c r="AIX355"/>
      <c r="AIY355"/>
    </row>
    <row r="356" spans="1:935" ht="18.600000000000001" hidden="1" customHeight="1" x14ac:dyDescent="0.25">
      <c r="A356" s="33">
        <v>355</v>
      </c>
      <c r="B356" s="34" t="s">
        <v>351</v>
      </c>
      <c r="C356" s="170" t="s">
        <v>1040</v>
      </c>
      <c r="D356" s="169" t="s">
        <v>2073</v>
      </c>
      <c r="E356" s="41" t="s">
        <v>1010</v>
      </c>
      <c r="F356" s="167">
        <v>64</v>
      </c>
      <c r="G356" s="171" t="s">
        <v>907</v>
      </c>
      <c r="H356" s="34" t="s">
        <v>2301</v>
      </c>
      <c r="I356" s="34"/>
      <c r="K356" s="149" t="s">
        <v>1506</v>
      </c>
      <c r="L356"/>
      <c r="M356"/>
      <c r="N356"/>
      <c r="O356"/>
      <c r="P356"/>
      <c r="Q356"/>
      <c r="R356" s="37" t="str">
        <f>COMPUTERS[[#This Row],[RAM]]&amp;COMPUTERS[[#This Row],[PROJECT]]&amp;COMPUTERS[[#This Row],[PROCESS]]</f>
        <v>64NefertineLIGHTING</v>
      </c>
      <c r="S356" s="31" t="str">
        <f>COMPUTERS[[#This Row],[RAM]]&amp;COMPUTERS[[#This Row],[PROCESS]]</f>
        <v>64LIGHTING</v>
      </c>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row>
    <row r="357" spans="1:935" ht="18.600000000000001" hidden="1" customHeight="1" x14ac:dyDescent="0.25">
      <c r="A357" s="33">
        <v>356</v>
      </c>
      <c r="B357" s="34" t="s">
        <v>352</v>
      </c>
      <c r="C357" s="170" t="s">
        <v>1355</v>
      </c>
      <c r="D357" s="169" t="s">
        <v>2073</v>
      </c>
      <c r="E357" s="41" t="s">
        <v>1010</v>
      </c>
      <c r="F357" s="167">
        <v>64</v>
      </c>
      <c r="G357" s="171" t="s">
        <v>907</v>
      </c>
      <c r="H357" s="34" t="s">
        <v>2301</v>
      </c>
      <c r="I357" s="34"/>
      <c r="K357" s="149" t="s">
        <v>588</v>
      </c>
      <c r="L357"/>
      <c r="M357"/>
      <c r="N357"/>
      <c r="O357"/>
      <c r="P357"/>
      <c r="Q357"/>
      <c r="R357" s="37" t="str">
        <f>COMPUTERS[[#This Row],[RAM]]&amp;COMPUTERS[[#This Row],[PROJECT]]&amp;COMPUTERS[[#This Row],[PROCESS]]</f>
        <v>64NefertineLIGHTING</v>
      </c>
      <c r="S357" s="31" t="str">
        <f>COMPUTERS[[#This Row],[RAM]]&amp;COMPUTERS[[#This Row],[PROCESS]]</f>
        <v>64LIGHTING</v>
      </c>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c r="YO357"/>
      <c r="YP357"/>
      <c r="YQ357"/>
      <c r="YR357"/>
      <c r="YS357"/>
      <c r="YT357"/>
      <c r="YU357"/>
      <c r="YV357"/>
      <c r="YW357"/>
      <c r="YX357"/>
      <c r="YY357"/>
      <c r="YZ357"/>
      <c r="ZA357"/>
      <c r="ZB357"/>
      <c r="ZC357"/>
      <c r="ZD357"/>
      <c r="ZE357"/>
      <c r="ZF357"/>
      <c r="ZG357"/>
      <c r="ZH357"/>
      <c r="ZI357"/>
      <c r="ZJ357"/>
      <c r="ZK357"/>
      <c r="ZL357"/>
      <c r="ZM357"/>
      <c r="ZN357"/>
      <c r="ZO357"/>
      <c r="ZP357"/>
      <c r="ZQ357"/>
      <c r="ZR357"/>
      <c r="ZS357"/>
      <c r="ZT357"/>
      <c r="ZU357"/>
      <c r="ZV357"/>
      <c r="ZW357"/>
      <c r="ZX357"/>
      <c r="ZY357"/>
      <c r="ZZ357"/>
      <c r="AAA357"/>
      <c r="AAB357"/>
      <c r="AAC357"/>
      <c r="AAD357"/>
      <c r="AAE357"/>
      <c r="AAF357"/>
      <c r="AAG357"/>
      <c r="AAH357"/>
      <c r="AAI357"/>
      <c r="AAJ357"/>
      <c r="AAK357"/>
      <c r="AAL357"/>
      <c r="AAM357"/>
      <c r="AAN357"/>
      <c r="AAO357"/>
      <c r="AAP357"/>
      <c r="AAQ357"/>
      <c r="AAR357"/>
      <c r="AAS357"/>
      <c r="AAT357"/>
      <c r="AAU357"/>
      <c r="AAV357"/>
      <c r="AAW357"/>
      <c r="AAX357"/>
      <c r="AAY357"/>
      <c r="AAZ357"/>
      <c r="ABA357"/>
      <c r="ABB357"/>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row>
    <row r="358" spans="1:935" ht="18.600000000000001" hidden="1" customHeight="1" x14ac:dyDescent="0.25">
      <c r="A358" s="33">
        <v>357</v>
      </c>
      <c r="B358" s="34" t="s">
        <v>353</v>
      </c>
      <c r="C358" s="135" t="s">
        <v>1367</v>
      </c>
      <c r="D358" s="169" t="s">
        <v>2073</v>
      </c>
      <c r="E358" s="41" t="s">
        <v>1010</v>
      </c>
      <c r="F358" s="50">
        <v>64</v>
      </c>
      <c r="G358" s="49" t="s">
        <v>907</v>
      </c>
      <c r="H358" s="34" t="s">
        <v>2301</v>
      </c>
      <c r="I358" s="34"/>
      <c r="K358" s="149" t="s">
        <v>1506</v>
      </c>
      <c r="L358"/>
      <c r="M358"/>
      <c r="N358"/>
      <c r="O358"/>
      <c r="P358"/>
      <c r="Q358"/>
      <c r="R358" s="37" t="str">
        <f>COMPUTERS[[#This Row],[RAM]]&amp;COMPUTERS[[#This Row],[PROJECT]]&amp;COMPUTERS[[#This Row],[PROCESS]]</f>
        <v>64NefertineLIGHTING</v>
      </c>
      <c r="S358" s="31" t="str">
        <f>COMPUTERS[[#This Row],[RAM]]&amp;COMPUTERS[[#This Row],[PROCESS]]</f>
        <v>64LIGHTING</v>
      </c>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row>
    <row r="359" spans="1:935" ht="18.600000000000001" hidden="1" customHeight="1" x14ac:dyDescent="0.25">
      <c r="A359" s="33">
        <v>358</v>
      </c>
      <c r="B359" s="34" t="s">
        <v>354</v>
      </c>
      <c r="C359" s="168" t="s">
        <v>1419</v>
      </c>
      <c r="D359" s="169" t="s">
        <v>2073</v>
      </c>
      <c r="E359" s="41" t="s">
        <v>1010</v>
      </c>
      <c r="F359" s="169">
        <v>64</v>
      </c>
      <c r="G359" s="171" t="s">
        <v>907</v>
      </c>
      <c r="H359" s="34" t="s">
        <v>2301</v>
      </c>
      <c r="I359" s="34"/>
      <c r="K359" s="149" t="s">
        <v>1506</v>
      </c>
      <c r="L359"/>
      <c r="M359"/>
      <c r="N359"/>
      <c r="O359"/>
      <c r="P359"/>
      <c r="Q359"/>
      <c r="R359" s="37" t="str">
        <f>COMPUTERS[[#This Row],[RAM]]&amp;COMPUTERS[[#This Row],[PROJECT]]&amp;COMPUTERS[[#This Row],[PROCESS]]</f>
        <v>64NefertineLIGHTING</v>
      </c>
      <c r="S359" s="31" t="str">
        <f>COMPUTERS[[#This Row],[RAM]]&amp;COMPUTERS[[#This Row],[PROCESS]]</f>
        <v>64LIGHTING</v>
      </c>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row>
    <row r="360" spans="1:935" ht="18.600000000000001" hidden="1" customHeight="1" x14ac:dyDescent="0.25">
      <c r="A360" s="33">
        <v>359</v>
      </c>
      <c r="B360" s="34" t="s">
        <v>355</v>
      </c>
      <c r="C360" s="181" t="s">
        <v>1162</v>
      </c>
      <c r="D360" s="42" t="s">
        <v>2151</v>
      </c>
      <c r="E360" s="41" t="s">
        <v>1064</v>
      </c>
      <c r="F360" s="41">
        <v>16</v>
      </c>
      <c r="G360" s="35" t="s">
        <v>906</v>
      </c>
      <c r="H360" s="34"/>
      <c r="I360" s="34"/>
      <c r="K360" s="149" t="s">
        <v>1506</v>
      </c>
      <c r="L360"/>
      <c r="M360"/>
      <c r="N360"/>
      <c r="O360"/>
      <c r="P360"/>
      <c r="Q360"/>
      <c r="R360" s="37" t="str">
        <f>COMPUTERS[[#This Row],[RAM]]&amp;COMPUTERS[[#This Row],[PROJECT]]&amp;COMPUTERS[[#This Row],[PROCESS]]</f>
        <v>16RH3COMPOSITING</v>
      </c>
      <c r="S360" s="31" t="str">
        <f>COMPUTERS[[#This Row],[RAM]]&amp;COMPUTERS[[#This Row],[PROCESS]]</f>
        <v>16COMPOSITING</v>
      </c>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c r="YO360"/>
      <c r="YP360"/>
      <c r="YQ360"/>
      <c r="YR360"/>
      <c r="YS360"/>
      <c r="YT360"/>
      <c r="YU360"/>
      <c r="YV360"/>
      <c r="YW360"/>
      <c r="YX360"/>
      <c r="YY360"/>
      <c r="YZ360"/>
      <c r="ZA360"/>
      <c r="ZB360"/>
      <c r="ZC360"/>
      <c r="ZD360"/>
      <c r="ZE360"/>
      <c r="ZF360"/>
      <c r="ZG360"/>
      <c r="ZH360"/>
      <c r="ZI360"/>
      <c r="ZJ360"/>
      <c r="ZK360"/>
      <c r="ZL360"/>
      <c r="ZM360"/>
      <c r="ZN360"/>
      <c r="ZO360"/>
      <c r="ZP360"/>
      <c r="ZQ360"/>
      <c r="ZR360"/>
      <c r="ZS360"/>
      <c r="ZT360"/>
      <c r="ZU360"/>
      <c r="ZV360"/>
      <c r="ZW360"/>
      <c r="ZX360"/>
      <c r="ZY360"/>
      <c r="ZZ360"/>
      <c r="AAA360"/>
      <c r="AAB360"/>
      <c r="AAC360"/>
      <c r="AAD360"/>
      <c r="AAE360"/>
      <c r="AAF360"/>
      <c r="AAG360"/>
      <c r="AAH360"/>
      <c r="AAI360"/>
      <c r="AAJ360"/>
      <c r="AAK360"/>
      <c r="AAL360"/>
      <c r="AAM360"/>
      <c r="AAN360"/>
      <c r="AAO360"/>
      <c r="AAP360"/>
      <c r="AAQ360"/>
      <c r="AAR360"/>
      <c r="AAS360"/>
      <c r="AAT360"/>
      <c r="AAU360"/>
      <c r="AAV360"/>
      <c r="AAW360"/>
      <c r="AAX360"/>
      <c r="AAY360"/>
      <c r="AAZ360"/>
      <c r="ABA360"/>
      <c r="ABB360"/>
      <c r="ABC360"/>
      <c r="ABD360"/>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row>
    <row r="361" spans="1:935" ht="18.600000000000001" hidden="1" customHeight="1" x14ac:dyDescent="0.25">
      <c r="A361" s="33">
        <v>360</v>
      </c>
      <c r="B361" s="34" t="s">
        <v>356</v>
      </c>
      <c r="C361" s="129"/>
      <c r="D361" s="34"/>
      <c r="E361" s="34"/>
      <c r="F361" s="34"/>
      <c r="G361" s="35"/>
      <c r="H361" s="34"/>
      <c r="I361" s="34"/>
      <c r="K361" s="149" t="s">
        <v>1506</v>
      </c>
      <c r="L361"/>
      <c r="M361"/>
      <c r="N361"/>
      <c r="O361"/>
      <c r="P361"/>
      <c r="Q361"/>
      <c r="R361" s="37" t="str">
        <f>COMPUTERS[[#This Row],[RAM]]&amp;COMPUTERS[[#This Row],[PROJECT]]&amp;COMPUTERS[[#This Row],[PROCESS]]</f>
        <v/>
      </c>
      <c r="S361" s="31" t="str">
        <f>COMPUTERS[[#This Row],[RAM]]&amp;COMPUTERS[[#This Row],[PROCESS]]</f>
        <v/>
      </c>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c r="SI361"/>
      <c r="SJ361"/>
      <c r="SK361"/>
      <c r="SL361"/>
      <c r="SM361"/>
      <c r="SN361"/>
      <c r="SO361"/>
      <c r="SP361"/>
      <c r="SQ361"/>
      <c r="SR361"/>
      <c r="SS361"/>
      <c r="ST361"/>
      <c r="SU361"/>
      <c r="SV361"/>
      <c r="SW361"/>
      <c r="SX361"/>
      <c r="SY361"/>
      <c r="SZ361"/>
      <c r="TA361"/>
      <c r="TB361"/>
      <c r="TC361"/>
      <c r="TD361"/>
      <c r="TE361"/>
      <c r="TF361"/>
      <c r="TG361"/>
      <c r="TH361"/>
      <c r="TI361"/>
      <c r="TJ361"/>
      <c r="TK361"/>
      <c r="TL361"/>
      <c r="TM361"/>
      <c r="TN361"/>
      <c r="TO361"/>
      <c r="TP361"/>
      <c r="TQ361"/>
      <c r="TR361"/>
      <c r="TS361"/>
      <c r="TT361"/>
      <c r="TU361"/>
      <c r="TV361"/>
      <c r="TW361"/>
      <c r="TX361"/>
      <c r="TY361"/>
      <c r="TZ361"/>
      <c r="UA361"/>
      <c r="UB361"/>
      <c r="UC361"/>
      <c r="UD361"/>
      <c r="UE361"/>
      <c r="UF361"/>
      <c r="UG361"/>
      <c r="UH361"/>
      <c r="UI361"/>
      <c r="UJ361"/>
      <c r="UK361"/>
      <c r="UL361"/>
      <c r="UM361"/>
      <c r="UN361"/>
      <c r="UO361"/>
      <c r="UP361"/>
      <c r="UQ361"/>
      <c r="UR361"/>
      <c r="US361"/>
      <c r="UT361"/>
      <c r="UU361"/>
      <c r="UV361"/>
      <c r="UW361"/>
      <c r="UX361"/>
      <c r="UY361"/>
      <c r="UZ361"/>
      <c r="VA361"/>
      <c r="VB361"/>
      <c r="VC361"/>
      <c r="VD361"/>
      <c r="VE361"/>
      <c r="VF361"/>
      <c r="VG361"/>
      <c r="VH361"/>
      <c r="VI361"/>
      <c r="VJ361"/>
      <c r="VK361"/>
      <c r="VL361"/>
      <c r="VM361"/>
      <c r="VN361"/>
      <c r="VO361"/>
      <c r="VP361"/>
      <c r="VQ361"/>
      <c r="VR361"/>
      <c r="VS361"/>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c r="YO361"/>
      <c r="YP361"/>
      <c r="YQ361"/>
      <c r="YR361"/>
      <c r="YS361"/>
      <c r="YT361"/>
      <c r="YU361"/>
      <c r="YV361"/>
      <c r="YW361"/>
      <c r="YX361"/>
      <c r="YY361"/>
      <c r="YZ361"/>
      <c r="ZA361"/>
      <c r="ZB361"/>
      <c r="ZC361"/>
      <c r="ZD361"/>
      <c r="ZE361"/>
      <c r="ZF361"/>
      <c r="ZG361"/>
      <c r="ZH361"/>
      <c r="ZI361"/>
      <c r="ZJ361"/>
      <c r="ZK361"/>
      <c r="ZL361"/>
      <c r="ZM361"/>
      <c r="ZN361"/>
      <c r="ZO361"/>
      <c r="ZP361"/>
      <c r="ZQ361"/>
      <c r="ZR361"/>
      <c r="ZS361"/>
      <c r="ZT361"/>
      <c r="ZU361"/>
      <c r="ZV361"/>
      <c r="ZW361"/>
      <c r="ZX361"/>
      <c r="ZY361"/>
      <c r="ZZ361"/>
      <c r="AAA361"/>
      <c r="AAB361"/>
      <c r="AAC361"/>
      <c r="AAD361"/>
      <c r="AAE361"/>
      <c r="AAF361"/>
      <c r="AAG361"/>
      <c r="AAH361"/>
      <c r="AAI361"/>
      <c r="AAJ361"/>
      <c r="AAK361"/>
      <c r="AAL361"/>
      <c r="AAM361"/>
      <c r="AAN361"/>
      <c r="AAO361"/>
      <c r="AAP361"/>
      <c r="AAQ361"/>
      <c r="AAR361"/>
      <c r="AAS361"/>
      <c r="AAT361"/>
      <c r="AAU361"/>
      <c r="AAV361"/>
      <c r="AAW361"/>
      <c r="AAX361"/>
      <c r="AAY361"/>
      <c r="AAZ361"/>
      <c r="ABA361"/>
      <c r="ABB361"/>
      <c r="ABC361"/>
      <c r="ABD361"/>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c r="AEU361"/>
      <c r="AEV361"/>
      <c r="AEW361"/>
      <c r="AEX361"/>
      <c r="AEY361"/>
      <c r="AEZ361"/>
      <c r="AFA361"/>
      <c r="AFB361"/>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row>
    <row r="362" spans="1:935" ht="18.600000000000001" hidden="1" customHeight="1" x14ac:dyDescent="0.25">
      <c r="A362" s="33">
        <v>361</v>
      </c>
      <c r="B362" s="34" t="s">
        <v>357</v>
      </c>
      <c r="C362" s="129"/>
      <c r="D362" s="34"/>
      <c r="E362" s="34"/>
      <c r="F362" s="34"/>
      <c r="G362" s="35"/>
      <c r="H362" s="34"/>
      <c r="I362" s="34"/>
      <c r="K362" s="149" t="s">
        <v>1506</v>
      </c>
      <c r="L362"/>
      <c r="M362"/>
      <c r="N362"/>
      <c r="O362"/>
      <c r="P362"/>
      <c r="Q362"/>
      <c r="R362" s="37" t="str">
        <f>COMPUTERS[[#This Row],[RAM]]&amp;COMPUTERS[[#This Row],[PROJECT]]&amp;COMPUTERS[[#This Row],[PROCESS]]</f>
        <v/>
      </c>
      <c r="S362" s="31" t="str">
        <f>COMPUTERS[[#This Row],[RAM]]&amp;COMPUTERS[[#This Row],[PROCESS]]</f>
        <v/>
      </c>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c r="YK362"/>
      <c r="YL362"/>
      <c r="YM362"/>
      <c r="YN362"/>
      <c r="YO362"/>
      <c r="YP362"/>
      <c r="YQ362"/>
      <c r="YR362"/>
      <c r="YS362"/>
      <c r="YT362"/>
      <c r="YU362"/>
      <c r="YV362"/>
      <c r="YW362"/>
      <c r="YX362"/>
      <c r="YY362"/>
      <c r="YZ362"/>
      <c r="ZA362"/>
      <c r="ZB362"/>
      <c r="ZC362"/>
      <c r="ZD362"/>
      <c r="ZE362"/>
      <c r="ZF362"/>
      <c r="ZG362"/>
      <c r="ZH362"/>
      <c r="ZI362"/>
      <c r="ZJ362"/>
      <c r="ZK362"/>
      <c r="ZL362"/>
      <c r="ZM362"/>
      <c r="ZN362"/>
      <c r="ZO362"/>
      <c r="ZP362"/>
      <c r="ZQ362"/>
      <c r="ZR362"/>
      <c r="ZS362"/>
      <c r="ZT362"/>
      <c r="ZU362"/>
      <c r="ZV362"/>
      <c r="ZW362"/>
      <c r="ZX362"/>
      <c r="ZY362"/>
      <c r="ZZ362"/>
      <c r="AAA362"/>
      <c r="AAB362"/>
      <c r="AAC362"/>
      <c r="AAD362"/>
      <c r="AAE362"/>
      <c r="AAF362"/>
      <c r="AAG362"/>
      <c r="AAH362"/>
      <c r="AAI362"/>
      <c r="AAJ362"/>
      <c r="AAK362"/>
      <c r="AAL362"/>
      <c r="AAM362"/>
      <c r="AAN362"/>
      <c r="AAO362"/>
      <c r="AAP362"/>
      <c r="AAQ362"/>
      <c r="AAR362"/>
      <c r="AAS362"/>
      <c r="AAT362"/>
      <c r="AAU362"/>
      <c r="AAV362"/>
      <c r="AAW362"/>
      <c r="AAX362"/>
      <c r="AAY362"/>
      <c r="AAZ362"/>
      <c r="ABA362"/>
      <c r="ABB362"/>
      <c r="ABC362"/>
      <c r="ABD362"/>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row>
    <row r="363" spans="1:935" ht="18.600000000000001" hidden="1" customHeight="1" x14ac:dyDescent="0.25">
      <c r="A363" s="33">
        <v>362</v>
      </c>
      <c r="B363" s="34" t="s">
        <v>358</v>
      </c>
      <c r="C363" s="130"/>
      <c r="D363" s="41"/>
      <c r="E363" s="41"/>
      <c r="F363" s="41"/>
      <c r="G363" s="35"/>
      <c r="H363" s="34"/>
      <c r="I363" s="34"/>
      <c r="K363" s="149" t="s">
        <v>589</v>
      </c>
      <c r="L363"/>
      <c r="M363"/>
      <c r="N363"/>
      <c r="O363"/>
      <c r="P363"/>
      <c r="Q363"/>
      <c r="R363" s="37" t="str">
        <f>COMPUTERS[[#This Row],[RAM]]&amp;COMPUTERS[[#This Row],[PROJECT]]&amp;COMPUTERS[[#This Row],[PROCESS]]</f>
        <v/>
      </c>
      <c r="S363" s="31" t="str">
        <f>COMPUTERS[[#This Row],[RAM]]&amp;COMPUTERS[[#This Row],[PROCESS]]</f>
        <v/>
      </c>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c r="AAN363"/>
      <c r="AAO363"/>
      <c r="AAP363"/>
      <c r="AAQ363"/>
      <c r="AAR363"/>
      <c r="AAS363"/>
      <c r="AAT363"/>
      <c r="AAU363"/>
      <c r="AAV363"/>
      <c r="AAW363"/>
      <c r="AAX363"/>
      <c r="AAY363"/>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row>
    <row r="364" spans="1:935" ht="18.600000000000001" hidden="1" customHeight="1" x14ac:dyDescent="0.25">
      <c r="A364" s="33">
        <v>363</v>
      </c>
      <c r="B364" s="34" t="s">
        <v>359</v>
      </c>
      <c r="C364" s="168" t="s">
        <v>1081</v>
      </c>
      <c r="D364" s="169" t="s">
        <v>2151</v>
      </c>
      <c r="E364" s="169" t="s">
        <v>1064</v>
      </c>
      <c r="F364" s="169">
        <v>64</v>
      </c>
      <c r="G364" s="171" t="s">
        <v>907</v>
      </c>
      <c r="H364" s="34"/>
      <c r="I364" s="34"/>
      <c r="K364" s="149" t="s">
        <v>1506</v>
      </c>
      <c r="L364"/>
      <c r="M364"/>
      <c r="N364"/>
      <c r="O364"/>
      <c r="P364"/>
      <c r="Q364"/>
      <c r="R364" s="37" t="str">
        <f>COMPUTERS[[#This Row],[RAM]]&amp;COMPUTERS[[#This Row],[PROJECT]]&amp;COMPUTERS[[#This Row],[PROCESS]]</f>
        <v>64RH3COMPOSITING</v>
      </c>
      <c r="S364" s="31" t="str">
        <f>COMPUTERS[[#This Row],[RAM]]&amp;COMPUTERS[[#This Row],[PROCESS]]</f>
        <v>64COMPOSITING</v>
      </c>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row>
    <row r="365" spans="1:935" ht="18.600000000000001" hidden="1" customHeight="1" x14ac:dyDescent="0.25">
      <c r="A365" s="33">
        <v>364</v>
      </c>
      <c r="B365" s="34" t="s">
        <v>360</v>
      </c>
      <c r="C365" s="180" t="s">
        <v>1099</v>
      </c>
      <c r="D365" s="198" t="s">
        <v>2151</v>
      </c>
      <c r="E365" s="198" t="s">
        <v>1064</v>
      </c>
      <c r="F365" s="198">
        <v>64</v>
      </c>
      <c r="G365" s="214" t="s">
        <v>907</v>
      </c>
      <c r="H365" s="198" t="s">
        <v>2052</v>
      </c>
      <c r="I365" s="34"/>
      <c r="J365"/>
      <c r="K365" s="149" t="s">
        <v>1506</v>
      </c>
      <c r="L365"/>
      <c r="M365"/>
      <c r="N365"/>
      <c r="O365"/>
      <c r="P365"/>
      <c r="Q365"/>
      <c r="R365" s="37" t="str">
        <f>COMPUTERS[[#This Row],[RAM]]&amp;COMPUTERS[[#This Row],[PROJECT]]&amp;COMPUTERS[[#This Row],[PROCESS]]</f>
        <v>64RH3COMPOSITING</v>
      </c>
      <c r="S365" s="31" t="str">
        <f>COMPUTERS[[#This Row],[RAM]]&amp;COMPUTERS[[#This Row],[PROCESS]]</f>
        <v>64COMPOSITING</v>
      </c>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row>
    <row r="366" spans="1:935" ht="18.600000000000001" hidden="1" customHeight="1" x14ac:dyDescent="0.25">
      <c r="A366" s="33">
        <v>365</v>
      </c>
      <c r="B366" s="34" t="s">
        <v>361</v>
      </c>
      <c r="C366" s="385" t="s">
        <v>938</v>
      </c>
      <c r="D366" s="169" t="s">
        <v>2073</v>
      </c>
      <c r="E366" s="41" t="s">
        <v>1010</v>
      </c>
      <c r="F366" s="386">
        <v>64</v>
      </c>
      <c r="G366" s="214" t="s">
        <v>907</v>
      </c>
      <c r="H366" s="34" t="s">
        <v>2301</v>
      </c>
      <c r="I366" s="34"/>
      <c r="J366"/>
      <c r="K366" s="149" t="s">
        <v>1506</v>
      </c>
      <c r="L366"/>
      <c r="M366"/>
      <c r="N366"/>
      <c r="O366"/>
      <c r="P366"/>
      <c r="Q366"/>
      <c r="R366" s="37" t="str">
        <f>COMPUTERS[[#This Row],[RAM]]&amp;COMPUTERS[[#This Row],[PROJECT]]&amp;COMPUTERS[[#This Row],[PROCESS]]</f>
        <v>64NefertineLIGHTING</v>
      </c>
      <c r="S366" s="31" t="str">
        <f>COMPUTERS[[#This Row],[RAM]]&amp;COMPUTERS[[#This Row],[PROCESS]]</f>
        <v>64LIGHTING</v>
      </c>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row>
    <row r="367" spans="1:935" ht="18.600000000000001" hidden="1" customHeight="1" x14ac:dyDescent="0.25">
      <c r="A367" s="33">
        <v>366</v>
      </c>
      <c r="B367" s="34" t="s">
        <v>362</v>
      </c>
      <c r="C367" s="135" t="s">
        <v>1084</v>
      </c>
      <c r="D367" s="41" t="s">
        <v>2151</v>
      </c>
      <c r="E367" s="41" t="s">
        <v>1010</v>
      </c>
      <c r="F367" s="50">
        <v>64</v>
      </c>
      <c r="G367" s="49" t="s">
        <v>907</v>
      </c>
      <c r="H367" s="34"/>
      <c r="I367" s="34"/>
      <c r="J367"/>
      <c r="K367" s="149" t="s">
        <v>1506</v>
      </c>
      <c r="L367"/>
      <c r="M367"/>
      <c r="N367"/>
      <c r="O367"/>
      <c r="P367"/>
      <c r="Q367"/>
      <c r="R367" s="37" t="str">
        <f>COMPUTERS[[#This Row],[RAM]]&amp;COMPUTERS[[#This Row],[PROJECT]]&amp;COMPUTERS[[#This Row],[PROCESS]]</f>
        <v>64RH3LIGHTING</v>
      </c>
      <c r="S367" s="31" t="str">
        <f>COMPUTERS[[#This Row],[RAM]]&amp;COMPUTERS[[#This Row],[PROCESS]]</f>
        <v>64LIGHTING</v>
      </c>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row>
    <row r="368" spans="1:935" ht="18.600000000000001" hidden="1" customHeight="1" x14ac:dyDescent="0.25">
      <c r="A368" s="33">
        <v>367</v>
      </c>
      <c r="B368" s="130" t="s">
        <v>363</v>
      </c>
      <c r="C368" s="130" t="s">
        <v>1079</v>
      </c>
      <c r="D368" s="41" t="s">
        <v>2151</v>
      </c>
      <c r="E368" s="41" t="s">
        <v>1010</v>
      </c>
      <c r="F368" s="41">
        <v>64</v>
      </c>
      <c r="G368" s="35" t="s">
        <v>907</v>
      </c>
      <c r="H368" s="130"/>
      <c r="I368" s="34"/>
      <c r="J368"/>
      <c r="K368" s="149" t="s">
        <v>1506</v>
      </c>
      <c r="L368"/>
      <c r="M368"/>
      <c r="N368"/>
      <c r="O368"/>
      <c r="P368"/>
      <c r="Q368"/>
      <c r="R368" s="37" t="str">
        <f>COMPUTERS[[#This Row],[RAM]]&amp;COMPUTERS[[#This Row],[PROJECT]]&amp;COMPUTERS[[#This Row],[PROCESS]]</f>
        <v>64RH3LIGHTING</v>
      </c>
      <c r="S368" s="31" t="str">
        <f>COMPUTERS[[#This Row],[RAM]]&amp;COMPUTERS[[#This Row],[PROCESS]]</f>
        <v>64LIGHTING</v>
      </c>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row>
    <row r="369" spans="1:935" ht="18.600000000000001" hidden="1" customHeight="1" x14ac:dyDescent="0.25">
      <c r="A369" s="33">
        <v>368</v>
      </c>
      <c r="B369" s="34" t="s">
        <v>364</v>
      </c>
      <c r="C369" s="170" t="s">
        <v>1089</v>
      </c>
      <c r="D369" s="169" t="s">
        <v>2073</v>
      </c>
      <c r="E369" s="41" t="s">
        <v>1010</v>
      </c>
      <c r="F369" s="167">
        <v>64</v>
      </c>
      <c r="G369" s="171" t="s">
        <v>907</v>
      </c>
      <c r="H369" s="34" t="s">
        <v>2301</v>
      </c>
      <c r="I369" s="34"/>
      <c r="J369"/>
      <c r="K369" s="149" t="s">
        <v>590</v>
      </c>
      <c r="L369"/>
      <c r="M369"/>
      <c r="N369"/>
      <c r="O369"/>
      <c r="P369"/>
      <c r="Q369"/>
      <c r="R369" s="37" t="str">
        <f>COMPUTERS[[#This Row],[RAM]]&amp;COMPUTERS[[#This Row],[PROJECT]]&amp;COMPUTERS[[#This Row],[PROCESS]]</f>
        <v>64NefertineLIGHTING</v>
      </c>
      <c r="S369" s="31" t="str">
        <f>COMPUTERS[[#This Row],[RAM]]&amp;COMPUTERS[[#This Row],[PROCESS]]</f>
        <v>64LIGHTING</v>
      </c>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row>
    <row r="370" spans="1:935" ht="18.600000000000001" hidden="1" customHeight="1" x14ac:dyDescent="0.25">
      <c r="A370" s="33">
        <v>369</v>
      </c>
      <c r="B370" s="34" t="s">
        <v>365</v>
      </c>
      <c r="C370" s="130" t="s">
        <v>1053</v>
      </c>
      <c r="D370" s="198" t="s">
        <v>2151</v>
      </c>
      <c r="E370" s="41" t="s">
        <v>1010</v>
      </c>
      <c r="F370" s="41">
        <v>64</v>
      </c>
      <c r="G370" s="35" t="s">
        <v>907</v>
      </c>
      <c r="H370" s="34"/>
      <c r="I370" s="34"/>
      <c r="K370" s="149" t="s">
        <v>1506</v>
      </c>
      <c r="L370"/>
      <c r="M370"/>
      <c r="N370"/>
      <c r="O370"/>
      <c r="P370"/>
      <c r="Q370"/>
      <c r="R370" s="37" t="str">
        <f>COMPUTERS[[#This Row],[RAM]]&amp;COMPUTERS[[#This Row],[PROJECT]]&amp;COMPUTERS[[#This Row],[PROCESS]]</f>
        <v>64RH3LIGHTING</v>
      </c>
      <c r="S370" s="31" t="str">
        <f>COMPUTERS[[#This Row],[RAM]]&amp;COMPUTERS[[#This Row],[PROCESS]]</f>
        <v>64LIGHTING</v>
      </c>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c r="AAN370"/>
      <c r="AAO370"/>
      <c r="AAP370"/>
      <c r="AAQ370"/>
      <c r="AAR370"/>
      <c r="AAS370"/>
      <c r="AAT370"/>
      <c r="AAU370"/>
      <c r="AAV370"/>
      <c r="AAW370"/>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row>
    <row r="371" spans="1:935" ht="18.600000000000001" hidden="1" customHeight="1" x14ac:dyDescent="0.25">
      <c r="A371" s="33">
        <v>370</v>
      </c>
      <c r="B371" s="34" t="s">
        <v>366</v>
      </c>
      <c r="C371" s="135" t="s">
        <v>1121</v>
      </c>
      <c r="D371" s="41" t="s">
        <v>2151</v>
      </c>
      <c r="E371" s="50" t="s">
        <v>1010</v>
      </c>
      <c r="F371" s="50">
        <v>64</v>
      </c>
      <c r="G371" s="49" t="s">
        <v>907</v>
      </c>
      <c r="H371" s="34"/>
      <c r="I371" s="34"/>
      <c r="K371" s="149" t="s">
        <v>1506</v>
      </c>
      <c r="L371"/>
      <c r="M371"/>
      <c r="N371"/>
      <c r="O371"/>
      <c r="P371"/>
      <c r="Q371"/>
      <c r="R371" s="37" t="str">
        <f>COMPUTERS[[#This Row],[RAM]]&amp;COMPUTERS[[#This Row],[PROJECT]]&amp;COMPUTERS[[#This Row],[PROCESS]]</f>
        <v>64RH3LIGHTING</v>
      </c>
      <c r="S371" s="31" t="str">
        <f>COMPUTERS[[#This Row],[RAM]]&amp;COMPUTERS[[#This Row],[PROCESS]]</f>
        <v>64LIGHTING</v>
      </c>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c r="UC371"/>
      <c r="UD371"/>
      <c r="UE371"/>
      <c r="UF371"/>
      <c r="UG371"/>
      <c r="UH371"/>
      <c r="UI371"/>
      <c r="UJ371"/>
      <c r="UK371"/>
      <c r="UL371"/>
      <c r="UM371"/>
      <c r="UN371"/>
      <c r="UO371"/>
      <c r="UP371"/>
      <c r="UQ371"/>
      <c r="UR371"/>
      <c r="US371"/>
      <c r="UT371"/>
      <c r="UU371"/>
      <c r="UV371"/>
      <c r="UW371"/>
      <c r="UX371"/>
      <c r="UY371"/>
      <c r="UZ371"/>
      <c r="VA371"/>
      <c r="VB371"/>
      <c r="VC371"/>
      <c r="VD371"/>
      <c r="VE371"/>
      <c r="VF371"/>
      <c r="VG371"/>
      <c r="VH371"/>
      <c r="VI371"/>
      <c r="VJ371"/>
      <c r="VK371"/>
      <c r="VL371"/>
      <c r="VM371"/>
      <c r="VN371"/>
      <c r="VO371"/>
      <c r="VP371"/>
      <c r="VQ371"/>
      <c r="VR371"/>
      <c r="VS371"/>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c r="YO371"/>
      <c r="YP371"/>
      <c r="YQ371"/>
      <c r="YR371"/>
      <c r="YS371"/>
      <c r="YT371"/>
      <c r="YU371"/>
      <c r="YV371"/>
      <c r="YW371"/>
      <c r="YX371"/>
      <c r="YY371"/>
      <c r="YZ371"/>
      <c r="ZA371"/>
      <c r="ZB371"/>
      <c r="ZC371"/>
      <c r="ZD371"/>
      <c r="ZE371"/>
      <c r="ZF371"/>
      <c r="ZG371"/>
      <c r="ZH371"/>
      <c r="ZI371"/>
      <c r="ZJ371"/>
      <c r="ZK371"/>
      <c r="ZL371"/>
      <c r="ZM371"/>
      <c r="ZN371"/>
      <c r="ZO371"/>
      <c r="ZP371"/>
      <c r="ZQ371"/>
      <c r="ZR371"/>
      <c r="ZS371"/>
      <c r="ZT371"/>
      <c r="ZU371"/>
      <c r="ZV371"/>
      <c r="ZW371"/>
      <c r="ZX371"/>
      <c r="ZY371"/>
      <c r="ZZ371"/>
      <c r="AAA371"/>
      <c r="AAB371"/>
      <c r="AAC371"/>
      <c r="AAD371"/>
      <c r="AAE371"/>
      <c r="AAF371"/>
      <c r="AAG371"/>
      <c r="AAH371"/>
      <c r="AAI371"/>
      <c r="AAJ371"/>
      <c r="AAK371"/>
      <c r="AAL371"/>
      <c r="AAM371"/>
      <c r="AAN371"/>
      <c r="AAO371"/>
      <c r="AAP371"/>
      <c r="AAQ371"/>
      <c r="AAR371"/>
      <c r="AAS371"/>
      <c r="AAT371"/>
      <c r="AAU371"/>
      <c r="AAV371"/>
      <c r="AAW371"/>
      <c r="AAX371"/>
      <c r="AAY371"/>
      <c r="AAZ371"/>
      <c r="ABA371"/>
      <c r="ABB371"/>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c r="AIS371"/>
      <c r="AIT371"/>
      <c r="AIU371"/>
      <c r="AIV371"/>
      <c r="AIW371"/>
      <c r="AIX371"/>
      <c r="AIY371"/>
    </row>
    <row r="372" spans="1:935" ht="18.600000000000001" hidden="1" customHeight="1" x14ac:dyDescent="0.25">
      <c r="A372" s="33">
        <v>371</v>
      </c>
      <c r="B372" s="34" t="s">
        <v>367</v>
      </c>
      <c r="C372" s="130" t="s">
        <v>1652</v>
      </c>
      <c r="D372" s="41" t="s">
        <v>990</v>
      </c>
      <c r="E372" s="41" t="s">
        <v>986</v>
      </c>
      <c r="F372" s="41">
        <v>16</v>
      </c>
      <c r="G372" s="35" t="s">
        <v>1044</v>
      </c>
      <c r="H372" s="34" t="s">
        <v>2172</v>
      </c>
      <c r="I372" s="34"/>
      <c r="K372" s="149" t="s">
        <v>1506</v>
      </c>
      <c r="L372"/>
      <c r="M372"/>
      <c r="N372"/>
      <c r="O372"/>
      <c r="P372"/>
      <c r="Q372"/>
      <c r="R372" s="37" t="str">
        <f>COMPUTERS[[#This Row],[RAM]]&amp;COMPUTERS[[#This Row],[PROJECT]]&amp;COMPUTERS[[#This Row],[PROCESS]]</f>
        <v>16ALL PROJECTSMODELLING</v>
      </c>
      <c r="S372" s="31" t="str">
        <f>COMPUTERS[[#This Row],[RAM]]&amp;COMPUTERS[[#This Row],[PROCESS]]</f>
        <v>16MODELLING</v>
      </c>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c r="YQ372"/>
      <c r="YR372"/>
      <c r="YS372"/>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c r="ZY372"/>
      <c r="ZZ372"/>
      <c r="AAA372"/>
      <c r="AAB372"/>
      <c r="AAC372"/>
      <c r="AAD372"/>
      <c r="AAE372"/>
      <c r="AAF372"/>
      <c r="AAG372"/>
      <c r="AAH372"/>
      <c r="AAI372"/>
      <c r="AAJ372"/>
      <c r="AAK372"/>
      <c r="AAL372"/>
      <c r="AAM372"/>
      <c r="AAN372"/>
      <c r="AAO372"/>
      <c r="AAP372"/>
      <c r="AAQ372"/>
      <c r="AAR372"/>
      <c r="AAS372"/>
      <c r="AAT372"/>
      <c r="AAU372"/>
      <c r="AAV372"/>
      <c r="AAW372"/>
      <c r="AAX372"/>
      <c r="AAY372"/>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c r="AIS372"/>
      <c r="AIT372"/>
      <c r="AIU372"/>
      <c r="AIV372"/>
      <c r="AIW372"/>
      <c r="AIX372"/>
      <c r="AIY372"/>
    </row>
    <row r="373" spans="1:935" ht="18.600000000000001" hidden="1" customHeight="1" x14ac:dyDescent="0.25">
      <c r="A373" s="33">
        <v>372</v>
      </c>
      <c r="B373" s="34" t="s">
        <v>368</v>
      </c>
      <c r="C373" s="130" t="s">
        <v>1194</v>
      </c>
      <c r="D373" s="41" t="s">
        <v>990</v>
      </c>
      <c r="E373" s="41" t="s">
        <v>986</v>
      </c>
      <c r="F373" s="41">
        <v>32</v>
      </c>
      <c r="G373" s="35" t="s">
        <v>906</v>
      </c>
      <c r="H373" s="41" t="s">
        <v>2173</v>
      </c>
      <c r="I373" s="34"/>
      <c r="K373" s="149" t="s">
        <v>1506</v>
      </c>
      <c r="L373"/>
      <c r="M373"/>
      <c r="N373"/>
      <c r="O373"/>
      <c r="P373"/>
      <c r="Q373"/>
      <c r="R373" s="37" t="str">
        <f>COMPUTERS[[#This Row],[RAM]]&amp;COMPUTERS[[#This Row],[PROJECT]]&amp;COMPUTERS[[#This Row],[PROCESS]]</f>
        <v>32ALL PROJECTSMODELLING</v>
      </c>
      <c r="S373" s="31" t="str">
        <f>COMPUTERS[[#This Row],[RAM]]&amp;COMPUTERS[[#This Row],[PROCESS]]</f>
        <v>32MODELLING</v>
      </c>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c r="XH373"/>
      <c r="XI373"/>
      <c r="XJ373"/>
      <c r="XK373"/>
      <c r="XL373"/>
      <c r="XM373"/>
      <c r="XN373"/>
      <c r="XO373"/>
      <c r="XP373"/>
      <c r="XQ373"/>
      <c r="XR373"/>
      <c r="XS373"/>
      <c r="XT373"/>
      <c r="XU373"/>
      <c r="XV373"/>
      <c r="XW373"/>
      <c r="XX373"/>
      <c r="XY373"/>
      <c r="XZ373"/>
      <c r="YA373"/>
      <c r="YB373"/>
      <c r="YC373"/>
      <c r="YD373"/>
      <c r="YE373"/>
      <c r="YF373"/>
      <c r="YG373"/>
      <c r="YH373"/>
      <c r="YI373"/>
      <c r="YJ373"/>
      <c r="YK373"/>
      <c r="YL373"/>
      <c r="YM373"/>
      <c r="YN373"/>
      <c r="YO373"/>
      <c r="YP373"/>
      <c r="YQ373"/>
      <c r="YR373"/>
      <c r="YS373"/>
      <c r="YT373"/>
      <c r="YU373"/>
      <c r="YV373"/>
      <c r="YW373"/>
      <c r="YX373"/>
      <c r="YY373"/>
      <c r="YZ373"/>
      <c r="ZA373"/>
      <c r="ZB373"/>
      <c r="ZC373"/>
      <c r="ZD373"/>
      <c r="ZE373"/>
      <c r="ZF373"/>
      <c r="ZG373"/>
      <c r="ZH373"/>
      <c r="ZI373"/>
      <c r="ZJ373"/>
      <c r="ZK373"/>
      <c r="ZL373"/>
      <c r="ZM373"/>
      <c r="ZN373"/>
      <c r="ZO373"/>
      <c r="ZP373"/>
      <c r="ZQ373"/>
      <c r="ZR373"/>
      <c r="ZS373"/>
      <c r="ZT373"/>
      <c r="ZU373"/>
      <c r="ZV373"/>
      <c r="ZW373"/>
      <c r="ZX373"/>
      <c r="ZY373"/>
      <c r="ZZ373"/>
      <c r="AAA373"/>
      <c r="AAB373"/>
      <c r="AAC373"/>
      <c r="AAD373"/>
      <c r="AAE373"/>
      <c r="AAF373"/>
      <c r="AAG373"/>
      <c r="AAH373"/>
      <c r="AAI373"/>
      <c r="AAJ373"/>
      <c r="AAK373"/>
      <c r="AAL373"/>
      <c r="AAM373"/>
      <c r="AAN373"/>
      <c r="AAO373"/>
      <c r="AAP373"/>
      <c r="AAQ373"/>
      <c r="AAR373"/>
      <c r="AAS373"/>
      <c r="AAT373"/>
      <c r="AAU373"/>
      <c r="AAV373"/>
      <c r="AAW373"/>
      <c r="AAX373"/>
      <c r="AAY373"/>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row>
    <row r="374" spans="1:935" ht="18.600000000000001" hidden="1" customHeight="1" x14ac:dyDescent="0.25">
      <c r="A374" s="33">
        <v>373</v>
      </c>
      <c r="B374" s="34" t="s">
        <v>369</v>
      </c>
      <c r="C374" s="130" t="s">
        <v>1195</v>
      </c>
      <c r="D374" s="41" t="s">
        <v>990</v>
      </c>
      <c r="E374" s="41" t="s">
        <v>986</v>
      </c>
      <c r="F374" s="41">
        <v>24</v>
      </c>
      <c r="G374" s="35" t="s">
        <v>906</v>
      </c>
      <c r="H374" s="34" t="s">
        <v>2172</v>
      </c>
      <c r="I374" s="34"/>
      <c r="K374" s="149" t="s">
        <v>1506</v>
      </c>
      <c r="L374"/>
      <c r="M374"/>
      <c r="N374"/>
      <c r="O374"/>
      <c r="P374"/>
      <c r="Q374"/>
      <c r="R374" s="37" t="str">
        <f>COMPUTERS[[#This Row],[RAM]]&amp;COMPUTERS[[#This Row],[PROJECT]]&amp;COMPUTERS[[#This Row],[PROCESS]]</f>
        <v>24ALL PROJECTSMODELLING</v>
      </c>
      <c r="S374" s="31" t="str">
        <f>COMPUTERS[[#This Row],[RAM]]&amp;COMPUTERS[[#This Row],[PROCESS]]</f>
        <v>24MODELLING</v>
      </c>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row>
    <row r="375" spans="1:935" ht="18.600000000000001" hidden="1" customHeight="1" x14ac:dyDescent="0.25">
      <c r="A375" s="33">
        <v>374</v>
      </c>
      <c r="B375" s="34" t="s">
        <v>370</v>
      </c>
      <c r="C375" s="130" t="s">
        <v>1196</v>
      </c>
      <c r="D375" s="41" t="s">
        <v>990</v>
      </c>
      <c r="E375" s="41" t="s">
        <v>986</v>
      </c>
      <c r="F375" s="41">
        <v>64</v>
      </c>
      <c r="G375" s="35" t="s">
        <v>907</v>
      </c>
      <c r="H375" s="34" t="s">
        <v>2172</v>
      </c>
      <c r="I375" s="34"/>
      <c r="K375" s="149" t="s">
        <v>591</v>
      </c>
      <c r="L375"/>
      <c r="M375"/>
      <c r="N375"/>
      <c r="O375"/>
      <c r="P375"/>
      <c r="Q375"/>
      <c r="R375" s="37" t="str">
        <f>COMPUTERS[[#This Row],[RAM]]&amp;COMPUTERS[[#This Row],[PROJECT]]&amp;COMPUTERS[[#This Row],[PROCESS]]</f>
        <v>64ALL PROJECTSMODELLING</v>
      </c>
      <c r="S375" s="31" t="str">
        <f>COMPUTERS[[#This Row],[RAM]]&amp;COMPUTERS[[#This Row],[PROCESS]]</f>
        <v>64MODELLING</v>
      </c>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c r="ZH375"/>
      <c r="ZI375"/>
      <c r="ZJ375"/>
      <c r="ZK375"/>
      <c r="ZL375"/>
      <c r="ZM375"/>
      <c r="ZN375"/>
      <c r="ZO375"/>
      <c r="ZP375"/>
      <c r="ZQ375"/>
      <c r="ZR375"/>
      <c r="ZS375"/>
      <c r="ZT375"/>
      <c r="ZU375"/>
      <c r="ZV375"/>
      <c r="ZW375"/>
      <c r="ZX375"/>
      <c r="ZY375"/>
      <c r="ZZ375"/>
      <c r="AAA375"/>
      <c r="AAB375"/>
      <c r="AAC375"/>
      <c r="AAD375"/>
      <c r="AAE375"/>
      <c r="AAF375"/>
      <c r="AAG375"/>
      <c r="AAH375"/>
      <c r="AAI375"/>
      <c r="AAJ375"/>
      <c r="AAK375"/>
      <c r="AAL375"/>
      <c r="AAM375"/>
      <c r="AAN375"/>
      <c r="AAO375"/>
      <c r="AAP375"/>
      <c r="AAQ375"/>
      <c r="AAR375"/>
      <c r="AAS375"/>
      <c r="AAT375"/>
      <c r="AAU375"/>
      <c r="AAV375"/>
      <c r="AAW375"/>
      <c r="AAX375"/>
      <c r="AAY375"/>
      <c r="AAZ375"/>
      <c r="ABA375"/>
      <c r="ABB375"/>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c r="AIS375"/>
      <c r="AIT375"/>
      <c r="AIU375"/>
      <c r="AIV375"/>
      <c r="AIW375"/>
      <c r="AIX375"/>
      <c r="AIY375"/>
    </row>
    <row r="376" spans="1:935" ht="18.600000000000001" hidden="1" customHeight="1" x14ac:dyDescent="0.25">
      <c r="A376" s="33">
        <v>375</v>
      </c>
      <c r="B376" s="34" t="s">
        <v>371</v>
      </c>
      <c r="C376" s="130" t="s">
        <v>1197</v>
      </c>
      <c r="D376" s="41" t="s">
        <v>990</v>
      </c>
      <c r="E376" s="41" t="s">
        <v>986</v>
      </c>
      <c r="F376" s="41">
        <v>16</v>
      </c>
      <c r="G376" s="35" t="s">
        <v>909</v>
      </c>
      <c r="H376" s="41" t="s">
        <v>2173</v>
      </c>
      <c r="I376" s="34"/>
      <c r="K376" s="149" t="s">
        <v>2046</v>
      </c>
      <c r="L376"/>
      <c r="M376"/>
      <c r="N376"/>
      <c r="O376"/>
      <c r="P376"/>
      <c r="Q376"/>
      <c r="R376" s="37" t="str">
        <f>COMPUTERS[[#This Row],[RAM]]&amp;COMPUTERS[[#This Row],[PROJECT]]&amp;COMPUTERS[[#This Row],[PROCESS]]</f>
        <v>16ALL PROJECTSMODELLING</v>
      </c>
      <c r="S376" s="31" t="str">
        <f>COMPUTERS[[#This Row],[RAM]]&amp;COMPUTERS[[#This Row],[PROCESS]]</f>
        <v>16MODELLING</v>
      </c>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c r="WH376"/>
      <c r="WI376"/>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c r="ZQ376"/>
      <c r="ZR376"/>
      <c r="ZS376"/>
      <c r="ZT376"/>
      <c r="ZU376"/>
      <c r="ZV376"/>
      <c r="ZW376"/>
      <c r="ZX376"/>
      <c r="ZY376"/>
      <c r="ZZ376"/>
      <c r="AAA376"/>
      <c r="AAB376"/>
      <c r="AAC376"/>
      <c r="AAD376"/>
      <c r="AAE376"/>
      <c r="AAF376"/>
      <c r="AAG376"/>
      <c r="AAH376"/>
      <c r="AAI376"/>
      <c r="AAJ376"/>
      <c r="AAK376"/>
      <c r="AAL376"/>
      <c r="AAM376"/>
      <c r="AAN376"/>
      <c r="AAO376"/>
      <c r="AAP376"/>
      <c r="AAQ376"/>
      <c r="AAR376"/>
      <c r="AAS376"/>
      <c r="AAT376"/>
      <c r="AAU376"/>
      <c r="AAV376"/>
      <c r="AAW376"/>
      <c r="AAX376"/>
      <c r="AAY376"/>
      <c r="AAZ376"/>
      <c r="ABA376"/>
      <c r="ABB376"/>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row>
    <row r="377" spans="1:935" ht="18.600000000000001" hidden="1" customHeight="1" x14ac:dyDescent="0.25">
      <c r="A377" s="33">
        <v>376</v>
      </c>
      <c r="B377" s="34" t="s">
        <v>372</v>
      </c>
      <c r="C377" s="130" t="s">
        <v>1198</v>
      </c>
      <c r="D377" s="41" t="s">
        <v>990</v>
      </c>
      <c r="E377" s="41" t="s">
        <v>986</v>
      </c>
      <c r="F377" s="41">
        <v>32</v>
      </c>
      <c r="G377" s="35" t="s">
        <v>906</v>
      </c>
      <c r="H377" s="34" t="s">
        <v>2175</v>
      </c>
      <c r="I377" s="34"/>
      <c r="K377" s="149" t="s">
        <v>2046</v>
      </c>
      <c r="L377"/>
      <c r="M377"/>
      <c r="N377"/>
      <c r="O377"/>
      <c r="P377"/>
      <c r="Q377"/>
      <c r="R377" s="37" t="str">
        <f>COMPUTERS[[#This Row],[RAM]]&amp;COMPUTERS[[#This Row],[PROJECT]]&amp;COMPUTERS[[#This Row],[PROCESS]]</f>
        <v>32ALL PROJECTSMODELLING</v>
      </c>
      <c r="S377" s="31" t="str">
        <f>COMPUTERS[[#This Row],[RAM]]&amp;COMPUTERS[[#This Row],[PROCESS]]</f>
        <v>32MODELLING</v>
      </c>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c r="WH377"/>
      <c r="WI377"/>
      <c r="WJ377"/>
      <c r="WK377"/>
      <c r="WL377"/>
      <c r="WM377"/>
      <c r="WN377"/>
      <c r="WO377"/>
      <c r="WP377"/>
      <c r="WQ377"/>
      <c r="WR377"/>
      <c r="WS377"/>
      <c r="WT377"/>
      <c r="WU377"/>
      <c r="WV377"/>
      <c r="WW377"/>
      <c r="WX377"/>
      <c r="WY377"/>
      <c r="WZ377"/>
      <c r="XA377"/>
      <c r="XB377"/>
      <c r="XC377"/>
      <c r="XD377"/>
      <c r="XE377"/>
      <c r="XF377"/>
      <c r="XG377"/>
      <c r="XH377"/>
      <c r="XI377"/>
      <c r="XJ377"/>
      <c r="XK377"/>
      <c r="XL377"/>
      <c r="XM377"/>
      <c r="XN377"/>
      <c r="XO377"/>
      <c r="XP377"/>
      <c r="XQ377"/>
      <c r="XR377"/>
      <c r="XS377"/>
      <c r="XT377"/>
      <c r="XU377"/>
      <c r="XV377"/>
      <c r="XW377"/>
      <c r="XX377"/>
      <c r="XY377"/>
      <c r="XZ377"/>
      <c r="YA377"/>
      <c r="YB377"/>
      <c r="YC377"/>
      <c r="YD377"/>
      <c r="YE377"/>
      <c r="YF377"/>
      <c r="YG377"/>
      <c r="YH377"/>
      <c r="YI377"/>
      <c r="YJ377"/>
      <c r="YK377"/>
      <c r="YL377"/>
      <c r="YM377"/>
      <c r="YN377"/>
      <c r="YO377"/>
      <c r="YP377"/>
      <c r="YQ377"/>
      <c r="YR377"/>
      <c r="YS377"/>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c r="ZY377"/>
      <c r="ZZ377"/>
      <c r="AAA377"/>
      <c r="AAB377"/>
      <c r="AAC377"/>
      <c r="AAD377"/>
      <c r="AAE377"/>
      <c r="AAF377"/>
      <c r="AAG377"/>
      <c r="AAH377"/>
      <c r="AAI377"/>
      <c r="AAJ377"/>
      <c r="AAK377"/>
      <c r="AAL377"/>
      <c r="AAM377"/>
      <c r="AAN377"/>
      <c r="AAO377"/>
      <c r="AAP377"/>
      <c r="AAQ377"/>
      <c r="AAR377"/>
      <c r="AAS377"/>
      <c r="AAT377"/>
      <c r="AAU377"/>
      <c r="AAV377"/>
      <c r="AAW377"/>
      <c r="AAX377"/>
      <c r="AAY377"/>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row>
    <row r="378" spans="1:935" ht="18.600000000000001" hidden="1" customHeight="1" x14ac:dyDescent="0.25">
      <c r="A378" s="33">
        <v>377</v>
      </c>
      <c r="B378" s="34" t="s">
        <v>373</v>
      </c>
      <c r="C378" s="130" t="s">
        <v>1289</v>
      </c>
      <c r="D378" s="41" t="s">
        <v>990</v>
      </c>
      <c r="E378" s="41" t="s">
        <v>986</v>
      </c>
      <c r="F378" s="41">
        <v>16</v>
      </c>
      <c r="G378" s="35" t="s">
        <v>909</v>
      </c>
      <c r="H378" s="34" t="s">
        <v>2172</v>
      </c>
      <c r="I378" s="34"/>
      <c r="K378" s="149">
        <v>16</v>
      </c>
      <c r="L378"/>
      <c r="M378"/>
      <c r="N378"/>
      <c r="O378"/>
      <c r="P378"/>
      <c r="Q378"/>
      <c r="R378" s="37" t="str">
        <f>COMPUTERS[[#This Row],[RAM]]&amp;COMPUTERS[[#This Row],[PROJECT]]&amp;COMPUTERS[[#This Row],[PROCESS]]</f>
        <v>16ALL PROJECTSMODELLING</v>
      </c>
      <c r="S378" s="31" t="str">
        <f>COMPUTERS[[#This Row],[RAM]]&amp;COMPUTERS[[#This Row],[PROCESS]]</f>
        <v>16MODELLING</v>
      </c>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c r="VD378"/>
      <c r="VE378"/>
      <c r="VF378"/>
      <c r="VG378"/>
      <c r="VH378"/>
      <c r="VI378"/>
      <c r="VJ378"/>
      <c r="VK378"/>
      <c r="VL378"/>
      <c r="VM378"/>
      <c r="VN378"/>
      <c r="VO378"/>
      <c r="VP378"/>
      <c r="VQ378"/>
      <c r="VR378"/>
      <c r="VS378"/>
      <c r="VT378"/>
      <c r="VU378"/>
      <c r="VV378"/>
      <c r="VW378"/>
      <c r="VX378"/>
      <c r="VY378"/>
      <c r="VZ378"/>
      <c r="WA378"/>
      <c r="WB378"/>
      <c r="WC378"/>
      <c r="WD378"/>
      <c r="WE378"/>
      <c r="WF378"/>
      <c r="WG378"/>
      <c r="WH378"/>
      <c r="WI378"/>
      <c r="WJ378"/>
      <c r="WK378"/>
      <c r="WL378"/>
      <c r="WM378"/>
      <c r="WN378"/>
      <c r="WO378"/>
      <c r="WP378"/>
      <c r="WQ378"/>
      <c r="WR378"/>
      <c r="WS378"/>
      <c r="WT378"/>
      <c r="WU378"/>
      <c r="WV378"/>
      <c r="WW378"/>
      <c r="WX378"/>
      <c r="WY378"/>
      <c r="WZ378"/>
      <c r="XA378"/>
      <c r="XB378"/>
      <c r="XC378"/>
      <c r="XD378"/>
      <c r="XE378"/>
      <c r="XF378"/>
      <c r="XG378"/>
      <c r="XH378"/>
      <c r="XI378"/>
      <c r="XJ378"/>
      <c r="XK378"/>
      <c r="XL378"/>
      <c r="XM378"/>
      <c r="XN378"/>
      <c r="XO378"/>
      <c r="XP378"/>
      <c r="XQ378"/>
      <c r="XR378"/>
      <c r="XS378"/>
      <c r="XT378"/>
      <c r="XU378"/>
      <c r="XV378"/>
      <c r="XW378"/>
      <c r="XX378"/>
      <c r="XY378"/>
      <c r="XZ378"/>
      <c r="YA378"/>
      <c r="YB378"/>
      <c r="YC378"/>
      <c r="YD378"/>
      <c r="YE378"/>
      <c r="YF378"/>
      <c r="YG378"/>
      <c r="YH378"/>
      <c r="YI378"/>
      <c r="YJ378"/>
      <c r="YK378"/>
      <c r="YL378"/>
      <c r="YM378"/>
      <c r="YN378"/>
      <c r="YO378"/>
      <c r="YP378"/>
      <c r="YQ378"/>
      <c r="YR378"/>
      <c r="YS378"/>
      <c r="YT378"/>
      <c r="YU378"/>
      <c r="YV378"/>
      <c r="YW378"/>
      <c r="YX378"/>
      <c r="YY378"/>
      <c r="YZ378"/>
      <c r="ZA378"/>
      <c r="ZB378"/>
      <c r="ZC378"/>
      <c r="ZD378"/>
      <c r="ZE378"/>
      <c r="ZF378"/>
      <c r="ZG378"/>
      <c r="ZH378"/>
      <c r="ZI378"/>
      <c r="ZJ378"/>
      <c r="ZK378"/>
      <c r="ZL378"/>
      <c r="ZM378"/>
      <c r="ZN378"/>
      <c r="ZO378"/>
      <c r="ZP378"/>
      <c r="ZQ378"/>
      <c r="ZR378"/>
      <c r="ZS378"/>
      <c r="ZT378"/>
      <c r="ZU378"/>
      <c r="ZV378"/>
      <c r="ZW378"/>
      <c r="ZX378"/>
      <c r="ZY378"/>
      <c r="ZZ378"/>
      <c r="AAA378"/>
      <c r="AAB378"/>
      <c r="AAC378"/>
      <c r="AAD378"/>
      <c r="AAE378"/>
      <c r="AAF378"/>
      <c r="AAG378"/>
      <c r="AAH378"/>
      <c r="AAI378"/>
      <c r="AAJ378"/>
      <c r="AAK378"/>
      <c r="AAL378"/>
      <c r="AAM378"/>
      <c r="AAN378"/>
      <c r="AAO378"/>
      <c r="AAP378"/>
      <c r="AAQ378"/>
      <c r="AAR378"/>
      <c r="AAS378"/>
      <c r="AAT378"/>
      <c r="AAU378"/>
      <c r="AAV378"/>
      <c r="AAW378"/>
      <c r="AAX378"/>
      <c r="AAY378"/>
      <c r="AAZ378"/>
      <c r="ABA378"/>
      <c r="ABB378"/>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c r="AIS378"/>
      <c r="AIT378"/>
      <c r="AIU378"/>
      <c r="AIV378"/>
      <c r="AIW378"/>
      <c r="AIX378"/>
      <c r="AIY378"/>
    </row>
    <row r="379" spans="1:935" ht="18.600000000000001" hidden="1" customHeight="1" x14ac:dyDescent="0.25">
      <c r="A379" s="33">
        <v>378</v>
      </c>
      <c r="B379" s="34" t="s">
        <v>374</v>
      </c>
      <c r="C379" s="130" t="s">
        <v>1199</v>
      </c>
      <c r="D379" s="41" t="s">
        <v>990</v>
      </c>
      <c r="E379" s="41" t="s">
        <v>986</v>
      </c>
      <c r="F379" s="41">
        <v>24</v>
      </c>
      <c r="G379" s="35" t="s">
        <v>908</v>
      </c>
      <c r="H379" s="34" t="s">
        <v>2172</v>
      </c>
      <c r="I379" s="34"/>
      <c r="K379" s="149" t="s">
        <v>1044</v>
      </c>
      <c r="L379"/>
      <c r="M379"/>
      <c r="N379"/>
      <c r="O379"/>
      <c r="P379"/>
      <c r="Q379"/>
      <c r="R379" s="37" t="str">
        <f>COMPUTERS[[#This Row],[RAM]]&amp;COMPUTERS[[#This Row],[PROJECT]]&amp;COMPUTERS[[#This Row],[PROCESS]]</f>
        <v>24ALL PROJECTSMODELLING</v>
      </c>
      <c r="S379" s="31" t="str">
        <f>COMPUTERS[[#This Row],[RAM]]&amp;COMPUTERS[[#This Row],[PROCESS]]</f>
        <v>24MODELLING</v>
      </c>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row>
    <row r="380" spans="1:935" ht="18.600000000000001" hidden="1" customHeight="1" x14ac:dyDescent="0.25">
      <c r="A380" s="33">
        <v>379</v>
      </c>
      <c r="B380" s="34" t="s">
        <v>375</v>
      </c>
      <c r="C380" s="130" t="s">
        <v>1412</v>
      </c>
      <c r="D380" s="41" t="s">
        <v>990</v>
      </c>
      <c r="E380" s="41" t="s">
        <v>986</v>
      </c>
      <c r="F380" s="41">
        <v>8</v>
      </c>
      <c r="G380" s="35" t="s">
        <v>909</v>
      </c>
      <c r="H380" s="34" t="s">
        <v>2172</v>
      </c>
      <c r="I380" s="34"/>
      <c r="K380" s="149" t="s">
        <v>2151</v>
      </c>
      <c r="L380"/>
      <c r="M380"/>
      <c r="N380"/>
      <c r="O380"/>
      <c r="P380"/>
      <c r="Q380"/>
      <c r="R380" s="37" t="str">
        <f>COMPUTERS[[#This Row],[RAM]]&amp;COMPUTERS[[#This Row],[PROJECT]]&amp;COMPUTERS[[#This Row],[PROCESS]]</f>
        <v>8ALL PROJECTSMODELLING</v>
      </c>
      <c r="S380" s="31" t="str">
        <f>COMPUTERS[[#This Row],[RAM]]&amp;COMPUTERS[[#This Row],[PROCESS]]</f>
        <v>8MODELLING</v>
      </c>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row>
    <row r="381" spans="1:935" ht="18.600000000000001" hidden="1" customHeight="1" x14ac:dyDescent="0.25">
      <c r="A381" s="33">
        <v>380</v>
      </c>
      <c r="B381" s="34" t="s">
        <v>376</v>
      </c>
      <c r="C381" s="130" t="s">
        <v>1201</v>
      </c>
      <c r="D381" s="41" t="s">
        <v>990</v>
      </c>
      <c r="E381" s="41" t="s">
        <v>986</v>
      </c>
      <c r="F381" s="41">
        <v>16</v>
      </c>
      <c r="G381" s="35" t="s">
        <v>909</v>
      </c>
      <c r="H381" s="34" t="s">
        <v>2172</v>
      </c>
      <c r="I381" s="34"/>
      <c r="K381" s="149" t="s">
        <v>592</v>
      </c>
      <c r="L381"/>
      <c r="M381"/>
      <c r="N381"/>
      <c r="O381"/>
      <c r="P381"/>
      <c r="Q381"/>
      <c r="R381" s="37" t="str">
        <f>COMPUTERS[[#This Row],[RAM]]&amp;COMPUTERS[[#This Row],[PROJECT]]&amp;COMPUTERS[[#This Row],[PROCESS]]</f>
        <v>16ALL PROJECTSMODELLING</v>
      </c>
      <c r="S381" s="31" t="str">
        <f>COMPUTERS[[#This Row],[RAM]]&amp;COMPUTERS[[#This Row],[PROCESS]]</f>
        <v>16MODELLING</v>
      </c>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c r="YO381"/>
      <c r="YP381"/>
      <c r="YQ381"/>
      <c r="YR381"/>
      <c r="YS381"/>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c r="ZY381"/>
      <c r="ZZ381"/>
      <c r="AAA381"/>
      <c r="AAB381"/>
      <c r="AAC381"/>
      <c r="AAD381"/>
      <c r="AAE381"/>
      <c r="AAF381"/>
      <c r="AAG381"/>
      <c r="AAH381"/>
      <c r="AAI381"/>
      <c r="AAJ381"/>
      <c r="AAK381"/>
      <c r="AAL381"/>
      <c r="AAM381"/>
      <c r="AAN381"/>
      <c r="AAO381"/>
      <c r="AAP381"/>
      <c r="AAQ381"/>
      <c r="AAR381"/>
      <c r="AAS381"/>
      <c r="AAT381"/>
      <c r="AAU381"/>
      <c r="AAV381"/>
      <c r="AAW381"/>
      <c r="AAX381"/>
      <c r="AAY381"/>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row>
    <row r="382" spans="1:935" ht="18.600000000000001" hidden="1" customHeight="1" x14ac:dyDescent="0.25">
      <c r="A382" s="33">
        <v>381</v>
      </c>
      <c r="B382" s="34" t="s">
        <v>377</v>
      </c>
      <c r="C382" s="130" t="s">
        <v>1202</v>
      </c>
      <c r="D382" s="41" t="s">
        <v>990</v>
      </c>
      <c r="E382" s="41" t="s">
        <v>986</v>
      </c>
      <c r="F382" s="41">
        <v>32</v>
      </c>
      <c r="G382" s="35" t="s">
        <v>906</v>
      </c>
      <c r="H382" s="34" t="s">
        <v>2174</v>
      </c>
      <c r="I382" s="34"/>
      <c r="K382" s="149" t="s">
        <v>1506</v>
      </c>
      <c r="L382"/>
      <c r="M382"/>
      <c r="N382"/>
      <c r="O382"/>
      <c r="P382"/>
      <c r="Q382"/>
      <c r="R382" s="37" t="str">
        <f>COMPUTERS[[#This Row],[RAM]]&amp;COMPUTERS[[#This Row],[PROJECT]]&amp;COMPUTERS[[#This Row],[PROCESS]]</f>
        <v>32ALL PROJECTSMODELLING</v>
      </c>
      <c r="S382" s="31" t="str">
        <f>COMPUTERS[[#This Row],[RAM]]&amp;COMPUTERS[[#This Row],[PROCESS]]</f>
        <v>32MODELLING</v>
      </c>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c r="YO382"/>
      <c r="YP382"/>
      <c r="YQ382"/>
      <c r="YR382"/>
      <c r="YS382"/>
      <c r="YT382"/>
      <c r="YU382"/>
      <c r="YV382"/>
      <c r="YW382"/>
      <c r="YX382"/>
      <c r="YY382"/>
      <c r="YZ382"/>
      <c r="ZA382"/>
      <c r="ZB382"/>
      <c r="ZC382"/>
      <c r="ZD382"/>
      <c r="ZE382"/>
      <c r="ZF382"/>
      <c r="ZG382"/>
      <c r="ZH382"/>
      <c r="ZI382"/>
      <c r="ZJ382"/>
      <c r="ZK382"/>
      <c r="ZL382"/>
      <c r="ZM382"/>
      <c r="ZN382"/>
      <c r="ZO382"/>
      <c r="ZP382"/>
      <c r="ZQ382"/>
      <c r="ZR382"/>
      <c r="ZS382"/>
      <c r="ZT382"/>
      <c r="ZU382"/>
      <c r="ZV382"/>
      <c r="ZW382"/>
      <c r="ZX382"/>
      <c r="ZY382"/>
      <c r="ZZ382"/>
      <c r="AAA382"/>
      <c r="AAB382"/>
      <c r="AAC382"/>
      <c r="AAD382"/>
      <c r="AAE382"/>
      <c r="AAF382"/>
      <c r="AAG382"/>
      <c r="AAH382"/>
      <c r="AAI382"/>
      <c r="AAJ382"/>
      <c r="AAK382"/>
      <c r="AAL382"/>
      <c r="AAM382"/>
      <c r="AAN382"/>
      <c r="AAO382"/>
      <c r="AAP382"/>
      <c r="AAQ382"/>
      <c r="AAR382"/>
      <c r="AAS382"/>
      <c r="AAT382"/>
      <c r="AAU382"/>
      <c r="AAV382"/>
      <c r="AAW382"/>
      <c r="AAX382"/>
      <c r="AAY382"/>
      <c r="AAZ382"/>
      <c r="ABA382"/>
      <c r="ABB382"/>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c r="AIS382"/>
      <c r="AIT382"/>
      <c r="AIU382"/>
      <c r="AIV382"/>
      <c r="AIW382"/>
      <c r="AIX382"/>
      <c r="AIY382"/>
    </row>
    <row r="383" spans="1:935" ht="18.600000000000001" hidden="1" customHeight="1" x14ac:dyDescent="0.25">
      <c r="A383" s="33">
        <v>382</v>
      </c>
      <c r="B383" s="34" t="s">
        <v>378</v>
      </c>
      <c r="C383" s="252"/>
      <c r="D383" s="41"/>
      <c r="E383" s="41"/>
      <c r="F383" s="44"/>
      <c r="G383" s="35"/>
      <c r="H383" s="34"/>
      <c r="I383" s="34"/>
      <c r="K383" s="149" t="s">
        <v>1506</v>
      </c>
      <c r="L383"/>
      <c r="M383"/>
      <c r="N383"/>
      <c r="O383"/>
      <c r="P383"/>
      <c r="Q383"/>
      <c r="R383" s="37" t="str">
        <f>COMPUTERS[[#This Row],[RAM]]&amp;COMPUTERS[[#This Row],[PROJECT]]&amp;COMPUTERS[[#This Row],[PROCESS]]</f>
        <v/>
      </c>
      <c r="S383" s="31" t="str">
        <f>COMPUTERS[[#This Row],[RAM]]&amp;COMPUTERS[[#This Row],[PROCESS]]</f>
        <v/>
      </c>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c r="SI383"/>
      <c r="SJ383"/>
      <c r="SK383"/>
      <c r="SL383"/>
      <c r="SM383"/>
      <c r="SN383"/>
      <c r="SO383"/>
      <c r="SP383"/>
      <c r="SQ383"/>
      <c r="SR383"/>
      <c r="SS383"/>
      <c r="ST383"/>
      <c r="SU383"/>
      <c r="SV383"/>
      <c r="SW383"/>
      <c r="SX383"/>
      <c r="SY383"/>
      <c r="SZ383"/>
      <c r="TA383"/>
      <c r="TB383"/>
      <c r="TC383"/>
      <c r="TD383"/>
      <c r="TE383"/>
      <c r="TF383"/>
      <c r="TG383"/>
      <c r="TH383"/>
      <c r="TI383"/>
      <c r="TJ383"/>
      <c r="TK383"/>
      <c r="TL383"/>
      <c r="TM383"/>
      <c r="TN383"/>
      <c r="TO383"/>
      <c r="TP383"/>
      <c r="TQ383"/>
      <c r="TR383"/>
      <c r="TS383"/>
      <c r="TT383"/>
      <c r="TU383"/>
      <c r="TV383"/>
      <c r="TW383"/>
      <c r="TX383"/>
      <c r="TY383"/>
      <c r="TZ383"/>
      <c r="UA383"/>
      <c r="UB383"/>
      <c r="UC383"/>
      <c r="UD383"/>
      <c r="UE383"/>
      <c r="UF383"/>
      <c r="UG383"/>
      <c r="UH383"/>
      <c r="UI383"/>
      <c r="UJ383"/>
      <c r="UK383"/>
      <c r="UL383"/>
      <c r="UM383"/>
      <c r="UN383"/>
      <c r="UO383"/>
      <c r="UP383"/>
      <c r="UQ383"/>
      <c r="UR383"/>
      <c r="US383"/>
      <c r="UT383"/>
      <c r="UU383"/>
      <c r="UV383"/>
      <c r="UW383"/>
      <c r="UX383"/>
      <c r="UY383"/>
      <c r="UZ383"/>
      <c r="VA383"/>
      <c r="VB383"/>
      <c r="VC383"/>
      <c r="VD383"/>
      <c r="VE383"/>
      <c r="VF383"/>
      <c r="VG383"/>
      <c r="VH383"/>
      <c r="VI383"/>
      <c r="VJ383"/>
      <c r="VK383"/>
      <c r="VL383"/>
      <c r="VM383"/>
      <c r="VN383"/>
      <c r="VO383"/>
      <c r="VP383"/>
      <c r="VQ383"/>
      <c r="VR383"/>
      <c r="VS383"/>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c r="YO383"/>
      <c r="YP383"/>
      <c r="YQ383"/>
      <c r="YR383"/>
      <c r="YS383"/>
      <c r="YT383"/>
      <c r="YU383"/>
      <c r="YV383"/>
      <c r="YW383"/>
      <c r="YX383"/>
      <c r="YY383"/>
      <c r="YZ383"/>
      <c r="ZA383"/>
      <c r="ZB383"/>
      <c r="ZC383"/>
      <c r="ZD383"/>
      <c r="ZE383"/>
      <c r="ZF383"/>
      <c r="ZG383"/>
      <c r="ZH383"/>
      <c r="ZI383"/>
      <c r="ZJ383"/>
      <c r="ZK383"/>
      <c r="ZL383"/>
      <c r="ZM383"/>
      <c r="ZN383"/>
      <c r="ZO383"/>
      <c r="ZP383"/>
      <c r="ZQ383"/>
      <c r="ZR383"/>
      <c r="ZS383"/>
      <c r="ZT383"/>
      <c r="ZU383"/>
      <c r="ZV383"/>
      <c r="ZW383"/>
      <c r="ZX383"/>
      <c r="ZY383"/>
      <c r="ZZ383"/>
      <c r="AAA383"/>
      <c r="AAB383"/>
      <c r="AAC383"/>
      <c r="AAD383"/>
      <c r="AAE383"/>
      <c r="AAF383"/>
      <c r="AAG383"/>
      <c r="AAH383"/>
      <c r="AAI383"/>
      <c r="AAJ383"/>
      <c r="AAK383"/>
      <c r="AAL383"/>
      <c r="AAM383"/>
      <c r="AAN383"/>
      <c r="AAO383"/>
      <c r="AAP383"/>
      <c r="AAQ383"/>
      <c r="AAR383"/>
      <c r="AAS383"/>
      <c r="AAT383"/>
      <c r="AAU383"/>
      <c r="AAV383"/>
      <c r="AAW383"/>
      <c r="AAX383"/>
      <c r="AAY383"/>
      <c r="AAZ383"/>
      <c r="ABA383"/>
      <c r="ABB383"/>
      <c r="ABC383"/>
      <c r="ABD383"/>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row>
    <row r="384" spans="1:935" ht="18.600000000000001" hidden="1" customHeight="1" x14ac:dyDescent="0.25">
      <c r="A384" s="33">
        <v>383</v>
      </c>
      <c r="B384" s="34" t="s">
        <v>379</v>
      </c>
      <c r="C384" s="130"/>
      <c r="D384" s="41"/>
      <c r="E384" s="41"/>
      <c r="F384" s="41"/>
      <c r="G384" s="35"/>
      <c r="H384" s="34"/>
      <c r="I384" s="34"/>
      <c r="K384" s="149" t="s">
        <v>1506</v>
      </c>
      <c r="L384"/>
      <c r="M384"/>
      <c r="N384"/>
      <c r="O384"/>
      <c r="P384"/>
      <c r="Q384"/>
      <c r="R384" s="37" t="str">
        <f>COMPUTERS[[#This Row],[RAM]]&amp;COMPUTERS[[#This Row],[PROJECT]]&amp;COMPUTERS[[#This Row],[PROCESS]]</f>
        <v/>
      </c>
      <c r="S384" s="31" t="str">
        <f>COMPUTERS[[#This Row],[RAM]]&amp;COMPUTERS[[#This Row],[PROCESS]]</f>
        <v/>
      </c>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c r="SC384"/>
      <c r="SD384"/>
      <c r="SE384"/>
      <c r="SF384"/>
      <c r="SG384"/>
      <c r="SH384"/>
      <c r="SI384"/>
      <c r="SJ384"/>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c r="WH384"/>
      <c r="WI384"/>
      <c r="WJ384"/>
      <c r="WK384"/>
      <c r="WL384"/>
      <c r="WM384"/>
      <c r="WN384"/>
      <c r="WO384"/>
      <c r="WP384"/>
      <c r="WQ384"/>
      <c r="WR384"/>
      <c r="WS384"/>
      <c r="WT384"/>
      <c r="WU384"/>
      <c r="WV384"/>
      <c r="WW384"/>
      <c r="WX384"/>
      <c r="WY384"/>
      <c r="WZ384"/>
      <c r="XA384"/>
      <c r="XB384"/>
      <c r="XC384"/>
      <c r="XD384"/>
      <c r="XE384"/>
      <c r="XF384"/>
      <c r="XG384"/>
      <c r="XH384"/>
      <c r="XI384"/>
      <c r="XJ384"/>
      <c r="XK384"/>
      <c r="XL384"/>
      <c r="XM384"/>
      <c r="XN384"/>
      <c r="XO384"/>
      <c r="XP384"/>
      <c r="XQ384"/>
      <c r="XR384"/>
      <c r="XS384"/>
      <c r="XT384"/>
      <c r="XU384"/>
      <c r="XV384"/>
      <c r="XW384"/>
      <c r="XX384"/>
      <c r="XY384"/>
      <c r="XZ384"/>
      <c r="YA384"/>
      <c r="YB384"/>
      <c r="YC384"/>
      <c r="YD384"/>
      <c r="YE384"/>
      <c r="YF384"/>
      <c r="YG384"/>
      <c r="YH384"/>
      <c r="YI384"/>
      <c r="YJ384"/>
      <c r="YK384"/>
      <c r="YL384"/>
      <c r="YM384"/>
      <c r="YN384"/>
      <c r="YO384"/>
      <c r="YP384"/>
      <c r="YQ384"/>
      <c r="YR384"/>
      <c r="YS384"/>
      <c r="YT384"/>
      <c r="YU384"/>
      <c r="YV384"/>
      <c r="YW384"/>
      <c r="YX384"/>
      <c r="YY384"/>
      <c r="YZ384"/>
      <c r="ZA384"/>
      <c r="ZB384"/>
      <c r="ZC384"/>
      <c r="ZD384"/>
      <c r="ZE384"/>
      <c r="ZF384"/>
      <c r="ZG384"/>
      <c r="ZH384"/>
      <c r="ZI384"/>
      <c r="ZJ384"/>
      <c r="ZK384"/>
      <c r="ZL384"/>
      <c r="ZM384"/>
      <c r="ZN384"/>
      <c r="ZO384"/>
      <c r="ZP384"/>
      <c r="ZQ384"/>
      <c r="ZR384"/>
      <c r="ZS384"/>
      <c r="ZT384"/>
      <c r="ZU384"/>
      <c r="ZV384"/>
      <c r="ZW384"/>
      <c r="ZX384"/>
      <c r="ZY384"/>
      <c r="ZZ384"/>
      <c r="AAA384"/>
      <c r="AAB384"/>
      <c r="AAC384"/>
      <c r="AAD384"/>
      <c r="AAE384"/>
      <c r="AAF384"/>
      <c r="AAG384"/>
      <c r="AAH384"/>
      <c r="AAI384"/>
      <c r="AAJ384"/>
      <c r="AAK384"/>
      <c r="AAL384"/>
      <c r="AAM384"/>
      <c r="AAN384"/>
      <c r="AAO384"/>
      <c r="AAP384"/>
      <c r="AAQ384"/>
      <c r="AAR384"/>
      <c r="AAS384"/>
      <c r="AAT384"/>
      <c r="AAU384"/>
      <c r="AAV384"/>
      <c r="AAW384"/>
      <c r="AAX384"/>
      <c r="AAY384"/>
      <c r="AAZ384"/>
      <c r="ABA384"/>
      <c r="ABB384"/>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c r="AIS384"/>
      <c r="AIT384"/>
      <c r="AIU384"/>
      <c r="AIV384"/>
      <c r="AIW384"/>
      <c r="AIX384"/>
      <c r="AIY384"/>
    </row>
    <row r="385" spans="1:935" ht="18.600000000000001" hidden="1" customHeight="1" x14ac:dyDescent="0.25">
      <c r="A385" s="33">
        <v>384</v>
      </c>
      <c r="B385" s="34" t="s">
        <v>380</v>
      </c>
      <c r="C385" s="129"/>
      <c r="D385" s="34"/>
      <c r="E385" s="34"/>
      <c r="F385" s="34"/>
      <c r="G385" s="35"/>
      <c r="H385" s="34"/>
      <c r="I385" s="34"/>
      <c r="K385" s="149" t="s">
        <v>1506</v>
      </c>
      <c r="L385"/>
      <c r="M385"/>
      <c r="N385"/>
      <c r="O385"/>
      <c r="P385"/>
      <c r="Q385"/>
      <c r="R385" s="37" t="str">
        <f>COMPUTERS[[#This Row],[RAM]]&amp;COMPUTERS[[#This Row],[PROJECT]]&amp;COMPUTERS[[#This Row],[PROCESS]]</f>
        <v/>
      </c>
      <c r="S385" s="31" t="str">
        <f>COMPUTERS[[#This Row],[RAM]]&amp;COMPUTERS[[#This Row],[PROCESS]]</f>
        <v/>
      </c>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c r="WH385"/>
      <c r="WI385"/>
      <c r="WJ385"/>
      <c r="WK385"/>
      <c r="WL385"/>
      <c r="WM385"/>
      <c r="WN385"/>
      <c r="WO385"/>
      <c r="WP385"/>
      <c r="WQ385"/>
      <c r="WR385"/>
      <c r="WS385"/>
      <c r="WT385"/>
      <c r="WU385"/>
      <c r="WV385"/>
      <c r="WW385"/>
      <c r="WX385"/>
      <c r="WY385"/>
      <c r="WZ385"/>
      <c r="XA385"/>
      <c r="XB385"/>
      <c r="XC385"/>
      <c r="XD385"/>
      <c r="XE385"/>
      <c r="XF385"/>
      <c r="XG385"/>
      <c r="XH385"/>
      <c r="XI385"/>
      <c r="XJ385"/>
      <c r="XK385"/>
      <c r="XL385"/>
      <c r="XM385"/>
      <c r="XN385"/>
      <c r="XO385"/>
      <c r="XP385"/>
      <c r="XQ385"/>
      <c r="XR385"/>
      <c r="XS385"/>
      <c r="XT385"/>
      <c r="XU385"/>
      <c r="XV385"/>
      <c r="XW385"/>
      <c r="XX385"/>
      <c r="XY385"/>
      <c r="XZ385"/>
      <c r="YA385"/>
      <c r="YB385"/>
      <c r="YC385"/>
      <c r="YD385"/>
      <c r="YE385"/>
      <c r="YF385"/>
      <c r="YG385"/>
      <c r="YH385"/>
      <c r="YI385"/>
      <c r="YJ385"/>
      <c r="YK385"/>
      <c r="YL385"/>
      <c r="YM385"/>
      <c r="YN385"/>
      <c r="YO385"/>
      <c r="YP385"/>
      <c r="YQ385"/>
      <c r="YR385"/>
      <c r="YS385"/>
      <c r="YT385"/>
      <c r="YU385"/>
      <c r="YV385"/>
      <c r="YW385"/>
      <c r="YX385"/>
      <c r="YY385"/>
      <c r="YZ385"/>
      <c r="ZA385"/>
      <c r="ZB385"/>
      <c r="ZC385"/>
      <c r="ZD385"/>
      <c r="ZE385"/>
      <c r="ZF385"/>
      <c r="ZG385"/>
      <c r="ZH385"/>
      <c r="ZI385"/>
      <c r="ZJ385"/>
      <c r="ZK385"/>
      <c r="ZL385"/>
      <c r="ZM385"/>
      <c r="ZN385"/>
      <c r="ZO385"/>
      <c r="ZP385"/>
      <c r="ZQ385"/>
      <c r="ZR385"/>
      <c r="ZS385"/>
      <c r="ZT385"/>
      <c r="ZU385"/>
      <c r="ZV385"/>
      <c r="ZW385"/>
      <c r="ZX385"/>
      <c r="ZY385"/>
      <c r="ZZ385"/>
      <c r="AAA385"/>
      <c r="AAB385"/>
      <c r="AAC385"/>
      <c r="AAD385"/>
      <c r="AAE385"/>
      <c r="AAF385"/>
      <c r="AAG385"/>
      <c r="AAH385"/>
      <c r="AAI385"/>
      <c r="AAJ385"/>
      <c r="AAK385"/>
      <c r="AAL385"/>
      <c r="AAM385"/>
      <c r="AAN385"/>
      <c r="AAO385"/>
      <c r="AAP385"/>
      <c r="AAQ385"/>
      <c r="AAR385"/>
      <c r="AAS385"/>
      <c r="AAT385"/>
      <c r="AAU385"/>
      <c r="AAV385"/>
      <c r="AAW385"/>
      <c r="AAX385"/>
      <c r="AAY385"/>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c r="AIS385"/>
      <c r="AIT385"/>
      <c r="AIU385"/>
      <c r="AIV385"/>
      <c r="AIW385"/>
      <c r="AIX385"/>
      <c r="AIY385"/>
    </row>
    <row r="386" spans="1:935" ht="18.600000000000001" hidden="1" customHeight="1" x14ac:dyDescent="0.25">
      <c r="A386" s="33">
        <v>385</v>
      </c>
      <c r="B386" s="34" t="s">
        <v>381</v>
      </c>
      <c r="C386" s="130" t="s">
        <v>1206</v>
      </c>
      <c r="D386" s="41" t="s">
        <v>1205</v>
      </c>
      <c r="E386" s="41" t="s">
        <v>1205</v>
      </c>
      <c r="F386" s="41">
        <v>8</v>
      </c>
      <c r="G386" s="35" t="s">
        <v>911</v>
      </c>
      <c r="H386" s="34"/>
      <c r="I386" s="34"/>
      <c r="K386" s="149" t="s">
        <v>1506</v>
      </c>
      <c r="L386"/>
      <c r="M386"/>
      <c r="N386"/>
      <c r="O386"/>
      <c r="P386"/>
      <c r="Q386"/>
      <c r="R386" s="37" t="str">
        <f>COMPUTERS[[#This Row],[RAM]]&amp;COMPUTERS[[#This Row],[PROJECT]]&amp;COMPUTERS[[#This Row],[PROCESS]]</f>
        <v>8GATEWAYGATEWAY</v>
      </c>
      <c r="S386" s="31" t="str">
        <f>COMPUTERS[[#This Row],[RAM]]&amp;COMPUTERS[[#This Row],[PROCESS]]</f>
        <v>8GATEWAY</v>
      </c>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c r="VH386"/>
      <c r="VI386"/>
      <c r="VJ386"/>
      <c r="VK386"/>
      <c r="VL386"/>
      <c r="VM386"/>
      <c r="VN386"/>
      <c r="VO386"/>
      <c r="VP386"/>
      <c r="VQ386"/>
      <c r="VR386"/>
      <c r="VS386"/>
      <c r="VT386"/>
      <c r="VU386"/>
      <c r="VV386"/>
      <c r="VW386"/>
      <c r="VX386"/>
      <c r="VY386"/>
      <c r="VZ386"/>
      <c r="WA386"/>
      <c r="WB386"/>
      <c r="WC386"/>
      <c r="WD386"/>
      <c r="WE386"/>
      <c r="WF386"/>
      <c r="WG386"/>
      <c r="WH386"/>
      <c r="WI386"/>
      <c r="WJ386"/>
      <c r="WK386"/>
      <c r="WL386"/>
      <c r="WM386"/>
      <c r="WN386"/>
      <c r="WO386"/>
      <c r="WP386"/>
      <c r="WQ386"/>
      <c r="WR386"/>
      <c r="WS386"/>
      <c r="WT386"/>
      <c r="WU386"/>
      <c r="WV386"/>
      <c r="WW386"/>
      <c r="WX386"/>
      <c r="WY386"/>
      <c r="WZ386"/>
      <c r="XA386"/>
      <c r="XB386"/>
      <c r="XC386"/>
      <c r="XD386"/>
      <c r="XE386"/>
      <c r="XF386"/>
      <c r="XG386"/>
      <c r="XH386"/>
      <c r="XI386"/>
      <c r="XJ386"/>
      <c r="XK386"/>
      <c r="XL386"/>
      <c r="XM386"/>
      <c r="XN386"/>
      <c r="XO386"/>
      <c r="XP386"/>
      <c r="XQ386"/>
      <c r="XR386"/>
      <c r="XS386"/>
      <c r="XT386"/>
      <c r="XU386"/>
      <c r="XV386"/>
      <c r="XW386"/>
      <c r="XX386"/>
      <c r="XY386"/>
      <c r="XZ386"/>
      <c r="YA386"/>
      <c r="YB386"/>
      <c r="YC386"/>
      <c r="YD386"/>
      <c r="YE386"/>
      <c r="YF386"/>
      <c r="YG386"/>
      <c r="YH386"/>
      <c r="YI386"/>
      <c r="YJ386"/>
      <c r="YK386"/>
      <c r="YL386"/>
      <c r="YM386"/>
      <c r="YN386"/>
      <c r="YO386"/>
      <c r="YP386"/>
      <c r="YQ386"/>
      <c r="YR386"/>
      <c r="YS386"/>
      <c r="YT386"/>
      <c r="YU386"/>
      <c r="YV386"/>
      <c r="YW386"/>
      <c r="YX386"/>
      <c r="YY386"/>
      <c r="YZ386"/>
      <c r="ZA386"/>
      <c r="ZB386"/>
      <c r="ZC386"/>
      <c r="ZD386"/>
      <c r="ZE386"/>
      <c r="ZF386"/>
      <c r="ZG386"/>
      <c r="ZH386"/>
      <c r="ZI386"/>
      <c r="ZJ386"/>
      <c r="ZK386"/>
      <c r="ZL386"/>
      <c r="ZM386"/>
      <c r="ZN386"/>
      <c r="ZO386"/>
      <c r="ZP386"/>
      <c r="ZQ386"/>
      <c r="ZR386"/>
      <c r="ZS386"/>
      <c r="ZT386"/>
      <c r="ZU386"/>
      <c r="ZV386"/>
      <c r="ZW386"/>
      <c r="ZX386"/>
      <c r="ZY386"/>
      <c r="ZZ386"/>
      <c r="AAA386"/>
      <c r="AAB386"/>
      <c r="AAC386"/>
      <c r="AAD386"/>
      <c r="AAE386"/>
      <c r="AAF386"/>
      <c r="AAG386"/>
      <c r="AAH386"/>
      <c r="AAI386"/>
      <c r="AAJ386"/>
      <c r="AAK386"/>
      <c r="AAL386"/>
      <c r="AAM386"/>
      <c r="AAN386"/>
      <c r="AAO386"/>
      <c r="AAP386"/>
      <c r="AAQ386"/>
      <c r="AAR386"/>
      <c r="AAS386"/>
      <c r="AAT386"/>
      <c r="AAU386"/>
      <c r="AAV386"/>
      <c r="AAW386"/>
      <c r="AAX386"/>
      <c r="AAY386"/>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row>
    <row r="387" spans="1:935" ht="18.600000000000001" hidden="1" customHeight="1" x14ac:dyDescent="0.25">
      <c r="A387" s="33">
        <v>386</v>
      </c>
      <c r="B387" s="34" t="s">
        <v>382</v>
      </c>
      <c r="C387" s="130" t="s">
        <v>1207</v>
      </c>
      <c r="D387" s="41" t="s">
        <v>1205</v>
      </c>
      <c r="E387" s="41" t="s">
        <v>1205</v>
      </c>
      <c r="F387" s="41">
        <v>8</v>
      </c>
      <c r="G387" s="35" t="s">
        <v>896</v>
      </c>
      <c r="H387" s="34"/>
      <c r="I387" s="34"/>
      <c r="K387" s="149" t="s">
        <v>593</v>
      </c>
      <c r="L387"/>
      <c r="M387"/>
      <c r="N387"/>
      <c r="O387"/>
      <c r="P387"/>
      <c r="Q387"/>
      <c r="R387" s="37" t="str">
        <f>COMPUTERS[[#This Row],[RAM]]&amp;COMPUTERS[[#This Row],[PROJECT]]&amp;COMPUTERS[[#This Row],[PROCESS]]</f>
        <v>8GATEWAYGATEWAY</v>
      </c>
      <c r="S387" s="31" t="str">
        <f>COMPUTERS[[#This Row],[RAM]]&amp;COMPUTERS[[#This Row],[PROCESS]]</f>
        <v>8GATEWAY</v>
      </c>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row>
    <row r="388" spans="1:935" ht="18.600000000000001" hidden="1" customHeight="1" x14ac:dyDescent="0.25">
      <c r="A388" s="33">
        <v>387</v>
      </c>
      <c r="B388" s="34" t="s">
        <v>383</v>
      </c>
      <c r="C388" s="130" t="s">
        <v>1208</v>
      </c>
      <c r="D388" s="41" t="s">
        <v>1205</v>
      </c>
      <c r="E388" s="41" t="s">
        <v>1205</v>
      </c>
      <c r="F388" s="41">
        <v>8</v>
      </c>
      <c r="G388" s="35" t="s">
        <v>896</v>
      </c>
      <c r="H388" s="34"/>
      <c r="I388" s="34"/>
      <c r="K388" s="149" t="s">
        <v>1506</v>
      </c>
      <c r="L388"/>
      <c r="M388"/>
      <c r="N388"/>
      <c r="O388"/>
      <c r="P388"/>
      <c r="Q388"/>
      <c r="R388" s="37" t="str">
        <f>COMPUTERS[[#This Row],[RAM]]&amp;COMPUTERS[[#This Row],[PROJECT]]&amp;COMPUTERS[[#This Row],[PROCESS]]</f>
        <v>8GATEWAYGATEWAY</v>
      </c>
      <c r="S388" s="31" t="str">
        <f>COMPUTERS[[#This Row],[RAM]]&amp;COMPUTERS[[#This Row],[PROCESS]]</f>
        <v>8GATEWAY</v>
      </c>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c r="SC388"/>
      <c r="SD388"/>
      <c r="SE388"/>
      <c r="SF388"/>
      <c r="SG388"/>
      <c r="SH388"/>
      <c r="SI388"/>
      <c r="SJ388"/>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c r="AAN388"/>
      <c r="AAO388"/>
      <c r="AAP388"/>
      <c r="AAQ388"/>
      <c r="AAR388"/>
      <c r="AAS388"/>
      <c r="AAT388"/>
      <c r="AAU388"/>
      <c r="AAV388"/>
      <c r="AAW388"/>
      <c r="AAX388"/>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row>
    <row r="389" spans="1:935" ht="18.600000000000001" hidden="1" customHeight="1" x14ac:dyDescent="0.25">
      <c r="A389" s="33">
        <v>388</v>
      </c>
      <c r="B389" s="34" t="s">
        <v>384</v>
      </c>
      <c r="C389" s="130" t="s">
        <v>1209</v>
      </c>
      <c r="D389" s="41" t="s">
        <v>1205</v>
      </c>
      <c r="E389" s="41" t="s">
        <v>1205</v>
      </c>
      <c r="F389" s="41">
        <v>4</v>
      </c>
      <c r="G389" s="35" t="s">
        <v>1324</v>
      </c>
      <c r="H389" s="34"/>
      <c r="I389" s="34"/>
      <c r="K389" s="149" t="s">
        <v>1506</v>
      </c>
      <c r="L389"/>
      <c r="M389"/>
      <c r="N389"/>
      <c r="O389"/>
      <c r="P389"/>
      <c r="Q389"/>
      <c r="R389" s="37" t="str">
        <f>COMPUTERS[[#This Row],[RAM]]&amp;COMPUTERS[[#This Row],[PROJECT]]&amp;COMPUTERS[[#This Row],[PROCESS]]</f>
        <v>4GATEWAYGATEWAY</v>
      </c>
      <c r="S389" s="31" t="str">
        <f>COMPUTERS[[#This Row],[RAM]]&amp;COMPUTERS[[#This Row],[PROCESS]]</f>
        <v>4GATEWAY</v>
      </c>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c r="YO389"/>
      <c r="YP389"/>
      <c r="YQ389"/>
      <c r="YR389"/>
      <c r="YS389"/>
      <c r="YT389"/>
      <c r="YU389"/>
      <c r="YV389"/>
      <c r="YW389"/>
      <c r="YX389"/>
      <c r="YY389"/>
      <c r="YZ389"/>
      <c r="ZA389"/>
      <c r="ZB389"/>
      <c r="ZC389"/>
      <c r="ZD389"/>
      <c r="ZE389"/>
      <c r="ZF389"/>
      <c r="ZG389"/>
      <c r="ZH389"/>
      <c r="ZI389"/>
      <c r="ZJ389"/>
      <c r="ZK389"/>
      <c r="ZL389"/>
      <c r="ZM389"/>
      <c r="ZN389"/>
      <c r="ZO389"/>
      <c r="ZP389"/>
      <c r="ZQ389"/>
      <c r="ZR389"/>
      <c r="ZS389"/>
      <c r="ZT389"/>
      <c r="ZU389"/>
      <c r="ZV389"/>
      <c r="ZW389"/>
      <c r="ZX389"/>
      <c r="ZY389"/>
      <c r="ZZ389"/>
      <c r="AAA389"/>
      <c r="AAB389"/>
      <c r="AAC389"/>
      <c r="AAD389"/>
      <c r="AAE389"/>
      <c r="AAF389"/>
      <c r="AAG389"/>
      <c r="AAH389"/>
      <c r="AAI389"/>
      <c r="AAJ389"/>
      <c r="AAK389"/>
      <c r="AAL389"/>
      <c r="AAM389"/>
      <c r="AAN389"/>
      <c r="AAO389"/>
      <c r="AAP389"/>
      <c r="AAQ389"/>
      <c r="AAR389"/>
      <c r="AAS389"/>
      <c r="AAT389"/>
      <c r="AAU389"/>
      <c r="AAV389"/>
      <c r="AAW389"/>
      <c r="AAX389"/>
      <c r="AAY389"/>
      <c r="AAZ389"/>
      <c r="ABA389"/>
      <c r="ABB389"/>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c r="AIS389"/>
      <c r="AIT389"/>
      <c r="AIU389"/>
      <c r="AIV389"/>
      <c r="AIW389"/>
      <c r="AIX389"/>
      <c r="AIY389"/>
    </row>
    <row r="390" spans="1:935" ht="18.600000000000001" hidden="1" customHeight="1" x14ac:dyDescent="0.25">
      <c r="A390" s="33">
        <v>389</v>
      </c>
      <c r="B390" s="34" t="s">
        <v>385</v>
      </c>
      <c r="C390" s="129" t="s">
        <v>1297</v>
      </c>
      <c r="D390" s="41" t="s">
        <v>1205</v>
      </c>
      <c r="E390" s="41" t="s">
        <v>1518</v>
      </c>
      <c r="F390" s="41">
        <v>32</v>
      </c>
      <c r="G390" s="35" t="s">
        <v>910</v>
      </c>
      <c r="H390" s="34"/>
      <c r="I390" s="34"/>
      <c r="K390" s="149" t="s">
        <v>1506</v>
      </c>
      <c r="L390"/>
      <c r="M390"/>
      <c r="N390"/>
      <c r="O390"/>
      <c r="P390"/>
      <c r="Q390"/>
      <c r="R390" s="37" t="str">
        <f>COMPUTERS[[#This Row],[RAM]]&amp;COMPUTERS[[#This Row],[PROJECT]]&amp;COMPUTERS[[#This Row],[PROCESS]]</f>
        <v>32GATEWAYGATEWAY\PRODUCTION</v>
      </c>
      <c r="S390" s="31" t="str">
        <f>COMPUTERS[[#This Row],[RAM]]&amp;COMPUTERS[[#This Row],[PROCESS]]</f>
        <v>32GATEWAY\PRODUCTION</v>
      </c>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c r="ZQ390"/>
      <c r="ZR390"/>
      <c r="ZS390"/>
      <c r="ZT390"/>
      <c r="ZU390"/>
      <c r="ZV390"/>
      <c r="ZW390"/>
      <c r="ZX390"/>
      <c r="ZY390"/>
      <c r="ZZ390"/>
      <c r="AAA390"/>
      <c r="AAB390"/>
      <c r="AAC390"/>
      <c r="AAD390"/>
      <c r="AAE390"/>
      <c r="AAF390"/>
      <c r="AAG390"/>
      <c r="AAH390"/>
      <c r="AAI390"/>
      <c r="AAJ390"/>
      <c r="AAK390"/>
      <c r="AAL390"/>
      <c r="AAM390"/>
      <c r="AAN390"/>
      <c r="AAO390"/>
      <c r="AAP390"/>
      <c r="AAQ390"/>
      <c r="AAR390"/>
      <c r="AAS390"/>
      <c r="AAT390"/>
      <c r="AAU390"/>
      <c r="AAV390"/>
      <c r="AAW390"/>
      <c r="AAX390"/>
      <c r="AAY390"/>
      <c r="AAZ390"/>
      <c r="ABA390"/>
      <c r="ABB390"/>
      <c r="ABC390"/>
      <c r="ABD390"/>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row>
    <row r="391" spans="1:935" ht="18.600000000000001" hidden="1" customHeight="1" x14ac:dyDescent="0.25">
      <c r="A391" s="33">
        <v>390</v>
      </c>
      <c r="B391" s="34" t="s">
        <v>386</v>
      </c>
      <c r="C391" s="131" t="s">
        <v>1438</v>
      </c>
      <c r="D391" s="34" t="s">
        <v>1205</v>
      </c>
      <c r="E391" s="34" t="s">
        <v>1205</v>
      </c>
      <c r="F391" s="34">
        <v>16</v>
      </c>
      <c r="G391" s="171" t="s">
        <v>910</v>
      </c>
      <c r="H391" s="34"/>
      <c r="I391" s="34"/>
      <c r="K391" s="149" t="s">
        <v>1506</v>
      </c>
      <c r="L391"/>
      <c r="M391"/>
      <c r="N391"/>
      <c r="O391"/>
      <c r="P391"/>
      <c r="Q391"/>
      <c r="R391" s="37" t="str">
        <f>COMPUTERS[[#This Row],[RAM]]&amp;COMPUTERS[[#This Row],[PROJECT]]&amp;COMPUTERS[[#This Row],[PROCESS]]</f>
        <v>16GATEWAYGATEWAY</v>
      </c>
      <c r="S391" s="31" t="str">
        <f>COMPUTERS[[#This Row],[RAM]]&amp;COMPUTERS[[#This Row],[PROCESS]]</f>
        <v>16GATEWAY</v>
      </c>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c r="YQ391"/>
      <c r="YR391"/>
      <c r="YS391"/>
      <c r="YT391"/>
      <c r="YU391"/>
      <c r="YV391"/>
      <c r="YW391"/>
      <c r="YX391"/>
      <c r="YY391"/>
      <c r="YZ391"/>
      <c r="ZA391"/>
      <c r="ZB391"/>
      <c r="ZC391"/>
      <c r="ZD391"/>
      <c r="ZE391"/>
      <c r="ZF391"/>
      <c r="ZG391"/>
      <c r="ZH391"/>
      <c r="ZI391"/>
      <c r="ZJ391"/>
      <c r="ZK391"/>
      <c r="ZL391"/>
      <c r="ZM391"/>
      <c r="ZN391"/>
      <c r="ZO391"/>
      <c r="ZP391"/>
      <c r="ZQ391"/>
      <c r="ZR391"/>
      <c r="ZS391"/>
      <c r="ZT391"/>
      <c r="ZU391"/>
      <c r="ZV391"/>
      <c r="ZW391"/>
      <c r="ZX391"/>
      <c r="ZY391"/>
      <c r="ZZ391"/>
      <c r="AAA391"/>
      <c r="AAB391"/>
      <c r="AAC391"/>
      <c r="AAD391"/>
      <c r="AAE391"/>
      <c r="AAF391"/>
      <c r="AAG391"/>
      <c r="AAH391"/>
      <c r="AAI391"/>
      <c r="AAJ391"/>
      <c r="AAK391"/>
      <c r="AAL391"/>
      <c r="AAM391"/>
      <c r="AAN391"/>
      <c r="AAO391"/>
      <c r="AAP391"/>
      <c r="AAQ391"/>
      <c r="AAR391"/>
      <c r="AAS391"/>
      <c r="AAT391"/>
      <c r="AAU391"/>
      <c r="AAV391"/>
      <c r="AAW391"/>
      <c r="AAX391"/>
      <c r="AAY391"/>
      <c r="AAZ391"/>
      <c r="ABA391"/>
      <c r="ABB391"/>
      <c r="ABC391"/>
      <c r="ABD391"/>
      <c r="ABE391"/>
      <c r="ABF391"/>
      <c r="ABG391"/>
      <c r="ABH391"/>
      <c r="ABI391"/>
      <c r="ABJ391"/>
      <c r="ABK391"/>
      <c r="ABL391"/>
      <c r="ABM391"/>
      <c r="ABN391"/>
      <c r="ABO391"/>
      <c r="ABP391"/>
      <c r="ABQ391"/>
      <c r="ABR391"/>
      <c r="ABS391"/>
      <c r="ABT391"/>
      <c r="ABU391"/>
      <c r="ABV391"/>
      <c r="ABW391"/>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c r="AFJ391"/>
      <c r="AFK391"/>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row>
    <row r="392" spans="1:935" ht="18.600000000000001" hidden="1" customHeight="1" x14ac:dyDescent="0.25">
      <c r="A392" s="33">
        <v>391</v>
      </c>
      <c r="B392" s="34" t="s">
        <v>387</v>
      </c>
      <c r="C392" s="129" t="s">
        <v>1210</v>
      </c>
      <c r="D392" s="34" t="s">
        <v>1205</v>
      </c>
      <c r="E392" s="34" t="s">
        <v>1205</v>
      </c>
      <c r="F392" s="34">
        <v>8</v>
      </c>
      <c r="G392" s="35" t="s">
        <v>896</v>
      </c>
      <c r="H392" s="34"/>
      <c r="I392" s="34"/>
      <c r="K392" s="149" t="s">
        <v>1506</v>
      </c>
      <c r="L392"/>
      <c r="M392"/>
      <c r="N392"/>
      <c r="O392"/>
      <c r="P392"/>
      <c r="Q392"/>
      <c r="R392" s="37" t="str">
        <f>COMPUTERS[[#This Row],[RAM]]&amp;COMPUTERS[[#This Row],[PROJECT]]&amp;COMPUTERS[[#This Row],[PROCESS]]</f>
        <v>8GATEWAYGATEWAY</v>
      </c>
      <c r="S392" s="31" t="str">
        <f>COMPUTERS[[#This Row],[RAM]]&amp;COMPUTERS[[#This Row],[PROCESS]]</f>
        <v>8GATEWAY</v>
      </c>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row>
    <row r="393" spans="1:935" ht="18.600000000000001" hidden="1" customHeight="1" x14ac:dyDescent="0.25">
      <c r="A393" s="187">
        <v>392</v>
      </c>
      <c r="B393" s="46" t="s">
        <v>388</v>
      </c>
      <c r="C393" s="133"/>
      <c r="D393" s="45"/>
      <c r="E393" s="45"/>
      <c r="F393" s="45"/>
      <c r="G393" s="47"/>
      <c r="H393" s="34"/>
      <c r="I393" s="34"/>
      <c r="K393" s="149" t="s">
        <v>594</v>
      </c>
      <c r="L393"/>
      <c r="M393"/>
      <c r="N393"/>
      <c r="O393"/>
      <c r="P393"/>
      <c r="Q393"/>
      <c r="R393" s="37" t="str">
        <f>COMPUTERS[[#This Row],[RAM]]&amp;COMPUTERS[[#This Row],[PROJECT]]&amp;COMPUTERS[[#This Row],[PROCESS]]</f>
        <v/>
      </c>
      <c r="S393" s="31" t="str">
        <f>COMPUTERS[[#This Row],[RAM]]&amp;COMPUTERS[[#This Row],[PROCESS]]</f>
        <v/>
      </c>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c r="VJ393"/>
      <c r="VK393"/>
      <c r="VL393"/>
      <c r="VM393"/>
      <c r="VN393"/>
      <c r="VO393"/>
      <c r="VP393"/>
      <c r="VQ393"/>
      <c r="VR393"/>
      <c r="VS393"/>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c r="YO393"/>
      <c r="YP393"/>
      <c r="YQ393"/>
      <c r="YR393"/>
      <c r="YS393"/>
      <c r="YT393"/>
      <c r="YU393"/>
      <c r="YV393"/>
      <c r="YW393"/>
      <c r="YX393"/>
      <c r="YY393"/>
      <c r="YZ393"/>
      <c r="ZA393"/>
      <c r="ZB393"/>
      <c r="ZC393"/>
      <c r="ZD393"/>
      <c r="ZE393"/>
      <c r="ZF393"/>
      <c r="ZG393"/>
      <c r="ZH393"/>
      <c r="ZI393"/>
      <c r="ZJ393"/>
      <c r="ZK393"/>
      <c r="ZL393"/>
      <c r="ZM393"/>
      <c r="ZN393"/>
      <c r="ZO393"/>
      <c r="ZP393"/>
      <c r="ZQ393"/>
      <c r="ZR393"/>
      <c r="ZS393"/>
      <c r="ZT393"/>
      <c r="ZU393"/>
      <c r="ZV393"/>
      <c r="ZW393"/>
      <c r="ZX393"/>
      <c r="ZY393"/>
      <c r="ZZ393"/>
      <c r="AAA393"/>
      <c r="AAB393"/>
      <c r="AAC393"/>
      <c r="AAD393"/>
      <c r="AAE393"/>
      <c r="AAF393"/>
      <c r="AAG393"/>
      <c r="AAH393"/>
      <c r="AAI393"/>
      <c r="AAJ393"/>
      <c r="AAK393"/>
      <c r="AAL393"/>
      <c r="AAM393"/>
      <c r="AAN393"/>
      <c r="AAO393"/>
      <c r="AAP393"/>
      <c r="AAQ393"/>
      <c r="AAR393"/>
      <c r="AAS393"/>
      <c r="AAT393"/>
      <c r="AAU393"/>
      <c r="AAV393"/>
      <c r="AAW393"/>
      <c r="AAX393"/>
      <c r="AAY393"/>
      <c r="AAZ393"/>
      <c r="ABA393"/>
      <c r="ABB393"/>
      <c r="ABC393"/>
      <c r="ABD393"/>
      <c r="ABE393"/>
      <c r="ABF393"/>
      <c r="ABG393"/>
      <c r="ABH393"/>
      <c r="ABI393"/>
      <c r="ABJ393"/>
      <c r="ABK393"/>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row>
    <row r="394" spans="1:935" ht="18.600000000000001" hidden="1" customHeight="1" x14ac:dyDescent="0.25">
      <c r="A394" s="33">
        <v>393</v>
      </c>
      <c r="B394" s="34" t="s">
        <v>389</v>
      </c>
      <c r="C394" s="130" t="s">
        <v>1212</v>
      </c>
      <c r="D394" s="41" t="s">
        <v>1205</v>
      </c>
      <c r="E394" s="41" t="s">
        <v>1205</v>
      </c>
      <c r="F394" s="41">
        <v>8</v>
      </c>
      <c r="G394" s="35" t="s">
        <v>896</v>
      </c>
      <c r="H394" s="34"/>
      <c r="I394" s="34"/>
      <c r="K394" s="149" t="s">
        <v>1506</v>
      </c>
      <c r="L394"/>
      <c r="M394"/>
      <c r="N394"/>
      <c r="O394"/>
      <c r="P394"/>
      <c r="Q394"/>
      <c r="R394" s="37" t="str">
        <f>COMPUTERS[[#This Row],[RAM]]&amp;COMPUTERS[[#This Row],[PROJECT]]&amp;COMPUTERS[[#This Row],[PROCESS]]</f>
        <v>8GATEWAYGATEWAY</v>
      </c>
      <c r="S394" s="31" t="str">
        <f>COMPUTERS[[#This Row],[RAM]]&amp;COMPUTERS[[#This Row],[PROCESS]]</f>
        <v>8GATEWAY</v>
      </c>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c r="YO394"/>
      <c r="YP394"/>
      <c r="YQ394"/>
      <c r="YR394"/>
      <c r="YS394"/>
      <c r="YT394"/>
      <c r="YU394"/>
      <c r="YV394"/>
      <c r="YW394"/>
      <c r="YX394"/>
      <c r="YY394"/>
      <c r="YZ394"/>
      <c r="ZA394"/>
      <c r="ZB394"/>
      <c r="ZC394"/>
      <c r="ZD394"/>
      <c r="ZE394"/>
      <c r="ZF394"/>
      <c r="ZG394"/>
      <c r="ZH394"/>
      <c r="ZI394"/>
      <c r="ZJ394"/>
      <c r="ZK394"/>
      <c r="ZL394"/>
      <c r="ZM394"/>
      <c r="ZN394"/>
      <c r="ZO394"/>
      <c r="ZP394"/>
      <c r="ZQ394"/>
      <c r="ZR394"/>
      <c r="ZS394"/>
      <c r="ZT394"/>
      <c r="ZU394"/>
      <c r="ZV394"/>
      <c r="ZW394"/>
      <c r="ZX394"/>
      <c r="ZY394"/>
      <c r="ZZ394"/>
      <c r="AAA394"/>
      <c r="AAB394"/>
      <c r="AAC394"/>
      <c r="AAD394"/>
      <c r="AAE394"/>
      <c r="AAF394"/>
      <c r="AAG394"/>
      <c r="AAH394"/>
      <c r="AAI394"/>
      <c r="AAJ394"/>
      <c r="AAK394"/>
      <c r="AAL394"/>
      <c r="AAM394"/>
      <c r="AAN394"/>
      <c r="AAO394"/>
      <c r="AAP394"/>
      <c r="AAQ394"/>
      <c r="AAR394"/>
      <c r="AAS394"/>
      <c r="AAT394"/>
      <c r="AAU394"/>
      <c r="AAV394"/>
      <c r="AAW394"/>
      <c r="AAX394"/>
      <c r="AAY394"/>
      <c r="AAZ394"/>
      <c r="ABA394"/>
      <c r="ABB394"/>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row>
    <row r="395" spans="1:935" ht="18.600000000000001" hidden="1" customHeight="1" x14ac:dyDescent="0.25">
      <c r="A395" s="33">
        <v>394</v>
      </c>
      <c r="B395" s="34" t="s">
        <v>390</v>
      </c>
      <c r="C395" s="130"/>
      <c r="D395" s="41"/>
      <c r="E395" s="41"/>
      <c r="F395" s="41"/>
      <c r="G395" s="35"/>
      <c r="H395" s="34"/>
      <c r="I395" s="34"/>
      <c r="K395" s="149" t="s">
        <v>1506</v>
      </c>
      <c r="L395"/>
      <c r="M395"/>
      <c r="N395"/>
      <c r="O395"/>
      <c r="P395"/>
      <c r="Q395"/>
      <c r="R395" s="37" t="str">
        <f>COMPUTERS[[#This Row],[RAM]]&amp;COMPUTERS[[#This Row],[PROJECT]]&amp;COMPUTERS[[#This Row],[PROCESS]]</f>
        <v/>
      </c>
      <c r="S395" s="31" t="str">
        <f>COMPUTERS[[#This Row],[RAM]]&amp;COMPUTERS[[#This Row],[PROCESS]]</f>
        <v/>
      </c>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c r="YO395"/>
      <c r="YP395"/>
      <c r="YQ395"/>
      <c r="YR395"/>
      <c r="YS395"/>
      <c r="YT395"/>
      <c r="YU395"/>
      <c r="YV395"/>
      <c r="YW395"/>
      <c r="YX395"/>
      <c r="YY395"/>
      <c r="YZ395"/>
      <c r="ZA395"/>
      <c r="ZB395"/>
      <c r="ZC395"/>
      <c r="ZD395"/>
      <c r="ZE395"/>
      <c r="ZF395"/>
      <c r="ZG395"/>
      <c r="ZH395"/>
      <c r="ZI395"/>
      <c r="ZJ395"/>
      <c r="ZK395"/>
      <c r="ZL395"/>
      <c r="ZM395"/>
      <c r="ZN395"/>
      <c r="ZO395"/>
      <c r="ZP395"/>
      <c r="ZQ395"/>
      <c r="ZR395"/>
      <c r="ZS395"/>
      <c r="ZT395"/>
      <c r="ZU395"/>
      <c r="ZV395"/>
      <c r="ZW395"/>
      <c r="ZX395"/>
      <c r="ZY395"/>
      <c r="ZZ395"/>
      <c r="AAA395"/>
      <c r="AAB395"/>
      <c r="AAC395"/>
      <c r="AAD395"/>
      <c r="AAE395"/>
      <c r="AAF395"/>
      <c r="AAG395"/>
      <c r="AAH395"/>
      <c r="AAI395"/>
      <c r="AAJ395"/>
      <c r="AAK395"/>
      <c r="AAL395"/>
      <c r="AAM395"/>
      <c r="AAN395"/>
      <c r="AAO395"/>
      <c r="AAP395"/>
      <c r="AAQ395"/>
      <c r="AAR395"/>
      <c r="AAS395"/>
      <c r="AAT395"/>
      <c r="AAU395"/>
      <c r="AAV395"/>
      <c r="AAW395"/>
      <c r="AAX395"/>
      <c r="AAY395"/>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row>
    <row r="396" spans="1:935" ht="18.600000000000001" hidden="1" customHeight="1" x14ac:dyDescent="0.25">
      <c r="A396" s="33">
        <v>395</v>
      </c>
      <c r="B396" s="34" t="s">
        <v>391</v>
      </c>
      <c r="C396" s="129"/>
      <c r="D396" s="34"/>
      <c r="E396" s="34"/>
      <c r="F396" s="34"/>
      <c r="G396" s="35"/>
      <c r="H396" s="34"/>
      <c r="I396" s="34"/>
      <c r="K396" s="149" t="s">
        <v>1506</v>
      </c>
      <c r="L396"/>
      <c r="M396"/>
      <c r="N396"/>
      <c r="O396"/>
      <c r="P396"/>
      <c r="Q396"/>
      <c r="R396" s="37" t="str">
        <f>COMPUTERS[[#This Row],[RAM]]&amp;COMPUTERS[[#This Row],[PROJECT]]&amp;COMPUTERS[[#This Row],[PROCESS]]</f>
        <v/>
      </c>
      <c r="S396" s="31" t="str">
        <f>COMPUTERS[[#This Row],[RAM]]&amp;COMPUTERS[[#This Row],[PROCESS]]</f>
        <v/>
      </c>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row>
    <row r="397" spans="1:935" ht="18.600000000000001" hidden="1" customHeight="1" x14ac:dyDescent="0.25">
      <c r="A397" s="33">
        <v>396</v>
      </c>
      <c r="B397" s="34" t="s">
        <v>392</v>
      </c>
      <c r="C397" s="130"/>
      <c r="D397" s="41"/>
      <c r="E397" s="41"/>
      <c r="F397" s="41"/>
      <c r="G397" s="35"/>
      <c r="H397" s="34"/>
      <c r="I397" s="34"/>
      <c r="K397" s="149" t="s">
        <v>1506</v>
      </c>
      <c r="L397"/>
      <c r="M397"/>
      <c r="N397"/>
      <c r="O397"/>
      <c r="P397"/>
      <c r="Q397"/>
      <c r="R397" s="37" t="str">
        <f>COMPUTERS[[#This Row],[RAM]]&amp;COMPUTERS[[#This Row],[PROJECT]]&amp;COMPUTERS[[#This Row],[PROCESS]]</f>
        <v/>
      </c>
      <c r="S397" s="31" t="str">
        <f>COMPUTERS[[#This Row],[RAM]]&amp;COMPUTERS[[#This Row],[PROCESS]]</f>
        <v/>
      </c>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c r="SN397"/>
      <c r="SO397"/>
      <c r="SP397"/>
      <c r="SQ397"/>
      <c r="SR397"/>
      <c r="SS397"/>
      <c r="ST397"/>
      <c r="SU397"/>
      <c r="SV397"/>
      <c r="SW397"/>
      <c r="SX397"/>
      <c r="SY397"/>
      <c r="SZ397"/>
      <c r="TA397"/>
      <c r="TB397"/>
      <c r="TC397"/>
      <c r="TD397"/>
      <c r="TE397"/>
      <c r="TF397"/>
      <c r="TG397"/>
      <c r="TH397"/>
      <c r="TI397"/>
      <c r="TJ397"/>
      <c r="TK397"/>
      <c r="TL397"/>
      <c r="TM397"/>
      <c r="TN397"/>
      <c r="TO397"/>
      <c r="TP397"/>
      <c r="TQ397"/>
      <c r="TR397"/>
      <c r="TS397"/>
      <c r="TT397"/>
      <c r="TU397"/>
      <c r="TV397"/>
      <c r="TW397"/>
      <c r="TX397"/>
      <c r="TY397"/>
      <c r="TZ397"/>
      <c r="UA397"/>
      <c r="UB397"/>
      <c r="UC397"/>
      <c r="UD397"/>
      <c r="UE397"/>
      <c r="UF397"/>
      <c r="UG397"/>
      <c r="UH397"/>
      <c r="UI397"/>
      <c r="UJ397"/>
      <c r="UK397"/>
      <c r="UL397"/>
      <c r="UM397"/>
      <c r="UN397"/>
      <c r="UO397"/>
      <c r="UP397"/>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c r="WH397"/>
      <c r="WI397"/>
      <c r="WJ397"/>
      <c r="WK397"/>
      <c r="WL397"/>
      <c r="WM397"/>
      <c r="WN397"/>
      <c r="WO397"/>
      <c r="WP397"/>
      <c r="WQ397"/>
      <c r="WR397"/>
      <c r="WS397"/>
      <c r="WT397"/>
      <c r="WU397"/>
      <c r="WV397"/>
      <c r="WW397"/>
      <c r="WX397"/>
      <c r="WY397"/>
      <c r="WZ397"/>
      <c r="XA397"/>
      <c r="XB397"/>
      <c r="XC397"/>
      <c r="XD397"/>
      <c r="XE397"/>
      <c r="XF397"/>
      <c r="XG397"/>
      <c r="XH397"/>
      <c r="XI397"/>
      <c r="XJ397"/>
      <c r="XK397"/>
      <c r="XL397"/>
      <c r="XM397"/>
      <c r="XN397"/>
      <c r="XO397"/>
      <c r="XP397"/>
      <c r="XQ397"/>
      <c r="XR397"/>
      <c r="XS397"/>
      <c r="XT397"/>
      <c r="XU397"/>
      <c r="XV397"/>
      <c r="XW397"/>
      <c r="XX397"/>
      <c r="XY397"/>
      <c r="XZ397"/>
      <c r="YA397"/>
      <c r="YB397"/>
      <c r="YC397"/>
      <c r="YD397"/>
      <c r="YE397"/>
      <c r="YF397"/>
      <c r="YG397"/>
      <c r="YH397"/>
      <c r="YI397"/>
      <c r="YJ397"/>
      <c r="YK397"/>
      <c r="YL397"/>
      <c r="YM397"/>
      <c r="YN397"/>
      <c r="YO397"/>
      <c r="YP397"/>
      <c r="YQ397"/>
      <c r="YR397"/>
      <c r="YS397"/>
      <c r="YT397"/>
      <c r="YU397"/>
      <c r="YV397"/>
      <c r="YW397"/>
      <c r="YX397"/>
      <c r="YY397"/>
      <c r="YZ397"/>
      <c r="ZA397"/>
      <c r="ZB397"/>
      <c r="ZC397"/>
      <c r="ZD397"/>
      <c r="ZE397"/>
      <c r="ZF397"/>
      <c r="ZG397"/>
      <c r="ZH397"/>
      <c r="ZI397"/>
      <c r="ZJ397"/>
      <c r="ZK397"/>
      <c r="ZL397"/>
      <c r="ZM397"/>
      <c r="ZN397"/>
      <c r="ZO397"/>
      <c r="ZP397"/>
      <c r="ZQ397"/>
      <c r="ZR397"/>
      <c r="ZS397"/>
      <c r="ZT397"/>
      <c r="ZU397"/>
      <c r="ZV397"/>
      <c r="ZW397"/>
      <c r="ZX397"/>
      <c r="ZY397"/>
      <c r="ZZ397"/>
      <c r="AAA397"/>
      <c r="AAB397"/>
      <c r="AAC397"/>
      <c r="AAD397"/>
      <c r="AAE397"/>
      <c r="AAF397"/>
      <c r="AAG397"/>
      <c r="AAH397"/>
      <c r="AAI397"/>
      <c r="AAJ397"/>
      <c r="AAK397"/>
      <c r="AAL397"/>
      <c r="AAM397"/>
      <c r="AAN397"/>
      <c r="AAO397"/>
      <c r="AAP397"/>
      <c r="AAQ397"/>
      <c r="AAR397"/>
      <c r="AAS397"/>
      <c r="AAT397"/>
      <c r="AAU397"/>
      <c r="AAV397"/>
      <c r="AAW397"/>
      <c r="AAX397"/>
      <c r="AAY397"/>
      <c r="AAZ397"/>
      <c r="ABA397"/>
      <c r="ABB397"/>
      <c r="ABC397"/>
      <c r="ABD397"/>
      <c r="ABE397"/>
      <c r="ABF397"/>
      <c r="ABG397"/>
      <c r="ABH397"/>
      <c r="ABI397"/>
      <c r="ABJ397"/>
      <c r="ABK397"/>
      <c r="ABL397"/>
      <c r="ABM397"/>
      <c r="ABN397"/>
      <c r="ABO397"/>
      <c r="ABP397"/>
      <c r="ABQ397"/>
      <c r="ABR397"/>
      <c r="ABS397"/>
      <c r="ABT397"/>
      <c r="ABU397"/>
      <c r="ABV397"/>
      <c r="ABW397"/>
      <c r="ABX397"/>
      <c r="ABY397"/>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c r="AIS397"/>
      <c r="AIT397"/>
      <c r="AIU397"/>
      <c r="AIV397"/>
      <c r="AIW397"/>
      <c r="AIX397"/>
      <c r="AIY397"/>
    </row>
    <row r="398" spans="1:935" ht="18.600000000000001" hidden="1" customHeight="1" x14ac:dyDescent="0.25">
      <c r="A398" s="33">
        <v>397</v>
      </c>
      <c r="B398" s="34" t="s">
        <v>393</v>
      </c>
      <c r="C398" s="130"/>
      <c r="D398" s="41"/>
      <c r="E398" s="41"/>
      <c r="F398" s="41"/>
      <c r="G398" s="35"/>
      <c r="H398" s="34"/>
      <c r="I398" s="34"/>
      <c r="K398" s="149" t="s">
        <v>1506</v>
      </c>
      <c r="L398"/>
      <c r="M398"/>
      <c r="N398"/>
      <c r="O398"/>
      <c r="P398"/>
      <c r="Q398"/>
      <c r="R398" s="37" t="str">
        <f>COMPUTERS[[#This Row],[RAM]]&amp;COMPUTERS[[#This Row],[PROJECT]]&amp;COMPUTERS[[#This Row],[PROCESS]]</f>
        <v/>
      </c>
      <c r="S398" s="31" t="str">
        <f>COMPUTERS[[#This Row],[RAM]]&amp;COMPUTERS[[#This Row],[PROCESS]]</f>
        <v/>
      </c>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c r="SU398"/>
      <c r="SV398"/>
      <c r="SW398"/>
      <c r="SX398"/>
      <c r="SY398"/>
      <c r="SZ398"/>
      <c r="TA398"/>
      <c r="TB398"/>
      <c r="TC398"/>
      <c r="TD398"/>
      <c r="TE398"/>
      <c r="TF398"/>
      <c r="TG398"/>
      <c r="TH398"/>
      <c r="TI398"/>
      <c r="TJ398"/>
      <c r="TK398"/>
      <c r="TL398"/>
      <c r="TM398"/>
      <c r="TN398"/>
      <c r="TO398"/>
      <c r="TP398"/>
      <c r="TQ398"/>
      <c r="TR398"/>
      <c r="TS398"/>
      <c r="TT398"/>
      <c r="TU398"/>
      <c r="TV398"/>
      <c r="TW398"/>
      <c r="TX398"/>
      <c r="TY398"/>
      <c r="TZ398"/>
      <c r="UA398"/>
      <c r="UB398"/>
      <c r="UC398"/>
      <c r="UD398"/>
      <c r="UE398"/>
      <c r="UF398"/>
      <c r="UG398"/>
      <c r="UH398"/>
      <c r="UI398"/>
      <c r="UJ398"/>
      <c r="UK398"/>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c r="YO398"/>
      <c r="YP398"/>
      <c r="YQ398"/>
      <c r="YR398"/>
      <c r="YS398"/>
      <c r="YT398"/>
      <c r="YU398"/>
      <c r="YV398"/>
      <c r="YW398"/>
      <c r="YX398"/>
      <c r="YY398"/>
      <c r="YZ398"/>
      <c r="ZA398"/>
      <c r="ZB398"/>
      <c r="ZC398"/>
      <c r="ZD398"/>
      <c r="ZE398"/>
      <c r="ZF398"/>
      <c r="ZG398"/>
      <c r="ZH398"/>
      <c r="ZI398"/>
      <c r="ZJ398"/>
      <c r="ZK398"/>
      <c r="ZL398"/>
      <c r="ZM398"/>
      <c r="ZN398"/>
      <c r="ZO398"/>
      <c r="ZP398"/>
      <c r="ZQ398"/>
      <c r="ZR398"/>
      <c r="ZS398"/>
      <c r="ZT398"/>
      <c r="ZU398"/>
      <c r="ZV398"/>
      <c r="ZW398"/>
      <c r="ZX398"/>
      <c r="ZY398"/>
      <c r="ZZ398"/>
      <c r="AAA398"/>
      <c r="AAB398"/>
      <c r="AAC398"/>
      <c r="AAD398"/>
      <c r="AAE398"/>
      <c r="AAF398"/>
      <c r="AAG398"/>
      <c r="AAH398"/>
      <c r="AAI398"/>
      <c r="AAJ398"/>
      <c r="AAK398"/>
      <c r="AAL398"/>
      <c r="AAM398"/>
      <c r="AAN398"/>
      <c r="AAO398"/>
      <c r="AAP398"/>
      <c r="AAQ398"/>
      <c r="AAR398"/>
      <c r="AAS398"/>
      <c r="AAT398"/>
      <c r="AAU398"/>
      <c r="AAV398"/>
      <c r="AAW398"/>
      <c r="AAX398"/>
      <c r="AAY398"/>
      <c r="AAZ398"/>
      <c r="ABA398"/>
      <c r="ABB398"/>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row>
    <row r="399" spans="1:935" ht="18.600000000000001" hidden="1" customHeight="1" x14ac:dyDescent="0.25">
      <c r="A399" s="33">
        <v>398</v>
      </c>
      <c r="B399" s="34" t="s">
        <v>394</v>
      </c>
      <c r="C399" s="130"/>
      <c r="D399" s="41"/>
      <c r="E399" s="41"/>
      <c r="F399" s="41"/>
      <c r="G399" s="35"/>
      <c r="H399" s="34"/>
      <c r="I399" s="34"/>
      <c r="K399" s="149" t="s">
        <v>595</v>
      </c>
      <c r="L399"/>
      <c r="M399"/>
      <c r="N399"/>
      <c r="O399"/>
      <c r="P399"/>
      <c r="Q399"/>
      <c r="R399" s="37" t="str">
        <f>COMPUTERS[[#This Row],[RAM]]&amp;COMPUTERS[[#This Row],[PROJECT]]&amp;COMPUTERS[[#This Row],[PROCESS]]</f>
        <v/>
      </c>
      <c r="S399" s="31" t="str">
        <f>COMPUTERS[[#This Row],[RAM]]&amp;COMPUTERS[[#This Row],[PROCESS]]</f>
        <v/>
      </c>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c r="ZB399"/>
      <c r="ZC399"/>
      <c r="ZD399"/>
      <c r="ZE399"/>
      <c r="ZF399"/>
      <c r="ZG399"/>
      <c r="ZH399"/>
      <c r="ZI399"/>
      <c r="ZJ399"/>
      <c r="ZK399"/>
      <c r="ZL399"/>
      <c r="ZM399"/>
      <c r="ZN399"/>
      <c r="ZO399"/>
      <c r="ZP399"/>
      <c r="ZQ399"/>
      <c r="ZR399"/>
      <c r="ZS399"/>
      <c r="ZT399"/>
      <c r="ZU399"/>
      <c r="ZV399"/>
      <c r="ZW399"/>
      <c r="ZX399"/>
      <c r="ZY399"/>
      <c r="ZZ399"/>
      <c r="AAA399"/>
      <c r="AAB399"/>
      <c r="AAC399"/>
      <c r="AAD399"/>
      <c r="AAE399"/>
      <c r="AAF399"/>
      <c r="AAG399"/>
      <c r="AAH399"/>
      <c r="AAI399"/>
      <c r="AAJ399"/>
      <c r="AAK399"/>
      <c r="AAL399"/>
      <c r="AAM399"/>
      <c r="AAN399"/>
      <c r="AAO399"/>
      <c r="AAP399"/>
      <c r="AAQ399"/>
      <c r="AAR399"/>
      <c r="AAS399"/>
      <c r="AAT399"/>
      <c r="AAU399"/>
      <c r="AAV399"/>
      <c r="AAW399"/>
      <c r="AAX399"/>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row>
    <row r="400" spans="1:935" ht="18.600000000000001" hidden="1" customHeight="1" x14ac:dyDescent="0.25">
      <c r="A400" s="33">
        <v>399</v>
      </c>
      <c r="B400" s="34" t="s">
        <v>395</v>
      </c>
      <c r="C400" s="130"/>
      <c r="D400" s="41"/>
      <c r="E400" s="41"/>
      <c r="F400" s="41"/>
      <c r="G400" s="35"/>
      <c r="H400" s="34"/>
      <c r="I400" s="34"/>
      <c r="K400" s="149" t="s">
        <v>1506</v>
      </c>
      <c r="L400"/>
      <c r="M400"/>
      <c r="N400"/>
      <c r="O400"/>
      <c r="P400"/>
      <c r="Q400"/>
      <c r="R400" s="37" t="str">
        <f>COMPUTERS[[#This Row],[RAM]]&amp;COMPUTERS[[#This Row],[PROJECT]]&amp;COMPUTERS[[#This Row],[PROCESS]]</f>
        <v/>
      </c>
      <c r="S400" s="31" t="str">
        <f>COMPUTERS[[#This Row],[RAM]]&amp;COMPUTERS[[#This Row],[PROCESS]]</f>
        <v/>
      </c>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c r="SU400"/>
      <c r="SV400"/>
      <c r="SW400"/>
      <c r="SX400"/>
      <c r="SY400"/>
      <c r="SZ400"/>
      <c r="TA400"/>
      <c r="TB400"/>
      <c r="TC400"/>
      <c r="TD400"/>
      <c r="TE400"/>
      <c r="TF400"/>
      <c r="TG400"/>
      <c r="TH400"/>
      <c r="TI400"/>
      <c r="TJ400"/>
      <c r="TK400"/>
      <c r="TL400"/>
      <c r="TM400"/>
      <c r="TN400"/>
      <c r="TO400"/>
      <c r="TP400"/>
      <c r="TQ400"/>
      <c r="TR400"/>
      <c r="TS400"/>
      <c r="TT400"/>
      <c r="TU400"/>
      <c r="TV400"/>
      <c r="TW400"/>
      <c r="TX400"/>
      <c r="TY400"/>
      <c r="TZ400"/>
      <c r="UA400"/>
      <c r="UB400"/>
      <c r="UC400"/>
      <c r="UD400"/>
      <c r="UE400"/>
      <c r="UF400"/>
      <c r="UG400"/>
      <c r="UH400"/>
      <c r="UI400"/>
      <c r="UJ400"/>
      <c r="UK400"/>
      <c r="UL400"/>
      <c r="UM400"/>
      <c r="UN400"/>
      <c r="UO400"/>
      <c r="UP400"/>
      <c r="UQ400"/>
      <c r="UR400"/>
      <c r="US400"/>
      <c r="UT400"/>
      <c r="UU400"/>
      <c r="UV400"/>
      <c r="UW400"/>
      <c r="UX400"/>
      <c r="UY400"/>
      <c r="UZ400"/>
      <c r="VA400"/>
      <c r="VB400"/>
      <c r="VC400"/>
      <c r="VD400"/>
      <c r="VE400"/>
      <c r="VF400"/>
      <c r="VG400"/>
      <c r="VH400"/>
      <c r="VI400"/>
      <c r="VJ400"/>
      <c r="VK400"/>
      <c r="VL400"/>
      <c r="VM400"/>
      <c r="VN400"/>
      <c r="VO400"/>
      <c r="VP400"/>
      <c r="VQ400"/>
      <c r="VR400"/>
      <c r="VS400"/>
      <c r="VT400"/>
      <c r="VU400"/>
      <c r="VV400"/>
      <c r="VW400"/>
      <c r="VX400"/>
      <c r="VY400"/>
      <c r="VZ400"/>
      <c r="WA400"/>
      <c r="WB400"/>
      <c r="WC400"/>
      <c r="WD400"/>
      <c r="WE400"/>
      <c r="WF400"/>
      <c r="WG400"/>
      <c r="WH400"/>
      <c r="WI400"/>
      <c r="WJ400"/>
      <c r="WK400"/>
      <c r="WL400"/>
      <c r="WM400"/>
      <c r="WN400"/>
      <c r="WO400"/>
      <c r="WP400"/>
      <c r="WQ400"/>
      <c r="WR400"/>
      <c r="WS400"/>
      <c r="WT400"/>
      <c r="WU400"/>
      <c r="WV400"/>
      <c r="WW400"/>
      <c r="WX400"/>
      <c r="WY400"/>
      <c r="WZ400"/>
      <c r="XA400"/>
      <c r="XB400"/>
      <c r="XC400"/>
      <c r="XD400"/>
      <c r="XE400"/>
      <c r="XF400"/>
      <c r="XG400"/>
      <c r="XH400"/>
      <c r="XI400"/>
      <c r="XJ400"/>
      <c r="XK400"/>
      <c r="XL400"/>
      <c r="XM400"/>
      <c r="XN400"/>
      <c r="XO400"/>
      <c r="XP400"/>
      <c r="XQ400"/>
      <c r="XR400"/>
      <c r="XS400"/>
      <c r="XT400"/>
      <c r="XU400"/>
      <c r="XV400"/>
      <c r="XW400"/>
      <c r="XX400"/>
      <c r="XY400"/>
      <c r="XZ400"/>
      <c r="YA400"/>
      <c r="YB400"/>
      <c r="YC400"/>
      <c r="YD400"/>
      <c r="YE400"/>
      <c r="YF400"/>
      <c r="YG400"/>
      <c r="YH400"/>
      <c r="YI400"/>
      <c r="YJ400"/>
      <c r="YK400"/>
      <c r="YL400"/>
      <c r="YM400"/>
      <c r="YN400"/>
      <c r="YO400"/>
      <c r="YP400"/>
      <c r="YQ400"/>
      <c r="YR400"/>
      <c r="YS400"/>
      <c r="YT400"/>
      <c r="YU400"/>
      <c r="YV400"/>
      <c r="YW400"/>
      <c r="YX400"/>
      <c r="YY400"/>
      <c r="YZ400"/>
      <c r="ZA400"/>
      <c r="ZB400"/>
      <c r="ZC400"/>
      <c r="ZD400"/>
      <c r="ZE400"/>
      <c r="ZF400"/>
      <c r="ZG400"/>
      <c r="ZH400"/>
      <c r="ZI400"/>
      <c r="ZJ400"/>
      <c r="ZK400"/>
      <c r="ZL400"/>
      <c r="ZM400"/>
      <c r="ZN400"/>
      <c r="ZO400"/>
      <c r="ZP400"/>
      <c r="ZQ400"/>
      <c r="ZR400"/>
      <c r="ZS400"/>
      <c r="ZT400"/>
      <c r="ZU400"/>
      <c r="ZV400"/>
      <c r="ZW400"/>
      <c r="ZX400"/>
      <c r="ZY400"/>
      <c r="ZZ400"/>
      <c r="AAA400"/>
      <c r="AAB400"/>
      <c r="AAC400"/>
      <c r="AAD400"/>
      <c r="AAE400"/>
      <c r="AAF400"/>
      <c r="AAG400"/>
      <c r="AAH400"/>
      <c r="AAI400"/>
      <c r="AAJ400"/>
      <c r="AAK400"/>
      <c r="AAL400"/>
      <c r="AAM400"/>
      <c r="AAN400"/>
      <c r="AAO400"/>
      <c r="AAP400"/>
      <c r="AAQ400"/>
      <c r="AAR400"/>
      <c r="AAS400"/>
      <c r="AAT400"/>
      <c r="AAU400"/>
      <c r="AAV400"/>
      <c r="AAW400"/>
      <c r="AAX400"/>
      <c r="AAY400"/>
      <c r="AAZ400"/>
      <c r="ABA400"/>
      <c r="ABB400"/>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c r="AIS400"/>
      <c r="AIT400"/>
      <c r="AIU400"/>
      <c r="AIV400"/>
      <c r="AIW400"/>
      <c r="AIX400"/>
      <c r="AIY400"/>
    </row>
    <row r="401" spans="1:935" ht="18.600000000000001" hidden="1" customHeight="1" x14ac:dyDescent="0.25">
      <c r="A401" s="33">
        <v>400</v>
      </c>
      <c r="B401" s="34" t="s">
        <v>396</v>
      </c>
      <c r="C401" s="130"/>
      <c r="D401" s="41"/>
      <c r="E401" s="41"/>
      <c r="F401" s="41"/>
      <c r="G401" s="35"/>
      <c r="H401" s="34"/>
      <c r="I401" s="34"/>
      <c r="K401" s="149" t="s">
        <v>1506</v>
      </c>
      <c r="L401"/>
      <c r="M401"/>
      <c r="N401"/>
      <c r="O401"/>
      <c r="P401"/>
      <c r="Q401"/>
      <c r="R401" s="37" t="str">
        <f>COMPUTERS[[#This Row],[RAM]]&amp;COMPUTERS[[#This Row],[PROJECT]]&amp;COMPUTERS[[#This Row],[PROCESS]]</f>
        <v/>
      </c>
      <c r="S401" s="31" t="str">
        <f>COMPUTERS[[#This Row],[RAM]]&amp;COMPUTERS[[#This Row],[PROCESS]]</f>
        <v/>
      </c>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c r="ZY401"/>
      <c r="ZZ401"/>
      <c r="AAA401"/>
      <c r="AAB401"/>
      <c r="AAC401"/>
      <c r="AAD401"/>
      <c r="AAE401"/>
      <c r="AAF401"/>
      <c r="AAG401"/>
      <c r="AAH401"/>
      <c r="AAI401"/>
      <c r="AAJ401"/>
      <c r="AAK401"/>
      <c r="AAL401"/>
      <c r="AAM401"/>
      <c r="AAN401"/>
      <c r="AAO401"/>
      <c r="AAP401"/>
      <c r="AAQ401"/>
      <c r="AAR401"/>
      <c r="AAS401"/>
      <c r="AAT401"/>
      <c r="AAU401"/>
      <c r="AAV401"/>
      <c r="AAW401"/>
      <c r="AAX401"/>
      <c r="AAY401"/>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row>
    <row r="402" spans="1:935" ht="18.600000000000001" hidden="1" customHeight="1" x14ac:dyDescent="0.25">
      <c r="A402" s="33">
        <v>401</v>
      </c>
      <c r="B402" s="34" t="s">
        <v>397</v>
      </c>
      <c r="C402" s="130" t="s">
        <v>1221</v>
      </c>
      <c r="D402" s="41"/>
      <c r="E402" s="41"/>
      <c r="F402" s="41">
        <v>8</v>
      </c>
      <c r="G402" s="35" t="s">
        <v>1044</v>
      </c>
      <c r="H402" s="34"/>
      <c r="I402" s="34"/>
      <c r="K402" s="149" t="s">
        <v>1506</v>
      </c>
      <c r="L402"/>
      <c r="M402"/>
      <c r="N402"/>
      <c r="O402"/>
      <c r="P402"/>
      <c r="Q402"/>
      <c r="R402" s="37" t="str">
        <f>COMPUTERS[[#This Row],[RAM]]&amp;COMPUTERS[[#This Row],[PROJECT]]&amp;COMPUTERS[[#This Row],[PROCESS]]</f>
        <v>8</v>
      </c>
      <c r="S402" s="31" t="str">
        <f>COMPUTERS[[#This Row],[RAM]]&amp;COMPUTERS[[#This Row],[PROCESS]]</f>
        <v>8</v>
      </c>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c r="RZ402"/>
      <c r="SA402"/>
      <c r="SB402"/>
      <c r="SC402"/>
      <c r="SD402"/>
      <c r="SE402"/>
      <c r="SF402"/>
      <c r="SG402"/>
      <c r="SH402"/>
      <c r="SI402"/>
      <c r="SJ402"/>
      <c r="SK402"/>
      <c r="SL402"/>
      <c r="SM402"/>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c r="YO402"/>
      <c r="YP402"/>
      <c r="YQ402"/>
      <c r="YR402"/>
      <c r="YS402"/>
      <c r="YT402"/>
      <c r="YU402"/>
      <c r="YV402"/>
      <c r="YW402"/>
      <c r="YX402"/>
      <c r="YY402"/>
      <c r="YZ402"/>
      <c r="ZA402"/>
      <c r="ZB402"/>
      <c r="ZC402"/>
      <c r="ZD402"/>
      <c r="ZE402"/>
      <c r="ZF402"/>
      <c r="ZG402"/>
      <c r="ZH402"/>
      <c r="ZI402"/>
      <c r="ZJ402"/>
      <c r="ZK402"/>
      <c r="ZL402"/>
      <c r="ZM402"/>
      <c r="ZN402"/>
      <c r="ZO402"/>
      <c r="ZP402"/>
      <c r="ZQ402"/>
      <c r="ZR402"/>
      <c r="ZS402"/>
      <c r="ZT402"/>
      <c r="ZU402"/>
      <c r="ZV402"/>
      <c r="ZW402"/>
      <c r="ZX402"/>
      <c r="ZY402"/>
      <c r="ZZ402"/>
      <c r="AAA402"/>
      <c r="AAB402"/>
      <c r="AAC402"/>
      <c r="AAD402"/>
      <c r="AAE402"/>
      <c r="AAF402"/>
      <c r="AAG402"/>
      <c r="AAH402"/>
      <c r="AAI402"/>
      <c r="AAJ402"/>
      <c r="AAK402"/>
      <c r="AAL402"/>
      <c r="AAM402"/>
      <c r="AAN402"/>
      <c r="AAO402"/>
      <c r="AAP402"/>
      <c r="AAQ402"/>
      <c r="AAR402"/>
      <c r="AAS402"/>
      <c r="AAT402"/>
      <c r="AAU402"/>
      <c r="AAV402"/>
      <c r="AAW402"/>
      <c r="AAX402"/>
      <c r="AAY402"/>
      <c r="AAZ402"/>
      <c r="ABA402"/>
      <c r="ABB402"/>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c r="AIS402"/>
      <c r="AIT402"/>
      <c r="AIU402"/>
      <c r="AIV402"/>
      <c r="AIW402"/>
      <c r="AIX402"/>
      <c r="AIY402"/>
    </row>
    <row r="403" spans="1:935" ht="18.600000000000001" hidden="1" customHeight="1" x14ac:dyDescent="0.25">
      <c r="A403" s="33">
        <v>402</v>
      </c>
      <c r="B403" s="34" t="s">
        <v>398</v>
      </c>
      <c r="C403" s="130"/>
      <c r="D403" s="41"/>
      <c r="E403" s="41"/>
      <c r="F403" s="41"/>
      <c r="G403" s="35"/>
      <c r="H403" s="34"/>
      <c r="I403" s="34"/>
      <c r="K403" s="149" t="s">
        <v>1506</v>
      </c>
      <c r="L403"/>
      <c r="M403"/>
      <c r="N403"/>
      <c r="O403"/>
      <c r="P403"/>
      <c r="Q403"/>
      <c r="R403" s="37" t="str">
        <f>COMPUTERS[[#This Row],[RAM]]&amp;COMPUTERS[[#This Row],[PROJECT]]&amp;COMPUTERS[[#This Row],[PROCESS]]</f>
        <v/>
      </c>
      <c r="S403" s="31" t="str">
        <f>COMPUTERS[[#This Row],[RAM]]&amp;COMPUTERS[[#This Row],[PROCESS]]</f>
        <v/>
      </c>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c r="RL403"/>
      <c r="RM403"/>
      <c r="RN403"/>
      <c r="RO403"/>
      <c r="RP403"/>
      <c r="RQ403"/>
      <c r="RR403"/>
      <c r="RS403"/>
      <c r="RT403"/>
      <c r="RU403"/>
      <c r="RV403"/>
      <c r="RW403"/>
      <c r="RX403"/>
      <c r="RY403"/>
      <c r="RZ403"/>
      <c r="SA403"/>
      <c r="SB403"/>
      <c r="SC403"/>
      <c r="SD403"/>
      <c r="SE403"/>
      <c r="SF403"/>
      <c r="SG403"/>
      <c r="SH403"/>
      <c r="SI403"/>
      <c r="SJ403"/>
      <c r="SK403"/>
      <c r="SL403"/>
      <c r="SM403"/>
      <c r="SN403"/>
      <c r="SO403"/>
      <c r="SP403"/>
      <c r="SQ403"/>
      <c r="SR403"/>
      <c r="SS403"/>
      <c r="ST403"/>
      <c r="SU403"/>
      <c r="SV403"/>
      <c r="SW403"/>
      <c r="SX403"/>
      <c r="SY403"/>
      <c r="SZ403"/>
      <c r="TA403"/>
      <c r="TB403"/>
      <c r="TC403"/>
      <c r="TD403"/>
      <c r="TE403"/>
      <c r="TF403"/>
      <c r="TG403"/>
      <c r="TH403"/>
      <c r="TI403"/>
      <c r="TJ403"/>
      <c r="TK403"/>
      <c r="TL403"/>
      <c r="TM403"/>
      <c r="TN403"/>
      <c r="TO403"/>
      <c r="TP403"/>
      <c r="TQ403"/>
      <c r="TR403"/>
      <c r="TS403"/>
      <c r="TT403"/>
      <c r="TU403"/>
      <c r="TV403"/>
      <c r="TW403"/>
      <c r="TX403"/>
      <c r="TY403"/>
      <c r="TZ403"/>
      <c r="UA403"/>
      <c r="UB403"/>
      <c r="UC403"/>
      <c r="UD403"/>
      <c r="UE403"/>
      <c r="UF403"/>
      <c r="UG403"/>
      <c r="UH403"/>
      <c r="UI403"/>
      <c r="UJ403"/>
      <c r="UK403"/>
      <c r="UL403"/>
      <c r="UM403"/>
      <c r="UN403"/>
      <c r="UO403"/>
      <c r="UP403"/>
      <c r="UQ403"/>
      <c r="UR403"/>
      <c r="US403"/>
      <c r="UT403"/>
      <c r="UU403"/>
      <c r="UV403"/>
      <c r="UW403"/>
      <c r="UX403"/>
      <c r="UY403"/>
      <c r="UZ403"/>
      <c r="VA403"/>
      <c r="VB403"/>
      <c r="VC403"/>
      <c r="VD403"/>
      <c r="VE403"/>
      <c r="VF403"/>
      <c r="VG403"/>
      <c r="VH403"/>
      <c r="VI403"/>
      <c r="VJ403"/>
      <c r="VK403"/>
      <c r="VL403"/>
      <c r="VM403"/>
      <c r="VN403"/>
      <c r="VO403"/>
      <c r="VP403"/>
      <c r="VQ403"/>
      <c r="VR403"/>
      <c r="VS403"/>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c r="YO403"/>
      <c r="YP403"/>
      <c r="YQ403"/>
      <c r="YR403"/>
      <c r="YS403"/>
      <c r="YT403"/>
      <c r="YU403"/>
      <c r="YV403"/>
      <c r="YW403"/>
      <c r="YX403"/>
      <c r="YY403"/>
      <c r="YZ403"/>
      <c r="ZA403"/>
      <c r="ZB403"/>
      <c r="ZC403"/>
      <c r="ZD403"/>
      <c r="ZE403"/>
      <c r="ZF403"/>
      <c r="ZG403"/>
      <c r="ZH403"/>
      <c r="ZI403"/>
      <c r="ZJ403"/>
      <c r="ZK403"/>
      <c r="ZL403"/>
      <c r="ZM403"/>
      <c r="ZN403"/>
      <c r="ZO403"/>
      <c r="ZP403"/>
      <c r="ZQ403"/>
      <c r="ZR403"/>
      <c r="ZS403"/>
      <c r="ZT403"/>
      <c r="ZU403"/>
      <c r="ZV403"/>
      <c r="ZW403"/>
      <c r="ZX403"/>
      <c r="ZY403"/>
      <c r="ZZ403"/>
      <c r="AAA403"/>
      <c r="AAB403"/>
      <c r="AAC403"/>
      <c r="AAD403"/>
      <c r="AAE403"/>
      <c r="AAF403"/>
      <c r="AAG403"/>
      <c r="AAH403"/>
      <c r="AAI403"/>
      <c r="AAJ403"/>
      <c r="AAK403"/>
      <c r="AAL403"/>
      <c r="AAM403"/>
      <c r="AAN403"/>
      <c r="AAO403"/>
      <c r="AAP403"/>
      <c r="AAQ403"/>
      <c r="AAR403"/>
      <c r="AAS403"/>
      <c r="AAT403"/>
      <c r="AAU403"/>
      <c r="AAV403"/>
      <c r="AAW403"/>
      <c r="AAX403"/>
      <c r="AAY403"/>
      <c r="AAZ403"/>
      <c r="ABA403"/>
      <c r="ABB403"/>
      <c r="ABC403"/>
      <c r="ABD403"/>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c r="AEU403"/>
      <c r="AEV403"/>
      <c r="AEW403"/>
      <c r="AEX403"/>
      <c r="AEY403"/>
      <c r="AEZ403"/>
      <c r="AFA403"/>
      <c r="AFB403"/>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c r="AIS403"/>
      <c r="AIT403"/>
      <c r="AIU403"/>
      <c r="AIV403"/>
      <c r="AIW403"/>
      <c r="AIX403"/>
      <c r="AIY403"/>
    </row>
    <row r="404" spans="1:935" ht="18.600000000000001" hidden="1" customHeight="1" x14ac:dyDescent="0.25">
      <c r="A404" s="33">
        <v>403</v>
      </c>
      <c r="B404" s="34" t="s">
        <v>399</v>
      </c>
      <c r="C404" s="130"/>
      <c r="D404" s="41"/>
      <c r="E404" s="41"/>
      <c r="F404" s="41"/>
      <c r="G404" s="35"/>
      <c r="H404" s="34"/>
      <c r="I404" s="34"/>
      <c r="K404" s="149" t="s">
        <v>1506</v>
      </c>
      <c r="L404"/>
      <c r="M404"/>
      <c r="N404"/>
      <c r="O404"/>
      <c r="P404"/>
      <c r="Q404"/>
      <c r="R404" s="37" t="str">
        <f>COMPUTERS[[#This Row],[RAM]]&amp;COMPUTERS[[#This Row],[PROJECT]]&amp;COMPUTERS[[#This Row],[PROCESS]]</f>
        <v/>
      </c>
      <c r="S404" s="31" t="str">
        <f>COMPUTERS[[#This Row],[RAM]]&amp;COMPUTERS[[#This Row],[PROCESS]]</f>
        <v/>
      </c>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c r="RO404"/>
      <c r="RP404"/>
      <c r="RQ404"/>
      <c r="RR404"/>
      <c r="RS404"/>
      <c r="RT404"/>
      <c r="RU404"/>
      <c r="RV404"/>
      <c r="RW404"/>
      <c r="RX404"/>
      <c r="RY404"/>
      <c r="RZ404"/>
      <c r="SA404"/>
      <c r="SB404"/>
      <c r="SC404"/>
      <c r="SD404"/>
      <c r="SE404"/>
      <c r="SF404"/>
      <c r="SG404"/>
      <c r="SH404"/>
      <c r="SI404"/>
      <c r="SJ404"/>
      <c r="SK404"/>
      <c r="SL404"/>
      <c r="SM404"/>
      <c r="SN404"/>
      <c r="SO404"/>
      <c r="SP404"/>
      <c r="SQ404"/>
      <c r="SR404"/>
      <c r="SS404"/>
      <c r="ST404"/>
      <c r="SU404"/>
      <c r="SV404"/>
      <c r="SW404"/>
      <c r="SX404"/>
      <c r="SY404"/>
      <c r="SZ404"/>
      <c r="TA404"/>
      <c r="TB404"/>
      <c r="TC404"/>
      <c r="TD404"/>
      <c r="TE404"/>
      <c r="TF404"/>
      <c r="TG404"/>
      <c r="TH404"/>
      <c r="TI404"/>
      <c r="TJ404"/>
      <c r="TK404"/>
      <c r="TL404"/>
      <c r="TM404"/>
      <c r="TN404"/>
      <c r="TO404"/>
      <c r="TP404"/>
      <c r="TQ404"/>
      <c r="TR404"/>
      <c r="TS404"/>
      <c r="TT404"/>
      <c r="TU404"/>
      <c r="TV404"/>
      <c r="TW404"/>
      <c r="TX404"/>
      <c r="TY404"/>
      <c r="TZ404"/>
      <c r="UA404"/>
      <c r="UB404"/>
      <c r="UC404"/>
      <c r="UD404"/>
      <c r="UE404"/>
      <c r="UF404"/>
      <c r="UG404"/>
      <c r="UH404"/>
      <c r="UI404"/>
      <c r="UJ404"/>
      <c r="UK404"/>
      <c r="UL404"/>
      <c r="UM404"/>
      <c r="UN404"/>
      <c r="UO404"/>
      <c r="UP404"/>
      <c r="UQ404"/>
      <c r="UR404"/>
      <c r="US404"/>
      <c r="UT404"/>
      <c r="UU404"/>
      <c r="UV404"/>
      <c r="UW404"/>
      <c r="UX404"/>
      <c r="UY404"/>
      <c r="UZ404"/>
      <c r="VA404"/>
      <c r="VB404"/>
      <c r="VC404"/>
      <c r="VD404"/>
      <c r="VE404"/>
      <c r="VF404"/>
      <c r="VG404"/>
      <c r="VH404"/>
      <c r="VI404"/>
      <c r="VJ404"/>
      <c r="VK404"/>
      <c r="VL404"/>
      <c r="VM404"/>
      <c r="VN404"/>
      <c r="VO404"/>
      <c r="VP404"/>
      <c r="VQ404"/>
      <c r="VR404"/>
      <c r="VS404"/>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c r="YO404"/>
      <c r="YP404"/>
      <c r="YQ404"/>
      <c r="YR404"/>
      <c r="YS404"/>
      <c r="YT404"/>
      <c r="YU404"/>
      <c r="YV404"/>
      <c r="YW404"/>
      <c r="YX404"/>
      <c r="YY404"/>
      <c r="YZ404"/>
      <c r="ZA404"/>
      <c r="ZB404"/>
      <c r="ZC404"/>
      <c r="ZD404"/>
      <c r="ZE404"/>
      <c r="ZF404"/>
      <c r="ZG404"/>
      <c r="ZH404"/>
      <c r="ZI404"/>
      <c r="ZJ404"/>
      <c r="ZK404"/>
      <c r="ZL404"/>
      <c r="ZM404"/>
      <c r="ZN404"/>
      <c r="ZO404"/>
      <c r="ZP404"/>
      <c r="ZQ404"/>
      <c r="ZR404"/>
      <c r="ZS404"/>
      <c r="ZT404"/>
      <c r="ZU404"/>
      <c r="ZV404"/>
      <c r="ZW404"/>
      <c r="ZX404"/>
      <c r="ZY404"/>
      <c r="ZZ404"/>
      <c r="AAA404"/>
      <c r="AAB404"/>
      <c r="AAC404"/>
      <c r="AAD404"/>
      <c r="AAE404"/>
      <c r="AAF404"/>
      <c r="AAG404"/>
      <c r="AAH404"/>
      <c r="AAI404"/>
      <c r="AAJ404"/>
      <c r="AAK404"/>
      <c r="AAL404"/>
      <c r="AAM404"/>
      <c r="AAN404"/>
      <c r="AAO404"/>
      <c r="AAP404"/>
      <c r="AAQ404"/>
      <c r="AAR404"/>
      <c r="AAS404"/>
      <c r="AAT404"/>
      <c r="AAU404"/>
      <c r="AAV404"/>
      <c r="AAW404"/>
      <c r="AAX404"/>
      <c r="AAY404"/>
      <c r="AAZ404"/>
      <c r="ABA404"/>
      <c r="ABB404"/>
      <c r="ABC404"/>
      <c r="ABD404"/>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c r="AEU404"/>
      <c r="AEV404"/>
      <c r="AEW404"/>
      <c r="AEX404"/>
      <c r="AEY404"/>
      <c r="AEZ404"/>
      <c r="AFA404"/>
      <c r="AFB404"/>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c r="AIS404"/>
      <c r="AIT404"/>
      <c r="AIU404"/>
      <c r="AIV404"/>
      <c r="AIW404"/>
      <c r="AIX404"/>
      <c r="AIY404"/>
    </row>
    <row r="405" spans="1:935" ht="18.600000000000001" hidden="1" customHeight="1" x14ac:dyDescent="0.25">
      <c r="A405" s="33">
        <v>404</v>
      </c>
      <c r="B405" s="34" t="s">
        <v>400</v>
      </c>
      <c r="C405" s="130"/>
      <c r="D405" s="41"/>
      <c r="E405" s="41"/>
      <c r="F405" s="41"/>
      <c r="G405" s="35"/>
      <c r="H405" s="34"/>
      <c r="I405" s="34"/>
      <c r="K405" s="149" t="s">
        <v>596</v>
      </c>
      <c r="L405"/>
      <c r="M405"/>
      <c r="N405"/>
      <c r="O405"/>
      <c r="P405"/>
      <c r="Q405"/>
      <c r="R405" s="37" t="str">
        <f>COMPUTERS[[#This Row],[RAM]]&amp;COMPUTERS[[#This Row],[PROJECT]]&amp;COMPUTERS[[#This Row],[PROCESS]]</f>
        <v/>
      </c>
      <c r="S405" s="31" t="str">
        <f>COMPUTERS[[#This Row],[RAM]]&amp;COMPUTERS[[#This Row],[PROCESS]]</f>
        <v/>
      </c>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c r="SC405"/>
      <c r="SD405"/>
      <c r="SE405"/>
      <c r="SF405"/>
      <c r="SG405"/>
      <c r="SH405"/>
      <c r="SI405"/>
      <c r="SJ405"/>
      <c r="SK405"/>
      <c r="SL405"/>
      <c r="SM405"/>
      <c r="SN405"/>
      <c r="SO405"/>
      <c r="SP405"/>
      <c r="SQ405"/>
      <c r="SR405"/>
      <c r="SS405"/>
      <c r="ST405"/>
      <c r="SU405"/>
      <c r="SV405"/>
      <c r="SW405"/>
      <c r="SX405"/>
      <c r="SY405"/>
      <c r="SZ405"/>
      <c r="TA405"/>
      <c r="TB405"/>
      <c r="TC405"/>
      <c r="TD405"/>
      <c r="TE405"/>
      <c r="TF405"/>
      <c r="TG405"/>
      <c r="TH405"/>
      <c r="TI405"/>
      <c r="TJ405"/>
      <c r="TK405"/>
      <c r="TL405"/>
      <c r="TM405"/>
      <c r="TN405"/>
      <c r="TO405"/>
      <c r="TP405"/>
      <c r="TQ405"/>
      <c r="TR405"/>
      <c r="TS405"/>
      <c r="TT405"/>
      <c r="TU405"/>
      <c r="TV405"/>
      <c r="TW405"/>
      <c r="TX405"/>
      <c r="TY405"/>
      <c r="TZ405"/>
      <c r="UA405"/>
      <c r="UB405"/>
      <c r="UC405"/>
      <c r="UD405"/>
      <c r="UE405"/>
      <c r="UF405"/>
      <c r="UG405"/>
      <c r="UH405"/>
      <c r="UI405"/>
      <c r="UJ405"/>
      <c r="UK405"/>
      <c r="UL405"/>
      <c r="UM405"/>
      <c r="UN405"/>
      <c r="UO405"/>
      <c r="UP405"/>
      <c r="UQ405"/>
      <c r="UR405"/>
      <c r="US405"/>
      <c r="UT405"/>
      <c r="UU405"/>
      <c r="UV405"/>
      <c r="UW405"/>
      <c r="UX405"/>
      <c r="UY405"/>
      <c r="UZ405"/>
      <c r="VA405"/>
      <c r="VB405"/>
      <c r="VC405"/>
      <c r="VD405"/>
      <c r="VE405"/>
      <c r="VF405"/>
      <c r="VG405"/>
      <c r="VH405"/>
      <c r="VI405"/>
      <c r="VJ405"/>
      <c r="VK405"/>
      <c r="VL405"/>
      <c r="VM405"/>
      <c r="VN405"/>
      <c r="VO405"/>
      <c r="VP405"/>
      <c r="VQ405"/>
      <c r="VR405"/>
      <c r="VS405"/>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c r="YO405"/>
      <c r="YP405"/>
      <c r="YQ405"/>
      <c r="YR405"/>
      <c r="YS405"/>
      <c r="YT405"/>
      <c r="YU405"/>
      <c r="YV405"/>
      <c r="YW405"/>
      <c r="YX405"/>
      <c r="YY405"/>
      <c r="YZ405"/>
      <c r="ZA405"/>
      <c r="ZB405"/>
      <c r="ZC405"/>
      <c r="ZD405"/>
      <c r="ZE405"/>
      <c r="ZF405"/>
      <c r="ZG405"/>
      <c r="ZH405"/>
      <c r="ZI405"/>
      <c r="ZJ405"/>
      <c r="ZK405"/>
      <c r="ZL405"/>
      <c r="ZM405"/>
      <c r="ZN405"/>
      <c r="ZO405"/>
      <c r="ZP405"/>
      <c r="ZQ405"/>
      <c r="ZR405"/>
      <c r="ZS405"/>
      <c r="ZT405"/>
      <c r="ZU405"/>
      <c r="ZV405"/>
      <c r="ZW405"/>
      <c r="ZX405"/>
      <c r="ZY405"/>
      <c r="ZZ405"/>
      <c r="AAA405"/>
      <c r="AAB405"/>
      <c r="AAC405"/>
      <c r="AAD405"/>
      <c r="AAE405"/>
      <c r="AAF405"/>
      <c r="AAG405"/>
      <c r="AAH405"/>
      <c r="AAI405"/>
      <c r="AAJ405"/>
      <c r="AAK405"/>
      <c r="AAL405"/>
      <c r="AAM405"/>
      <c r="AAN405"/>
      <c r="AAO405"/>
      <c r="AAP405"/>
      <c r="AAQ405"/>
      <c r="AAR405"/>
      <c r="AAS405"/>
      <c r="AAT405"/>
      <c r="AAU405"/>
      <c r="AAV405"/>
      <c r="AAW405"/>
      <c r="AAX405"/>
      <c r="AAY405"/>
      <c r="AAZ405"/>
      <c r="ABA405"/>
      <c r="ABB405"/>
      <c r="ABC405"/>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c r="AES405"/>
      <c r="AET405"/>
      <c r="AEU405"/>
      <c r="AEV405"/>
      <c r="AEW405"/>
      <c r="AEX405"/>
      <c r="AEY405"/>
      <c r="AEZ405"/>
      <c r="AFA405"/>
      <c r="AFB405"/>
      <c r="AFC405"/>
      <c r="AFD405"/>
      <c r="AFE405"/>
      <c r="AFF405"/>
      <c r="AFG405"/>
      <c r="AFH405"/>
      <c r="AFI405"/>
      <c r="AFJ405"/>
      <c r="AFK405"/>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c r="AIS405"/>
      <c r="AIT405"/>
      <c r="AIU405"/>
      <c r="AIV405"/>
      <c r="AIW405"/>
      <c r="AIX405"/>
      <c r="AIY405"/>
    </row>
    <row r="406" spans="1:935" ht="18.600000000000001" hidden="1" customHeight="1" x14ac:dyDescent="0.25">
      <c r="A406" s="33">
        <v>405</v>
      </c>
      <c r="B406" s="34" t="s">
        <v>401</v>
      </c>
      <c r="C406" s="130"/>
      <c r="D406" s="41"/>
      <c r="E406" s="41"/>
      <c r="F406" s="41"/>
      <c r="G406" s="35"/>
      <c r="H406" s="34"/>
      <c r="I406" s="34"/>
      <c r="K406" s="149" t="s">
        <v>1506</v>
      </c>
      <c r="L406"/>
      <c r="M406"/>
      <c r="N406"/>
      <c r="O406"/>
      <c r="P406"/>
      <c r="Q406"/>
      <c r="R406" s="37" t="str">
        <f>COMPUTERS[[#This Row],[RAM]]&amp;COMPUTERS[[#This Row],[PROJECT]]&amp;COMPUTERS[[#This Row],[PROCESS]]</f>
        <v/>
      </c>
      <c r="S406" s="31" t="str">
        <f>COMPUTERS[[#This Row],[RAM]]&amp;COMPUTERS[[#This Row],[PROCESS]]</f>
        <v/>
      </c>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c r="RZ406"/>
      <c r="SA406"/>
      <c r="SB406"/>
      <c r="SC406"/>
      <c r="SD406"/>
      <c r="SE406"/>
      <c r="SF406"/>
      <c r="SG406"/>
      <c r="SH406"/>
      <c r="SI406"/>
      <c r="SJ406"/>
      <c r="SK406"/>
      <c r="SL406"/>
      <c r="SM406"/>
      <c r="SN406"/>
      <c r="SO406"/>
      <c r="SP406"/>
      <c r="SQ406"/>
      <c r="SR406"/>
      <c r="SS406"/>
      <c r="ST406"/>
      <c r="SU406"/>
      <c r="SV406"/>
      <c r="SW406"/>
      <c r="SX406"/>
      <c r="SY406"/>
      <c r="SZ406"/>
      <c r="TA406"/>
      <c r="TB406"/>
      <c r="TC406"/>
      <c r="TD406"/>
      <c r="TE406"/>
      <c r="TF406"/>
      <c r="TG406"/>
      <c r="TH406"/>
      <c r="TI406"/>
      <c r="TJ406"/>
      <c r="TK406"/>
      <c r="TL406"/>
      <c r="TM406"/>
      <c r="TN406"/>
      <c r="TO406"/>
      <c r="TP406"/>
      <c r="TQ406"/>
      <c r="TR406"/>
      <c r="TS406"/>
      <c r="TT406"/>
      <c r="TU406"/>
      <c r="TV406"/>
      <c r="TW406"/>
      <c r="TX406"/>
      <c r="TY406"/>
      <c r="TZ406"/>
      <c r="UA406"/>
      <c r="UB406"/>
      <c r="UC406"/>
      <c r="UD406"/>
      <c r="UE406"/>
      <c r="UF406"/>
      <c r="UG406"/>
      <c r="UH406"/>
      <c r="UI406"/>
      <c r="UJ406"/>
      <c r="UK406"/>
      <c r="UL406"/>
      <c r="UM406"/>
      <c r="UN406"/>
      <c r="UO406"/>
      <c r="UP406"/>
      <c r="UQ406"/>
      <c r="UR406"/>
      <c r="US406"/>
      <c r="UT406"/>
      <c r="UU406"/>
      <c r="UV406"/>
      <c r="UW406"/>
      <c r="UX406"/>
      <c r="UY406"/>
      <c r="UZ406"/>
      <c r="VA406"/>
      <c r="VB406"/>
      <c r="VC406"/>
      <c r="VD406"/>
      <c r="VE406"/>
      <c r="VF406"/>
      <c r="VG406"/>
      <c r="VH406"/>
      <c r="VI406"/>
      <c r="VJ406"/>
      <c r="VK406"/>
      <c r="VL406"/>
      <c r="VM406"/>
      <c r="VN406"/>
      <c r="VO406"/>
      <c r="VP406"/>
      <c r="VQ406"/>
      <c r="VR406"/>
      <c r="VS406"/>
      <c r="VT406"/>
      <c r="VU406"/>
      <c r="VV406"/>
      <c r="VW406"/>
      <c r="VX406"/>
      <c r="VY406"/>
      <c r="VZ406"/>
      <c r="WA406"/>
      <c r="WB406"/>
      <c r="WC406"/>
      <c r="WD406"/>
      <c r="WE406"/>
      <c r="WF406"/>
      <c r="WG406"/>
      <c r="WH406"/>
      <c r="WI406"/>
      <c r="WJ406"/>
      <c r="WK406"/>
      <c r="WL406"/>
      <c r="WM406"/>
      <c r="WN406"/>
      <c r="WO406"/>
      <c r="WP406"/>
      <c r="WQ406"/>
      <c r="WR406"/>
      <c r="WS406"/>
      <c r="WT406"/>
      <c r="WU406"/>
      <c r="WV406"/>
      <c r="WW406"/>
      <c r="WX406"/>
      <c r="WY406"/>
      <c r="WZ406"/>
      <c r="XA406"/>
      <c r="XB406"/>
      <c r="XC406"/>
      <c r="XD406"/>
      <c r="XE406"/>
      <c r="XF406"/>
      <c r="XG406"/>
      <c r="XH406"/>
      <c r="XI406"/>
      <c r="XJ406"/>
      <c r="XK406"/>
      <c r="XL406"/>
      <c r="XM406"/>
      <c r="XN406"/>
      <c r="XO406"/>
      <c r="XP406"/>
      <c r="XQ406"/>
      <c r="XR406"/>
      <c r="XS406"/>
      <c r="XT406"/>
      <c r="XU406"/>
      <c r="XV406"/>
      <c r="XW406"/>
      <c r="XX406"/>
      <c r="XY406"/>
      <c r="XZ406"/>
      <c r="YA406"/>
      <c r="YB406"/>
      <c r="YC406"/>
      <c r="YD406"/>
      <c r="YE406"/>
      <c r="YF406"/>
      <c r="YG406"/>
      <c r="YH406"/>
      <c r="YI406"/>
      <c r="YJ406"/>
      <c r="YK406"/>
      <c r="YL406"/>
      <c r="YM406"/>
      <c r="YN406"/>
      <c r="YO406"/>
      <c r="YP406"/>
      <c r="YQ406"/>
      <c r="YR406"/>
      <c r="YS406"/>
      <c r="YT406"/>
      <c r="YU406"/>
      <c r="YV406"/>
      <c r="YW406"/>
      <c r="YX406"/>
      <c r="YY406"/>
      <c r="YZ406"/>
      <c r="ZA406"/>
      <c r="ZB406"/>
      <c r="ZC406"/>
      <c r="ZD406"/>
      <c r="ZE406"/>
      <c r="ZF406"/>
      <c r="ZG406"/>
      <c r="ZH406"/>
      <c r="ZI406"/>
      <c r="ZJ406"/>
      <c r="ZK406"/>
      <c r="ZL406"/>
      <c r="ZM406"/>
      <c r="ZN406"/>
      <c r="ZO406"/>
      <c r="ZP406"/>
      <c r="ZQ406"/>
      <c r="ZR406"/>
      <c r="ZS406"/>
      <c r="ZT406"/>
      <c r="ZU406"/>
      <c r="ZV406"/>
      <c r="ZW406"/>
      <c r="ZX406"/>
      <c r="ZY406"/>
      <c r="ZZ406"/>
      <c r="AAA406"/>
      <c r="AAB406"/>
      <c r="AAC406"/>
      <c r="AAD406"/>
      <c r="AAE406"/>
      <c r="AAF406"/>
      <c r="AAG406"/>
      <c r="AAH406"/>
      <c r="AAI406"/>
      <c r="AAJ406"/>
      <c r="AAK406"/>
      <c r="AAL406"/>
      <c r="AAM406"/>
      <c r="AAN406"/>
      <c r="AAO406"/>
      <c r="AAP406"/>
      <c r="AAQ406"/>
      <c r="AAR406"/>
      <c r="AAS406"/>
      <c r="AAT406"/>
      <c r="AAU406"/>
      <c r="AAV406"/>
      <c r="AAW406"/>
      <c r="AAX406"/>
      <c r="AAY406"/>
      <c r="AAZ406"/>
      <c r="ABA406"/>
      <c r="ABB406"/>
      <c r="ABC406"/>
      <c r="ABD406"/>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c r="AEU406"/>
      <c r="AEV406"/>
      <c r="AEW406"/>
      <c r="AEX406"/>
      <c r="AEY406"/>
      <c r="AEZ406"/>
      <c r="AFA406"/>
      <c r="AFB406"/>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c r="AIS406"/>
      <c r="AIT406"/>
      <c r="AIU406"/>
      <c r="AIV406"/>
      <c r="AIW406"/>
      <c r="AIX406"/>
      <c r="AIY406"/>
    </row>
    <row r="407" spans="1:935" ht="18.600000000000001" hidden="1" customHeight="1" x14ac:dyDescent="0.25">
      <c r="A407" s="33">
        <v>406</v>
      </c>
      <c r="B407" s="34" t="s">
        <v>402</v>
      </c>
      <c r="D407" s="41"/>
      <c r="E407" s="41"/>
      <c r="H407" s="34"/>
      <c r="I407" s="34"/>
      <c r="K407" s="149" t="s">
        <v>1506</v>
      </c>
      <c r="L407"/>
      <c r="M407"/>
      <c r="N407"/>
      <c r="O407"/>
      <c r="P407"/>
      <c r="Q407"/>
      <c r="R407" s="37" t="str">
        <f>COMPUTERS[[#This Row],[RAM]]&amp;COMPUTERS[[#This Row],[PROJECT]]&amp;COMPUTERS[[#This Row],[PROCESS]]</f>
        <v/>
      </c>
      <c r="S407" s="31" t="str">
        <f>COMPUTERS[[#This Row],[RAM]]&amp;COMPUTERS[[#This Row],[PROCESS]]</f>
        <v/>
      </c>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c r="SI407"/>
      <c r="SJ407"/>
      <c r="SK407"/>
      <c r="SL407"/>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c r="VH407"/>
      <c r="VI407"/>
      <c r="VJ407"/>
      <c r="VK407"/>
      <c r="VL407"/>
      <c r="VM407"/>
      <c r="VN407"/>
      <c r="VO407"/>
      <c r="VP407"/>
      <c r="VQ407"/>
      <c r="VR407"/>
      <c r="VS407"/>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c r="YO407"/>
      <c r="YP407"/>
      <c r="YQ407"/>
      <c r="YR407"/>
      <c r="YS407"/>
      <c r="YT407"/>
      <c r="YU407"/>
      <c r="YV407"/>
      <c r="YW407"/>
      <c r="YX407"/>
      <c r="YY407"/>
      <c r="YZ407"/>
      <c r="ZA407"/>
      <c r="ZB407"/>
      <c r="ZC407"/>
      <c r="ZD407"/>
      <c r="ZE407"/>
      <c r="ZF407"/>
      <c r="ZG407"/>
      <c r="ZH407"/>
      <c r="ZI407"/>
      <c r="ZJ407"/>
      <c r="ZK407"/>
      <c r="ZL407"/>
      <c r="ZM407"/>
      <c r="ZN407"/>
      <c r="ZO407"/>
      <c r="ZP407"/>
      <c r="ZQ407"/>
      <c r="ZR407"/>
      <c r="ZS407"/>
      <c r="ZT407"/>
      <c r="ZU407"/>
      <c r="ZV407"/>
      <c r="ZW407"/>
      <c r="ZX407"/>
      <c r="ZY407"/>
      <c r="ZZ407"/>
      <c r="AAA407"/>
      <c r="AAB407"/>
      <c r="AAC407"/>
      <c r="AAD407"/>
      <c r="AAE407"/>
      <c r="AAF407"/>
      <c r="AAG407"/>
      <c r="AAH407"/>
      <c r="AAI407"/>
      <c r="AAJ407"/>
      <c r="AAK407"/>
      <c r="AAL407"/>
      <c r="AAM407"/>
      <c r="AAN407"/>
      <c r="AAO407"/>
      <c r="AAP407"/>
      <c r="AAQ407"/>
      <c r="AAR407"/>
      <c r="AAS407"/>
      <c r="AAT407"/>
      <c r="AAU407"/>
      <c r="AAV407"/>
      <c r="AAW407"/>
      <c r="AAX407"/>
      <c r="AAY407"/>
      <c r="AAZ407"/>
      <c r="ABA407"/>
      <c r="ABB407"/>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c r="AES407"/>
      <c r="AET407"/>
      <c r="AEU407"/>
      <c r="AEV407"/>
      <c r="AEW407"/>
      <c r="AEX407"/>
      <c r="AEY407"/>
      <c r="AEZ407"/>
      <c r="AFA407"/>
      <c r="AFB407"/>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row>
    <row r="408" spans="1:935" ht="18.600000000000001" hidden="1" customHeight="1" x14ac:dyDescent="0.25">
      <c r="A408" s="33">
        <v>407</v>
      </c>
      <c r="B408" s="34" t="s">
        <v>403</v>
      </c>
      <c r="C408" s="129"/>
      <c r="D408" s="34"/>
      <c r="E408" s="34"/>
      <c r="F408" s="34"/>
      <c r="G408" s="35"/>
      <c r="H408" s="34"/>
      <c r="I408" s="34"/>
      <c r="K408" s="149" t="s">
        <v>1506</v>
      </c>
      <c r="L408"/>
      <c r="M408"/>
      <c r="N408"/>
      <c r="O408"/>
      <c r="P408"/>
      <c r="Q408"/>
      <c r="R408" s="37" t="str">
        <f>COMPUTERS[[#This Row],[RAM]]&amp;COMPUTERS[[#This Row],[PROJECT]]&amp;COMPUTERS[[#This Row],[PROCESS]]</f>
        <v/>
      </c>
      <c r="S408" s="31" t="str">
        <f>COMPUTERS[[#This Row],[RAM]]&amp;COMPUTERS[[#This Row],[PROCESS]]</f>
        <v/>
      </c>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c r="SI408"/>
      <c r="SJ408"/>
      <c r="SK408"/>
      <c r="SL408"/>
      <c r="SM408"/>
      <c r="SN408"/>
      <c r="SO408"/>
      <c r="SP408"/>
      <c r="SQ408"/>
      <c r="SR408"/>
      <c r="SS408"/>
      <c r="ST408"/>
      <c r="SU408"/>
      <c r="SV408"/>
      <c r="SW408"/>
      <c r="SX408"/>
      <c r="SY408"/>
      <c r="SZ408"/>
      <c r="TA408"/>
      <c r="TB408"/>
      <c r="TC408"/>
      <c r="TD408"/>
      <c r="TE408"/>
      <c r="TF408"/>
      <c r="TG408"/>
      <c r="TH408"/>
      <c r="TI408"/>
      <c r="TJ408"/>
      <c r="TK408"/>
      <c r="TL408"/>
      <c r="TM408"/>
      <c r="TN408"/>
      <c r="TO408"/>
      <c r="TP408"/>
      <c r="TQ408"/>
      <c r="TR408"/>
      <c r="TS408"/>
      <c r="TT408"/>
      <c r="TU408"/>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c r="VH408"/>
      <c r="VI408"/>
      <c r="VJ408"/>
      <c r="VK408"/>
      <c r="VL408"/>
      <c r="VM408"/>
      <c r="VN408"/>
      <c r="VO408"/>
      <c r="VP408"/>
      <c r="VQ408"/>
      <c r="VR408"/>
      <c r="VS408"/>
      <c r="VT408"/>
      <c r="VU408"/>
      <c r="VV408"/>
      <c r="VW408"/>
      <c r="VX408"/>
      <c r="VY408"/>
      <c r="VZ408"/>
      <c r="WA408"/>
      <c r="WB408"/>
      <c r="WC408"/>
      <c r="WD408"/>
      <c r="WE408"/>
      <c r="WF408"/>
      <c r="WG408"/>
      <c r="WH408"/>
      <c r="WI408"/>
      <c r="WJ408"/>
      <c r="WK408"/>
      <c r="WL408"/>
      <c r="WM408"/>
      <c r="WN408"/>
      <c r="WO408"/>
      <c r="WP408"/>
      <c r="WQ408"/>
      <c r="WR408"/>
      <c r="WS408"/>
      <c r="WT408"/>
      <c r="WU408"/>
      <c r="WV408"/>
      <c r="WW408"/>
      <c r="WX408"/>
      <c r="WY408"/>
      <c r="WZ408"/>
      <c r="XA408"/>
      <c r="XB408"/>
      <c r="XC408"/>
      <c r="XD408"/>
      <c r="XE408"/>
      <c r="XF408"/>
      <c r="XG408"/>
      <c r="XH408"/>
      <c r="XI408"/>
      <c r="XJ408"/>
      <c r="XK408"/>
      <c r="XL408"/>
      <c r="XM408"/>
      <c r="XN408"/>
      <c r="XO408"/>
      <c r="XP408"/>
      <c r="XQ408"/>
      <c r="XR408"/>
      <c r="XS408"/>
      <c r="XT408"/>
      <c r="XU408"/>
      <c r="XV408"/>
      <c r="XW408"/>
      <c r="XX408"/>
      <c r="XY408"/>
      <c r="XZ408"/>
      <c r="YA408"/>
      <c r="YB408"/>
      <c r="YC408"/>
      <c r="YD408"/>
      <c r="YE408"/>
      <c r="YF408"/>
      <c r="YG408"/>
      <c r="YH408"/>
      <c r="YI408"/>
      <c r="YJ408"/>
      <c r="YK408"/>
      <c r="YL408"/>
      <c r="YM408"/>
      <c r="YN408"/>
      <c r="YO408"/>
      <c r="YP408"/>
      <c r="YQ408"/>
      <c r="YR408"/>
      <c r="YS408"/>
      <c r="YT408"/>
      <c r="YU408"/>
      <c r="YV408"/>
      <c r="YW408"/>
      <c r="YX408"/>
      <c r="YY408"/>
      <c r="YZ408"/>
      <c r="ZA408"/>
      <c r="ZB408"/>
      <c r="ZC408"/>
      <c r="ZD408"/>
      <c r="ZE408"/>
      <c r="ZF408"/>
      <c r="ZG408"/>
      <c r="ZH408"/>
      <c r="ZI408"/>
      <c r="ZJ408"/>
      <c r="ZK408"/>
      <c r="ZL408"/>
      <c r="ZM408"/>
      <c r="ZN408"/>
      <c r="ZO408"/>
      <c r="ZP408"/>
      <c r="ZQ408"/>
      <c r="ZR408"/>
      <c r="ZS408"/>
      <c r="ZT408"/>
      <c r="ZU408"/>
      <c r="ZV408"/>
      <c r="ZW408"/>
      <c r="ZX408"/>
      <c r="ZY408"/>
      <c r="ZZ408"/>
      <c r="AAA408"/>
      <c r="AAB408"/>
      <c r="AAC408"/>
      <c r="AAD408"/>
      <c r="AAE408"/>
      <c r="AAF408"/>
      <c r="AAG408"/>
      <c r="AAH408"/>
      <c r="AAI408"/>
      <c r="AAJ408"/>
      <c r="AAK408"/>
      <c r="AAL408"/>
      <c r="AAM408"/>
      <c r="AAN408"/>
      <c r="AAO408"/>
      <c r="AAP408"/>
      <c r="AAQ408"/>
      <c r="AAR408"/>
      <c r="AAS408"/>
      <c r="AAT408"/>
      <c r="AAU408"/>
      <c r="AAV408"/>
      <c r="AAW408"/>
      <c r="AAX408"/>
      <c r="AAY408"/>
      <c r="AAZ408"/>
      <c r="ABA408"/>
      <c r="ABB408"/>
      <c r="ABC408"/>
      <c r="ABD408"/>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c r="AEU408"/>
      <c r="AEV408"/>
      <c r="AEW408"/>
      <c r="AEX408"/>
      <c r="AEY408"/>
      <c r="AEZ408"/>
      <c r="AFA408"/>
      <c r="AFB408"/>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c r="AIS408"/>
      <c r="AIT408"/>
      <c r="AIU408"/>
      <c r="AIV408"/>
      <c r="AIW408"/>
      <c r="AIX408"/>
      <c r="AIY408"/>
    </row>
    <row r="409" spans="1:935" ht="18.600000000000001" hidden="1" customHeight="1" x14ac:dyDescent="0.25">
      <c r="A409" s="33">
        <v>408</v>
      </c>
      <c r="B409" s="34" t="s">
        <v>404</v>
      </c>
      <c r="C409" s="130" t="s">
        <v>1200</v>
      </c>
      <c r="D409" s="41" t="s">
        <v>1070</v>
      </c>
      <c r="E409" s="41" t="s">
        <v>958</v>
      </c>
      <c r="F409" s="41">
        <v>16</v>
      </c>
      <c r="G409" s="35" t="s">
        <v>1044</v>
      </c>
      <c r="H409" s="34"/>
      <c r="I409" s="34"/>
      <c r="K409" s="149" t="s">
        <v>1506</v>
      </c>
      <c r="L409"/>
      <c r="M409"/>
      <c r="N409"/>
      <c r="O409"/>
      <c r="P409"/>
      <c r="Q409"/>
      <c r="R409" s="37" t="str">
        <f>COMPUTERS[[#This Row],[RAM]]&amp;COMPUTERS[[#This Row],[PROJECT]]&amp;COMPUTERS[[#This Row],[PROCESS]]</f>
        <v>16PWPRIGGING</v>
      </c>
      <c r="S409" s="31" t="str">
        <f>COMPUTERS[[#This Row],[RAM]]&amp;COMPUTERS[[#This Row],[PROCESS]]</f>
        <v>16RIGGING</v>
      </c>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c r="SC409"/>
      <c r="SD409"/>
      <c r="SE409"/>
      <c r="SF409"/>
      <c r="SG409"/>
      <c r="SH409"/>
      <c r="SI409"/>
      <c r="SJ409"/>
      <c r="SK409"/>
      <c r="SL409"/>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c r="WH409"/>
      <c r="WI409"/>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c r="YJ409"/>
      <c r="YK409"/>
      <c r="YL409"/>
      <c r="YM409"/>
      <c r="YN409"/>
      <c r="YO409"/>
      <c r="YP409"/>
      <c r="YQ409"/>
      <c r="YR409"/>
      <c r="YS409"/>
      <c r="YT409"/>
      <c r="YU409"/>
      <c r="YV409"/>
      <c r="YW409"/>
      <c r="YX409"/>
      <c r="YY409"/>
      <c r="YZ409"/>
      <c r="ZA409"/>
      <c r="ZB409"/>
      <c r="ZC409"/>
      <c r="ZD409"/>
      <c r="ZE409"/>
      <c r="ZF409"/>
      <c r="ZG409"/>
      <c r="ZH409"/>
      <c r="ZI409"/>
      <c r="ZJ409"/>
      <c r="ZK409"/>
      <c r="ZL409"/>
      <c r="ZM409"/>
      <c r="ZN409"/>
      <c r="ZO409"/>
      <c r="ZP409"/>
      <c r="ZQ409"/>
      <c r="ZR409"/>
      <c r="ZS409"/>
      <c r="ZT409"/>
      <c r="ZU409"/>
      <c r="ZV409"/>
      <c r="ZW409"/>
      <c r="ZX409"/>
      <c r="ZY409"/>
      <c r="ZZ409"/>
      <c r="AAA409"/>
      <c r="AAB409"/>
      <c r="AAC409"/>
      <c r="AAD409"/>
      <c r="AAE409"/>
      <c r="AAF409"/>
      <c r="AAG409"/>
      <c r="AAH409"/>
      <c r="AAI409"/>
      <c r="AAJ409"/>
      <c r="AAK409"/>
      <c r="AAL409"/>
      <c r="AAM409"/>
      <c r="AAN409"/>
      <c r="AAO409"/>
      <c r="AAP409"/>
      <c r="AAQ409"/>
      <c r="AAR409"/>
      <c r="AAS409"/>
      <c r="AAT409"/>
      <c r="AAU409"/>
      <c r="AAV409"/>
      <c r="AAW409"/>
      <c r="AAX409"/>
      <c r="AAY409"/>
      <c r="AAZ409"/>
      <c r="ABA409"/>
      <c r="ABB409"/>
      <c r="ABC409"/>
      <c r="ABD409"/>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row>
    <row r="410" spans="1:935" ht="18.600000000000001" hidden="1" customHeight="1" x14ac:dyDescent="0.25">
      <c r="A410" s="33">
        <v>409</v>
      </c>
      <c r="B410" s="34" t="s">
        <v>405</v>
      </c>
      <c r="C410" s="130" t="s">
        <v>1227</v>
      </c>
      <c r="D410" s="41" t="s">
        <v>984</v>
      </c>
      <c r="E410" s="34" t="s">
        <v>1498</v>
      </c>
      <c r="F410" s="41">
        <v>16</v>
      </c>
      <c r="G410" s="35" t="s">
        <v>909</v>
      </c>
      <c r="H410" s="34"/>
      <c r="I410" s="34"/>
      <c r="K410" s="149" t="s">
        <v>1506</v>
      </c>
      <c r="L410"/>
      <c r="M410"/>
      <c r="N410"/>
      <c r="O410"/>
      <c r="P410"/>
      <c r="Q410"/>
      <c r="R410" s="37" t="str">
        <f>COMPUTERS[[#This Row],[RAM]]&amp;COMPUTERS[[#This Row],[PROJECT]]&amp;COMPUTERS[[#This Row],[PROCESS]]</f>
        <v>16DMSLIPSINC</v>
      </c>
      <c r="S410" s="31" t="str">
        <f>COMPUTERS[[#This Row],[RAM]]&amp;COMPUTERS[[#This Row],[PROCESS]]</f>
        <v>16LIPSINC</v>
      </c>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c r="WH410"/>
      <c r="WI410"/>
      <c r="WJ410"/>
      <c r="WK410"/>
      <c r="WL410"/>
      <c r="WM410"/>
      <c r="WN410"/>
      <c r="WO410"/>
      <c r="WP410"/>
      <c r="WQ410"/>
      <c r="WR410"/>
      <c r="WS410"/>
      <c r="WT410"/>
      <c r="WU410"/>
      <c r="WV410"/>
      <c r="WW410"/>
      <c r="WX410"/>
      <c r="WY410"/>
      <c r="WZ410"/>
      <c r="XA410"/>
      <c r="XB410"/>
      <c r="XC410"/>
      <c r="XD410"/>
      <c r="XE410"/>
      <c r="XF410"/>
      <c r="XG410"/>
      <c r="XH410"/>
      <c r="XI410"/>
      <c r="XJ410"/>
      <c r="XK410"/>
      <c r="XL410"/>
      <c r="XM410"/>
      <c r="XN410"/>
      <c r="XO410"/>
      <c r="XP410"/>
      <c r="XQ410"/>
      <c r="XR410"/>
      <c r="XS410"/>
      <c r="XT410"/>
      <c r="XU410"/>
      <c r="XV410"/>
      <c r="XW410"/>
      <c r="XX410"/>
      <c r="XY410"/>
      <c r="XZ410"/>
      <c r="YA410"/>
      <c r="YB410"/>
      <c r="YC410"/>
      <c r="YD410"/>
      <c r="YE410"/>
      <c r="YF410"/>
      <c r="YG410"/>
      <c r="YH410"/>
      <c r="YI410"/>
      <c r="YJ410"/>
      <c r="YK410"/>
      <c r="YL410"/>
      <c r="YM410"/>
      <c r="YN410"/>
      <c r="YO410"/>
      <c r="YP410"/>
      <c r="YQ410"/>
      <c r="YR410"/>
      <c r="YS410"/>
      <c r="YT410"/>
      <c r="YU410"/>
      <c r="YV410"/>
      <c r="YW410"/>
      <c r="YX410"/>
      <c r="YY410"/>
      <c r="YZ410"/>
      <c r="ZA410"/>
      <c r="ZB410"/>
      <c r="ZC410"/>
      <c r="ZD410"/>
      <c r="ZE410"/>
      <c r="ZF410"/>
      <c r="ZG410"/>
      <c r="ZH410"/>
      <c r="ZI410"/>
      <c r="ZJ410"/>
      <c r="ZK410"/>
      <c r="ZL410"/>
      <c r="ZM410"/>
      <c r="ZN410"/>
      <c r="ZO410"/>
      <c r="ZP410"/>
      <c r="ZQ410"/>
      <c r="ZR410"/>
      <c r="ZS410"/>
      <c r="ZT410"/>
      <c r="ZU410"/>
      <c r="ZV410"/>
      <c r="ZW410"/>
      <c r="ZX410"/>
      <c r="ZY410"/>
      <c r="ZZ410"/>
      <c r="AAA410"/>
      <c r="AAB410"/>
      <c r="AAC410"/>
      <c r="AAD410"/>
      <c r="AAE410"/>
      <c r="AAF410"/>
      <c r="AAG410"/>
      <c r="AAH410"/>
      <c r="AAI410"/>
      <c r="AAJ410"/>
      <c r="AAK410"/>
      <c r="AAL410"/>
      <c r="AAM410"/>
      <c r="AAN410"/>
      <c r="AAO410"/>
      <c r="AAP410"/>
      <c r="AAQ410"/>
      <c r="AAR410"/>
      <c r="AAS410"/>
      <c r="AAT410"/>
      <c r="AAU410"/>
      <c r="AAV410"/>
      <c r="AAW410"/>
      <c r="AAX410"/>
      <c r="AAY410"/>
      <c r="AAZ410"/>
      <c r="ABA410"/>
      <c r="ABB410"/>
      <c r="ABC410"/>
      <c r="ABD410"/>
      <c r="ABE410"/>
      <c r="ABF410"/>
      <c r="ABG410"/>
      <c r="ABH410"/>
      <c r="ABI410"/>
      <c r="ABJ410"/>
      <c r="ABK410"/>
      <c r="ABL410"/>
      <c r="ABM410"/>
      <c r="ABN410"/>
      <c r="ABO410"/>
      <c r="ABP410"/>
      <c r="ABQ410"/>
      <c r="ABR410"/>
      <c r="ABS410"/>
      <c r="ABT410"/>
      <c r="ABU410"/>
      <c r="ABV410"/>
      <c r="ABW410"/>
      <c r="ABX410"/>
      <c r="ABY410"/>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c r="AIS410"/>
      <c r="AIT410"/>
      <c r="AIU410"/>
      <c r="AIV410"/>
      <c r="AIW410"/>
      <c r="AIX410"/>
      <c r="AIY410"/>
    </row>
    <row r="411" spans="1:935" ht="18.600000000000001" hidden="1" customHeight="1" x14ac:dyDescent="0.25">
      <c r="A411" s="33">
        <v>410</v>
      </c>
      <c r="B411" s="34" t="s">
        <v>406</v>
      </c>
      <c r="C411" s="130" t="s">
        <v>1974</v>
      </c>
      <c r="D411" s="41" t="s">
        <v>984</v>
      </c>
      <c r="E411" s="34" t="s">
        <v>1498</v>
      </c>
      <c r="F411" s="41">
        <v>16</v>
      </c>
      <c r="G411" s="171" t="s">
        <v>910</v>
      </c>
      <c r="H411" s="34"/>
      <c r="I411" s="34"/>
      <c r="K411" s="149" t="s">
        <v>597</v>
      </c>
      <c r="L411"/>
      <c r="M411"/>
      <c r="N411"/>
      <c r="O411"/>
      <c r="P411"/>
      <c r="Q411"/>
      <c r="R411" s="37" t="str">
        <f>COMPUTERS[[#This Row],[RAM]]&amp;COMPUTERS[[#This Row],[PROJECT]]&amp;COMPUTERS[[#This Row],[PROCESS]]</f>
        <v>16DMSLIPSINC</v>
      </c>
      <c r="S411" s="31" t="str">
        <f>COMPUTERS[[#This Row],[RAM]]&amp;COMPUTERS[[#This Row],[PROCESS]]</f>
        <v>16LIPSINC</v>
      </c>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c r="ZY411"/>
      <c r="ZZ411"/>
      <c r="AAA411"/>
      <c r="AAB411"/>
      <c r="AAC411"/>
      <c r="AAD411"/>
      <c r="AAE411"/>
      <c r="AAF411"/>
      <c r="AAG411"/>
      <c r="AAH411"/>
      <c r="AAI411"/>
      <c r="AAJ411"/>
      <c r="AAK411"/>
      <c r="AAL411"/>
      <c r="AAM411"/>
      <c r="AAN411"/>
      <c r="AAO411"/>
      <c r="AAP411"/>
      <c r="AAQ411"/>
      <c r="AAR411"/>
      <c r="AAS411"/>
      <c r="AAT411"/>
      <c r="AAU411"/>
      <c r="AAV411"/>
      <c r="AAW411"/>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row>
    <row r="412" spans="1:935" ht="18.600000000000001" hidden="1" customHeight="1" x14ac:dyDescent="0.25">
      <c r="A412" s="33">
        <v>411</v>
      </c>
      <c r="B412" s="34" t="s">
        <v>407</v>
      </c>
      <c r="C412" s="130" t="s">
        <v>1080</v>
      </c>
      <c r="D412" s="41" t="s">
        <v>1070</v>
      </c>
      <c r="E412" s="41" t="s">
        <v>862</v>
      </c>
      <c r="F412" s="41">
        <v>64</v>
      </c>
      <c r="G412" s="35" t="s">
        <v>907</v>
      </c>
      <c r="H412" s="34"/>
      <c r="I412" s="34"/>
      <c r="K412" s="149" t="s">
        <v>1506</v>
      </c>
      <c r="L412"/>
      <c r="M412"/>
      <c r="N412"/>
      <c r="O412"/>
      <c r="P412"/>
      <c r="Q412"/>
      <c r="R412" s="37" t="str">
        <f>COMPUTERS[[#This Row],[RAM]]&amp;COMPUTERS[[#This Row],[PROJECT]]&amp;COMPUTERS[[#This Row],[PROCESS]]</f>
        <v>64PWPANIMATION</v>
      </c>
      <c r="S412" s="31" t="str">
        <f>COMPUTERS[[#This Row],[RAM]]&amp;COMPUTERS[[#This Row],[PROCESS]]</f>
        <v>64ANIMATION</v>
      </c>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c r="YJ412"/>
      <c r="YK412"/>
      <c r="YL412"/>
      <c r="YM412"/>
      <c r="YN412"/>
      <c r="YO412"/>
      <c r="YP412"/>
      <c r="YQ412"/>
      <c r="YR412"/>
      <c r="YS412"/>
      <c r="YT412"/>
      <c r="YU412"/>
      <c r="YV412"/>
      <c r="YW412"/>
      <c r="YX412"/>
      <c r="YY412"/>
      <c r="YZ412"/>
      <c r="ZA412"/>
      <c r="ZB412"/>
      <c r="ZC412"/>
      <c r="ZD412"/>
      <c r="ZE412"/>
      <c r="ZF412"/>
      <c r="ZG412"/>
      <c r="ZH412"/>
      <c r="ZI412"/>
      <c r="ZJ412"/>
      <c r="ZK412"/>
      <c r="ZL412"/>
      <c r="ZM412"/>
      <c r="ZN412"/>
      <c r="ZO412"/>
      <c r="ZP412"/>
      <c r="ZQ412"/>
      <c r="ZR412"/>
      <c r="ZS412"/>
      <c r="ZT412"/>
      <c r="ZU412"/>
      <c r="ZV412"/>
      <c r="ZW412"/>
      <c r="ZX412"/>
      <c r="ZY412"/>
      <c r="ZZ412"/>
      <c r="AAA412"/>
      <c r="AAB412"/>
      <c r="AAC412"/>
      <c r="AAD412"/>
      <c r="AAE412"/>
      <c r="AAF412"/>
      <c r="AAG412"/>
      <c r="AAH412"/>
      <c r="AAI412"/>
      <c r="AAJ412"/>
      <c r="AAK412"/>
      <c r="AAL412"/>
      <c r="AAM412"/>
      <c r="AAN412"/>
      <c r="AAO412"/>
      <c r="AAP412"/>
      <c r="AAQ412"/>
      <c r="AAR412"/>
      <c r="AAS412"/>
      <c r="AAT412"/>
      <c r="AAU412"/>
      <c r="AAV412"/>
      <c r="AAW412"/>
      <c r="AAX412"/>
      <c r="AAY412"/>
      <c r="AAZ412"/>
      <c r="ABA412"/>
      <c r="ABB412"/>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row>
    <row r="413" spans="1:935" ht="18.600000000000001" hidden="1" customHeight="1" x14ac:dyDescent="0.25">
      <c r="A413" s="33">
        <v>412</v>
      </c>
      <c r="B413" s="34" t="s">
        <v>408</v>
      </c>
      <c r="C413" s="129" t="s">
        <v>2043</v>
      </c>
      <c r="D413" s="41" t="s">
        <v>1070</v>
      </c>
      <c r="E413" s="41" t="s">
        <v>862</v>
      </c>
      <c r="F413" s="41">
        <v>12</v>
      </c>
      <c r="G413" s="35" t="s">
        <v>1044</v>
      </c>
      <c r="H413" s="34"/>
      <c r="I413" s="34"/>
      <c r="K413" s="149" t="s">
        <v>1506</v>
      </c>
      <c r="L413"/>
      <c r="M413"/>
      <c r="N413"/>
      <c r="O413"/>
      <c r="P413"/>
      <c r="Q413"/>
      <c r="R413" s="37" t="str">
        <f>COMPUTERS[[#This Row],[RAM]]&amp;COMPUTERS[[#This Row],[PROJECT]]&amp;COMPUTERS[[#This Row],[PROCESS]]</f>
        <v>12PWPANIMATION</v>
      </c>
      <c r="S413" s="31" t="str">
        <f>COMPUTERS[[#This Row],[RAM]]&amp;COMPUTERS[[#This Row],[PROCESS]]</f>
        <v>12ANIMATION</v>
      </c>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row>
    <row r="414" spans="1:935" ht="18.600000000000001" hidden="1" customHeight="1" x14ac:dyDescent="0.25">
      <c r="A414" s="33">
        <v>413</v>
      </c>
      <c r="B414" s="34" t="s">
        <v>409</v>
      </c>
      <c r="C414" s="130" t="s">
        <v>1229</v>
      </c>
      <c r="D414" s="41" t="s">
        <v>1070</v>
      </c>
      <c r="E414" s="34" t="s">
        <v>862</v>
      </c>
      <c r="F414" s="41">
        <v>32</v>
      </c>
      <c r="G414" s="35" t="s">
        <v>1044</v>
      </c>
      <c r="H414" s="34"/>
      <c r="I414" s="34"/>
      <c r="K414" s="149" t="s">
        <v>1506</v>
      </c>
      <c r="L414"/>
      <c r="M414"/>
      <c r="N414"/>
      <c r="O414"/>
      <c r="P414"/>
      <c r="Q414"/>
      <c r="R414" s="37" t="str">
        <f>COMPUTERS[[#This Row],[RAM]]&amp;COMPUTERS[[#This Row],[PROJECT]]&amp;COMPUTERS[[#This Row],[PROCESS]]</f>
        <v>32PWPANIMATION</v>
      </c>
      <c r="S414" s="31" t="str">
        <f>COMPUTERS[[#This Row],[RAM]]&amp;COMPUTERS[[#This Row],[PROCESS]]</f>
        <v>32ANIMATION</v>
      </c>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c r="SI414"/>
      <c r="SJ414"/>
      <c r="SK414"/>
      <c r="SL414"/>
      <c r="SM414"/>
      <c r="SN414"/>
      <c r="SO414"/>
      <c r="SP414"/>
      <c r="SQ414"/>
      <c r="SR414"/>
      <c r="SS414"/>
      <c r="ST414"/>
      <c r="SU414"/>
      <c r="SV414"/>
      <c r="SW414"/>
      <c r="SX414"/>
      <c r="SY414"/>
      <c r="SZ414"/>
      <c r="TA414"/>
      <c r="TB414"/>
      <c r="TC414"/>
      <c r="TD414"/>
      <c r="TE414"/>
      <c r="TF414"/>
      <c r="TG414"/>
      <c r="TH414"/>
      <c r="TI414"/>
      <c r="TJ414"/>
      <c r="TK414"/>
      <c r="TL414"/>
      <c r="TM414"/>
      <c r="TN414"/>
      <c r="TO414"/>
      <c r="TP414"/>
      <c r="TQ414"/>
      <c r="TR414"/>
      <c r="TS414"/>
      <c r="TT414"/>
      <c r="TU414"/>
      <c r="TV414"/>
      <c r="TW414"/>
      <c r="TX414"/>
      <c r="TY414"/>
      <c r="TZ414"/>
      <c r="UA414"/>
      <c r="UB414"/>
      <c r="UC414"/>
      <c r="UD414"/>
      <c r="UE414"/>
      <c r="UF414"/>
      <c r="UG414"/>
      <c r="UH414"/>
      <c r="UI414"/>
      <c r="UJ414"/>
      <c r="UK414"/>
      <c r="UL414"/>
      <c r="UM414"/>
      <c r="UN414"/>
      <c r="UO414"/>
      <c r="UP414"/>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c r="XO414"/>
      <c r="XP414"/>
      <c r="XQ414"/>
      <c r="XR414"/>
      <c r="XS414"/>
      <c r="XT414"/>
      <c r="XU414"/>
      <c r="XV414"/>
      <c r="XW414"/>
      <c r="XX414"/>
      <c r="XY414"/>
      <c r="XZ414"/>
      <c r="YA414"/>
      <c r="YB414"/>
      <c r="YC414"/>
      <c r="YD414"/>
      <c r="YE414"/>
      <c r="YF414"/>
      <c r="YG414"/>
      <c r="YH414"/>
      <c r="YI414"/>
      <c r="YJ414"/>
      <c r="YK414"/>
      <c r="YL414"/>
      <c r="YM414"/>
      <c r="YN414"/>
      <c r="YO414"/>
      <c r="YP414"/>
      <c r="YQ414"/>
      <c r="YR414"/>
      <c r="YS414"/>
      <c r="YT414"/>
      <c r="YU414"/>
      <c r="YV414"/>
      <c r="YW414"/>
      <c r="YX414"/>
      <c r="YY414"/>
      <c r="YZ414"/>
      <c r="ZA414"/>
      <c r="ZB414"/>
      <c r="ZC414"/>
      <c r="ZD414"/>
      <c r="ZE414"/>
      <c r="ZF414"/>
      <c r="ZG414"/>
      <c r="ZH414"/>
      <c r="ZI414"/>
      <c r="ZJ414"/>
      <c r="ZK414"/>
      <c r="ZL414"/>
      <c r="ZM414"/>
      <c r="ZN414"/>
      <c r="ZO414"/>
      <c r="ZP414"/>
      <c r="ZQ414"/>
      <c r="ZR414"/>
      <c r="ZS414"/>
      <c r="ZT414"/>
      <c r="ZU414"/>
      <c r="ZV414"/>
      <c r="ZW414"/>
      <c r="ZX414"/>
      <c r="ZY414"/>
      <c r="ZZ414"/>
      <c r="AAA414"/>
      <c r="AAB414"/>
      <c r="AAC414"/>
      <c r="AAD414"/>
      <c r="AAE414"/>
      <c r="AAF414"/>
      <c r="AAG414"/>
      <c r="AAH414"/>
      <c r="AAI414"/>
      <c r="AAJ414"/>
      <c r="AAK414"/>
      <c r="AAL414"/>
      <c r="AAM414"/>
      <c r="AAN414"/>
      <c r="AAO414"/>
      <c r="AAP414"/>
      <c r="AAQ414"/>
      <c r="AAR414"/>
      <c r="AAS414"/>
      <c r="AAT414"/>
      <c r="AAU414"/>
      <c r="AAV414"/>
      <c r="AAW414"/>
      <c r="AAX414"/>
      <c r="AAY414"/>
      <c r="AAZ414"/>
      <c r="ABA414"/>
      <c r="ABB414"/>
      <c r="ABC414"/>
      <c r="ABD414"/>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c r="AEN414"/>
      <c r="AEO414"/>
      <c r="AEP414"/>
      <c r="AEQ414"/>
      <c r="AER414"/>
      <c r="AES414"/>
      <c r="AET414"/>
      <c r="AEU414"/>
      <c r="AEV414"/>
      <c r="AEW414"/>
      <c r="AEX414"/>
      <c r="AEY414"/>
      <c r="AEZ414"/>
      <c r="AFA414"/>
      <c r="AFB414"/>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c r="AIS414"/>
      <c r="AIT414"/>
      <c r="AIU414"/>
      <c r="AIV414"/>
      <c r="AIW414"/>
      <c r="AIX414"/>
      <c r="AIY414"/>
    </row>
    <row r="415" spans="1:935" ht="18.600000000000001" hidden="1" customHeight="1" x14ac:dyDescent="0.25">
      <c r="A415" s="33">
        <v>414</v>
      </c>
      <c r="B415" s="34" t="s">
        <v>410</v>
      </c>
      <c r="C415" s="129" t="s">
        <v>1230</v>
      </c>
      <c r="D415" s="34" t="s">
        <v>1070</v>
      </c>
      <c r="E415" s="34" t="s">
        <v>862</v>
      </c>
      <c r="F415" s="34">
        <v>16</v>
      </c>
      <c r="G415" s="35" t="s">
        <v>909</v>
      </c>
      <c r="H415" s="34"/>
      <c r="I415" s="34"/>
      <c r="K415" s="149" t="s">
        <v>1506</v>
      </c>
      <c r="L415"/>
      <c r="M415"/>
      <c r="N415"/>
      <c r="O415"/>
      <c r="P415"/>
      <c r="Q415"/>
      <c r="R415" s="37" t="str">
        <f>COMPUTERS[[#This Row],[RAM]]&amp;COMPUTERS[[#This Row],[PROJECT]]&amp;COMPUTERS[[#This Row],[PROCESS]]</f>
        <v>16PWPANIMATION</v>
      </c>
      <c r="S415" s="31" t="str">
        <f>COMPUTERS[[#This Row],[RAM]]&amp;COMPUTERS[[#This Row],[PROCESS]]</f>
        <v>16ANIMATION</v>
      </c>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c r="VH415"/>
      <c r="VI415"/>
      <c r="VJ415"/>
      <c r="VK415"/>
      <c r="VL415"/>
      <c r="VM415"/>
      <c r="VN415"/>
      <c r="VO415"/>
      <c r="VP415"/>
      <c r="VQ415"/>
      <c r="VR415"/>
      <c r="VS415"/>
      <c r="VT415"/>
      <c r="VU415"/>
      <c r="VV415"/>
      <c r="VW415"/>
      <c r="VX415"/>
      <c r="VY415"/>
      <c r="VZ415"/>
      <c r="WA415"/>
      <c r="WB415"/>
      <c r="WC415"/>
      <c r="WD415"/>
      <c r="WE415"/>
      <c r="WF415"/>
      <c r="WG415"/>
      <c r="WH415"/>
      <c r="WI415"/>
      <c r="WJ415"/>
      <c r="WK415"/>
      <c r="WL415"/>
      <c r="WM415"/>
      <c r="WN415"/>
      <c r="WO415"/>
      <c r="WP415"/>
      <c r="WQ415"/>
      <c r="WR415"/>
      <c r="WS415"/>
      <c r="WT415"/>
      <c r="WU415"/>
      <c r="WV415"/>
      <c r="WW415"/>
      <c r="WX415"/>
      <c r="WY415"/>
      <c r="WZ415"/>
      <c r="XA415"/>
      <c r="XB415"/>
      <c r="XC415"/>
      <c r="XD415"/>
      <c r="XE415"/>
      <c r="XF415"/>
      <c r="XG415"/>
      <c r="XH415"/>
      <c r="XI415"/>
      <c r="XJ415"/>
      <c r="XK415"/>
      <c r="XL415"/>
      <c r="XM415"/>
      <c r="XN415"/>
      <c r="XO415"/>
      <c r="XP415"/>
      <c r="XQ415"/>
      <c r="XR415"/>
      <c r="XS415"/>
      <c r="XT415"/>
      <c r="XU415"/>
      <c r="XV415"/>
      <c r="XW415"/>
      <c r="XX415"/>
      <c r="XY415"/>
      <c r="XZ415"/>
      <c r="YA415"/>
      <c r="YB415"/>
      <c r="YC415"/>
      <c r="YD415"/>
      <c r="YE415"/>
      <c r="YF415"/>
      <c r="YG415"/>
      <c r="YH415"/>
      <c r="YI415"/>
      <c r="YJ415"/>
      <c r="YK415"/>
      <c r="YL415"/>
      <c r="YM415"/>
      <c r="YN415"/>
      <c r="YO415"/>
      <c r="YP415"/>
      <c r="YQ415"/>
      <c r="YR415"/>
      <c r="YS415"/>
      <c r="YT415"/>
      <c r="YU415"/>
      <c r="YV415"/>
      <c r="YW415"/>
      <c r="YX415"/>
      <c r="YY415"/>
      <c r="YZ415"/>
      <c r="ZA415"/>
      <c r="ZB415"/>
      <c r="ZC415"/>
      <c r="ZD415"/>
      <c r="ZE415"/>
      <c r="ZF415"/>
      <c r="ZG415"/>
      <c r="ZH415"/>
      <c r="ZI415"/>
      <c r="ZJ415"/>
      <c r="ZK415"/>
      <c r="ZL415"/>
      <c r="ZM415"/>
      <c r="ZN415"/>
      <c r="ZO415"/>
      <c r="ZP415"/>
      <c r="ZQ415"/>
      <c r="ZR415"/>
      <c r="ZS415"/>
      <c r="ZT415"/>
      <c r="ZU415"/>
      <c r="ZV415"/>
      <c r="ZW415"/>
      <c r="ZX415"/>
      <c r="ZY415"/>
      <c r="ZZ415"/>
      <c r="AAA415"/>
      <c r="AAB415"/>
      <c r="AAC415"/>
      <c r="AAD415"/>
      <c r="AAE415"/>
      <c r="AAF415"/>
      <c r="AAG415"/>
      <c r="AAH415"/>
      <c r="AAI415"/>
      <c r="AAJ415"/>
      <c r="AAK415"/>
      <c r="AAL415"/>
      <c r="AAM415"/>
      <c r="AAN415"/>
      <c r="AAO415"/>
      <c r="AAP415"/>
      <c r="AAQ415"/>
      <c r="AAR415"/>
      <c r="AAS415"/>
      <c r="AAT415"/>
      <c r="AAU415"/>
      <c r="AAV415"/>
      <c r="AAW415"/>
      <c r="AAX415"/>
      <c r="AAY415"/>
      <c r="AAZ415"/>
      <c r="ABA415"/>
      <c r="ABB415"/>
      <c r="ABC415"/>
      <c r="ABD415"/>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c r="AEU415"/>
      <c r="AEV415"/>
      <c r="AEW415"/>
      <c r="AEX415"/>
      <c r="AEY415"/>
      <c r="AEZ415"/>
      <c r="AFA415"/>
      <c r="AFB415"/>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c r="AIS415"/>
      <c r="AIT415"/>
      <c r="AIU415"/>
      <c r="AIV415"/>
      <c r="AIW415"/>
      <c r="AIX415"/>
      <c r="AIY415"/>
    </row>
    <row r="416" spans="1:935" ht="18.600000000000001" hidden="1" customHeight="1" x14ac:dyDescent="0.25">
      <c r="A416" s="33">
        <v>415</v>
      </c>
      <c r="B416" s="34" t="s">
        <v>411</v>
      </c>
      <c r="C416" s="180" t="s">
        <v>1416</v>
      </c>
      <c r="D416" s="34" t="s">
        <v>1070</v>
      </c>
      <c r="E416" s="34" t="s">
        <v>862</v>
      </c>
      <c r="F416" s="34">
        <v>32</v>
      </c>
      <c r="G416" s="35" t="s">
        <v>906</v>
      </c>
      <c r="H416" s="34"/>
      <c r="I416" s="34"/>
      <c r="K416" s="149" t="s">
        <v>1506</v>
      </c>
      <c r="L416"/>
      <c r="M416"/>
      <c r="N416"/>
      <c r="O416"/>
      <c r="P416"/>
      <c r="Q416"/>
      <c r="R416" s="37" t="str">
        <f>COMPUTERS[[#This Row],[RAM]]&amp;COMPUTERS[[#This Row],[PROJECT]]&amp;COMPUTERS[[#This Row],[PROCESS]]</f>
        <v>32PWPANIMATION</v>
      </c>
      <c r="S416" s="31" t="str">
        <f>COMPUTERS[[#This Row],[RAM]]&amp;COMPUTERS[[#This Row],[PROCESS]]</f>
        <v>32ANIMATION</v>
      </c>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c r="YO416"/>
      <c r="YP416"/>
      <c r="YQ416"/>
      <c r="YR416"/>
      <c r="YS416"/>
      <c r="YT416"/>
      <c r="YU416"/>
      <c r="YV416"/>
      <c r="YW416"/>
      <c r="YX416"/>
      <c r="YY416"/>
      <c r="YZ416"/>
      <c r="ZA416"/>
      <c r="ZB416"/>
      <c r="ZC416"/>
      <c r="ZD416"/>
      <c r="ZE416"/>
      <c r="ZF416"/>
      <c r="ZG416"/>
      <c r="ZH416"/>
      <c r="ZI416"/>
      <c r="ZJ416"/>
      <c r="ZK416"/>
      <c r="ZL416"/>
      <c r="ZM416"/>
      <c r="ZN416"/>
      <c r="ZO416"/>
      <c r="ZP416"/>
      <c r="ZQ416"/>
      <c r="ZR416"/>
      <c r="ZS416"/>
      <c r="ZT416"/>
      <c r="ZU416"/>
      <c r="ZV416"/>
      <c r="ZW416"/>
      <c r="ZX416"/>
      <c r="ZY416"/>
      <c r="ZZ416"/>
      <c r="AAA416"/>
      <c r="AAB416"/>
      <c r="AAC416"/>
      <c r="AAD416"/>
      <c r="AAE416"/>
      <c r="AAF416"/>
      <c r="AAG416"/>
      <c r="AAH416"/>
      <c r="AAI416"/>
      <c r="AAJ416"/>
      <c r="AAK416"/>
      <c r="AAL416"/>
      <c r="AAM416"/>
      <c r="AAN416"/>
      <c r="AAO416"/>
      <c r="AAP416"/>
      <c r="AAQ416"/>
      <c r="AAR416"/>
      <c r="AAS416"/>
      <c r="AAT416"/>
      <c r="AAU416"/>
      <c r="AAV416"/>
      <c r="AAW416"/>
      <c r="AAX416"/>
      <c r="AAY416"/>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c r="AIS416"/>
      <c r="AIT416"/>
      <c r="AIU416"/>
      <c r="AIV416"/>
      <c r="AIW416"/>
      <c r="AIX416"/>
      <c r="AIY416"/>
    </row>
    <row r="417" spans="1:935" ht="18.600000000000001" hidden="1" customHeight="1" x14ac:dyDescent="0.25">
      <c r="A417" s="33">
        <v>416</v>
      </c>
      <c r="B417" s="34" t="s">
        <v>412</v>
      </c>
      <c r="C417" s="129" t="s">
        <v>1008</v>
      </c>
      <c r="D417" s="198" t="s">
        <v>1070</v>
      </c>
      <c r="E417" s="34" t="s">
        <v>862</v>
      </c>
      <c r="F417" s="34">
        <v>64</v>
      </c>
      <c r="G417" s="35" t="s">
        <v>907</v>
      </c>
      <c r="H417" s="34"/>
      <c r="I417" s="34"/>
      <c r="K417" s="149" t="s">
        <v>598</v>
      </c>
      <c r="L417"/>
      <c r="M417"/>
      <c r="N417"/>
      <c r="O417"/>
      <c r="P417"/>
      <c r="Q417"/>
      <c r="R417" s="37" t="str">
        <f>COMPUTERS[[#This Row],[RAM]]&amp;COMPUTERS[[#This Row],[PROJECT]]&amp;COMPUTERS[[#This Row],[PROCESS]]</f>
        <v>64PWPANIMATION</v>
      </c>
      <c r="S417" s="31" t="str">
        <f>COMPUTERS[[#This Row],[RAM]]&amp;COMPUTERS[[#This Row],[PROCESS]]</f>
        <v>64ANIMATION</v>
      </c>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c r="WH417"/>
      <c r="WI417"/>
      <c r="WJ417"/>
      <c r="WK417"/>
      <c r="WL417"/>
      <c r="WM417"/>
      <c r="WN417"/>
      <c r="WO417"/>
      <c r="WP417"/>
      <c r="WQ417"/>
      <c r="WR417"/>
      <c r="WS417"/>
      <c r="WT417"/>
      <c r="WU417"/>
      <c r="WV417"/>
      <c r="WW417"/>
      <c r="WX417"/>
      <c r="WY417"/>
      <c r="WZ417"/>
      <c r="XA417"/>
      <c r="XB417"/>
      <c r="XC417"/>
      <c r="XD417"/>
      <c r="XE417"/>
      <c r="XF417"/>
      <c r="XG417"/>
      <c r="XH417"/>
      <c r="XI417"/>
      <c r="XJ417"/>
      <c r="XK417"/>
      <c r="XL417"/>
      <c r="XM417"/>
      <c r="XN417"/>
      <c r="XO417"/>
      <c r="XP417"/>
      <c r="XQ417"/>
      <c r="XR417"/>
      <c r="XS417"/>
      <c r="XT417"/>
      <c r="XU417"/>
      <c r="XV417"/>
      <c r="XW417"/>
      <c r="XX417"/>
      <c r="XY417"/>
      <c r="XZ417"/>
      <c r="YA417"/>
      <c r="YB417"/>
      <c r="YC417"/>
      <c r="YD417"/>
      <c r="YE417"/>
      <c r="YF417"/>
      <c r="YG417"/>
      <c r="YH417"/>
      <c r="YI417"/>
      <c r="YJ417"/>
      <c r="YK417"/>
      <c r="YL417"/>
      <c r="YM417"/>
      <c r="YN417"/>
      <c r="YO417"/>
      <c r="YP417"/>
      <c r="YQ417"/>
      <c r="YR417"/>
      <c r="YS417"/>
      <c r="YT417"/>
      <c r="YU417"/>
      <c r="YV417"/>
      <c r="YW417"/>
      <c r="YX417"/>
      <c r="YY417"/>
      <c r="YZ417"/>
      <c r="ZA417"/>
      <c r="ZB417"/>
      <c r="ZC417"/>
      <c r="ZD417"/>
      <c r="ZE417"/>
      <c r="ZF417"/>
      <c r="ZG417"/>
      <c r="ZH417"/>
      <c r="ZI417"/>
      <c r="ZJ417"/>
      <c r="ZK417"/>
      <c r="ZL417"/>
      <c r="ZM417"/>
      <c r="ZN417"/>
      <c r="ZO417"/>
      <c r="ZP417"/>
      <c r="ZQ417"/>
      <c r="ZR417"/>
      <c r="ZS417"/>
      <c r="ZT417"/>
      <c r="ZU417"/>
      <c r="ZV417"/>
      <c r="ZW417"/>
      <c r="ZX417"/>
      <c r="ZY417"/>
      <c r="ZZ417"/>
      <c r="AAA417"/>
      <c r="AAB417"/>
      <c r="AAC417"/>
      <c r="AAD417"/>
      <c r="AAE417"/>
      <c r="AAF417"/>
      <c r="AAG417"/>
      <c r="AAH417"/>
      <c r="AAI417"/>
      <c r="AAJ417"/>
      <c r="AAK417"/>
      <c r="AAL417"/>
      <c r="AAM417"/>
      <c r="AAN417"/>
      <c r="AAO417"/>
      <c r="AAP417"/>
      <c r="AAQ417"/>
      <c r="AAR417"/>
      <c r="AAS417"/>
      <c r="AAT417"/>
      <c r="AAU417"/>
      <c r="AAV417"/>
      <c r="AAW417"/>
      <c r="AAX417"/>
      <c r="AAY417"/>
      <c r="AAZ417"/>
      <c r="ABA417"/>
      <c r="ABB417"/>
      <c r="ABC417"/>
      <c r="ABD417"/>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c r="AIS417"/>
      <c r="AIT417"/>
      <c r="AIU417"/>
      <c r="AIV417"/>
      <c r="AIW417"/>
      <c r="AIX417"/>
      <c r="AIY417"/>
    </row>
    <row r="418" spans="1:935" ht="18.600000000000001" hidden="1" customHeight="1" x14ac:dyDescent="0.25">
      <c r="A418" s="33">
        <v>417</v>
      </c>
      <c r="B418" s="34" t="s">
        <v>413</v>
      </c>
      <c r="C418" s="129" t="s">
        <v>1232</v>
      </c>
      <c r="D418" s="34" t="s">
        <v>1070</v>
      </c>
      <c r="E418" s="34" t="s">
        <v>862</v>
      </c>
      <c r="F418" s="34">
        <v>24</v>
      </c>
      <c r="G418" s="35" t="s">
        <v>906</v>
      </c>
      <c r="H418" s="34"/>
      <c r="I418" s="34"/>
      <c r="K418" s="149" t="s">
        <v>2151</v>
      </c>
      <c r="L418"/>
      <c r="M418"/>
      <c r="N418"/>
      <c r="O418"/>
      <c r="P418"/>
      <c r="Q418"/>
      <c r="R418" s="37" t="str">
        <f>COMPUTERS[[#This Row],[RAM]]&amp;COMPUTERS[[#This Row],[PROJECT]]&amp;COMPUTERS[[#This Row],[PROCESS]]</f>
        <v>24PWPANIMATION</v>
      </c>
      <c r="S418" s="31" t="str">
        <f>COMPUTERS[[#This Row],[RAM]]&amp;COMPUTERS[[#This Row],[PROCESS]]</f>
        <v>24ANIMATION</v>
      </c>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c r="ZQ418"/>
      <c r="ZR418"/>
      <c r="ZS418"/>
      <c r="ZT418"/>
      <c r="ZU418"/>
      <c r="ZV418"/>
      <c r="ZW418"/>
      <c r="ZX418"/>
      <c r="ZY418"/>
      <c r="ZZ418"/>
      <c r="AAA418"/>
      <c r="AAB418"/>
      <c r="AAC418"/>
      <c r="AAD418"/>
      <c r="AAE418"/>
      <c r="AAF418"/>
      <c r="AAG418"/>
      <c r="AAH418"/>
      <c r="AAI418"/>
      <c r="AAJ418"/>
      <c r="AAK418"/>
      <c r="AAL418"/>
      <c r="AAM418"/>
      <c r="AAN418"/>
      <c r="AAO418"/>
      <c r="AAP418"/>
      <c r="AAQ418"/>
      <c r="AAR418"/>
      <c r="AAS418"/>
      <c r="AAT418"/>
      <c r="AAU418"/>
      <c r="AAV418"/>
      <c r="AAW418"/>
      <c r="AAX418"/>
      <c r="AAY418"/>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c r="AIS418"/>
      <c r="AIT418"/>
      <c r="AIU418"/>
      <c r="AIV418"/>
      <c r="AIW418"/>
      <c r="AIX418"/>
      <c r="AIY418"/>
    </row>
    <row r="419" spans="1:935" ht="18.600000000000001" hidden="1" customHeight="1" x14ac:dyDescent="0.25">
      <c r="A419" s="33">
        <v>418</v>
      </c>
      <c r="B419" s="34" t="s">
        <v>414</v>
      </c>
      <c r="C419" s="180" t="s">
        <v>1109</v>
      </c>
      <c r="D419" s="198" t="s">
        <v>1070</v>
      </c>
      <c r="E419" s="198" t="s">
        <v>862</v>
      </c>
      <c r="F419" s="198">
        <v>32</v>
      </c>
      <c r="G419" s="214" t="s">
        <v>906</v>
      </c>
      <c r="H419" s="34"/>
      <c r="I419" s="34"/>
      <c r="K419" s="149" t="s">
        <v>862</v>
      </c>
      <c r="L419"/>
      <c r="M419"/>
      <c r="N419"/>
      <c r="O419"/>
      <c r="P419"/>
      <c r="Q419"/>
      <c r="R419" s="37" t="str">
        <f>COMPUTERS[[#This Row],[RAM]]&amp;COMPUTERS[[#This Row],[PROJECT]]&amp;COMPUTERS[[#This Row],[PROCESS]]</f>
        <v>32PWPANIMATION</v>
      </c>
      <c r="S419" s="31" t="str">
        <f>COMPUTERS[[#This Row],[RAM]]&amp;COMPUTERS[[#This Row],[PROCESS]]</f>
        <v>32ANIMATION</v>
      </c>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c r="SY419"/>
      <c r="SZ419"/>
      <c r="TA419"/>
      <c r="TB419"/>
      <c r="TC419"/>
      <c r="TD419"/>
      <c r="TE419"/>
      <c r="TF419"/>
      <c r="TG419"/>
      <c r="TH419"/>
      <c r="TI419"/>
      <c r="TJ419"/>
      <c r="TK419"/>
      <c r="TL419"/>
      <c r="TM419"/>
      <c r="TN419"/>
      <c r="TO419"/>
      <c r="TP419"/>
      <c r="TQ419"/>
      <c r="TR419"/>
      <c r="TS419"/>
      <c r="TT419"/>
      <c r="TU419"/>
      <c r="TV419"/>
      <c r="TW419"/>
      <c r="TX419"/>
      <c r="TY419"/>
      <c r="TZ419"/>
      <c r="UA419"/>
      <c r="UB419"/>
      <c r="UC419"/>
      <c r="UD419"/>
      <c r="UE419"/>
      <c r="UF419"/>
      <c r="UG419"/>
      <c r="UH419"/>
      <c r="UI419"/>
      <c r="UJ419"/>
      <c r="UK419"/>
      <c r="UL419"/>
      <c r="UM419"/>
      <c r="UN419"/>
      <c r="UO419"/>
      <c r="UP419"/>
      <c r="UQ419"/>
      <c r="UR419"/>
      <c r="US419"/>
      <c r="UT419"/>
      <c r="UU419"/>
      <c r="UV419"/>
      <c r="UW419"/>
      <c r="UX419"/>
      <c r="UY419"/>
      <c r="UZ419"/>
      <c r="VA419"/>
      <c r="VB419"/>
      <c r="VC419"/>
      <c r="VD419"/>
      <c r="VE419"/>
      <c r="VF419"/>
      <c r="VG419"/>
      <c r="VH419"/>
      <c r="VI419"/>
      <c r="VJ419"/>
      <c r="VK419"/>
      <c r="VL419"/>
      <c r="VM419"/>
      <c r="VN419"/>
      <c r="VO419"/>
      <c r="VP419"/>
      <c r="VQ419"/>
      <c r="VR419"/>
      <c r="VS419"/>
      <c r="VT419"/>
      <c r="VU419"/>
      <c r="VV419"/>
      <c r="VW419"/>
      <c r="VX419"/>
      <c r="VY419"/>
      <c r="VZ419"/>
      <c r="WA419"/>
      <c r="WB419"/>
      <c r="WC419"/>
      <c r="WD419"/>
      <c r="WE419"/>
      <c r="WF419"/>
      <c r="WG419"/>
      <c r="WH419"/>
      <c r="WI419"/>
      <c r="WJ419"/>
      <c r="WK419"/>
      <c r="WL419"/>
      <c r="WM419"/>
      <c r="WN419"/>
      <c r="WO419"/>
      <c r="WP419"/>
      <c r="WQ419"/>
      <c r="WR419"/>
      <c r="WS419"/>
      <c r="WT419"/>
      <c r="WU419"/>
      <c r="WV419"/>
      <c r="WW419"/>
      <c r="WX419"/>
      <c r="WY419"/>
      <c r="WZ419"/>
      <c r="XA419"/>
      <c r="XB419"/>
      <c r="XC419"/>
      <c r="XD419"/>
      <c r="XE419"/>
      <c r="XF419"/>
      <c r="XG419"/>
      <c r="XH419"/>
      <c r="XI419"/>
      <c r="XJ419"/>
      <c r="XK419"/>
      <c r="XL419"/>
      <c r="XM419"/>
      <c r="XN419"/>
      <c r="XO419"/>
      <c r="XP419"/>
      <c r="XQ419"/>
      <c r="XR419"/>
      <c r="XS419"/>
      <c r="XT419"/>
      <c r="XU419"/>
      <c r="XV419"/>
      <c r="XW419"/>
      <c r="XX419"/>
      <c r="XY419"/>
      <c r="XZ419"/>
      <c r="YA419"/>
      <c r="YB419"/>
      <c r="YC419"/>
      <c r="YD419"/>
      <c r="YE419"/>
      <c r="YF419"/>
      <c r="YG419"/>
      <c r="YH419"/>
      <c r="YI419"/>
      <c r="YJ419"/>
      <c r="YK419"/>
      <c r="YL419"/>
      <c r="YM419"/>
      <c r="YN419"/>
      <c r="YO419"/>
      <c r="YP419"/>
      <c r="YQ419"/>
      <c r="YR419"/>
      <c r="YS419"/>
      <c r="YT419"/>
      <c r="YU419"/>
      <c r="YV419"/>
      <c r="YW419"/>
      <c r="YX419"/>
      <c r="YY419"/>
      <c r="YZ419"/>
      <c r="ZA419"/>
      <c r="ZB419"/>
      <c r="ZC419"/>
      <c r="ZD419"/>
      <c r="ZE419"/>
      <c r="ZF419"/>
      <c r="ZG419"/>
      <c r="ZH419"/>
      <c r="ZI419"/>
      <c r="ZJ419"/>
      <c r="ZK419"/>
      <c r="ZL419"/>
      <c r="ZM419"/>
      <c r="ZN419"/>
      <c r="ZO419"/>
      <c r="ZP419"/>
      <c r="ZQ419"/>
      <c r="ZR419"/>
      <c r="ZS419"/>
      <c r="ZT419"/>
      <c r="ZU419"/>
      <c r="ZV419"/>
      <c r="ZW419"/>
      <c r="ZX419"/>
      <c r="ZY419"/>
      <c r="ZZ419"/>
      <c r="AAA419"/>
      <c r="AAB419"/>
      <c r="AAC419"/>
      <c r="AAD419"/>
      <c r="AAE419"/>
      <c r="AAF419"/>
      <c r="AAG419"/>
      <c r="AAH419"/>
      <c r="AAI419"/>
      <c r="AAJ419"/>
      <c r="AAK419"/>
      <c r="AAL419"/>
      <c r="AAM419"/>
      <c r="AAN419"/>
      <c r="AAO419"/>
      <c r="AAP419"/>
      <c r="AAQ419"/>
      <c r="AAR419"/>
      <c r="AAS419"/>
      <c r="AAT419"/>
      <c r="AAU419"/>
      <c r="AAV419"/>
      <c r="AAW419"/>
      <c r="AAX419"/>
      <c r="AAY419"/>
      <c r="AAZ419"/>
      <c r="ABA419"/>
      <c r="ABB419"/>
      <c r="ABC419"/>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c r="ADU419"/>
      <c r="ADV419"/>
      <c r="ADW419"/>
      <c r="ADX419"/>
      <c r="ADY419"/>
      <c r="ADZ419"/>
      <c r="AEA419"/>
      <c r="AEB419"/>
      <c r="AEC419"/>
      <c r="AED419"/>
      <c r="AEE419"/>
      <c r="AEF419"/>
      <c r="AEG419"/>
      <c r="AEH419"/>
      <c r="AEI419"/>
      <c r="AEJ419"/>
      <c r="AEK419"/>
      <c r="AEL419"/>
      <c r="AEM419"/>
      <c r="AEN419"/>
      <c r="AEO419"/>
      <c r="AEP419"/>
      <c r="AEQ419"/>
      <c r="AER419"/>
      <c r="AES419"/>
      <c r="AET419"/>
      <c r="AEU419"/>
      <c r="AEV419"/>
      <c r="AEW419"/>
      <c r="AEX419"/>
      <c r="AEY419"/>
      <c r="AEZ419"/>
      <c r="AFA419"/>
      <c r="AFB419"/>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c r="AIS419"/>
      <c r="AIT419"/>
      <c r="AIU419"/>
      <c r="AIV419"/>
      <c r="AIW419"/>
      <c r="AIX419"/>
      <c r="AIY419"/>
    </row>
    <row r="420" spans="1:935" ht="18.600000000000001" hidden="1" customHeight="1" x14ac:dyDescent="0.25">
      <c r="A420" s="33">
        <v>419</v>
      </c>
      <c r="B420" s="34" t="s">
        <v>415</v>
      </c>
      <c r="C420" s="180" t="s">
        <v>1838</v>
      </c>
      <c r="D420" s="34" t="s">
        <v>1070</v>
      </c>
      <c r="E420" s="34" t="s">
        <v>862</v>
      </c>
      <c r="F420" s="198">
        <v>64</v>
      </c>
      <c r="G420" s="214" t="s">
        <v>1281</v>
      </c>
      <c r="H420" s="34"/>
      <c r="I420" s="34"/>
      <c r="K420" s="149">
        <v>16</v>
      </c>
      <c r="L420"/>
      <c r="M420"/>
      <c r="N420"/>
      <c r="O420"/>
      <c r="P420"/>
      <c r="Q420"/>
      <c r="R420" s="37" t="str">
        <f>COMPUTERS[[#This Row],[RAM]]&amp;COMPUTERS[[#This Row],[PROJECT]]&amp;COMPUTERS[[#This Row],[PROCESS]]</f>
        <v>64PWPANIMATION</v>
      </c>
      <c r="S420" s="31" t="str">
        <f>COMPUTERS[[#This Row],[RAM]]&amp;COMPUTERS[[#This Row],[PROCESS]]</f>
        <v>64ANIMATION</v>
      </c>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c r="SI420"/>
      <c r="SJ420"/>
      <c r="SK420"/>
      <c r="SL420"/>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c r="VH420"/>
      <c r="VI420"/>
      <c r="VJ420"/>
      <c r="VK420"/>
      <c r="VL420"/>
      <c r="VM420"/>
      <c r="VN420"/>
      <c r="VO420"/>
      <c r="VP420"/>
      <c r="VQ420"/>
      <c r="VR420"/>
      <c r="VS420"/>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c r="YO420"/>
      <c r="YP420"/>
      <c r="YQ420"/>
      <c r="YR420"/>
      <c r="YS420"/>
      <c r="YT420"/>
      <c r="YU420"/>
      <c r="YV420"/>
      <c r="YW420"/>
      <c r="YX420"/>
      <c r="YY420"/>
      <c r="YZ420"/>
      <c r="ZA420"/>
      <c r="ZB420"/>
      <c r="ZC420"/>
      <c r="ZD420"/>
      <c r="ZE420"/>
      <c r="ZF420"/>
      <c r="ZG420"/>
      <c r="ZH420"/>
      <c r="ZI420"/>
      <c r="ZJ420"/>
      <c r="ZK420"/>
      <c r="ZL420"/>
      <c r="ZM420"/>
      <c r="ZN420"/>
      <c r="ZO420"/>
      <c r="ZP420"/>
      <c r="ZQ420"/>
      <c r="ZR420"/>
      <c r="ZS420"/>
      <c r="ZT420"/>
      <c r="ZU420"/>
      <c r="ZV420"/>
      <c r="ZW420"/>
      <c r="ZX420"/>
      <c r="ZY420"/>
      <c r="ZZ420"/>
      <c r="AAA420"/>
      <c r="AAB420"/>
      <c r="AAC420"/>
      <c r="AAD420"/>
      <c r="AAE420"/>
      <c r="AAF420"/>
      <c r="AAG420"/>
      <c r="AAH420"/>
      <c r="AAI420"/>
      <c r="AAJ420"/>
      <c r="AAK420"/>
      <c r="AAL420"/>
      <c r="AAM420"/>
      <c r="AAN420"/>
      <c r="AAO420"/>
      <c r="AAP420"/>
      <c r="AAQ420"/>
      <c r="AAR420"/>
      <c r="AAS420"/>
      <c r="AAT420"/>
      <c r="AAU420"/>
      <c r="AAV420"/>
      <c r="AAW420"/>
      <c r="AAX420"/>
      <c r="AAY420"/>
      <c r="AAZ420"/>
      <c r="ABA420"/>
      <c r="ABB420"/>
      <c r="ABC420"/>
      <c r="ABD420"/>
      <c r="ABE420"/>
      <c r="ABF420"/>
      <c r="ABG420"/>
      <c r="ABH420"/>
      <c r="ABI420"/>
      <c r="ABJ420"/>
      <c r="ABK420"/>
      <c r="ABL420"/>
      <c r="ABM420"/>
      <c r="ABN420"/>
      <c r="ABO420"/>
      <c r="ABP420"/>
      <c r="ABQ420"/>
      <c r="ABR420"/>
      <c r="ABS420"/>
      <c r="ABT420"/>
      <c r="ABU420"/>
      <c r="ABV420"/>
      <c r="ABW420"/>
      <c r="ABX420"/>
      <c r="ABY420"/>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c r="AEN420"/>
      <c r="AEO420"/>
      <c r="AEP420"/>
      <c r="AEQ420"/>
      <c r="AER420"/>
      <c r="AES420"/>
      <c r="AET420"/>
      <c r="AEU420"/>
      <c r="AEV420"/>
      <c r="AEW420"/>
      <c r="AEX420"/>
      <c r="AEY420"/>
      <c r="AEZ420"/>
      <c r="AFA420"/>
      <c r="AFB420"/>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c r="AIS420"/>
      <c r="AIT420"/>
      <c r="AIU420"/>
      <c r="AIV420"/>
      <c r="AIW420"/>
      <c r="AIX420"/>
      <c r="AIY420"/>
    </row>
    <row r="421" spans="1:935" ht="18.600000000000001" hidden="1" customHeight="1" x14ac:dyDescent="0.25">
      <c r="A421" s="33">
        <v>420</v>
      </c>
      <c r="B421" s="34" t="s">
        <v>416</v>
      </c>
      <c r="C421" s="129" t="s">
        <v>1042</v>
      </c>
      <c r="D421" s="34" t="s">
        <v>1070</v>
      </c>
      <c r="E421" s="34" t="s">
        <v>862</v>
      </c>
      <c r="F421" s="34">
        <v>64</v>
      </c>
      <c r="G421" s="35" t="s">
        <v>907</v>
      </c>
      <c r="H421" s="34"/>
      <c r="I421" s="34"/>
      <c r="K421" s="149" t="s">
        <v>909</v>
      </c>
      <c r="L421"/>
      <c r="M421"/>
      <c r="N421"/>
      <c r="O421"/>
      <c r="P421"/>
      <c r="Q421"/>
      <c r="R421" s="37" t="str">
        <f>COMPUTERS[[#This Row],[RAM]]&amp;COMPUTERS[[#This Row],[PROJECT]]&amp;COMPUTERS[[#This Row],[PROCESS]]</f>
        <v>64PWPANIMATION</v>
      </c>
      <c r="S421" s="31" t="str">
        <f>COMPUTERS[[#This Row],[RAM]]&amp;COMPUTERS[[#This Row],[PROCESS]]</f>
        <v>64ANIMATION</v>
      </c>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c r="WH421"/>
      <c r="WI421"/>
      <c r="WJ421"/>
      <c r="WK421"/>
      <c r="WL421"/>
      <c r="WM421"/>
      <c r="WN421"/>
      <c r="WO421"/>
      <c r="WP421"/>
      <c r="WQ421"/>
      <c r="WR421"/>
      <c r="WS421"/>
      <c r="WT421"/>
      <c r="WU421"/>
      <c r="WV421"/>
      <c r="WW421"/>
      <c r="WX421"/>
      <c r="WY421"/>
      <c r="WZ421"/>
      <c r="XA421"/>
      <c r="XB421"/>
      <c r="XC421"/>
      <c r="XD421"/>
      <c r="XE421"/>
      <c r="XF421"/>
      <c r="XG421"/>
      <c r="XH421"/>
      <c r="XI421"/>
      <c r="XJ421"/>
      <c r="XK421"/>
      <c r="XL421"/>
      <c r="XM421"/>
      <c r="XN421"/>
      <c r="XO421"/>
      <c r="XP421"/>
      <c r="XQ421"/>
      <c r="XR421"/>
      <c r="XS421"/>
      <c r="XT421"/>
      <c r="XU421"/>
      <c r="XV421"/>
      <c r="XW421"/>
      <c r="XX421"/>
      <c r="XY421"/>
      <c r="XZ421"/>
      <c r="YA421"/>
      <c r="YB421"/>
      <c r="YC421"/>
      <c r="YD421"/>
      <c r="YE421"/>
      <c r="YF421"/>
      <c r="YG421"/>
      <c r="YH421"/>
      <c r="YI421"/>
      <c r="YJ421"/>
      <c r="YK421"/>
      <c r="YL421"/>
      <c r="YM421"/>
      <c r="YN421"/>
      <c r="YO421"/>
      <c r="YP421"/>
      <c r="YQ421"/>
      <c r="YR421"/>
      <c r="YS421"/>
      <c r="YT421"/>
      <c r="YU421"/>
      <c r="YV421"/>
      <c r="YW421"/>
      <c r="YX421"/>
      <c r="YY421"/>
      <c r="YZ421"/>
      <c r="ZA421"/>
      <c r="ZB421"/>
      <c r="ZC421"/>
      <c r="ZD421"/>
      <c r="ZE421"/>
      <c r="ZF421"/>
      <c r="ZG421"/>
      <c r="ZH421"/>
      <c r="ZI421"/>
      <c r="ZJ421"/>
      <c r="ZK421"/>
      <c r="ZL421"/>
      <c r="ZM421"/>
      <c r="ZN421"/>
      <c r="ZO421"/>
      <c r="ZP421"/>
      <c r="ZQ421"/>
      <c r="ZR421"/>
      <c r="ZS421"/>
      <c r="ZT421"/>
      <c r="ZU421"/>
      <c r="ZV421"/>
      <c r="ZW421"/>
      <c r="ZX421"/>
      <c r="ZY421"/>
      <c r="ZZ421"/>
      <c r="AAA421"/>
      <c r="AAB421"/>
      <c r="AAC421"/>
      <c r="AAD421"/>
      <c r="AAE421"/>
      <c r="AAF421"/>
      <c r="AAG421"/>
      <c r="AAH421"/>
      <c r="AAI421"/>
      <c r="AAJ421"/>
      <c r="AAK421"/>
      <c r="AAL421"/>
      <c r="AAM421"/>
      <c r="AAN421"/>
      <c r="AAO421"/>
      <c r="AAP421"/>
      <c r="AAQ421"/>
      <c r="AAR421"/>
      <c r="AAS421"/>
      <c r="AAT421"/>
      <c r="AAU421"/>
      <c r="AAV421"/>
      <c r="AAW421"/>
      <c r="AAX421"/>
      <c r="AAY421"/>
      <c r="AAZ421"/>
      <c r="ABA421"/>
      <c r="ABB421"/>
      <c r="ABC421"/>
      <c r="ABD421"/>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c r="AEU421"/>
      <c r="AEV421"/>
      <c r="AEW421"/>
      <c r="AEX421"/>
      <c r="AEY421"/>
      <c r="AEZ421"/>
      <c r="AFA421"/>
      <c r="AFB421"/>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c r="AIS421"/>
      <c r="AIT421"/>
      <c r="AIU421"/>
      <c r="AIV421"/>
      <c r="AIW421"/>
      <c r="AIX421"/>
      <c r="AIY421"/>
    </row>
    <row r="422" spans="1:935" ht="18.600000000000001" hidden="1" customHeight="1" x14ac:dyDescent="0.25">
      <c r="A422" s="33">
        <v>421</v>
      </c>
      <c r="B422" s="34" t="s">
        <v>417</v>
      </c>
      <c r="C422" s="130" t="s">
        <v>1234</v>
      </c>
      <c r="D422" s="41" t="s">
        <v>1070</v>
      </c>
      <c r="E422" s="34" t="s">
        <v>862</v>
      </c>
      <c r="F422" s="41">
        <v>64</v>
      </c>
      <c r="G422" s="35" t="s">
        <v>907</v>
      </c>
      <c r="H422" s="34"/>
      <c r="I422" s="34"/>
      <c r="K422" s="149" t="s">
        <v>1506</v>
      </c>
      <c r="L422"/>
      <c r="M422"/>
      <c r="N422"/>
      <c r="O422"/>
      <c r="P422"/>
      <c r="Q422"/>
      <c r="R422" s="37" t="str">
        <f>COMPUTERS[[#This Row],[RAM]]&amp;COMPUTERS[[#This Row],[PROJECT]]&amp;COMPUTERS[[#This Row],[PROCESS]]</f>
        <v>64PWPANIMATION</v>
      </c>
      <c r="S422" s="31" t="str">
        <f>COMPUTERS[[#This Row],[RAM]]&amp;COMPUTERS[[#This Row],[PROCESS]]</f>
        <v>64ANIMATION</v>
      </c>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c r="RZ422"/>
      <c r="SA422"/>
      <c r="SB422"/>
      <c r="SC422"/>
      <c r="SD422"/>
      <c r="SE422"/>
      <c r="SF422"/>
      <c r="SG422"/>
      <c r="SH422"/>
      <c r="SI422"/>
      <c r="SJ422"/>
      <c r="SK422"/>
      <c r="SL422"/>
      <c r="SM422"/>
      <c r="SN422"/>
      <c r="SO422"/>
      <c r="SP422"/>
      <c r="SQ422"/>
      <c r="SR422"/>
      <c r="SS422"/>
      <c r="ST422"/>
      <c r="SU422"/>
      <c r="SV422"/>
      <c r="SW422"/>
      <c r="SX422"/>
      <c r="SY422"/>
      <c r="SZ422"/>
      <c r="TA422"/>
      <c r="TB422"/>
      <c r="TC422"/>
      <c r="TD422"/>
      <c r="TE422"/>
      <c r="TF422"/>
      <c r="TG422"/>
      <c r="TH422"/>
      <c r="TI422"/>
      <c r="TJ422"/>
      <c r="TK422"/>
      <c r="TL422"/>
      <c r="TM422"/>
      <c r="TN422"/>
      <c r="TO422"/>
      <c r="TP422"/>
      <c r="TQ422"/>
      <c r="TR422"/>
      <c r="TS422"/>
      <c r="TT422"/>
      <c r="TU422"/>
      <c r="TV422"/>
      <c r="TW422"/>
      <c r="TX422"/>
      <c r="TY422"/>
      <c r="TZ422"/>
      <c r="UA422"/>
      <c r="UB422"/>
      <c r="UC422"/>
      <c r="UD422"/>
      <c r="UE422"/>
      <c r="UF422"/>
      <c r="UG422"/>
      <c r="UH422"/>
      <c r="UI422"/>
      <c r="UJ422"/>
      <c r="UK422"/>
      <c r="UL422"/>
      <c r="UM422"/>
      <c r="UN422"/>
      <c r="UO422"/>
      <c r="UP422"/>
      <c r="UQ422"/>
      <c r="UR422"/>
      <c r="US422"/>
      <c r="UT422"/>
      <c r="UU422"/>
      <c r="UV422"/>
      <c r="UW422"/>
      <c r="UX422"/>
      <c r="UY422"/>
      <c r="UZ422"/>
      <c r="VA422"/>
      <c r="VB422"/>
      <c r="VC422"/>
      <c r="VD422"/>
      <c r="VE422"/>
      <c r="VF422"/>
      <c r="VG422"/>
      <c r="VH422"/>
      <c r="VI422"/>
      <c r="VJ422"/>
      <c r="VK422"/>
      <c r="VL422"/>
      <c r="VM422"/>
      <c r="VN422"/>
      <c r="VO422"/>
      <c r="VP422"/>
      <c r="VQ422"/>
      <c r="VR422"/>
      <c r="VS422"/>
      <c r="VT422"/>
      <c r="VU422"/>
      <c r="VV422"/>
      <c r="VW422"/>
      <c r="VX422"/>
      <c r="VY422"/>
      <c r="VZ422"/>
      <c r="WA422"/>
      <c r="WB422"/>
      <c r="WC422"/>
      <c r="WD422"/>
      <c r="WE422"/>
      <c r="WF422"/>
      <c r="WG422"/>
      <c r="WH422"/>
      <c r="WI422"/>
      <c r="WJ422"/>
      <c r="WK422"/>
      <c r="WL422"/>
      <c r="WM422"/>
      <c r="WN422"/>
      <c r="WO422"/>
      <c r="WP422"/>
      <c r="WQ422"/>
      <c r="WR422"/>
      <c r="WS422"/>
      <c r="WT422"/>
      <c r="WU422"/>
      <c r="WV422"/>
      <c r="WW422"/>
      <c r="WX422"/>
      <c r="WY422"/>
      <c r="WZ422"/>
      <c r="XA422"/>
      <c r="XB422"/>
      <c r="XC422"/>
      <c r="XD422"/>
      <c r="XE422"/>
      <c r="XF422"/>
      <c r="XG422"/>
      <c r="XH422"/>
      <c r="XI422"/>
      <c r="XJ422"/>
      <c r="XK422"/>
      <c r="XL422"/>
      <c r="XM422"/>
      <c r="XN422"/>
      <c r="XO422"/>
      <c r="XP422"/>
      <c r="XQ422"/>
      <c r="XR422"/>
      <c r="XS422"/>
      <c r="XT422"/>
      <c r="XU422"/>
      <c r="XV422"/>
      <c r="XW422"/>
      <c r="XX422"/>
      <c r="XY422"/>
      <c r="XZ422"/>
      <c r="YA422"/>
      <c r="YB422"/>
      <c r="YC422"/>
      <c r="YD422"/>
      <c r="YE422"/>
      <c r="YF422"/>
      <c r="YG422"/>
      <c r="YH422"/>
      <c r="YI422"/>
      <c r="YJ422"/>
      <c r="YK422"/>
      <c r="YL422"/>
      <c r="YM422"/>
      <c r="YN422"/>
      <c r="YO422"/>
      <c r="YP422"/>
      <c r="YQ422"/>
      <c r="YR422"/>
      <c r="YS422"/>
      <c r="YT422"/>
      <c r="YU422"/>
      <c r="YV422"/>
      <c r="YW422"/>
      <c r="YX422"/>
      <c r="YY422"/>
      <c r="YZ422"/>
      <c r="ZA422"/>
      <c r="ZB422"/>
      <c r="ZC422"/>
      <c r="ZD422"/>
      <c r="ZE422"/>
      <c r="ZF422"/>
      <c r="ZG422"/>
      <c r="ZH422"/>
      <c r="ZI422"/>
      <c r="ZJ422"/>
      <c r="ZK422"/>
      <c r="ZL422"/>
      <c r="ZM422"/>
      <c r="ZN422"/>
      <c r="ZO422"/>
      <c r="ZP422"/>
      <c r="ZQ422"/>
      <c r="ZR422"/>
      <c r="ZS422"/>
      <c r="ZT422"/>
      <c r="ZU422"/>
      <c r="ZV422"/>
      <c r="ZW422"/>
      <c r="ZX422"/>
      <c r="ZY422"/>
      <c r="ZZ422"/>
      <c r="AAA422"/>
      <c r="AAB422"/>
      <c r="AAC422"/>
      <c r="AAD422"/>
      <c r="AAE422"/>
      <c r="AAF422"/>
      <c r="AAG422"/>
      <c r="AAH422"/>
      <c r="AAI422"/>
      <c r="AAJ422"/>
      <c r="AAK422"/>
      <c r="AAL422"/>
      <c r="AAM422"/>
      <c r="AAN422"/>
      <c r="AAO422"/>
      <c r="AAP422"/>
      <c r="AAQ422"/>
      <c r="AAR422"/>
      <c r="AAS422"/>
      <c r="AAT422"/>
      <c r="AAU422"/>
      <c r="AAV422"/>
      <c r="AAW422"/>
      <c r="AAX422"/>
      <c r="AAY422"/>
      <c r="AAZ422"/>
      <c r="ABA422"/>
      <c r="ABB422"/>
      <c r="ABC422"/>
      <c r="ABD422"/>
      <c r="ABE422"/>
      <c r="ABF422"/>
      <c r="ABG422"/>
      <c r="ABH422"/>
      <c r="ABI422"/>
      <c r="ABJ422"/>
      <c r="ABK422"/>
      <c r="ABL422"/>
      <c r="ABM422"/>
      <c r="ABN422"/>
      <c r="ABO422"/>
      <c r="ABP422"/>
      <c r="ABQ422"/>
      <c r="ABR422"/>
      <c r="ABS422"/>
      <c r="ABT422"/>
      <c r="ABU422"/>
      <c r="ABV422"/>
      <c r="ABW422"/>
      <c r="ABX422"/>
      <c r="ABY422"/>
      <c r="ABZ422"/>
      <c r="ACA422"/>
      <c r="ACB422"/>
      <c r="ACC422"/>
      <c r="ACD422"/>
      <c r="ACE422"/>
      <c r="ACF422"/>
      <c r="ACG422"/>
      <c r="ACH422"/>
      <c r="ACI422"/>
      <c r="ACJ422"/>
      <c r="ACK422"/>
      <c r="ACL422"/>
      <c r="ACM422"/>
      <c r="ACN422"/>
      <c r="ACO422"/>
      <c r="ACP422"/>
      <c r="ACQ422"/>
      <c r="ACR422"/>
      <c r="ACS422"/>
      <c r="ACT422"/>
      <c r="ACU422"/>
      <c r="ACV422"/>
      <c r="ACW422"/>
      <c r="ACX422"/>
      <c r="ACY422"/>
      <c r="ACZ422"/>
      <c r="ADA422"/>
      <c r="ADB422"/>
      <c r="ADC422"/>
      <c r="ADD422"/>
      <c r="ADE422"/>
      <c r="ADF422"/>
      <c r="ADG422"/>
      <c r="ADH422"/>
      <c r="ADI422"/>
      <c r="ADJ422"/>
      <c r="ADK422"/>
      <c r="ADL422"/>
      <c r="ADM422"/>
      <c r="ADN422"/>
      <c r="ADO422"/>
      <c r="ADP422"/>
      <c r="ADQ422"/>
      <c r="ADR422"/>
      <c r="ADS422"/>
      <c r="ADT422"/>
      <c r="ADU422"/>
      <c r="ADV422"/>
      <c r="ADW422"/>
      <c r="ADX422"/>
      <c r="ADY422"/>
      <c r="ADZ422"/>
      <c r="AEA422"/>
      <c r="AEB422"/>
      <c r="AEC422"/>
      <c r="AED422"/>
      <c r="AEE422"/>
      <c r="AEF422"/>
      <c r="AEG422"/>
      <c r="AEH422"/>
      <c r="AEI422"/>
      <c r="AEJ422"/>
      <c r="AEK422"/>
      <c r="AEL422"/>
      <c r="AEM422"/>
      <c r="AEN422"/>
      <c r="AEO422"/>
      <c r="AEP422"/>
      <c r="AEQ422"/>
      <c r="AER422"/>
      <c r="AES422"/>
      <c r="AET422"/>
      <c r="AEU422"/>
      <c r="AEV422"/>
      <c r="AEW422"/>
      <c r="AEX422"/>
      <c r="AEY422"/>
      <c r="AEZ422"/>
      <c r="AFA422"/>
      <c r="AFB422"/>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c r="AIS422"/>
      <c r="AIT422"/>
      <c r="AIU422"/>
      <c r="AIV422"/>
      <c r="AIW422"/>
      <c r="AIX422"/>
      <c r="AIY422"/>
    </row>
    <row r="423" spans="1:935" ht="18.600000000000001" hidden="1" customHeight="1" x14ac:dyDescent="0.25">
      <c r="A423" s="33">
        <v>422</v>
      </c>
      <c r="B423" s="34" t="s">
        <v>418</v>
      </c>
      <c r="C423" s="129" t="s">
        <v>1026</v>
      </c>
      <c r="D423" s="34" t="s">
        <v>1070</v>
      </c>
      <c r="E423" s="34" t="s">
        <v>862</v>
      </c>
      <c r="F423" s="34">
        <v>64</v>
      </c>
      <c r="G423" s="35" t="s">
        <v>907</v>
      </c>
      <c r="H423" s="34"/>
      <c r="I423" s="34"/>
      <c r="K423" s="149" t="s">
        <v>599</v>
      </c>
      <c r="L423"/>
      <c r="M423"/>
      <c r="N423"/>
      <c r="O423"/>
      <c r="P423"/>
      <c r="Q423"/>
      <c r="R423" s="37" t="str">
        <f>COMPUTERS[[#This Row],[RAM]]&amp;COMPUTERS[[#This Row],[PROJECT]]&amp;COMPUTERS[[#This Row],[PROCESS]]</f>
        <v>64PWPANIMATION</v>
      </c>
      <c r="S423" s="31" t="str">
        <f>COMPUTERS[[#This Row],[RAM]]&amp;COMPUTERS[[#This Row],[PROCESS]]</f>
        <v>64ANIMATION</v>
      </c>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c r="YO423"/>
      <c r="YP423"/>
      <c r="YQ423"/>
      <c r="YR423"/>
      <c r="YS423"/>
      <c r="YT423"/>
      <c r="YU423"/>
      <c r="YV423"/>
      <c r="YW423"/>
      <c r="YX423"/>
      <c r="YY423"/>
      <c r="YZ423"/>
      <c r="ZA423"/>
      <c r="ZB423"/>
      <c r="ZC423"/>
      <c r="ZD423"/>
      <c r="ZE423"/>
      <c r="ZF423"/>
      <c r="ZG423"/>
      <c r="ZH423"/>
      <c r="ZI423"/>
      <c r="ZJ423"/>
      <c r="ZK423"/>
      <c r="ZL423"/>
      <c r="ZM423"/>
      <c r="ZN423"/>
      <c r="ZO423"/>
      <c r="ZP423"/>
      <c r="ZQ423"/>
      <c r="ZR423"/>
      <c r="ZS423"/>
      <c r="ZT423"/>
      <c r="ZU423"/>
      <c r="ZV423"/>
      <c r="ZW423"/>
      <c r="ZX423"/>
      <c r="ZY423"/>
      <c r="ZZ423"/>
      <c r="AAA423"/>
      <c r="AAB423"/>
      <c r="AAC423"/>
      <c r="AAD423"/>
      <c r="AAE423"/>
      <c r="AAF423"/>
      <c r="AAG423"/>
      <c r="AAH423"/>
      <c r="AAI423"/>
      <c r="AAJ423"/>
      <c r="AAK423"/>
      <c r="AAL423"/>
      <c r="AAM423"/>
      <c r="AAN423"/>
      <c r="AAO423"/>
      <c r="AAP423"/>
      <c r="AAQ423"/>
      <c r="AAR423"/>
      <c r="AAS423"/>
      <c r="AAT423"/>
      <c r="AAU423"/>
      <c r="AAV423"/>
      <c r="AAW423"/>
      <c r="AAX423"/>
      <c r="AAY423"/>
      <c r="AAZ423"/>
      <c r="ABA423"/>
      <c r="ABB423"/>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c r="AIS423"/>
      <c r="AIT423"/>
      <c r="AIU423"/>
      <c r="AIV423"/>
      <c r="AIW423"/>
      <c r="AIX423"/>
      <c r="AIY423"/>
    </row>
    <row r="424" spans="1:935" ht="18.600000000000001" hidden="1" customHeight="1" x14ac:dyDescent="0.25">
      <c r="A424" s="33">
        <v>423</v>
      </c>
      <c r="B424" s="34" t="s">
        <v>419</v>
      </c>
      <c r="C424" s="130" t="s">
        <v>1235</v>
      </c>
      <c r="D424" s="41" t="s">
        <v>1070</v>
      </c>
      <c r="E424" s="34" t="s">
        <v>862</v>
      </c>
      <c r="F424" s="41">
        <v>16</v>
      </c>
      <c r="G424" s="35" t="s">
        <v>1044</v>
      </c>
      <c r="H424" s="34"/>
      <c r="I424" s="34"/>
      <c r="K424" s="149" t="s">
        <v>1506</v>
      </c>
      <c r="L424"/>
      <c r="M424"/>
      <c r="N424"/>
      <c r="O424"/>
      <c r="P424"/>
      <c r="Q424"/>
      <c r="R424" s="37" t="str">
        <f>COMPUTERS[[#This Row],[RAM]]&amp;COMPUTERS[[#This Row],[PROJECT]]&amp;COMPUTERS[[#This Row],[PROCESS]]</f>
        <v>16PWPANIMATION</v>
      </c>
      <c r="S424" s="31" t="str">
        <f>COMPUTERS[[#This Row],[RAM]]&amp;COMPUTERS[[#This Row],[PROCESS]]</f>
        <v>16ANIMATION</v>
      </c>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c r="SI424"/>
      <c r="SJ424"/>
      <c r="SK424"/>
      <c r="SL424"/>
      <c r="SM424"/>
      <c r="SN424"/>
      <c r="SO424"/>
      <c r="SP424"/>
      <c r="SQ424"/>
      <c r="SR424"/>
      <c r="SS424"/>
      <c r="ST424"/>
      <c r="SU424"/>
      <c r="SV424"/>
      <c r="SW424"/>
      <c r="SX424"/>
      <c r="SY424"/>
      <c r="SZ424"/>
      <c r="TA424"/>
      <c r="TB424"/>
      <c r="TC424"/>
      <c r="TD424"/>
      <c r="TE424"/>
      <c r="TF424"/>
      <c r="TG424"/>
      <c r="TH424"/>
      <c r="TI424"/>
      <c r="TJ424"/>
      <c r="TK424"/>
      <c r="TL424"/>
      <c r="TM424"/>
      <c r="TN424"/>
      <c r="TO424"/>
      <c r="TP424"/>
      <c r="TQ424"/>
      <c r="TR424"/>
      <c r="TS424"/>
      <c r="TT424"/>
      <c r="TU424"/>
      <c r="TV424"/>
      <c r="TW424"/>
      <c r="TX424"/>
      <c r="TY424"/>
      <c r="TZ424"/>
      <c r="UA424"/>
      <c r="UB424"/>
      <c r="UC424"/>
      <c r="UD424"/>
      <c r="UE424"/>
      <c r="UF424"/>
      <c r="UG424"/>
      <c r="UH424"/>
      <c r="UI424"/>
      <c r="UJ424"/>
      <c r="UK424"/>
      <c r="UL424"/>
      <c r="UM424"/>
      <c r="UN424"/>
      <c r="UO424"/>
      <c r="UP424"/>
      <c r="UQ424"/>
      <c r="UR424"/>
      <c r="US424"/>
      <c r="UT424"/>
      <c r="UU424"/>
      <c r="UV424"/>
      <c r="UW424"/>
      <c r="UX424"/>
      <c r="UY424"/>
      <c r="UZ424"/>
      <c r="VA424"/>
      <c r="VB424"/>
      <c r="VC424"/>
      <c r="VD424"/>
      <c r="VE424"/>
      <c r="VF424"/>
      <c r="VG424"/>
      <c r="VH424"/>
      <c r="VI424"/>
      <c r="VJ424"/>
      <c r="VK424"/>
      <c r="VL424"/>
      <c r="VM424"/>
      <c r="VN424"/>
      <c r="VO424"/>
      <c r="VP424"/>
      <c r="VQ424"/>
      <c r="VR424"/>
      <c r="VS424"/>
      <c r="VT424"/>
      <c r="VU424"/>
      <c r="VV424"/>
      <c r="VW424"/>
      <c r="VX424"/>
      <c r="VY424"/>
      <c r="VZ424"/>
      <c r="WA424"/>
      <c r="WB424"/>
      <c r="WC424"/>
      <c r="WD424"/>
      <c r="WE424"/>
      <c r="WF424"/>
      <c r="WG424"/>
      <c r="WH424"/>
      <c r="WI424"/>
      <c r="WJ424"/>
      <c r="WK424"/>
      <c r="WL424"/>
      <c r="WM424"/>
      <c r="WN424"/>
      <c r="WO424"/>
      <c r="WP424"/>
      <c r="WQ424"/>
      <c r="WR424"/>
      <c r="WS424"/>
      <c r="WT424"/>
      <c r="WU424"/>
      <c r="WV424"/>
      <c r="WW424"/>
      <c r="WX424"/>
      <c r="WY424"/>
      <c r="WZ424"/>
      <c r="XA424"/>
      <c r="XB424"/>
      <c r="XC424"/>
      <c r="XD424"/>
      <c r="XE424"/>
      <c r="XF424"/>
      <c r="XG424"/>
      <c r="XH424"/>
      <c r="XI424"/>
      <c r="XJ424"/>
      <c r="XK424"/>
      <c r="XL424"/>
      <c r="XM424"/>
      <c r="XN424"/>
      <c r="XO424"/>
      <c r="XP424"/>
      <c r="XQ424"/>
      <c r="XR424"/>
      <c r="XS424"/>
      <c r="XT424"/>
      <c r="XU424"/>
      <c r="XV424"/>
      <c r="XW424"/>
      <c r="XX424"/>
      <c r="XY424"/>
      <c r="XZ424"/>
      <c r="YA424"/>
      <c r="YB424"/>
      <c r="YC424"/>
      <c r="YD424"/>
      <c r="YE424"/>
      <c r="YF424"/>
      <c r="YG424"/>
      <c r="YH424"/>
      <c r="YI424"/>
      <c r="YJ424"/>
      <c r="YK424"/>
      <c r="YL424"/>
      <c r="YM424"/>
      <c r="YN424"/>
      <c r="YO424"/>
      <c r="YP424"/>
      <c r="YQ424"/>
      <c r="YR424"/>
      <c r="YS424"/>
      <c r="YT424"/>
      <c r="YU424"/>
      <c r="YV424"/>
      <c r="YW424"/>
      <c r="YX424"/>
      <c r="YY424"/>
      <c r="YZ424"/>
      <c r="ZA424"/>
      <c r="ZB424"/>
      <c r="ZC424"/>
      <c r="ZD424"/>
      <c r="ZE424"/>
      <c r="ZF424"/>
      <c r="ZG424"/>
      <c r="ZH424"/>
      <c r="ZI424"/>
      <c r="ZJ424"/>
      <c r="ZK424"/>
      <c r="ZL424"/>
      <c r="ZM424"/>
      <c r="ZN424"/>
      <c r="ZO424"/>
      <c r="ZP424"/>
      <c r="ZQ424"/>
      <c r="ZR424"/>
      <c r="ZS424"/>
      <c r="ZT424"/>
      <c r="ZU424"/>
      <c r="ZV424"/>
      <c r="ZW424"/>
      <c r="ZX424"/>
      <c r="ZY424"/>
      <c r="ZZ424"/>
      <c r="AAA424"/>
      <c r="AAB424"/>
      <c r="AAC424"/>
      <c r="AAD424"/>
      <c r="AAE424"/>
      <c r="AAF424"/>
      <c r="AAG424"/>
      <c r="AAH424"/>
      <c r="AAI424"/>
      <c r="AAJ424"/>
      <c r="AAK424"/>
      <c r="AAL424"/>
      <c r="AAM424"/>
      <c r="AAN424"/>
      <c r="AAO424"/>
      <c r="AAP424"/>
      <c r="AAQ424"/>
      <c r="AAR424"/>
      <c r="AAS424"/>
      <c r="AAT424"/>
      <c r="AAU424"/>
      <c r="AAV424"/>
      <c r="AAW424"/>
      <c r="AAX424"/>
      <c r="AAY424"/>
      <c r="AAZ424"/>
      <c r="ABA424"/>
      <c r="ABB424"/>
      <c r="ABC424"/>
      <c r="ABD424"/>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c r="AEU424"/>
      <c r="AEV424"/>
      <c r="AEW424"/>
      <c r="AEX424"/>
      <c r="AEY424"/>
      <c r="AEZ424"/>
      <c r="AFA424"/>
      <c r="AFB424"/>
      <c r="AFC424"/>
      <c r="AFD424"/>
      <c r="AFE424"/>
      <c r="AFF424"/>
      <c r="AFG424"/>
      <c r="AFH424"/>
      <c r="AFI424"/>
      <c r="AFJ424"/>
      <c r="AFK424"/>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c r="AIS424"/>
      <c r="AIT424"/>
      <c r="AIU424"/>
      <c r="AIV424"/>
      <c r="AIW424"/>
      <c r="AIX424"/>
      <c r="AIY424"/>
    </row>
    <row r="425" spans="1:935" ht="18.600000000000001" hidden="1" customHeight="1" x14ac:dyDescent="0.25">
      <c r="A425" s="33">
        <v>424</v>
      </c>
      <c r="B425" s="34" t="s">
        <v>420</v>
      </c>
      <c r="C425" s="130" t="s">
        <v>1236</v>
      </c>
      <c r="D425" s="41" t="s">
        <v>1070</v>
      </c>
      <c r="E425" s="34" t="s">
        <v>862</v>
      </c>
      <c r="F425" s="41">
        <v>16</v>
      </c>
      <c r="G425" s="35" t="s">
        <v>1044</v>
      </c>
      <c r="H425" s="34"/>
      <c r="I425" s="34"/>
      <c r="K425" s="149" t="s">
        <v>1506</v>
      </c>
      <c r="L425"/>
      <c r="M425"/>
      <c r="N425"/>
      <c r="O425"/>
      <c r="P425"/>
      <c r="Q425"/>
      <c r="R425" s="37" t="str">
        <f>COMPUTERS[[#This Row],[RAM]]&amp;COMPUTERS[[#This Row],[PROJECT]]&amp;COMPUTERS[[#This Row],[PROCESS]]</f>
        <v>16PWPANIMATION</v>
      </c>
      <c r="S425" s="31" t="str">
        <f>COMPUTERS[[#This Row],[RAM]]&amp;COMPUTERS[[#This Row],[PROCESS]]</f>
        <v>16ANIMATION</v>
      </c>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c r="RS425"/>
      <c r="RT425"/>
      <c r="RU425"/>
      <c r="RV425"/>
      <c r="RW425"/>
      <c r="RX425"/>
      <c r="RY425"/>
      <c r="RZ425"/>
      <c r="SA425"/>
      <c r="SB425"/>
      <c r="SC425"/>
      <c r="SD425"/>
      <c r="SE425"/>
      <c r="SF425"/>
      <c r="SG425"/>
      <c r="SH425"/>
      <c r="SI425"/>
      <c r="SJ425"/>
      <c r="SK425"/>
      <c r="SL425"/>
      <c r="SM425"/>
      <c r="SN425"/>
      <c r="SO425"/>
      <c r="SP425"/>
      <c r="SQ425"/>
      <c r="SR425"/>
      <c r="SS425"/>
      <c r="ST425"/>
      <c r="SU425"/>
      <c r="SV425"/>
      <c r="SW425"/>
      <c r="SX425"/>
      <c r="SY425"/>
      <c r="SZ425"/>
      <c r="TA425"/>
      <c r="TB425"/>
      <c r="TC425"/>
      <c r="TD425"/>
      <c r="TE425"/>
      <c r="TF425"/>
      <c r="TG425"/>
      <c r="TH425"/>
      <c r="TI425"/>
      <c r="TJ425"/>
      <c r="TK425"/>
      <c r="TL425"/>
      <c r="TM425"/>
      <c r="TN425"/>
      <c r="TO425"/>
      <c r="TP425"/>
      <c r="TQ425"/>
      <c r="TR425"/>
      <c r="TS425"/>
      <c r="TT425"/>
      <c r="TU425"/>
      <c r="TV425"/>
      <c r="TW425"/>
      <c r="TX425"/>
      <c r="TY425"/>
      <c r="TZ425"/>
      <c r="UA425"/>
      <c r="UB425"/>
      <c r="UC425"/>
      <c r="UD425"/>
      <c r="UE425"/>
      <c r="UF425"/>
      <c r="UG425"/>
      <c r="UH425"/>
      <c r="UI425"/>
      <c r="UJ425"/>
      <c r="UK425"/>
      <c r="UL425"/>
      <c r="UM425"/>
      <c r="UN425"/>
      <c r="UO425"/>
      <c r="UP425"/>
      <c r="UQ425"/>
      <c r="UR425"/>
      <c r="US425"/>
      <c r="UT425"/>
      <c r="UU425"/>
      <c r="UV425"/>
      <c r="UW425"/>
      <c r="UX425"/>
      <c r="UY425"/>
      <c r="UZ425"/>
      <c r="VA425"/>
      <c r="VB425"/>
      <c r="VC425"/>
      <c r="VD425"/>
      <c r="VE425"/>
      <c r="VF425"/>
      <c r="VG425"/>
      <c r="VH425"/>
      <c r="VI425"/>
      <c r="VJ425"/>
      <c r="VK425"/>
      <c r="VL425"/>
      <c r="VM425"/>
      <c r="VN425"/>
      <c r="VO425"/>
      <c r="VP425"/>
      <c r="VQ425"/>
      <c r="VR425"/>
      <c r="VS425"/>
      <c r="VT425"/>
      <c r="VU425"/>
      <c r="VV425"/>
      <c r="VW425"/>
      <c r="VX425"/>
      <c r="VY425"/>
      <c r="VZ425"/>
      <c r="WA425"/>
      <c r="WB425"/>
      <c r="WC425"/>
      <c r="WD425"/>
      <c r="WE425"/>
      <c r="WF425"/>
      <c r="WG425"/>
      <c r="WH425"/>
      <c r="WI425"/>
      <c r="WJ425"/>
      <c r="WK425"/>
      <c r="WL425"/>
      <c r="WM425"/>
      <c r="WN425"/>
      <c r="WO425"/>
      <c r="WP425"/>
      <c r="WQ425"/>
      <c r="WR425"/>
      <c r="WS425"/>
      <c r="WT425"/>
      <c r="WU425"/>
      <c r="WV425"/>
      <c r="WW425"/>
      <c r="WX425"/>
      <c r="WY425"/>
      <c r="WZ425"/>
      <c r="XA425"/>
      <c r="XB425"/>
      <c r="XC425"/>
      <c r="XD425"/>
      <c r="XE425"/>
      <c r="XF425"/>
      <c r="XG425"/>
      <c r="XH425"/>
      <c r="XI425"/>
      <c r="XJ425"/>
      <c r="XK425"/>
      <c r="XL425"/>
      <c r="XM425"/>
      <c r="XN425"/>
      <c r="XO425"/>
      <c r="XP425"/>
      <c r="XQ425"/>
      <c r="XR425"/>
      <c r="XS425"/>
      <c r="XT425"/>
      <c r="XU425"/>
      <c r="XV425"/>
      <c r="XW425"/>
      <c r="XX425"/>
      <c r="XY425"/>
      <c r="XZ425"/>
      <c r="YA425"/>
      <c r="YB425"/>
      <c r="YC425"/>
      <c r="YD425"/>
      <c r="YE425"/>
      <c r="YF425"/>
      <c r="YG425"/>
      <c r="YH425"/>
      <c r="YI425"/>
      <c r="YJ425"/>
      <c r="YK425"/>
      <c r="YL425"/>
      <c r="YM425"/>
      <c r="YN425"/>
      <c r="YO425"/>
      <c r="YP425"/>
      <c r="YQ425"/>
      <c r="YR425"/>
      <c r="YS425"/>
      <c r="YT425"/>
      <c r="YU425"/>
      <c r="YV425"/>
      <c r="YW425"/>
      <c r="YX425"/>
      <c r="YY425"/>
      <c r="YZ425"/>
      <c r="ZA425"/>
      <c r="ZB425"/>
      <c r="ZC425"/>
      <c r="ZD425"/>
      <c r="ZE425"/>
      <c r="ZF425"/>
      <c r="ZG425"/>
      <c r="ZH425"/>
      <c r="ZI425"/>
      <c r="ZJ425"/>
      <c r="ZK425"/>
      <c r="ZL425"/>
      <c r="ZM425"/>
      <c r="ZN425"/>
      <c r="ZO425"/>
      <c r="ZP425"/>
      <c r="ZQ425"/>
      <c r="ZR425"/>
      <c r="ZS425"/>
      <c r="ZT425"/>
      <c r="ZU425"/>
      <c r="ZV425"/>
      <c r="ZW425"/>
      <c r="ZX425"/>
      <c r="ZY425"/>
      <c r="ZZ425"/>
      <c r="AAA425"/>
      <c r="AAB425"/>
      <c r="AAC425"/>
      <c r="AAD425"/>
      <c r="AAE425"/>
      <c r="AAF425"/>
      <c r="AAG425"/>
      <c r="AAH425"/>
      <c r="AAI425"/>
      <c r="AAJ425"/>
      <c r="AAK425"/>
      <c r="AAL425"/>
      <c r="AAM425"/>
      <c r="AAN425"/>
      <c r="AAO425"/>
      <c r="AAP425"/>
      <c r="AAQ425"/>
      <c r="AAR425"/>
      <c r="AAS425"/>
      <c r="AAT425"/>
      <c r="AAU425"/>
      <c r="AAV425"/>
      <c r="AAW425"/>
      <c r="AAX425"/>
      <c r="AAY425"/>
      <c r="AAZ425"/>
      <c r="ABA425"/>
      <c r="ABB425"/>
      <c r="ABC425"/>
      <c r="ABD425"/>
      <c r="ABE425"/>
      <c r="ABF425"/>
      <c r="ABG425"/>
      <c r="ABH425"/>
      <c r="ABI425"/>
      <c r="ABJ425"/>
      <c r="ABK425"/>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c r="AEN425"/>
      <c r="AEO425"/>
      <c r="AEP425"/>
      <c r="AEQ425"/>
      <c r="AER425"/>
      <c r="AES425"/>
      <c r="AET425"/>
      <c r="AEU425"/>
      <c r="AEV425"/>
      <c r="AEW425"/>
      <c r="AEX425"/>
      <c r="AEY425"/>
      <c r="AEZ425"/>
      <c r="AFA425"/>
      <c r="AFB425"/>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c r="AIS425"/>
      <c r="AIT425"/>
      <c r="AIU425"/>
      <c r="AIV425"/>
      <c r="AIW425"/>
      <c r="AIX425"/>
      <c r="AIY425"/>
    </row>
    <row r="426" spans="1:935" ht="18.600000000000001" hidden="1" customHeight="1" x14ac:dyDescent="0.25">
      <c r="A426" s="33">
        <v>425</v>
      </c>
      <c r="B426" s="34" t="s">
        <v>421</v>
      </c>
      <c r="C426" s="130" t="s">
        <v>1295</v>
      </c>
      <c r="D426" s="41" t="s">
        <v>1070</v>
      </c>
      <c r="E426" s="34" t="s">
        <v>862</v>
      </c>
      <c r="F426" s="41">
        <v>32</v>
      </c>
      <c r="G426" s="35" t="s">
        <v>906</v>
      </c>
      <c r="H426" s="34"/>
      <c r="I426" s="34"/>
      <c r="K426" s="149" t="s">
        <v>1506</v>
      </c>
      <c r="L426"/>
      <c r="M426"/>
      <c r="N426"/>
      <c r="O426"/>
      <c r="P426"/>
      <c r="Q426"/>
      <c r="R426" s="37" t="str">
        <f>COMPUTERS[[#This Row],[RAM]]&amp;COMPUTERS[[#This Row],[PROJECT]]&amp;COMPUTERS[[#This Row],[PROCESS]]</f>
        <v>32PWPANIMATION</v>
      </c>
      <c r="S426" s="31" t="str">
        <f>COMPUTERS[[#This Row],[RAM]]&amp;COMPUTERS[[#This Row],[PROCESS]]</f>
        <v>32ANIMATION</v>
      </c>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c r="AAA426"/>
      <c r="AAB426"/>
      <c r="AAC426"/>
      <c r="AAD426"/>
      <c r="AAE426"/>
      <c r="AAF426"/>
      <c r="AAG426"/>
      <c r="AAH426"/>
      <c r="AAI426"/>
      <c r="AAJ426"/>
      <c r="AAK426"/>
      <c r="AAL426"/>
      <c r="AAM426"/>
      <c r="AAN426"/>
      <c r="AAO426"/>
      <c r="AAP426"/>
      <c r="AAQ426"/>
      <c r="AAR426"/>
      <c r="AAS426"/>
      <c r="AAT426"/>
      <c r="AAU426"/>
      <c r="AAV426"/>
      <c r="AAW426"/>
      <c r="AAX426"/>
      <c r="AAY426"/>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row>
    <row r="427" spans="1:935" ht="18.600000000000001" hidden="1" customHeight="1" x14ac:dyDescent="0.25">
      <c r="A427" s="33">
        <v>426</v>
      </c>
      <c r="B427" s="34" t="s">
        <v>422</v>
      </c>
      <c r="C427" s="135" t="s">
        <v>1387</v>
      </c>
      <c r="D427" s="41" t="s">
        <v>1070</v>
      </c>
      <c r="E427" s="50" t="s">
        <v>862</v>
      </c>
      <c r="F427" s="50">
        <v>32</v>
      </c>
      <c r="G427" s="49" t="s">
        <v>906</v>
      </c>
      <c r="H427" s="34"/>
      <c r="I427" s="34"/>
      <c r="K427" s="149" t="s">
        <v>1506</v>
      </c>
      <c r="L427"/>
      <c r="M427"/>
      <c r="N427"/>
      <c r="O427"/>
      <c r="P427"/>
      <c r="Q427"/>
      <c r="R427" s="37" t="str">
        <f>COMPUTERS[[#This Row],[RAM]]&amp;COMPUTERS[[#This Row],[PROJECT]]&amp;COMPUTERS[[#This Row],[PROCESS]]</f>
        <v>32PWPANIMATION</v>
      </c>
      <c r="S427" s="31" t="str">
        <f>COMPUTERS[[#This Row],[RAM]]&amp;COMPUTERS[[#This Row],[PROCESS]]</f>
        <v>32ANIMATION</v>
      </c>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c r="RI427"/>
      <c r="RJ427"/>
      <c r="RK427"/>
      <c r="RL427"/>
      <c r="RM427"/>
      <c r="RN427"/>
      <c r="RO427"/>
      <c r="RP427"/>
      <c r="RQ427"/>
      <c r="RR427"/>
      <c r="RS427"/>
      <c r="RT427"/>
      <c r="RU427"/>
      <c r="RV427"/>
      <c r="RW427"/>
      <c r="RX427"/>
      <c r="RY427"/>
      <c r="RZ427"/>
      <c r="SA427"/>
      <c r="SB427"/>
      <c r="SC427"/>
      <c r="SD427"/>
      <c r="SE427"/>
      <c r="SF427"/>
      <c r="SG427"/>
      <c r="SH427"/>
      <c r="SI427"/>
      <c r="SJ427"/>
      <c r="SK427"/>
      <c r="SL427"/>
      <c r="SM427"/>
      <c r="SN427"/>
      <c r="SO427"/>
      <c r="SP427"/>
      <c r="SQ427"/>
      <c r="SR427"/>
      <c r="SS427"/>
      <c r="ST427"/>
      <c r="SU427"/>
      <c r="SV427"/>
      <c r="SW427"/>
      <c r="SX427"/>
      <c r="SY427"/>
      <c r="SZ427"/>
      <c r="TA427"/>
      <c r="TB427"/>
      <c r="TC427"/>
      <c r="TD427"/>
      <c r="TE427"/>
      <c r="TF427"/>
      <c r="TG427"/>
      <c r="TH427"/>
      <c r="TI427"/>
      <c r="TJ427"/>
      <c r="TK427"/>
      <c r="TL427"/>
      <c r="TM427"/>
      <c r="TN427"/>
      <c r="TO427"/>
      <c r="TP427"/>
      <c r="TQ427"/>
      <c r="TR427"/>
      <c r="TS427"/>
      <c r="TT427"/>
      <c r="TU427"/>
      <c r="TV427"/>
      <c r="TW427"/>
      <c r="TX427"/>
      <c r="TY427"/>
      <c r="TZ427"/>
      <c r="UA427"/>
      <c r="UB427"/>
      <c r="UC427"/>
      <c r="UD427"/>
      <c r="UE427"/>
      <c r="UF427"/>
      <c r="UG427"/>
      <c r="UH427"/>
      <c r="UI427"/>
      <c r="UJ427"/>
      <c r="UK427"/>
      <c r="UL427"/>
      <c r="UM427"/>
      <c r="UN427"/>
      <c r="UO427"/>
      <c r="UP427"/>
      <c r="UQ427"/>
      <c r="UR427"/>
      <c r="US427"/>
      <c r="UT427"/>
      <c r="UU427"/>
      <c r="UV427"/>
      <c r="UW427"/>
      <c r="UX427"/>
      <c r="UY427"/>
      <c r="UZ427"/>
      <c r="VA427"/>
      <c r="VB427"/>
      <c r="VC427"/>
      <c r="VD427"/>
      <c r="VE427"/>
      <c r="VF427"/>
      <c r="VG427"/>
      <c r="VH427"/>
      <c r="VI427"/>
      <c r="VJ427"/>
      <c r="VK427"/>
      <c r="VL427"/>
      <c r="VM427"/>
      <c r="VN427"/>
      <c r="VO427"/>
      <c r="VP427"/>
      <c r="VQ427"/>
      <c r="VR427"/>
      <c r="VS427"/>
      <c r="VT427"/>
      <c r="VU427"/>
      <c r="VV427"/>
      <c r="VW427"/>
      <c r="VX427"/>
      <c r="VY427"/>
      <c r="VZ427"/>
      <c r="WA427"/>
      <c r="WB427"/>
      <c r="WC427"/>
      <c r="WD427"/>
      <c r="WE427"/>
      <c r="WF427"/>
      <c r="WG427"/>
      <c r="WH427"/>
      <c r="WI427"/>
      <c r="WJ427"/>
      <c r="WK427"/>
      <c r="WL427"/>
      <c r="WM427"/>
      <c r="WN427"/>
      <c r="WO427"/>
      <c r="WP427"/>
      <c r="WQ427"/>
      <c r="WR427"/>
      <c r="WS427"/>
      <c r="WT427"/>
      <c r="WU427"/>
      <c r="WV427"/>
      <c r="WW427"/>
      <c r="WX427"/>
      <c r="WY427"/>
      <c r="WZ427"/>
      <c r="XA427"/>
      <c r="XB427"/>
      <c r="XC427"/>
      <c r="XD427"/>
      <c r="XE427"/>
      <c r="XF427"/>
      <c r="XG427"/>
      <c r="XH427"/>
      <c r="XI427"/>
      <c r="XJ427"/>
      <c r="XK427"/>
      <c r="XL427"/>
      <c r="XM427"/>
      <c r="XN427"/>
      <c r="XO427"/>
      <c r="XP427"/>
      <c r="XQ427"/>
      <c r="XR427"/>
      <c r="XS427"/>
      <c r="XT427"/>
      <c r="XU427"/>
      <c r="XV427"/>
      <c r="XW427"/>
      <c r="XX427"/>
      <c r="XY427"/>
      <c r="XZ427"/>
      <c r="YA427"/>
      <c r="YB427"/>
      <c r="YC427"/>
      <c r="YD427"/>
      <c r="YE427"/>
      <c r="YF427"/>
      <c r="YG427"/>
      <c r="YH427"/>
      <c r="YI427"/>
      <c r="YJ427"/>
      <c r="YK427"/>
      <c r="YL427"/>
      <c r="YM427"/>
      <c r="YN427"/>
      <c r="YO427"/>
      <c r="YP427"/>
      <c r="YQ427"/>
      <c r="YR427"/>
      <c r="YS427"/>
      <c r="YT427"/>
      <c r="YU427"/>
      <c r="YV427"/>
      <c r="YW427"/>
      <c r="YX427"/>
      <c r="YY427"/>
      <c r="YZ427"/>
      <c r="ZA427"/>
      <c r="ZB427"/>
      <c r="ZC427"/>
      <c r="ZD427"/>
      <c r="ZE427"/>
      <c r="ZF427"/>
      <c r="ZG427"/>
      <c r="ZH427"/>
      <c r="ZI427"/>
      <c r="ZJ427"/>
      <c r="ZK427"/>
      <c r="ZL427"/>
      <c r="ZM427"/>
      <c r="ZN427"/>
      <c r="ZO427"/>
      <c r="ZP427"/>
      <c r="ZQ427"/>
      <c r="ZR427"/>
      <c r="ZS427"/>
      <c r="ZT427"/>
      <c r="ZU427"/>
      <c r="ZV427"/>
      <c r="ZW427"/>
      <c r="ZX427"/>
      <c r="ZY427"/>
      <c r="ZZ427"/>
      <c r="AAA427"/>
      <c r="AAB427"/>
      <c r="AAC427"/>
      <c r="AAD427"/>
      <c r="AAE427"/>
      <c r="AAF427"/>
      <c r="AAG427"/>
      <c r="AAH427"/>
      <c r="AAI427"/>
      <c r="AAJ427"/>
      <c r="AAK427"/>
      <c r="AAL427"/>
      <c r="AAM427"/>
      <c r="AAN427"/>
      <c r="AAO427"/>
      <c r="AAP427"/>
      <c r="AAQ427"/>
      <c r="AAR427"/>
      <c r="AAS427"/>
      <c r="AAT427"/>
      <c r="AAU427"/>
      <c r="AAV427"/>
      <c r="AAW427"/>
      <c r="AAX427"/>
      <c r="AAY427"/>
      <c r="AAZ427"/>
      <c r="ABA427"/>
      <c r="ABB427"/>
      <c r="ABC427"/>
      <c r="ABD427"/>
      <c r="ABE427"/>
      <c r="ABF427"/>
      <c r="ABG427"/>
      <c r="ABH427"/>
      <c r="ABI427"/>
      <c r="ABJ427"/>
      <c r="ABK427"/>
      <c r="ABL427"/>
      <c r="ABM427"/>
      <c r="ABN427"/>
      <c r="ABO427"/>
      <c r="ABP427"/>
      <c r="ABQ427"/>
      <c r="ABR427"/>
      <c r="ABS427"/>
      <c r="ABT427"/>
      <c r="ABU427"/>
      <c r="ABV427"/>
      <c r="ABW427"/>
      <c r="ABX427"/>
      <c r="ABY427"/>
      <c r="ABZ427"/>
      <c r="ACA427"/>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c r="AEU427"/>
      <c r="AEV427"/>
      <c r="AEW427"/>
      <c r="AEX427"/>
      <c r="AEY427"/>
      <c r="AEZ427"/>
      <c r="AFA427"/>
      <c r="AFB427"/>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c r="AIS427"/>
      <c r="AIT427"/>
      <c r="AIU427"/>
      <c r="AIV427"/>
      <c r="AIW427"/>
      <c r="AIX427"/>
      <c r="AIY427"/>
    </row>
    <row r="428" spans="1:935" ht="18.600000000000001" hidden="1" customHeight="1" x14ac:dyDescent="0.25">
      <c r="A428" s="33">
        <v>427</v>
      </c>
      <c r="B428" s="34" t="s">
        <v>423</v>
      </c>
      <c r="C428" s="130" t="s">
        <v>1238</v>
      </c>
      <c r="D428" s="41" t="s">
        <v>1070</v>
      </c>
      <c r="E428" s="34" t="s">
        <v>862</v>
      </c>
      <c r="F428" s="41">
        <v>64</v>
      </c>
      <c r="G428" s="35" t="s">
        <v>907</v>
      </c>
      <c r="H428" s="34"/>
      <c r="I428" s="34"/>
      <c r="K428" s="149" t="s">
        <v>1506</v>
      </c>
      <c r="L428"/>
      <c r="M428"/>
      <c r="N428"/>
      <c r="O428"/>
      <c r="P428"/>
      <c r="Q428"/>
      <c r="R428" s="37" t="str">
        <f>COMPUTERS[[#This Row],[RAM]]&amp;COMPUTERS[[#This Row],[PROJECT]]&amp;COMPUTERS[[#This Row],[PROCESS]]</f>
        <v>64PWPANIMATION</v>
      </c>
      <c r="S428" s="31" t="str">
        <f>COMPUTERS[[#This Row],[RAM]]&amp;COMPUTERS[[#This Row],[PROCESS]]</f>
        <v>64ANIMATION</v>
      </c>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RF428"/>
      <c r="RG428"/>
      <c r="RH428"/>
      <c r="RI428"/>
      <c r="RJ428"/>
      <c r="RK428"/>
      <c r="RL428"/>
      <c r="RM428"/>
      <c r="RN428"/>
      <c r="RO428"/>
      <c r="RP428"/>
      <c r="RQ428"/>
      <c r="RR428"/>
      <c r="RS428"/>
      <c r="RT428"/>
      <c r="RU428"/>
      <c r="RV428"/>
      <c r="RW428"/>
      <c r="RX428"/>
      <c r="RY428"/>
      <c r="RZ428"/>
      <c r="SA428"/>
      <c r="SB428"/>
      <c r="SC428"/>
      <c r="SD428"/>
      <c r="SE428"/>
      <c r="SF428"/>
      <c r="SG428"/>
      <c r="SH428"/>
      <c r="SI428"/>
      <c r="SJ428"/>
      <c r="SK428"/>
      <c r="SL428"/>
      <c r="SM428"/>
      <c r="SN428"/>
      <c r="SO428"/>
      <c r="SP428"/>
      <c r="SQ428"/>
      <c r="SR428"/>
      <c r="SS428"/>
      <c r="ST428"/>
      <c r="SU428"/>
      <c r="SV428"/>
      <c r="SW428"/>
      <c r="SX428"/>
      <c r="SY428"/>
      <c r="SZ428"/>
      <c r="TA428"/>
      <c r="TB428"/>
      <c r="TC428"/>
      <c r="TD428"/>
      <c r="TE428"/>
      <c r="TF428"/>
      <c r="TG428"/>
      <c r="TH428"/>
      <c r="TI428"/>
      <c r="TJ428"/>
      <c r="TK428"/>
      <c r="TL428"/>
      <c r="TM428"/>
      <c r="TN428"/>
      <c r="TO428"/>
      <c r="TP428"/>
      <c r="TQ428"/>
      <c r="TR428"/>
      <c r="TS428"/>
      <c r="TT428"/>
      <c r="TU428"/>
      <c r="TV428"/>
      <c r="TW428"/>
      <c r="TX428"/>
      <c r="TY428"/>
      <c r="TZ428"/>
      <c r="UA428"/>
      <c r="UB428"/>
      <c r="UC428"/>
      <c r="UD428"/>
      <c r="UE428"/>
      <c r="UF428"/>
      <c r="UG428"/>
      <c r="UH428"/>
      <c r="UI428"/>
      <c r="UJ428"/>
      <c r="UK428"/>
      <c r="UL428"/>
      <c r="UM428"/>
      <c r="UN428"/>
      <c r="UO428"/>
      <c r="UP428"/>
      <c r="UQ428"/>
      <c r="UR428"/>
      <c r="US428"/>
      <c r="UT428"/>
      <c r="UU428"/>
      <c r="UV428"/>
      <c r="UW428"/>
      <c r="UX428"/>
      <c r="UY428"/>
      <c r="UZ428"/>
      <c r="VA428"/>
      <c r="VB428"/>
      <c r="VC428"/>
      <c r="VD428"/>
      <c r="VE428"/>
      <c r="VF428"/>
      <c r="VG428"/>
      <c r="VH428"/>
      <c r="VI428"/>
      <c r="VJ428"/>
      <c r="VK428"/>
      <c r="VL428"/>
      <c r="VM428"/>
      <c r="VN428"/>
      <c r="VO428"/>
      <c r="VP428"/>
      <c r="VQ428"/>
      <c r="VR428"/>
      <c r="VS428"/>
      <c r="VT428"/>
      <c r="VU428"/>
      <c r="VV428"/>
      <c r="VW428"/>
      <c r="VX428"/>
      <c r="VY428"/>
      <c r="VZ428"/>
      <c r="WA428"/>
      <c r="WB428"/>
      <c r="WC428"/>
      <c r="WD428"/>
      <c r="WE428"/>
      <c r="WF428"/>
      <c r="WG428"/>
      <c r="WH428"/>
      <c r="WI428"/>
      <c r="WJ428"/>
      <c r="WK428"/>
      <c r="WL428"/>
      <c r="WM428"/>
      <c r="WN428"/>
      <c r="WO428"/>
      <c r="WP428"/>
      <c r="WQ428"/>
      <c r="WR428"/>
      <c r="WS428"/>
      <c r="WT428"/>
      <c r="WU428"/>
      <c r="WV428"/>
      <c r="WW428"/>
      <c r="WX428"/>
      <c r="WY428"/>
      <c r="WZ428"/>
      <c r="XA428"/>
      <c r="XB428"/>
      <c r="XC428"/>
      <c r="XD428"/>
      <c r="XE428"/>
      <c r="XF428"/>
      <c r="XG428"/>
      <c r="XH428"/>
      <c r="XI428"/>
      <c r="XJ428"/>
      <c r="XK428"/>
      <c r="XL428"/>
      <c r="XM428"/>
      <c r="XN428"/>
      <c r="XO428"/>
      <c r="XP428"/>
      <c r="XQ428"/>
      <c r="XR428"/>
      <c r="XS428"/>
      <c r="XT428"/>
      <c r="XU428"/>
      <c r="XV428"/>
      <c r="XW428"/>
      <c r="XX428"/>
      <c r="XY428"/>
      <c r="XZ428"/>
      <c r="YA428"/>
      <c r="YB428"/>
      <c r="YC428"/>
      <c r="YD428"/>
      <c r="YE428"/>
      <c r="YF428"/>
      <c r="YG428"/>
      <c r="YH428"/>
      <c r="YI428"/>
      <c r="YJ428"/>
      <c r="YK428"/>
      <c r="YL428"/>
      <c r="YM428"/>
      <c r="YN428"/>
      <c r="YO428"/>
      <c r="YP428"/>
      <c r="YQ428"/>
      <c r="YR428"/>
      <c r="YS428"/>
      <c r="YT428"/>
      <c r="YU428"/>
      <c r="YV428"/>
      <c r="YW428"/>
      <c r="YX428"/>
      <c r="YY428"/>
      <c r="YZ428"/>
      <c r="ZA428"/>
      <c r="ZB428"/>
      <c r="ZC428"/>
      <c r="ZD428"/>
      <c r="ZE428"/>
      <c r="ZF428"/>
      <c r="ZG428"/>
      <c r="ZH428"/>
      <c r="ZI428"/>
      <c r="ZJ428"/>
      <c r="ZK428"/>
      <c r="ZL428"/>
      <c r="ZM428"/>
      <c r="ZN428"/>
      <c r="ZO428"/>
      <c r="ZP428"/>
      <c r="ZQ428"/>
      <c r="ZR428"/>
      <c r="ZS428"/>
      <c r="ZT428"/>
      <c r="ZU428"/>
      <c r="ZV428"/>
      <c r="ZW428"/>
      <c r="ZX428"/>
      <c r="ZY428"/>
      <c r="ZZ428"/>
      <c r="AAA428"/>
      <c r="AAB428"/>
      <c r="AAC428"/>
      <c r="AAD428"/>
      <c r="AAE428"/>
      <c r="AAF428"/>
      <c r="AAG428"/>
      <c r="AAH428"/>
      <c r="AAI428"/>
      <c r="AAJ428"/>
      <c r="AAK428"/>
      <c r="AAL428"/>
      <c r="AAM428"/>
      <c r="AAN428"/>
      <c r="AAO428"/>
      <c r="AAP428"/>
      <c r="AAQ428"/>
      <c r="AAR428"/>
      <c r="AAS428"/>
      <c r="AAT428"/>
      <c r="AAU428"/>
      <c r="AAV428"/>
      <c r="AAW428"/>
      <c r="AAX428"/>
      <c r="AAY428"/>
      <c r="AAZ428"/>
      <c r="ABA428"/>
      <c r="ABB428"/>
      <c r="ABC428"/>
      <c r="ABD428"/>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c r="AEU428"/>
      <c r="AEV428"/>
      <c r="AEW428"/>
      <c r="AEX428"/>
      <c r="AEY428"/>
      <c r="AEZ428"/>
      <c r="AFA428"/>
      <c r="AFB428"/>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c r="AIO428"/>
      <c r="AIP428"/>
      <c r="AIQ428"/>
      <c r="AIR428"/>
      <c r="AIS428"/>
      <c r="AIT428"/>
      <c r="AIU428"/>
      <c r="AIV428"/>
      <c r="AIW428"/>
      <c r="AIX428"/>
      <c r="AIY428"/>
    </row>
    <row r="429" spans="1:935" ht="18.600000000000001" hidden="1" customHeight="1" x14ac:dyDescent="0.25">
      <c r="A429" s="33">
        <v>428</v>
      </c>
      <c r="B429" s="34" t="s">
        <v>424</v>
      </c>
      <c r="C429" s="130" t="s">
        <v>1239</v>
      </c>
      <c r="D429" s="41" t="s">
        <v>1070</v>
      </c>
      <c r="E429" s="34" t="s">
        <v>862</v>
      </c>
      <c r="F429" s="41">
        <v>24</v>
      </c>
      <c r="G429" s="35" t="s">
        <v>906</v>
      </c>
      <c r="H429" s="34"/>
      <c r="I429" s="34"/>
      <c r="K429" s="149" t="s">
        <v>600</v>
      </c>
      <c r="L429"/>
      <c r="M429"/>
      <c r="N429"/>
      <c r="O429"/>
      <c r="P429"/>
      <c r="Q429"/>
      <c r="R429" s="37" t="str">
        <f>COMPUTERS[[#This Row],[RAM]]&amp;COMPUTERS[[#This Row],[PROJECT]]&amp;COMPUTERS[[#This Row],[PROCESS]]</f>
        <v>24PWPANIMATION</v>
      </c>
      <c r="S429" s="31" t="str">
        <f>COMPUTERS[[#This Row],[RAM]]&amp;COMPUTERS[[#This Row],[PROCESS]]</f>
        <v>24ANIMATION</v>
      </c>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RF429"/>
      <c r="RG429"/>
      <c r="RH429"/>
      <c r="RI429"/>
      <c r="RJ429"/>
      <c r="RK429"/>
      <c r="RL429"/>
      <c r="RM429"/>
      <c r="RN429"/>
      <c r="RO429"/>
      <c r="RP429"/>
      <c r="RQ429"/>
      <c r="RR429"/>
      <c r="RS429"/>
      <c r="RT429"/>
      <c r="RU429"/>
      <c r="RV429"/>
      <c r="RW429"/>
      <c r="RX429"/>
      <c r="RY429"/>
      <c r="RZ429"/>
      <c r="SA429"/>
      <c r="SB429"/>
      <c r="SC429"/>
      <c r="SD429"/>
      <c r="SE429"/>
      <c r="SF429"/>
      <c r="SG429"/>
      <c r="SH429"/>
      <c r="SI429"/>
      <c r="SJ429"/>
      <c r="SK429"/>
      <c r="SL429"/>
      <c r="SM429"/>
      <c r="SN429"/>
      <c r="SO429"/>
      <c r="SP429"/>
      <c r="SQ429"/>
      <c r="SR429"/>
      <c r="SS429"/>
      <c r="ST429"/>
      <c r="SU429"/>
      <c r="SV429"/>
      <c r="SW429"/>
      <c r="SX429"/>
      <c r="SY429"/>
      <c r="SZ429"/>
      <c r="TA429"/>
      <c r="TB429"/>
      <c r="TC429"/>
      <c r="TD429"/>
      <c r="TE429"/>
      <c r="TF429"/>
      <c r="TG429"/>
      <c r="TH429"/>
      <c r="TI429"/>
      <c r="TJ429"/>
      <c r="TK429"/>
      <c r="TL429"/>
      <c r="TM429"/>
      <c r="TN429"/>
      <c r="TO429"/>
      <c r="TP429"/>
      <c r="TQ429"/>
      <c r="TR429"/>
      <c r="TS429"/>
      <c r="TT429"/>
      <c r="TU429"/>
      <c r="TV429"/>
      <c r="TW429"/>
      <c r="TX429"/>
      <c r="TY429"/>
      <c r="TZ429"/>
      <c r="UA429"/>
      <c r="UB429"/>
      <c r="UC429"/>
      <c r="UD429"/>
      <c r="UE429"/>
      <c r="UF429"/>
      <c r="UG429"/>
      <c r="UH429"/>
      <c r="UI429"/>
      <c r="UJ429"/>
      <c r="UK429"/>
      <c r="UL429"/>
      <c r="UM429"/>
      <c r="UN429"/>
      <c r="UO429"/>
      <c r="UP429"/>
      <c r="UQ429"/>
      <c r="UR429"/>
      <c r="US429"/>
      <c r="UT429"/>
      <c r="UU429"/>
      <c r="UV429"/>
      <c r="UW429"/>
      <c r="UX429"/>
      <c r="UY429"/>
      <c r="UZ429"/>
      <c r="VA429"/>
      <c r="VB429"/>
      <c r="VC429"/>
      <c r="VD429"/>
      <c r="VE429"/>
      <c r="VF429"/>
      <c r="VG429"/>
      <c r="VH429"/>
      <c r="VI429"/>
      <c r="VJ429"/>
      <c r="VK429"/>
      <c r="VL429"/>
      <c r="VM429"/>
      <c r="VN429"/>
      <c r="VO429"/>
      <c r="VP429"/>
      <c r="VQ429"/>
      <c r="VR429"/>
      <c r="VS429"/>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c r="XH429"/>
      <c r="XI429"/>
      <c r="XJ429"/>
      <c r="XK429"/>
      <c r="XL429"/>
      <c r="XM429"/>
      <c r="XN429"/>
      <c r="XO429"/>
      <c r="XP429"/>
      <c r="XQ429"/>
      <c r="XR429"/>
      <c r="XS429"/>
      <c r="XT429"/>
      <c r="XU429"/>
      <c r="XV429"/>
      <c r="XW429"/>
      <c r="XX429"/>
      <c r="XY429"/>
      <c r="XZ429"/>
      <c r="YA429"/>
      <c r="YB429"/>
      <c r="YC429"/>
      <c r="YD429"/>
      <c r="YE429"/>
      <c r="YF429"/>
      <c r="YG429"/>
      <c r="YH429"/>
      <c r="YI429"/>
      <c r="YJ429"/>
      <c r="YK429"/>
      <c r="YL429"/>
      <c r="YM429"/>
      <c r="YN429"/>
      <c r="YO429"/>
      <c r="YP429"/>
      <c r="YQ429"/>
      <c r="YR429"/>
      <c r="YS429"/>
      <c r="YT429"/>
      <c r="YU429"/>
      <c r="YV429"/>
      <c r="YW429"/>
      <c r="YX429"/>
      <c r="YY429"/>
      <c r="YZ429"/>
      <c r="ZA429"/>
      <c r="ZB429"/>
      <c r="ZC429"/>
      <c r="ZD429"/>
      <c r="ZE429"/>
      <c r="ZF429"/>
      <c r="ZG429"/>
      <c r="ZH429"/>
      <c r="ZI429"/>
      <c r="ZJ429"/>
      <c r="ZK429"/>
      <c r="ZL429"/>
      <c r="ZM429"/>
      <c r="ZN429"/>
      <c r="ZO429"/>
      <c r="ZP429"/>
      <c r="ZQ429"/>
      <c r="ZR429"/>
      <c r="ZS429"/>
      <c r="ZT429"/>
      <c r="ZU429"/>
      <c r="ZV429"/>
      <c r="ZW429"/>
      <c r="ZX429"/>
      <c r="ZY429"/>
      <c r="ZZ429"/>
      <c r="AAA429"/>
      <c r="AAB429"/>
      <c r="AAC429"/>
      <c r="AAD429"/>
      <c r="AAE429"/>
      <c r="AAF429"/>
      <c r="AAG429"/>
      <c r="AAH429"/>
      <c r="AAI429"/>
      <c r="AAJ429"/>
      <c r="AAK429"/>
      <c r="AAL429"/>
      <c r="AAM429"/>
      <c r="AAN429"/>
      <c r="AAO429"/>
      <c r="AAP429"/>
      <c r="AAQ429"/>
      <c r="AAR429"/>
      <c r="AAS429"/>
      <c r="AAT429"/>
      <c r="AAU429"/>
      <c r="AAV429"/>
      <c r="AAW429"/>
      <c r="AAX429"/>
      <c r="AAY429"/>
      <c r="AAZ429"/>
      <c r="ABA429"/>
      <c r="ABB429"/>
      <c r="ABC429"/>
      <c r="ABD429"/>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c r="AEU429"/>
      <c r="AEV429"/>
      <c r="AEW429"/>
      <c r="AEX429"/>
      <c r="AEY429"/>
      <c r="AEZ429"/>
      <c r="AFA429"/>
      <c r="AFB429"/>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c r="AIS429"/>
      <c r="AIT429"/>
      <c r="AIU429"/>
      <c r="AIV429"/>
      <c r="AIW429"/>
      <c r="AIX429"/>
      <c r="AIY429"/>
    </row>
    <row r="430" spans="1:935" ht="18.600000000000001" hidden="1" customHeight="1" x14ac:dyDescent="0.25">
      <c r="A430" s="33">
        <v>429</v>
      </c>
      <c r="B430" s="34" t="s">
        <v>425</v>
      </c>
      <c r="C430" s="130" t="s">
        <v>1240</v>
      </c>
      <c r="D430" s="41" t="s">
        <v>1070</v>
      </c>
      <c r="E430" s="34" t="s">
        <v>862</v>
      </c>
      <c r="F430" s="41">
        <v>64</v>
      </c>
      <c r="G430" s="35" t="s">
        <v>907</v>
      </c>
      <c r="H430" s="34"/>
      <c r="I430" s="34"/>
      <c r="K430" s="149" t="s">
        <v>1506</v>
      </c>
      <c r="L430"/>
      <c r="M430"/>
      <c r="N430"/>
      <c r="O430"/>
      <c r="P430"/>
      <c r="Q430"/>
      <c r="R430" s="37" t="str">
        <f>COMPUTERS[[#This Row],[RAM]]&amp;COMPUTERS[[#This Row],[PROJECT]]&amp;COMPUTERS[[#This Row],[PROCESS]]</f>
        <v>64PWPANIMATION</v>
      </c>
      <c r="S430" s="31" t="str">
        <f>COMPUTERS[[#This Row],[RAM]]&amp;COMPUTERS[[#This Row],[PROCESS]]</f>
        <v>64ANIMATION</v>
      </c>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c r="PW430"/>
      <c r="PX430"/>
      <c r="PY430"/>
      <c r="PZ430"/>
      <c r="QA430"/>
      <c r="QB430"/>
      <c r="QC430"/>
      <c r="QD430"/>
      <c r="QE430"/>
      <c r="QF430"/>
      <c r="QG430"/>
      <c r="QH430"/>
      <c r="QI430"/>
      <c r="QJ430"/>
      <c r="QK430"/>
      <c r="QL430"/>
      <c r="QM430"/>
      <c r="QN430"/>
      <c r="QO430"/>
      <c r="QP430"/>
      <c r="QQ430"/>
      <c r="QR430"/>
      <c r="QS430"/>
      <c r="QT430"/>
      <c r="QU430"/>
      <c r="QV430"/>
      <c r="QW430"/>
      <c r="QX430"/>
      <c r="QY430"/>
      <c r="QZ430"/>
      <c r="RA430"/>
      <c r="RB430"/>
      <c r="RC430"/>
      <c r="RD430"/>
      <c r="RE430"/>
      <c r="RF430"/>
      <c r="RG430"/>
      <c r="RH430"/>
      <c r="RI430"/>
      <c r="RJ430"/>
      <c r="RK430"/>
      <c r="RL430"/>
      <c r="RM430"/>
      <c r="RN430"/>
      <c r="RO430"/>
      <c r="RP430"/>
      <c r="RQ430"/>
      <c r="RR430"/>
      <c r="RS430"/>
      <c r="RT430"/>
      <c r="RU430"/>
      <c r="RV430"/>
      <c r="RW430"/>
      <c r="RX430"/>
      <c r="RY430"/>
      <c r="RZ430"/>
      <c r="SA430"/>
      <c r="SB430"/>
      <c r="SC430"/>
      <c r="SD430"/>
      <c r="SE430"/>
      <c r="SF430"/>
      <c r="SG430"/>
      <c r="SH430"/>
      <c r="SI430"/>
      <c r="SJ430"/>
      <c r="SK430"/>
      <c r="SL430"/>
      <c r="SM430"/>
      <c r="SN430"/>
      <c r="SO430"/>
      <c r="SP430"/>
      <c r="SQ430"/>
      <c r="SR430"/>
      <c r="SS430"/>
      <c r="ST430"/>
      <c r="SU430"/>
      <c r="SV430"/>
      <c r="SW430"/>
      <c r="SX430"/>
      <c r="SY430"/>
      <c r="SZ430"/>
      <c r="TA430"/>
      <c r="TB430"/>
      <c r="TC430"/>
      <c r="TD430"/>
      <c r="TE430"/>
      <c r="TF430"/>
      <c r="TG430"/>
      <c r="TH430"/>
      <c r="TI430"/>
      <c r="TJ430"/>
      <c r="TK430"/>
      <c r="TL430"/>
      <c r="TM430"/>
      <c r="TN430"/>
      <c r="TO430"/>
      <c r="TP430"/>
      <c r="TQ430"/>
      <c r="TR430"/>
      <c r="TS430"/>
      <c r="TT430"/>
      <c r="TU430"/>
      <c r="TV430"/>
      <c r="TW430"/>
      <c r="TX430"/>
      <c r="TY430"/>
      <c r="TZ430"/>
      <c r="UA430"/>
      <c r="UB430"/>
      <c r="UC430"/>
      <c r="UD430"/>
      <c r="UE430"/>
      <c r="UF430"/>
      <c r="UG430"/>
      <c r="UH430"/>
      <c r="UI430"/>
      <c r="UJ430"/>
      <c r="UK430"/>
      <c r="UL430"/>
      <c r="UM430"/>
      <c r="UN430"/>
      <c r="UO430"/>
      <c r="UP430"/>
      <c r="UQ430"/>
      <c r="UR430"/>
      <c r="US430"/>
      <c r="UT430"/>
      <c r="UU430"/>
      <c r="UV430"/>
      <c r="UW430"/>
      <c r="UX430"/>
      <c r="UY430"/>
      <c r="UZ430"/>
      <c r="VA430"/>
      <c r="VB430"/>
      <c r="VC430"/>
      <c r="VD430"/>
      <c r="VE430"/>
      <c r="VF430"/>
      <c r="VG430"/>
      <c r="VH430"/>
      <c r="VI430"/>
      <c r="VJ430"/>
      <c r="VK430"/>
      <c r="VL430"/>
      <c r="VM430"/>
      <c r="VN430"/>
      <c r="VO430"/>
      <c r="VP430"/>
      <c r="VQ430"/>
      <c r="VR430"/>
      <c r="VS430"/>
      <c r="VT430"/>
      <c r="VU430"/>
      <c r="VV430"/>
      <c r="VW430"/>
      <c r="VX430"/>
      <c r="VY430"/>
      <c r="VZ430"/>
      <c r="WA430"/>
      <c r="WB430"/>
      <c r="WC430"/>
      <c r="WD430"/>
      <c r="WE430"/>
      <c r="WF430"/>
      <c r="WG430"/>
      <c r="WH430"/>
      <c r="WI430"/>
      <c r="WJ430"/>
      <c r="WK430"/>
      <c r="WL430"/>
      <c r="WM430"/>
      <c r="WN430"/>
      <c r="WO430"/>
      <c r="WP430"/>
      <c r="WQ430"/>
      <c r="WR430"/>
      <c r="WS430"/>
      <c r="WT430"/>
      <c r="WU430"/>
      <c r="WV430"/>
      <c r="WW430"/>
      <c r="WX430"/>
      <c r="WY430"/>
      <c r="WZ430"/>
      <c r="XA430"/>
      <c r="XB430"/>
      <c r="XC430"/>
      <c r="XD430"/>
      <c r="XE430"/>
      <c r="XF430"/>
      <c r="XG430"/>
      <c r="XH430"/>
      <c r="XI430"/>
      <c r="XJ430"/>
      <c r="XK430"/>
      <c r="XL430"/>
      <c r="XM430"/>
      <c r="XN430"/>
      <c r="XO430"/>
      <c r="XP430"/>
      <c r="XQ430"/>
      <c r="XR430"/>
      <c r="XS430"/>
      <c r="XT430"/>
      <c r="XU430"/>
      <c r="XV430"/>
      <c r="XW430"/>
      <c r="XX430"/>
      <c r="XY430"/>
      <c r="XZ430"/>
      <c r="YA430"/>
      <c r="YB430"/>
      <c r="YC430"/>
      <c r="YD430"/>
      <c r="YE430"/>
      <c r="YF430"/>
      <c r="YG430"/>
      <c r="YH430"/>
      <c r="YI430"/>
      <c r="YJ430"/>
      <c r="YK430"/>
      <c r="YL430"/>
      <c r="YM430"/>
      <c r="YN430"/>
      <c r="YO430"/>
      <c r="YP430"/>
      <c r="YQ430"/>
      <c r="YR430"/>
      <c r="YS430"/>
      <c r="YT430"/>
      <c r="YU430"/>
      <c r="YV430"/>
      <c r="YW430"/>
      <c r="YX430"/>
      <c r="YY430"/>
      <c r="YZ430"/>
      <c r="ZA430"/>
      <c r="ZB430"/>
      <c r="ZC430"/>
      <c r="ZD430"/>
      <c r="ZE430"/>
      <c r="ZF430"/>
      <c r="ZG430"/>
      <c r="ZH430"/>
      <c r="ZI430"/>
      <c r="ZJ430"/>
      <c r="ZK430"/>
      <c r="ZL430"/>
      <c r="ZM430"/>
      <c r="ZN430"/>
      <c r="ZO430"/>
      <c r="ZP430"/>
      <c r="ZQ430"/>
      <c r="ZR430"/>
      <c r="ZS430"/>
      <c r="ZT430"/>
      <c r="ZU430"/>
      <c r="ZV430"/>
      <c r="ZW430"/>
      <c r="ZX430"/>
      <c r="ZY430"/>
      <c r="ZZ430"/>
      <c r="AAA430"/>
      <c r="AAB430"/>
      <c r="AAC430"/>
      <c r="AAD430"/>
      <c r="AAE430"/>
      <c r="AAF430"/>
      <c r="AAG430"/>
      <c r="AAH430"/>
      <c r="AAI430"/>
      <c r="AAJ430"/>
      <c r="AAK430"/>
      <c r="AAL430"/>
      <c r="AAM430"/>
      <c r="AAN430"/>
      <c r="AAO430"/>
      <c r="AAP430"/>
      <c r="AAQ430"/>
      <c r="AAR430"/>
      <c r="AAS430"/>
      <c r="AAT430"/>
      <c r="AAU430"/>
      <c r="AAV430"/>
      <c r="AAW430"/>
      <c r="AAX430"/>
      <c r="AAY430"/>
      <c r="AAZ430"/>
      <c r="ABA430"/>
      <c r="ABB430"/>
      <c r="ABC430"/>
      <c r="ABD430"/>
      <c r="ABE430"/>
      <c r="ABF430"/>
      <c r="ABG430"/>
      <c r="ABH430"/>
      <c r="ABI430"/>
      <c r="ABJ430"/>
      <c r="ABK430"/>
      <c r="ABL430"/>
      <c r="ABM430"/>
      <c r="ABN430"/>
      <c r="ABO430"/>
      <c r="ABP430"/>
      <c r="ABQ430"/>
      <c r="ABR430"/>
      <c r="ABS430"/>
      <c r="ABT430"/>
      <c r="ABU430"/>
      <c r="ABV430"/>
      <c r="ABW430"/>
      <c r="ABX430"/>
      <c r="ABY430"/>
      <c r="ABZ430"/>
      <c r="ACA430"/>
      <c r="ACB430"/>
      <c r="ACC430"/>
      <c r="ACD430"/>
      <c r="ACE430"/>
      <c r="ACF430"/>
      <c r="ACG430"/>
      <c r="ACH430"/>
      <c r="ACI430"/>
      <c r="ACJ430"/>
      <c r="ACK430"/>
      <c r="ACL430"/>
      <c r="ACM430"/>
      <c r="ACN430"/>
      <c r="ACO430"/>
      <c r="ACP430"/>
      <c r="ACQ430"/>
      <c r="ACR430"/>
      <c r="ACS430"/>
      <c r="ACT430"/>
      <c r="ACU430"/>
      <c r="ACV430"/>
      <c r="ACW430"/>
      <c r="ACX430"/>
      <c r="ACY430"/>
      <c r="ACZ430"/>
      <c r="ADA430"/>
      <c r="ADB430"/>
      <c r="ADC430"/>
      <c r="ADD430"/>
      <c r="ADE430"/>
      <c r="ADF430"/>
      <c r="ADG430"/>
      <c r="ADH430"/>
      <c r="ADI430"/>
      <c r="ADJ430"/>
      <c r="ADK430"/>
      <c r="ADL430"/>
      <c r="ADM430"/>
      <c r="ADN430"/>
      <c r="ADO430"/>
      <c r="ADP430"/>
      <c r="ADQ430"/>
      <c r="ADR430"/>
      <c r="ADS430"/>
      <c r="ADT430"/>
      <c r="ADU430"/>
      <c r="ADV430"/>
      <c r="ADW430"/>
      <c r="ADX430"/>
      <c r="ADY430"/>
      <c r="ADZ430"/>
      <c r="AEA430"/>
      <c r="AEB430"/>
      <c r="AEC430"/>
      <c r="AED430"/>
      <c r="AEE430"/>
      <c r="AEF430"/>
      <c r="AEG430"/>
      <c r="AEH430"/>
      <c r="AEI430"/>
      <c r="AEJ430"/>
      <c r="AEK430"/>
      <c r="AEL430"/>
      <c r="AEM430"/>
      <c r="AEN430"/>
      <c r="AEO430"/>
      <c r="AEP430"/>
      <c r="AEQ430"/>
      <c r="AER430"/>
      <c r="AES430"/>
      <c r="AET430"/>
      <c r="AEU430"/>
      <c r="AEV430"/>
      <c r="AEW430"/>
      <c r="AEX430"/>
      <c r="AEY430"/>
      <c r="AEZ430"/>
      <c r="AFA430"/>
      <c r="AFB430"/>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c r="AIM430"/>
      <c r="AIN430"/>
      <c r="AIO430"/>
      <c r="AIP430"/>
      <c r="AIQ430"/>
      <c r="AIR430"/>
      <c r="AIS430"/>
      <c r="AIT430"/>
      <c r="AIU430"/>
      <c r="AIV430"/>
      <c r="AIW430"/>
      <c r="AIX430"/>
      <c r="AIY430"/>
    </row>
    <row r="431" spans="1:935" ht="18.600000000000001" hidden="1" customHeight="1" x14ac:dyDescent="0.25">
      <c r="A431" s="33">
        <v>430</v>
      </c>
      <c r="B431" s="34" t="s">
        <v>426</v>
      </c>
      <c r="C431" s="129" t="s">
        <v>1028</v>
      </c>
      <c r="D431" s="41" t="s">
        <v>1070</v>
      </c>
      <c r="E431" s="34" t="s">
        <v>862</v>
      </c>
      <c r="F431" s="34">
        <v>64</v>
      </c>
      <c r="G431" s="35" t="s">
        <v>1044</v>
      </c>
      <c r="H431" s="34"/>
      <c r="I431" s="34"/>
      <c r="K431" s="149" t="s">
        <v>1506</v>
      </c>
      <c r="L431"/>
      <c r="M431"/>
      <c r="N431"/>
      <c r="O431"/>
      <c r="P431"/>
      <c r="Q431"/>
      <c r="R431" s="37" t="str">
        <f>COMPUTERS[[#This Row],[RAM]]&amp;COMPUTERS[[#This Row],[PROJECT]]&amp;COMPUTERS[[#This Row],[PROCESS]]</f>
        <v>64PWPANIMATION</v>
      </c>
      <c r="S431" s="31" t="str">
        <f>COMPUTERS[[#This Row],[RAM]]&amp;COMPUTERS[[#This Row],[PROCESS]]</f>
        <v>64ANIMATION</v>
      </c>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c r="WH431"/>
      <c r="WI431"/>
      <c r="WJ431"/>
      <c r="WK431"/>
      <c r="WL431"/>
      <c r="WM431"/>
      <c r="WN431"/>
      <c r="WO431"/>
      <c r="WP431"/>
      <c r="WQ431"/>
      <c r="WR431"/>
      <c r="WS431"/>
      <c r="WT431"/>
      <c r="WU431"/>
      <c r="WV431"/>
      <c r="WW431"/>
      <c r="WX431"/>
      <c r="WY431"/>
      <c r="WZ431"/>
      <c r="XA431"/>
      <c r="XB431"/>
      <c r="XC431"/>
      <c r="XD431"/>
      <c r="XE431"/>
      <c r="XF431"/>
      <c r="XG431"/>
      <c r="XH431"/>
      <c r="XI431"/>
      <c r="XJ431"/>
      <c r="XK431"/>
      <c r="XL431"/>
      <c r="XM431"/>
      <c r="XN431"/>
      <c r="XO431"/>
      <c r="XP431"/>
      <c r="XQ431"/>
      <c r="XR431"/>
      <c r="XS431"/>
      <c r="XT431"/>
      <c r="XU431"/>
      <c r="XV431"/>
      <c r="XW431"/>
      <c r="XX431"/>
      <c r="XY431"/>
      <c r="XZ431"/>
      <c r="YA431"/>
      <c r="YB431"/>
      <c r="YC431"/>
      <c r="YD431"/>
      <c r="YE431"/>
      <c r="YF431"/>
      <c r="YG431"/>
      <c r="YH431"/>
      <c r="YI431"/>
      <c r="YJ431"/>
      <c r="YK431"/>
      <c r="YL431"/>
      <c r="YM431"/>
      <c r="YN431"/>
      <c r="YO431"/>
      <c r="YP431"/>
      <c r="YQ431"/>
      <c r="YR431"/>
      <c r="YS431"/>
      <c r="YT431"/>
      <c r="YU431"/>
      <c r="YV431"/>
      <c r="YW431"/>
      <c r="YX431"/>
      <c r="YY431"/>
      <c r="YZ431"/>
      <c r="ZA431"/>
      <c r="ZB431"/>
      <c r="ZC431"/>
      <c r="ZD431"/>
      <c r="ZE431"/>
      <c r="ZF431"/>
      <c r="ZG431"/>
      <c r="ZH431"/>
      <c r="ZI431"/>
      <c r="ZJ431"/>
      <c r="ZK431"/>
      <c r="ZL431"/>
      <c r="ZM431"/>
      <c r="ZN431"/>
      <c r="ZO431"/>
      <c r="ZP431"/>
      <c r="ZQ431"/>
      <c r="ZR431"/>
      <c r="ZS431"/>
      <c r="ZT431"/>
      <c r="ZU431"/>
      <c r="ZV431"/>
      <c r="ZW431"/>
      <c r="ZX431"/>
      <c r="ZY431"/>
      <c r="ZZ431"/>
      <c r="AAA431"/>
      <c r="AAB431"/>
      <c r="AAC431"/>
      <c r="AAD431"/>
      <c r="AAE431"/>
      <c r="AAF431"/>
      <c r="AAG431"/>
      <c r="AAH431"/>
      <c r="AAI431"/>
      <c r="AAJ431"/>
      <c r="AAK431"/>
      <c r="AAL431"/>
      <c r="AAM431"/>
      <c r="AAN431"/>
      <c r="AAO431"/>
      <c r="AAP431"/>
      <c r="AAQ431"/>
      <c r="AAR431"/>
      <c r="AAS431"/>
      <c r="AAT431"/>
      <c r="AAU431"/>
      <c r="AAV431"/>
      <c r="AAW431"/>
      <c r="AAX431"/>
      <c r="AAY431"/>
      <c r="AAZ431"/>
      <c r="ABA431"/>
      <c r="ABB431"/>
      <c r="ABC431"/>
      <c r="ABD431"/>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c r="AEW431"/>
      <c r="AEX431"/>
      <c r="AEY431"/>
      <c r="AEZ431"/>
      <c r="AFA431"/>
      <c r="AFB431"/>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c r="AIS431"/>
      <c r="AIT431"/>
      <c r="AIU431"/>
      <c r="AIV431"/>
      <c r="AIW431"/>
      <c r="AIX431"/>
      <c r="AIY431"/>
    </row>
    <row r="432" spans="1:935" ht="18.600000000000001" hidden="1" customHeight="1" x14ac:dyDescent="0.25">
      <c r="A432" s="33">
        <v>431</v>
      </c>
      <c r="B432" s="34" t="s">
        <v>427</v>
      </c>
      <c r="C432" s="168" t="s">
        <v>1014</v>
      </c>
      <c r="D432" s="169" t="s">
        <v>1070</v>
      </c>
      <c r="E432" s="167" t="s">
        <v>862</v>
      </c>
      <c r="F432" s="169">
        <v>32</v>
      </c>
      <c r="G432" s="171" t="s">
        <v>906</v>
      </c>
      <c r="H432" s="34"/>
      <c r="I432" s="34"/>
      <c r="K432" s="149" t="s">
        <v>1506</v>
      </c>
      <c r="L432"/>
      <c r="M432"/>
      <c r="N432"/>
      <c r="O432"/>
      <c r="P432"/>
      <c r="Q432"/>
      <c r="R432" s="37" t="str">
        <f>COMPUTERS[[#This Row],[RAM]]&amp;COMPUTERS[[#This Row],[PROJECT]]&amp;COMPUTERS[[#This Row],[PROCESS]]</f>
        <v>32PWPANIMATION</v>
      </c>
      <c r="S432" s="31" t="str">
        <f>COMPUTERS[[#This Row],[RAM]]&amp;COMPUTERS[[#This Row],[PROCESS]]</f>
        <v>32ANIMATION</v>
      </c>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c r="QH432"/>
      <c r="QI432"/>
      <c r="QJ432"/>
      <c r="QK432"/>
      <c r="QL432"/>
      <c r="QM432"/>
      <c r="QN432"/>
      <c r="QO432"/>
      <c r="QP432"/>
      <c r="QQ432"/>
      <c r="QR432"/>
      <c r="QS432"/>
      <c r="QT432"/>
      <c r="QU432"/>
      <c r="QV432"/>
      <c r="QW432"/>
      <c r="QX432"/>
      <c r="QY432"/>
      <c r="QZ432"/>
      <c r="RA432"/>
      <c r="RB432"/>
      <c r="RC432"/>
      <c r="RD432"/>
      <c r="RE432"/>
      <c r="RF432"/>
      <c r="RG432"/>
      <c r="RH432"/>
      <c r="RI432"/>
      <c r="RJ432"/>
      <c r="RK432"/>
      <c r="RL432"/>
      <c r="RM432"/>
      <c r="RN432"/>
      <c r="RO432"/>
      <c r="RP432"/>
      <c r="RQ432"/>
      <c r="RR432"/>
      <c r="RS432"/>
      <c r="RT432"/>
      <c r="RU432"/>
      <c r="RV432"/>
      <c r="RW432"/>
      <c r="RX432"/>
      <c r="RY432"/>
      <c r="RZ432"/>
      <c r="SA432"/>
      <c r="SB432"/>
      <c r="SC432"/>
      <c r="SD432"/>
      <c r="SE432"/>
      <c r="SF432"/>
      <c r="SG432"/>
      <c r="SH432"/>
      <c r="SI432"/>
      <c r="SJ432"/>
      <c r="SK432"/>
      <c r="SL432"/>
      <c r="SM432"/>
      <c r="SN432"/>
      <c r="SO432"/>
      <c r="SP432"/>
      <c r="SQ432"/>
      <c r="SR432"/>
      <c r="SS432"/>
      <c r="ST432"/>
      <c r="SU432"/>
      <c r="SV432"/>
      <c r="SW432"/>
      <c r="SX432"/>
      <c r="SY432"/>
      <c r="SZ432"/>
      <c r="TA432"/>
      <c r="TB432"/>
      <c r="TC432"/>
      <c r="TD432"/>
      <c r="TE432"/>
      <c r="TF432"/>
      <c r="TG432"/>
      <c r="TH432"/>
      <c r="TI432"/>
      <c r="TJ432"/>
      <c r="TK432"/>
      <c r="TL432"/>
      <c r="TM432"/>
      <c r="TN432"/>
      <c r="TO432"/>
      <c r="TP432"/>
      <c r="TQ432"/>
      <c r="TR432"/>
      <c r="TS432"/>
      <c r="TT432"/>
      <c r="TU432"/>
      <c r="TV432"/>
      <c r="TW432"/>
      <c r="TX432"/>
      <c r="TY432"/>
      <c r="TZ432"/>
      <c r="UA432"/>
      <c r="UB432"/>
      <c r="UC432"/>
      <c r="UD432"/>
      <c r="UE432"/>
      <c r="UF432"/>
      <c r="UG432"/>
      <c r="UH432"/>
      <c r="UI432"/>
      <c r="UJ432"/>
      <c r="UK432"/>
      <c r="UL432"/>
      <c r="UM432"/>
      <c r="UN432"/>
      <c r="UO432"/>
      <c r="UP432"/>
      <c r="UQ432"/>
      <c r="UR432"/>
      <c r="US432"/>
      <c r="UT432"/>
      <c r="UU432"/>
      <c r="UV432"/>
      <c r="UW432"/>
      <c r="UX432"/>
      <c r="UY432"/>
      <c r="UZ432"/>
      <c r="VA432"/>
      <c r="VB432"/>
      <c r="VC432"/>
      <c r="VD432"/>
      <c r="VE432"/>
      <c r="VF432"/>
      <c r="VG432"/>
      <c r="VH432"/>
      <c r="VI432"/>
      <c r="VJ432"/>
      <c r="VK432"/>
      <c r="VL432"/>
      <c r="VM432"/>
      <c r="VN432"/>
      <c r="VO432"/>
      <c r="VP432"/>
      <c r="VQ432"/>
      <c r="VR432"/>
      <c r="VS432"/>
      <c r="VT432"/>
      <c r="VU432"/>
      <c r="VV432"/>
      <c r="VW432"/>
      <c r="VX432"/>
      <c r="VY432"/>
      <c r="VZ432"/>
      <c r="WA432"/>
      <c r="WB432"/>
      <c r="WC432"/>
      <c r="WD432"/>
      <c r="WE432"/>
      <c r="WF432"/>
      <c r="WG432"/>
      <c r="WH432"/>
      <c r="WI432"/>
      <c r="WJ432"/>
      <c r="WK432"/>
      <c r="WL432"/>
      <c r="WM432"/>
      <c r="WN432"/>
      <c r="WO432"/>
      <c r="WP432"/>
      <c r="WQ432"/>
      <c r="WR432"/>
      <c r="WS432"/>
      <c r="WT432"/>
      <c r="WU432"/>
      <c r="WV432"/>
      <c r="WW432"/>
      <c r="WX432"/>
      <c r="WY432"/>
      <c r="WZ432"/>
      <c r="XA432"/>
      <c r="XB432"/>
      <c r="XC432"/>
      <c r="XD432"/>
      <c r="XE432"/>
      <c r="XF432"/>
      <c r="XG432"/>
      <c r="XH432"/>
      <c r="XI432"/>
      <c r="XJ432"/>
      <c r="XK432"/>
      <c r="XL432"/>
      <c r="XM432"/>
      <c r="XN432"/>
      <c r="XO432"/>
      <c r="XP432"/>
      <c r="XQ432"/>
      <c r="XR432"/>
      <c r="XS432"/>
      <c r="XT432"/>
      <c r="XU432"/>
      <c r="XV432"/>
      <c r="XW432"/>
      <c r="XX432"/>
      <c r="XY432"/>
      <c r="XZ432"/>
      <c r="YA432"/>
      <c r="YB432"/>
      <c r="YC432"/>
      <c r="YD432"/>
      <c r="YE432"/>
      <c r="YF432"/>
      <c r="YG432"/>
      <c r="YH432"/>
      <c r="YI432"/>
      <c r="YJ432"/>
      <c r="YK432"/>
      <c r="YL432"/>
      <c r="YM432"/>
      <c r="YN432"/>
      <c r="YO432"/>
      <c r="YP432"/>
      <c r="YQ432"/>
      <c r="YR432"/>
      <c r="YS432"/>
      <c r="YT432"/>
      <c r="YU432"/>
      <c r="YV432"/>
      <c r="YW432"/>
      <c r="YX432"/>
      <c r="YY432"/>
      <c r="YZ432"/>
      <c r="ZA432"/>
      <c r="ZB432"/>
      <c r="ZC432"/>
      <c r="ZD432"/>
      <c r="ZE432"/>
      <c r="ZF432"/>
      <c r="ZG432"/>
      <c r="ZH432"/>
      <c r="ZI432"/>
      <c r="ZJ432"/>
      <c r="ZK432"/>
      <c r="ZL432"/>
      <c r="ZM432"/>
      <c r="ZN432"/>
      <c r="ZO432"/>
      <c r="ZP432"/>
      <c r="ZQ432"/>
      <c r="ZR432"/>
      <c r="ZS432"/>
      <c r="ZT432"/>
      <c r="ZU432"/>
      <c r="ZV432"/>
      <c r="ZW432"/>
      <c r="ZX432"/>
      <c r="ZY432"/>
      <c r="ZZ432"/>
      <c r="AAA432"/>
      <c r="AAB432"/>
      <c r="AAC432"/>
      <c r="AAD432"/>
      <c r="AAE432"/>
      <c r="AAF432"/>
      <c r="AAG432"/>
      <c r="AAH432"/>
      <c r="AAI432"/>
      <c r="AAJ432"/>
      <c r="AAK432"/>
      <c r="AAL432"/>
      <c r="AAM432"/>
      <c r="AAN432"/>
      <c r="AAO432"/>
      <c r="AAP432"/>
      <c r="AAQ432"/>
      <c r="AAR432"/>
      <c r="AAS432"/>
      <c r="AAT432"/>
      <c r="AAU432"/>
      <c r="AAV432"/>
      <c r="AAW432"/>
      <c r="AAX432"/>
      <c r="AAY432"/>
      <c r="AAZ432"/>
      <c r="ABA432"/>
      <c r="ABB432"/>
      <c r="ABC432"/>
      <c r="ABD432"/>
      <c r="ABE432"/>
      <c r="ABF432"/>
      <c r="ABG432"/>
      <c r="ABH432"/>
      <c r="ABI432"/>
      <c r="ABJ432"/>
      <c r="ABK432"/>
      <c r="ABL432"/>
      <c r="ABM432"/>
      <c r="ABN432"/>
      <c r="ABO432"/>
      <c r="ABP432"/>
      <c r="ABQ432"/>
      <c r="ABR432"/>
      <c r="ABS432"/>
      <c r="ABT432"/>
      <c r="ABU432"/>
      <c r="ABV432"/>
      <c r="ABW432"/>
      <c r="ABX432"/>
      <c r="ABY432"/>
      <c r="ABZ432"/>
      <c r="ACA432"/>
      <c r="ACB432"/>
      <c r="ACC432"/>
      <c r="ACD432"/>
      <c r="ACE432"/>
      <c r="ACF432"/>
      <c r="ACG432"/>
      <c r="ACH432"/>
      <c r="ACI432"/>
      <c r="ACJ432"/>
      <c r="ACK432"/>
      <c r="ACL432"/>
      <c r="ACM432"/>
      <c r="ACN432"/>
      <c r="ACO432"/>
      <c r="ACP432"/>
      <c r="ACQ432"/>
      <c r="ACR432"/>
      <c r="ACS432"/>
      <c r="ACT432"/>
      <c r="ACU432"/>
      <c r="ACV432"/>
      <c r="ACW432"/>
      <c r="ACX432"/>
      <c r="ACY432"/>
      <c r="ACZ432"/>
      <c r="ADA432"/>
      <c r="ADB432"/>
      <c r="ADC432"/>
      <c r="ADD432"/>
      <c r="ADE432"/>
      <c r="ADF432"/>
      <c r="ADG432"/>
      <c r="ADH432"/>
      <c r="ADI432"/>
      <c r="ADJ432"/>
      <c r="ADK432"/>
      <c r="ADL432"/>
      <c r="ADM432"/>
      <c r="ADN432"/>
      <c r="ADO432"/>
      <c r="ADP432"/>
      <c r="ADQ432"/>
      <c r="ADR432"/>
      <c r="ADS432"/>
      <c r="ADT432"/>
      <c r="ADU432"/>
      <c r="ADV432"/>
      <c r="ADW432"/>
      <c r="ADX432"/>
      <c r="ADY432"/>
      <c r="ADZ432"/>
      <c r="AEA432"/>
      <c r="AEB432"/>
      <c r="AEC432"/>
      <c r="AED432"/>
      <c r="AEE432"/>
      <c r="AEF432"/>
      <c r="AEG432"/>
      <c r="AEH432"/>
      <c r="AEI432"/>
      <c r="AEJ432"/>
      <c r="AEK432"/>
      <c r="AEL432"/>
      <c r="AEM432"/>
      <c r="AEN432"/>
      <c r="AEO432"/>
      <c r="AEP432"/>
      <c r="AEQ432"/>
      <c r="AER432"/>
      <c r="AES432"/>
      <c r="AET432"/>
      <c r="AEU432"/>
      <c r="AEV432"/>
      <c r="AEW432"/>
      <c r="AEX432"/>
      <c r="AEY432"/>
      <c r="AEZ432"/>
      <c r="AFA432"/>
      <c r="AFB432"/>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c r="AIM432"/>
      <c r="AIN432"/>
      <c r="AIO432"/>
      <c r="AIP432"/>
      <c r="AIQ432"/>
      <c r="AIR432"/>
      <c r="AIS432"/>
      <c r="AIT432"/>
      <c r="AIU432"/>
      <c r="AIV432"/>
      <c r="AIW432"/>
      <c r="AIX432"/>
      <c r="AIY432"/>
    </row>
    <row r="433" spans="1:935" ht="18.600000000000001" hidden="1" customHeight="1" x14ac:dyDescent="0.25">
      <c r="A433" s="33">
        <v>432</v>
      </c>
      <c r="B433" s="34" t="s">
        <v>428</v>
      </c>
      <c r="C433" s="168" t="s">
        <v>1839</v>
      </c>
      <c r="D433" s="169" t="s">
        <v>1070</v>
      </c>
      <c r="E433" s="34" t="s">
        <v>862</v>
      </c>
      <c r="F433" s="169">
        <v>64</v>
      </c>
      <c r="G433" s="171" t="s">
        <v>1281</v>
      </c>
      <c r="H433" s="34"/>
      <c r="I433" s="34"/>
      <c r="K433" s="149" t="s">
        <v>1506</v>
      </c>
      <c r="L433"/>
      <c r="M433"/>
      <c r="N433"/>
      <c r="O433"/>
      <c r="P433"/>
      <c r="Q433"/>
      <c r="R433" s="37" t="str">
        <f>COMPUTERS[[#This Row],[RAM]]&amp;COMPUTERS[[#This Row],[PROJECT]]&amp;COMPUTERS[[#This Row],[PROCESS]]</f>
        <v>64PWPANIMATION</v>
      </c>
      <c r="S433" s="31" t="str">
        <f>COMPUTERS[[#This Row],[RAM]]&amp;COMPUTERS[[#This Row],[PROCESS]]</f>
        <v>64ANIMATION</v>
      </c>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c r="RL433"/>
      <c r="RM433"/>
      <c r="RN433"/>
      <c r="RO433"/>
      <c r="RP433"/>
      <c r="RQ433"/>
      <c r="RR433"/>
      <c r="RS433"/>
      <c r="RT433"/>
      <c r="RU433"/>
      <c r="RV433"/>
      <c r="RW433"/>
      <c r="RX433"/>
      <c r="RY433"/>
      <c r="RZ433"/>
      <c r="SA433"/>
      <c r="SB433"/>
      <c r="SC433"/>
      <c r="SD433"/>
      <c r="SE433"/>
      <c r="SF433"/>
      <c r="SG433"/>
      <c r="SH433"/>
      <c r="SI433"/>
      <c r="SJ433"/>
      <c r="SK433"/>
      <c r="SL433"/>
      <c r="SM433"/>
      <c r="SN433"/>
      <c r="SO433"/>
      <c r="SP433"/>
      <c r="SQ433"/>
      <c r="SR433"/>
      <c r="SS433"/>
      <c r="ST433"/>
      <c r="SU433"/>
      <c r="SV433"/>
      <c r="SW433"/>
      <c r="SX433"/>
      <c r="SY433"/>
      <c r="SZ433"/>
      <c r="TA433"/>
      <c r="TB433"/>
      <c r="TC433"/>
      <c r="TD433"/>
      <c r="TE433"/>
      <c r="TF433"/>
      <c r="TG433"/>
      <c r="TH433"/>
      <c r="TI433"/>
      <c r="TJ433"/>
      <c r="TK433"/>
      <c r="TL433"/>
      <c r="TM433"/>
      <c r="TN433"/>
      <c r="TO433"/>
      <c r="TP433"/>
      <c r="TQ433"/>
      <c r="TR433"/>
      <c r="TS433"/>
      <c r="TT433"/>
      <c r="TU433"/>
      <c r="TV433"/>
      <c r="TW433"/>
      <c r="TX433"/>
      <c r="TY433"/>
      <c r="TZ433"/>
      <c r="UA433"/>
      <c r="UB433"/>
      <c r="UC433"/>
      <c r="UD433"/>
      <c r="UE433"/>
      <c r="UF433"/>
      <c r="UG433"/>
      <c r="UH433"/>
      <c r="UI433"/>
      <c r="UJ433"/>
      <c r="UK433"/>
      <c r="UL433"/>
      <c r="UM433"/>
      <c r="UN433"/>
      <c r="UO433"/>
      <c r="UP433"/>
      <c r="UQ433"/>
      <c r="UR433"/>
      <c r="US433"/>
      <c r="UT433"/>
      <c r="UU433"/>
      <c r="UV433"/>
      <c r="UW433"/>
      <c r="UX433"/>
      <c r="UY433"/>
      <c r="UZ433"/>
      <c r="VA433"/>
      <c r="VB433"/>
      <c r="VC433"/>
      <c r="VD433"/>
      <c r="VE433"/>
      <c r="VF433"/>
      <c r="VG433"/>
      <c r="VH433"/>
      <c r="VI433"/>
      <c r="VJ433"/>
      <c r="VK433"/>
      <c r="VL433"/>
      <c r="VM433"/>
      <c r="VN433"/>
      <c r="VO433"/>
      <c r="VP433"/>
      <c r="VQ433"/>
      <c r="VR433"/>
      <c r="VS433"/>
      <c r="VT433"/>
      <c r="VU433"/>
      <c r="VV433"/>
      <c r="VW433"/>
      <c r="VX433"/>
      <c r="VY433"/>
      <c r="VZ433"/>
      <c r="WA433"/>
      <c r="WB433"/>
      <c r="WC433"/>
      <c r="WD433"/>
      <c r="WE433"/>
      <c r="WF433"/>
      <c r="WG433"/>
      <c r="WH433"/>
      <c r="WI433"/>
      <c r="WJ433"/>
      <c r="WK433"/>
      <c r="WL433"/>
      <c r="WM433"/>
      <c r="WN433"/>
      <c r="WO433"/>
      <c r="WP433"/>
      <c r="WQ433"/>
      <c r="WR433"/>
      <c r="WS433"/>
      <c r="WT433"/>
      <c r="WU433"/>
      <c r="WV433"/>
      <c r="WW433"/>
      <c r="WX433"/>
      <c r="WY433"/>
      <c r="WZ433"/>
      <c r="XA433"/>
      <c r="XB433"/>
      <c r="XC433"/>
      <c r="XD433"/>
      <c r="XE433"/>
      <c r="XF433"/>
      <c r="XG433"/>
      <c r="XH433"/>
      <c r="XI433"/>
      <c r="XJ433"/>
      <c r="XK433"/>
      <c r="XL433"/>
      <c r="XM433"/>
      <c r="XN433"/>
      <c r="XO433"/>
      <c r="XP433"/>
      <c r="XQ433"/>
      <c r="XR433"/>
      <c r="XS433"/>
      <c r="XT433"/>
      <c r="XU433"/>
      <c r="XV433"/>
      <c r="XW433"/>
      <c r="XX433"/>
      <c r="XY433"/>
      <c r="XZ433"/>
      <c r="YA433"/>
      <c r="YB433"/>
      <c r="YC433"/>
      <c r="YD433"/>
      <c r="YE433"/>
      <c r="YF433"/>
      <c r="YG433"/>
      <c r="YH433"/>
      <c r="YI433"/>
      <c r="YJ433"/>
      <c r="YK433"/>
      <c r="YL433"/>
      <c r="YM433"/>
      <c r="YN433"/>
      <c r="YO433"/>
      <c r="YP433"/>
      <c r="YQ433"/>
      <c r="YR433"/>
      <c r="YS433"/>
      <c r="YT433"/>
      <c r="YU433"/>
      <c r="YV433"/>
      <c r="YW433"/>
      <c r="YX433"/>
      <c r="YY433"/>
      <c r="YZ433"/>
      <c r="ZA433"/>
      <c r="ZB433"/>
      <c r="ZC433"/>
      <c r="ZD433"/>
      <c r="ZE433"/>
      <c r="ZF433"/>
      <c r="ZG433"/>
      <c r="ZH433"/>
      <c r="ZI433"/>
      <c r="ZJ433"/>
      <c r="ZK433"/>
      <c r="ZL433"/>
      <c r="ZM433"/>
      <c r="ZN433"/>
      <c r="ZO433"/>
      <c r="ZP433"/>
      <c r="ZQ433"/>
      <c r="ZR433"/>
      <c r="ZS433"/>
      <c r="ZT433"/>
      <c r="ZU433"/>
      <c r="ZV433"/>
      <c r="ZW433"/>
      <c r="ZX433"/>
      <c r="ZY433"/>
      <c r="ZZ433"/>
      <c r="AAA433"/>
      <c r="AAB433"/>
      <c r="AAC433"/>
      <c r="AAD433"/>
      <c r="AAE433"/>
      <c r="AAF433"/>
      <c r="AAG433"/>
      <c r="AAH433"/>
      <c r="AAI433"/>
      <c r="AAJ433"/>
      <c r="AAK433"/>
      <c r="AAL433"/>
      <c r="AAM433"/>
      <c r="AAN433"/>
      <c r="AAO433"/>
      <c r="AAP433"/>
      <c r="AAQ433"/>
      <c r="AAR433"/>
      <c r="AAS433"/>
      <c r="AAT433"/>
      <c r="AAU433"/>
      <c r="AAV433"/>
      <c r="AAW433"/>
      <c r="AAX433"/>
      <c r="AAY433"/>
      <c r="AAZ433"/>
      <c r="ABA433"/>
      <c r="ABB433"/>
      <c r="ABC433"/>
      <c r="ABD433"/>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c r="AEU433"/>
      <c r="AEV433"/>
      <c r="AEW433"/>
      <c r="AEX433"/>
      <c r="AEY433"/>
      <c r="AEZ433"/>
      <c r="AFA433"/>
      <c r="AFB433"/>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c r="AIS433"/>
      <c r="AIT433"/>
      <c r="AIU433"/>
      <c r="AIV433"/>
      <c r="AIW433"/>
      <c r="AIX433"/>
      <c r="AIY433"/>
    </row>
    <row r="434" spans="1:935" ht="18.600000000000001" hidden="1" customHeight="1" x14ac:dyDescent="0.25">
      <c r="A434" s="33">
        <v>433</v>
      </c>
      <c r="B434" s="34" t="s">
        <v>429</v>
      </c>
      <c r="C434" s="130" t="s">
        <v>1840</v>
      </c>
      <c r="D434" s="41" t="s">
        <v>1070</v>
      </c>
      <c r="E434" s="34" t="s">
        <v>862</v>
      </c>
      <c r="F434" s="41">
        <v>64</v>
      </c>
      <c r="G434" s="35" t="s">
        <v>1670</v>
      </c>
      <c r="H434" s="34"/>
      <c r="I434" s="34"/>
      <c r="K434" s="149" t="s">
        <v>1506</v>
      </c>
      <c r="L434"/>
      <c r="M434"/>
      <c r="N434"/>
      <c r="O434"/>
      <c r="P434"/>
      <c r="Q434"/>
      <c r="R434" s="37" t="str">
        <f>COMPUTERS[[#This Row],[RAM]]&amp;COMPUTERS[[#This Row],[PROJECT]]&amp;COMPUTERS[[#This Row],[PROCESS]]</f>
        <v>64PWPANIMATION</v>
      </c>
      <c r="S434" s="31" t="str">
        <f>COMPUTERS[[#This Row],[RAM]]&amp;COMPUTERS[[#This Row],[PROCESS]]</f>
        <v>64ANIMATION</v>
      </c>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c r="PA434"/>
      <c r="PB434"/>
      <c r="PC434"/>
      <c r="PD434"/>
      <c r="PE434"/>
      <c r="PF434"/>
      <c r="PG434"/>
      <c r="PH434"/>
      <c r="PI434"/>
      <c r="PJ434"/>
      <c r="PK434"/>
      <c r="PL434"/>
      <c r="PM434"/>
      <c r="PN434"/>
      <c r="PO434"/>
      <c r="PP434"/>
      <c r="PQ434"/>
      <c r="PR434"/>
      <c r="PS434"/>
      <c r="PT434"/>
      <c r="PU434"/>
      <c r="PV434"/>
      <c r="PW434"/>
      <c r="PX434"/>
      <c r="PY434"/>
      <c r="PZ434"/>
      <c r="QA434"/>
      <c r="QB434"/>
      <c r="QC434"/>
      <c r="QD434"/>
      <c r="QE434"/>
      <c r="QF434"/>
      <c r="QG434"/>
      <c r="QH434"/>
      <c r="QI434"/>
      <c r="QJ434"/>
      <c r="QK434"/>
      <c r="QL434"/>
      <c r="QM434"/>
      <c r="QN434"/>
      <c r="QO434"/>
      <c r="QP434"/>
      <c r="QQ434"/>
      <c r="QR434"/>
      <c r="QS434"/>
      <c r="QT434"/>
      <c r="QU434"/>
      <c r="QV434"/>
      <c r="QW434"/>
      <c r="QX434"/>
      <c r="QY434"/>
      <c r="QZ434"/>
      <c r="RA434"/>
      <c r="RB434"/>
      <c r="RC434"/>
      <c r="RD434"/>
      <c r="RE434"/>
      <c r="RF434"/>
      <c r="RG434"/>
      <c r="RH434"/>
      <c r="RI434"/>
      <c r="RJ434"/>
      <c r="RK434"/>
      <c r="RL434"/>
      <c r="RM434"/>
      <c r="RN434"/>
      <c r="RO434"/>
      <c r="RP434"/>
      <c r="RQ434"/>
      <c r="RR434"/>
      <c r="RS434"/>
      <c r="RT434"/>
      <c r="RU434"/>
      <c r="RV434"/>
      <c r="RW434"/>
      <c r="RX434"/>
      <c r="RY434"/>
      <c r="RZ434"/>
      <c r="SA434"/>
      <c r="SB434"/>
      <c r="SC434"/>
      <c r="SD434"/>
      <c r="SE434"/>
      <c r="SF434"/>
      <c r="SG434"/>
      <c r="SH434"/>
      <c r="SI434"/>
      <c r="SJ434"/>
      <c r="SK434"/>
      <c r="SL434"/>
      <c r="SM434"/>
      <c r="SN434"/>
      <c r="SO434"/>
      <c r="SP434"/>
      <c r="SQ434"/>
      <c r="SR434"/>
      <c r="SS434"/>
      <c r="ST434"/>
      <c r="SU434"/>
      <c r="SV434"/>
      <c r="SW434"/>
      <c r="SX434"/>
      <c r="SY434"/>
      <c r="SZ434"/>
      <c r="TA434"/>
      <c r="TB434"/>
      <c r="TC434"/>
      <c r="TD434"/>
      <c r="TE434"/>
      <c r="TF434"/>
      <c r="TG434"/>
      <c r="TH434"/>
      <c r="TI434"/>
      <c r="TJ434"/>
      <c r="TK434"/>
      <c r="TL434"/>
      <c r="TM434"/>
      <c r="TN434"/>
      <c r="TO434"/>
      <c r="TP434"/>
      <c r="TQ434"/>
      <c r="TR434"/>
      <c r="TS434"/>
      <c r="TT434"/>
      <c r="TU434"/>
      <c r="TV434"/>
      <c r="TW434"/>
      <c r="TX434"/>
      <c r="TY434"/>
      <c r="TZ434"/>
      <c r="UA434"/>
      <c r="UB434"/>
      <c r="UC434"/>
      <c r="UD434"/>
      <c r="UE434"/>
      <c r="UF434"/>
      <c r="UG434"/>
      <c r="UH434"/>
      <c r="UI434"/>
      <c r="UJ434"/>
      <c r="UK434"/>
      <c r="UL434"/>
      <c r="UM434"/>
      <c r="UN434"/>
      <c r="UO434"/>
      <c r="UP434"/>
      <c r="UQ434"/>
      <c r="UR434"/>
      <c r="US434"/>
      <c r="UT434"/>
      <c r="UU434"/>
      <c r="UV434"/>
      <c r="UW434"/>
      <c r="UX434"/>
      <c r="UY434"/>
      <c r="UZ434"/>
      <c r="VA434"/>
      <c r="VB434"/>
      <c r="VC434"/>
      <c r="VD434"/>
      <c r="VE434"/>
      <c r="VF434"/>
      <c r="VG434"/>
      <c r="VH434"/>
      <c r="VI434"/>
      <c r="VJ434"/>
      <c r="VK434"/>
      <c r="VL434"/>
      <c r="VM434"/>
      <c r="VN434"/>
      <c r="VO434"/>
      <c r="VP434"/>
      <c r="VQ434"/>
      <c r="VR434"/>
      <c r="VS434"/>
      <c r="VT434"/>
      <c r="VU434"/>
      <c r="VV434"/>
      <c r="VW434"/>
      <c r="VX434"/>
      <c r="VY434"/>
      <c r="VZ434"/>
      <c r="WA434"/>
      <c r="WB434"/>
      <c r="WC434"/>
      <c r="WD434"/>
      <c r="WE434"/>
      <c r="WF434"/>
      <c r="WG434"/>
      <c r="WH434"/>
      <c r="WI434"/>
      <c r="WJ434"/>
      <c r="WK434"/>
      <c r="WL434"/>
      <c r="WM434"/>
      <c r="WN434"/>
      <c r="WO434"/>
      <c r="WP434"/>
      <c r="WQ434"/>
      <c r="WR434"/>
      <c r="WS434"/>
      <c r="WT434"/>
      <c r="WU434"/>
      <c r="WV434"/>
      <c r="WW434"/>
      <c r="WX434"/>
      <c r="WY434"/>
      <c r="WZ434"/>
      <c r="XA434"/>
      <c r="XB434"/>
      <c r="XC434"/>
      <c r="XD434"/>
      <c r="XE434"/>
      <c r="XF434"/>
      <c r="XG434"/>
      <c r="XH434"/>
      <c r="XI434"/>
      <c r="XJ434"/>
      <c r="XK434"/>
      <c r="XL434"/>
      <c r="XM434"/>
      <c r="XN434"/>
      <c r="XO434"/>
      <c r="XP434"/>
      <c r="XQ434"/>
      <c r="XR434"/>
      <c r="XS434"/>
      <c r="XT434"/>
      <c r="XU434"/>
      <c r="XV434"/>
      <c r="XW434"/>
      <c r="XX434"/>
      <c r="XY434"/>
      <c r="XZ434"/>
      <c r="YA434"/>
      <c r="YB434"/>
      <c r="YC434"/>
      <c r="YD434"/>
      <c r="YE434"/>
      <c r="YF434"/>
      <c r="YG434"/>
      <c r="YH434"/>
      <c r="YI434"/>
      <c r="YJ434"/>
      <c r="YK434"/>
      <c r="YL434"/>
      <c r="YM434"/>
      <c r="YN434"/>
      <c r="YO434"/>
      <c r="YP434"/>
      <c r="YQ434"/>
      <c r="YR434"/>
      <c r="YS434"/>
      <c r="YT434"/>
      <c r="YU434"/>
      <c r="YV434"/>
      <c r="YW434"/>
      <c r="YX434"/>
      <c r="YY434"/>
      <c r="YZ434"/>
      <c r="ZA434"/>
      <c r="ZB434"/>
      <c r="ZC434"/>
      <c r="ZD434"/>
      <c r="ZE434"/>
      <c r="ZF434"/>
      <c r="ZG434"/>
      <c r="ZH434"/>
      <c r="ZI434"/>
      <c r="ZJ434"/>
      <c r="ZK434"/>
      <c r="ZL434"/>
      <c r="ZM434"/>
      <c r="ZN434"/>
      <c r="ZO434"/>
      <c r="ZP434"/>
      <c r="ZQ434"/>
      <c r="ZR434"/>
      <c r="ZS434"/>
      <c r="ZT434"/>
      <c r="ZU434"/>
      <c r="ZV434"/>
      <c r="ZW434"/>
      <c r="ZX434"/>
      <c r="ZY434"/>
      <c r="ZZ434"/>
      <c r="AAA434"/>
      <c r="AAB434"/>
      <c r="AAC434"/>
      <c r="AAD434"/>
      <c r="AAE434"/>
      <c r="AAF434"/>
      <c r="AAG434"/>
      <c r="AAH434"/>
      <c r="AAI434"/>
      <c r="AAJ434"/>
      <c r="AAK434"/>
      <c r="AAL434"/>
      <c r="AAM434"/>
      <c r="AAN434"/>
      <c r="AAO434"/>
      <c r="AAP434"/>
      <c r="AAQ434"/>
      <c r="AAR434"/>
      <c r="AAS434"/>
      <c r="AAT434"/>
      <c r="AAU434"/>
      <c r="AAV434"/>
      <c r="AAW434"/>
      <c r="AAX434"/>
      <c r="AAY434"/>
      <c r="AAZ434"/>
      <c r="ABA434"/>
      <c r="ABB434"/>
      <c r="ABC434"/>
      <c r="ABD434"/>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c r="AES434"/>
      <c r="AET434"/>
      <c r="AEU434"/>
      <c r="AEV434"/>
      <c r="AEW434"/>
      <c r="AEX434"/>
      <c r="AEY434"/>
      <c r="AEZ434"/>
      <c r="AFA434"/>
      <c r="AFB434"/>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c r="AIM434"/>
      <c r="AIN434"/>
      <c r="AIO434"/>
      <c r="AIP434"/>
      <c r="AIQ434"/>
      <c r="AIR434"/>
      <c r="AIS434"/>
      <c r="AIT434"/>
      <c r="AIU434"/>
      <c r="AIV434"/>
      <c r="AIW434"/>
      <c r="AIX434"/>
      <c r="AIY434"/>
    </row>
    <row r="435" spans="1:935" ht="18.600000000000001" hidden="1" customHeight="1" x14ac:dyDescent="0.25">
      <c r="A435" s="33">
        <v>434</v>
      </c>
      <c r="B435" s="34" t="s">
        <v>430</v>
      </c>
      <c r="C435" s="130" t="s">
        <v>1243</v>
      </c>
      <c r="D435" s="41" t="s">
        <v>1070</v>
      </c>
      <c r="E435" s="34" t="s">
        <v>862</v>
      </c>
      <c r="F435" s="41">
        <v>24</v>
      </c>
      <c r="G435" s="35" t="s">
        <v>906</v>
      </c>
      <c r="H435" s="34"/>
      <c r="I435" s="34"/>
      <c r="K435" s="149" t="s">
        <v>601</v>
      </c>
      <c r="L435"/>
      <c r="M435"/>
      <c r="N435"/>
      <c r="O435"/>
      <c r="P435"/>
      <c r="Q435"/>
      <c r="R435" s="37" t="str">
        <f>COMPUTERS[[#This Row],[RAM]]&amp;COMPUTERS[[#This Row],[PROJECT]]&amp;COMPUTERS[[#This Row],[PROCESS]]</f>
        <v>24PWPANIMATION</v>
      </c>
      <c r="S435" s="31" t="str">
        <f>COMPUTERS[[#This Row],[RAM]]&amp;COMPUTERS[[#This Row],[PROCESS]]</f>
        <v>24ANIMATION</v>
      </c>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c r="PV435"/>
      <c r="PW435"/>
      <c r="PX435"/>
      <c r="PY435"/>
      <c r="PZ435"/>
      <c r="QA435"/>
      <c r="QB435"/>
      <c r="QC435"/>
      <c r="QD435"/>
      <c r="QE435"/>
      <c r="QF435"/>
      <c r="QG435"/>
      <c r="QH435"/>
      <c r="QI435"/>
      <c r="QJ435"/>
      <c r="QK435"/>
      <c r="QL435"/>
      <c r="QM435"/>
      <c r="QN435"/>
      <c r="QO435"/>
      <c r="QP435"/>
      <c r="QQ435"/>
      <c r="QR435"/>
      <c r="QS435"/>
      <c r="QT435"/>
      <c r="QU435"/>
      <c r="QV435"/>
      <c r="QW435"/>
      <c r="QX435"/>
      <c r="QY435"/>
      <c r="QZ435"/>
      <c r="RA435"/>
      <c r="RB435"/>
      <c r="RC435"/>
      <c r="RD435"/>
      <c r="RE435"/>
      <c r="RF435"/>
      <c r="RG435"/>
      <c r="RH435"/>
      <c r="RI435"/>
      <c r="RJ435"/>
      <c r="RK435"/>
      <c r="RL435"/>
      <c r="RM435"/>
      <c r="RN435"/>
      <c r="RO435"/>
      <c r="RP435"/>
      <c r="RQ435"/>
      <c r="RR435"/>
      <c r="RS435"/>
      <c r="RT435"/>
      <c r="RU435"/>
      <c r="RV435"/>
      <c r="RW435"/>
      <c r="RX435"/>
      <c r="RY435"/>
      <c r="RZ435"/>
      <c r="SA435"/>
      <c r="SB435"/>
      <c r="SC435"/>
      <c r="SD435"/>
      <c r="SE435"/>
      <c r="SF435"/>
      <c r="SG435"/>
      <c r="SH435"/>
      <c r="SI435"/>
      <c r="SJ435"/>
      <c r="SK435"/>
      <c r="SL435"/>
      <c r="SM435"/>
      <c r="SN435"/>
      <c r="SO435"/>
      <c r="SP435"/>
      <c r="SQ435"/>
      <c r="SR435"/>
      <c r="SS435"/>
      <c r="ST435"/>
      <c r="SU435"/>
      <c r="SV435"/>
      <c r="SW435"/>
      <c r="SX435"/>
      <c r="SY435"/>
      <c r="SZ435"/>
      <c r="TA435"/>
      <c r="TB435"/>
      <c r="TC435"/>
      <c r="TD435"/>
      <c r="TE435"/>
      <c r="TF435"/>
      <c r="TG435"/>
      <c r="TH435"/>
      <c r="TI435"/>
      <c r="TJ435"/>
      <c r="TK435"/>
      <c r="TL435"/>
      <c r="TM435"/>
      <c r="TN435"/>
      <c r="TO435"/>
      <c r="TP435"/>
      <c r="TQ435"/>
      <c r="TR435"/>
      <c r="TS435"/>
      <c r="TT435"/>
      <c r="TU435"/>
      <c r="TV435"/>
      <c r="TW435"/>
      <c r="TX435"/>
      <c r="TY435"/>
      <c r="TZ435"/>
      <c r="UA435"/>
      <c r="UB435"/>
      <c r="UC435"/>
      <c r="UD435"/>
      <c r="UE435"/>
      <c r="UF435"/>
      <c r="UG435"/>
      <c r="UH435"/>
      <c r="UI435"/>
      <c r="UJ435"/>
      <c r="UK435"/>
      <c r="UL435"/>
      <c r="UM435"/>
      <c r="UN435"/>
      <c r="UO435"/>
      <c r="UP435"/>
      <c r="UQ435"/>
      <c r="UR435"/>
      <c r="US435"/>
      <c r="UT435"/>
      <c r="UU435"/>
      <c r="UV435"/>
      <c r="UW435"/>
      <c r="UX435"/>
      <c r="UY435"/>
      <c r="UZ435"/>
      <c r="VA435"/>
      <c r="VB435"/>
      <c r="VC435"/>
      <c r="VD435"/>
      <c r="VE435"/>
      <c r="VF435"/>
      <c r="VG435"/>
      <c r="VH435"/>
      <c r="VI435"/>
      <c r="VJ435"/>
      <c r="VK435"/>
      <c r="VL435"/>
      <c r="VM435"/>
      <c r="VN435"/>
      <c r="VO435"/>
      <c r="VP435"/>
      <c r="VQ435"/>
      <c r="VR435"/>
      <c r="VS435"/>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c r="YO435"/>
      <c r="YP435"/>
      <c r="YQ435"/>
      <c r="YR435"/>
      <c r="YS435"/>
      <c r="YT435"/>
      <c r="YU435"/>
      <c r="YV435"/>
      <c r="YW435"/>
      <c r="YX435"/>
      <c r="YY435"/>
      <c r="YZ435"/>
      <c r="ZA435"/>
      <c r="ZB435"/>
      <c r="ZC435"/>
      <c r="ZD435"/>
      <c r="ZE435"/>
      <c r="ZF435"/>
      <c r="ZG435"/>
      <c r="ZH435"/>
      <c r="ZI435"/>
      <c r="ZJ435"/>
      <c r="ZK435"/>
      <c r="ZL435"/>
      <c r="ZM435"/>
      <c r="ZN435"/>
      <c r="ZO435"/>
      <c r="ZP435"/>
      <c r="ZQ435"/>
      <c r="ZR435"/>
      <c r="ZS435"/>
      <c r="ZT435"/>
      <c r="ZU435"/>
      <c r="ZV435"/>
      <c r="ZW435"/>
      <c r="ZX435"/>
      <c r="ZY435"/>
      <c r="ZZ435"/>
      <c r="AAA435"/>
      <c r="AAB435"/>
      <c r="AAC435"/>
      <c r="AAD435"/>
      <c r="AAE435"/>
      <c r="AAF435"/>
      <c r="AAG435"/>
      <c r="AAH435"/>
      <c r="AAI435"/>
      <c r="AAJ435"/>
      <c r="AAK435"/>
      <c r="AAL435"/>
      <c r="AAM435"/>
      <c r="AAN435"/>
      <c r="AAO435"/>
      <c r="AAP435"/>
      <c r="AAQ435"/>
      <c r="AAR435"/>
      <c r="AAS435"/>
      <c r="AAT435"/>
      <c r="AAU435"/>
      <c r="AAV435"/>
      <c r="AAW435"/>
      <c r="AAX435"/>
      <c r="AAY435"/>
      <c r="AAZ435"/>
      <c r="ABA435"/>
      <c r="ABB435"/>
      <c r="ABC435"/>
      <c r="ABD435"/>
      <c r="ABE435"/>
      <c r="ABF435"/>
      <c r="ABG435"/>
      <c r="ABH435"/>
      <c r="ABI435"/>
      <c r="ABJ435"/>
      <c r="ABK435"/>
      <c r="ABL435"/>
      <c r="ABM435"/>
      <c r="ABN435"/>
      <c r="ABO435"/>
      <c r="ABP435"/>
      <c r="ABQ435"/>
      <c r="ABR435"/>
      <c r="ABS435"/>
      <c r="ABT435"/>
      <c r="ABU435"/>
      <c r="ABV435"/>
      <c r="ABW435"/>
      <c r="ABX435"/>
      <c r="ABY435"/>
      <c r="ABZ435"/>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c r="ADW435"/>
      <c r="ADX435"/>
      <c r="ADY435"/>
      <c r="ADZ435"/>
      <c r="AEA435"/>
      <c r="AEB435"/>
      <c r="AEC435"/>
      <c r="AED435"/>
      <c r="AEE435"/>
      <c r="AEF435"/>
      <c r="AEG435"/>
      <c r="AEH435"/>
      <c r="AEI435"/>
      <c r="AEJ435"/>
      <c r="AEK435"/>
      <c r="AEL435"/>
      <c r="AEM435"/>
      <c r="AEN435"/>
      <c r="AEO435"/>
      <c r="AEP435"/>
      <c r="AEQ435"/>
      <c r="AER435"/>
      <c r="AES435"/>
      <c r="AET435"/>
      <c r="AEU435"/>
      <c r="AEV435"/>
      <c r="AEW435"/>
      <c r="AEX435"/>
      <c r="AEY435"/>
      <c r="AEZ435"/>
      <c r="AFA435"/>
      <c r="AFB435"/>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c r="AIM435"/>
      <c r="AIN435"/>
      <c r="AIO435"/>
      <c r="AIP435"/>
      <c r="AIQ435"/>
      <c r="AIR435"/>
      <c r="AIS435"/>
      <c r="AIT435"/>
      <c r="AIU435"/>
      <c r="AIV435"/>
      <c r="AIW435"/>
      <c r="AIX435"/>
      <c r="AIY435"/>
    </row>
    <row r="436" spans="1:935" ht="18.600000000000001" hidden="1" customHeight="1" x14ac:dyDescent="0.25">
      <c r="A436" s="33">
        <v>435</v>
      </c>
      <c r="B436" s="34" t="s">
        <v>431</v>
      </c>
      <c r="C436" s="130" t="s">
        <v>1104</v>
      </c>
      <c r="D436" s="41" t="s">
        <v>1070</v>
      </c>
      <c r="E436" s="50" t="s">
        <v>862</v>
      </c>
      <c r="F436" s="50">
        <v>32</v>
      </c>
      <c r="G436" s="49" t="s">
        <v>906</v>
      </c>
      <c r="H436" s="34"/>
      <c r="I436" s="34"/>
      <c r="K436" s="149" t="s">
        <v>1506</v>
      </c>
      <c r="L436"/>
      <c r="M436"/>
      <c r="N436"/>
      <c r="O436"/>
      <c r="P436"/>
      <c r="Q436"/>
      <c r="R436" s="37" t="str">
        <f>COMPUTERS[[#This Row],[RAM]]&amp;COMPUTERS[[#This Row],[PROJECT]]&amp;COMPUTERS[[#This Row],[PROCESS]]</f>
        <v>32PWPANIMATION</v>
      </c>
      <c r="S436" s="31" t="str">
        <f>COMPUTERS[[#This Row],[RAM]]&amp;COMPUTERS[[#This Row],[PROCESS]]</f>
        <v>32ANIMATION</v>
      </c>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c r="RI436"/>
      <c r="RJ436"/>
      <c r="RK436"/>
      <c r="RL436"/>
      <c r="RM436"/>
      <c r="RN436"/>
      <c r="RO436"/>
      <c r="RP436"/>
      <c r="RQ436"/>
      <c r="RR436"/>
      <c r="RS436"/>
      <c r="RT436"/>
      <c r="RU436"/>
      <c r="RV436"/>
      <c r="RW436"/>
      <c r="RX436"/>
      <c r="RY436"/>
      <c r="RZ436"/>
      <c r="SA436"/>
      <c r="SB436"/>
      <c r="SC436"/>
      <c r="SD436"/>
      <c r="SE436"/>
      <c r="SF436"/>
      <c r="SG436"/>
      <c r="SH436"/>
      <c r="SI436"/>
      <c r="SJ436"/>
      <c r="SK436"/>
      <c r="SL436"/>
      <c r="SM436"/>
      <c r="SN436"/>
      <c r="SO436"/>
      <c r="SP436"/>
      <c r="SQ436"/>
      <c r="SR436"/>
      <c r="SS436"/>
      <c r="ST436"/>
      <c r="SU436"/>
      <c r="SV436"/>
      <c r="SW436"/>
      <c r="SX436"/>
      <c r="SY436"/>
      <c r="SZ436"/>
      <c r="TA436"/>
      <c r="TB436"/>
      <c r="TC436"/>
      <c r="TD436"/>
      <c r="TE436"/>
      <c r="TF436"/>
      <c r="TG436"/>
      <c r="TH436"/>
      <c r="TI436"/>
      <c r="TJ436"/>
      <c r="TK436"/>
      <c r="TL436"/>
      <c r="TM436"/>
      <c r="TN436"/>
      <c r="TO436"/>
      <c r="TP436"/>
      <c r="TQ436"/>
      <c r="TR436"/>
      <c r="TS436"/>
      <c r="TT436"/>
      <c r="TU436"/>
      <c r="TV436"/>
      <c r="TW436"/>
      <c r="TX436"/>
      <c r="TY436"/>
      <c r="TZ436"/>
      <c r="UA436"/>
      <c r="UB436"/>
      <c r="UC436"/>
      <c r="UD436"/>
      <c r="UE436"/>
      <c r="UF436"/>
      <c r="UG436"/>
      <c r="UH436"/>
      <c r="UI436"/>
      <c r="UJ436"/>
      <c r="UK436"/>
      <c r="UL436"/>
      <c r="UM436"/>
      <c r="UN436"/>
      <c r="UO436"/>
      <c r="UP436"/>
      <c r="UQ436"/>
      <c r="UR436"/>
      <c r="US436"/>
      <c r="UT436"/>
      <c r="UU436"/>
      <c r="UV436"/>
      <c r="UW436"/>
      <c r="UX436"/>
      <c r="UY436"/>
      <c r="UZ436"/>
      <c r="VA436"/>
      <c r="VB436"/>
      <c r="VC436"/>
      <c r="VD436"/>
      <c r="VE436"/>
      <c r="VF436"/>
      <c r="VG436"/>
      <c r="VH436"/>
      <c r="VI436"/>
      <c r="VJ436"/>
      <c r="VK436"/>
      <c r="VL436"/>
      <c r="VM436"/>
      <c r="VN436"/>
      <c r="VO436"/>
      <c r="VP436"/>
      <c r="VQ436"/>
      <c r="VR436"/>
      <c r="VS436"/>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c r="YO436"/>
      <c r="YP436"/>
      <c r="YQ436"/>
      <c r="YR436"/>
      <c r="YS436"/>
      <c r="YT436"/>
      <c r="YU436"/>
      <c r="YV436"/>
      <c r="YW436"/>
      <c r="YX436"/>
      <c r="YY436"/>
      <c r="YZ436"/>
      <c r="ZA436"/>
      <c r="ZB436"/>
      <c r="ZC436"/>
      <c r="ZD436"/>
      <c r="ZE436"/>
      <c r="ZF436"/>
      <c r="ZG436"/>
      <c r="ZH436"/>
      <c r="ZI436"/>
      <c r="ZJ436"/>
      <c r="ZK436"/>
      <c r="ZL436"/>
      <c r="ZM436"/>
      <c r="ZN436"/>
      <c r="ZO436"/>
      <c r="ZP436"/>
      <c r="ZQ436"/>
      <c r="ZR436"/>
      <c r="ZS436"/>
      <c r="ZT436"/>
      <c r="ZU436"/>
      <c r="ZV436"/>
      <c r="ZW436"/>
      <c r="ZX436"/>
      <c r="ZY436"/>
      <c r="ZZ436"/>
      <c r="AAA436"/>
      <c r="AAB436"/>
      <c r="AAC436"/>
      <c r="AAD436"/>
      <c r="AAE436"/>
      <c r="AAF436"/>
      <c r="AAG436"/>
      <c r="AAH436"/>
      <c r="AAI436"/>
      <c r="AAJ436"/>
      <c r="AAK436"/>
      <c r="AAL436"/>
      <c r="AAM436"/>
      <c r="AAN436"/>
      <c r="AAO436"/>
      <c r="AAP436"/>
      <c r="AAQ436"/>
      <c r="AAR436"/>
      <c r="AAS436"/>
      <c r="AAT436"/>
      <c r="AAU436"/>
      <c r="AAV436"/>
      <c r="AAW436"/>
      <c r="AAX436"/>
      <c r="AAY436"/>
      <c r="AAZ436"/>
      <c r="ABA436"/>
      <c r="ABB436"/>
      <c r="ABC436"/>
      <c r="ABD436"/>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c r="AEU436"/>
      <c r="AEV436"/>
      <c r="AEW436"/>
      <c r="AEX436"/>
      <c r="AEY436"/>
      <c r="AEZ436"/>
      <c r="AFA436"/>
      <c r="AFB436"/>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c r="AIS436"/>
      <c r="AIT436"/>
      <c r="AIU436"/>
      <c r="AIV436"/>
      <c r="AIW436"/>
      <c r="AIX436"/>
      <c r="AIY436"/>
    </row>
    <row r="437" spans="1:935" ht="18.600000000000001" hidden="1" customHeight="1" x14ac:dyDescent="0.25">
      <c r="A437" s="33">
        <v>436</v>
      </c>
      <c r="B437" s="34" t="s">
        <v>432</v>
      </c>
      <c r="C437" s="130" t="s">
        <v>1244</v>
      </c>
      <c r="D437" s="41" t="s">
        <v>1070</v>
      </c>
      <c r="E437" s="34" t="s">
        <v>862</v>
      </c>
      <c r="F437" s="41">
        <v>8</v>
      </c>
      <c r="G437" s="35" t="s">
        <v>911</v>
      </c>
      <c r="H437" s="34" t="s">
        <v>1292</v>
      </c>
      <c r="I437" s="34"/>
      <c r="K437" s="149" t="s">
        <v>1506</v>
      </c>
      <c r="L437"/>
      <c r="M437"/>
      <c r="N437"/>
      <c r="O437"/>
      <c r="P437"/>
      <c r="Q437"/>
      <c r="R437" s="37" t="str">
        <f>COMPUTERS[[#This Row],[RAM]]&amp;COMPUTERS[[#This Row],[PROJECT]]&amp;COMPUTERS[[#This Row],[PROCESS]]</f>
        <v>8PWPANIMATION</v>
      </c>
      <c r="S437" s="31" t="str">
        <f>COMPUTERS[[#This Row],[RAM]]&amp;COMPUTERS[[#This Row],[PROCESS]]</f>
        <v>8ANIMATION</v>
      </c>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c r="PW437"/>
      <c r="PX437"/>
      <c r="PY437"/>
      <c r="PZ437"/>
      <c r="QA437"/>
      <c r="QB437"/>
      <c r="QC437"/>
      <c r="QD437"/>
      <c r="QE437"/>
      <c r="QF437"/>
      <c r="QG437"/>
      <c r="QH437"/>
      <c r="QI437"/>
      <c r="QJ437"/>
      <c r="QK437"/>
      <c r="QL437"/>
      <c r="QM437"/>
      <c r="QN437"/>
      <c r="QO437"/>
      <c r="QP437"/>
      <c r="QQ437"/>
      <c r="QR437"/>
      <c r="QS437"/>
      <c r="QT437"/>
      <c r="QU437"/>
      <c r="QV437"/>
      <c r="QW437"/>
      <c r="QX437"/>
      <c r="QY437"/>
      <c r="QZ437"/>
      <c r="RA437"/>
      <c r="RB437"/>
      <c r="RC437"/>
      <c r="RD437"/>
      <c r="RE437"/>
      <c r="RF437"/>
      <c r="RG437"/>
      <c r="RH437"/>
      <c r="RI437"/>
      <c r="RJ437"/>
      <c r="RK437"/>
      <c r="RL437"/>
      <c r="RM437"/>
      <c r="RN437"/>
      <c r="RO437"/>
      <c r="RP437"/>
      <c r="RQ437"/>
      <c r="RR437"/>
      <c r="RS437"/>
      <c r="RT437"/>
      <c r="RU437"/>
      <c r="RV437"/>
      <c r="RW437"/>
      <c r="RX437"/>
      <c r="RY437"/>
      <c r="RZ437"/>
      <c r="SA437"/>
      <c r="SB437"/>
      <c r="SC437"/>
      <c r="SD437"/>
      <c r="SE437"/>
      <c r="SF437"/>
      <c r="SG437"/>
      <c r="SH437"/>
      <c r="SI437"/>
      <c r="SJ437"/>
      <c r="SK437"/>
      <c r="SL437"/>
      <c r="SM437"/>
      <c r="SN437"/>
      <c r="SO437"/>
      <c r="SP437"/>
      <c r="SQ437"/>
      <c r="SR437"/>
      <c r="SS437"/>
      <c r="ST437"/>
      <c r="SU437"/>
      <c r="SV437"/>
      <c r="SW437"/>
      <c r="SX437"/>
      <c r="SY437"/>
      <c r="SZ437"/>
      <c r="TA437"/>
      <c r="TB437"/>
      <c r="TC437"/>
      <c r="TD437"/>
      <c r="TE437"/>
      <c r="TF437"/>
      <c r="TG437"/>
      <c r="TH437"/>
      <c r="TI437"/>
      <c r="TJ437"/>
      <c r="TK437"/>
      <c r="TL437"/>
      <c r="TM437"/>
      <c r="TN437"/>
      <c r="TO437"/>
      <c r="TP437"/>
      <c r="TQ437"/>
      <c r="TR437"/>
      <c r="TS437"/>
      <c r="TT437"/>
      <c r="TU437"/>
      <c r="TV437"/>
      <c r="TW437"/>
      <c r="TX437"/>
      <c r="TY437"/>
      <c r="TZ437"/>
      <c r="UA437"/>
      <c r="UB437"/>
      <c r="UC437"/>
      <c r="UD437"/>
      <c r="UE437"/>
      <c r="UF437"/>
      <c r="UG437"/>
      <c r="UH437"/>
      <c r="UI437"/>
      <c r="UJ437"/>
      <c r="UK437"/>
      <c r="UL437"/>
      <c r="UM437"/>
      <c r="UN437"/>
      <c r="UO437"/>
      <c r="UP437"/>
      <c r="UQ437"/>
      <c r="UR437"/>
      <c r="US437"/>
      <c r="UT437"/>
      <c r="UU437"/>
      <c r="UV437"/>
      <c r="UW437"/>
      <c r="UX437"/>
      <c r="UY437"/>
      <c r="UZ437"/>
      <c r="VA437"/>
      <c r="VB437"/>
      <c r="VC437"/>
      <c r="VD437"/>
      <c r="VE437"/>
      <c r="VF437"/>
      <c r="VG437"/>
      <c r="VH437"/>
      <c r="VI437"/>
      <c r="VJ437"/>
      <c r="VK437"/>
      <c r="VL437"/>
      <c r="VM437"/>
      <c r="VN437"/>
      <c r="VO437"/>
      <c r="VP437"/>
      <c r="VQ437"/>
      <c r="VR437"/>
      <c r="VS437"/>
      <c r="VT437"/>
      <c r="VU437"/>
      <c r="VV437"/>
      <c r="VW437"/>
      <c r="VX437"/>
      <c r="VY437"/>
      <c r="VZ437"/>
      <c r="WA437"/>
      <c r="WB437"/>
      <c r="WC437"/>
      <c r="WD437"/>
      <c r="WE437"/>
      <c r="WF437"/>
      <c r="WG437"/>
      <c r="WH437"/>
      <c r="WI437"/>
      <c r="WJ437"/>
      <c r="WK437"/>
      <c r="WL437"/>
      <c r="WM437"/>
      <c r="WN437"/>
      <c r="WO437"/>
      <c r="WP437"/>
      <c r="WQ437"/>
      <c r="WR437"/>
      <c r="WS437"/>
      <c r="WT437"/>
      <c r="WU437"/>
      <c r="WV437"/>
      <c r="WW437"/>
      <c r="WX437"/>
      <c r="WY437"/>
      <c r="WZ437"/>
      <c r="XA437"/>
      <c r="XB437"/>
      <c r="XC437"/>
      <c r="XD437"/>
      <c r="XE437"/>
      <c r="XF437"/>
      <c r="XG437"/>
      <c r="XH437"/>
      <c r="XI437"/>
      <c r="XJ437"/>
      <c r="XK437"/>
      <c r="XL437"/>
      <c r="XM437"/>
      <c r="XN437"/>
      <c r="XO437"/>
      <c r="XP437"/>
      <c r="XQ437"/>
      <c r="XR437"/>
      <c r="XS437"/>
      <c r="XT437"/>
      <c r="XU437"/>
      <c r="XV437"/>
      <c r="XW437"/>
      <c r="XX437"/>
      <c r="XY437"/>
      <c r="XZ437"/>
      <c r="YA437"/>
      <c r="YB437"/>
      <c r="YC437"/>
      <c r="YD437"/>
      <c r="YE437"/>
      <c r="YF437"/>
      <c r="YG437"/>
      <c r="YH437"/>
      <c r="YI437"/>
      <c r="YJ437"/>
      <c r="YK437"/>
      <c r="YL437"/>
      <c r="YM437"/>
      <c r="YN437"/>
      <c r="YO437"/>
      <c r="YP437"/>
      <c r="YQ437"/>
      <c r="YR437"/>
      <c r="YS437"/>
      <c r="YT437"/>
      <c r="YU437"/>
      <c r="YV437"/>
      <c r="YW437"/>
      <c r="YX437"/>
      <c r="YY437"/>
      <c r="YZ437"/>
      <c r="ZA437"/>
      <c r="ZB437"/>
      <c r="ZC437"/>
      <c r="ZD437"/>
      <c r="ZE437"/>
      <c r="ZF437"/>
      <c r="ZG437"/>
      <c r="ZH437"/>
      <c r="ZI437"/>
      <c r="ZJ437"/>
      <c r="ZK437"/>
      <c r="ZL437"/>
      <c r="ZM437"/>
      <c r="ZN437"/>
      <c r="ZO437"/>
      <c r="ZP437"/>
      <c r="ZQ437"/>
      <c r="ZR437"/>
      <c r="ZS437"/>
      <c r="ZT437"/>
      <c r="ZU437"/>
      <c r="ZV437"/>
      <c r="ZW437"/>
      <c r="ZX437"/>
      <c r="ZY437"/>
      <c r="ZZ437"/>
      <c r="AAA437"/>
      <c r="AAB437"/>
      <c r="AAC437"/>
      <c r="AAD437"/>
      <c r="AAE437"/>
      <c r="AAF437"/>
      <c r="AAG437"/>
      <c r="AAH437"/>
      <c r="AAI437"/>
      <c r="AAJ437"/>
      <c r="AAK437"/>
      <c r="AAL437"/>
      <c r="AAM437"/>
      <c r="AAN437"/>
      <c r="AAO437"/>
      <c r="AAP437"/>
      <c r="AAQ437"/>
      <c r="AAR437"/>
      <c r="AAS437"/>
      <c r="AAT437"/>
      <c r="AAU437"/>
      <c r="AAV437"/>
      <c r="AAW437"/>
      <c r="AAX437"/>
      <c r="AAY437"/>
      <c r="AAZ437"/>
      <c r="ABA437"/>
      <c r="ABB437"/>
      <c r="ABC437"/>
      <c r="ABD437"/>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c r="AEU437"/>
      <c r="AEV437"/>
      <c r="AEW437"/>
      <c r="AEX437"/>
      <c r="AEY437"/>
      <c r="AEZ437"/>
      <c r="AFA437"/>
      <c r="AFB437"/>
      <c r="AFC437"/>
      <c r="AFD437"/>
      <c r="AFE437"/>
      <c r="AFF437"/>
      <c r="AFG437"/>
      <c r="AFH437"/>
      <c r="AFI437"/>
      <c r="AFJ437"/>
      <c r="AFK437"/>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c r="AIM437"/>
      <c r="AIN437"/>
      <c r="AIO437"/>
      <c r="AIP437"/>
      <c r="AIQ437"/>
      <c r="AIR437"/>
      <c r="AIS437"/>
      <c r="AIT437"/>
      <c r="AIU437"/>
      <c r="AIV437"/>
      <c r="AIW437"/>
      <c r="AIX437"/>
      <c r="AIY437"/>
    </row>
    <row r="438" spans="1:935" ht="18.600000000000001" hidden="1" customHeight="1" x14ac:dyDescent="0.25">
      <c r="A438" s="33">
        <v>437</v>
      </c>
      <c r="B438" s="34" t="s">
        <v>433</v>
      </c>
      <c r="C438" s="130" t="s">
        <v>2122</v>
      </c>
      <c r="D438" s="41" t="s">
        <v>1070</v>
      </c>
      <c r="E438" s="50" t="s">
        <v>862</v>
      </c>
      <c r="F438" s="50">
        <v>32</v>
      </c>
      <c r="G438" s="49" t="s">
        <v>906</v>
      </c>
      <c r="H438" s="34"/>
      <c r="I438" s="34"/>
      <c r="K438" s="149" t="s">
        <v>1506</v>
      </c>
      <c r="L438"/>
      <c r="M438"/>
      <c r="N438"/>
      <c r="O438"/>
      <c r="P438"/>
      <c r="Q438"/>
      <c r="R438" s="37" t="str">
        <f>COMPUTERS[[#This Row],[RAM]]&amp;COMPUTERS[[#This Row],[PROJECT]]&amp;COMPUTERS[[#This Row],[PROCESS]]</f>
        <v>32PWPANIMATION</v>
      </c>
      <c r="S438" s="31" t="str">
        <f>COMPUTERS[[#This Row],[RAM]]&amp;COMPUTERS[[#This Row],[PROCESS]]</f>
        <v>32ANIMATION</v>
      </c>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c r="PV438"/>
      <c r="PW438"/>
      <c r="PX438"/>
      <c r="PY438"/>
      <c r="PZ438"/>
      <c r="QA438"/>
      <c r="QB438"/>
      <c r="QC438"/>
      <c r="QD438"/>
      <c r="QE438"/>
      <c r="QF438"/>
      <c r="QG438"/>
      <c r="QH438"/>
      <c r="QI438"/>
      <c r="QJ438"/>
      <c r="QK438"/>
      <c r="QL438"/>
      <c r="QM438"/>
      <c r="QN438"/>
      <c r="QO438"/>
      <c r="QP438"/>
      <c r="QQ438"/>
      <c r="QR438"/>
      <c r="QS438"/>
      <c r="QT438"/>
      <c r="QU438"/>
      <c r="QV438"/>
      <c r="QW438"/>
      <c r="QX438"/>
      <c r="QY438"/>
      <c r="QZ438"/>
      <c r="RA438"/>
      <c r="RB438"/>
      <c r="RC438"/>
      <c r="RD438"/>
      <c r="RE438"/>
      <c r="RF438"/>
      <c r="RG438"/>
      <c r="RH438"/>
      <c r="RI438"/>
      <c r="RJ438"/>
      <c r="RK438"/>
      <c r="RL438"/>
      <c r="RM438"/>
      <c r="RN438"/>
      <c r="RO438"/>
      <c r="RP438"/>
      <c r="RQ438"/>
      <c r="RR438"/>
      <c r="RS438"/>
      <c r="RT438"/>
      <c r="RU438"/>
      <c r="RV438"/>
      <c r="RW438"/>
      <c r="RX438"/>
      <c r="RY438"/>
      <c r="RZ438"/>
      <c r="SA438"/>
      <c r="SB438"/>
      <c r="SC438"/>
      <c r="SD438"/>
      <c r="SE438"/>
      <c r="SF438"/>
      <c r="SG438"/>
      <c r="SH438"/>
      <c r="SI438"/>
      <c r="SJ438"/>
      <c r="SK438"/>
      <c r="SL438"/>
      <c r="SM438"/>
      <c r="SN438"/>
      <c r="SO438"/>
      <c r="SP438"/>
      <c r="SQ438"/>
      <c r="SR438"/>
      <c r="SS438"/>
      <c r="ST438"/>
      <c r="SU438"/>
      <c r="SV438"/>
      <c r="SW438"/>
      <c r="SX438"/>
      <c r="SY438"/>
      <c r="SZ438"/>
      <c r="TA438"/>
      <c r="TB438"/>
      <c r="TC438"/>
      <c r="TD438"/>
      <c r="TE438"/>
      <c r="TF438"/>
      <c r="TG438"/>
      <c r="TH438"/>
      <c r="TI438"/>
      <c r="TJ438"/>
      <c r="TK438"/>
      <c r="TL438"/>
      <c r="TM438"/>
      <c r="TN438"/>
      <c r="TO438"/>
      <c r="TP438"/>
      <c r="TQ438"/>
      <c r="TR438"/>
      <c r="TS438"/>
      <c r="TT438"/>
      <c r="TU438"/>
      <c r="TV438"/>
      <c r="TW438"/>
      <c r="TX438"/>
      <c r="TY438"/>
      <c r="TZ438"/>
      <c r="UA438"/>
      <c r="UB438"/>
      <c r="UC438"/>
      <c r="UD438"/>
      <c r="UE438"/>
      <c r="UF438"/>
      <c r="UG438"/>
      <c r="UH438"/>
      <c r="UI438"/>
      <c r="UJ438"/>
      <c r="UK438"/>
      <c r="UL438"/>
      <c r="UM438"/>
      <c r="UN438"/>
      <c r="UO438"/>
      <c r="UP438"/>
      <c r="UQ438"/>
      <c r="UR438"/>
      <c r="US438"/>
      <c r="UT438"/>
      <c r="UU438"/>
      <c r="UV438"/>
      <c r="UW438"/>
      <c r="UX438"/>
      <c r="UY438"/>
      <c r="UZ438"/>
      <c r="VA438"/>
      <c r="VB438"/>
      <c r="VC438"/>
      <c r="VD438"/>
      <c r="VE438"/>
      <c r="VF438"/>
      <c r="VG438"/>
      <c r="VH438"/>
      <c r="VI438"/>
      <c r="VJ438"/>
      <c r="VK438"/>
      <c r="VL438"/>
      <c r="VM438"/>
      <c r="VN438"/>
      <c r="VO438"/>
      <c r="VP438"/>
      <c r="VQ438"/>
      <c r="VR438"/>
      <c r="VS438"/>
      <c r="VT438"/>
      <c r="VU438"/>
      <c r="VV438"/>
      <c r="VW438"/>
      <c r="VX438"/>
      <c r="VY438"/>
      <c r="VZ438"/>
      <c r="WA438"/>
      <c r="WB438"/>
      <c r="WC438"/>
      <c r="WD438"/>
      <c r="WE438"/>
      <c r="WF438"/>
      <c r="WG438"/>
      <c r="WH438"/>
      <c r="WI438"/>
      <c r="WJ438"/>
      <c r="WK438"/>
      <c r="WL438"/>
      <c r="WM438"/>
      <c r="WN438"/>
      <c r="WO438"/>
      <c r="WP438"/>
      <c r="WQ438"/>
      <c r="WR438"/>
      <c r="WS438"/>
      <c r="WT438"/>
      <c r="WU438"/>
      <c r="WV438"/>
      <c r="WW438"/>
      <c r="WX438"/>
      <c r="WY438"/>
      <c r="WZ438"/>
      <c r="XA438"/>
      <c r="XB438"/>
      <c r="XC438"/>
      <c r="XD438"/>
      <c r="XE438"/>
      <c r="XF438"/>
      <c r="XG438"/>
      <c r="XH438"/>
      <c r="XI438"/>
      <c r="XJ438"/>
      <c r="XK438"/>
      <c r="XL438"/>
      <c r="XM438"/>
      <c r="XN438"/>
      <c r="XO438"/>
      <c r="XP438"/>
      <c r="XQ438"/>
      <c r="XR438"/>
      <c r="XS438"/>
      <c r="XT438"/>
      <c r="XU438"/>
      <c r="XV438"/>
      <c r="XW438"/>
      <c r="XX438"/>
      <c r="XY438"/>
      <c r="XZ438"/>
      <c r="YA438"/>
      <c r="YB438"/>
      <c r="YC438"/>
      <c r="YD438"/>
      <c r="YE438"/>
      <c r="YF438"/>
      <c r="YG438"/>
      <c r="YH438"/>
      <c r="YI438"/>
      <c r="YJ438"/>
      <c r="YK438"/>
      <c r="YL438"/>
      <c r="YM438"/>
      <c r="YN438"/>
      <c r="YO438"/>
      <c r="YP438"/>
      <c r="YQ438"/>
      <c r="YR438"/>
      <c r="YS438"/>
      <c r="YT438"/>
      <c r="YU438"/>
      <c r="YV438"/>
      <c r="YW438"/>
      <c r="YX438"/>
      <c r="YY438"/>
      <c r="YZ438"/>
      <c r="ZA438"/>
      <c r="ZB438"/>
      <c r="ZC438"/>
      <c r="ZD438"/>
      <c r="ZE438"/>
      <c r="ZF438"/>
      <c r="ZG438"/>
      <c r="ZH438"/>
      <c r="ZI438"/>
      <c r="ZJ438"/>
      <c r="ZK438"/>
      <c r="ZL438"/>
      <c r="ZM438"/>
      <c r="ZN438"/>
      <c r="ZO438"/>
      <c r="ZP438"/>
      <c r="ZQ438"/>
      <c r="ZR438"/>
      <c r="ZS438"/>
      <c r="ZT438"/>
      <c r="ZU438"/>
      <c r="ZV438"/>
      <c r="ZW438"/>
      <c r="ZX438"/>
      <c r="ZY438"/>
      <c r="ZZ438"/>
      <c r="AAA438"/>
      <c r="AAB438"/>
      <c r="AAC438"/>
      <c r="AAD438"/>
      <c r="AAE438"/>
      <c r="AAF438"/>
      <c r="AAG438"/>
      <c r="AAH438"/>
      <c r="AAI438"/>
      <c r="AAJ438"/>
      <c r="AAK438"/>
      <c r="AAL438"/>
      <c r="AAM438"/>
      <c r="AAN438"/>
      <c r="AAO438"/>
      <c r="AAP438"/>
      <c r="AAQ438"/>
      <c r="AAR438"/>
      <c r="AAS438"/>
      <c r="AAT438"/>
      <c r="AAU438"/>
      <c r="AAV438"/>
      <c r="AAW438"/>
      <c r="AAX438"/>
      <c r="AAY438"/>
      <c r="AAZ438"/>
      <c r="ABA438"/>
      <c r="ABB438"/>
      <c r="ABC438"/>
      <c r="ABD438"/>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c r="AEU438"/>
      <c r="AEV438"/>
      <c r="AEW438"/>
      <c r="AEX438"/>
      <c r="AEY438"/>
      <c r="AEZ438"/>
      <c r="AFA438"/>
      <c r="AFB438"/>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c r="AIM438"/>
      <c r="AIN438"/>
      <c r="AIO438"/>
      <c r="AIP438"/>
      <c r="AIQ438"/>
      <c r="AIR438"/>
      <c r="AIS438"/>
      <c r="AIT438"/>
      <c r="AIU438"/>
      <c r="AIV438"/>
      <c r="AIW438"/>
      <c r="AIX438"/>
      <c r="AIY438"/>
    </row>
    <row r="439" spans="1:935" ht="18.600000000000001" hidden="1" customHeight="1" x14ac:dyDescent="0.25">
      <c r="A439" s="33">
        <v>438</v>
      </c>
      <c r="B439" s="34" t="s">
        <v>434</v>
      </c>
      <c r="C439" s="130" t="s">
        <v>1246</v>
      </c>
      <c r="D439" s="41" t="s">
        <v>1070</v>
      </c>
      <c r="E439" s="34" t="s">
        <v>862</v>
      </c>
      <c r="F439" s="41">
        <v>20</v>
      </c>
      <c r="G439" s="35" t="s">
        <v>906</v>
      </c>
      <c r="H439" s="34"/>
      <c r="I439" s="34"/>
      <c r="K439" s="149" t="s">
        <v>1506</v>
      </c>
      <c r="L439"/>
      <c r="M439"/>
      <c r="N439"/>
      <c r="O439"/>
      <c r="P439"/>
      <c r="Q439"/>
      <c r="R439" s="37" t="str">
        <f>COMPUTERS[[#This Row],[RAM]]&amp;COMPUTERS[[#This Row],[PROJECT]]&amp;COMPUTERS[[#This Row],[PROCESS]]</f>
        <v>20PWPANIMATION</v>
      </c>
      <c r="S439" s="31" t="str">
        <f>COMPUTERS[[#This Row],[RAM]]&amp;COMPUTERS[[#This Row],[PROCESS]]</f>
        <v>20ANIMATION</v>
      </c>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c r="RA439"/>
      <c r="RB439"/>
      <c r="RC439"/>
      <c r="RD439"/>
      <c r="RE439"/>
      <c r="RF439"/>
      <c r="RG439"/>
      <c r="RH439"/>
      <c r="RI439"/>
      <c r="RJ439"/>
      <c r="RK439"/>
      <c r="RL439"/>
      <c r="RM439"/>
      <c r="RN439"/>
      <c r="RO439"/>
      <c r="RP439"/>
      <c r="RQ439"/>
      <c r="RR439"/>
      <c r="RS439"/>
      <c r="RT439"/>
      <c r="RU439"/>
      <c r="RV439"/>
      <c r="RW439"/>
      <c r="RX439"/>
      <c r="RY439"/>
      <c r="RZ439"/>
      <c r="SA439"/>
      <c r="SB439"/>
      <c r="SC439"/>
      <c r="SD439"/>
      <c r="SE439"/>
      <c r="SF439"/>
      <c r="SG439"/>
      <c r="SH439"/>
      <c r="SI439"/>
      <c r="SJ439"/>
      <c r="SK439"/>
      <c r="SL439"/>
      <c r="SM439"/>
      <c r="SN439"/>
      <c r="SO439"/>
      <c r="SP439"/>
      <c r="SQ439"/>
      <c r="SR439"/>
      <c r="SS439"/>
      <c r="ST439"/>
      <c r="SU439"/>
      <c r="SV439"/>
      <c r="SW439"/>
      <c r="SX439"/>
      <c r="SY439"/>
      <c r="SZ439"/>
      <c r="TA439"/>
      <c r="TB439"/>
      <c r="TC439"/>
      <c r="TD439"/>
      <c r="TE439"/>
      <c r="TF439"/>
      <c r="TG439"/>
      <c r="TH439"/>
      <c r="TI439"/>
      <c r="TJ439"/>
      <c r="TK439"/>
      <c r="TL439"/>
      <c r="TM439"/>
      <c r="TN439"/>
      <c r="TO439"/>
      <c r="TP439"/>
      <c r="TQ439"/>
      <c r="TR439"/>
      <c r="TS439"/>
      <c r="TT439"/>
      <c r="TU439"/>
      <c r="TV439"/>
      <c r="TW439"/>
      <c r="TX439"/>
      <c r="TY439"/>
      <c r="TZ439"/>
      <c r="UA439"/>
      <c r="UB439"/>
      <c r="UC439"/>
      <c r="UD439"/>
      <c r="UE439"/>
      <c r="UF439"/>
      <c r="UG439"/>
      <c r="UH439"/>
      <c r="UI439"/>
      <c r="UJ439"/>
      <c r="UK439"/>
      <c r="UL439"/>
      <c r="UM439"/>
      <c r="UN439"/>
      <c r="UO439"/>
      <c r="UP439"/>
      <c r="UQ439"/>
      <c r="UR439"/>
      <c r="US439"/>
      <c r="UT439"/>
      <c r="UU439"/>
      <c r="UV439"/>
      <c r="UW439"/>
      <c r="UX439"/>
      <c r="UY439"/>
      <c r="UZ439"/>
      <c r="VA439"/>
      <c r="VB439"/>
      <c r="VC439"/>
      <c r="VD439"/>
      <c r="VE439"/>
      <c r="VF439"/>
      <c r="VG439"/>
      <c r="VH439"/>
      <c r="VI439"/>
      <c r="VJ439"/>
      <c r="VK439"/>
      <c r="VL439"/>
      <c r="VM439"/>
      <c r="VN439"/>
      <c r="VO439"/>
      <c r="VP439"/>
      <c r="VQ439"/>
      <c r="VR439"/>
      <c r="VS439"/>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c r="XH439"/>
      <c r="XI439"/>
      <c r="XJ439"/>
      <c r="XK439"/>
      <c r="XL439"/>
      <c r="XM439"/>
      <c r="XN439"/>
      <c r="XO439"/>
      <c r="XP439"/>
      <c r="XQ439"/>
      <c r="XR439"/>
      <c r="XS439"/>
      <c r="XT439"/>
      <c r="XU439"/>
      <c r="XV439"/>
      <c r="XW439"/>
      <c r="XX439"/>
      <c r="XY439"/>
      <c r="XZ439"/>
      <c r="YA439"/>
      <c r="YB439"/>
      <c r="YC439"/>
      <c r="YD439"/>
      <c r="YE439"/>
      <c r="YF439"/>
      <c r="YG439"/>
      <c r="YH439"/>
      <c r="YI439"/>
      <c r="YJ439"/>
      <c r="YK439"/>
      <c r="YL439"/>
      <c r="YM439"/>
      <c r="YN439"/>
      <c r="YO439"/>
      <c r="YP439"/>
      <c r="YQ439"/>
      <c r="YR439"/>
      <c r="YS439"/>
      <c r="YT439"/>
      <c r="YU439"/>
      <c r="YV439"/>
      <c r="YW439"/>
      <c r="YX439"/>
      <c r="YY439"/>
      <c r="YZ439"/>
      <c r="ZA439"/>
      <c r="ZB439"/>
      <c r="ZC439"/>
      <c r="ZD439"/>
      <c r="ZE439"/>
      <c r="ZF439"/>
      <c r="ZG439"/>
      <c r="ZH439"/>
      <c r="ZI439"/>
      <c r="ZJ439"/>
      <c r="ZK439"/>
      <c r="ZL439"/>
      <c r="ZM439"/>
      <c r="ZN439"/>
      <c r="ZO439"/>
      <c r="ZP439"/>
      <c r="ZQ439"/>
      <c r="ZR439"/>
      <c r="ZS439"/>
      <c r="ZT439"/>
      <c r="ZU439"/>
      <c r="ZV439"/>
      <c r="ZW439"/>
      <c r="ZX439"/>
      <c r="ZY439"/>
      <c r="ZZ439"/>
      <c r="AAA439"/>
      <c r="AAB439"/>
      <c r="AAC439"/>
      <c r="AAD439"/>
      <c r="AAE439"/>
      <c r="AAF439"/>
      <c r="AAG439"/>
      <c r="AAH439"/>
      <c r="AAI439"/>
      <c r="AAJ439"/>
      <c r="AAK439"/>
      <c r="AAL439"/>
      <c r="AAM439"/>
      <c r="AAN439"/>
      <c r="AAO439"/>
      <c r="AAP439"/>
      <c r="AAQ439"/>
      <c r="AAR439"/>
      <c r="AAS439"/>
      <c r="AAT439"/>
      <c r="AAU439"/>
      <c r="AAV439"/>
      <c r="AAW439"/>
      <c r="AAX439"/>
      <c r="AAY439"/>
      <c r="AAZ439"/>
      <c r="ABA439"/>
      <c r="ABB439"/>
      <c r="ABC439"/>
      <c r="ABD439"/>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c r="AEU439"/>
      <c r="AEV439"/>
      <c r="AEW439"/>
      <c r="AEX439"/>
      <c r="AEY439"/>
      <c r="AEZ439"/>
      <c r="AFA439"/>
      <c r="AFB439"/>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c r="AIS439"/>
      <c r="AIT439"/>
      <c r="AIU439"/>
      <c r="AIV439"/>
      <c r="AIW439"/>
      <c r="AIX439"/>
      <c r="AIY439"/>
    </row>
    <row r="440" spans="1:935" ht="18.600000000000001" hidden="1" customHeight="1" x14ac:dyDescent="0.25">
      <c r="A440" s="33">
        <v>439</v>
      </c>
      <c r="B440" s="34" t="s">
        <v>435</v>
      </c>
      <c r="C440" s="130" t="s">
        <v>1247</v>
      </c>
      <c r="D440" s="41" t="s">
        <v>1070</v>
      </c>
      <c r="E440" s="34" t="s">
        <v>862</v>
      </c>
      <c r="F440" s="41">
        <v>24</v>
      </c>
      <c r="G440" s="35" t="s">
        <v>906</v>
      </c>
      <c r="H440" s="34"/>
      <c r="I440" s="34"/>
      <c r="K440" s="149" t="s">
        <v>1506</v>
      </c>
      <c r="L440"/>
      <c r="M440"/>
      <c r="N440"/>
      <c r="O440"/>
      <c r="P440"/>
      <c r="Q440"/>
      <c r="R440" s="37" t="str">
        <f>COMPUTERS[[#This Row],[RAM]]&amp;COMPUTERS[[#This Row],[PROJECT]]&amp;COMPUTERS[[#This Row],[PROCESS]]</f>
        <v>24PWPANIMATION</v>
      </c>
      <c r="S440" s="31" t="str">
        <f>COMPUTERS[[#This Row],[RAM]]&amp;COMPUTERS[[#This Row],[PROCESS]]</f>
        <v>24ANIMATION</v>
      </c>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c r="PV440"/>
      <c r="PW440"/>
      <c r="PX440"/>
      <c r="PY440"/>
      <c r="PZ440"/>
      <c r="QA440"/>
      <c r="QB440"/>
      <c r="QC440"/>
      <c r="QD440"/>
      <c r="QE440"/>
      <c r="QF440"/>
      <c r="QG440"/>
      <c r="QH440"/>
      <c r="QI440"/>
      <c r="QJ440"/>
      <c r="QK440"/>
      <c r="QL440"/>
      <c r="QM440"/>
      <c r="QN440"/>
      <c r="QO440"/>
      <c r="QP440"/>
      <c r="QQ440"/>
      <c r="QR440"/>
      <c r="QS440"/>
      <c r="QT440"/>
      <c r="QU440"/>
      <c r="QV440"/>
      <c r="QW440"/>
      <c r="QX440"/>
      <c r="QY440"/>
      <c r="QZ440"/>
      <c r="RA440"/>
      <c r="RB440"/>
      <c r="RC440"/>
      <c r="RD440"/>
      <c r="RE440"/>
      <c r="RF440"/>
      <c r="RG440"/>
      <c r="RH440"/>
      <c r="RI440"/>
      <c r="RJ440"/>
      <c r="RK440"/>
      <c r="RL440"/>
      <c r="RM440"/>
      <c r="RN440"/>
      <c r="RO440"/>
      <c r="RP440"/>
      <c r="RQ440"/>
      <c r="RR440"/>
      <c r="RS440"/>
      <c r="RT440"/>
      <c r="RU440"/>
      <c r="RV440"/>
      <c r="RW440"/>
      <c r="RX440"/>
      <c r="RY440"/>
      <c r="RZ440"/>
      <c r="SA440"/>
      <c r="SB440"/>
      <c r="SC440"/>
      <c r="SD440"/>
      <c r="SE440"/>
      <c r="SF440"/>
      <c r="SG440"/>
      <c r="SH440"/>
      <c r="SI440"/>
      <c r="SJ440"/>
      <c r="SK440"/>
      <c r="SL440"/>
      <c r="SM440"/>
      <c r="SN440"/>
      <c r="SO440"/>
      <c r="SP440"/>
      <c r="SQ440"/>
      <c r="SR440"/>
      <c r="SS440"/>
      <c r="ST440"/>
      <c r="SU440"/>
      <c r="SV440"/>
      <c r="SW440"/>
      <c r="SX440"/>
      <c r="SY440"/>
      <c r="SZ440"/>
      <c r="TA440"/>
      <c r="TB440"/>
      <c r="TC440"/>
      <c r="TD440"/>
      <c r="TE440"/>
      <c r="TF440"/>
      <c r="TG440"/>
      <c r="TH440"/>
      <c r="TI440"/>
      <c r="TJ440"/>
      <c r="TK440"/>
      <c r="TL440"/>
      <c r="TM440"/>
      <c r="TN440"/>
      <c r="TO440"/>
      <c r="TP440"/>
      <c r="TQ440"/>
      <c r="TR440"/>
      <c r="TS440"/>
      <c r="TT440"/>
      <c r="TU440"/>
      <c r="TV440"/>
      <c r="TW440"/>
      <c r="TX440"/>
      <c r="TY440"/>
      <c r="TZ440"/>
      <c r="UA440"/>
      <c r="UB440"/>
      <c r="UC440"/>
      <c r="UD440"/>
      <c r="UE440"/>
      <c r="UF440"/>
      <c r="UG440"/>
      <c r="UH440"/>
      <c r="UI440"/>
      <c r="UJ440"/>
      <c r="UK440"/>
      <c r="UL440"/>
      <c r="UM440"/>
      <c r="UN440"/>
      <c r="UO440"/>
      <c r="UP440"/>
      <c r="UQ440"/>
      <c r="UR440"/>
      <c r="US440"/>
      <c r="UT440"/>
      <c r="UU440"/>
      <c r="UV440"/>
      <c r="UW440"/>
      <c r="UX440"/>
      <c r="UY440"/>
      <c r="UZ440"/>
      <c r="VA440"/>
      <c r="VB440"/>
      <c r="VC440"/>
      <c r="VD440"/>
      <c r="VE440"/>
      <c r="VF440"/>
      <c r="VG440"/>
      <c r="VH440"/>
      <c r="VI440"/>
      <c r="VJ440"/>
      <c r="VK440"/>
      <c r="VL440"/>
      <c r="VM440"/>
      <c r="VN440"/>
      <c r="VO440"/>
      <c r="VP440"/>
      <c r="VQ440"/>
      <c r="VR440"/>
      <c r="VS440"/>
      <c r="VT440"/>
      <c r="VU440"/>
      <c r="VV440"/>
      <c r="VW440"/>
      <c r="VX440"/>
      <c r="VY440"/>
      <c r="VZ440"/>
      <c r="WA440"/>
      <c r="WB440"/>
      <c r="WC440"/>
      <c r="WD440"/>
      <c r="WE440"/>
      <c r="WF440"/>
      <c r="WG440"/>
      <c r="WH440"/>
      <c r="WI440"/>
      <c r="WJ440"/>
      <c r="WK440"/>
      <c r="WL440"/>
      <c r="WM440"/>
      <c r="WN440"/>
      <c r="WO440"/>
      <c r="WP440"/>
      <c r="WQ440"/>
      <c r="WR440"/>
      <c r="WS440"/>
      <c r="WT440"/>
      <c r="WU440"/>
      <c r="WV440"/>
      <c r="WW440"/>
      <c r="WX440"/>
      <c r="WY440"/>
      <c r="WZ440"/>
      <c r="XA440"/>
      <c r="XB440"/>
      <c r="XC440"/>
      <c r="XD440"/>
      <c r="XE440"/>
      <c r="XF440"/>
      <c r="XG440"/>
      <c r="XH440"/>
      <c r="XI440"/>
      <c r="XJ440"/>
      <c r="XK440"/>
      <c r="XL440"/>
      <c r="XM440"/>
      <c r="XN440"/>
      <c r="XO440"/>
      <c r="XP440"/>
      <c r="XQ440"/>
      <c r="XR440"/>
      <c r="XS440"/>
      <c r="XT440"/>
      <c r="XU440"/>
      <c r="XV440"/>
      <c r="XW440"/>
      <c r="XX440"/>
      <c r="XY440"/>
      <c r="XZ440"/>
      <c r="YA440"/>
      <c r="YB440"/>
      <c r="YC440"/>
      <c r="YD440"/>
      <c r="YE440"/>
      <c r="YF440"/>
      <c r="YG440"/>
      <c r="YH440"/>
      <c r="YI440"/>
      <c r="YJ440"/>
      <c r="YK440"/>
      <c r="YL440"/>
      <c r="YM440"/>
      <c r="YN440"/>
      <c r="YO440"/>
      <c r="YP440"/>
      <c r="YQ440"/>
      <c r="YR440"/>
      <c r="YS440"/>
      <c r="YT440"/>
      <c r="YU440"/>
      <c r="YV440"/>
      <c r="YW440"/>
      <c r="YX440"/>
      <c r="YY440"/>
      <c r="YZ440"/>
      <c r="ZA440"/>
      <c r="ZB440"/>
      <c r="ZC440"/>
      <c r="ZD440"/>
      <c r="ZE440"/>
      <c r="ZF440"/>
      <c r="ZG440"/>
      <c r="ZH440"/>
      <c r="ZI440"/>
      <c r="ZJ440"/>
      <c r="ZK440"/>
      <c r="ZL440"/>
      <c r="ZM440"/>
      <c r="ZN440"/>
      <c r="ZO440"/>
      <c r="ZP440"/>
      <c r="ZQ440"/>
      <c r="ZR440"/>
      <c r="ZS440"/>
      <c r="ZT440"/>
      <c r="ZU440"/>
      <c r="ZV440"/>
      <c r="ZW440"/>
      <c r="ZX440"/>
      <c r="ZY440"/>
      <c r="ZZ440"/>
      <c r="AAA440"/>
      <c r="AAB440"/>
      <c r="AAC440"/>
      <c r="AAD440"/>
      <c r="AAE440"/>
      <c r="AAF440"/>
      <c r="AAG440"/>
      <c r="AAH440"/>
      <c r="AAI440"/>
      <c r="AAJ440"/>
      <c r="AAK440"/>
      <c r="AAL440"/>
      <c r="AAM440"/>
      <c r="AAN440"/>
      <c r="AAO440"/>
      <c r="AAP440"/>
      <c r="AAQ440"/>
      <c r="AAR440"/>
      <c r="AAS440"/>
      <c r="AAT440"/>
      <c r="AAU440"/>
      <c r="AAV440"/>
      <c r="AAW440"/>
      <c r="AAX440"/>
      <c r="AAY440"/>
      <c r="AAZ440"/>
      <c r="ABA440"/>
      <c r="ABB440"/>
      <c r="ABC440"/>
      <c r="ABD440"/>
      <c r="ABE440"/>
      <c r="ABF440"/>
      <c r="ABG440"/>
      <c r="ABH440"/>
      <c r="ABI440"/>
      <c r="ABJ440"/>
      <c r="ABK440"/>
      <c r="ABL440"/>
      <c r="ABM440"/>
      <c r="ABN440"/>
      <c r="ABO440"/>
      <c r="ABP440"/>
      <c r="ABQ440"/>
      <c r="ABR440"/>
      <c r="ABS440"/>
      <c r="ABT440"/>
      <c r="ABU440"/>
      <c r="ABV440"/>
      <c r="ABW440"/>
      <c r="ABX440"/>
      <c r="ABY440"/>
      <c r="ABZ440"/>
      <c r="ACA440"/>
      <c r="ACB440"/>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c r="ADT440"/>
      <c r="ADU440"/>
      <c r="ADV440"/>
      <c r="ADW440"/>
      <c r="ADX440"/>
      <c r="ADY440"/>
      <c r="ADZ440"/>
      <c r="AEA440"/>
      <c r="AEB440"/>
      <c r="AEC440"/>
      <c r="AED440"/>
      <c r="AEE440"/>
      <c r="AEF440"/>
      <c r="AEG440"/>
      <c r="AEH440"/>
      <c r="AEI440"/>
      <c r="AEJ440"/>
      <c r="AEK440"/>
      <c r="AEL440"/>
      <c r="AEM440"/>
      <c r="AEN440"/>
      <c r="AEO440"/>
      <c r="AEP440"/>
      <c r="AEQ440"/>
      <c r="AER440"/>
      <c r="AES440"/>
      <c r="AET440"/>
      <c r="AEU440"/>
      <c r="AEV440"/>
      <c r="AEW440"/>
      <c r="AEX440"/>
      <c r="AEY440"/>
      <c r="AEZ440"/>
      <c r="AFA440"/>
      <c r="AFB440"/>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c r="AIM440"/>
      <c r="AIN440"/>
      <c r="AIO440"/>
      <c r="AIP440"/>
      <c r="AIQ440"/>
      <c r="AIR440"/>
      <c r="AIS440"/>
      <c r="AIT440"/>
      <c r="AIU440"/>
      <c r="AIV440"/>
      <c r="AIW440"/>
      <c r="AIX440"/>
      <c r="AIY440"/>
    </row>
    <row r="441" spans="1:935" ht="18.600000000000001" hidden="1" customHeight="1" x14ac:dyDescent="0.25">
      <c r="A441" s="33">
        <v>440</v>
      </c>
      <c r="B441" s="34" t="s">
        <v>436</v>
      </c>
      <c r="C441" s="131" t="s">
        <v>1302</v>
      </c>
      <c r="D441" s="42" t="s">
        <v>1070</v>
      </c>
      <c r="E441" s="34" t="s">
        <v>862</v>
      </c>
      <c r="F441" s="42">
        <v>16</v>
      </c>
      <c r="G441" s="35" t="s">
        <v>906</v>
      </c>
      <c r="H441" s="34"/>
      <c r="I441" s="34"/>
      <c r="K441" s="149" t="s">
        <v>602</v>
      </c>
      <c r="L441"/>
      <c r="M441"/>
      <c r="N441"/>
      <c r="O441"/>
      <c r="P441"/>
      <c r="Q441"/>
      <c r="R441" s="37" t="str">
        <f>COMPUTERS[[#This Row],[RAM]]&amp;COMPUTERS[[#This Row],[PROJECT]]&amp;COMPUTERS[[#This Row],[PROCESS]]</f>
        <v>16PWPANIMATION</v>
      </c>
      <c r="S441" s="31" t="str">
        <f>COMPUTERS[[#This Row],[RAM]]&amp;COMPUTERS[[#This Row],[PROCESS]]</f>
        <v>16ANIMATION</v>
      </c>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row>
    <row r="442" spans="1:935" ht="18.600000000000001" hidden="1" customHeight="1" x14ac:dyDescent="0.25">
      <c r="A442" s="33">
        <v>441</v>
      </c>
      <c r="B442" s="34" t="s">
        <v>437</v>
      </c>
      <c r="C442" s="131" t="s">
        <v>1301</v>
      </c>
      <c r="D442" s="42" t="s">
        <v>1070</v>
      </c>
      <c r="E442" s="34" t="s">
        <v>862</v>
      </c>
      <c r="F442" s="42">
        <v>24</v>
      </c>
      <c r="G442" s="35" t="s">
        <v>906</v>
      </c>
      <c r="H442" s="34"/>
      <c r="I442" s="34"/>
      <c r="K442" s="149" t="s">
        <v>1881</v>
      </c>
      <c r="L442"/>
      <c r="M442"/>
      <c r="N442"/>
      <c r="O442"/>
      <c r="P442"/>
      <c r="Q442"/>
      <c r="R442" s="37" t="str">
        <f>COMPUTERS[[#This Row],[RAM]]&amp;COMPUTERS[[#This Row],[PROJECT]]&amp;COMPUTERS[[#This Row],[PROCESS]]</f>
        <v>24PWPANIMATION</v>
      </c>
      <c r="S442" s="31" t="str">
        <f>COMPUTERS[[#This Row],[RAM]]&amp;COMPUTERS[[#This Row],[PROCESS]]</f>
        <v>24ANIMATION</v>
      </c>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c r="PL442"/>
      <c r="PM442"/>
      <c r="PN442"/>
      <c r="PO442"/>
      <c r="PP442"/>
      <c r="PQ442"/>
      <c r="PR442"/>
      <c r="PS442"/>
      <c r="PT442"/>
      <c r="PU442"/>
      <c r="PV442"/>
      <c r="PW442"/>
      <c r="PX442"/>
      <c r="PY442"/>
      <c r="PZ442"/>
      <c r="QA442"/>
      <c r="QB442"/>
      <c r="QC442"/>
      <c r="QD442"/>
      <c r="QE442"/>
      <c r="QF442"/>
      <c r="QG442"/>
      <c r="QH442"/>
      <c r="QI442"/>
      <c r="QJ442"/>
      <c r="QK442"/>
      <c r="QL442"/>
      <c r="QM442"/>
      <c r="QN442"/>
      <c r="QO442"/>
      <c r="QP442"/>
      <c r="QQ442"/>
      <c r="QR442"/>
      <c r="QS442"/>
      <c r="QT442"/>
      <c r="QU442"/>
      <c r="QV442"/>
      <c r="QW442"/>
      <c r="QX442"/>
      <c r="QY442"/>
      <c r="QZ442"/>
      <c r="RA442"/>
      <c r="RB442"/>
      <c r="RC442"/>
      <c r="RD442"/>
      <c r="RE442"/>
      <c r="RF442"/>
      <c r="RG442"/>
      <c r="RH442"/>
      <c r="RI442"/>
      <c r="RJ442"/>
      <c r="RK442"/>
      <c r="RL442"/>
      <c r="RM442"/>
      <c r="RN442"/>
      <c r="RO442"/>
      <c r="RP442"/>
      <c r="RQ442"/>
      <c r="RR442"/>
      <c r="RS442"/>
      <c r="RT442"/>
      <c r="RU442"/>
      <c r="RV442"/>
      <c r="RW442"/>
      <c r="RX442"/>
      <c r="RY442"/>
      <c r="RZ442"/>
      <c r="SA442"/>
      <c r="SB442"/>
      <c r="SC442"/>
      <c r="SD442"/>
      <c r="SE442"/>
      <c r="SF442"/>
      <c r="SG442"/>
      <c r="SH442"/>
      <c r="SI442"/>
      <c r="SJ442"/>
      <c r="SK442"/>
      <c r="SL442"/>
      <c r="SM442"/>
      <c r="SN442"/>
      <c r="SO442"/>
      <c r="SP442"/>
      <c r="SQ442"/>
      <c r="SR442"/>
      <c r="SS442"/>
      <c r="ST442"/>
      <c r="SU442"/>
      <c r="SV442"/>
      <c r="SW442"/>
      <c r="SX442"/>
      <c r="SY442"/>
      <c r="SZ442"/>
      <c r="TA442"/>
      <c r="TB442"/>
      <c r="TC442"/>
      <c r="TD442"/>
      <c r="TE442"/>
      <c r="TF442"/>
      <c r="TG442"/>
      <c r="TH442"/>
      <c r="TI442"/>
      <c r="TJ442"/>
      <c r="TK442"/>
      <c r="TL442"/>
      <c r="TM442"/>
      <c r="TN442"/>
      <c r="TO442"/>
      <c r="TP442"/>
      <c r="TQ442"/>
      <c r="TR442"/>
      <c r="TS442"/>
      <c r="TT442"/>
      <c r="TU442"/>
      <c r="TV442"/>
      <c r="TW442"/>
      <c r="TX442"/>
      <c r="TY442"/>
      <c r="TZ442"/>
      <c r="UA442"/>
      <c r="UB442"/>
      <c r="UC442"/>
      <c r="UD442"/>
      <c r="UE442"/>
      <c r="UF442"/>
      <c r="UG442"/>
      <c r="UH442"/>
      <c r="UI442"/>
      <c r="UJ442"/>
      <c r="UK442"/>
      <c r="UL442"/>
      <c r="UM442"/>
      <c r="UN442"/>
      <c r="UO442"/>
      <c r="UP442"/>
      <c r="UQ442"/>
      <c r="UR442"/>
      <c r="US442"/>
      <c r="UT442"/>
      <c r="UU442"/>
      <c r="UV442"/>
      <c r="UW442"/>
      <c r="UX442"/>
      <c r="UY442"/>
      <c r="UZ442"/>
      <c r="VA442"/>
      <c r="VB442"/>
      <c r="VC442"/>
      <c r="VD442"/>
      <c r="VE442"/>
      <c r="VF442"/>
      <c r="VG442"/>
      <c r="VH442"/>
      <c r="VI442"/>
      <c r="VJ442"/>
      <c r="VK442"/>
      <c r="VL442"/>
      <c r="VM442"/>
      <c r="VN442"/>
      <c r="VO442"/>
      <c r="VP442"/>
      <c r="VQ442"/>
      <c r="VR442"/>
      <c r="VS442"/>
      <c r="VT442"/>
      <c r="VU442"/>
      <c r="VV442"/>
      <c r="VW442"/>
      <c r="VX442"/>
      <c r="VY442"/>
      <c r="VZ442"/>
      <c r="WA442"/>
      <c r="WB442"/>
      <c r="WC442"/>
      <c r="WD442"/>
      <c r="WE442"/>
      <c r="WF442"/>
      <c r="WG442"/>
      <c r="WH442"/>
      <c r="WI442"/>
      <c r="WJ442"/>
      <c r="WK442"/>
      <c r="WL442"/>
      <c r="WM442"/>
      <c r="WN442"/>
      <c r="WO442"/>
      <c r="WP442"/>
      <c r="WQ442"/>
      <c r="WR442"/>
      <c r="WS442"/>
      <c r="WT442"/>
      <c r="WU442"/>
      <c r="WV442"/>
      <c r="WW442"/>
      <c r="WX442"/>
      <c r="WY442"/>
      <c r="WZ442"/>
      <c r="XA442"/>
      <c r="XB442"/>
      <c r="XC442"/>
      <c r="XD442"/>
      <c r="XE442"/>
      <c r="XF442"/>
      <c r="XG442"/>
      <c r="XH442"/>
      <c r="XI442"/>
      <c r="XJ442"/>
      <c r="XK442"/>
      <c r="XL442"/>
      <c r="XM442"/>
      <c r="XN442"/>
      <c r="XO442"/>
      <c r="XP442"/>
      <c r="XQ442"/>
      <c r="XR442"/>
      <c r="XS442"/>
      <c r="XT442"/>
      <c r="XU442"/>
      <c r="XV442"/>
      <c r="XW442"/>
      <c r="XX442"/>
      <c r="XY442"/>
      <c r="XZ442"/>
      <c r="YA442"/>
      <c r="YB442"/>
      <c r="YC442"/>
      <c r="YD442"/>
      <c r="YE442"/>
      <c r="YF442"/>
      <c r="YG442"/>
      <c r="YH442"/>
      <c r="YI442"/>
      <c r="YJ442"/>
      <c r="YK442"/>
      <c r="YL442"/>
      <c r="YM442"/>
      <c r="YN442"/>
      <c r="YO442"/>
      <c r="YP442"/>
      <c r="YQ442"/>
      <c r="YR442"/>
      <c r="YS442"/>
      <c r="YT442"/>
      <c r="YU442"/>
      <c r="YV442"/>
      <c r="YW442"/>
      <c r="YX442"/>
      <c r="YY442"/>
      <c r="YZ442"/>
      <c r="ZA442"/>
      <c r="ZB442"/>
      <c r="ZC442"/>
      <c r="ZD442"/>
      <c r="ZE442"/>
      <c r="ZF442"/>
      <c r="ZG442"/>
      <c r="ZH442"/>
      <c r="ZI442"/>
      <c r="ZJ442"/>
      <c r="ZK442"/>
      <c r="ZL442"/>
      <c r="ZM442"/>
      <c r="ZN442"/>
      <c r="ZO442"/>
      <c r="ZP442"/>
      <c r="ZQ442"/>
      <c r="ZR442"/>
      <c r="ZS442"/>
      <c r="ZT442"/>
      <c r="ZU442"/>
      <c r="ZV442"/>
      <c r="ZW442"/>
      <c r="ZX442"/>
      <c r="ZY442"/>
      <c r="ZZ442"/>
      <c r="AAA442"/>
      <c r="AAB442"/>
      <c r="AAC442"/>
      <c r="AAD442"/>
      <c r="AAE442"/>
      <c r="AAF442"/>
      <c r="AAG442"/>
      <c r="AAH442"/>
      <c r="AAI442"/>
      <c r="AAJ442"/>
      <c r="AAK442"/>
      <c r="AAL442"/>
      <c r="AAM442"/>
      <c r="AAN442"/>
      <c r="AAO442"/>
      <c r="AAP442"/>
      <c r="AAQ442"/>
      <c r="AAR442"/>
      <c r="AAS442"/>
      <c r="AAT442"/>
      <c r="AAU442"/>
      <c r="AAV442"/>
      <c r="AAW442"/>
      <c r="AAX442"/>
      <c r="AAY442"/>
      <c r="AAZ442"/>
      <c r="ABA442"/>
      <c r="ABB442"/>
      <c r="ABC442"/>
      <c r="ABD442"/>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c r="AEU442"/>
      <c r="AEV442"/>
      <c r="AEW442"/>
      <c r="AEX442"/>
      <c r="AEY442"/>
      <c r="AEZ442"/>
      <c r="AFA442"/>
      <c r="AFB442"/>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c r="AIM442"/>
      <c r="AIN442"/>
      <c r="AIO442"/>
      <c r="AIP442"/>
      <c r="AIQ442"/>
      <c r="AIR442"/>
      <c r="AIS442"/>
      <c r="AIT442"/>
      <c r="AIU442"/>
      <c r="AIV442"/>
      <c r="AIW442"/>
      <c r="AIX442"/>
      <c r="AIY442"/>
    </row>
    <row r="443" spans="1:935" ht="18.600000000000001" hidden="1" customHeight="1" x14ac:dyDescent="0.25">
      <c r="A443" s="33">
        <v>442</v>
      </c>
      <c r="B443" s="34" t="s">
        <v>438</v>
      </c>
      <c r="C443" s="168" t="s">
        <v>1245</v>
      </c>
      <c r="D443" s="169" t="s">
        <v>1070</v>
      </c>
      <c r="E443" s="167" t="s">
        <v>862</v>
      </c>
      <c r="F443" s="169">
        <v>32</v>
      </c>
      <c r="G443" s="171" t="s">
        <v>906</v>
      </c>
      <c r="H443" s="34"/>
      <c r="I443" s="34"/>
      <c r="K443" s="149" t="s">
        <v>1254</v>
      </c>
      <c r="L443"/>
      <c r="M443"/>
      <c r="N443"/>
      <c r="O443"/>
      <c r="P443"/>
      <c r="Q443"/>
      <c r="R443" s="37" t="str">
        <f>COMPUTERS[[#This Row],[RAM]]&amp;COMPUTERS[[#This Row],[PROJECT]]&amp;COMPUTERS[[#This Row],[PROCESS]]</f>
        <v>32PWPANIMATION</v>
      </c>
      <c r="S443" s="31" t="str">
        <f>COMPUTERS[[#This Row],[RAM]]&amp;COMPUTERS[[#This Row],[PROCESS]]</f>
        <v>32ANIMATION</v>
      </c>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c r="PX443"/>
      <c r="PY443"/>
      <c r="PZ443"/>
      <c r="QA443"/>
      <c r="QB443"/>
      <c r="QC443"/>
      <c r="QD443"/>
      <c r="QE443"/>
      <c r="QF443"/>
      <c r="QG443"/>
      <c r="QH443"/>
      <c r="QI443"/>
      <c r="QJ443"/>
      <c r="QK443"/>
      <c r="QL443"/>
      <c r="QM443"/>
      <c r="QN443"/>
      <c r="QO443"/>
      <c r="QP443"/>
      <c r="QQ443"/>
      <c r="QR443"/>
      <c r="QS443"/>
      <c r="QT443"/>
      <c r="QU443"/>
      <c r="QV443"/>
      <c r="QW443"/>
      <c r="QX443"/>
      <c r="QY443"/>
      <c r="QZ443"/>
      <c r="RA443"/>
      <c r="RB443"/>
      <c r="RC443"/>
      <c r="RD443"/>
      <c r="RE443"/>
      <c r="RF443"/>
      <c r="RG443"/>
      <c r="RH443"/>
      <c r="RI443"/>
      <c r="RJ443"/>
      <c r="RK443"/>
      <c r="RL443"/>
      <c r="RM443"/>
      <c r="RN443"/>
      <c r="RO443"/>
      <c r="RP443"/>
      <c r="RQ443"/>
      <c r="RR443"/>
      <c r="RS443"/>
      <c r="RT443"/>
      <c r="RU443"/>
      <c r="RV443"/>
      <c r="RW443"/>
      <c r="RX443"/>
      <c r="RY443"/>
      <c r="RZ443"/>
      <c r="SA443"/>
      <c r="SB443"/>
      <c r="SC443"/>
      <c r="SD443"/>
      <c r="SE443"/>
      <c r="SF443"/>
      <c r="SG443"/>
      <c r="SH443"/>
      <c r="SI443"/>
      <c r="SJ443"/>
      <c r="SK443"/>
      <c r="SL443"/>
      <c r="SM443"/>
      <c r="SN443"/>
      <c r="SO443"/>
      <c r="SP443"/>
      <c r="SQ443"/>
      <c r="SR443"/>
      <c r="SS443"/>
      <c r="ST443"/>
      <c r="SU443"/>
      <c r="SV443"/>
      <c r="SW443"/>
      <c r="SX443"/>
      <c r="SY443"/>
      <c r="SZ443"/>
      <c r="TA443"/>
      <c r="TB443"/>
      <c r="TC443"/>
      <c r="TD443"/>
      <c r="TE443"/>
      <c r="TF443"/>
      <c r="TG443"/>
      <c r="TH443"/>
      <c r="TI443"/>
      <c r="TJ443"/>
      <c r="TK443"/>
      <c r="TL443"/>
      <c r="TM443"/>
      <c r="TN443"/>
      <c r="TO443"/>
      <c r="TP443"/>
      <c r="TQ443"/>
      <c r="TR443"/>
      <c r="TS443"/>
      <c r="TT443"/>
      <c r="TU443"/>
      <c r="TV443"/>
      <c r="TW443"/>
      <c r="TX443"/>
      <c r="TY443"/>
      <c r="TZ443"/>
      <c r="UA443"/>
      <c r="UB443"/>
      <c r="UC443"/>
      <c r="UD443"/>
      <c r="UE443"/>
      <c r="UF443"/>
      <c r="UG443"/>
      <c r="UH443"/>
      <c r="UI443"/>
      <c r="UJ443"/>
      <c r="UK443"/>
      <c r="UL443"/>
      <c r="UM443"/>
      <c r="UN443"/>
      <c r="UO443"/>
      <c r="UP443"/>
      <c r="UQ443"/>
      <c r="UR443"/>
      <c r="US443"/>
      <c r="UT443"/>
      <c r="UU443"/>
      <c r="UV443"/>
      <c r="UW443"/>
      <c r="UX443"/>
      <c r="UY443"/>
      <c r="UZ443"/>
      <c r="VA443"/>
      <c r="VB443"/>
      <c r="VC443"/>
      <c r="VD443"/>
      <c r="VE443"/>
      <c r="VF443"/>
      <c r="VG443"/>
      <c r="VH443"/>
      <c r="VI443"/>
      <c r="VJ443"/>
      <c r="VK443"/>
      <c r="VL443"/>
      <c r="VM443"/>
      <c r="VN443"/>
      <c r="VO443"/>
      <c r="VP443"/>
      <c r="VQ443"/>
      <c r="VR443"/>
      <c r="VS443"/>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c r="XH443"/>
      <c r="XI443"/>
      <c r="XJ443"/>
      <c r="XK443"/>
      <c r="XL443"/>
      <c r="XM443"/>
      <c r="XN443"/>
      <c r="XO443"/>
      <c r="XP443"/>
      <c r="XQ443"/>
      <c r="XR443"/>
      <c r="XS443"/>
      <c r="XT443"/>
      <c r="XU443"/>
      <c r="XV443"/>
      <c r="XW443"/>
      <c r="XX443"/>
      <c r="XY443"/>
      <c r="XZ443"/>
      <c r="YA443"/>
      <c r="YB443"/>
      <c r="YC443"/>
      <c r="YD443"/>
      <c r="YE443"/>
      <c r="YF443"/>
      <c r="YG443"/>
      <c r="YH443"/>
      <c r="YI443"/>
      <c r="YJ443"/>
      <c r="YK443"/>
      <c r="YL443"/>
      <c r="YM443"/>
      <c r="YN443"/>
      <c r="YO443"/>
      <c r="YP443"/>
      <c r="YQ443"/>
      <c r="YR443"/>
      <c r="YS443"/>
      <c r="YT443"/>
      <c r="YU443"/>
      <c r="YV443"/>
      <c r="YW443"/>
      <c r="YX443"/>
      <c r="YY443"/>
      <c r="YZ443"/>
      <c r="ZA443"/>
      <c r="ZB443"/>
      <c r="ZC443"/>
      <c r="ZD443"/>
      <c r="ZE443"/>
      <c r="ZF443"/>
      <c r="ZG443"/>
      <c r="ZH443"/>
      <c r="ZI443"/>
      <c r="ZJ443"/>
      <c r="ZK443"/>
      <c r="ZL443"/>
      <c r="ZM443"/>
      <c r="ZN443"/>
      <c r="ZO443"/>
      <c r="ZP443"/>
      <c r="ZQ443"/>
      <c r="ZR443"/>
      <c r="ZS443"/>
      <c r="ZT443"/>
      <c r="ZU443"/>
      <c r="ZV443"/>
      <c r="ZW443"/>
      <c r="ZX443"/>
      <c r="ZY443"/>
      <c r="ZZ443"/>
      <c r="AAA443"/>
      <c r="AAB443"/>
      <c r="AAC443"/>
      <c r="AAD443"/>
      <c r="AAE443"/>
      <c r="AAF443"/>
      <c r="AAG443"/>
      <c r="AAH443"/>
      <c r="AAI443"/>
      <c r="AAJ443"/>
      <c r="AAK443"/>
      <c r="AAL443"/>
      <c r="AAM443"/>
      <c r="AAN443"/>
      <c r="AAO443"/>
      <c r="AAP443"/>
      <c r="AAQ443"/>
      <c r="AAR443"/>
      <c r="AAS443"/>
      <c r="AAT443"/>
      <c r="AAU443"/>
      <c r="AAV443"/>
      <c r="AAW443"/>
      <c r="AAX443"/>
      <c r="AAY443"/>
      <c r="AAZ443"/>
      <c r="ABA443"/>
      <c r="ABB443"/>
      <c r="ABC443"/>
      <c r="ABD443"/>
      <c r="ABE443"/>
      <c r="ABF443"/>
      <c r="ABG443"/>
      <c r="ABH443"/>
      <c r="ABI443"/>
      <c r="ABJ443"/>
      <c r="ABK443"/>
      <c r="ABL443"/>
      <c r="ABM443"/>
      <c r="ABN443"/>
      <c r="ABO443"/>
      <c r="ABP443"/>
      <c r="ABQ443"/>
      <c r="ABR443"/>
      <c r="ABS443"/>
      <c r="ABT443"/>
      <c r="ABU443"/>
      <c r="ABV443"/>
      <c r="ABW443"/>
      <c r="ABX443"/>
      <c r="ABY443"/>
      <c r="ABZ443"/>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c r="ADT443"/>
      <c r="ADU443"/>
      <c r="ADV443"/>
      <c r="ADW443"/>
      <c r="ADX443"/>
      <c r="ADY443"/>
      <c r="ADZ443"/>
      <c r="AEA443"/>
      <c r="AEB443"/>
      <c r="AEC443"/>
      <c r="AED443"/>
      <c r="AEE443"/>
      <c r="AEF443"/>
      <c r="AEG443"/>
      <c r="AEH443"/>
      <c r="AEI443"/>
      <c r="AEJ443"/>
      <c r="AEK443"/>
      <c r="AEL443"/>
      <c r="AEM443"/>
      <c r="AEN443"/>
      <c r="AEO443"/>
      <c r="AEP443"/>
      <c r="AEQ443"/>
      <c r="AER443"/>
      <c r="AES443"/>
      <c r="AET443"/>
      <c r="AEU443"/>
      <c r="AEV443"/>
      <c r="AEW443"/>
      <c r="AEX443"/>
      <c r="AEY443"/>
      <c r="AEZ443"/>
      <c r="AFA443"/>
      <c r="AFB443"/>
      <c r="AFC443"/>
      <c r="AFD443"/>
      <c r="AFE443"/>
      <c r="AFF443"/>
      <c r="AFG443"/>
      <c r="AFH443"/>
      <c r="AFI443"/>
      <c r="AFJ443"/>
      <c r="AFK443"/>
      <c r="AFL443"/>
      <c r="AFM443"/>
      <c r="AFN443"/>
      <c r="AFO443"/>
      <c r="AFP443"/>
      <c r="AFQ443"/>
      <c r="AFR443"/>
      <c r="AFS443"/>
      <c r="AFT443"/>
      <c r="AFU443"/>
      <c r="AFV443"/>
      <c r="AFW443"/>
      <c r="AFX443"/>
      <c r="AFY443"/>
      <c r="AFZ443"/>
      <c r="AGA443"/>
      <c r="AGB443"/>
      <c r="AGC443"/>
      <c r="AGD443"/>
      <c r="AGE443"/>
      <c r="AGF443"/>
      <c r="AGG443"/>
      <c r="AGH443"/>
      <c r="AGI443"/>
      <c r="AGJ443"/>
      <c r="AGK443"/>
      <c r="AGL443"/>
      <c r="AGM443"/>
      <c r="AGN443"/>
      <c r="AGO443"/>
      <c r="AGP443"/>
      <c r="AGQ443"/>
      <c r="AGR443"/>
      <c r="AGS443"/>
      <c r="AGT443"/>
      <c r="AGU443"/>
      <c r="AGV443"/>
      <c r="AGW443"/>
      <c r="AGX443"/>
      <c r="AGY443"/>
      <c r="AGZ443"/>
      <c r="AHA443"/>
      <c r="AHB443"/>
      <c r="AHC443"/>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c r="AIM443"/>
      <c r="AIN443"/>
      <c r="AIO443"/>
      <c r="AIP443"/>
      <c r="AIQ443"/>
      <c r="AIR443"/>
      <c r="AIS443"/>
      <c r="AIT443"/>
      <c r="AIU443"/>
      <c r="AIV443"/>
      <c r="AIW443"/>
      <c r="AIX443"/>
      <c r="AIY443"/>
    </row>
    <row r="444" spans="1:935" ht="18.600000000000001" hidden="1" customHeight="1" x14ac:dyDescent="0.25">
      <c r="A444" s="33">
        <v>443</v>
      </c>
      <c r="B444" s="34" t="s">
        <v>439</v>
      </c>
      <c r="C444" s="129"/>
      <c r="D444" s="34"/>
      <c r="E444" s="34"/>
      <c r="F444" s="34"/>
      <c r="G444" s="35"/>
      <c r="H444" s="34"/>
      <c r="I444" s="34"/>
      <c r="K444" s="149">
        <v>16</v>
      </c>
      <c r="L444"/>
      <c r="M444"/>
      <c r="N444"/>
      <c r="O444"/>
      <c r="P444"/>
      <c r="Q444"/>
      <c r="R444" s="37" t="str">
        <f>COMPUTERS[[#This Row],[RAM]]&amp;COMPUTERS[[#This Row],[PROJECT]]&amp;COMPUTERS[[#This Row],[PROCESS]]</f>
        <v/>
      </c>
      <c r="S444" s="31" t="str">
        <f>COMPUTERS[[#This Row],[RAM]]&amp;COMPUTERS[[#This Row],[PROCESS]]</f>
        <v/>
      </c>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c r="RI444"/>
      <c r="RJ444"/>
      <c r="RK444"/>
      <c r="RL444"/>
      <c r="RM444"/>
      <c r="RN444"/>
      <c r="RO444"/>
      <c r="RP444"/>
      <c r="RQ444"/>
      <c r="RR444"/>
      <c r="RS444"/>
      <c r="RT444"/>
      <c r="RU444"/>
      <c r="RV444"/>
      <c r="RW444"/>
      <c r="RX444"/>
      <c r="RY444"/>
      <c r="RZ444"/>
      <c r="SA444"/>
      <c r="SB444"/>
      <c r="SC444"/>
      <c r="SD444"/>
      <c r="SE444"/>
      <c r="SF444"/>
      <c r="SG444"/>
      <c r="SH444"/>
      <c r="SI444"/>
      <c r="SJ444"/>
      <c r="SK444"/>
      <c r="SL444"/>
      <c r="SM444"/>
      <c r="SN444"/>
      <c r="SO444"/>
      <c r="SP444"/>
      <c r="SQ444"/>
      <c r="SR444"/>
      <c r="SS444"/>
      <c r="ST444"/>
      <c r="SU444"/>
      <c r="SV444"/>
      <c r="SW444"/>
      <c r="SX444"/>
      <c r="SY444"/>
      <c r="SZ444"/>
      <c r="TA444"/>
      <c r="TB444"/>
      <c r="TC444"/>
      <c r="TD444"/>
      <c r="TE444"/>
      <c r="TF444"/>
      <c r="TG444"/>
      <c r="TH444"/>
      <c r="TI444"/>
      <c r="TJ444"/>
      <c r="TK444"/>
      <c r="TL444"/>
      <c r="TM444"/>
      <c r="TN444"/>
      <c r="TO444"/>
      <c r="TP444"/>
      <c r="TQ444"/>
      <c r="TR444"/>
      <c r="TS444"/>
      <c r="TT444"/>
      <c r="TU444"/>
      <c r="TV444"/>
      <c r="TW444"/>
      <c r="TX444"/>
      <c r="TY444"/>
      <c r="TZ444"/>
      <c r="UA444"/>
      <c r="UB444"/>
      <c r="UC444"/>
      <c r="UD444"/>
      <c r="UE444"/>
      <c r="UF444"/>
      <c r="UG444"/>
      <c r="UH444"/>
      <c r="UI444"/>
      <c r="UJ444"/>
      <c r="UK444"/>
      <c r="UL444"/>
      <c r="UM444"/>
      <c r="UN444"/>
      <c r="UO444"/>
      <c r="UP444"/>
      <c r="UQ444"/>
      <c r="UR444"/>
      <c r="US444"/>
      <c r="UT444"/>
      <c r="UU444"/>
      <c r="UV444"/>
      <c r="UW444"/>
      <c r="UX444"/>
      <c r="UY444"/>
      <c r="UZ444"/>
      <c r="VA444"/>
      <c r="VB444"/>
      <c r="VC444"/>
      <c r="VD444"/>
      <c r="VE444"/>
      <c r="VF444"/>
      <c r="VG444"/>
      <c r="VH444"/>
      <c r="VI444"/>
      <c r="VJ444"/>
      <c r="VK444"/>
      <c r="VL444"/>
      <c r="VM444"/>
      <c r="VN444"/>
      <c r="VO444"/>
      <c r="VP444"/>
      <c r="VQ444"/>
      <c r="VR444"/>
      <c r="VS444"/>
      <c r="VT444"/>
      <c r="VU444"/>
      <c r="VV444"/>
      <c r="VW444"/>
      <c r="VX444"/>
      <c r="VY444"/>
      <c r="VZ444"/>
      <c r="WA444"/>
      <c r="WB444"/>
      <c r="WC444"/>
      <c r="WD444"/>
      <c r="WE444"/>
      <c r="WF444"/>
      <c r="WG444"/>
      <c r="WH444"/>
      <c r="WI444"/>
      <c r="WJ444"/>
      <c r="WK444"/>
      <c r="WL444"/>
      <c r="WM444"/>
      <c r="WN444"/>
      <c r="WO444"/>
      <c r="WP444"/>
      <c r="WQ444"/>
      <c r="WR444"/>
      <c r="WS444"/>
      <c r="WT444"/>
      <c r="WU444"/>
      <c r="WV444"/>
      <c r="WW444"/>
      <c r="WX444"/>
      <c r="WY444"/>
      <c r="WZ444"/>
      <c r="XA444"/>
      <c r="XB444"/>
      <c r="XC444"/>
      <c r="XD444"/>
      <c r="XE444"/>
      <c r="XF444"/>
      <c r="XG444"/>
      <c r="XH444"/>
      <c r="XI444"/>
      <c r="XJ444"/>
      <c r="XK444"/>
      <c r="XL444"/>
      <c r="XM444"/>
      <c r="XN444"/>
      <c r="XO444"/>
      <c r="XP444"/>
      <c r="XQ444"/>
      <c r="XR444"/>
      <c r="XS444"/>
      <c r="XT444"/>
      <c r="XU444"/>
      <c r="XV444"/>
      <c r="XW444"/>
      <c r="XX444"/>
      <c r="XY444"/>
      <c r="XZ444"/>
      <c r="YA444"/>
      <c r="YB444"/>
      <c r="YC444"/>
      <c r="YD444"/>
      <c r="YE444"/>
      <c r="YF444"/>
      <c r="YG444"/>
      <c r="YH444"/>
      <c r="YI444"/>
      <c r="YJ444"/>
      <c r="YK444"/>
      <c r="YL444"/>
      <c r="YM444"/>
      <c r="YN444"/>
      <c r="YO444"/>
      <c r="YP444"/>
      <c r="YQ444"/>
      <c r="YR444"/>
      <c r="YS444"/>
      <c r="YT444"/>
      <c r="YU444"/>
      <c r="YV444"/>
      <c r="YW444"/>
      <c r="YX444"/>
      <c r="YY444"/>
      <c r="YZ444"/>
      <c r="ZA444"/>
      <c r="ZB444"/>
      <c r="ZC444"/>
      <c r="ZD444"/>
      <c r="ZE444"/>
      <c r="ZF444"/>
      <c r="ZG444"/>
      <c r="ZH444"/>
      <c r="ZI444"/>
      <c r="ZJ444"/>
      <c r="ZK444"/>
      <c r="ZL444"/>
      <c r="ZM444"/>
      <c r="ZN444"/>
      <c r="ZO444"/>
      <c r="ZP444"/>
      <c r="ZQ444"/>
      <c r="ZR444"/>
      <c r="ZS444"/>
      <c r="ZT444"/>
      <c r="ZU444"/>
      <c r="ZV444"/>
      <c r="ZW444"/>
      <c r="ZX444"/>
      <c r="ZY444"/>
      <c r="ZZ444"/>
      <c r="AAA444"/>
      <c r="AAB444"/>
      <c r="AAC444"/>
      <c r="AAD444"/>
      <c r="AAE444"/>
      <c r="AAF444"/>
      <c r="AAG444"/>
      <c r="AAH444"/>
      <c r="AAI444"/>
      <c r="AAJ444"/>
      <c r="AAK444"/>
      <c r="AAL444"/>
      <c r="AAM444"/>
      <c r="AAN444"/>
      <c r="AAO444"/>
      <c r="AAP444"/>
      <c r="AAQ444"/>
      <c r="AAR444"/>
      <c r="AAS444"/>
      <c r="AAT444"/>
      <c r="AAU444"/>
      <c r="AAV444"/>
      <c r="AAW444"/>
      <c r="AAX444"/>
      <c r="AAY444"/>
      <c r="AAZ444"/>
      <c r="ABA444"/>
      <c r="ABB444"/>
      <c r="ABC444"/>
      <c r="ABD444"/>
      <c r="ABE444"/>
      <c r="ABF444"/>
      <c r="ABG444"/>
      <c r="ABH444"/>
      <c r="ABI444"/>
      <c r="ABJ444"/>
      <c r="ABK444"/>
      <c r="ABL444"/>
      <c r="ABM444"/>
      <c r="ABN444"/>
      <c r="ABO444"/>
      <c r="ABP444"/>
      <c r="ABQ444"/>
      <c r="ABR444"/>
      <c r="ABS444"/>
      <c r="ABT444"/>
      <c r="ABU444"/>
      <c r="ABV444"/>
      <c r="ABW444"/>
      <c r="ABX444"/>
      <c r="ABY444"/>
      <c r="ABZ444"/>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c r="AEN444"/>
      <c r="AEO444"/>
      <c r="AEP444"/>
      <c r="AEQ444"/>
      <c r="AER444"/>
      <c r="AES444"/>
      <c r="AET444"/>
      <c r="AEU444"/>
      <c r="AEV444"/>
      <c r="AEW444"/>
      <c r="AEX444"/>
      <c r="AEY444"/>
      <c r="AEZ444"/>
      <c r="AFA444"/>
      <c r="AFB444"/>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c r="AIM444"/>
      <c r="AIN444"/>
      <c r="AIO444"/>
      <c r="AIP444"/>
      <c r="AIQ444"/>
      <c r="AIR444"/>
      <c r="AIS444"/>
      <c r="AIT444"/>
      <c r="AIU444"/>
      <c r="AIV444"/>
      <c r="AIW444"/>
      <c r="AIX444"/>
      <c r="AIY444"/>
    </row>
    <row r="445" spans="1:935" ht="18.600000000000001" hidden="1" customHeight="1" x14ac:dyDescent="0.25">
      <c r="A445" s="33">
        <v>444</v>
      </c>
      <c r="B445" s="34" t="s">
        <v>440</v>
      </c>
      <c r="C445" s="129"/>
      <c r="D445" s="34"/>
      <c r="E445" s="34"/>
      <c r="F445" s="34"/>
      <c r="G445" s="35"/>
      <c r="H445" s="34"/>
      <c r="I445" s="34"/>
      <c r="K445" s="149" t="s">
        <v>1044</v>
      </c>
      <c r="L445"/>
      <c r="M445"/>
      <c r="N445"/>
      <c r="O445"/>
      <c r="P445"/>
      <c r="Q445"/>
      <c r="R445" s="37" t="str">
        <f>COMPUTERS[[#This Row],[RAM]]&amp;COMPUTERS[[#This Row],[PROJECT]]&amp;COMPUTERS[[#This Row],[PROCESS]]</f>
        <v/>
      </c>
      <c r="S445" s="31" t="str">
        <f>COMPUTERS[[#This Row],[RAM]]&amp;COMPUTERS[[#This Row],[PROCESS]]</f>
        <v/>
      </c>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c r="PV445"/>
      <c r="PW445"/>
      <c r="PX445"/>
      <c r="PY445"/>
      <c r="PZ445"/>
      <c r="QA445"/>
      <c r="QB445"/>
      <c r="QC445"/>
      <c r="QD445"/>
      <c r="QE445"/>
      <c r="QF445"/>
      <c r="QG445"/>
      <c r="QH445"/>
      <c r="QI445"/>
      <c r="QJ445"/>
      <c r="QK445"/>
      <c r="QL445"/>
      <c r="QM445"/>
      <c r="QN445"/>
      <c r="QO445"/>
      <c r="QP445"/>
      <c r="QQ445"/>
      <c r="QR445"/>
      <c r="QS445"/>
      <c r="QT445"/>
      <c r="QU445"/>
      <c r="QV445"/>
      <c r="QW445"/>
      <c r="QX445"/>
      <c r="QY445"/>
      <c r="QZ445"/>
      <c r="RA445"/>
      <c r="RB445"/>
      <c r="RC445"/>
      <c r="RD445"/>
      <c r="RE445"/>
      <c r="RF445"/>
      <c r="RG445"/>
      <c r="RH445"/>
      <c r="RI445"/>
      <c r="RJ445"/>
      <c r="RK445"/>
      <c r="RL445"/>
      <c r="RM445"/>
      <c r="RN445"/>
      <c r="RO445"/>
      <c r="RP445"/>
      <c r="RQ445"/>
      <c r="RR445"/>
      <c r="RS445"/>
      <c r="RT445"/>
      <c r="RU445"/>
      <c r="RV445"/>
      <c r="RW445"/>
      <c r="RX445"/>
      <c r="RY445"/>
      <c r="RZ445"/>
      <c r="SA445"/>
      <c r="SB445"/>
      <c r="SC445"/>
      <c r="SD445"/>
      <c r="SE445"/>
      <c r="SF445"/>
      <c r="SG445"/>
      <c r="SH445"/>
      <c r="SI445"/>
      <c r="SJ445"/>
      <c r="SK445"/>
      <c r="SL445"/>
      <c r="SM445"/>
      <c r="SN445"/>
      <c r="SO445"/>
      <c r="SP445"/>
      <c r="SQ445"/>
      <c r="SR445"/>
      <c r="SS445"/>
      <c r="ST445"/>
      <c r="SU445"/>
      <c r="SV445"/>
      <c r="SW445"/>
      <c r="SX445"/>
      <c r="SY445"/>
      <c r="SZ445"/>
      <c r="TA445"/>
      <c r="TB445"/>
      <c r="TC445"/>
      <c r="TD445"/>
      <c r="TE445"/>
      <c r="TF445"/>
      <c r="TG445"/>
      <c r="TH445"/>
      <c r="TI445"/>
      <c r="TJ445"/>
      <c r="TK445"/>
      <c r="TL445"/>
      <c r="TM445"/>
      <c r="TN445"/>
      <c r="TO445"/>
      <c r="TP445"/>
      <c r="TQ445"/>
      <c r="TR445"/>
      <c r="TS445"/>
      <c r="TT445"/>
      <c r="TU445"/>
      <c r="TV445"/>
      <c r="TW445"/>
      <c r="TX445"/>
      <c r="TY445"/>
      <c r="TZ445"/>
      <c r="UA445"/>
      <c r="UB445"/>
      <c r="UC445"/>
      <c r="UD445"/>
      <c r="UE445"/>
      <c r="UF445"/>
      <c r="UG445"/>
      <c r="UH445"/>
      <c r="UI445"/>
      <c r="UJ445"/>
      <c r="UK445"/>
      <c r="UL445"/>
      <c r="UM445"/>
      <c r="UN445"/>
      <c r="UO445"/>
      <c r="UP445"/>
      <c r="UQ445"/>
      <c r="UR445"/>
      <c r="US445"/>
      <c r="UT445"/>
      <c r="UU445"/>
      <c r="UV445"/>
      <c r="UW445"/>
      <c r="UX445"/>
      <c r="UY445"/>
      <c r="UZ445"/>
      <c r="VA445"/>
      <c r="VB445"/>
      <c r="VC445"/>
      <c r="VD445"/>
      <c r="VE445"/>
      <c r="VF445"/>
      <c r="VG445"/>
      <c r="VH445"/>
      <c r="VI445"/>
      <c r="VJ445"/>
      <c r="VK445"/>
      <c r="VL445"/>
      <c r="VM445"/>
      <c r="VN445"/>
      <c r="VO445"/>
      <c r="VP445"/>
      <c r="VQ445"/>
      <c r="VR445"/>
      <c r="VS445"/>
      <c r="VT445"/>
      <c r="VU445"/>
      <c r="VV445"/>
      <c r="VW445"/>
      <c r="VX445"/>
      <c r="VY445"/>
      <c r="VZ445"/>
      <c r="WA445"/>
      <c r="WB445"/>
      <c r="WC445"/>
      <c r="WD445"/>
      <c r="WE445"/>
      <c r="WF445"/>
      <c r="WG445"/>
      <c r="WH445"/>
      <c r="WI445"/>
      <c r="WJ445"/>
      <c r="WK445"/>
      <c r="WL445"/>
      <c r="WM445"/>
      <c r="WN445"/>
      <c r="WO445"/>
      <c r="WP445"/>
      <c r="WQ445"/>
      <c r="WR445"/>
      <c r="WS445"/>
      <c r="WT445"/>
      <c r="WU445"/>
      <c r="WV445"/>
      <c r="WW445"/>
      <c r="WX445"/>
      <c r="WY445"/>
      <c r="WZ445"/>
      <c r="XA445"/>
      <c r="XB445"/>
      <c r="XC445"/>
      <c r="XD445"/>
      <c r="XE445"/>
      <c r="XF445"/>
      <c r="XG445"/>
      <c r="XH445"/>
      <c r="XI445"/>
      <c r="XJ445"/>
      <c r="XK445"/>
      <c r="XL445"/>
      <c r="XM445"/>
      <c r="XN445"/>
      <c r="XO445"/>
      <c r="XP445"/>
      <c r="XQ445"/>
      <c r="XR445"/>
      <c r="XS445"/>
      <c r="XT445"/>
      <c r="XU445"/>
      <c r="XV445"/>
      <c r="XW445"/>
      <c r="XX445"/>
      <c r="XY445"/>
      <c r="XZ445"/>
      <c r="YA445"/>
      <c r="YB445"/>
      <c r="YC445"/>
      <c r="YD445"/>
      <c r="YE445"/>
      <c r="YF445"/>
      <c r="YG445"/>
      <c r="YH445"/>
      <c r="YI445"/>
      <c r="YJ445"/>
      <c r="YK445"/>
      <c r="YL445"/>
      <c r="YM445"/>
      <c r="YN445"/>
      <c r="YO445"/>
      <c r="YP445"/>
      <c r="YQ445"/>
      <c r="YR445"/>
      <c r="YS445"/>
      <c r="YT445"/>
      <c r="YU445"/>
      <c r="YV445"/>
      <c r="YW445"/>
      <c r="YX445"/>
      <c r="YY445"/>
      <c r="YZ445"/>
      <c r="ZA445"/>
      <c r="ZB445"/>
      <c r="ZC445"/>
      <c r="ZD445"/>
      <c r="ZE445"/>
      <c r="ZF445"/>
      <c r="ZG445"/>
      <c r="ZH445"/>
      <c r="ZI445"/>
      <c r="ZJ445"/>
      <c r="ZK445"/>
      <c r="ZL445"/>
      <c r="ZM445"/>
      <c r="ZN445"/>
      <c r="ZO445"/>
      <c r="ZP445"/>
      <c r="ZQ445"/>
      <c r="ZR445"/>
      <c r="ZS445"/>
      <c r="ZT445"/>
      <c r="ZU445"/>
      <c r="ZV445"/>
      <c r="ZW445"/>
      <c r="ZX445"/>
      <c r="ZY445"/>
      <c r="ZZ445"/>
      <c r="AAA445"/>
      <c r="AAB445"/>
      <c r="AAC445"/>
      <c r="AAD445"/>
      <c r="AAE445"/>
      <c r="AAF445"/>
      <c r="AAG445"/>
      <c r="AAH445"/>
      <c r="AAI445"/>
      <c r="AAJ445"/>
      <c r="AAK445"/>
      <c r="AAL445"/>
      <c r="AAM445"/>
      <c r="AAN445"/>
      <c r="AAO445"/>
      <c r="AAP445"/>
      <c r="AAQ445"/>
      <c r="AAR445"/>
      <c r="AAS445"/>
      <c r="AAT445"/>
      <c r="AAU445"/>
      <c r="AAV445"/>
      <c r="AAW445"/>
      <c r="AAX445"/>
      <c r="AAY445"/>
      <c r="AAZ445"/>
      <c r="ABA445"/>
      <c r="ABB445"/>
      <c r="ABC445"/>
      <c r="ABD445"/>
      <c r="ABE445"/>
      <c r="ABF445"/>
      <c r="ABG445"/>
      <c r="ABH445"/>
      <c r="ABI445"/>
      <c r="ABJ445"/>
      <c r="ABK445"/>
      <c r="ABL445"/>
      <c r="ABM445"/>
      <c r="ABN445"/>
      <c r="ABO445"/>
      <c r="ABP445"/>
      <c r="ABQ445"/>
      <c r="ABR445"/>
      <c r="ABS445"/>
      <c r="ABT445"/>
      <c r="ABU445"/>
      <c r="ABV445"/>
      <c r="ABW445"/>
      <c r="ABX445"/>
      <c r="ABY445"/>
      <c r="ABZ445"/>
      <c r="ACA445"/>
      <c r="ACB445"/>
      <c r="ACC445"/>
      <c r="ACD445"/>
      <c r="ACE445"/>
      <c r="ACF445"/>
      <c r="ACG445"/>
      <c r="ACH445"/>
      <c r="ACI445"/>
      <c r="ACJ445"/>
      <c r="ACK445"/>
      <c r="ACL445"/>
      <c r="ACM445"/>
      <c r="ACN445"/>
      <c r="ACO445"/>
      <c r="ACP445"/>
      <c r="ACQ445"/>
      <c r="ACR445"/>
      <c r="ACS445"/>
      <c r="ACT445"/>
      <c r="ACU445"/>
      <c r="ACV445"/>
      <c r="ACW445"/>
      <c r="ACX445"/>
      <c r="ACY445"/>
      <c r="ACZ445"/>
      <c r="ADA445"/>
      <c r="ADB445"/>
      <c r="ADC445"/>
      <c r="ADD445"/>
      <c r="ADE445"/>
      <c r="ADF445"/>
      <c r="ADG445"/>
      <c r="ADH445"/>
      <c r="ADI445"/>
      <c r="ADJ445"/>
      <c r="ADK445"/>
      <c r="ADL445"/>
      <c r="ADM445"/>
      <c r="ADN445"/>
      <c r="ADO445"/>
      <c r="ADP445"/>
      <c r="ADQ445"/>
      <c r="ADR445"/>
      <c r="ADS445"/>
      <c r="ADT445"/>
      <c r="ADU445"/>
      <c r="ADV445"/>
      <c r="ADW445"/>
      <c r="ADX445"/>
      <c r="ADY445"/>
      <c r="ADZ445"/>
      <c r="AEA445"/>
      <c r="AEB445"/>
      <c r="AEC445"/>
      <c r="AED445"/>
      <c r="AEE445"/>
      <c r="AEF445"/>
      <c r="AEG445"/>
      <c r="AEH445"/>
      <c r="AEI445"/>
      <c r="AEJ445"/>
      <c r="AEK445"/>
      <c r="AEL445"/>
      <c r="AEM445"/>
      <c r="AEN445"/>
      <c r="AEO445"/>
      <c r="AEP445"/>
      <c r="AEQ445"/>
      <c r="AER445"/>
      <c r="AES445"/>
      <c r="AET445"/>
      <c r="AEU445"/>
      <c r="AEV445"/>
      <c r="AEW445"/>
      <c r="AEX445"/>
      <c r="AEY445"/>
      <c r="AEZ445"/>
      <c r="AFA445"/>
      <c r="AFB445"/>
      <c r="AFC445"/>
      <c r="AFD445"/>
      <c r="AFE445"/>
      <c r="AFF445"/>
      <c r="AFG445"/>
      <c r="AFH445"/>
      <c r="AFI445"/>
      <c r="AFJ445"/>
      <c r="AFK445"/>
      <c r="AFL445"/>
      <c r="AFM445"/>
      <c r="AFN445"/>
      <c r="AFO445"/>
      <c r="AFP445"/>
      <c r="AFQ445"/>
      <c r="AFR445"/>
      <c r="AFS445"/>
      <c r="AFT445"/>
      <c r="AFU445"/>
      <c r="AFV445"/>
      <c r="AFW445"/>
      <c r="AFX445"/>
      <c r="AFY445"/>
      <c r="AFZ445"/>
      <c r="AGA445"/>
      <c r="AGB445"/>
      <c r="AGC445"/>
      <c r="AGD445"/>
      <c r="AGE445"/>
      <c r="AGF445"/>
      <c r="AGG445"/>
      <c r="AGH445"/>
      <c r="AGI445"/>
      <c r="AGJ445"/>
      <c r="AGK445"/>
      <c r="AGL445"/>
      <c r="AGM445"/>
      <c r="AGN445"/>
      <c r="AGO445"/>
      <c r="AGP445"/>
      <c r="AGQ445"/>
      <c r="AGR445"/>
      <c r="AGS445"/>
      <c r="AGT445"/>
      <c r="AGU445"/>
      <c r="AGV445"/>
      <c r="AGW445"/>
      <c r="AGX445"/>
      <c r="AGY445"/>
      <c r="AGZ445"/>
      <c r="AHA445"/>
      <c r="AHB445"/>
      <c r="AHC445"/>
      <c r="AHD445"/>
      <c r="AHE445"/>
      <c r="AHF445"/>
      <c r="AHG445"/>
      <c r="AHH445"/>
      <c r="AHI445"/>
      <c r="AHJ445"/>
      <c r="AHK445"/>
      <c r="AHL445"/>
      <c r="AHM445"/>
      <c r="AHN445"/>
      <c r="AHO445"/>
      <c r="AHP445"/>
      <c r="AHQ445"/>
      <c r="AHR445"/>
      <c r="AHS445"/>
      <c r="AHT445"/>
      <c r="AHU445"/>
      <c r="AHV445"/>
      <c r="AHW445"/>
      <c r="AHX445"/>
      <c r="AHY445"/>
      <c r="AHZ445"/>
      <c r="AIA445"/>
      <c r="AIB445"/>
      <c r="AIC445"/>
      <c r="AID445"/>
      <c r="AIE445"/>
      <c r="AIF445"/>
      <c r="AIG445"/>
      <c r="AIH445"/>
      <c r="AII445"/>
      <c r="AIJ445"/>
      <c r="AIK445"/>
      <c r="AIL445"/>
      <c r="AIM445"/>
      <c r="AIN445"/>
      <c r="AIO445"/>
      <c r="AIP445"/>
      <c r="AIQ445"/>
      <c r="AIR445"/>
      <c r="AIS445"/>
      <c r="AIT445"/>
      <c r="AIU445"/>
      <c r="AIV445"/>
      <c r="AIW445"/>
      <c r="AIX445"/>
      <c r="AIY445"/>
    </row>
    <row r="446" spans="1:935" ht="18.600000000000001" hidden="1" customHeight="1" x14ac:dyDescent="0.25">
      <c r="A446" s="33">
        <v>445</v>
      </c>
      <c r="B446" s="34" t="s">
        <v>441</v>
      </c>
      <c r="C446" s="129"/>
      <c r="D446" s="34"/>
      <c r="E446" s="34"/>
      <c r="F446" s="34"/>
      <c r="G446" s="35"/>
      <c r="H446" s="34"/>
      <c r="I446" s="34"/>
      <c r="K446" s="149" t="s">
        <v>1506</v>
      </c>
      <c r="L446"/>
      <c r="M446"/>
      <c r="N446"/>
      <c r="O446"/>
      <c r="P446"/>
      <c r="Q446"/>
      <c r="R446" s="37" t="str">
        <f>COMPUTERS[[#This Row],[RAM]]&amp;COMPUTERS[[#This Row],[PROJECT]]&amp;COMPUTERS[[#This Row],[PROCESS]]</f>
        <v/>
      </c>
      <c r="S446" s="31" t="str">
        <f>COMPUTERS[[#This Row],[RAM]]&amp;COMPUTERS[[#This Row],[PROCESS]]</f>
        <v/>
      </c>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c r="PL446"/>
      <c r="PM446"/>
      <c r="PN446"/>
      <c r="PO446"/>
      <c r="PP446"/>
      <c r="PQ446"/>
      <c r="PR446"/>
      <c r="PS446"/>
      <c r="PT446"/>
      <c r="PU446"/>
      <c r="PV446"/>
      <c r="PW446"/>
      <c r="PX446"/>
      <c r="PY446"/>
      <c r="PZ446"/>
      <c r="QA446"/>
      <c r="QB446"/>
      <c r="QC446"/>
      <c r="QD446"/>
      <c r="QE446"/>
      <c r="QF446"/>
      <c r="QG446"/>
      <c r="QH446"/>
      <c r="QI446"/>
      <c r="QJ446"/>
      <c r="QK446"/>
      <c r="QL446"/>
      <c r="QM446"/>
      <c r="QN446"/>
      <c r="QO446"/>
      <c r="QP446"/>
      <c r="QQ446"/>
      <c r="QR446"/>
      <c r="QS446"/>
      <c r="QT446"/>
      <c r="QU446"/>
      <c r="QV446"/>
      <c r="QW446"/>
      <c r="QX446"/>
      <c r="QY446"/>
      <c r="QZ446"/>
      <c r="RA446"/>
      <c r="RB446"/>
      <c r="RC446"/>
      <c r="RD446"/>
      <c r="RE446"/>
      <c r="RF446"/>
      <c r="RG446"/>
      <c r="RH446"/>
      <c r="RI446"/>
      <c r="RJ446"/>
      <c r="RK446"/>
      <c r="RL446"/>
      <c r="RM446"/>
      <c r="RN446"/>
      <c r="RO446"/>
      <c r="RP446"/>
      <c r="RQ446"/>
      <c r="RR446"/>
      <c r="RS446"/>
      <c r="RT446"/>
      <c r="RU446"/>
      <c r="RV446"/>
      <c r="RW446"/>
      <c r="RX446"/>
      <c r="RY446"/>
      <c r="RZ446"/>
      <c r="SA446"/>
      <c r="SB446"/>
      <c r="SC446"/>
      <c r="SD446"/>
      <c r="SE446"/>
      <c r="SF446"/>
      <c r="SG446"/>
      <c r="SH446"/>
      <c r="SI446"/>
      <c r="SJ446"/>
      <c r="SK446"/>
      <c r="SL446"/>
      <c r="SM446"/>
      <c r="SN446"/>
      <c r="SO446"/>
      <c r="SP446"/>
      <c r="SQ446"/>
      <c r="SR446"/>
      <c r="SS446"/>
      <c r="ST446"/>
      <c r="SU446"/>
      <c r="SV446"/>
      <c r="SW446"/>
      <c r="SX446"/>
      <c r="SY446"/>
      <c r="SZ446"/>
      <c r="TA446"/>
      <c r="TB446"/>
      <c r="TC446"/>
      <c r="TD446"/>
      <c r="TE446"/>
      <c r="TF446"/>
      <c r="TG446"/>
      <c r="TH446"/>
      <c r="TI446"/>
      <c r="TJ446"/>
      <c r="TK446"/>
      <c r="TL446"/>
      <c r="TM446"/>
      <c r="TN446"/>
      <c r="TO446"/>
      <c r="TP446"/>
      <c r="TQ446"/>
      <c r="TR446"/>
      <c r="TS446"/>
      <c r="TT446"/>
      <c r="TU446"/>
      <c r="TV446"/>
      <c r="TW446"/>
      <c r="TX446"/>
      <c r="TY446"/>
      <c r="TZ446"/>
      <c r="UA446"/>
      <c r="UB446"/>
      <c r="UC446"/>
      <c r="UD446"/>
      <c r="UE446"/>
      <c r="UF446"/>
      <c r="UG446"/>
      <c r="UH446"/>
      <c r="UI446"/>
      <c r="UJ446"/>
      <c r="UK446"/>
      <c r="UL446"/>
      <c r="UM446"/>
      <c r="UN446"/>
      <c r="UO446"/>
      <c r="UP446"/>
      <c r="UQ446"/>
      <c r="UR446"/>
      <c r="US446"/>
      <c r="UT446"/>
      <c r="UU446"/>
      <c r="UV446"/>
      <c r="UW446"/>
      <c r="UX446"/>
      <c r="UY446"/>
      <c r="UZ446"/>
      <c r="VA446"/>
      <c r="VB446"/>
      <c r="VC446"/>
      <c r="VD446"/>
      <c r="VE446"/>
      <c r="VF446"/>
      <c r="VG446"/>
      <c r="VH446"/>
      <c r="VI446"/>
      <c r="VJ446"/>
      <c r="VK446"/>
      <c r="VL446"/>
      <c r="VM446"/>
      <c r="VN446"/>
      <c r="VO446"/>
      <c r="VP446"/>
      <c r="VQ446"/>
      <c r="VR446"/>
      <c r="VS446"/>
      <c r="VT446"/>
      <c r="VU446"/>
      <c r="VV446"/>
      <c r="VW446"/>
      <c r="VX446"/>
      <c r="VY446"/>
      <c r="VZ446"/>
      <c r="WA446"/>
      <c r="WB446"/>
      <c r="WC446"/>
      <c r="WD446"/>
      <c r="WE446"/>
      <c r="WF446"/>
      <c r="WG446"/>
      <c r="WH446"/>
      <c r="WI446"/>
      <c r="WJ446"/>
      <c r="WK446"/>
      <c r="WL446"/>
      <c r="WM446"/>
      <c r="WN446"/>
      <c r="WO446"/>
      <c r="WP446"/>
      <c r="WQ446"/>
      <c r="WR446"/>
      <c r="WS446"/>
      <c r="WT446"/>
      <c r="WU446"/>
      <c r="WV446"/>
      <c r="WW446"/>
      <c r="WX446"/>
      <c r="WY446"/>
      <c r="WZ446"/>
      <c r="XA446"/>
      <c r="XB446"/>
      <c r="XC446"/>
      <c r="XD446"/>
      <c r="XE446"/>
      <c r="XF446"/>
      <c r="XG446"/>
      <c r="XH446"/>
      <c r="XI446"/>
      <c r="XJ446"/>
      <c r="XK446"/>
      <c r="XL446"/>
      <c r="XM446"/>
      <c r="XN446"/>
      <c r="XO446"/>
      <c r="XP446"/>
      <c r="XQ446"/>
      <c r="XR446"/>
      <c r="XS446"/>
      <c r="XT446"/>
      <c r="XU446"/>
      <c r="XV446"/>
      <c r="XW446"/>
      <c r="XX446"/>
      <c r="XY446"/>
      <c r="XZ446"/>
      <c r="YA446"/>
      <c r="YB446"/>
      <c r="YC446"/>
      <c r="YD446"/>
      <c r="YE446"/>
      <c r="YF446"/>
      <c r="YG446"/>
      <c r="YH446"/>
      <c r="YI446"/>
      <c r="YJ446"/>
      <c r="YK446"/>
      <c r="YL446"/>
      <c r="YM446"/>
      <c r="YN446"/>
      <c r="YO446"/>
      <c r="YP446"/>
      <c r="YQ446"/>
      <c r="YR446"/>
      <c r="YS446"/>
      <c r="YT446"/>
      <c r="YU446"/>
      <c r="YV446"/>
      <c r="YW446"/>
      <c r="YX446"/>
      <c r="YY446"/>
      <c r="YZ446"/>
      <c r="ZA446"/>
      <c r="ZB446"/>
      <c r="ZC446"/>
      <c r="ZD446"/>
      <c r="ZE446"/>
      <c r="ZF446"/>
      <c r="ZG446"/>
      <c r="ZH446"/>
      <c r="ZI446"/>
      <c r="ZJ446"/>
      <c r="ZK446"/>
      <c r="ZL446"/>
      <c r="ZM446"/>
      <c r="ZN446"/>
      <c r="ZO446"/>
      <c r="ZP446"/>
      <c r="ZQ446"/>
      <c r="ZR446"/>
      <c r="ZS446"/>
      <c r="ZT446"/>
      <c r="ZU446"/>
      <c r="ZV446"/>
      <c r="ZW446"/>
      <c r="ZX446"/>
      <c r="ZY446"/>
      <c r="ZZ446"/>
      <c r="AAA446"/>
      <c r="AAB446"/>
      <c r="AAC446"/>
      <c r="AAD446"/>
      <c r="AAE446"/>
      <c r="AAF446"/>
      <c r="AAG446"/>
      <c r="AAH446"/>
      <c r="AAI446"/>
      <c r="AAJ446"/>
      <c r="AAK446"/>
      <c r="AAL446"/>
      <c r="AAM446"/>
      <c r="AAN446"/>
      <c r="AAO446"/>
      <c r="AAP446"/>
      <c r="AAQ446"/>
      <c r="AAR446"/>
      <c r="AAS446"/>
      <c r="AAT446"/>
      <c r="AAU446"/>
      <c r="AAV446"/>
      <c r="AAW446"/>
      <c r="AAX446"/>
      <c r="AAY446"/>
      <c r="AAZ446"/>
      <c r="ABA446"/>
      <c r="ABB446"/>
      <c r="ABC446"/>
      <c r="ABD446"/>
      <c r="ABE446"/>
      <c r="ABF446"/>
      <c r="ABG446"/>
      <c r="ABH446"/>
      <c r="ABI446"/>
      <c r="ABJ446"/>
      <c r="ABK446"/>
      <c r="ABL446"/>
      <c r="ABM446"/>
      <c r="ABN446"/>
      <c r="ABO446"/>
      <c r="ABP446"/>
      <c r="ABQ446"/>
      <c r="ABR446"/>
      <c r="ABS446"/>
      <c r="ABT446"/>
      <c r="ABU446"/>
      <c r="ABV446"/>
      <c r="ABW446"/>
      <c r="ABX446"/>
      <c r="ABY446"/>
      <c r="ABZ446"/>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c r="ADT446"/>
      <c r="ADU446"/>
      <c r="ADV446"/>
      <c r="ADW446"/>
      <c r="ADX446"/>
      <c r="ADY446"/>
      <c r="ADZ446"/>
      <c r="AEA446"/>
      <c r="AEB446"/>
      <c r="AEC446"/>
      <c r="AED446"/>
      <c r="AEE446"/>
      <c r="AEF446"/>
      <c r="AEG446"/>
      <c r="AEH446"/>
      <c r="AEI446"/>
      <c r="AEJ446"/>
      <c r="AEK446"/>
      <c r="AEL446"/>
      <c r="AEM446"/>
      <c r="AEN446"/>
      <c r="AEO446"/>
      <c r="AEP446"/>
      <c r="AEQ446"/>
      <c r="AER446"/>
      <c r="AES446"/>
      <c r="AET446"/>
      <c r="AEU446"/>
      <c r="AEV446"/>
      <c r="AEW446"/>
      <c r="AEX446"/>
      <c r="AEY446"/>
      <c r="AEZ446"/>
      <c r="AFA446"/>
      <c r="AFB446"/>
      <c r="AFC446"/>
      <c r="AFD446"/>
      <c r="AFE446"/>
      <c r="AFF446"/>
      <c r="AFG446"/>
      <c r="AFH446"/>
      <c r="AFI446"/>
      <c r="AFJ446"/>
      <c r="AFK446"/>
      <c r="AFL446"/>
      <c r="AFM446"/>
      <c r="AFN446"/>
      <c r="AFO446"/>
      <c r="AFP446"/>
      <c r="AFQ446"/>
      <c r="AFR446"/>
      <c r="AFS446"/>
      <c r="AFT446"/>
      <c r="AFU446"/>
      <c r="AFV446"/>
      <c r="AFW446"/>
      <c r="AFX446"/>
      <c r="AFY446"/>
      <c r="AFZ446"/>
      <c r="AGA446"/>
      <c r="AGB446"/>
      <c r="AGC446"/>
      <c r="AGD446"/>
      <c r="AGE446"/>
      <c r="AGF446"/>
      <c r="AGG446"/>
      <c r="AGH446"/>
      <c r="AGI446"/>
      <c r="AGJ446"/>
      <c r="AGK446"/>
      <c r="AGL446"/>
      <c r="AGM446"/>
      <c r="AGN446"/>
      <c r="AGO446"/>
      <c r="AGP446"/>
      <c r="AGQ446"/>
      <c r="AGR446"/>
      <c r="AGS446"/>
      <c r="AGT446"/>
      <c r="AGU446"/>
      <c r="AGV446"/>
      <c r="AGW446"/>
      <c r="AGX446"/>
      <c r="AGY446"/>
      <c r="AGZ446"/>
      <c r="AHA446"/>
      <c r="AHB446"/>
      <c r="AHC446"/>
      <c r="AHD446"/>
      <c r="AHE446"/>
      <c r="AHF446"/>
      <c r="AHG446"/>
      <c r="AHH446"/>
      <c r="AHI446"/>
      <c r="AHJ446"/>
      <c r="AHK446"/>
      <c r="AHL446"/>
      <c r="AHM446"/>
      <c r="AHN446"/>
      <c r="AHO446"/>
      <c r="AHP446"/>
      <c r="AHQ446"/>
      <c r="AHR446"/>
      <c r="AHS446"/>
      <c r="AHT446"/>
      <c r="AHU446"/>
      <c r="AHV446"/>
      <c r="AHW446"/>
      <c r="AHX446"/>
      <c r="AHY446"/>
      <c r="AHZ446"/>
      <c r="AIA446"/>
      <c r="AIB446"/>
      <c r="AIC446"/>
      <c r="AID446"/>
      <c r="AIE446"/>
      <c r="AIF446"/>
      <c r="AIG446"/>
      <c r="AIH446"/>
      <c r="AII446"/>
      <c r="AIJ446"/>
      <c r="AIK446"/>
      <c r="AIL446"/>
      <c r="AIM446"/>
      <c r="AIN446"/>
      <c r="AIO446"/>
      <c r="AIP446"/>
      <c r="AIQ446"/>
      <c r="AIR446"/>
      <c r="AIS446"/>
      <c r="AIT446"/>
      <c r="AIU446"/>
      <c r="AIV446"/>
      <c r="AIW446"/>
      <c r="AIX446"/>
      <c r="AIY446"/>
    </row>
    <row r="447" spans="1:935" ht="18.600000000000001" hidden="1" customHeight="1" x14ac:dyDescent="0.25">
      <c r="A447" s="33">
        <v>446</v>
      </c>
      <c r="B447" s="34" t="s">
        <v>442</v>
      </c>
      <c r="C447" s="129"/>
      <c r="D447" s="34"/>
      <c r="E447" s="34"/>
      <c r="F447" s="34"/>
      <c r="G447" s="35"/>
      <c r="H447" s="34"/>
      <c r="I447" s="34"/>
      <c r="K447" s="149" t="s">
        <v>603</v>
      </c>
      <c r="L447"/>
      <c r="M447"/>
      <c r="N447"/>
      <c r="O447"/>
      <c r="P447"/>
      <c r="Q447"/>
      <c r="R447" s="37" t="str">
        <f>COMPUTERS[[#This Row],[RAM]]&amp;COMPUTERS[[#This Row],[PROJECT]]&amp;COMPUTERS[[#This Row],[PROCESS]]</f>
        <v/>
      </c>
      <c r="S447" s="31" t="str">
        <f>COMPUTERS[[#This Row],[RAM]]&amp;COMPUTERS[[#This Row],[PROCESS]]</f>
        <v/>
      </c>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c r="PV447"/>
      <c r="PW447"/>
      <c r="PX447"/>
      <c r="PY447"/>
      <c r="PZ447"/>
      <c r="QA447"/>
      <c r="QB447"/>
      <c r="QC447"/>
      <c r="QD447"/>
      <c r="QE447"/>
      <c r="QF447"/>
      <c r="QG447"/>
      <c r="QH447"/>
      <c r="QI447"/>
      <c r="QJ447"/>
      <c r="QK447"/>
      <c r="QL447"/>
      <c r="QM447"/>
      <c r="QN447"/>
      <c r="QO447"/>
      <c r="QP447"/>
      <c r="QQ447"/>
      <c r="QR447"/>
      <c r="QS447"/>
      <c r="QT447"/>
      <c r="QU447"/>
      <c r="QV447"/>
      <c r="QW447"/>
      <c r="QX447"/>
      <c r="QY447"/>
      <c r="QZ447"/>
      <c r="RA447"/>
      <c r="RB447"/>
      <c r="RC447"/>
      <c r="RD447"/>
      <c r="RE447"/>
      <c r="RF447"/>
      <c r="RG447"/>
      <c r="RH447"/>
      <c r="RI447"/>
      <c r="RJ447"/>
      <c r="RK447"/>
      <c r="RL447"/>
      <c r="RM447"/>
      <c r="RN447"/>
      <c r="RO447"/>
      <c r="RP447"/>
      <c r="RQ447"/>
      <c r="RR447"/>
      <c r="RS447"/>
      <c r="RT447"/>
      <c r="RU447"/>
      <c r="RV447"/>
      <c r="RW447"/>
      <c r="RX447"/>
      <c r="RY447"/>
      <c r="RZ447"/>
      <c r="SA447"/>
      <c r="SB447"/>
      <c r="SC447"/>
      <c r="SD447"/>
      <c r="SE447"/>
      <c r="SF447"/>
      <c r="SG447"/>
      <c r="SH447"/>
      <c r="SI447"/>
      <c r="SJ447"/>
      <c r="SK447"/>
      <c r="SL447"/>
      <c r="SM447"/>
      <c r="SN447"/>
      <c r="SO447"/>
      <c r="SP447"/>
      <c r="SQ447"/>
      <c r="SR447"/>
      <c r="SS447"/>
      <c r="ST447"/>
      <c r="SU447"/>
      <c r="SV447"/>
      <c r="SW447"/>
      <c r="SX447"/>
      <c r="SY447"/>
      <c r="SZ447"/>
      <c r="TA447"/>
      <c r="TB447"/>
      <c r="TC447"/>
      <c r="TD447"/>
      <c r="TE447"/>
      <c r="TF447"/>
      <c r="TG447"/>
      <c r="TH447"/>
      <c r="TI447"/>
      <c r="TJ447"/>
      <c r="TK447"/>
      <c r="TL447"/>
      <c r="TM447"/>
      <c r="TN447"/>
      <c r="TO447"/>
      <c r="TP447"/>
      <c r="TQ447"/>
      <c r="TR447"/>
      <c r="TS447"/>
      <c r="TT447"/>
      <c r="TU447"/>
      <c r="TV447"/>
      <c r="TW447"/>
      <c r="TX447"/>
      <c r="TY447"/>
      <c r="TZ447"/>
      <c r="UA447"/>
      <c r="UB447"/>
      <c r="UC447"/>
      <c r="UD447"/>
      <c r="UE447"/>
      <c r="UF447"/>
      <c r="UG447"/>
      <c r="UH447"/>
      <c r="UI447"/>
      <c r="UJ447"/>
      <c r="UK447"/>
      <c r="UL447"/>
      <c r="UM447"/>
      <c r="UN447"/>
      <c r="UO447"/>
      <c r="UP447"/>
      <c r="UQ447"/>
      <c r="UR447"/>
      <c r="US447"/>
      <c r="UT447"/>
      <c r="UU447"/>
      <c r="UV447"/>
      <c r="UW447"/>
      <c r="UX447"/>
      <c r="UY447"/>
      <c r="UZ447"/>
      <c r="VA447"/>
      <c r="VB447"/>
      <c r="VC447"/>
      <c r="VD447"/>
      <c r="VE447"/>
      <c r="VF447"/>
      <c r="VG447"/>
      <c r="VH447"/>
      <c r="VI447"/>
      <c r="VJ447"/>
      <c r="VK447"/>
      <c r="VL447"/>
      <c r="VM447"/>
      <c r="VN447"/>
      <c r="VO447"/>
      <c r="VP447"/>
      <c r="VQ447"/>
      <c r="VR447"/>
      <c r="VS447"/>
      <c r="VT447"/>
      <c r="VU447"/>
      <c r="VV447"/>
      <c r="VW447"/>
      <c r="VX447"/>
      <c r="VY447"/>
      <c r="VZ447"/>
      <c r="WA447"/>
      <c r="WB447"/>
      <c r="WC447"/>
      <c r="WD447"/>
      <c r="WE447"/>
      <c r="WF447"/>
      <c r="WG447"/>
      <c r="WH447"/>
      <c r="WI447"/>
      <c r="WJ447"/>
      <c r="WK447"/>
      <c r="WL447"/>
      <c r="WM447"/>
      <c r="WN447"/>
      <c r="WO447"/>
      <c r="WP447"/>
      <c r="WQ447"/>
      <c r="WR447"/>
      <c r="WS447"/>
      <c r="WT447"/>
      <c r="WU447"/>
      <c r="WV447"/>
      <c r="WW447"/>
      <c r="WX447"/>
      <c r="WY447"/>
      <c r="WZ447"/>
      <c r="XA447"/>
      <c r="XB447"/>
      <c r="XC447"/>
      <c r="XD447"/>
      <c r="XE447"/>
      <c r="XF447"/>
      <c r="XG447"/>
      <c r="XH447"/>
      <c r="XI447"/>
      <c r="XJ447"/>
      <c r="XK447"/>
      <c r="XL447"/>
      <c r="XM447"/>
      <c r="XN447"/>
      <c r="XO447"/>
      <c r="XP447"/>
      <c r="XQ447"/>
      <c r="XR447"/>
      <c r="XS447"/>
      <c r="XT447"/>
      <c r="XU447"/>
      <c r="XV447"/>
      <c r="XW447"/>
      <c r="XX447"/>
      <c r="XY447"/>
      <c r="XZ447"/>
      <c r="YA447"/>
      <c r="YB447"/>
      <c r="YC447"/>
      <c r="YD447"/>
      <c r="YE447"/>
      <c r="YF447"/>
      <c r="YG447"/>
      <c r="YH447"/>
      <c r="YI447"/>
      <c r="YJ447"/>
      <c r="YK447"/>
      <c r="YL447"/>
      <c r="YM447"/>
      <c r="YN447"/>
      <c r="YO447"/>
      <c r="YP447"/>
      <c r="YQ447"/>
      <c r="YR447"/>
      <c r="YS447"/>
      <c r="YT447"/>
      <c r="YU447"/>
      <c r="YV447"/>
      <c r="YW447"/>
      <c r="YX447"/>
      <c r="YY447"/>
      <c r="YZ447"/>
      <c r="ZA447"/>
      <c r="ZB447"/>
      <c r="ZC447"/>
      <c r="ZD447"/>
      <c r="ZE447"/>
      <c r="ZF447"/>
      <c r="ZG447"/>
      <c r="ZH447"/>
      <c r="ZI447"/>
      <c r="ZJ447"/>
      <c r="ZK447"/>
      <c r="ZL447"/>
      <c r="ZM447"/>
      <c r="ZN447"/>
      <c r="ZO447"/>
      <c r="ZP447"/>
      <c r="ZQ447"/>
      <c r="ZR447"/>
      <c r="ZS447"/>
      <c r="ZT447"/>
      <c r="ZU447"/>
      <c r="ZV447"/>
      <c r="ZW447"/>
      <c r="ZX447"/>
      <c r="ZY447"/>
      <c r="ZZ447"/>
      <c r="AAA447"/>
      <c r="AAB447"/>
      <c r="AAC447"/>
      <c r="AAD447"/>
      <c r="AAE447"/>
      <c r="AAF447"/>
      <c r="AAG447"/>
      <c r="AAH447"/>
      <c r="AAI447"/>
      <c r="AAJ447"/>
      <c r="AAK447"/>
      <c r="AAL447"/>
      <c r="AAM447"/>
      <c r="AAN447"/>
      <c r="AAO447"/>
      <c r="AAP447"/>
      <c r="AAQ447"/>
      <c r="AAR447"/>
      <c r="AAS447"/>
      <c r="AAT447"/>
      <c r="AAU447"/>
      <c r="AAV447"/>
      <c r="AAW447"/>
      <c r="AAX447"/>
      <c r="AAY447"/>
      <c r="AAZ447"/>
      <c r="ABA447"/>
      <c r="ABB447"/>
      <c r="ABC447"/>
      <c r="ABD447"/>
      <c r="ABE447"/>
      <c r="ABF447"/>
      <c r="ABG447"/>
      <c r="ABH447"/>
      <c r="ABI447"/>
      <c r="ABJ447"/>
      <c r="ABK447"/>
      <c r="ABL447"/>
      <c r="ABM447"/>
      <c r="ABN447"/>
      <c r="ABO447"/>
      <c r="ABP447"/>
      <c r="ABQ447"/>
      <c r="ABR447"/>
      <c r="ABS447"/>
      <c r="ABT447"/>
      <c r="ABU447"/>
      <c r="ABV447"/>
      <c r="ABW447"/>
      <c r="ABX447"/>
      <c r="ABY447"/>
      <c r="ABZ447"/>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c r="ADT447"/>
      <c r="ADU447"/>
      <c r="ADV447"/>
      <c r="ADW447"/>
      <c r="ADX447"/>
      <c r="ADY447"/>
      <c r="ADZ447"/>
      <c r="AEA447"/>
      <c r="AEB447"/>
      <c r="AEC447"/>
      <c r="AED447"/>
      <c r="AEE447"/>
      <c r="AEF447"/>
      <c r="AEG447"/>
      <c r="AEH447"/>
      <c r="AEI447"/>
      <c r="AEJ447"/>
      <c r="AEK447"/>
      <c r="AEL447"/>
      <c r="AEM447"/>
      <c r="AEN447"/>
      <c r="AEO447"/>
      <c r="AEP447"/>
      <c r="AEQ447"/>
      <c r="AER447"/>
      <c r="AES447"/>
      <c r="AET447"/>
      <c r="AEU447"/>
      <c r="AEV447"/>
      <c r="AEW447"/>
      <c r="AEX447"/>
      <c r="AEY447"/>
      <c r="AEZ447"/>
      <c r="AFA447"/>
      <c r="AFB447"/>
      <c r="AFC447"/>
      <c r="AFD447"/>
      <c r="AFE447"/>
      <c r="AFF447"/>
      <c r="AFG447"/>
      <c r="AFH447"/>
      <c r="AFI447"/>
      <c r="AFJ447"/>
      <c r="AFK447"/>
      <c r="AFL447"/>
      <c r="AFM447"/>
      <c r="AFN447"/>
      <c r="AFO447"/>
      <c r="AFP447"/>
      <c r="AFQ447"/>
      <c r="AFR447"/>
      <c r="AFS447"/>
      <c r="AFT447"/>
      <c r="AFU447"/>
      <c r="AFV447"/>
      <c r="AFW447"/>
      <c r="AFX447"/>
      <c r="AFY447"/>
      <c r="AFZ447"/>
      <c r="AGA447"/>
      <c r="AGB447"/>
      <c r="AGC447"/>
      <c r="AGD447"/>
      <c r="AGE447"/>
      <c r="AGF447"/>
      <c r="AGG447"/>
      <c r="AGH447"/>
      <c r="AGI447"/>
      <c r="AGJ447"/>
      <c r="AGK447"/>
      <c r="AGL447"/>
      <c r="AGM447"/>
      <c r="AGN447"/>
      <c r="AGO447"/>
      <c r="AGP447"/>
      <c r="AGQ447"/>
      <c r="AGR447"/>
      <c r="AGS447"/>
      <c r="AGT447"/>
      <c r="AGU447"/>
      <c r="AGV447"/>
      <c r="AGW447"/>
      <c r="AGX447"/>
      <c r="AGY447"/>
      <c r="AGZ447"/>
      <c r="AHA447"/>
      <c r="AHB447"/>
      <c r="AHC447"/>
      <c r="AHD447"/>
      <c r="AHE447"/>
      <c r="AHF447"/>
      <c r="AHG447"/>
      <c r="AHH447"/>
      <c r="AHI447"/>
      <c r="AHJ447"/>
      <c r="AHK447"/>
      <c r="AHL447"/>
      <c r="AHM447"/>
      <c r="AHN447"/>
      <c r="AHO447"/>
      <c r="AHP447"/>
      <c r="AHQ447"/>
      <c r="AHR447"/>
      <c r="AHS447"/>
      <c r="AHT447"/>
      <c r="AHU447"/>
      <c r="AHV447"/>
      <c r="AHW447"/>
      <c r="AHX447"/>
      <c r="AHY447"/>
      <c r="AHZ447"/>
      <c r="AIA447"/>
      <c r="AIB447"/>
      <c r="AIC447"/>
      <c r="AID447"/>
      <c r="AIE447"/>
      <c r="AIF447"/>
      <c r="AIG447"/>
      <c r="AIH447"/>
      <c r="AII447"/>
      <c r="AIJ447"/>
      <c r="AIK447"/>
      <c r="AIL447"/>
      <c r="AIM447"/>
      <c r="AIN447"/>
      <c r="AIO447"/>
      <c r="AIP447"/>
      <c r="AIQ447"/>
      <c r="AIR447"/>
      <c r="AIS447"/>
      <c r="AIT447"/>
      <c r="AIU447"/>
      <c r="AIV447"/>
      <c r="AIW447"/>
      <c r="AIX447"/>
      <c r="AIY447"/>
    </row>
    <row r="448" spans="1:935" ht="18.600000000000001" hidden="1" customHeight="1" x14ac:dyDescent="0.25">
      <c r="A448" s="33">
        <v>447</v>
      </c>
      <c r="B448" s="34" t="s">
        <v>443</v>
      </c>
      <c r="C448" s="130" t="s">
        <v>1251</v>
      </c>
      <c r="D448" s="41" t="s">
        <v>1070</v>
      </c>
      <c r="E448" s="34" t="s">
        <v>862</v>
      </c>
      <c r="F448" s="41">
        <v>32</v>
      </c>
      <c r="G448" s="35" t="s">
        <v>910</v>
      </c>
      <c r="H448" s="34"/>
      <c r="I448" s="34"/>
      <c r="K448" s="149" t="s">
        <v>1506</v>
      </c>
      <c r="L448"/>
      <c r="M448"/>
      <c r="N448"/>
      <c r="O448"/>
      <c r="P448"/>
      <c r="Q448"/>
      <c r="R448" s="37" t="str">
        <f>COMPUTERS[[#This Row],[RAM]]&amp;COMPUTERS[[#This Row],[PROJECT]]&amp;COMPUTERS[[#This Row],[PROCESS]]</f>
        <v>32PWPANIMATION</v>
      </c>
      <c r="S448" s="31" t="str">
        <f>COMPUTERS[[#This Row],[RAM]]&amp;COMPUTERS[[#This Row],[PROCESS]]</f>
        <v>32ANIMATION</v>
      </c>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c r="OG448"/>
      <c r="OH448"/>
      <c r="OI448"/>
      <c r="OJ448"/>
      <c r="OK448"/>
      <c r="OL448"/>
      <c r="OM448"/>
      <c r="ON448"/>
      <c r="OO448"/>
      <c r="OP448"/>
      <c r="OQ448"/>
      <c r="OR448"/>
      <c r="OS448"/>
      <c r="OT448"/>
      <c r="OU448"/>
      <c r="OV448"/>
      <c r="OW448"/>
      <c r="OX448"/>
      <c r="OY448"/>
      <c r="OZ448"/>
      <c r="PA448"/>
      <c r="PB448"/>
      <c r="PC448"/>
      <c r="PD448"/>
      <c r="PE448"/>
      <c r="PF448"/>
      <c r="PG448"/>
      <c r="PH448"/>
      <c r="PI448"/>
      <c r="PJ448"/>
      <c r="PK448"/>
      <c r="PL448"/>
      <c r="PM448"/>
      <c r="PN448"/>
      <c r="PO448"/>
      <c r="PP448"/>
      <c r="PQ448"/>
      <c r="PR448"/>
      <c r="PS448"/>
      <c r="PT448"/>
      <c r="PU448"/>
      <c r="PV448"/>
      <c r="PW448"/>
      <c r="PX448"/>
      <c r="PY448"/>
      <c r="PZ448"/>
      <c r="QA448"/>
      <c r="QB448"/>
      <c r="QC448"/>
      <c r="QD448"/>
      <c r="QE448"/>
      <c r="QF448"/>
      <c r="QG448"/>
      <c r="QH448"/>
      <c r="QI448"/>
      <c r="QJ448"/>
      <c r="QK448"/>
      <c r="QL448"/>
      <c r="QM448"/>
      <c r="QN448"/>
      <c r="QO448"/>
      <c r="QP448"/>
      <c r="QQ448"/>
      <c r="QR448"/>
      <c r="QS448"/>
      <c r="QT448"/>
      <c r="QU448"/>
      <c r="QV448"/>
      <c r="QW448"/>
      <c r="QX448"/>
      <c r="QY448"/>
      <c r="QZ448"/>
      <c r="RA448"/>
      <c r="RB448"/>
      <c r="RC448"/>
      <c r="RD448"/>
      <c r="RE448"/>
      <c r="RF448"/>
      <c r="RG448"/>
      <c r="RH448"/>
      <c r="RI448"/>
      <c r="RJ448"/>
      <c r="RK448"/>
      <c r="RL448"/>
      <c r="RM448"/>
      <c r="RN448"/>
      <c r="RO448"/>
      <c r="RP448"/>
      <c r="RQ448"/>
      <c r="RR448"/>
      <c r="RS448"/>
      <c r="RT448"/>
      <c r="RU448"/>
      <c r="RV448"/>
      <c r="RW448"/>
      <c r="RX448"/>
      <c r="RY448"/>
      <c r="RZ448"/>
      <c r="SA448"/>
      <c r="SB448"/>
      <c r="SC448"/>
      <c r="SD448"/>
      <c r="SE448"/>
      <c r="SF448"/>
      <c r="SG448"/>
      <c r="SH448"/>
      <c r="SI448"/>
      <c r="SJ448"/>
      <c r="SK448"/>
      <c r="SL448"/>
      <c r="SM448"/>
      <c r="SN448"/>
      <c r="SO448"/>
      <c r="SP448"/>
      <c r="SQ448"/>
      <c r="SR448"/>
      <c r="SS448"/>
      <c r="ST448"/>
      <c r="SU448"/>
      <c r="SV448"/>
      <c r="SW448"/>
      <c r="SX448"/>
      <c r="SY448"/>
      <c r="SZ448"/>
      <c r="TA448"/>
      <c r="TB448"/>
      <c r="TC448"/>
      <c r="TD448"/>
      <c r="TE448"/>
      <c r="TF448"/>
      <c r="TG448"/>
      <c r="TH448"/>
      <c r="TI448"/>
      <c r="TJ448"/>
      <c r="TK448"/>
      <c r="TL448"/>
      <c r="TM448"/>
      <c r="TN448"/>
      <c r="TO448"/>
      <c r="TP448"/>
      <c r="TQ448"/>
      <c r="TR448"/>
      <c r="TS448"/>
      <c r="TT448"/>
      <c r="TU448"/>
      <c r="TV448"/>
      <c r="TW448"/>
      <c r="TX448"/>
      <c r="TY448"/>
      <c r="TZ448"/>
      <c r="UA448"/>
      <c r="UB448"/>
      <c r="UC448"/>
      <c r="UD448"/>
      <c r="UE448"/>
      <c r="UF448"/>
      <c r="UG448"/>
      <c r="UH448"/>
      <c r="UI448"/>
      <c r="UJ448"/>
      <c r="UK448"/>
      <c r="UL448"/>
      <c r="UM448"/>
      <c r="UN448"/>
      <c r="UO448"/>
      <c r="UP448"/>
      <c r="UQ448"/>
      <c r="UR448"/>
      <c r="US448"/>
      <c r="UT448"/>
      <c r="UU448"/>
      <c r="UV448"/>
      <c r="UW448"/>
      <c r="UX448"/>
      <c r="UY448"/>
      <c r="UZ448"/>
      <c r="VA448"/>
      <c r="VB448"/>
      <c r="VC448"/>
      <c r="VD448"/>
      <c r="VE448"/>
      <c r="VF448"/>
      <c r="VG448"/>
      <c r="VH448"/>
      <c r="VI448"/>
      <c r="VJ448"/>
      <c r="VK448"/>
      <c r="VL448"/>
      <c r="VM448"/>
      <c r="VN448"/>
      <c r="VO448"/>
      <c r="VP448"/>
      <c r="VQ448"/>
      <c r="VR448"/>
      <c r="VS448"/>
      <c r="VT448"/>
      <c r="VU448"/>
      <c r="VV448"/>
      <c r="VW448"/>
      <c r="VX448"/>
      <c r="VY448"/>
      <c r="VZ448"/>
      <c r="WA448"/>
      <c r="WB448"/>
      <c r="WC448"/>
      <c r="WD448"/>
      <c r="WE448"/>
      <c r="WF448"/>
      <c r="WG448"/>
      <c r="WH448"/>
      <c r="WI448"/>
      <c r="WJ448"/>
      <c r="WK448"/>
      <c r="WL448"/>
      <c r="WM448"/>
      <c r="WN448"/>
      <c r="WO448"/>
      <c r="WP448"/>
      <c r="WQ448"/>
      <c r="WR448"/>
      <c r="WS448"/>
      <c r="WT448"/>
      <c r="WU448"/>
      <c r="WV448"/>
      <c r="WW448"/>
      <c r="WX448"/>
      <c r="WY448"/>
      <c r="WZ448"/>
      <c r="XA448"/>
      <c r="XB448"/>
      <c r="XC448"/>
      <c r="XD448"/>
      <c r="XE448"/>
      <c r="XF448"/>
      <c r="XG448"/>
      <c r="XH448"/>
      <c r="XI448"/>
      <c r="XJ448"/>
      <c r="XK448"/>
      <c r="XL448"/>
      <c r="XM448"/>
      <c r="XN448"/>
      <c r="XO448"/>
      <c r="XP448"/>
      <c r="XQ448"/>
      <c r="XR448"/>
      <c r="XS448"/>
      <c r="XT448"/>
      <c r="XU448"/>
      <c r="XV448"/>
      <c r="XW448"/>
      <c r="XX448"/>
      <c r="XY448"/>
      <c r="XZ448"/>
      <c r="YA448"/>
      <c r="YB448"/>
      <c r="YC448"/>
      <c r="YD448"/>
      <c r="YE448"/>
      <c r="YF448"/>
      <c r="YG448"/>
      <c r="YH448"/>
      <c r="YI448"/>
      <c r="YJ448"/>
      <c r="YK448"/>
      <c r="YL448"/>
      <c r="YM448"/>
      <c r="YN448"/>
      <c r="YO448"/>
      <c r="YP448"/>
      <c r="YQ448"/>
      <c r="YR448"/>
      <c r="YS448"/>
      <c r="YT448"/>
      <c r="YU448"/>
      <c r="YV448"/>
      <c r="YW448"/>
      <c r="YX448"/>
      <c r="YY448"/>
      <c r="YZ448"/>
      <c r="ZA448"/>
      <c r="ZB448"/>
      <c r="ZC448"/>
      <c r="ZD448"/>
      <c r="ZE448"/>
      <c r="ZF448"/>
      <c r="ZG448"/>
      <c r="ZH448"/>
      <c r="ZI448"/>
      <c r="ZJ448"/>
      <c r="ZK448"/>
      <c r="ZL448"/>
      <c r="ZM448"/>
      <c r="ZN448"/>
      <c r="ZO448"/>
      <c r="ZP448"/>
      <c r="ZQ448"/>
      <c r="ZR448"/>
      <c r="ZS448"/>
      <c r="ZT448"/>
      <c r="ZU448"/>
      <c r="ZV448"/>
      <c r="ZW448"/>
      <c r="ZX448"/>
      <c r="ZY448"/>
      <c r="ZZ448"/>
      <c r="AAA448"/>
      <c r="AAB448"/>
      <c r="AAC448"/>
      <c r="AAD448"/>
      <c r="AAE448"/>
      <c r="AAF448"/>
      <c r="AAG448"/>
      <c r="AAH448"/>
      <c r="AAI448"/>
      <c r="AAJ448"/>
      <c r="AAK448"/>
      <c r="AAL448"/>
      <c r="AAM448"/>
      <c r="AAN448"/>
      <c r="AAO448"/>
      <c r="AAP448"/>
      <c r="AAQ448"/>
      <c r="AAR448"/>
      <c r="AAS448"/>
      <c r="AAT448"/>
      <c r="AAU448"/>
      <c r="AAV448"/>
      <c r="AAW448"/>
      <c r="AAX448"/>
      <c r="AAY448"/>
      <c r="AAZ448"/>
      <c r="ABA448"/>
      <c r="ABB448"/>
      <c r="ABC448"/>
      <c r="ABD448"/>
      <c r="ABE448"/>
      <c r="ABF448"/>
      <c r="ABG448"/>
      <c r="ABH448"/>
      <c r="ABI448"/>
      <c r="ABJ448"/>
      <c r="ABK448"/>
      <c r="ABL448"/>
      <c r="ABM448"/>
      <c r="ABN448"/>
      <c r="ABO448"/>
      <c r="ABP448"/>
      <c r="ABQ448"/>
      <c r="ABR448"/>
      <c r="ABS448"/>
      <c r="ABT448"/>
      <c r="ABU448"/>
      <c r="ABV448"/>
      <c r="ABW448"/>
      <c r="ABX448"/>
      <c r="ABY448"/>
      <c r="ABZ448"/>
      <c r="ACA448"/>
      <c r="ACB448"/>
      <c r="ACC448"/>
      <c r="ACD448"/>
      <c r="ACE448"/>
      <c r="ACF448"/>
      <c r="ACG448"/>
      <c r="ACH448"/>
      <c r="ACI448"/>
      <c r="ACJ448"/>
      <c r="ACK448"/>
      <c r="ACL448"/>
      <c r="ACM448"/>
      <c r="ACN448"/>
      <c r="ACO448"/>
      <c r="ACP448"/>
      <c r="ACQ448"/>
      <c r="ACR448"/>
      <c r="ACS448"/>
      <c r="ACT448"/>
      <c r="ACU448"/>
      <c r="ACV448"/>
      <c r="ACW448"/>
      <c r="ACX448"/>
      <c r="ACY448"/>
      <c r="ACZ448"/>
      <c r="ADA448"/>
      <c r="ADB448"/>
      <c r="ADC448"/>
      <c r="ADD448"/>
      <c r="ADE448"/>
      <c r="ADF448"/>
      <c r="ADG448"/>
      <c r="ADH448"/>
      <c r="ADI448"/>
      <c r="ADJ448"/>
      <c r="ADK448"/>
      <c r="ADL448"/>
      <c r="ADM448"/>
      <c r="ADN448"/>
      <c r="ADO448"/>
      <c r="ADP448"/>
      <c r="ADQ448"/>
      <c r="ADR448"/>
      <c r="ADS448"/>
      <c r="ADT448"/>
      <c r="ADU448"/>
      <c r="ADV448"/>
      <c r="ADW448"/>
      <c r="ADX448"/>
      <c r="ADY448"/>
      <c r="ADZ448"/>
      <c r="AEA448"/>
      <c r="AEB448"/>
      <c r="AEC448"/>
      <c r="AED448"/>
      <c r="AEE448"/>
      <c r="AEF448"/>
      <c r="AEG448"/>
      <c r="AEH448"/>
      <c r="AEI448"/>
      <c r="AEJ448"/>
      <c r="AEK448"/>
      <c r="AEL448"/>
      <c r="AEM448"/>
      <c r="AEN448"/>
      <c r="AEO448"/>
      <c r="AEP448"/>
      <c r="AEQ448"/>
      <c r="AER448"/>
      <c r="AES448"/>
      <c r="AET448"/>
      <c r="AEU448"/>
      <c r="AEV448"/>
      <c r="AEW448"/>
      <c r="AEX448"/>
      <c r="AEY448"/>
      <c r="AEZ448"/>
      <c r="AFA448"/>
      <c r="AFB448"/>
      <c r="AFC448"/>
      <c r="AFD448"/>
      <c r="AFE448"/>
      <c r="AFF448"/>
      <c r="AFG448"/>
      <c r="AFH448"/>
      <c r="AFI448"/>
      <c r="AFJ448"/>
      <c r="AFK448"/>
      <c r="AFL448"/>
      <c r="AFM448"/>
      <c r="AFN448"/>
      <c r="AFO448"/>
      <c r="AFP448"/>
      <c r="AFQ448"/>
      <c r="AFR448"/>
      <c r="AFS448"/>
      <c r="AFT448"/>
      <c r="AFU448"/>
      <c r="AFV448"/>
      <c r="AFW448"/>
      <c r="AFX448"/>
      <c r="AFY448"/>
      <c r="AFZ448"/>
      <c r="AGA448"/>
      <c r="AGB448"/>
      <c r="AGC448"/>
      <c r="AGD448"/>
      <c r="AGE448"/>
      <c r="AGF448"/>
      <c r="AGG448"/>
      <c r="AGH448"/>
      <c r="AGI448"/>
      <c r="AGJ448"/>
      <c r="AGK448"/>
      <c r="AGL448"/>
      <c r="AGM448"/>
      <c r="AGN448"/>
      <c r="AGO448"/>
      <c r="AGP448"/>
      <c r="AGQ448"/>
      <c r="AGR448"/>
      <c r="AGS448"/>
      <c r="AGT448"/>
      <c r="AGU448"/>
      <c r="AGV448"/>
      <c r="AGW448"/>
      <c r="AGX448"/>
      <c r="AGY448"/>
      <c r="AGZ448"/>
      <c r="AHA448"/>
      <c r="AHB448"/>
      <c r="AHC448"/>
      <c r="AHD448"/>
      <c r="AHE448"/>
      <c r="AHF448"/>
      <c r="AHG448"/>
      <c r="AHH448"/>
      <c r="AHI448"/>
      <c r="AHJ448"/>
      <c r="AHK448"/>
      <c r="AHL448"/>
      <c r="AHM448"/>
      <c r="AHN448"/>
      <c r="AHO448"/>
      <c r="AHP448"/>
      <c r="AHQ448"/>
      <c r="AHR448"/>
      <c r="AHS448"/>
      <c r="AHT448"/>
      <c r="AHU448"/>
      <c r="AHV448"/>
      <c r="AHW448"/>
      <c r="AHX448"/>
      <c r="AHY448"/>
      <c r="AHZ448"/>
      <c r="AIA448"/>
      <c r="AIB448"/>
      <c r="AIC448"/>
      <c r="AID448"/>
      <c r="AIE448"/>
      <c r="AIF448"/>
      <c r="AIG448"/>
      <c r="AIH448"/>
      <c r="AII448"/>
      <c r="AIJ448"/>
      <c r="AIK448"/>
      <c r="AIL448"/>
      <c r="AIM448"/>
      <c r="AIN448"/>
      <c r="AIO448"/>
      <c r="AIP448"/>
      <c r="AIQ448"/>
      <c r="AIR448"/>
      <c r="AIS448"/>
      <c r="AIT448"/>
      <c r="AIU448"/>
      <c r="AIV448"/>
      <c r="AIW448"/>
      <c r="AIX448"/>
      <c r="AIY448"/>
    </row>
    <row r="449" spans="1:935" ht="18.600000000000001" hidden="1" customHeight="1" x14ac:dyDescent="0.25">
      <c r="A449" s="33">
        <v>448</v>
      </c>
      <c r="B449" s="34" t="s">
        <v>444</v>
      </c>
      <c r="C449" s="130" t="s">
        <v>1252</v>
      </c>
      <c r="D449" s="41" t="s">
        <v>1070</v>
      </c>
      <c r="E449" s="41" t="s">
        <v>1030</v>
      </c>
      <c r="F449" s="41">
        <v>4</v>
      </c>
      <c r="G449" s="35" t="s">
        <v>896</v>
      </c>
      <c r="H449" s="41" t="s">
        <v>1030</v>
      </c>
      <c r="I449" s="34"/>
      <c r="K449" s="149" t="s">
        <v>1506</v>
      </c>
      <c r="L449"/>
      <c r="M449"/>
      <c r="N449"/>
      <c r="O449"/>
      <c r="P449"/>
      <c r="Q449"/>
      <c r="R449" s="37" t="str">
        <f>COMPUTERS[[#This Row],[RAM]]&amp;COMPUTERS[[#This Row],[PROJECT]]&amp;COMPUTERS[[#This Row],[PROCESS]]</f>
        <v>4PWPPA</v>
      </c>
      <c r="S449" s="31" t="str">
        <f>COMPUTERS[[#This Row],[RAM]]&amp;COMPUTERS[[#This Row],[PROCESS]]</f>
        <v>4PA</v>
      </c>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c r="RI449"/>
      <c r="RJ449"/>
      <c r="RK449"/>
      <c r="RL449"/>
      <c r="RM449"/>
      <c r="RN449"/>
      <c r="RO449"/>
      <c r="RP449"/>
      <c r="RQ449"/>
      <c r="RR449"/>
      <c r="RS449"/>
      <c r="RT449"/>
      <c r="RU449"/>
      <c r="RV449"/>
      <c r="RW449"/>
      <c r="RX449"/>
      <c r="RY449"/>
      <c r="RZ449"/>
      <c r="SA449"/>
      <c r="SB449"/>
      <c r="SC449"/>
      <c r="SD449"/>
      <c r="SE449"/>
      <c r="SF449"/>
      <c r="SG449"/>
      <c r="SH449"/>
      <c r="SI449"/>
      <c r="SJ449"/>
      <c r="SK449"/>
      <c r="SL449"/>
      <c r="SM449"/>
      <c r="SN449"/>
      <c r="SO449"/>
      <c r="SP449"/>
      <c r="SQ449"/>
      <c r="SR449"/>
      <c r="SS449"/>
      <c r="ST449"/>
      <c r="SU449"/>
      <c r="SV449"/>
      <c r="SW449"/>
      <c r="SX449"/>
      <c r="SY449"/>
      <c r="SZ449"/>
      <c r="TA449"/>
      <c r="TB449"/>
      <c r="TC449"/>
      <c r="TD449"/>
      <c r="TE449"/>
      <c r="TF449"/>
      <c r="TG449"/>
      <c r="TH449"/>
      <c r="TI449"/>
      <c r="TJ449"/>
      <c r="TK449"/>
      <c r="TL449"/>
      <c r="TM449"/>
      <c r="TN449"/>
      <c r="TO449"/>
      <c r="TP449"/>
      <c r="TQ449"/>
      <c r="TR449"/>
      <c r="TS449"/>
      <c r="TT449"/>
      <c r="TU449"/>
      <c r="TV449"/>
      <c r="TW449"/>
      <c r="TX449"/>
      <c r="TY449"/>
      <c r="TZ449"/>
      <c r="UA449"/>
      <c r="UB449"/>
      <c r="UC449"/>
      <c r="UD449"/>
      <c r="UE449"/>
      <c r="UF449"/>
      <c r="UG449"/>
      <c r="UH449"/>
      <c r="UI449"/>
      <c r="UJ449"/>
      <c r="UK449"/>
      <c r="UL449"/>
      <c r="UM449"/>
      <c r="UN449"/>
      <c r="UO449"/>
      <c r="UP449"/>
      <c r="UQ449"/>
      <c r="UR449"/>
      <c r="US449"/>
      <c r="UT449"/>
      <c r="UU449"/>
      <c r="UV449"/>
      <c r="UW449"/>
      <c r="UX449"/>
      <c r="UY449"/>
      <c r="UZ449"/>
      <c r="VA449"/>
      <c r="VB449"/>
      <c r="VC449"/>
      <c r="VD449"/>
      <c r="VE449"/>
      <c r="VF449"/>
      <c r="VG449"/>
      <c r="VH449"/>
      <c r="VI449"/>
      <c r="VJ449"/>
      <c r="VK449"/>
      <c r="VL449"/>
      <c r="VM449"/>
      <c r="VN449"/>
      <c r="VO449"/>
      <c r="VP449"/>
      <c r="VQ449"/>
      <c r="VR449"/>
      <c r="VS449"/>
      <c r="VT449"/>
      <c r="VU449"/>
      <c r="VV449"/>
      <c r="VW449"/>
      <c r="VX449"/>
      <c r="VY449"/>
      <c r="VZ449"/>
      <c r="WA449"/>
      <c r="WB449"/>
      <c r="WC449"/>
      <c r="WD449"/>
      <c r="WE449"/>
      <c r="WF449"/>
      <c r="WG449"/>
      <c r="WH449"/>
      <c r="WI449"/>
      <c r="WJ449"/>
      <c r="WK449"/>
      <c r="WL449"/>
      <c r="WM449"/>
      <c r="WN449"/>
      <c r="WO449"/>
      <c r="WP449"/>
      <c r="WQ449"/>
      <c r="WR449"/>
      <c r="WS449"/>
      <c r="WT449"/>
      <c r="WU449"/>
      <c r="WV449"/>
      <c r="WW449"/>
      <c r="WX449"/>
      <c r="WY449"/>
      <c r="WZ449"/>
      <c r="XA449"/>
      <c r="XB449"/>
      <c r="XC449"/>
      <c r="XD449"/>
      <c r="XE449"/>
      <c r="XF449"/>
      <c r="XG449"/>
      <c r="XH449"/>
      <c r="XI449"/>
      <c r="XJ449"/>
      <c r="XK449"/>
      <c r="XL449"/>
      <c r="XM449"/>
      <c r="XN449"/>
      <c r="XO449"/>
      <c r="XP449"/>
      <c r="XQ449"/>
      <c r="XR449"/>
      <c r="XS449"/>
      <c r="XT449"/>
      <c r="XU449"/>
      <c r="XV449"/>
      <c r="XW449"/>
      <c r="XX449"/>
      <c r="XY449"/>
      <c r="XZ449"/>
      <c r="YA449"/>
      <c r="YB449"/>
      <c r="YC449"/>
      <c r="YD449"/>
      <c r="YE449"/>
      <c r="YF449"/>
      <c r="YG449"/>
      <c r="YH449"/>
      <c r="YI449"/>
      <c r="YJ449"/>
      <c r="YK449"/>
      <c r="YL449"/>
      <c r="YM449"/>
      <c r="YN449"/>
      <c r="YO449"/>
      <c r="YP449"/>
      <c r="YQ449"/>
      <c r="YR449"/>
      <c r="YS449"/>
      <c r="YT449"/>
      <c r="YU449"/>
      <c r="YV449"/>
      <c r="YW449"/>
      <c r="YX449"/>
      <c r="YY449"/>
      <c r="YZ449"/>
      <c r="ZA449"/>
      <c r="ZB449"/>
      <c r="ZC449"/>
      <c r="ZD449"/>
      <c r="ZE449"/>
      <c r="ZF449"/>
      <c r="ZG449"/>
      <c r="ZH449"/>
      <c r="ZI449"/>
      <c r="ZJ449"/>
      <c r="ZK449"/>
      <c r="ZL449"/>
      <c r="ZM449"/>
      <c r="ZN449"/>
      <c r="ZO449"/>
      <c r="ZP449"/>
      <c r="ZQ449"/>
      <c r="ZR449"/>
      <c r="ZS449"/>
      <c r="ZT449"/>
      <c r="ZU449"/>
      <c r="ZV449"/>
      <c r="ZW449"/>
      <c r="ZX449"/>
      <c r="ZY449"/>
      <c r="ZZ449"/>
      <c r="AAA449"/>
      <c r="AAB449"/>
      <c r="AAC449"/>
      <c r="AAD449"/>
      <c r="AAE449"/>
      <c r="AAF449"/>
      <c r="AAG449"/>
      <c r="AAH449"/>
      <c r="AAI449"/>
      <c r="AAJ449"/>
      <c r="AAK449"/>
      <c r="AAL449"/>
      <c r="AAM449"/>
      <c r="AAN449"/>
      <c r="AAO449"/>
      <c r="AAP449"/>
      <c r="AAQ449"/>
      <c r="AAR449"/>
      <c r="AAS449"/>
      <c r="AAT449"/>
      <c r="AAU449"/>
      <c r="AAV449"/>
      <c r="AAW449"/>
      <c r="AAX449"/>
      <c r="AAY449"/>
      <c r="AAZ449"/>
      <c r="ABA449"/>
      <c r="ABB449"/>
      <c r="ABC449"/>
      <c r="ABD449"/>
      <c r="ABE449"/>
      <c r="ABF449"/>
      <c r="ABG449"/>
      <c r="ABH449"/>
      <c r="ABI449"/>
      <c r="ABJ449"/>
      <c r="ABK449"/>
      <c r="ABL449"/>
      <c r="ABM449"/>
      <c r="ABN449"/>
      <c r="ABO449"/>
      <c r="ABP449"/>
      <c r="ABQ449"/>
      <c r="ABR449"/>
      <c r="ABS449"/>
      <c r="ABT449"/>
      <c r="ABU449"/>
      <c r="ABV449"/>
      <c r="ABW449"/>
      <c r="ABX449"/>
      <c r="ABY449"/>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c r="AEN449"/>
      <c r="AEO449"/>
      <c r="AEP449"/>
      <c r="AEQ449"/>
      <c r="AER449"/>
      <c r="AES449"/>
      <c r="AET449"/>
      <c r="AEU449"/>
      <c r="AEV449"/>
      <c r="AEW449"/>
      <c r="AEX449"/>
      <c r="AEY449"/>
      <c r="AEZ449"/>
      <c r="AFA449"/>
      <c r="AFB449"/>
      <c r="AFC449"/>
      <c r="AFD449"/>
      <c r="AFE449"/>
      <c r="AFF449"/>
      <c r="AFG449"/>
      <c r="AFH449"/>
      <c r="AFI449"/>
      <c r="AFJ449"/>
      <c r="AFK449"/>
      <c r="AFL449"/>
      <c r="AFM449"/>
      <c r="AFN449"/>
      <c r="AFO449"/>
      <c r="AFP449"/>
      <c r="AFQ449"/>
      <c r="AFR449"/>
      <c r="AFS449"/>
      <c r="AFT449"/>
      <c r="AFU449"/>
      <c r="AFV449"/>
      <c r="AFW449"/>
      <c r="AFX449"/>
      <c r="AFY449"/>
      <c r="AFZ449"/>
      <c r="AGA449"/>
      <c r="AGB449"/>
      <c r="AGC449"/>
      <c r="AGD449"/>
      <c r="AGE449"/>
      <c r="AGF449"/>
      <c r="AGG449"/>
      <c r="AGH449"/>
      <c r="AGI449"/>
      <c r="AGJ449"/>
      <c r="AGK449"/>
      <c r="AGL449"/>
      <c r="AGM449"/>
      <c r="AGN449"/>
      <c r="AGO449"/>
      <c r="AGP449"/>
      <c r="AGQ449"/>
      <c r="AGR449"/>
      <c r="AGS449"/>
      <c r="AGT449"/>
      <c r="AGU449"/>
      <c r="AGV449"/>
      <c r="AGW449"/>
      <c r="AGX449"/>
      <c r="AGY449"/>
      <c r="AGZ449"/>
      <c r="AHA449"/>
      <c r="AHB449"/>
      <c r="AHC449"/>
      <c r="AHD449"/>
      <c r="AHE449"/>
      <c r="AHF449"/>
      <c r="AHG449"/>
      <c r="AHH449"/>
      <c r="AHI449"/>
      <c r="AHJ449"/>
      <c r="AHK449"/>
      <c r="AHL449"/>
      <c r="AHM449"/>
      <c r="AHN449"/>
      <c r="AHO449"/>
      <c r="AHP449"/>
      <c r="AHQ449"/>
      <c r="AHR449"/>
      <c r="AHS449"/>
      <c r="AHT449"/>
      <c r="AHU449"/>
      <c r="AHV449"/>
      <c r="AHW449"/>
      <c r="AHX449"/>
      <c r="AHY449"/>
      <c r="AHZ449"/>
      <c r="AIA449"/>
      <c r="AIB449"/>
      <c r="AIC449"/>
      <c r="AID449"/>
      <c r="AIE449"/>
      <c r="AIF449"/>
      <c r="AIG449"/>
      <c r="AIH449"/>
      <c r="AII449"/>
      <c r="AIJ449"/>
      <c r="AIK449"/>
      <c r="AIL449"/>
      <c r="AIM449"/>
      <c r="AIN449"/>
      <c r="AIO449"/>
      <c r="AIP449"/>
      <c r="AIQ449"/>
      <c r="AIR449"/>
      <c r="AIS449"/>
      <c r="AIT449"/>
      <c r="AIU449"/>
      <c r="AIV449"/>
      <c r="AIW449"/>
      <c r="AIX449"/>
      <c r="AIY449"/>
    </row>
    <row r="450" spans="1:935" ht="18.600000000000001" hidden="1" customHeight="1" x14ac:dyDescent="0.25">
      <c r="A450" s="33">
        <v>449</v>
      </c>
      <c r="B450" s="34" t="s">
        <v>445</v>
      </c>
      <c r="C450" s="129"/>
      <c r="D450" s="34"/>
      <c r="E450" s="34"/>
      <c r="F450" s="34"/>
      <c r="G450" s="35"/>
      <c r="H450" s="34"/>
      <c r="I450" s="34"/>
      <c r="K450" s="149" t="s">
        <v>1506</v>
      </c>
      <c r="L450"/>
      <c r="M450"/>
      <c r="N450"/>
      <c r="O450"/>
      <c r="P450"/>
      <c r="Q450"/>
      <c r="R450" s="37" t="str">
        <f>COMPUTERS[[#This Row],[RAM]]&amp;COMPUTERS[[#This Row],[PROJECT]]&amp;COMPUTERS[[#This Row],[PROCESS]]</f>
        <v/>
      </c>
      <c r="S450" s="31" t="str">
        <f>COMPUTERS[[#This Row],[RAM]]&amp;COMPUTERS[[#This Row],[PROCESS]]</f>
        <v/>
      </c>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c r="PL450"/>
      <c r="PM450"/>
      <c r="PN450"/>
      <c r="PO450"/>
      <c r="PP450"/>
      <c r="PQ450"/>
      <c r="PR450"/>
      <c r="PS450"/>
      <c r="PT450"/>
      <c r="PU450"/>
      <c r="PV450"/>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c r="RI450"/>
      <c r="RJ450"/>
      <c r="RK450"/>
      <c r="RL450"/>
      <c r="RM450"/>
      <c r="RN450"/>
      <c r="RO450"/>
      <c r="RP450"/>
      <c r="RQ450"/>
      <c r="RR450"/>
      <c r="RS450"/>
      <c r="RT450"/>
      <c r="RU450"/>
      <c r="RV450"/>
      <c r="RW450"/>
      <c r="RX450"/>
      <c r="RY450"/>
      <c r="RZ450"/>
      <c r="SA450"/>
      <c r="SB450"/>
      <c r="SC450"/>
      <c r="SD450"/>
      <c r="SE450"/>
      <c r="SF450"/>
      <c r="SG450"/>
      <c r="SH450"/>
      <c r="SI450"/>
      <c r="SJ450"/>
      <c r="SK450"/>
      <c r="SL450"/>
      <c r="SM450"/>
      <c r="SN450"/>
      <c r="SO450"/>
      <c r="SP450"/>
      <c r="SQ450"/>
      <c r="SR450"/>
      <c r="SS450"/>
      <c r="ST450"/>
      <c r="SU450"/>
      <c r="SV450"/>
      <c r="SW450"/>
      <c r="SX450"/>
      <c r="SY450"/>
      <c r="SZ450"/>
      <c r="TA450"/>
      <c r="TB450"/>
      <c r="TC450"/>
      <c r="TD450"/>
      <c r="TE450"/>
      <c r="TF450"/>
      <c r="TG450"/>
      <c r="TH450"/>
      <c r="TI450"/>
      <c r="TJ450"/>
      <c r="TK450"/>
      <c r="TL450"/>
      <c r="TM450"/>
      <c r="TN450"/>
      <c r="TO450"/>
      <c r="TP450"/>
      <c r="TQ450"/>
      <c r="TR450"/>
      <c r="TS450"/>
      <c r="TT450"/>
      <c r="TU450"/>
      <c r="TV450"/>
      <c r="TW450"/>
      <c r="TX450"/>
      <c r="TY450"/>
      <c r="TZ450"/>
      <c r="UA450"/>
      <c r="UB450"/>
      <c r="UC450"/>
      <c r="UD450"/>
      <c r="UE450"/>
      <c r="UF450"/>
      <c r="UG450"/>
      <c r="UH450"/>
      <c r="UI450"/>
      <c r="UJ450"/>
      <c r="UK450"/>
      <c r="UL450"/>
      <c r="UM450"/>
      <c r="UN450"/>
      <c r="UO450"/>
      <c r="UP450"/>
      <c r="UQ450"/>
      <c r="UR450"/>
      <c r="US450"/>
      <c r="UT450"/>
      <c r="UU450"/>
      <c r="UV450"/>
      <c r="UW450"/>
      <c r="UX450"/>
      <c r="UY450"/>
      <c r="UZ450"/>
      <c r="VA450"/>
      <c r="VB450"/>
      <c r="VC450"/>
      <c r="VD450"/>
      <c r="VE450"/>
      <c r="VF450"/>
      <c r="VG450"/>
      <c r="VH450"/>
      <c r="VI450"/>
      <c r="VJ450"/>
      <c r="VK450"/>
      <c r="VL450"/>
      <c r="VM450"/>
      <c r="VN450"/>
      <c r="VO450"/>
      <c r="VP450"/>
      <c r="VQ450"/>
      <c r="VR450"/>
      <c r="VS450"/>
      <c r="VT450"/>
      <c r="VU450"/>
      <c r="VV450"/>
      <c r="VW450"/>
      <c r="VX450"/>
      <c r="VY450"/>
      <c r="VZ450"/>
      <c r="WA450"/>
      <c r="WB450"/>
      <c r="WC450"/>
      <c r="WD450"/>
      <c r="WE450"/>
      <c r="WF450"/>
      <c r="WG450"/>
      <c r="WH450"/>
      <c r="WI450"/>
      <c r="WJ450"/>
      <c r="WK450"/>
      <c r="WL450"/>
      <c r="WM450"/>
      <c r="WN450"/>
      <c r="WO450"/>
      <c r="WP450"/>
      <c r="WQ450"/>
      <c r="WR450"/>
      <c r="WS450"/>
      <c r="WT450"/>
      <c r="WU450"/>
      <c r="WV450"/>
      <c r="WW450"/>
      <c r="WX450"/>
      <c r="WY450"/>
      <c r="WZ450"/>
      <c r="XA450"/>
      <c r="XB450"/>
      <c r="XC450"/>
      <c r="XD450"/>
      <c r="XE450"/>
      <c r="XF450"/>
      <c r="XG450"/>
      <c r="XH450"/>
      <c r="XI450"/>
      <c r="XJ450"/>
      <c r="XK450"/>
      <c r="XL450"/>
      <c r="XM450"/>
      <c r="XN450"/>
      <c r="XO450"/>
      <c r="XP450"/>
      <c r="XQ450"/>
      <c r="XR450"/>
      <c r="XS450"/>
      <c r="XT450"/>
      <c r="XU450"/>
      <c r="XV450"/>
      <c r="XW450"/>
      <c r="XX450"/>
      <c r="XY450"/>
      <c r="XZ450"/>
      <c r="YA450"/>
      <c r="YB450"/>
      <c r="YC450"/>
      <c r="YD450"/>
      <c r="YE450"/>
      <c r="YF450"/>
      <c r="YG450"/>
      <c r="YH450"/>
      <c r="YI450"/>
      <c r="YJ450"/>
      <c r="YK450"/>
      <c r="YL450"/>
      <c r="YM450"/>
      <c r="YN450"/>
      <c r="YO450"/>
      <c r="YP450"/>
      <c r="YQ450"/>
      <c r="YR450"/>
      <c r="YS450"/>
      <c r="YT450"/>
      <c r="YU450"/>
      <c r="YV450"/>
      <c r="YW450"/>
      <c r="YX450"/>
      <c r="YY450"/>
      <c r="YZ450"/>
      <c r="ZA450"/>
      <c r="ZB450"/>
      <c r="ZC450"/>
      <c r="ZD450"/>
      <c r="ZE450"/>
      <c r="ZF450"/>
      <c r="ZG450"/>
      <c r="ZH450"/>
      <c r="ZI450"/>
      <c r="ZJ450"/>
      <c r="ZK450"/>
      <c r="ZL450"/>
      <c r="ZM450"/>
      <c r="ZN450"/>
      <c r="ZO450"/>
      <c r="ZP450"/>
      <c r="ZQ450"/>
      <c r="ZR450"/>
      <c r="ZS450"/>
      <c r="ZT450"/>
      <c r="ZU450"/>
      <c r="ZV450"/>
      <c r="ZW450"/>
      <c r="ZX450"/>
      <c r="ZY450"/>
      <c r="ZZ450"/>
      <c r="AAA450"/>
      <c r="AAB450"/>
      <c r="AAC450"/>
      <c r="AAD450"/>
      <c r="AAE450"/>
      <c r="AAF450"/>
      <c r="AAG450"/>
      <c r="AAH450"/>
      <c r="AAI450"/>
      <c r="AAJ450"/>
      <c r="AAK450"/>
      <c r="AAL450"/>
      <c r="AAM450"/>
      <c r="AAN450"/>
      <c r="AAO450"/>
      <c r="AAP450"/>
      <c r="AAQ450"/>
      <c r="AAR450"/>
      <c r="AAS450"/>
      <c r="AAT450"/>
      <c r="AAU450"/>
      <c r="AAV450"/>
      <c r="AAW450"/>
      <c r="AAX450"/>
      <c r="AAY450"/>
      <c r="AAZ450"/>
      <c r="ABA450"/>
      <c r="ABB450"/>
      <c r="ABC450"/>
      <c r="ABD450"/>
      <c r="ABE450"/>
      <c r="ABF450"/>
      <c r="ABG450"/>
      <c r="ABH450"/>
      <c r="ABI450"/>
      <c r="ABJ450"/>
      <c r="ABK450"/>
      <c r="ABL450"/>
      <c r="ABM450"/>
      <c r="ABN450"/>
      <c r="ABO450"/>
      <c r="ABP450"/>
      <c r="ABQ450"/>
      <c r="ABR450"/>
      <c r="ABS450"/>
      <c r="ABT450"/>
      <c r="ABU450"/>
      <c r="ABV450"/>
      <c r="ABW450"/>
      <c r="ABX450"/>
      <c r="ABY450"/>
      <c r="ABZ450"/>
      <c r="ACA450"/>
      <c r="ACB450"/>
      <c r="ACC450"/>
      <c r="ACD450"/>
      <c r="ACE450"/>
      <c r="ACF450"/>
      <c r="ACG450"/>
      <c r="ACH450"/>
      <c r="ACI450"/>
      <c r="ACJ450"/>
      <c r="ACK450"/>
      <c r="ACL450"/>
      <c r="ACM450"/>
      <c r="ACN450"/>
      <c r="ACO450"/>
      <c r="ACP450"/>
      <c r="ACQ450"/>
      <c r="ACR450"/>
      <c r="ACS450"/>
      <c r="ACT450"/>
      <c r="ACU450"/>
      <c r="ACV450"/>
      <c r="ACW450"/>
      <c r="ACX450"/>
      <c r="ACY450"/>
      <c r="ACZ450"/>
      <c r="ADA450"/>
      <c r="ADB450"/>
      <c r="ADC450"/>
      <c r="ADD450"/>
      <c r="ADE450"/>
      <c r="ADF450"/>
      <c r="ADG450"/>
      <c r="ADH450"/>
      <c r="ADI450"/>
      <c r="ADJ450"/>
      <c r="ADK450"/>
      <c r="ADL450"/>
      <c r="ADM450"/>
      <c r="ADN450"/>
      <c r="ADO450"/>
      <c r="ADP450"/>
      <c r="ADQ450"/>
      <c r="ADR450"/>
      <c r="ADS450"/>
      <c r="ADT450"/>
      <c r="ADU450"/>
      <c r="ADV450"/>
      <c r="ADW450"/>
      <c r="ADX450"/>
      <c r="ADY450"/>
      <c r="ADZ450"/>
      <c r="AEA450"/>
      <c r="AEB450"/>
      <c r="AEC450"/>
      <c r="AED450"/>
      <c r="AEE450"/>
      <c r="AEF450"/>
      <c r="AEG450"/>
      <c r="AEH450"/>
      <c r="AEI450"/>
      <c r="AEJ450"/>
      <c r="AEK450"/>
      <c r="AEL450"/>
      <c r="AEM450"/>
      <c r="AEN450"/>
      <c r="AEO450"/>
      <c r="AEP450"/>
      <c r="AEQ450"/>
      <c r="AER450"/>
      <c r="AES450"/>
      <c r="AET450"/>
      <c r="AEU450"/>
      <c r="AEV450"/>
      <c r="AEW450"/>
      <c r="AEX450"/>
      <c r="AEY450"/>
      <c r="AEZ450"/>
      <c r="AFA450"/>
      <c r="AFB450"/>
      <c r="AFC450"/>
      <c r="AFD450"/>
      <c r="AFE450"/>
      <c r="AFF450"/>
      <c r="AFG450"/>
      <c r="AFH450"/>
      <c r="AFI450"/>
      <c r="AFJ450"/>
      <c r="AFK450"/>
      <c r="AFL450"/>
      <c r="AFM450"/>
      <c r="AFN450"/>
      <c r="AFO450"/>
      <c r="AFP450"/>
      <c r="AFQ450"/>
      <c r="AFR450"/>
      <c r="AFS450"/>
      <c r="AFT450"/>
      <c r="AFU450"/>
      <c r="AFV450"/>
      <c r="AFW450"/>
      <c r="AFX450"/>
      <c r="AFY450"/>
      <c r="AFZ450"/>
      <c r="AGA450"/>
      <c r="AGB450"/>
      <c r="AGC450"/>
      <c r="AGD450"/>
      <c r="AGE450"/>
      <c r="AGF450"/>
      <c r="AGG450"/>
      <c r="AGH450"/>
      <c r="AGI450"/>
      <c r="AGJ450"/>
      <c r="AGK450"/>
      <c r="AGL450"/>
      <c r="AGM450"/>
      <c r="AGN450"/>
      <c r="AGO450"/>
      <c r="AGP450"/>
      <c r="AGQ450"/>
      <c r="AGR450"/>
      <c r="AGS450"/>
      <c r="AGT450"/>
      <c r="AGU450"/>
      <c r="AGV450"/>
      <c r="AGW450"/>
      <c r="AGX450"/>
      <c r="AGY450"/>
      <c r="AGZ450"/>
      <c r="AHA450"/>
      <c r="AHB450"/>
      <c r="AHC450"/>
      <c r="AHD450"/>
      <c r="AHE450"/>
      <c r="AHF450"/>
      <c r="AHG450"/>
      <c r="AHH450"/>
      <c r="AHI450"/>
      <c r="AHJ450"/>
      <c r="AHK450"/>
      <c r="AHL450"/>
      <c r="AHM450"/>
      <c r="AHN450"/>
      <c r="AHO450"/>
      <c r="AHP450"/>
      <c r="AHQ450"/>
      <c r="AHR450"/>
      <c r="AHS450"/>
      <c r="AHT450"/>
      <c r="AHU450"/>
      <c r="AHV450"/>
      <c r="AHW450"/>
      <c r="AHX450"/>
      <c r="AHY450"/>
      <c r="AHZ450"/>
      <c r="AIA450"/>
      <c r="AIB450"/>
      <c r="AIC450"/>
      <c r="AID450"/>
      <c r="AIE450"/>
      <c r="AIF450"/>
      <c r="AIG450"/>
      <c r="AIH450"/>
      <c r="AII450"/>
      <c r="AIJ450"/>
      <c r="AIK450"/>
      <c r="AIL450"/>
      <c r="AIM450"/>
      <c r="AIN450"/>
      <c r="AIO450"/>
      <c r="AIP450"/>
      <c r="AIQ450"/>
      <c r="AIR450"/>
      <c r="AIS450"/>
      <c r="AIT450"/>
      <c r="AIU450"/>
      <c r="AIV450"/>
      <c r="AIW450"/>
      <c r="AIX450"/>
      <c r="AIY450"/>
    </row>
    <row r="451" spans="1:935" ht="18.600000000000001" hidden="1" customHeight="1" x14ac:dyDescent="0.25">
      <c r="A451" s="33">
        <v>450</v>
      </c>
      <c r="B451" s="198" t="s">
        <v>446</v>
      </c>
      <c r="C451" s="129"/>
      <c r="D451" s="34"/>
      <c r="E451" s="34"/>
      <c r="F451" s="34"/>
      <c r="G451" s="35"/>
      <c r="H451" s="34"/>
      <c r="I451" s="34"/>
      <c r="K451" s="149" t="s">
        <v>1506</v>
      </c>
      <c r="L451"/>
      <c r="M451"/>
      <c r="N451"/>
      <c r="O451"/>
      <c r="P451"/>
      <c r="Q451"/>
      <c r="R451" s="37" t="str">
        <f>COMPUTERS[[#This Row],[RAM]]&amp;COMPUTERS[[#This Row],[PROJECT]]&amp;COMPUTERS[[#This Row],[PROCESS]]</f>
        <v/>
      </c>
      <c r="S451" s="31" t="str">
        <f>COMPUTERS[[#This Row],[RAM]]&amp;COMPUTERS[[#This Row],[PROCESS]]</f>
        <v/>
      </c>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c r="RZ451"/>
      <c r="SA451"/>
      <c r="SB451"/>
      <c r="SC451"/>
      <c r="SD451"/>
      <c r="SE451"/>
      <c r="SF451"/>
      <c r="SG451"/>
      <c r="SH451"/>
      <c r="SI451"/>
      <c r="SJ451"/>
      <c r="SK451"/>
      <c r="SL451"/>
      <c r="SM451"/>
      <c r="SN451"/>
      <c r="SO451"/>
      <c r="SP451"/>
      <c r="SQ451"/>
      <c r="SR451"/>
      <c r="SS451"/>
      <c r="ST451"/>
      <c r="SU451"/>
      <c r="SV451"/>
      <c r="SW451"/>
      <c r="SX451"/>
      <c r="SY451"/>
      <c r="SZ451"/>
      <c r="TA451"/>
      <c r="TB451"/>
      <c r="TC451"/>
      <c r="TD451"/>
      <c r="TE451"/>
      <c r="TF451"/>
      <c r="TG451"/>
      <c r="TH451"/>
      <c r="TI451"/>
      <c r="TJ451"/>
      <c r="TK451"/>
      <c r="TL451"/>
      <c r="TM451"/>
      <c r="TN451"/>
      <c r="TO451"/>
      <c r="TP451"/>
      <c r="TQ451"/>
      <c r="TR451"/>
      <c r="TS451"/>
      <c r="TT451"/>
      <c r="TU451"/>
      <c r="TV451"/>
      <c r="TW451"/>
      <c r="TX451"/>
      <c r="TY451"/>
      <c r="TZ451"/>
      <c r="UA451"/>
      <c r="UB451"/>
      <c r="UC451"/>
      <c r="UD451"/>
      <c r="UE451"/>
      <c r="UF451"/>
      <c r="UG451"/>
      <c r="UH451"/>
      <c r="UI451"/>
      <c r="UJ451"/>
      <c r="UK451"/>
      <c r="UL451"/>
      <c r="UM451"/>
      <c r="UN451"/>
      <c r="UO451"/>
      <c r="UP451"/>
      <c r="UQ451"/>
      <c r="UR451"/>
      <c r="US451"/>
      <c r="UT451"/>
      <c r="UU451"/>
      <c r="UV451"/>
      <c r="UW451"/>
      <c r="UX451"/>
      <c r="UY451"/>
      <c r="UZ451"/>
      <c r="VA451"/>
      <c r="VB451"/>
      <c r="VC451"/>
      <c r="VD451"/>
      <c r="VE451"/>
      <c r="VF451"/>
      <c r="VG451"/>
      <c r="VH451"/>
      <c r="VI451"/>
      <c r="VJ451"/>
      <c r="VK451"/>
      <c r="VL451"/>
      <c r="VM451"/>
      <c r="VN451"/>
      <c r="VO451"/>
      <c r="VP451"/>
      <c r="VQ451"/>
      <c r="VR451"/>
      <c r="VS451"/>
      <c r="VT451"/>
      <c r="VU451"/>
      <c r="VV451"/>
      <c r="VW451"/>
      <c r="VX451"/>
      <c r="VY451"/>
      <c r="VZ451"/>
      <c r="WA451"/>
      <c r="WB451"/>
      <c r="WC451"/>
      <c r="WD451"/>
      <c r="WE451"/>
      <c r="WF451"/>
      <c r="WG451"/>
      <c r="WH451"/>
      <c r="WI451"/>
      <c r="WJ451"/>
      <c r="WK451"/>
      <c r="WL451"/>
      <c r="WM451"/>
      <c r="WN451"/>
      <c r="WO451"/>
      <c r="WP451"/>
      <c r="WQ451"/>
      <c r="WR451"/>
      <c r="WS451"/>
      <c r="WT451"/>
      <c r="WU451"/>
      <c r="WV451"/>
      <c r="WW451"/>
      <c r="WX451"/>
      <c r="WY451"/>
      <c r="WZ451"/>
      <c r="XA451"/>
      <c r="XB451"/>
      <c r="XC451"/>
      <c r="XD451"/>
      <c r="XE451"/>
      <c r="XF451"/>
      <c r="XG451"/>
      <c r="XH451"/>
      <c r="XI451"/>
      <c r="XJ451"/>
      <c r="XK451"/>
      <c r="XL451"/>
      <c r="XM451"/>
      <c r="XN451"/>
      <c r="XO451"/>
      <c r="XP451"/>
      <c r="XQ451"/>
      <c r="XR451"/>
      <c r="XS451"/>
      <c r="XT451"/>
      <c r="XU451"/>
      <c r="XV451"/>
      <c r="XW451"/>
      <c r="XX451"/>
      <c r="XY451"/>
      <c r="XZ451"/>
      <c r="YA451"/>
      <c r="YB451"/>
      <c r="YC451"/>
      <c r="YD451"/>
      <c r="YE451"/>
      <c r="YF451"/>
      <c r="YG451"/>
      <c r="YH451"/>
      <c r="YI451"/>
      <c r="YJ451"/>
      <c r="YK451"/>
      <c r="YL451"/>
      <c r="YM451"/>
      <c r="YN451"/>
      <c r="YO451"/>
      <c r="YP451"/>
      <c r="YQ451"/>
      <c r="YR451"/>
      <c r="YS451"/>
      <c r="YT451"/>
      <c r="YU451"/>
      <c r="YV451"/>
      <c r="YW451"/>
      <c r="YX451"/>
      <c r="YY451"/>
      <c r="YZ451"/>
      <c r="ZA451"/>
      <c r="ZB451"/>
      <c r="ZC451"/>
      <c r="ZD451"/>
      <c r="ZE451"/>
      <c r="ZF451"/>
      <c r="ZG451"/>
      <c r="ZH451"/>
      <c r="ZI451"/>
      <c r="ZJ451"/>
      <c r="ZK451"/>
      <c r="ZL451"/>
      <c r="ZM451"/>
      <c r="ZN451"/>
      <c r="ZO451"/>
      <c r="ZP451"/>
      <c r="ZQ451"/>
      <c r="ZR451"/>
      <c r="ZS451"/>
      <c r="ZT451"/>
      <c r="ZU451"/>
      <c r="ZV451"/>
      <c r="ZW451"/>
      <c r="ZX451"/>
      <c r="ZY451"/>
      <c r="ZZ451"/>
      <c r="AAA451"/>
      <c r="AAB451"/>
      <c r="AAC451"/>
      <c r="AAD451"/>
      <c r="AAE451"/>
      <c r="AAF451"/>
      <c r="AAG451"/>
      <c r="AAH451"/>
      <c r="AAI451"/>
      <c r="AAJ451"/>
      <c r="AAK451"/>
      <c r="AAL451"/>
      <c r="AAM451"/>
      <c r="AAN451"/>
      <c r="AAO451"/>
      <c r="AAP451"/>
      <c r="AAQ451"/>
      <c r="AAR451"/>
      <c r="AAS451"/>
      <c r="AAT451"/>
      <c r="AAU451"/>
      <c r="AAV451"/>
      <c r="AAW451"/>
      <c r="AAX451"/>
      <c r="AAY451"/>
      <c r="AAZ451"/>
      <c r="ABA451"/>
      <c r="ABB451"/>
      <c r="ABC451"/>
      <c r="ABD451"/>
      <c r="ABE451"/>
      <c r="ABF451"/>
      <c r="ABG451"/>
      <c r="ABH451"/>
      <c r="ABI451"/>
      <c r="ABJ451"/>
      <c r="ABK451"/>
      <c r="ABL451"/>
      <c r="ABM451"/>
      <c r="ABN451"/>
      <c r="ABO451"/>
      <c r="ABP451"/>
      <c r="ABQ451"/>
      <c r="ABR451"/>
      <c r="ABS451"/>
      <c r="ABT451"/>
      <c r="ABU451"/>
      <c r="ABV451"/>
      <c r="ABW451"/>
      <c r="ABX451"/>
      <c r="ABY451"/>
      <c r="ABZ451"/>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c r="ADT451"/>
      <c r="ADU451"/>
      <c r="ADV451"/>
      <c r="ADW451"/>
      <c r="ADX451"/>
      <c r="ADY451"/>
      <c r="ADZ451"/>
      <c r="AEA451"/>
      <c r="AEB451"/>
      <c r="AEC451"/>
      <c r="AED451"/>
      <c r="AEE451"/>
      <c r="AEF451"/>
      <c r="AEG451"/>
      <c r="AEH451"/>
      <c r="AEI451"/>
      <c r="AEJ451"/>
      <c r="AEK451"/>
      <c r="AEL451"/>
      <c r="AEM451"/>
      <c r="AEN451"/>
      <c r="AEO451"/>
      <c r="AEP451"/>
      <c r="AEQ451"/>
      <c r="AER451"/>
      <c r="AES451"/>
      <c r="AET451"/>
      <c r="AEU451"/>
      <c r="AEV451"/>
      <c r="AEW451"/>
      <c r="AEX451"/>
      <c r="AEY451"/>
      <c r="AEZ451"/>
      <c r="AFA451"/>
      <c r="AFB451"/>
      <c r="AFC451"/>
      <c r="AFD451"/>
      <c r="AFE451"/>
      <c r="AFF451"/>
      <c r="AFG451"/>
      <c r="AFH451"/>
      <c r="AFI451"/>
      <c r="AFJ451"/>
      <c r="AFK451"/>
      <c r="AFL451"/>
      <c r="AFM451"/>
      <c r="AFN451"/>
      <c r="AFO451"/>
      <c r="AFP451"/>
      <c r="AFQ451"/>
      <c r="AFR451"/>
      <c r="AFS451"/>
      <c r="AFT451"/>
      <c r="AFU451"/>
      <c r="AFV451"/>
      <c r="AFW451"/>
      <c r="AFX451"/>
      <c r="AFY451"/>
      <c r="AFZ451"/>
      <c r="AGA451"/>
      <c r="AGB451"/>
      <c r="AGC451"/>
      <c r="AGD451"/>
      <c r="AGE451"/>
      <c r="AGF451"/>
      <c r="AGG451"/>
      <c r="AGH451"/>
      <c r="AGI451"/>
      <c r="AGJ451"/>
      <c r="AGK451"/>
      <c r="AGL451"/>
      <c r="AGM451"/>
      <c r="AGN451"/>
      <c r="AGO451"/>
      <c r="AGP451"/>
      <c r="AGQ451"/>
      <c r="AGR451"/>
      <c r="AGS451"/>
      <c r="AGT451"/>
      <c r="AGU451"/>
      <c r="AGV451"/>
      <c r="AGW451"/>
      <c r="AGX451"/>
      <c r="AGY451"/>
      <c r="AGZ451"/>
      <c r="AHA451"/>
      <c r="AHB451"/>
      <c r="AHC451"/>
      <c r="AHD451"/>
      <c r="AHE451"/>
      <c r="AHF451"/>
      <c r="AHG451"/>
      <c r="AHH451"/>
      <c r="AHI451"/>
      <c r="AHJ451"/>
      <c r="AHK451"/>
      <c r="AHL451"/>
      <c r="AHM451"/>
      <c r="AHN451"/>
      <c r="AHO451"/>
      <c r="AHP451"/>
      <c r="AHQ451"/>
      <c r="AHR451"/>
      <c r="AHS451"/>
      <c r="AHT451"/>
      <c r="AHU451"/>
      <c r="AHV451"/>
      <c r="AHW451"/>
      <c r="AHX451"/>
      <c r="AHY451"/>
      <c r="AHZ451"/>
      <c r="AIA451"/>
      <c r="AIB451"/>
      <c r="AIC451"/>
      <c r="AID451"/>
      <c r="AIE451"/>
      <c r="AIF451"/>
      <c r="AIG451"/>
      <c r="AIH451"/>
      <c r="AII451"/>
      <c r="AIJ451"/>
      <c r="AIK451"/>
      <c r="AIL451"/>
      <c r="AIM451"/>
      <c r="AIN451"/>
      <c r="AIO451"/>
      <c r="AIP451"/>
      <c r="AIQ451"/>
      <c r="AIR451"/>
      <c r="AIS451"/>
      <c r="AIT451"/>
      <c r="AIU451"/>
      <c r="AIV451"/>
      <c r="AIW451"/>
      <c r="AIX451"/>
      <c r="AIY451"/>
    </row>
    <row r="452" spans="1:935" ht="18.600000000000001" hidden="1" customHeight="1" x14ac:dyDescent="0.25">
      <c r="A452" s="33">
        <v>451</v>
      </c>
      <c r="B452" s="34" t="s">
        <v>447</v>
      </c>
      <c r="C452" s="129"/>
      <c r="D452" s="34"/>
      <c r="E452" s="34"/>
      <c r="F452" s="34"/>
      <c r="G452" s="35"/>
      <c r="H452" s="34"/>
      <c r="I452" s="34"/>
      <c r="K452" s="149" t="s">
        <v>1506</v>
      </c>
      <c r="L452"/>
      <c r="M452"/>
      <c r="N452"/>
      <c r="O452"/>
      <c r="P452"/>
      <c r="Q452"/>
      <c r="R452" s="37" t="str">
        <f>COMPUTERS[[#This Row],[RAM]]&amp;COMPUTERS[[#This Row],[PROJECT]]&amp;COMPUTERS[[#This Row],[PROCESS]]</f>
        <v/>
      </c>
      <c r="S452" s="31" t="str">
        <f>COMPUTERS[[#This Row],[RAM]]&amp;COMPUTERS[[#This Row],[PROCESS]]</f>
        <v/>
      </c>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c r="RI452"/>
      <c r="RJ452"/>
      <c r="RK452"/>
      <c r="RL452"/>
      <c r="RM452"/>
      <c r="RN452"/>
      <c r="RO452"/>
      <c r="RP452"/>
      <c r="RQ452"/>
      <c r="RR452"/>
      <c r="RS452"/>
      <c r="RT452"/>
      <c r="RU452"/>
      <c r="RV452"/>
      <c r="RW452"/>
      <c r="RX452"/>
      <c r="RY452"/>
      <c r="RZ452"/>
      <c r="SA452"/>
      <c r="SB452"/>
      <c r="SC452"/>
      <c r="SD452"/>
      <c r="SE452"/>
      <c r="SF452"/>
      <c r="SG452"/>
      <c r="SH452"/>
      <c r="SI452"/>
      <c r="SJ452"/>
      <c r="SK452"/>
      <c r="SL452"/>
      <c r="SM452"/>
      <c r="SN452"/>
      <c r="SO452"/>
      <c r="SP452"/>
      <c r="SQ452"/>
      <c r="SR452"/>
      <c r="SS452"/>
      <c r="ST452"/>
      <c r="SU452"/>
      <c r="SV452"/>
      <c r="SW452"/>
      <c r="SX452"/>
      <c r="SY452"/>
      <c r="SZ452"/>
      <c r="TA452"/>
      <c r="TB452"/>
      <c r="TC452"/>
      <c r="TD452"/>
      <c r="TE452"/>
      <c r="TF452"/>
      <c r="TG452"/>
      <c r="TH452"/>
      <c r="TI452"/>
      <c r="TJ452"/>
      <c r="TK452"/>
      <c r="TL452"/>
      <c r="TM452"/>
      <c r="TN452"/>
      <c r="TO452"/>
      <c r="TP452"/>
      <c r="TQ452"/>
      <c r="TR452"/>
      <c r="TS452"/>
      <c r="TT452"/>
      <c r="TU452"/>
      <c r="TV452"/>
      <c r="TW452"/>
      <c r="TX452"/>
      <c r="TY452"/>
      <c r="TZ452"/>
      <c r="UA452"/>
      <c r="UB452"/>
      <c r="UC452"/>
      <c r="UD452"/>
      <c r="UE452"/>
      <c r="UF452"/>
      <c r="UG452"/>
      <c r="UH452"/>
      <c r="UI452"/>
      <c r="UJ452"/>
      <c r="UK452"/>
      <c r="UL452"/>
      <c r="UM452"/>
      <c r="UN452"/>
      <c r="UO452"/>
      <c r="UP452"/>
      <c r="UQ452"/>
      <c r="UR452"/>
      <c r="US452"/>
      <c r="UT452"/>
      <c r="UU452"/>
      <c r="UV452"/>
      <c r="UW452"/>
      <c r="UX452"/>
      <c r="UY452"/>
      <c r="UZ452"/>
      <c r="VA452"/>
      <c r="VB452"/>
      <c r="VC452"/>
      <c r="VD452"/>
      <c r="VE452"/>
      <c r="VF452"/>
      <c r="VG452"/>
      <c r="VH452"/>
      <c r="VI452"/>
      <c r="VJ452"/>
      <c r="VK452"/>
      <c r="VL452"/>
      <c r="VM452"/>
      <c r="VN452"/>
      <c r="VO452"/>
      <c r="VP452"/>
      <c r="VQ452"/>
      <c r="VR452"/>
      <c r="VS452"/>
      <c r="VT452"/>
      <c r="VU452"/>
      <c r="VV452"/>
      <c r="VW452"/>
      <c r="VX452"/>
      <c r="VY452"/>
      <c r="VZ452"/>
      <c r="WA452"/>
      <c r="WB452"/>
      <c r="WC452"/>
      <c r="WD452"/>
      <c r="WE452"/>
      <c r="WF452"/>
      <c r="WG452"/>
      <c r="WH452"/>
      <c r="WI452"/>
      <c r="WJ452"/>
      <c r="WK452"/>
      <c r="WL452"/>
      <c r="WM452"/>
      <c r="WN452"/>
      <c r="WO452"/>
      <c r="WP452"/>
      <c r="WQ452"/>
      <c r="WR452"/>
      <c r="WS452"/>
      <c r="WT452"/>
      <c r="WU452"/>
      <c r="WV452"/>
      <c r="WW452"/>
      <c r="WX452"/>
      <c r="WY452"/>
      <c r="WZ452"/>
      <c r="XA452"/>
      <c r="XB452"/>
      <c r="XC452"/>
      <c r="XD452"/>
      <c r="XE452"/>
      <c r="XF452"/>
      <c r="XG452"/>
      <c r="XH452"/>
      <c r="XI452"/>
      <c r="XJ452"/>
      <c r="XK452"/>
      <c r="XL452"/>
      <c r="XM452"/>
      <c r="XN452"/>
      <c r="XO452"/>
      <c r="XP452"/>
      <c r="XQ452"/>
      <c r="XR452"/>
      <c r="XS452"/>
      <c r="XT452"/>
      <c r="XU452"/>
      <c r="XV452"/>
      <c r="XW452"/>
      <c r="XX452"/>
      <c r="XY452"/>
      <c r="XZ452"/>
      <c r="YA452"/>
      <c r="YB452"/>
      <c r="YC452"/>
      <c r="YD452"/>
      <c r="YE452"/>
      <c r="YF452"/>
      <c r="YG452"/>
      <c r="YH452"/>
      <c r="YI452"/>
      <c r="YJ452"/>
      <c r="YK452"/>
      <c r="YL452"/>
      <c r="YM452"/>
      <c r="YN452"/>
      <c r="YO452"/>
      <c r="YP452"/>
      <c r="YQ452"/>
      <c r="YR452"/>
      <c r="YS452"/>
      <c r="YT452"/>
      <c r="YU452"/>
      <c r="YV452"/>
      <c r="YW452"/>
      <c r="YX452"/>
      <c r="YY452"/>
      <c r="YZ452"/>
      <c r="ZA452"/>
      <c r="ZB452"/>
      <c r="ZC452"/>
      <c r="ZD452"/>
      <c r="ZE452"/>
      <c r="ZF452"/>
      <c r="ZG452"/>
      <c r="ZH452"/>
      <c r="ZI452"/>
      <c r="ZJ452"/>
      <c r="ZK452"/>
      <c r="ZL452"/>
      <c r="ZM452"/>
      <c r="ZN452"/>
      <c r="ZO452"/>
      <c r="ZP452"/>
      <c r="ZQ452"/>
      <c r="ZR452"/>
      <c r="ZS452"/>
      <c r="ZT452"/>
      <c r="ZU452"/>
      <c r="ZV452"/>
      <c r="ZW452"/>
      <c r="ZX452"/>
      <c r="ZY452"/>
      <c r="ZZ452"/>
      <c r="AAA452"/>
      <c r="AAB452"/>
      <c r="AAC452"/>
      <c r="AAD452"/>
      <c r="AAE452"/>
      <c r="AAF452"/>
      <c r="AAG452"/>
      <c r="AAH452"/>
      <c r="AAI452"/>
      <c r="AAJ452"/>
      <c r="AAK452"/>
      <c r="AAL452"/>
      <c r="AAM452"/>
      <c r="AAN452"/>
      <c r="AAO452"/>
      <c r="AAP452"/>
      <c r="AAQ452"/>
      <c r="AAR452"/>
      <c r="AAS452"/>
      <c r="AAT452"/>
      <c r="AAU452"/>
      <c r="AAV452"/>
      <c r="AAW452"/>
      <c r="AAX452"/>
      <c r="AAY452"/>
      <c r="AAZ452"/>
      <c r="ABA452"/>
      <c r="ABB452"/>
      <c r="ABC452"/>
      <c r="ABD452"/>
      <c r="ABE452"/>
      <c r="ABF452"/>
      <c r="ABG452"/>
      <c r="ABH452"/>
      <c r="ABI452"/>
      <c r="ABJ452"/>
      <c r="ABK452"/>
      <c r="ABL452"/>
      <c r="ABM452"/>
      <c r="ABN452"/>
      <c r="ABO452"/>
      <c r="ABP452"/>
      <c r="ABQ452"/>
      <c r="ABR452"/>
      <c r="ABS452"/>
      <c r="ABT452"/>
      <c r="ABU452"/>
      <c r="ABV452"/>
      <c r="ABW452"/>
      <c r="ABX452"/>
      <c r="ABY452"/>
      <c r="ABZ452"/>
      <c r="ACA452"/>
      <c r="ACB452"/>
      <c r="ACC452"/>
      <c r="ACD452"/>
      <c r="ACE452"/>
      <c r="ACF452"/>
      <c r="ACG452"/>
      <c r="ACH452"/>
      <c r="ACI452"/>
      <c r="ACJ452"/>
      <c r="ACK452"/>
      <c r="ACL452"/>
      <c r="ACM452"/>
      <c r="ACN452"/>
      <c r="ACO452"/>
      <c r="ACP452"/>
      <c r="ACQ452"/>
      <c r="ACR452"/>
      <c r="ACS452"/>
      <c r="ACT452"/>
      <c r="ACU452"/>
      <c r="ACV452"/>
      <c r="ACW452"/>
      <c r="ACX452"/>
      <c r="ACY452"/>
      <c r="ACZ452"/>
      <c r="ADA452"/>
      <c r="ADB452"/>
      <c r="ADC452"/>
      <c r="ADD452"/>
      <c r="ADE452"/>
      <c r="ADF452"/>
      <c r="ADG452"/>
      <c r="ADH452"/>
      <c r="ADI452"/>
      <c r="ADJ452"/>
      <c r="ADK452"/>
      <c r="ADL452"/>
      <c r="ADM452"/>
      <c r="ADN452"/>
      <c r="ADO452"/>
      <c r="ADP452"/>
      <c r="ADQ452"/>
      <c r="ADR452"/>
      <c r="ADS452"/>
      <c r="ADT452"/>
      <c r="ADU452"/>
      <c r="ADV452"/>
      <c r="ADW452"/>
      <c r="ADX452"/>
      <c r="ADY452"/>
      <c r="ADZ452"/>
      <c r="AEA452"/>
      <c r="AEB452"/>
      <c r="AEC452"/>
      <c r="AED452"/>
      <c r="AEE452"/>
      <c r="AEF452"/>
      <c r="AEG452"/>
      <c r="AEH452"/>
      <c r="AEI452"/>
      <c r="AEJ452"/>
      <c r="AEK452"/>
      <c r="AEL452"/>
      <c r="AEM452"/>
      <c r="AEN452"/>
      <c r="AEO452"/>
      <c r="AEP452"/>
      <c r="AEQ452"/>
      <c r="AER452"/>
      <c r="AES452"/>
      <c r="AET452"/>
      <c r="AEU452"/>
      <c r="AEV452"/>
      <c r="AEW452"/>
      <c r="AEX452"/>
      <c r="AEY452"/>
      <c r="AEZ452"/>
      <c r="AFA452"/>
      <c r="AFB452"/>
      <c r="AFC452"/>
      <c r="AFD452"/>
      <c r="AFE452"/>
      <c r="AFF452"/>
      <c r="AFG452"/>
      <c r="AFH452"/>
      <c r="AFI452"/>
      <c r="AFJ452"/>
      <c r="AFK452"/>
      <c r="AFL452"/>
      <c r="AFM452"/>
      <c r="AFN452"/>
      <c r="AFO452"/>
      <c r="AFP452"/>
      <c r="AFQ452"/>
      <c r="AFR452"/>
      <c r="AFS452"/>
      <c r="AFT452"/>
      <c r="AFU452"/>
      <c r="AFV452"/>
      <c r="AFW452"/>
      <c r="AFX452"/>
      <c r="AFY452"/>
      <c r="AFZ452"/>
      <c r="AGA452"/>
      <c r="AGB452"/>
      <c r="AGC452"/>
      <c r="AGD452"/>
      <c r="AGE452"/>
      <c r="AGF452"/>
      <c r="AGG452"/>
      <c r="AGH452"/>
      <c r="AGI452"/>
      <c r="AGJ452"/>
      <c r="AGK452"/>
      <c r="AGL452"/>
      <c r="AGM452"/>
      <c r="AGN452"/>
      <c r="AGO452"/>
      <c r="AGP452"/>
      <c r="AGQ452"/>
      <c r="AGR452"/>
      <c r="AGS452"/>
      <c r="AGT452"/>
      <c r="AGU452"/>
      <c r="AGV452"/>
      <c r="AGW452"/>
      <c r="AGX452"/>
      <c r="AGY452"/>
      <c r="AGZ452"/>
      <c r="AHA452"/>
      <c r="AHB452"/>
      <c r="AHC452"/>
      <c r="AHD452"/>
      <c r="AHE452"/>
      <c r="AHF452"/>
      <c r="AHG452"/>
      <c r="AHH452"/>
      <c r="AHI452"/>
      <c r="AHJ452"/>
      <c r="AHK452"/>
      <c r="AHL452"/>
      <c r="AHM452"/>
      <c r="AHN452"/>
      <c r="AHO452"/>
      <c r="AHP452"/>
      <c r="AHQ452"/>
      <c r="AHR452"/>
      <c r="AHS452"/>
      <c r="AHT452"/>
      <c r="AHU452"/>
      <c r="AHV452"/>
      <c r="AHW452"/>
      <c r="AHX452"/>
      <c r="AHY452"/>
      <c r="AHZ452"/>
      <c r="AIA452"/>
      <c r="AIB452"/>
      <c r="AIC452"/>
      <c r="AID452"/>
      <c r="AIE452"/>
      <c r="AIF452"/>
      <c r="AIG452"/>
      <c r="AIH452"/>
      <c r="AII452"/>
      <c r="AIJ452"/>
      <c r="AIK452"/>
      <c r="AIL452"/>
      <c r="AIM452"/>
      <c r="AIN452"/>
      <c r="AIO452"/>
      <c r="AIP452"/>
      <c r="AIQ452"/>
      <c r="AIR452"/>
      <c r="AIS452"/>
      <c r="AIT452"/>
      <c r="AIU452"/>
      <c r="AIV452"/>
      <c r="AIW452"/>
      <c r="AIX452"/>
      <c r="AIY452"/>
    </row>
    <row r="453" spans="1:935" ht="18.600000000000001" hidden="1" customHeight="1" x14ac:dyDescent="0.25">
      <c r="A453" s="33">
        <v>452</v>
      </c>
      <c r="B453" s="198" t="s">
        <v>448</v>
      </c>
      <c r="C453" s="129"/>
      <c r="D453" s="34"/>
      <c r="E453" s="34"/>
      <c r="F453" s="34"/>
      <c r="G453" s="35"/>
      <c r="H453" s="34"/>
      <c r="I453" s="34"/>
      <c r="K453" s="149" t="s">
        <v>604</v>
      </c>
      <c r="L453"/>
      <c r="M453"/>
      <c r="N453"/>
      <c r="O453"/>
      <c r="P453"/>
      <c r="Q453"/>
      <c r="R453" s="37" t="str">
        <f>COMPUTERS[[#This Row],[RAM]]&amp;COMPUTERS[[#This Row],[PROJECT]]&amp;COMPUTERS[[#This Row],[PROCESS]]</f>
        <v/>
      </c>
      <c r="S453" s="31" t="str">
        <f>COMPUTERS[[#This Row],[RAM]]&amp;COMPUTERS[[#This Row],[PROCESS]]</f>
        <v/>
      </c>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c r="PW453"/>
      <c r="PX453"/>
      <c r="PY453"/>
      <c r="PZ453"/>
      <c r="QA453"/>
      <c r="QB453"/>
      <c r="QC453"/>
      <c r="QD453"/>
      <c r="QE453"/>
      <c r="QF453"/>
      <c r="QG453"/>
      <c r="QH453"/>
      <c r="QI453"/>
      <c r="QJ453"/>
      <c r="QK453"/>
      <c r="QL453"/>
      <c r="QM453"/>
      <c r="QN453"/>
      <c r="QO453"/>
      <c r="QP453"/>
      <c r="QQ453"/>
      <c r="QR453"/>
      <c r="QS453"/>
      <c r="QT453"/>
      <c r="QU453"/>
      <c r="QV453"/>
      <c r="QW453"/>
      <c r="QX453"/>
      <c r="QY453"/>
      <c r="QZ453"/>
      <c r="RA453"/>
      <c r="RB453"/>
      <c r="RC453"/>
      <c r="RD453"/>
      <c r="RE453"/>
      <c r="RF453"/>
      <c r="RG453"/>
      <c r="RH453"/>
      <c r="RI453"/>
      <c r="RJ453"/>
      <c r="RK453"/>
      <c r="RL453"/>
      <c r="RM453"/>
      <c r="RN453"/>
      <c r="RO453"/>
      <c r="RP453"/>
      <c r="RQ453"/>
      <c r="RR453"/>
      <c r="RS453"/>
      <c r="RT453"/>
      <c r="RU453"/>
      <c r="RV453"/>
      <c r="RW453"/>
      <c r="RX453"/>
      <c r="RY453"/>
      <c r="RZ453"/>
      <c r="SA453"/>
      <c r="SB453"/>
      <c r="SC453"/>
      <c r="SD453"/>
      <c r="SE453"/>
      <c r="SF453"/>
      <c r="SG453"/>
      <c r="SH453"/>
      <c r="SI453"/>
      <c r="SJ453"/>
      <c r="SK453"/>
      <c r="SL453"/>
      <c r="SM453"/>
      <c r="SN453"/>
      <c r="SO453"/>
      <c r="SP453"/>
      <c r="SQ453"/>
      <c r="SR453"/>
      <c r="SS453"/>
      <c r="ST453"/>
      <c r="SU453"/>
      <c r="SV453"/>
      <c r="SW453"/>
      <c r="SX453"/>
      <c r="SY453"/>
      <c r="SZ453"/>
      <c r="TA453"/>
      <c r="TB453"/>
      <c r="TC453"/>
      <c r="TD453"/>
      <c r="TE453"/>
      <c r="TF453"/>
      <c r="TG453"/>
      <c r="TH453"/>
      <c r="TI453"/>
      <c r="TJ453"/>
      <c r="TK453"/>
      <c r="TL453"/>
      <c r="TM453"/>
      <c r="TN453"/>
      <c r="TO453"/>
      <c r="TP453"/>
      <c r="TQ453"/>
      <c r="TR453"/>
      <c r="TS453"/>
      <c r="TT453"/>
      <c r="TU453"/>
      <c r="TV453"/>
      <c r="TW453"/>
      <c r="TX453"/>
      <c r="TY453"/>
      <c r="TZ453"/>
      <c r="UA453"/>
      <c r="UB453"/>
      <c r="UC453"/>
      <c r="UD453"/>
      <c r="UE453"/>
      <c r="UF453"/>
      <c r="UG453"/>
      <c r="UH453"/>
      <c r="UI453"/>
      <c r="UJ453"/>
      <c r="UK453"/>
      <c r="UL453"/>
      <c r="UM453"/>
      <c r="UN453"/>
      <c r="UO453"/>
      <c r="UP453"/>
      <c r="UQ453"/>
      <c r="UR453"/>
      <c r="US453"/>
      <c r="UT453"/>
      <c r="UU453"/>
      <c r="UV453"/>
      <c r="UW453"/>
      <c r="UX453"/>
      <c r="UY453"/>
      <c r="UZ453"/>
      <c r="VA453"/>
      <c r="VB453"/>
      <c r="VC453"/>
      <c r="VD453"/>
      <c r="VE453"/>
      <c r="VF453"/>
      <c r="VG453"/>
      <c r="VH453"/>
      <c r="VI453"/>
      <c r="VJ453"/>
      <c r="VK453"/>
      <c r="VL453"/>
      <c r="VM453"/>
      <c r="VN453"/>
      <c r="VO453"/>
      <c r="VP453"/>
      <c r="VQ453"/>
      <c r="VR453"/>
      <c r="VS453"/>
      <c r="VT453"/>
      <c r="VU453"/>
      <c r="VV453"/>
      <c r="VW453"/>
      <c r="VX453"/>
      <c r="VY453"/>
      <c r="VZ453"/>
      <c r="WA453"/>
      <c r="WB453"/>
      <c r="WC453"/>
      <c r="WD453"/>
      <c r="WE453"/>
      <c r="WF453"/>
      <c r="WG453"/>
      <c r="WH453"/>
      <c r="WI453"/>
      <c r="WJ453"/>
      <c r="WK453"/>
      <c r="WL453"/>
      <c r="WM453"/>
      <c r="WN453"/>
      <c r="WO453"/>
      <c r="WP453"/>
      <c r="WQ453"/>
      <c r="WR453"/>
      <c r="WS453"/>
      <c r="WT453"/>
      <c r="WU453"/>
      <c r="WV453"/>
      <c r="WW453"/>
      <c r="WX453"/>
      <c r="WY453"/>
      <c r="WZ453"/>
      <c r="XA453"/>
      <c r="XB453"/>
      <c r="XC453"/>
      <c r="XD453"/>
      <c r="XE453"/>
      <c r="XF453"/>
      <c r="XG453"/>
      <c r="XH453"/>
      <c r="XI453"/>
      <c r="XJ453"/>
      <c r="XK453"/>
      <c r="XL453"/>
      <c r="XM453"/>
      <c r="XN453"/>
      <c r="XO453"/>
      <c r="XP453"/>
      <c r="XQ453"/>
      <c r="XR453"/>
      <c r="XS453"/>
      <c r="XT453"/>
      <c r="XU453"/>
      <c r="XV453"/>
      <c r="XW453"/>
      <c r="XX453"/>
      <c r="XY453"/>
      <c r="XZ453"/>
      <c r="YA453"/>
      <c r="YB453"/>
      <c r="YC453"/>
      <c r="YD453"/>
      <c r="YE453"/>
      <c r="YF453"/>
      <c r="YG453"/>
      <c r="YH453"/>
      <c r="YI453"/>
      <c r="YJ453"/>
      <c r="YK453"/>
      <c r="YL453"/>
      <c r="YM453"/>
      <c r="YN453"/>
      <c r="YO453"/>
      <c r="YP453"/>
      <c r="YQ453"/>
      <c r="YR453"/>
      <c r="YS453"/>
      <c r="YT453"/>
      <c r="YU453"/>
      <c r="YV453"/>
      <c r="YW453"/>
      <c r="YX453"/>
      <c r="YY453"/>
      <c r="YZ453"/>
      <c r="ZA453"/>
      <c r="ZB453"/>
      <c r="ZC453"/>
      <c r="ZD453"/>
      <c r="ZE453"/>
      <c r="ZF453"/>
      <c r="ZG453"/>
      <c r="ZH453"/>
      <c r="ZI453"/>
      <c r="ZJ453"/>
      <c r="ZK453"/>
      <c r="ZL453"/>
      <c r="ZM453"/>
      <c r="ZN453"/>
      <c r="ZO453"/>
      <c r="ZP453"/>
      <c r="ZQ453"/>
      <c r="ZR453"/>
      <c r="ZS453"/>
      <c r="ZT453"/>
      <c r="ZU453"/>
      <c r="ZV453"/>
      <c r="ZW453"/>
      <c r="ZX453"/>
      <c r="ZY453"/>
      <c r="ZZ453"/>
      <c r="AAA453"/>
      <c r="AAB453"/>
      <c r="AAC453"/>
      <c r="AAD453"/>
      <c r="AAE453"/>
      <c r="AAF453"/>
      <c r="AAG453"/>
      <c r="AAH453"/>
      <c r="AAI453"/>
      <c r="AAJ453"/>
      <c r="AAK453"/>
      <c r="AAL453"/>
      <c r="AAM453"/>
      <c r="AAN453"/>
      <c r="AAO453"/>
      <c r="AAP453"/>
      <c r="AAQ453"/>
      <c r="AAR453"/>
      <c r="AAS453"/>
      <c r="AAT453"/>
      <c r="AAU453"/>
      <c r="AAV453"/>
      <c r="AAW453"/>
      <c r="AAX453"/>
      <c r="AAY453"/>
      <c r="AAZ453"/>
      <c r="ABA453"/>
      <c r="ABB453"/>
      <c r="ABC453"/>
      <c r="ABD453"/>
      <c r="ABE453"/>
      <c r="ABF453"/>
      <c r="ABG453"/>
      <c r="ABH453"/>
      <c r="ABI453"/>
      <c r="ABJ453"/>
      <c r="ABK453"/>
      <c r="ABL453"/>
      <c r="ABM453"/>
      <c r="ABN453"/>
      <c r="ABO453"/>
      <c r="ABP453"/>
      <c r="ABQ453"/>
      <c r="ABR453"/>
      <c r="ABS453"/>
      <c r="ABT453"/>
      <c r="ABU453"/>
      <c r="ABV453"/>
      <c r="ABW453"/>
      <c r="ABX453"/>
      <c r="ABY453"/>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c r="ADT453"/>
      <c r="ADU453"/>
      <c r="ADV453"/>
      <c r="ADW453"/>
      <c r="ADX453"/>
      <c r="ADY453"/>
      <c r="ADZ453"/>
      <c r="AEA453"/>
      <c r="AEB453"/>
      <c r="AEC453"/>
      <c r="AED453"/>
      <c r="AEE453"/>
      <c r="AEF453"/>
      <c r="AEG453"/>
      <c r="AEH453"/>
      <c r="AEI453"/>
      <c r="AEJ453"/>
      <c r="AEK453"/>
      <c r="AEL453"/>
      <c r="AEM453"/>
      <c r="AEN453"/>
      <c r="AEO453"/>
      <c r="AEP453"/>
      <c r="AEQ453"/>
      <c r="AER453"/>
      <c r="AES453"/>
      <c r="AET453"/>
      <c r="AEU453"/>
      <c r="AEV453"/>
      <c r="AEW453"/>
      <c r="AEX453"/>
      <c r="AEY453"/>
      <c r="AEZ453"/>
      <c r="AFA453"/>
      <c r="AFB453"/>
      <c r="AFC453"/>
      <c r="AFD453"/>
      <c r="AFE453"/>
      <c r="AFF453"/>
      <c r="AFG453"/>
      <c r="AFH453"/>
      <c r="AFI453"/>
      <c r="AFJ453"/>
      <c r="AFK453"/>
      <c r="AFL453"/>
      <c r="AFM453"/>
      <c r="AFN453"/>
      <c r="AFO453"/>
      <c r="AFP453"/>
      <c r="AFQ453"/>
      <c r="AFR453"/>
      <c r="AFS453"/>
      <c r="AFT453"/>
      <c r="AFU453"/>
      <c r="AFV453"/>
      <c r="AFW453"/>
      <c r="AFX453"/>
      <c r="AFY453"/>
      <c r="AFZ453"/>
      <c r="AGA453"/>
      <c r="AGB453"/>
      <c r="AGC453"/>
      <c r="AGD453"/>
      <c r="AGE453"/>
      <c r="AGF453"/>
      <c r="AGG453"/>
      <c r="AGH453"/>
      <c r="AGI453"/>
      <c r="AGJ453"/>
      <c r="AGK453"/>
      <c r="AGL453"/>
      <c r="AGM453"/>
      <c r="AGN453"/>
      <c r="AGO453"/>
      <c r="AGP453"/>
      <c r="AGQ453"/>
      <c r="AGR453"/>
      <c r="AGS453"/>
      <c r="AGT453"/>
      <c r="AGU453"/>
      <c r="AGV453"/>
      <c r="AGW453"/>
      <c r="AGX453"/>
      <c r="AGY453"/>
      <c r="AGZ453"/>
      <c r="AHA453"/>
      <c r="AHB453"/>
      <c r="AHC453"/>
      <c r="AHD453"/>
      <c r="AHE453"/>
      <c r="AHF453"/>
      <c r="AHG453"/>
      <c r="AHH453"/>
      <c r="AHI453"/>
      <c r="AHJ453"/>
      <c r="AHK453"/>
      <c r="AHL453"/>
      <c r="AHM453"/>
      <c r="AHN453"/>
      <c r="AHO453"/>
      <c r="AHP453"/>
      <c r="AHQ453"/>
      <c r="AHR453"/>
      <c r="AHS453"/>
      <c r="AHT453"/>
      <c r="AHU453"/>
      <c r="AHV453"/>
      <c r="AHW453"/>
      <c r="AHX453"/>
      <c r="AHY453"/>
      <c r="AHZ453"/>
      <c r="AIA453"/>
      <c r="AIB453"/>
      <c r="AIC453"/>
      <c r="AID453"/>
      <c r="AIE453"/>
      <c r="AIF453"/>
      <c r="AIG453"/>
      <c r="AIH453"/>
      <c r="AII453"/>
      <c r="AIJ453"/>
      <c r="AIK453"/>
      <c r="AIL453"/>
      <c r="AIM453"/>
      <c r="AIN453"/>
      <c r="AIO453"/>
      <c r="AIP453"/>
      <c r="AIQ453"/>
      <c r="AIR453"/>
      <c r="AIS453"/>
      <c r="AIT453"/>
      <c r="AIU453"/>
      <c r="AIV453"/>
      <c r="AIW453"/>
      <c r="AIX453"/>
      <c r="AIY453"/>
    </row>
    <row r="454" spans="1:935" ht="18.600000000000001" hidden="1" customHeight="1" x14ac:dyDescent="0.25">
      <c r="A454" s="33">
        <v>453</v>
      </c>
      <c r="B454" s="34" t="s">
        <v>449</v>
      </c>
      <c r="C454" s="129"/>
      <c r="D454" s="34"/>
      <c r="E454" s="34"/>
      <c r="F454" s="34"/>
      <c r="G454" s="35"/>
      <c r="H454" s="34"/>
      <c r="I454" s="34"/>
      <c r="K454" s="149" t="s">
        <v>2073</v>
      </c>
      <c r="L454"/>
      <c r="M454"/>
      <c r="N454"/>
      <c r="O454"/>
      <c r="P454"/>
      <c r="Q454"/>
      <c r="R454" s="37" t="str">
        <f>COMPUTERS[[#This Row],[RAM]]&amp;COMPUTERS[[#This Row],[PROJECT]]&amp;COMPUTERS[[#This Row],[PROCESS]]</f>
        <v/>
      </c>
      <c r="S454" s="31" t="str">
        <f>COMPUTERS[[#This Row],[RAM]]&amp;COMPUTERS[[#This Row],[PROCESS]]</f>
        <v/>
      </c>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c r="RL454"/>
      <c r="RM454"/>
      <c r="RN454"/>
      <c r="RO454"/>
      <c r="RP454"/>
      <c r="RQ454"/>
      <c r="RR454"/>
      <c r="RS454"/>
      <c r="RT454"/>
      <c r="RU454"/>
      <c r="RV454"/>
      <c r="RW454"/>
      <c r="RX454"/>
      <c r="RY454"/>
      <c r="RZ454"/>
      <c r="SA454"/>
      <c r="SB454"/>
      <c r="SC454"/>
      <c r="SD454"/>
      <c r="SE454"/>
      <c r="SF454"/>
      <c r="SG454"/>
      <c r="SH454"/>
      <c r="SI454"/>
      <c r="SJ454"/>
      <c r="SK454"/>
      <c r="SL454"/>
      <c r="SM454"/>
      <c r="SN454"/>
      <c r="SO454"/>
      <c r="SP454"/>
      <c r="SQ454"/>
      <c r="SR454"/>
      <c r="SS454"/>
      <c r="ST454"/>
      <c r="SU454"/>
      <c r="SV454"/>
      <c r="SW454"/>
      <c r="SX454"/>
      <c r="SY454"/>
      <c r="SZ454"/>
      <c r="TA454"/>
      <c r="TB454"/>
      <c r="TC454"/>
      <c r="TD454"/>
      <c r="TE454"/>
      <c r="TF454"/>
      <c r="TG454"/>
      <c r="TH454"/>
      <c r="TI454"/>
      <c r="TJ454"/>
      <c r="TK454"/>
      <c r="TL454"/>
      <c r="TM454"/>
      <c r="TN454"/>
      <c r="TO454"/>
      <c r="TP454"/>
      <c r="TQ454"/>
      <c r="TR454"/>
      <c r="TS454"/>
      <c r="TT454"/>
      <c r="TU454"/>
      <c r="TV454"/>
      <c r="TW454"/>
      <c r="TX454"/>
      <c r="TY454"/>
      <c r="TZ454"/>
      <c r="UA454"/>
      <c r="UB454"/>
      <c r="UC454"/>
      <c r="UD454"/>
      <c r="UE454"/>
      <c r="UF454"/>
      <c r="UG454"/>
      <c r="UH454"/>
      <c r="UI454"/>
      <c r="UJ454"/>
      <c r="UK454"/>
      <c r="UL454"/>
      <c r="UM454"/>
      <c r="UN454"/>
      <c r="UO454"/>
      <c r="UP454"/>
      <c r="UQ454"/>
      <c r="UR454"/>
      <c r="US454"/>
      <c r="UT454"/>
      <c r="UU454"/>
      <c r="UV454"/>
      <c r="UW454"/>
      <c r="UX454"/>
      <c r="UY454"/>
      <c r="UZ454"/>
      <c r="VA454"/>
      <c r="VB454"/>
      <c r="VC454"/>
      <c r="VD454"/>
      <c r="VE454"/>
      <c r="VF454"/>
      <c r="VG454"/>
      <c r="VH454"/>
      <c r="VI454"/>
      <c r="VJ454"/>
      <c r="VK454"/>
      <c r="VL454"/>
      <c r="VM454"/>
      <c r="VN454"/>
      <c r="VO454"/>
      <c r="VP454"/>
      <c r="VQ454"/>
      <c r="VR454"/>
      <c r="VS454"/>
      <c r="VT454"/>
      <c r="VU454"/>
      <c r="VV454"/>
      <c r="VW454"/>
      <c r="VX454"/>
      <c r="VY454"/>
      <c r="VZ454"/>
      <c r="WA454"/>
      <c r="WB454"/>
      <c r="WC454"/>
      <c r="WD454"/>
      <c r="WE454"/>
      <c r="WF454"/>
      <c r="WG454"/>
      <c r="WH454"/>
      <c r="WI454"/>
      <c r="WJ454"/>
      <c r="WK454"/>
      <c r="WL454"/>
      <c r="WM454"/>
      <c r="WN454"/>
      <c r="WO454"/>
      <c r="WP454"/>
      <c r="WQ454"/>
      <c r="WR454"/>
      <c r="WS454"/>
      <c r="WT454"/>
      <c r="WU454"/>
      <c r="WV454"/>
      <c r="WW454"/>
      <c r="WX454"/>
      <c r="WY454"/>
      <c r="WZ454"/>
      <c r="XA454"/>
      <c r="XB454"/>
      <c r="XC454"/>
      <c r="XD454"/>
      <c r="XE454"/>
      <c r="XF454"/>
      <c r="XG454"/>
      <c r="XH454"/>
      <c r="XI454"/>
      <c r="XJ454"/>
      <c r="XK454"/>
      <c r="XL454"/>
      <c r="XM454"/>
      <c r="XN454"/>
      <c r="XO454"/>
      <c r="XP454"/>
      <c r="XQ454"/>
      <c r="XR454"/>
      <c r="XS454"/>
      <c r="XT454"/>
      <c r="XU454"/>
      <c r="XV454"/>
      <c r="XW454"/>
      <c r="XX454"/>
      <c r="XY454"/>
      <c r="XZ454"/>
      <c r="YA454"/>
      <c r="YB454"/>
      <c r="YC454"/>
      <c r="YD454"/>
      <c r="YE454"/>
      <c r="YF454"/>
      <c r="YG454"/>
      <c r="YH454"/>
      <c r="YI454"/>
      <c r="YJ454"/>
      <c r="YK454"/>
      <c r="YL454"/>
      <c r="YM454"/>
      <c r="YN454"/>
      <c r="YO454"/>
      <c r="YP454"/>
      <c r="YQ454"/>
      <c r="YR454"/>
      <c r="YS454"/>
      <c r="YT454"/>
      <c r="YU454"/>
      <c r="YV454"/>
      <c r="YW454"/>
      <c r="YX454"/>
      <c r="YY454"/>
      <c r="YZ454"/>
      <c r="ZA454"/>
      <c r="ZB454"/>
      <c r="ZC454"/>
      <c r="ZD454"/>
      <c r="ZE454"/>
      <c r="ZF454"/>
      <c r="ZG454"/>
      <c r="ZH454"/>
      <c r="ZI454"/>
      <c r="ZJ454"/>
      <c r="ZK454"/>
      <c r="ZL454"/>
      <c r="ZM454"/>
      <c r="ZN454"/>
      <c r="ZO454"/>
      <c r="ZP454"/>
      <c r="ZQ454"/>
      <c r="ZR454"/>
      <c r="ZS454"/>
      <c r="ZT454"/>
      <c r="ZU454"/>
      <c r="ZV454"/>
      <c r="ZW454"/>
      <c r="ZX454"/>
      <c r="ZY454"/>
      <c r="ZZ454"/>
      <c r="AAA454"/>
      <c r="AAB454"/>
      <c r="AAC454"/>
      <c r="AAD454"/>
      <c r="AAE454"/>
      <c r="AAF454"/>
      <c r="AAG454"/>
      <c r="AAH454"/>
      <c r="AAI454"/>
      <c r="AAJ454"/>
      <c r="AAK454"/>
      <c r="AAL454"/>
      <c r="AAM454"/>
      <c r="AAN454"/>
      <c r="AAO454"/>
      <c r="AAP454"/>
      <c r="AAQ454"/>
      <c r="AAR454"/>
      <c r="AAS454"/>
      <c r="AAT454"/>
      <c r="AAU454"/>
      <c r="AAV454"/>
      <c r="AAW454"/>
      <c r="AAX454"/>
      <c r="AAY454"/>
      <c r="AAZ454"/>
      <c r="ABA454"/>
      <c r="ABB454"/>
      <c r="ABC454"/>
      <c r="ABD454"/>
      <c r="ABE454"/>
      <c r="ABF454"/>
      <c r="ABG454"/>
      <c r="ABH454"/>
      <c r="ABI454"/>
      <c r="ABJ454"/>
      <c r="ABK454"/>
      <c r="ABL454"/>
      <c r="ABM454"/>
      <c r="ABN454"/>
      <c r="ABO454"/>
      <c r="ABP454"/>
      <c r="ABQ454"/>
      <c r="ABR454"/>
      <c r="ABS454"/>
      <c r="ABT454"/>
      <c r="ABU454"/>
      <c r="ABV454"/>
      <c r="ABW454"/>
      <c r="ABX454"/>
      <c r="ABY454"/>
      <c r="ABZ454"/>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c r="ADT454"/>
      <c r="ADU454"/>
      <c r="ADV454"/>
      <c r="ADW454"/>
      <c r="ADX454"/>
      <c r="ADY454"/>
      <c r="ADZ454"/>
      <c r="AEA454"/>
      <c r="AEB454"/>
      <c r="AEC454"/>
      <c r="AED454"/>
      <c r="AEE454"/>
      <c r="AEF454"/>
      <c r="AEG454"/>
      <c r="AEH454"/>
      <c r="AEI454"/>
      <c r="AEJ454"/>
      <c r="AEK454"/>
      <c r="AEL454"/>
      <c r="AEM454"/>
      <c r="AEN454"/>
      <c r="AEO454"/>
      <c r="AEP454"/>
      <c r="AEQ454"/>
      <c r="AER454"/>
      <c r="AES454"/>
      <c r="AET454"/>
      <c r="AEU454"/>
      <c r="AEV454"/>
      <c r="AEW454"/>
      <c r="AEX454"/>
      <c r="AEY454"/>
      <c r="AEZ454"/>
      <c r="AFA454"/>
      <c r="AFB454"/>
      <c r="AFC454"/>
      <c r="AFD454"/>
      <c r="AFE454"/>
      <c r="AFF454"/>
      <c r="AFG454"/>
      <c r="AFH454"/>
      <c r="AFI454"/>
      <c r="AFJ454"/>
      <c r="AFK454"/>
      <c r="AFL454"/>
      <c r="AFM454"/>
      <c r="AFN454"/>
      <c r="AFO454"/>
      <c r="AFP454"/>
      <c r="AFQ454"/>
      <c r="AFR454"/>
      <c r="AFS454"/>
      <c r="AFT454"/>
      <c r="AFU454"/>
      <c r="AFV454"/>
      <c r="AFW454"/>
      <c r="AFX454"/>
      <c r="AFY454"/>
      <c r="AFZ454"/>
      <c r="AGA454"/>
      <c r="AGB454"/>
      <c r="AGC454"/>
      <c r="AGD454"/>
      <c r="AGE454"/>
      <c r="AGF454"/>
      <c r="AGG454"/>
      <c r="AGH454"/>
      <c r="AGI454"/>
      <c r="AGJ454"/>
      <c r="AGK454"/>
      <c r="AGL454"/>
      <c r="AGM454"/>
      <c r="AGN454"/>
      <c r="AGO454"/>
      <c r="AGP454"/>
      <c r="AGQ454"/>
      <c r="AGR454"/>
      <c r="AGS454"/>
      <c r="AGT454"/>
      <c r="AGU454"/>
      <c r="AGV454"/>
      <c r="AGW454"/>
      <c r="AGX454"/>
      <c r="AGY454"/>
      <c r="AGZ454"/>
      <c r="AHA454"/>
      <c r="AHB454"/>
      <c r="AHC454"/>
      <c r="AHD454"/>
      <c r="AHE454"/>
      <c r="AHF454"/>
      <c r="AHG454"/>
      <c r="AHH454"/>
      <c r="AHI454"/>
      <c r="AHJ454"/>
      <c r="AHK454"/>
      <c r="AHL454"/>
      <c r="AHM454"/>
      <c r="AHN454"/>
      <c r="AHO454"/>
      <c r="AHP454"/>
      <c r="AHQ454"/>
      <c r="AHR454"/>
      <c r="AHS454"/>
      <c r="AHT454"/>
      <c r="AHU454"/>
      <c r="AHV454"/>
      <c r="AHW454"/>
      <c r="AHX454"/>
      <c r="AHY454"/>
      <c r="AHZ454"/>
      <c r="AIA454"/>
      <c r="AIB454"/>
      <c r="AIC454"/>
      <c r="AID454"/>
      <c r="AIE454"/>
      <c r="AIF454"/>
      <c r="AIG454"/>
      <c r="AIH454"/>
      <c r="AII454"/>
      <c r="AIJ454"/>
      <c r="AIK454"/>
      <c r="AIL454"/>
      <c r="AIM454"/>
      <c r="AIN454"/>
      <c r="AIO454"/>
      <c r="AIP454"/>
      <c r="AIQ454"/>
      <c r="AIR454"/>
      <c r="AIS454"/>
      <c r="AIT454"/>
      <c r="AIU454"/>
      <c r="AIV454"/>
      <c r="AIW454"/>
      <c r="AIX454"/>
      <c r="AIY454"/>
    </row>
    <row r="455" spans="1:935" ht="18.600000000000001" hidden="1" customHeight="1" x14ac:dyDescent="0.25">
      <c r="A455" s="33">
        <v>454</v>
      </c>
      <c r="B455" s="34" t="s">
        <v>450</v>
      </c>
      <c r="C455" s="129"/>
      <c r="D455" s="34"/>
      <c r="E455" s="34"/>
      <c r="F455" s="34"/>
      <c r="G455" s="35"/>
      <c r="H455" s="34"/>
      <c r="I455" s="34"/>
      <c r="K455" s="149" t="s">
        <v>1030</v>
      </c>
      <c r="L455"/>
      <c r="M455"/>
      <c r="N455"/>
      <c r="O455"/>
      <c r="P455"/>
      <c r="Q455"/>
      <c r="R455" s="37" t="str">
        <f>COMPUTERS[[#This Row],[RAM]]&amp;COMPUTERS[[#This Row],[PROJECT]]&amp;COMPUTERS[[#This Row],[PROCESS]]</f>
        <v/>
      </c>
      <c r="S455" s="31" t="str">
        <f>COMPUTERS[[#This Row],[RAM]]&amp;COMPUTERS[[#This Row],[PROCESS]]</f>
        <v/>
      </c>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c r="PW455"/>
      <c r="PX455"/>
      <c r="PY455"/>
      <c r="PZ455"/>
      <c r="QA455"/>
      <c r="QB455"/>
      <c r="QC455"/>
      <c r="QD455"/>
      <c r="QE455"/>
      <c r="QF455"/>
      <c r="QG455"/>
      <c r="QH455"/>
      <c r="QI455"/>
      <c r="QJ455"/>
      <c r="QK455"/>
      <c r="QL455"/>
      <c r="QM455"/>
      <c r="QN455"/>
      <c r="QO455"/>
      <c r="QP455"/>
      <c r="QQ455"/>
      <c r="QR455"/>
      <c r="QS455"/>
      <c r="QT455"/>
      <c r="QU455"/>
      <c r="QV455"/>
      <c r="QW455"/>
      <c r="QX455"/>
      <c r="QY455"/>
      <c r="QZ455"/>
      <c r="RA455"/>
      <c r="RB455"/>
      <c r="RC455"/>
      <c r="RD455"/>
      <c r="RE455"/>
      <c r="RF455"/>
      <c r="RG455"/>
      <c r="RH455"/>
      <c r="RI455"/>
      <c r="RJ455"/>
      <c r="RK455"/>
      <c r="RL455"/>
      <c r="RM455"/>
      <c r="RN455"/>
      <c r="RO455"/>
      <c r="RP455"/>
      <c r="RQ455"/>
      <c r="RR455"/>
      <c r="RS455"/>
      <c r="RT455"/>
      <c r="RU455"/>
      <c r="RV455"/>
      <c r="RW455"/>
      <c r="RX455"/>
      <c r="RY455"/>
      <c r="RZ455"/>
      <c r="SA455"/>
      <c r="SB455"/>
      <c r="SC455"/>
      <c r="SD455"/>
      <c r="SE455"/>
      <c r="SF455"/>
      <c r="SG455"/>
      <c r="SH455"/>
      <c r="SI455"/>
      <c r="SJ455"/>
      <c r="SK455"/>
      <c r="SL455"/>
      <c r="SM455"/>
      <c r="SN455"/>
      <c r="SO455"/>
      <c r="SP455"/>
      <c r="SQ455"/>
      <c r="SR455"/>
      <c r="SS455"/>
      <c r="ST455"/>
      <c r="SU455"/>
      <c r="SV455"/>
      <c r="SW455"/>
      <c r="SX455"/>
      <c r="SY455"/>
      <c r="SZ455"/>
      <c r="TA455"/>
      <c r="TB455"/>
      <c r="TC455"/>
      <c r="TD455"/>
      <c r="TE455"/>
      <c r="TF455"/>
      <c r="TG455"/>
      <c r="TH455"/>
      <c r="TI455"/>
      <c r="TJ455"/>
      <c r="TK455"/>
      <c r="TL455"/>
      <c r="TM455"/>
      <c r="TN455"/>
      <c r="TO455"/>
      <c r="TP455"/>
      <c r="TQ455"/>
      <c r="TR455"/>
      <c r="TS455"/>
      <c r="TT455"/>
      <c r="TU455"/>
      <c r="TV455"/>
      <c r="TW455"/>
      <c r="TX455"/>
      <c r="TY455"/>
      <c r="TZ455"/>
      <c r="UA455"/>
      <c r="UB455"/>
      <c r="UC455"/>
      <c r="UD455"/>
      <c r="UE455"/>
      <c r="UF455"/>
      <c r="UG455"/>
      <c r="UH455"/>
      <c r="UI455"/>
      <c r="UJ455"/>
      <c r="UK455"/>
      <c r="UL455"/>
      <c r="UM455"/>
      <c r="UN455"/>
      <c r="UO455"/>
      <c r="UP455"/>
      <c r="UQ455"/>
      <c r="UR455"/>
      <c r="US455"/>
      <c r="UT455"/>
      <c r="UU455"/>
      <c r="UV455"/>
      <c r="UW455"/>
      <c r="UX455"/>
      <c r="UY455"/>
      <c r="UZ455"/>
      <c r="VA455"/>
      <c r="VB455"/>
      <c r="VC455"/>
      <c r="VD455"/>
      <c r="VE455"/>
      <c r="VF455"/>
      <c r="VG455"/>
      <c r="VH455"/>
      <c r="VI455"/>
      <c r="VJ455"/>
      <c r="VK455"/>
      <c r="VL455"/>
      <c r="VM455"/>
      <c r="VN455"/>
      <c r="VO455"/>
      <c r="VP455"/>
      <c r="VQ455"/>
      <c r="VR455"/>
      <c r="VS455"/>
      <c r="VT455"/>
      <c r="VU455"/>
      <c r="VV455"/>
      <c r="VW455"/>
      <c r="VX455"/>
      <c r="VY455"/>
      <c r="VZ455"/>
      <c r="WA455"/>
      <c r="WB455"/>
      <c r="WC455"/>
      <c r="WD455"/>
      <c r="WE455"/>
      <c r="WF455"/>
      <c r="WG455"/>
      <c r="WH455"/>
      <c r="WI455"/>
      <c r="WJ455"/>
      <c r="WK455"/>
      <c r="WL455"/>
      <c r="WM455"/>
      <c r="WN455"/>
      <c r="WO455"/>
      <c r="WP455"/>
      <c r="WQ455"/>
      <c r="WR455"/>
      <c r="WS455"/>
      <c r="WT455"/>
      <c r="WU455"/>
      <c r="WV455"/>
      <c r="WW455"/>
      <c r="WX455"/>
      <c r="WY455"/>
      <c r="WZ455"/>
      <c r="XA455"/>
      <c r="XB455"/>
      <c r="XC455"/>
      <c r="XD455"/>
      <c r="XE455"/>
      <c r="XF455"/>
      <c r="XG455"/>
      <c r="XH455"/>
      <c r="XI455"/>
      <c r="XJ455"/>
      <c r="XK455"/>
      <c r="XL455"/>
      <c r="XM455"/>
      <c r="XN455"/>
      <c r="XO455"/>
      <c r="XP455"/>
      <c r="XQ455"/>
      <c r="XR455"/>
      <c r="XS455"/>
      <c r="XT455"/>
      <c r="XU455"/>
      <c r="XV455"/>
      <c r="XW455"/>
      <c r="XX455"/>
      <c r="XY455"/>
      <c r="XZ455"/>
      <c r="YA455"/>
      <c r="YB455"/>
      <c r="YC455"/>
      <c r="YD455"/>
      <c r="YE455"/>
      <c r="YF455"/>
      <c r="YG455"/>
      <c r="YH455"/>
      <c r="YI455"/>
      <c r="YJ455"/>
      <c r="YK455"/>
      <c r="YL455"/>
      <c r="YM455"/>
      <c r="YN455"/>
      <c r="YO455"/>
      <c r="YP455"/>
      <c r="YQ455"/>
      <c r="YR455"/>
      <c r="YS455"/>
      <c r="YT455"/>
      <c r="YU455"/>
      <c r="YV455"/>
      <c r="YW455"/>
      <c r="YX455"/>
      <c r="YY455"/>
      <c r="YZ455"/>
      <c r="ZA455"/>
      <c r="ZB455"/>
      <c r="ZC455"/>
      <c r="ZD455"/>
      <c r="ZE455"/>
      <c r="ZF455"/>
      <c r="ZG455"/>
      <c r="ZH455"/>
      <c r="ZI455"/>
      <c r="ZJ455"/>
      <c r="ZK455"/>
      <c r="ZL455"/>
      <c r="ZM455"/>
      <c r="ZN455"/>
      <c r="ZO455"/>
      <c r="ZP455"/>
      <c r="ZQ455"/>
      <c r="ZR455"/>
      <c r="ZS455"/>
      <c r="ZT455"/>
      <c r="ZU455"/>
      <c r="ZV455"/>
      <c r="ZW455"/>
      <c r="ZX455"/>
      <c r="ZY455"/>
      <c r="ZZ455"/>
      <c r="AAA455"/>
      <c r="AAB455"/>
      <c r="AAC455"/>
      <c r="AAD455"/>
      <c r="AAE455"/>
      <c r="AAF455"/>
      <c r="AAG455"/>
      <c r="AAH455"/>
      <c r="AAI455"/>
      <c r="AAJ455"/>
      <c r="AAK455"/>
      <c r="AAL455"/>
      <c r="AAM455"/>
      <c r="AAN455"/>
      <c r="AAO455"/>
      <c r="AAP455"/>
      <c r="AAQ455"/>
      <c r="AAR455"/>
      <c r="AAS455"/>
      <c r="AAT455"/>
      <c r="AAU455"/>
      <c r="AAV455"/>
      <c r="AAW455"/>
      <c r="AAX455"/>
      <c r="AAY455"/>
      <c r="AAZ455"/>
      <c r="ABA455"/>
      <c r="ABB455"/>
      <c r="ABC455"/>
      <c r="ABD455"/>
      <c r="ABE455"/>
      <c r="ABF455"/>
      <c r="ABG455"/>
      <c r="ABH455"/>
      <c r="ABI455"/>
      <c r="ABJ455"/>
      <c r="ABK455"/>
      <c r="ABL455"/>
      <c r="ABM455"/>
      <c r="ABN455"/>
      <c r="ABO455"/>
      <c r="ABP455"/>
      <c r="ABQ455"/>
      <c r="ABR455"/>
      <c r="ABS455"/>
      <c r="ABT455"/>
      <c r="ABU455"/>
      <c r="ABV455"/>
      <c r="ABW455"/>
      <c r="ABX455"/>
      <c r="ABY455"/>
      <c r="ABZ455"/>
      <c r="ACA455"/>
      <c r="ACB455"/>
      <c r="ACC455"/>
      <c r="ACD455"/>
      <c r="ACE455"/>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c r="ADT455"/>
      <c r="ADU455"/>
      <c r="ADV455"/>
      <c r="ADW455"/>
      <c r="ADX455"/>
      <c r="ADY455"/>
      <c r="ADZ455"/>
      <c r="AEA455"/>
      <c r="AEB455"/>
      <c r="AEC455"/>
      <c r="AED455"/>
      <c r="AEE455"/>
      <c r="AEF455"/>
      <c r="AEG455"/>
      <c r="AEH455"/>
      <c r="AEI455"/>
      <c r="AEJ455"/>
      <c r="AEK455"/>
      <c r="AEL455"/>
      <c r="AEM455"/>
      <c r="AEN455"/>
      <c r="AEO455"/>
      <c r="AEP455"/>
      <c r="AEQ455"/>
      <c r="AER455"/>
      <c r="AES455"/>
      <c r="AET455"/>
      <c r="AEU455"/>
      <c r="AEV455"/>
      <c r="AEW455"/>
      <c r="AEX455"/>
      <c r="AEY455"/>
      <c r="AEZ455"/>
      <c r="AFA455"/>
      <c r="AFB455"/>
      <c r="AFC455"/>
      <c r="AFD455"/>
      <c r="AFE455"/>
      <c r="AFF455"/>
      <c r="AFG455"/>
      <c r="AFH455"/>
      <c r="AFI455"/>
      <c r="AFJ455"/>
      <c r="AFK455"/>
      <c r="AFL455"/>
      <c r="AFM455"/>
      <c r="AFN455"/>
      <c r="AFO455"/>
      <c r="AFP455"/>
      <c r="AFQ455"/>
      <c r="AFR455"/>
      <c r="AFS455"/>
      <c r="AFT455"/>
      <c r="AFU455"/>
      <c r="AFV455"/>
      <c r="AFW455"/>
      <c r="AFX455"/>
      <c r="AFY455"/>
      <c r="AFZ455"/>
      <c r="AGA455"/>
      <c r="AGB455"/>
      <c r="AGC455"/>
      <c r="AGD455"/>
      <c r="AGE455"/>
      <c r="AGF455"/>
      <c r="AGG455"/>
      <c r="AGH455"/>
      <c r="AGI455"/>
      <c r="AGJ455"/>
      <c r="AGK455"/>
      <c r="AGL455"/>
      <c r="AGM455"/>
      <c r="AGN455"/>
      <c r="AGO455"/>
      <c r="AGP455"/>
      <c r="AGQ455"/>
      <c r="AGR455"/>
      <c r="AGS455"/>
      <c r="AGT455"/>
      <c r="AGU455"/>
      <c r="AGV455"/>
      <c r="AGW455"/>
      <c r="AGX455"/>
      <c r="AGY455"/>
      <c r="AGZ455"/>
      <c r="AHA455"/>
      <c r="AHB455"/>
      <c r="AHC455"/>
      <c r="AHD455"/>
      <c r="AHE455"/>
      <c r="AHF455"/>
      <c r="AHG455"/>
      <c r="AHH455"/>
      <c r="AHI455"/>
      <c r="AHJ455"/>
      <c r="AHK455"/>
      <c r="AHL455"/>
      <c r="AHM455"/>
      <c r="AHN455"/>
      <c r="AHO455"/>
      <c r="AHP455"/>
      <c r="AHQ455"/>
      <c r="AHR455"/>
      <c r="AHS455"/>
      <c r="AHT455"/>
      <c r="AHU455"/>
      <c r="AHV455"/>
      <c r="AHW455"/>
      <c r="AHX455"/>
      <c r="AHY455"/>
      <c r="AHZ455"/>
      <c r="AIA455"/>
      <c r="AIB455"/>
      <c r="AIC455"/>
      <c r="AID455"/>
      <c r="AIE455"/>
      <c r="AIF455"/>
      <c r="AIG455"/>
      <c r="AIH455"/>
      <c r="AII455"/>
      <c r="AIJ455"/>
      <c r="AIK455"/>
      <c r="AIL455"/>
      <c r="AIM455"/>
      <c r="AIN455"/>
      <c r="AIO455"/>
      <c r="AIP455"/>
      <c r="AIQ455"/>
      <c r="AIR455"/>
      <c r="AIS455"/>
      <c r="AIT455"/>
      <c r="AIU455"/>
      <c r="AIV455"/>
      <c r="AIW455"/>
      <c r="AIX455"/>
      <c r="AIY455"/>
    </row>
    <row r="456" spans="1:935" ht="18.600000000000001" hidden="1" customHeight="1" x14ac:dyDescent="0.25">
      <c r="A456" s="33">
        <v>455</v>
      </c>
      <c r="B456" s="34" t="s">
        <v>451</v>
      </c>
      <c r="C456" s="130"/>
      <c r="D456" s="41"/>
      <c r="E456" s="41"/>
      <c r="F456" s="41"/>
      <c r="G456" s="35"/>
      <c r="H456" s="34"/>
      <c r="I456" s="34"/>
      <c r="K456" s="149">
        <v>4</v>
      </c>
      <c r="L456"/>
      <c r="M456"/>
      <c r="N456"/>
      <c r="O456"/>
      <c r="P456"/>
      <c r="Q456"/>
      <c r="R456" s="37" t="str">
        <f>COMPUTERS[[#This Row],[RAM]]&amp;COMPUTERS[[#This Row],[PROJECT]]&amp;COMPUTERS[[#This Row],[PROCESS]]</f>
        <v/>
      </c>
      <c r="S456" s="31" t="str">
        <f>COMPUTERS[[#This Row],[RAM]]&amp;COMPUTERS[[#This Row],[PROCESS]]</f>
        <v/>
      </c>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c r="RA456"/>
      <c r="RB456"/>
      <c r="RC456"/>
      <c r="RD456"/>
      <c r="RE456"/>
      <c r="RF456"/>
      <c r="RG456"/>
      <c r="RH456"/>
      <c r="RI456"/>
      <c r="RJ456"/>
      <c r="RK456"/>
      <c r="RL456"/>
      <c r="RM456"/>
      <c r="RN456"/>
      <c r="RO456"/>
      <c r="RP456"/>
      <c r="RQ456"/>
      <c r="RR456"/>
      <c r="RS456"/>
      <c r="RT456"/>
      <c r="RU456"/>
      <c r="RV456"/>
      <c r="RW456"/>
      <c r="RX456"/>
      <c r="RY456"/>
      <c r="RZ456"/>
      <c r="SA456"/>
      <c r="SB456"/>
      <c r="SC456"/>
      <c r="SD456"/>
      <c r="SE456"/>
      <c r="SF456"/>
      <c r="SG456"/>
      <c r="SH456"/>
      <c r="SI456"/>
      <c r="SJ456"/>
      <c r="SK456"/>
      <c r="SL456"/>
      <c r="SM456"/>
      <c r="SN456"/>
      <c r="SO456"/>
      <c r="SP456"/>
      <c r="SQ456"/>
      <c r="SR456"/>
      <c r="SS456"/>
      <c r="ST456"/>
      <c r="SU456"/>
      <c r="SV456"/>
      <c r="SW456"/>
      <c r="SX456"/>
      <c r="SY456"/>
      <c r="SZ456"/>
      <c r="TA456"/>
      <c r="TB456"/>
      <c r="TC456"/>
      <c r="TD456"/>
      <c r="TE456"/>
      <c r="TF456"/>
      <c r="TG456"/>
      <c r="TH456"/>
      <c r="TI456"/>
      <c r="TJ456"/>
      <c r="TK456"/>
      <c r="TL456"/>
      <c r="TM456"/>
      <c r="TN456"/>
      <c r="TO456"/>
      <c r="TP456"/>
      <c r="TQ456"/>
      <c r="TR456"/>
      <c r="TS456"/>
      <c r="TT456"/>
      <c r="TU456"/>
      <c r="TV456"/>
      <c r="TW456"/>
      <c r="TX456"/>
      <c r="TY456"/>
      <c r="TZ456"/>
      <c r="UA456"/>
      <c r="UB456"/>
      <c r="UC456"/>
      <c r="UD456"/>
      <c r="UE456"/>
      <c r="UF456"/>
      <c r="UG456"/>
      <c r="UH456"/>
      <c r="UI456"/>
      <c r="UJ456"/>
      <c r="UK456"/>
      <c r="UL456"/>
      <c r="UM456"/>
      <c r="UN456"/>
      <c r="UO456"/>
      <c r="UP456"/>
      <c r="UQ456"/>
      <c r="UR456"/>
      <c r="US456"/>
      <c r="UT456"/>
      <c r="UU456"/>
      <c r="UV456"/>
      <c r="UW456"/>
      <c r="UX456"/>
      <c r="UY456"/>
      <c r="UZ456"/>
      <c r="VA456"/>
      <c r="VB456"/>
      <c r="VC456"/>
      <c r="VD456"/>
      <c r="VE456"/>
      <c r="VF456"/>
      <c r="VG456"/>
      <c r="VH456"/>
      <c r="VI456"/>
      <c r="VJ456"/>
      <c r="VK456"/>
      <c r="VL456"/>
      <c r="VM456"/>
      <c r="VN456"/>
      <c r="VO456"/>
      <c r="VP456"/>
      <c r="VQ456"/>
      <c r="VR456"/>
      <c r="VS456"/>
      <c r="VT456"/>
      <c r="VU456"/>
      <c r="VV456"/>
      <c r="VW456"/>
      <c r="VX456"/>
      <c r="VY456"/>
      <c r="VZ456"/>
      <c r="WA456"/>
      <c r="WB456"/>
      <c r="WC456"/>
      <c r="WD456"/>
      <c r="WE456"/>
      <c r="WF456"/>
      <c r="WG456"/>
      <c r="WH456"/>
      <c r="WI456"/>
      <c r="WJ456"/>
      <c r="WK456"/>
      <c r="WL456"/>
      <c r="WM456"/>
      <c r="WN456"/>
      <c r="WO456"/>
      <c r="WP456"/>
      <c r="WQ456"/>
      <c r="WR456"/>
      <c r="WS456"/>
      <c r="WT456"/>
      <c r="WU456"/>
      <c r="WV456"/>
      <c r="WW456"/>
      <c r="WX456"/>
      <c r="WY456"/>
      <c r="WZ456"/>
      <c r="XA456"/>
      <c r="XB456"/>
      <c r="XC456"/>
      <c r="XD456"/>
      <c r="XE456"/>
      <c r="XF456"/>
      <c r="XG456"/>
      <c r="XH456"/>
      <c r="XI456"/>
      <c r="XJ456"/>
      <c r="XK456"/>
      <c r="XL456"/>
      <c r="XM456"/>
      <c r="XN456"/>
      <c r="XO456"/>
      <c r="XP456"/>
      <c r="XQ456"/>
      <c r="XR456"/>
      <c r="XS456"/>
      <c r="XT456"/>
      <c r="XU456"/>
      <c r="XV456"/>
      <c r="XW456"/>
      <c r="XX456"/>
      <c r="XY456"/>
      <c r="XZ456"/>
      <c r="YA456"/>
      <c r="YB456"/>
      <c r="YC456"/>
      <c r="YD456"/>
      <c r="YE456"/>
      <c r="YF456"/>
      <c r="YG456"/>
      <c r="YH456"/>
      <c r="YI456"/>
      <c r="YJ456"/>
      <c r="YK456"/>
      <c r="YL456"/>
      <c r="YM456"/>
      <c r="YN456"/>
      <c r="YO456"/>
      <c r="YP456"/>
      <c r="YQ456"/>
      <c r="YR456"/>
      <c r="YS456"/>
      <c r="YT456"/>
      <c r="YU456"/>
      <c r="YV456"/>
      <c r="YW456"/>
      <c r="YX456"/>
      <c r="YY456"/>
      <c r="YZ456"/>
      <c r="ZA456"/>
      <c r="ZB456"/>
      <c r="ZC456"/>
      <c r="ZD456"/>
      <c r="ZE456"/>
      <c r="ZF456"/>
      <c r="ZG456"/>
      <c r="ZH456"/>
      <c r="ZI456"/>
      <c r="ZJ456"/>
      <c r="ZK456"/>
      <c r="ZL456"/>
      <c r="ZM456"/>
      <c r="ZN456"/>
      <c r="ZO456"/>
      <c r="ZP456"/>
      <c r="ZQ456"/>
      <c r="ZR456"/>
      <c r="ZS456"/>
      <c r="ZT456"/>
      <c r="ZU456"/>
      <c r="ZV456"/>
      <c r="ZW456"/>
      <c r="ZX456"/>
      <c r="ZY456"/>
      <c r="ZZ456"/>
      <c r="AAA456"/>
      <c r="AAB456"/>
      <c r="AAC456"/>
      <c r="AAD456"/>
      <c r="AAE456"/>
      <c r="AAF456"/>
      <c r="AAG456"/>
      <c r="AAH456"/>
      <c r="AAI456"/>
      <c r="AAJ456"/>
      <c r="AAK456"/>
      <c r="AAL456"/>
      <c r="AAM456"/>
      <c r="AAN456"/>
      <c r="AAO456"/>
      <c r="AAP456"/>
      <c r="AAQ456"/>
      <c r="AAR456"/>
      <c r="AAS456"/>
      <c r="AAT456"/>
      <c r="AAU456"/>
      <c r="AAV456"/>
      <c r="AAW456"/>
      <c r="AAX456"/>
      <c r="AAY456"/>
      <c r="AAZ456"/>
      <c r="ABA456"/>
      <c r="ABB456"/>
      <c r="ABC456"/>
      <c r="ABD456"/>
      <c r="ABE456"/>
      <c r="ABF456"/>
      <c r="ABG456"/>
      <c r="ABH456"/>
      <c r="ABI456"/>
      <c r="ABJ456"/>
      <c r="ABK456"/>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c r="ADT456"/>
      <c r="ADU456"/>
      <c r="ADV456"/>
      <c r="ADW456"/>
      <c r="ADX456"/>
      <c r="ADY456"/>
      <c r="ADZ456"/>
      <c r="AEA456"/>
      <c r="AEB456"/>
      <c r="AEC456"/>
      <c r="AED456"/>
      <c r="AEE456"/>
      <c r="AEF456"/>
      <c r="AEG456"/>
      <c r="AEH456"/>
      <c r="AEI456"/>
      <c r="AEJ456"/>
      <c r="AEK456"/>
      <c r="AEL456"/>
      <c r="AEM456"/>
      <c r="AEN456"/>
      <c r="AEO456"/>
      <c r="AEP456"/>
      <c r="AEQ456"/>
      <c r="AER456"/>
      <c r="AES456"/>
      <c r="AET456"/>
      <c r="AEU456"/>
      <c r="AEV456"/>
      <c r="AEW456"/>
      <c r="AEX456"/>
      <c r="AEY456"/>
      <c r="AEZ456"/>
      <c r="AFA456"/>
      <c r="AFB456"/>
      <c r="AFC456"/>
      <c r="AFD456"/>
      <c r="AFE456"/>
      <c r="AFF456"/>
      <c r="AFG456"/>
      <c r="AFH456"/>
      <c r="AFI456"/>
      <c r="AFJ456"/>
      <c r="AFK456"/>
      <c r="AFL456"/>
      <c r="AFM456"/>
      <c r="AFN456"/>
      <c r="AFO456"/>
      <c r="AFP456"/>
      <c r="AFQ456"/>
      <c r="AFR456"/>
      <c r="AFS456"/>
      <c r="AFT456"/>
      <c r="AFU456"/>
      <c r="AFV456"/>
      <c r="AFW456"/>
      <c r="AFX456"/>
      <c r="AFY456"/>
      <c r="AFZ456"/>
      <c r="AGA456"/>
      <c r="AGB456"/>
      <c r="AGC456"/>
      <c r="AGD456"/>
      <c r="AGE456"/>
      <c r="AGF456"/>
      <c r="AGG456"/>
      <c r="AGH456"/>
      <c r="AGI456"/>
      <c r="AGJ456"/>
      <c r="AGK456"/>
      <c r="AGL456"/>
      <c r="AGM456"/>
      <c r="AGN456"/>
      <c r="AGO456"/>
      <c r="AGP456"/>
      <c r="AGQ456"/>
      <c r="AGR456"/>
      <c r="AGS456"/>
      <c r="AGT456"/>
      <c r="AGU456"/>
      <c r="AGV456"/>
      <c r="AGW456"/>
      <c r="AGX456"/>
      <c r="AGY456"/>
      <c r="AGZ456"/>
      <c r="AHA456"/>
      <c r="AHB456"/>
      <c r="AHC456"/>
      <c r="AHD456"/>
      <c r="AHE456"/>
      <c r="AHF456"/>
      <c r="AHG456"/>
      <c r="AHH456"/>
      <c r="AHI456"/>
      <c r="AHJ456"/>
      <c r="AHK456"/>
      <c r="AHL456"/>
      <c r="AHM456"/>
      <c r="AHN456"/>
      <c r="AHO456"/>
      <c r="AHP456"/>
      <c r="AHQ456"/>
      <c r="AHR456"/>
      <c r="AHS456"/>
      <c r="AHT456"/>
      <c r="AHU456"/>
      <c r="AHV456"/>
      <c r="AHW456"/>
      <c r="AHX456"/>
      <c r="AHY456"/>
      <c r="AHZ456"/>
      <c r="AIA456"/>
      <c r="AIB456"/>
      <c r="AIC456"/>
      <c r="AID456"/>
      <c r="AIE456"/>
      <c r="AIF456"/>
      <c r="AIG456"/>
      <c r="AIH456"/>
      <c r="AII456"/>
      <c r="AIJ456"/>
      <c r="AIK456"/>
      <c r="AIL456"/>
      <c r="AIM456"/>
      <c r="AIN456"/>
      <c r="AIO456"/>
      <c r="AIP456"/>
      <c r="AIQ456"/>
      <c r="AIR456"/>
      <c r="AIS456"/>
      <c r="AIT456"/>
      <c r="AIU456"/>
      <c r="AIV456"/>
      <c r="AIW456"/>
      <c r="AIX456"/>
      <c r="AIY456"/>
    </row>
    <row r="457" spans="1:935" ht="18.600000000000001" hidden="1" customHeight="1" x14ac:dyDescent="0.25">
      <c r="A457" s="33">
        <v>456</v>
      </c>
      <c r="B457" s="34" t="s">
        <v>452</v>
      </c>
      <c r="C457" s="129"/>
      <c r="D457" s="34"/>
      <c r="E457" s="34"/>
      <c r="F457" s="34"/>
      <c r="G457" s="35"/>
      <c r="H457" s="34"/>
      <c r="I457" s="34"/>
      <c r="K457" s="149" t="s">
        <v>896</v>
      </c>
      <c r="L457"/>
      <c r="M457"/>
      <c r="N457"/>
      <c r="O457"/>
      <c r="P457"/>
      <c r="Q457"/>
      <c r="R457" s="37" t="str">
        <f>COMPUTERS[[#This Row],[RAM]]&amp;COMPUTERS[[#This Row],[PROJECT]]&amp;COMPUTERS[[#This Row],[PROCESS]]</f>
        <v/>
      </c>
      <c r="S457" s="31" t="str">
        <f>COMPUTERS[[#This Row],[RAM]]&amp;COMPUTERS[[#This Row],[PROCESS]]</f>
        <v/>
      </c>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c r="RL457"/>
      <c r="RM457"/>
      <c r="RN457"/>
      <c r="RO457"/>
      <c r="RP457"/>
      <c r="RQ457"/>
      <c r="RR457"/>
      <c r="RS457"/>
      <c r="RT457"/>
      <c r="RU457"/>
      <c r="RV457"/>
      <c r="RW457"/>
      <c r="RX457"/>
      <c r="RY457"/>
      <c r="RZ457"/>
      <c r="SA457"/>
      <c r="SB457"/>
      <c r="SC457"/>
      <c r="SD457"/>
      <c r="SE457"/>
      <c r="SF457"/>
      <c r="SG457"/>
      <c r="SH457"/>
      <c r="SI457"/>
      <c r="SJ457"/>
      <c r="SK457"/>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c r="UC457"/>
      <c r="UD457"/>
      <c r="UE457"/>
      <c r="UF457"/>
      <c r="UG457"/>
      <c r="UH457"/>
      <c r="UI457"/>
      <c r="UJ457"/>
      <c r="UK457"/>
      <c r="UL457"/>
      <c r="UM457"/>
      <c r="UN457"/>
      <c r="UO457"/>
      <c r="UP457"/>
      <c r="UQ457"/>
      <c r="UR457"/>
      <c r="US457"/>
      <c r="UT457"/>
      <c r="UU457"/>
      <c r="UV457"/>
      <c r="UW457"/>
      <c r="UX457"/>
      <c r="UY457"/>
      <c r="UZ457"/>
      <c r="VA457"/>
      <c r="VB457"/>
      <c r="VC457"/>
      <c r="VD457"/>
      <c r="VE457"/>
      <c r="VF457"/>
      <c r="VG457"/>
      <c r="VH457"/>
      <c r="VI457"/>
      <c r="VJ457"/>
      <c r="VK457"/>
      <c r="VL457"/>
      <c r="VM457"/>
      <c r="VN457"/>
      <c r="VO457"/>
      <c r="VP457"/>
      <c r="VQ457"/>
      <c r="VR457"/>
      <c r="VS457"/>
      <c r="VT457"/>
      <c r="VU457"/>
      <c r="VV457"/>
      <c r="VW457"/>
      <c r="VX457"/>
      <c r="VY457"/>
      <c r="VZ457"/>
      <c r="WA457"/>
      <c r="WB457"/>
      <c r="WC457"/>
      <c r="WD457"/>
      <c r="WE457"/>
      <c r="WF457"/>
      <c r="WG457"/>
      <c r="WH457"/>
      <c r="WI457"/>
      <c r="WJ457"/>
      <c r="WK457"/>
      <c r="WL457"/>
      <c r="WM457"/>
      <c r="WN457"/>
      <c r="WO457"/>
      <c r="WP457"/>
      <c r="WQ457"/>
      <c r="WR457"/>
      <c r="WS457"/>
      <c r="WT457"/>
      <c r="WU457"/>
      <c r="WV457"/>
      <c r="WW457"/>
      <c r="WX457"/>
      <c r="WY457"/>
      <c r="WZ457"/>
      <c r="XA457"/>
      <c r="XB457"/>
      <c r="XC457"/>
      <c r="XD457"/>
      <c r="XE457"/>
      <c r="XF457"/>
      <c r="XG457"/>
      <c r="XH457"/>
      <c r="XI457"/>
      <c r="XJ457"/>
      <c r="XK457"/>
      <c r="XL457"/>
      <c r="XM457"/>
      <c r="XN457"/>
      <c r="XO457"/>
      <c r="XP457"/>
      <c r="XQ457"/>
      <c r="XR457"/>
      <c r="XS457"/>
      <c r="XT457"/>
      <c r="XU457"/>
      <c r="XV457"/>
      <c r="XW457"/>
      <c r="XX457"/>
      <c r="XY457"/>
      <c r="XZ457"/>
      <c r="YA457"/>
      <c r="YB457"/>
      <c r="YC457"/>
      <c r="YD457"/>
      <c r="YE457"/>
      <c r="YF457"/>
      <c r="YG457"/>
      <c r="YH457"/>
      <c r="YI457"/>
      <c r="YJ457"/>
      <c r="YK457"/>
      <c r="YL457"/>
      <c r="YM457"/>
      <c r="YN457"/>
      <c r="YO457"/>
      <c r="YP457"/>
      <c r="YQ457"/>
      <c r="YR457"/>
      <c r="YS457"/>
      <c r="YT457"/>
      <c r="YU457"/>
      <c r="YV457"/>
      <c r="YW457"/>
      <c r="YX457"/>
      <c r="YY457"/>
      <c r="YZ457"/>
      <c r="ZA457"/>
      <c r="ZB457"/>
      <c r="ZC457"/>
      <c r="ZD457"/>
      <c r="ZE457"/>
      <c r="ZF457"/>
      <c r="ZG457"/>
      <c r="ZH457"/>
      <c r="ZI457"/>
      <c r="ZJ457"/>
      <c r="ZK457"/>
      <c r="ZL457"/>
      <c r="ZM457"/>
      <c r="ZN457"/>
      <c r="ZO457"/>
      <c r="ZP457"/>
      <c r="ZQ457"/>
      <c r="ZR457"/>
      <c r="ZS457"/>
      <c r="ZT457"/>
      <c r="ZU457"/>
      <c r="ZV457"/>
      <c r="ZW457"/>
      <c r="ZX457"/>
      <c r="ZY457"/>
      <c r="ZZ457"/>
      <c r="AAA457"/>
      <c r="AAB457"/>
      <c r="AAC457"/>
      <c r="AAD457"/>
      <c r="AAE457"/>
      <c r="AAF457"/>
      <c r="AAG457"/>
      <c r="AAH457"/>
      <c r="AAI457"/>
      <c r="AAJ457"/>
      <c r="AAK457"/>
      <c r="AAL457"/>
      <c r="AAM457"/>
      <c r="AAN457"/>
      <c r="AAO457"/>
      <c r="AAP457"/>
      <c r="AAQ457"/>
      <c r="AAR457"/>
      <c r="AAS457"/>
      <c r="AAT457"/>
      <c r="AAU457"/>
      <c r="AAV457"/>
      <c r="AAW457"/>
      <c r="AAX457"/>
      <c r="AAY457"/>
      <c r="AAZ457"/>
      <c r="ABA457"/>
      <c r="ABB457"/>
      <c r="ABC457"/>
      <c r="ABD457"/>
      <c r="ABE457"/>
      <c r="ABF457"/>
      <c r="ABG457"/>
      <c r="ABH457"/>
      <c r="ABI457"/>
      <c r="ABJ457"/>
      <c r="ABK457"/>
      <c r="ABL457"/>
      <c r="ABM457"/>
      <c r="ABN457"/>
      <c r="ABO457"/>
      <c r="ABP457"/>
      <c r="ABQ457"/>
      <c r="ABR457"/>
      <c r="ABS457"/>
      <c r="ABT457"/>
      <c r="ABU457"/>
      <c r="ABV457"/>
      <c r="ABW457"/>
      <c r="ABX457"/>
      <c r="ABY457"/>
      <c r="ABZ457"/>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c r="ADT457"/>
      <c r="ADU457"/>
      <c r="ADV457"/>
      <c r="ADW457"/>
      <c r="ADX457"/>
      <c r="ADY457"/>
      <c r="ADZ457"/>
      <c r="AEA457"/>
      <c r="AEB457"/>
      <c r="AEC457"/>
      <c r="AED457"/>
      <c r="AEE457"/>
      <c r="AEF457"/>
      <c r="AEG457"/>
      <c r="AEH457"/>
      <c r="AEI457"/>
      <c r="AEJ457"/>
      <c r="AEK457"/>
      <c r="AEL457"/>
      <c r="AEM457"/>
      <c r="AEN457"/>
      <c r="AEO457"/>
      <c r="AEP457"/>
      <c r="AEQ457"/>
      <c r="AER457"/>
      <c r="AES457"/>
      <c r="AET457"/>
      <c r="AEU457"/>
      <c r="AEV457"/>
      <c r="AEW457"/>
      <c r="AEX457"/>
      <c r="AEY457"/>
      <c r="AEZ457"/>
      <c r="AFA457"/>
      <c r="AFB457"/>
      <c r="AFC457"/>
      <c r="AFD457"/>
      <c r="AFE457"/>
      <c r="AFF457"/>
      <c r="AFG457"/>
      <c r="AFH457"/>
      <c r="AFI457"/>
      <c r="AFJ457"/>
      <c r="AFK457"/>
      <c r="AFL457"/>
      <c r="AFM457"/>
      <c r="AFN457"/>
      <c r="AFO457"/>
      <c r="AFP457"/>
      <c r="AFQ457"/>
      <c r="AFR457"/>
      <c r="AFS457"/>
      <c r="AFT457"/>
      <c r="AFU457"/>
      <c r="AFV457"/>
      <c r="AFW457"/>
      <c r="AFX457"/>
      <c r="AFY457"/>
      <c r="AFZ457"/>
      <c r="AGA457"/>
      <c r="AGB457"/>
      <c r="AGC457"/>
      <c r="AGD457"/>
      <c r="AGE457"/>
      <c r="AGF457"/>
      <c r="AGG457"/>
      <c r="AGH457"/>
      <c r="AGI457"/>
      <c r="AGJ457"/>
      <c r="AGK457"/>
      <c r="AGL457"/>
      <c r="AGM457"/>
      <c r="AGN457"/>
      <c r="AGO457"/>
      <c r="AGP457"/>
      <c r="AGQ457"/>
      <c r="AGR457"/>
      <c r="AGS457"/>
      <c r="AGT457"/>
      <c r="AGU457"/>
      <c r="AGV457"/>
      <c r="AGW457"/>
      <c r="AGX457"/>
      <c r="AGY457"/>
      <c r="AGZ457"/>
      <c r="AHA457"/>
      <c r="AHB457"/>
      <c r="AHC457"/>
      <c r="AHD457"/>
      <c r="AHE457"/>
      <c r="AHF457"/>
      <c r="AHG457"/>
      <c r="AHH457"/>
      <c r="AHI457"/>
      <c r="AHJ457"/>
      <c r="AHK457"/>
      <c r="AHL457"/>
      <c r="AHM457"/>
      <c r="AHN457"/>
      <c r="AHO457"/>
      <c r="AHP457"/>
      <c r="AHQ457"/>
      <c r="AHR457"/>
      <c r="AHS457"/>
      <c r="AHT457"/>
      <c r="AHU457"/>
      <c r="AHV457"/>
      <c r="AHW457"/>
      <c r="AHX457"/>
      <c r="AHY457"/>
      <c r="AHZ457"/>
      <c r="AIA457"/>
      <c r="AIB457"/>
      <c r="AIC457"/>
      <c r="AID457"/>
      <c r="AIE457"/>
      <c r="AIF457"/>
      <c r="AIG457"/>
      <c r="AIH457"/>
      <c r="AII457"/>
      <c r="AIJ457"/>
      <c r="AIK457"/>
      <c r="AIL457"/>
      <c r="AIM457"/>
      <c r="AIN457"/>
      <c r="AIO457"/>
      <c r="AIP457"/>
      <c r="AIQ457"/>
      <c r="AIR457"/>
      <c r="AIS457"/>
      <c r="AIT457"/>
      <c r="AIU457"/>
      <c r="AIV457"/>
      <c r="AIW457"/>
      <c r="AIX457"/>
      <c r="AIY457"/>
    </row>
    <row r="458" spans="1:935" ht="18.600000000000001" hidden="1" customHeight="1" x14ac:dyDescent="0.25">
      <c r="A458" s="33">
        <v>457</v>
      </c>
      <c r="B458" s="34" t="s">
        <v>453</v>
      </c>
      <c r="C458" s="129"/>
      <c r="D458" s="34"/>
      <c r="E458" s="34"/>
      <c r="F458" s="34"/>
      <c r="G458" s="35"/>
      <c r="H458" s="34"/>
      <c r="I458" s="34"/>
      <c r="K458" s="149" t="s">
        <v>1030</v>
      </c>
      <c r="L458"/>
      <c r="M458"/>
      <c r="N458"/>
      <c r="O458"/>
      <c r="P458"/>
      <c r="Q458"/>
      <c r="R458" s="37" t="str">
        <f>COMPUTERS[[#This Row],[RAM]]&amp;COMPUTERS[[#This Row],[PROJECT]]&amp;COMPUTERS[[#This Row],[PROCESS]]</f>
        <v/>
      </c>
      <c r="S458" s="31" t="str">
        <f>COMPUTERS[[#This Row],[RAM]]&amp;COMPUTERS[[#This Row],[PROCESS]]</f>
        <v/>
      </c>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c r="SF458"/>
      <c r="SG458"/>
      <c r="SH458"/>
      <c r="SI458"/>
      <c r="SJ458"/>
      <c r="SK458"/>
      <c r="SL458"/>
      <c r="SM458"/>
      <c r="SN458"/>
      <c r="SO458"/>
      <c r="SP458"/>
      <c r="SQ458"/>
      <c r="SR458"/>
      <c r="SS458"/>
      <c r="ST458"/>
      <c r="SU458"/>
      <c r="SV458"/>
      <c r="SW458"/>
      <c r="SX458"/>
      <c r="SY458"/>
      <c r="SZ458"/>
      <c r="TA458"/>
      <c r="TB458"/>
      <c r="TC458"/>
      <c r="TD458"/>
      <c r="TE458"/>
      <c r="TF458"/>
      <c r="TG458"/>
      <c r="TH458"/>
      <c r="TI458"/>
      <c r="TJ458"/>
      <c r="TK458"/>
      <c r="TL458"/>
      <c r="TM458"/>
      <c r="TN458"/>
      <c r="TO458"/>
      <c r="TP458"/>
      <c r="TQ458"/>
      <c r="TR458"/>
      <c r="TS458"/>
      <c r="TT458"/>
      <c r="TU458"/>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c r="VH458"/>
      <c r="VI458"/>
      <c r="VJ458"/>
      <c r="VK458"/>
      <c r="VL458"/>
      <c r="VM458"/>
      <c r="VN458"/>
      <c r="VO458"/>
      <c r="VP458"/>
      <c r="VQ458"/>
      <c r="VR458"/>
      <c r="VS458"/>
      <c r="VT458"/>
      <c r="VU458"/>
      <c r="VV458"/>
      <c r="VW458"/>
      <c r="VX458"/>
      <c r="VY458"/>
      <c r="VZ458"/>
      <c r="WA458"/>
      <c r="WB458"/>
      <c r="WC458"/>
      <c r="WD458"/>
      <c r="WE458"/>
      <c r="WF458"/>
      <c r="WG458"/>
      <c r="WH458"/>
      <c r="WI458"/>
      <c r="WJ458"/>
      <c r="WK458"/>
      <c r="WL458"/>
      <c r="WM458"/>
      <c r="WN458"/>
      <c r="WO458"/>
      <c r="WP458"/>
      <c r="WQ458"/>
      <c r="WR458"/>
      <c r="WS458"/>
      <c r="WT458"/>
      <c r="WU458"/>
      <c r="WV458"/>
      <c r="WW458"/>
      <c r="WX458"/>
      <c r="WY458"/>
      <c r="WZ458"/>
      <c r="XA458"/>
      <c r="XB458"/>
      <c r="XC458"/>
      <c r="XD458"/>
      <c r="XE458"/>
      <c r="XF458"/>
      <c r="XG458"/>
      <c r="XH458"/>
      <c r="XI458"/>
      <c r="XJ458"/>
      <c r="XK458"/>
      <c r="XL458"/>
      <c r="XM458"/>
      <c r="XN458"/>
      <c r="XO458"/>
      <c r="XP458"/>
      <c r="XQ458"/>
      <c r="XR458"/>
      <c r="XS458"/>
      <c r="XT458"/>
      <c r="XU458"/>
      <c r="XV458"/>
      <c r="XW458"/>
      <c r="XX458"/>
      <c r="XY458"/>
      <c r="XZ458"/>
      <c r="YA458"/>
      <c r="YB458"/>
      <c r="YC458"/>
      <c r="YD458"/>
      <c r="YE458"/>
      <c r="YF458"/>
      <c r="YG458"/>
      <c r="YH458"/>
      <c r="YI458"/>
      <c r="YJ458"/>
      <c r="YK458"/>
      <c r="YL458"/>
      <c r="YM458"/>
      <c r="YN458"/>
      <c r="YO458"/>
      <c r="YP458"/>
      <c r="YQ458"/>
      <c r="YR458"/>
      <c r="YS458"/>
      <c r="YT458"/>
      <c r="YU458"/>
      <c r="YV458"/>
      <c r="YW458"/>
      <c r="YX458"/>
      <c r="YY458"/>
      <c r="YZ458"/>
      <c r="ZA458"/>
      <c r="ZB458"/>
      <c r="ZC458"/>
      <c r="ZD458"/>
      <c r="ZE458"/>
      <c r="ZF458"/>
      <c r="ZG458"/>
      <c r="ZH458"/>
      <c r="ZI458"/>
      <c r="ZJ458"/>
      <c r="ZK458"/>
      <c r="ZL458"/>
      <c r="ZM458"/>
      <c r="ZN458"/>
      <c r="ZO458"/>
      <c r="ZP458"/>
      <c r="ZQ458"/>
      <c r="ZR458"/>
      <c r="ZS458"/>
      <c r="ZT458"/>
      <c r="ZU458"/>
      <c r="ZV458"/>
      <c r="ZW458"/>
      <c r="ZX458"/>
      <c r="ZY458"/>
      <c r="ZZ458"/>
      <c r="AAA458"/>
      <c r="AAB458"/>
      <c r="AAC458"/>
      <c r="AAD458"/>
      <c r="AAE458"/>
      <c r="AAF458"/>
      <c r="AAG458"/>
      <c r="AAH458"/>
      <c r="AAI458"/>
      <c r="AAJ458"/>
      <c r="AAK458"/>
      <c r="AAL458"/>
      <c r="AAM458"/>
      <c r="AAN458"/>
      <c r="AAO458"/>
      <c r="AAP458"/>
      <c r="AAQ458"/>
      <c r="AAR458"/>
      <c r="AAS458"/>
      <c r="AAT458"/>
      <c r="AAU458"/>
      <c r="AAV458"/>
      <c r="AAW458"/>
      <c r="AAX458"/>
      <c r="AAY458"/>
      <c r="AAZ458"/>
      <c r="ABA458"/>
      <c r="ABB458"/>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c r="AES458"/>
      <c r="AET458"/>
      <c r="AEU458"/>
      <c r="AEV458"/>
      <c r="AEW458"/>
      <c r="AEX458"/>
      <c r="AEY458"/>
      <c r="AEZ458"/>
      <c r="AFA458"/>
      <c r="AFB458"/>
      <c r="AFC458"/>
      <c r="AFD458"/>
      <c r="AFE458"/>
      <c r="AFF458"/>
      <c r="AFG458"/>
      <c r="AFH458"/>
      <c r="AFI458"/>
      <c r="AFJ458"/>
      <c r="AFK458"/>
      <c r="AFL458"/>
      <c r="AFM458"/>
      <c r="AFN458"/>
      <c r="AFO458"/>
      <c r="AFP458"/>
      <c r="AFQ458"/>
      <c r="AFR458"/>
      <c r="AFS458"/>
      <c r="AFT458"/>
      <c r="AFU458"/>
      <c r="AFV458"/>
      <c r="AFW458"/>
      <c r="AFX458"/>
      <c r="AFY458"/>
      <c r="AFZ458"/>
      <c r="AGA458"/>
      <c r="AGB458"/>
      <c r="AGC458"/>
      <c r="AGD458"/>
      <c r="AGE458"/>
      <c r="AGF458"/>
      <c r="AGG458"/>
      <c r="AGH458"/>
      <c r="AGI458"/>
      <c r="AGJ458"/>
      <c r="AGK458"/>
      <c r="AGL458"/>
      <c r="AGM458"/>
      <c r="AGN458"/>
      <c r="AGO458"/>
      <c r="AGP458"/>
      <c r="AGQ458"/>
      <c r="AGR458"/>
      <c r="AGS458"/>
      <c r="AGT458"/>
      <c r="AGU458"/>
      <c r="AGV458"/>
      <c r="AGW458"/>
      <c r="AGX458"/>
      <c r="AGY458"/>
      <c r="AGZ458"/>
      <c r="AHA458"/>
      <c r="AHB458"/>
      <c r="AHC458"/>
      <c r="AHD458"/>
      <c r="AHE458"/>
      <c r="AHF458"/>
      <c r="AHG458"/>
      <c r="AHH458"/>
      <c r="AHI458"/>
      <c r="AHJ458"/>
      <c r="AHK458"/>
      <c r="AHL458"/>
      <c r="AHM458"/>
      <c r="AHN458"/>
      <c r="AHO458"/>
      <c r="AHP458"/>
      <c r="AHQ458"/>
      <c r="AHR458"/>
      <c r="AHS458"/>
      <c r="AHT458"/>
      <c r="AHU458"/>
      <c r="AHV458"/>
      <c r="AHW458"/>
      <c r="AHX458"/>
      <c r="AHY458"/>
      <c r="AHZ458"/>
      <c r="AIA458"/>
      <c r="AIB458"/>
      <c r="AIC458"/>
      <c r="AID458"/>
      <c r="AIE458"/>
      <c r="AIF458"/>
      <c r="AIG458"/>
      <c r="AIH458"/>
      <c r="AII458"/>
      <c r="AIJ458"/>
      <c r="AIK458"/>
      <c r="AIL458"/>
      <c r="AIM458"/>
      <c r="AIN458"/>
      <c r="AIO458"/>
      <c r="AIP458"/>
      <c r="AIQ458"/>
      <c r="AIR458"/>
      <c r="AIS458"/>
      <c r="AIT458"/>
      <c r="AIU458"/>
      <c r="AIV458"/>
      <c r="AIW458"/>
      <c r="AIX458"/>
      <c r="AIY458"/>
    </row>
    <row r="459" spans="1:935" ht="18.600000000000001" hidden="1" customHeight="1" x14ac:dyDescent="0.25">
      <c r="A459" s="33">
        <v>458</v>
      </c>
      <c r="B459" s="34" t="s">
        <v>454</v>
      </c>
      <c r="C459" s="130"/>
      <c r="D459" s="41"/>
      <c r="E459" s="41"/>
      <c r="F459" s="41"/>
      <c r="G459" s="35"/>
      <c r="H459" s="34"/>
      <c r="I459" s="34"/>
      <c r="K459" s="149" t="s">
        <v>605</v>
      </c>
      <c r="L459"/>
      <c r="M459"/>
      <c r="N459"/>
      <c r="O459"/>
      <c r="P459"/>
      <c r="Q459"/>
      <c r="R459" s="37" t="str">
        <f>COMPUTERS[[#This Row],[RAM]]&amp;COMPUTERS[[#This Row],[PROJECT]]&amp;COMPUTERS[[#This Row],[PROCESS]]</f>
        <v/>
      </c>
      <c r="S459" s="31" t="str">
        <f>COMPUTERS[[#This Row],[RAM]]&amp;COMPUTERS[[#This Row],[PROCESS]]</f>
        <v/>
      </c>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c r="WH459"/>
      <c r="WI459"/>
      <c r="WJ459"/>
      <c r="WK459"/>
      <c r="WL459"/>
      <c r="WM459"/>
      <c r="WN459"/>
      <c r="WO459"/>
      <c r="WP459"/>
      <c r="WQ459"/>
      <c r="WR459"/>
      <c r="WS459"/>
      <c r="WT459"/>
      <c r="WU459"/>
      <c r="WV459"/>
      <c r="WW459"/>
      <c r="WX459"/>
      <c r="WY459"/>
      <c r="WZ459"/>
      <c r="XA459"/>
      <c r="XB459"/>
      <c r="XC459"/>
      <c r="XD459"/>
      <c r="XE459"/>
      <c r="XF459"/>
      <c r="XG459"/>
      <c r="XH459"/>
      <c r="XI459"/>
      <c r="XJ459"/>
      <c r="XK459"/>
      <c r="XL459"/>
      <c r="XM459"/>
      <c r="XN459"/>
      <c r="XO459"/>
      <c r="XP459"/>
      <c r="XQ459"/>
      <c r="XR459"/>
      <c r="XS459"/>
      <c r="XT459"/>
      <c r="XU459"/>
      <c r="XV459"/>
      <c r="XW459"/>
      <c r="XX459"/>
      <c r="XY459"/>
      <c r="XZ459"/>
      <c r="YA459"/>
      <c r="YB459"/>
      <c r="YC459"/>
      <c r="YD459"/>
      <c r="YE459"/>
      <c r="YF459"/>
      <c r="YG459"/>
      <c r="YH459"/>
      <c r="YI459"/>
      <c r="YJ459"/>
      <c r="YK459"/>
      <c r="YL459"/>
      <c r="YM459"/>
      <c r="YN459"/>
      <c r="YO459"/>
      <c r="YP459"/>
      <c r="YQ459"/>
      <c r="YR459"/>
      <c r="YS459"/>
      <c r="YT459"/>
      <c r="YU459"/>
      <c r="YV459"/>
      <c r="YW459"/>
      <c r="YX459"/>
      <c r="YY459"/>
      <c r="YZ459"/>
      <c r="ZA459"/>
      <c r="ZB459"/>
      <c r="ZC459"/>
      <c r="ZD459"/>
      <c r="ZE459"/>
      <c r="ZF459"/>
      <c r="ZG459"/>
      <c r="ZH459"/>
      <c r="ZI459"/>
      <c r="ZJ459"/>
      <c r="ZK459"/>
      <c r="ZL459"/>
      <c r="ZM459"/>
      <c r="ZN459"/>
      <c r="ZO459"/>
      <c r="ZP459"/>
      <c r="ZQ459"/>
      <c r="ZR459"/>
      <c r="ZS459"/>
      <c r="ZT459"/>
      <c r="ZU459"/>
      <c r="ZV459"/>
      <c r="ZW459"/>
      <c r="ZX459"/>
      <c r="ZY459"/>
      <c r="ZZ459"/>
      <c r="AAA459"/>
      <c r="AAB459"/>
      <c r="AAC459"/>
      <c r="AAD459"/>
      <c r="AAE459"/>
      <c r="AAF459"/>
      <c r="AAG459"/>
      <c r="AAH459"/>
      <c r="AAI459"/>
      <c r="AAJ459"/>
      <c r="AAK459"/>
      <c r="AAL459"/>
      <c r="AAM459"/>
      <c r="AAN459"/>
      <c r="AAO459"/>
      <c r="AAP459"/>
      <c r="AAQ459"/>
      <c r="AAR459"/>
      <c r="AAS459"/>
      <c r="AAT459"/>
      <c r="AAU459"/>
      <c r="AAV459"/>
      <c r="AAW459"/>
      <c r="AAX459"/>
      <c r="AAY459"/>
      <c r="AAZ459"/>
      <c r="ABA459"/>
      <c r="ABB459"/>
      <c r="ABC459"/>
      <c r="ABD459"/>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c r="AEU459"/>
      <c r="AEV459"/>
      <c r="AEW459"/>
      <c r="AEX459"/>
      <c r="AEY459"/>
      <c r="AEZ459"/>
      <c r="AFA459"/>
      <c r="AFB459"/>
      <c r="AFC459"/>
      <c r="AFD459"/>
      <c r="AFE459"/>
      <c r="AFF459"/>
      <c r="AFG459"/>
      <c r="AFH459"/>
      <c r="AFI459"/>
      <c r="AFJ459"/>
      <c r="AFK459"/>
      <c r="AFL459"/>
      <c r="AFM459"/>
      <c r="AFN459"/>
      <c r="AFO459"/>
      <c r="AFP459"/>
      <c r="AFQ459"/>
      <c r="AFR459"/>
      <c r="AFS459"/>
      <c r="AFT459"/>
      <c r="AFU459"/>
      <c r="AFV459"/>
      <c r="AFW459"/>
      <c r="AFX459"/>
      <c r="AFY459"/>
      <c r="AFZ459"/>
      <c r="AGA459"/>
      <c r="AGB459"/>
      <c r="AGC459"/>
      <c r="AGD459"/>
      <c r="AGE459"/>
      <c r="AGF459"/>
      <c r="AGG459"/>
      <c r="AGH459"/>
      <c r="AGI459"/>
      <c r="AGJ459"/>
      <c r="AGK459"/>
      <c r="AGL459"/>
      <c r="AGM459"/>
      <c r="AGN459"/>
      <c r="AGO459"/>
      <c r="AGP459"/>
      <c r="AGQ459"/>
      <c r="AGR459"/>
      <c r="AGS459"/>
      <c r="AGT459"/>
      <c r="AGU459"/>
      <c r="AGV459"/>
      <c r="AGW459"/>
      <c r="AGX459"/>
      <c r="AGY459"/>
      <c r="AGZ459"/>
      <c r="AHA459"/>
      <c r="AHB459"/>
      <c r="AHC459"/>
      <c r="AHD459"/>
      <c r="AHE459"/>
      <c r="AHF459"/>
      <c r="AHG459"/>
      <c r="AHH459"/>
      <c r="AHI459"/>
      <c r="AHJ459"/>
      <c r="AHK459"/>
      <c r="AHL459"/>
      <c r="AHM459"/>
      <c r="AHN459"/>
      <c r="AHO459"/>
      <c r="AHP459"/>
      <c r="AHQ459"/>
      <c r="AHR459"/>
      <c r="AHS459"/>
      <c r="AHT459"/>
      <c r="AHU459"/>
      <c r="AHV459"/>
      <c r="AHW459"/>
      <c r="AHX459"/>
      <c r="AHY459"/>
      <c r="AHZ459"/>
      <c r="AIA459"/>
      <c r="AIB459"/>
      <c r="AIC459"/>
      <c r="AID459"/>
      <c r="AIE459"/>
      <c r="AIF459"/>
      <c r="AIG459"/>
      <c r="AIH459"/>
      <c r="AII459"/>
      <c r="AIJ459"/>
      <c r="AIK459"/>
      <c r="AIL459"/>
      <c r="AIM459"/>
      <c r="AIN459"/>
      <c r="AIO459"/>
      <c r="AIP459"/>
      <c r="AIQ459"/>
      <c r="AIR459"/>
      <c r="AIS459"/>
      <c r="AIT459"/>
      <c r="AIU459"/>
      <c r="AIV459"/>
      <c r="AIW459"/>
      <c r="AIX459"/>
      <c r="AIY459"/>
    </row>
    <row r="460" spans="1:935" ht="18.600000000000001" hidden="1" customHeight="1" x14ac:dyDescent="0.25">
      <c r="A460" s="33">
        <v>459</v>
      </c>
      <c r="B460" s="34" t="s">
        <v>455</v>
      </c>
      <c r="C460" s="130" t="s">
        <v>1968</v>
      </c>
      <c r="D460" s="41" t="s">
        <v>1971</v>
      </c>
      <c r="E460" s="41"/>
      <c r="F460" s="41"/>
      <c r="G460" s="35"/>
      <c r="H460" s="34" t="s">
        <v>1969</v>
      </c>
      <c r="I460" s="34"/>
      <c r="K460" s="149" t="s">
        <v>2151</v>
      </c>
      <c r="L460"/>
      <c r="M460"/>
      <c r="N460"/>
      <c r="O460"/>
      <c r="P460"/>
      <c r="Q460"/>
      <c r="R460" s="37" t="str">
        <f>COMPUTERS[[#This Row],[RAM]]&amp;COMPUTERS[[#This Row],[PROJECT]]&amp;COMPUTERS[[#This Row],[PROCESS]]</f>
        <v>Auditing</v>
      </c>
      <c r="S460" s="31" t="str">
        <f>COMPUTERS[[#This Row],[RAM]]&amp;COMPUTERS[[#This Row],[PROCESS]]</f>
        <v/>
      </c>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c r="RI460"/>
      <c r="RJ460"/>
      <c r="RK460"/>
      <c r="RL460"/>
      <c r="RM460"/>
      <c r="RN460"/>
      <c r="RO460"/>
      <c r="RP460"/>
      <c r="RQ460"/>
      <c r="RR460"/>
      <c r="RS460"/>
      <c r="RT460"/>
      <c r="RU460"/>
      <c r="RV460"/>
      <c r="RW460"/>
      <c r="RX460"/>
      <c r="RY460"/>
      <c r="RZ460"/>
      <c r="SA460"/>
      <c r="SB460"/>
      <c r="SC460"/>
      <c r="SD460"/>
      <c r="SE460"/>
      <c r="SF460"/>
      <c r="SG460"/>
      <c r="SH460"/>
      <c r="SI460"/>
      <c r="SJ460"/>
      <c r="SK460"/>
      <c r="SL460"/>
      <c r="SM460"/>
      <c r="SN460"/>
      <c r="SO460"/>
      <c r="SP460"/>
      <c r="SQ460"/>
      <c r="SR460"/>
      <c r="SS460"/>
      <c r="ST460"/>
      <c r="SU460"/>
      <c r="SV460"/>
      <c r="SW460"/>
      <c r="SX460"/>
      <c r="SY460"/>
      <c r="SZ460"/>
      <c r="TA460"/>
      <c r="TB460"/>
      <c r="TC460"/>
      <c r="TD460"/>
      <c r="TE460"/>
      <c r="TF460"/>
      <c r="TG460"/>
      <c r="TH460"/>
      <c r="TI460"/>
      <c r="TJ460"/>
      <c r="TK460"/>
      <c r="TL460"/>
      <c r="TM460"/>
      <c r="TN460"/>
      <c r="TO460"/>
      <c r="TP460"/>
      <c r="TQ460"/>
      <c r="TR460"/>
      <c r="TS460"/>
      <c r="TT460"/>
      <c r="TU460"/>
      <c r="TV460"/>
      <c r="TW460"/>
      <c r="TX460"/>
      <c r="TY460"/>
      <c r="TZ460"/>
      <c r="UA460"/>
      <c r="UB460"/>
      <c r="UC460"/>
      <c r="UD460"/>
      <c r="UE460"/>
      <c r="UF460"/>
      <c r="UG460"/>
      <c r="UH460"/>
      <c r="UI460"/>
      <c r="UJ460"/>
      <c r="UK460"/>
      <c r="UL460"/>
      <c r="UM460"/>
      <c r="UN460"/>
      <c r="UO460"/>
      <c r="UP460"/>
      <c r="UQ460"/>
      <c r="UR460"/>
      <c r="US460"/>
      <c r="UT460"/>
      <c r="UU460"/>
      <c r="UV460"/>
      <c r="UW460"/>
      <c r="UX460"/>
      <c r="UY460"/>
      <c r="UZ460"/>
      <c r="VA460"/>
      <c r="VB460"/>
      <c r="VC460"/>
      <c r="VD460"/>
      <c r="VE460"/>
      <c r="VF460"/>
      <c r="VG460"/>
      <c r="VH460"/>
      <c r="VI460"/>
      <c r="VJ460"/>
      <c r="VK460"/>
      <c r="VL460"/>
      <c r="VM460"/>
      <c r="VN460"/>
      <c r="VO460"/>
      <c r="VP460"/>
      <c r="VQ460"/>
      <c r="VR460"/>
      <c r="VS460"/>
      <c r="VT460"/>
      <c r="VU460"/>
      <c r="VV460"/>
      <c r="VW460"/>
      <c r="VX460"/>
      <c r="VY460"/>
      <c r="VZ460"/>
      <c r="WA460"/>
      <c r="WB460"/>
      <c r="WC460"/>
      <c r="WD460"/>
      <c r="WE460"/>
      <c r="WF460"/>
      <c r="WG460"/>
      <c r="WH460"/>
      <c r="WI460"/>
      <c r="WJ460"/>
      <c r="WK460"/>
      <c r="WL460"/>
      <c r="WM460"/>
      <c r="WN460"/>
      <c r="WO460"/>
      <c r="WP460"/>
      <c r="WQ460"/>
      <c r="WR460"/>
      <c r="WS460"/>
      <c r="WT460"/>
      <c r="WU460"/>
      <c r="WV460"/>
      <c r="WW460"/>
      <c r="WX460"/>
      <c r="WY460"/>
      <c r="WZ460"/>
      <c r="XA460"/>
      <c r="XB460"/>
      <c r="XC460"/>
      <c r="XD460"/>
      <c r="XE460"/>
      <c r="XF460"/>
      <c r="XG460"/>
      <c r="XH460"/>
      <c r="XI460"/>
      <c r="XJ460"/>
      <c r="XK460"/>
      <c r="XL460"/>
      <c r="XM460"/>
      <c r="XN460"/>
      <c r="XO460"/>
      <c r="XP460"/>
      <c r="XQ460"/>
      <c r="XR460"/>
      <c r="XS460"/>
      <c r="XT460"/>
      <c r="XU460"/>
      <c r="XV460"/>
      <c r="XW460"/>
      <c r="XX460"/>
      <c r="XY460"/>
      <c r="XZ460"/>
      <c r="YA460"/>
      <c r="YB460"/>
      <c r="YC460"/>
      <c r="YD460"/>
      <c r="YE460"/>
      <c r="YF460"/>
      <c r="YG460"/>
      <c r="YH460"/>
      <c r="YI460"/>
      <c r="YJ460"/>
      <c r="YK460"/>
      <c r="YL460"/>
      <c r="YM460"/>
      <c r="YN460"/>
      <c r="YO460"/>
      <c r="YP460"/>
      <c r="YQ460"/>
      <c r="YR460"/>
      <c r="YS460"/>
      <c r="YT460"/>
      <c r="YU460"/>
      <c r="YV460"/>
      <c r="YW460"/>
      <c r="YX460"/>
      <c r="YY460"/>
      <c r="YZ460"/>
      <c r="ZA460"/>
      <c r="ZB460"/>
      <c r="ZC460"/>
      <c r="ZD460"/>
      <c r="ZE460"/>
      <c r="ZF460"/>
      <c r="ZG460"/>
      <c r="ZH460"/>
      <c r="ZI460"/>
      <c r="ZJ460"/>
      <c r="ZK460"/>
      <c r="ZL460"/>
      <c r="ZM460"/>
      <c r="ZN460"/>
      <c r="ZO460"/>
      <c r="ZP460"/>
      <c r="ZQ460"/>
      <c r="ZR460"/>
      <c r="ZS460"/>
      <c r="ZT460"/>
      <c r="ZU460"/>
      <c r="ZV460"/>
      <c r="ZW460"/>
      <c r="ZX460"/>
      <c r="ZY460"/>
      <c r="ZZ460"/>
      <c r="AAA460"/>
      <c r="AAB460"/>
      <c r="AAC460"/>
      <c r="AAD460"/>
      <c r="AAE460"/>
      <c r="AAF460"/>
      <c r="AAG460"/>
      <c r="AAH460"/>
      <c r="AAI460"/>
      <c r="AAJ460"/>
      <c r="AAK460"/>
      <c r="AAL460"/>
      <c r="AAM460"/>
      <c r="AAN460"/>
      <c r="AAO460"/>
      <c r="AAP460"/>
      <c r="AAQ460"/>
      <c r="AAR460"/>
      <c r="AAS460"/>
      <c r="AAT460"/>
      <c r="AAU460"/>
      <c r="AAV460"/>
      <c r="AAW460"/>
      <c r="AAX460"/>
      <c r="AAY460"/>
      <c r="AAZ460"/>
      <c r="ABA460"/>
      <c r="ABB460"/>
      <c r="ABC460"/>
      <c r="ABD460"/>
      <c r="ABE460"/>
      <c r="ABF460"/>
      <c r="ABG460"/>
      <c r="ABH460"/>
      <c r="ABI460"/>
      <c r="ABJ460"/>
      <c r="ABK460"/>
      <c r="ABL460"/>
      <c r="ABM460"/>
      <c r="ABN460"/>
      <c r="ABO460"/>
      <c r="ABP460"/>
      <c r="ABQ460"/>
      <c r="ABR460"/>
      <c r="ABS460"/>
      <c r="ABT460"/>
      <c r="ABU460"/>
      <c r="ABV460"/>
      <c r="ABW460"/>
      <c r="ABX460"/>
      <c r="ABY460"/>
      <c r="ABZ460"/>
      <c r="ACA460"/>
      <c r="ACB460"/>
      <c r="ACC460"/>
      <c r="ACD460"/>
      <c r="ACE460"/>
      <c r="ACF460"/>
      <c r="ACG460"/>
      <c r="ACH460"/>
      <c r="ACI460"/>
      <c r="ACJ460"/>
      <c r="ACK460"/>
      <c r="ACL460"/>
      <c r="ACM460"/>
      <c r="ACN460"/>
      <c r="ACO460"/>
      <c r="ACP460"/>
      <c r="ACQ460"/>
      <c r="ACR460"/>
      <c r="ACS460"/>
      <c r="ACT460"/>
      <c r="ACU460"/>
      <c r="ACV460"/>
      <c r="ACW460"/>
      <c r="ACX460"/>
      <c r="ACY460"/>
      <c r="ACZ460"/>
      <c r="ADA460"/>
      <c r="ADB460"/>
      <c r="ADC460"/>
      <c r="ADD460"/>
      <c r="ADE460"/>
      <c r="ADF460"/>
      <c r="ADG460"/>
      <c r="ADH460"/>
      <c r="ADI460"/>
      <c r="ADJ460"/>
      <c r="ADK460"/>
      <c r="ADL460"/>
      <c r="ADM460"/>
      <c r="ADN460"/>
      <c r="ADO460"/>
      <c r="ADP460"/>
      <c r="ADQ460"/>
      <c r="ADR460"/>
      <c r="ADS460"/>
      <c r="ADT460"/>
      <c r="ADU460"/>
      <c r="ADV460"/>
      <c r="ADW460"/>
      <c r="ADX460"/>
      <c r="ADY460"/>
      <c r="ADZ460"/>
      <c r="AEA460"/>
      <c r="AEB460"/>
      <c r="AEC460"/>
      <c r="AED460"/>
      <c r="AEE460"/>
      <c r="AEF460"/>
      <c r="AEG460"/>
      <c r="AEH460"/>
      <c r="AEI460"/>
      <c r="AEJ460"/>
      <c r="AEK460"/>
      <c r="AEL460"/>
      <c r="AEM460"/>
      <c r="AEN460"/>
      <c r="AEO460"/>
      <c r="AEP460"/>
      <c r="AEQ460"/>
      <c r="AER460"/>
      <c r="AES460"/>
      <c r="AET460"/>
      <c r="AEU460"/>
      <c r="AEV460"/>
      <c r="AEW460"/>
      <c r="AEX460"/>
      <c r="AEY460"/>
      <c r="AEZ460"/>
      <c r="AFA460"/>
      <c r="AFB460"/>
      <c r="AFC460"/>
      <c r="AFD460"/>
      <c r="AFE460"/>
      <c r="AFF460"/>
      <c r="AFG460"/>
      <c r="AFH460"/>
      <c r="AFI460"/>
      <c r="AFJ460"/>
      <c r="AFK460"/>
      <c r="AFL460"/>
      <c r="AFM460"/>
      <c r="AFN460"/>
      <c r="AFO460"/>
      <c r="AFP460"/>
      <c r="AFQ460"/>
      <c r="AFR460"/>
      <c r="AFS460"/>
      <c r="AFT460"/>
      <c r="AFU460"/>
      <c r="AFV460"/>
      <c r="AFW460"/>
      <c r="AFX460"/>
      <c r="AFY460"/>
      <c r="AFZ460"/>
      <c r="AGA460"/>
      <c r="AGB460"/>
      <c r="AGC460"/>
      <c r="AGD460"/>
      <c r="AGE460"/>
      <c r="AGF460"/>
      <c r="AGG460"/>
      <c r="AGH460"/>
      <c r="AGI460"/>
      <c r="AGJ460"/>
      <c r="AGK460"/>
      <c r="AGL460"/>
      <c r="AGM460"/>
      <c r="AGN460"/>
      <c r="AGO460"/>
      <c r="AGP460"/>
      <c r="AGQ460"/>
      <c r="AGR460"/>
      <c r="AGS460"/>
      <c r="AGT460"/>
      <c r="AGU460"/>
      <c r="AGV460"/>
      <c r="AGW460"/>
      <c r="AGX460"/>
      <c r="AGY460"/>
      <c r="AGZ460"/>
      <c r="AHA460"/>
      <c r="AHB460"/>
      <c r="AHC460"/>
      <c r="AHD460"/>
      <c r="AHE460"/>
      <c r="AHF460"/>
      <c r="AHG460"/>
      <c r="AHH460"/>
      <c r="AHI460"/>
      <c r="AHJ460"/>
      <c r="AHK460"/>
      <c r="AHL460"/>
      <c r="AHM460"/>
      <c r="AHN460"/>
      <c r="AHO460"/>
      <c r="AHP460"/>
      <c r="AHQ460"/>
      <c r="AHR460"/>
      <c r="AHS460"/>
      <c r="AHT460"/>
      <c r="AHU460"/>
      <c r="AHV460"/>
      <c r="AHW460"/>
      <c r="AHX460"/>
      <c r="AHY460"/>
      <c r="AHZ460"/>
      <c r="AIA460"/>
      <c r="AIB460"/>
      <c r="AIC460"/>
      <c r="AID460"/>
      <c r="AIE460"/>
      <c r="AIF460"/>
      <c r="AIG460"/>
      <c r="AIH460"/>
      <c r="AII460"/>
      <c r="AIJ460"/>
      <c r="AIK460"/>
      <c r="AIL460"/>
      <c r="AIM460"/>
      <c r="AIN460"/>
      <c r="AIO460"/>
      <c r="AIP460"/>
      <c r="AIQ460"/>
      <c r="AIR460"/>
      <c r="AIS460"/>
      <c r="AIT460"/>
      <c r="AIU460"/>
      <c r="AIV460"/>
      <c r="AIW460"/>
      <c r="AIX460"/>
      <c r="AIY460"/>
    </row>
    <row r="461" spans="1:935" ht="18.600000000000001" hidden="1" customHeight="1" x14ac:dyDescent="0.25">
      <c r="A461" s="33">
        <v>460</v>
      </c>
      <c r="B461" s="34" t="s">
        <v>456</v>
      </c>
      <c r="C461" s="130" t="s">
        <v>1970</v>
      </c>
      <c r="D461" s="41" t="s">
        <v>1971</v>
      </c>
      <c r="E461" s="41"/>
      <c r="F461" s="41"/>
      <c r="G461" s="35"/>
      <c r="H461" s="34" t="s">
        <v>1969</v>
      </c>
      <c r="I461" s="34"/>
      <c r="K461" s="149" t="s">
        <v>862</v>
      </c>
      <c r="L461"/>
      <c r="M461"/>
      <c r="N461"/>
      <c r="O461"/>
      <c r="P461"/>
      <c r="Q461"/>
      <c r="R461" s="37" t="str">
        <f>COMPUTERS[[#This Row],[RAM]]&amp;COMPUTERS[[#This Row],[PROJECT]]&amp;COMPUTERS[[#This Row],[PROCESS]]</f>
        <v>Auditing</v>
      </c>
      <c r="S461" s="31" t="str">
        <f>COMPUTERS[[#This Row],[RAM]]&amp;COMPUTERS[[#This Row],[PROCESS]]</f>
        <v/>
      </c>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c r="PV461"/>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c r="RI461"/>
      <c r="RJ461"/>
      <c r="RK461"/>
      <c r="RL461"/>
      <c r="RM461"/>
      <c r="RN461"/>
      <c r="RO461"/>
      <c r="RP461"/>
      <c r="RQ461"/>
      <c r="RR461"/>
      <c r="RS461"/>
      <c r="RT461"/>
      <c r="RU461"/>
      <c r="RV461"/>
      <c r="RW461"/>
      <c r="RX461"/>
      <c r="RY461"/>
      <c r="RZ461"/>
      <c r="SA461"/>
      <c r="SB461"/>
      <c r="SC461"/>
      <c r="SD461"/>
      <c r="SE461"/>
      <c r="SF461"/>
      <c r="SG461"/>
      <c r="SH461"/>
      <c r="SI461"/>
      <c r="SJ461"/>
      <c r="SK461"/>
      <c r="SL461"/>
      <c r="SM461"/>
      <c r="SN461"/>
      <c r="SO461"/>
      <c r="SP461"/>
      <c r="SQ461"/>
      <c r="SR461"/>
      <c r="SS461"/>
      <c r="ST461"/>
      <c r="SU461"/>
      <c r="SV461"/>
      <c r="SW461"/>
      <c r="SX461"/>
      <c r="SY461"/>
      <c r="SZ461"/>
      <c r="TA461"/>
      <c r="TB461"/>
      <c r="TC461"/>
      <c r="TD461"/>
      <c r="TE461"/>
      <c r="TF461"/>
      <c r="TG461"/>
      <c r="TH461"/>
      <c r="TI461"/>
      <c r="TJ461"/>
      <c r="TK461"/>
      <c r="TL461"/>
      <c r="TM461"/>
      <c r="TN461"/>
      <c r="TO461"/>
      <c r="TP461"/>
      <c r="TQ461"/>
      <c r="TR461"/>
      <c r="TS461"/>
      <c r="TT461"/>
      <c r="TU461"/>
      <c r="TV461"/>
      <c r="TW461"/>
      <c r="TX461"/>
      <c r="TY461"/>
      <c r="TZ461"/>
      <c r="UA461"/>
      <c r="UB461"/>
      <c r="UC461"/>
      <c r="UD461"/>
      <c r="UE461"/>
      <c r="UF461"/>
      <c r="UG461"/>
      <c r="UH461"/>
      <c r="UI461"/>
      <c r="UJ461"/>
      <c r="UK461"/>
      <c r="UL461"/>
      <c r="UM461"/>
      <c r="UN461"/>
      <c r="UO461"/>
      <c r="UP461"/>
      <c r="UQ461"/>
      <c r="UR461"/>
      <c r="US461"/>
      <c r="UT461"/>
      <c r="UU461"/>
      <c r="UV461"/>
      <c r="UW461"/>
      <c r="UX461"/>
      <c r="UY461"/>
      <c r="UZ461"/>
      <c r="VA461"/>
      <c r="VB461"/>
      <c r="VC461"/>
      <c r="VD461"/>
      <c r="VE461"/>
      <c r="VF461"/>
      <c r="VG461"/>
      <c r="VH461"/>
      <c r="VI461"/>
      <c r="VJ461"/>
      <c r="VK461"/>
      <c r="VL461"/>
      <c r="VM461"/>
      <c r="VN461"/>
      <c r="VO461"/>
      <c r="VP461"/>
      <c r="VQ461"/>
      <c r="VR461"/>
      <c r="VS461"/>
      <c r="VT461"/>
      <c r="VU461"/>
      <c r="VV461"/>
      <c r="VW461"/>
      <c r="VX461"/>
      <c r="VY461"/>
      <c r="VZ461"/>
      <c r="WA461"/>
      <c r="WB461"/>
      <c r="WC461"/>
      <c r="WD461"/>
      <c r="WE461"/>
      <c r="WF461"/>
      <c r="WG461"/>
      <c r="WH461"/>
      <c r="WI461"/>
      <c r="WJ461"/>
      <c r="WK461"/>
      <c r="WL461"/>
      <c r="WM461"/>
      <c r="WN461"/>
      <c r="WO461"/>
      <c r="WP461"/>
      <c r="WQ461"/>
      <c r="WR461"/>
      <c r="WS461"/>
      <c r="WT461"/>
      <c r="WU461"/>
      <c r="WV461"/>
      <c r="WW461"/>
      <c r="WX461"/>
      <c r="WY461"/>
      <c r="WZ461"/>
      <c r="XA461"/>
      <c r="XB461"/>
      <c r="XC461"/>
      <c r="XD461"/>
      <c r="XE461"/>
      <c r="XF461"/>
      <c r="XG461"/>
      <c r="XH461"/>
      <c r="XI461"/>
      <c r="XJ461"/>
      <c r="XK461"/>
      <c r="XL461"/>
      <c r="XM461"/>
      <c r="XN461"/>
      <c r="XO461"/>
      <c r="XP461"/>
      <c r="XQ461"/>
      <c r="XR461"/>
      <c r="XS461"/>
      <c r="XT461"/>
      <c r="XU461"/>
      <c r="XV461"/>
      <c r="XW461"/>
      <c r="XX461"/>
      <c r="XY461"/>
      <c r="XZ461"/>
      <c r="YA461"/>
      <c r="YB461"/>
      <c r="YC461"/>
      <c r="YD461"/>
      <c r="YE461"/>
      <c r="YF461"/>
      <c r="YG461"/>
      <c r="YH461"/>
      <c r="YI461"/>
      <c r="YJ461"/>
      <c r="YK461"/>
      <c r="YL461"/>
      <c r="YM461"/>
      <c r="YN461"/>
      <c r="YO461"/>
      <c r="YP461"/>
      <c r="YQ461"/>
      <c r="YR461"/>
      <c r="YS461"/>
      <c r="YT461"/>
      <c r="YU461"/>
      <c r="YV461"/>
      <c r="YW461"/>
      <c r="YX461"/>
      <c r="YY461"/>
      <c r="YZ461"/>
      <c r="ZA461"/>
      <c r="ZB461"/>
      <c r="ZC461"/>
      <c r="ZD461"/>
      <c r="ZE461"/>
      <c r="ZF461"/>
      <c r="ZG461"/>
      <c r="ZH461"/>
      <c r="ZI461"/>
      <c r="ZJ461"/>
      <c r="ZK461"/>
      <c r="ZL461"/>
      <c r="ZM461"/>
      <c r="ZN461"/>
      <c r="ZO461"/>
      <c r="ZP461"/>
      <c r="ZQ461"/>
      <c r="ZR461"/>
      <c r="ZS461"/>
      <c r="ZT461"/>
      <c r="ZU461"/>
      <c r="ZV461"/>
      <c r="ZW461"/>
      <c r="ZX461"/>
      <c r="ZY461"/>
      <c r="ZZ461"/>
      <c r="AAA461"/>
      <c r="AAB461"/>
      <c r="AAC461"/>
      <c r="AAD461"/>
      <c r="AAE461"/>
      <c r="AAF461"/>
      <c r="AAG461"/>
      <c r="AAH461"/>
      <c r="AAI461"/>
      <c r="AAJ461"/>
      <c r="AAK461"/>
      <c r="AAL461"/>
      <c r="AAM461"/>
      <c r="AAN461"/>
      <c r="AAO461"/>
      <c r="AAP461"/>
      <c r="AAQ461"/>
      <c r="AAR461"/>
      <c r="AAS461"/>
      <c r="AAT461"/>
      <c r="AAU461"/>
      <c r="AAV461"/>
      <c r="AAW461"/>
      <c r="AAX461"/>
      <c r="AAY461"/>
      <c r="AAZ461"/>
      <c r="ABA461"/>
      <c r="ABB461"/>
      <c r="ABC461"/>
      <c r="ABD461"/>
      <c r="ABE461"/>
      <c r="ABF461"/>
      <c r="ABG461"/>
      <c r="ABH461"/>
      <c r="ABI461"/>
      <c r="ABJ461"/>
      <c r="ABK461"/>
      <c r="ABL461"/>
      <c r="ABM461"/>
      <c r="ABN461"/>
      <c r="ABO461"/>
      <c r="ABP461"/>
      <c r="ABQ461"/>
      <c r="ABR461"/>
      <c r="ABS461"/>
      <c r="ABT461"/>
      <c r="ABU461"/>
      <c r="ABV461"/>
      <c r="ABW461"/>
      <c r="ABX461"/>
      <c r="ABY461"/>
      <c r="ABZ461"/>
      <c r="ACA461"/>
      <c r="ACB461"/>
      <c r="ACC461"/>
      <c r="ACD461"/>
      <c r="ACE461"/>
      <c r="ACF461"/>
      <c r="ACG461"/>
      <c r="ACH461"/>
      <c r="ACI461"/>
      <c r="ACJ461"/>
      <c r="ACK461"/>
      <c r="ACL461"/>
      <c r="ACM461"/>
      <c r="ACN461"/>
      <c r="ACO461"/>
      <c r="ACP461"/>
      <c r="ACQ461"/>
      <c r="ACR461"/>
      <c r="ACS461"/>
      <c r="ACT461"/>
      <c r="ACU461"/>
      <c r="ACV461"/>
      <c r="ACW461"/>
      <c r="ACX461"/>
      <c r="ACY461"/>
      <c r="ACZ461"/>
      <c r="ADA461"/>
      <c r="ADB461"/>
      <c r="ADC461"/>
      <c r="ADD461"/>
      <c r="ADE461"/>
      <c r="ADF461"/>
      <c r="ADG461"/>
      <c r="ADH461"/>
      <c r="ADI461"/>
      <c r="ADJ461"/>
      <c r="ADK461"/>
      <c r="ADL461"/>
      <c r="ADM461"/>
      <c r="ADN461"/>
      <c r="ADO461"/>
      <c r="ADP461"/>
      <c r="ADQ461"/>
      <c r="ADR461"/>
      <c r="ADS461"/>
      <c r="ADT461"/>
      <c r="ADU461"/>
      <c r="ADV461"/>
      <c r="ADW461"/>
      <c r="ADX461"/>
      <c r="ADY461"/>
      <c r="ADZ461"/>
      <c r="AEA461"/>
      <c r="AEB461"/>
      <c r="AEC461"/>
      <c r="AED461"/>
      <c r="AEE461"/>
      <c r="AEF461"/>
      <c r="AEG461"/>
      <c r="AEH461"/>
      <c r="AEI461"/>
      <c r="AEJ461"/>
      <c r="AEK461"/>
      <c r="AEL461"/>
      <c r="AEM461"/>
      <c r="AEN461"/>
      <c r="AEO461"/>
      <c r="AEP461"/>
      <c r="AEQ461"/>
      <c r="AER461"/>
      <c r="AES461"/>
      <c r="AET461"/>
      <c r="AEU461"/>
      <c r="AEV461"/>
      <c r="AEW461"/>
      <c r="AEX461"/>
      <c r="AEY461"/>
      <c r="AEZ461"/>
      <c r="AFA461"/>
      <c r="AFB461"/>
      <c r="AFC461"/>
      <c r="AFD461"/>
      <c r="AFE461"/>
      <c r="AFF461"/>
      <c r="AFG461"/>
      <c r="AFH461"/>
      <c r="AFI461"/>
      <c r="AFJ461"/>
      <c r="AFK461"/>
      <c r="AFL461"/>
      <c r="AFM461"/>
      <c r="AFN461"/>
      <c r="AFO461"/>
      <c r="AFP461"/>
      <c r="AFQ461"/>
      <c r="AFR461"/>
      <c r="AFS461"/>
      <c r="AFT461"/>
      <c r="AFU461"/>
      <c r="AFV461"/>
      <c r="AFW461"/>
      <c r="AFX461"/>
      <c r="AFY461"/>
      <c r="AFZ461"/>
      <c r="AGA461"/>
      <c r="AGB461"/>
      <c r="AGC461"/>
      <c r="AGD461"/>
      <c r="AGE461"/>
      <c r="AGF461"/>
      <c r="AGG461"/>
      <c r="AGH461"/>
      <c r="AGI461"/>
      <c r="AGJ461"/>
      <c r="AGK461"/>
      <c r="AGL461"/>
      <c r="AGM461"/>
      <c r="AGN461"/>
      <c r="AGO461"/>
      <c r="AGP461"/>
      <c r="AGQ461"/>
      <c r="AGR461"/>
      <c r="AGS461"/>
      <c r="AGT461"/>
      <c r="AGU461"/>
      <c r="AGV461"/>
      <c r="AGW461"/>
      <c r="AGX461"/>
      <c r="AGY461"/>
      <c r="AGZ461"/>
      <c r="AHA461"/>
      <c r="AHB461"/>
      <c r="AHC461"/>
      <c r="AHD461"/>
      <c r="AHE461"/>
      <c r="AHF461"/>
      <c r="AHG461"/>
      <c r="AHH461"/>
      <c r="AHI461"/>
      <c r="AHJ461"/>
      <c r="AHK461"/>
      <c r="AHL461"/>
      <c r="AHM461"/>
      <c r="AHN461"/>
      <c r="AHO461"/>
      <c r="AHP461"/>
      <c r="AHQ461"/>
      <c r="AHR461"/>
      <c r="AHS461"/>
      <c r="AHT461"/>
      <c r="AHU461"/>
      <c r="AHV461"/>
      <c r="AHW461"/>
      <c r="AHX461"/>
      <c r="AHY461"/>
      <c r="AHZ461"/>
      <c r="AIA461"/>
      <c r="AIB461"/>
      <c r="AIC461"/>
      <c r="AID461"/>
      <c r="AIE461"/>
      <c r="AIF461"/>
      <c r="AIG461"/>
      <c r="AIH461"/>
      <c r="AII461"/>
      <c r="AIJ461"/>
      <c r="AIK461"/>
      <c r="AIL461"/>
      <c r="AIM461"/>
      <c r="AIN461"/>
      <c r="AIO461"/>
      <c r="AIP461"/>
      <c r="AIQ461"/>
      <c r="AIR461"/>
      <c r="AIS461"/>
      <c r="AIT461"/>
      <c r="AIU461"/>
      <c r="AIV461"/>
      <c r="AIW461"/>
      <c r="AIX461"/>
      <c r="AIY461"/>
    </row>
    <row r="462" spans="1:935" ht="18.600000000000001" hidden="1" customHeight="1" x14ac:dyDescent="0.25">
      <c r="A462" s="33">
        <v>461</v>
      </c>
      <c r="B462" s="34" t="s">
        <v>457</v>
      </c>
      <c r="C462" s="130"/>
      <c r="D462" s="41"/>
      <c r="E462" s="41"/>
      <c r="F462" s="41"/>
      <c r="G462" s="35"/>
      <c r="H462" s="34"/>
      <c r="I462" s="34"/>
      <c r="K462" s="149">
        <v>32</v>
      </c>
      <c r="L462"/>
      <c r="M462"/>
      <c r="N462"/>
      <c r="O462"/>
      <c r="P462"/>
      <c r="Q462"/>
      <c r="R462" s="37" t="str">
        <f>COMPUTERS[[#This Row],[RAM]]&amp;COMPUTERS[[#This Row],[PROJECT]]&amp;COMPUTERS[[#This Row],[PROCESS]]</f>
        <v/>
      </c>
      <c r="S462" s="31" t="str">
        <f>COMPUTERS[[#This Row],[RAM]]&amp;COMPUTERS[[#This Row],[PROCESS]]</f>
        <v/>
      </c>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c r="PW462"/>
      <c r="PX462"/>
      <c r="PY462"/>
      <c r="PZ462"/>
      <c r="QA462"/>
      <c r="QB462"/>
      <c r="QC462"/>
      <c r="QD462"/>
      <c r="QE462"/>
      <c r="QF462"/>
      <c r="QG462"/>
      <c r="QH462"/>
      <c r="QI462"/>
      <c r="QJ462"/>
      <c r="QK462"/>
      <c r="QL462"/>
      <c r="QM462"/>
      <c r="QN462"/>
      <c r="QO462"/>
      <c r="QP462"/>
      <c r="QQ462"/>
      <c r="QR462"/>
      <c r="QS462"/>
      <c r="QT462"/>
      <c r="QU462"/>
      <c r="QV462"/>
      <c r="QW462"/>
      <c r="QX462"/>
      <c r="QY462"/>
      <c r="QZ462"/>
      <c r="RA462"/>
      <c r="RB462"/>
      <c r="RC462"/>
      <c r="RD462"/>
      <c r="RE462"/>
      <c r="RF462"/>
      <c r="RG462"/>
      <c r="RH462"/>
      <c r="RI462"/>
      <c r="RJ462"/>
      <c r="RK462"/>
      <c r="RL462"/>
      <c r="RM462"/>
      <c r="RN462"/>
      <c r="RO462"/>
      <c r="RP462"/>
      <c r="RQ462"/>
      <c r="RR462"/>
      <c r="RS462"/>
      <c r="RT462"/>
      <c r="RU462"/>
      <c r="RV462"/>
      <c r="RW462"/>
      <c r="RX462"/>
      <c r="RY462"/>
      <c r="RZ462"/>
      <c r="SA462"/>
      <c r="SB462"/>
      <c r="SC462"/>
      <c r="SD462"/>
      <c r="SE462"/>
      <c r="SF462"/>
      <c r="SG462"/>
      <c r="SH462"/>
      <c r="SI462"/>
      <c r="SJ462"/>
      <c r="SK462"/>
      <c r="SL462"/>
      <c r="SM462"/>
      <c r="SN462"/>
      <c r="SO462"/>
      <c r="SP462"/>
      <c r="SQ462"/>
      <c r="SR462"/>
      <c r="SS462"/>
      <c r="ST462"/>
      <c r="SU462"/>
      <c r="SV462"/>
      <c r="SW462"/>
      <c r="SX462"/>
      <c r="SY462"/>
      <c r="SZ462"/>
      <c r="TA462"/>
      <c r="TB462"/>
      <c r="TC462"/>
      <c r="TD462"/>
      <c r="TE462"/>
      <c r="TF462"/>
      <c r="TG462"/>
      <c r="TH462"/>
      <c r="TI462"/>
      <c r="TJ462"/>
      <c r="TK462"/>
      <c r="TL462"/>
      <c r="TM462"/>
      <c r="TN462"/>
      <c r="TO462"/>
      <c r="TP462"/>
      <c r="TQ462"/>
      <c r="TR462"/>
      <c r="TS462"/>
      <c r="TT462"/>
      <c r="TU462"/>
      <c r="TV462"/>
      <c r="TW462"/>
      <c r="TX462"/>
      <c r="TY462"/>
      <c r="TZ462"/>
      <c r="UA462"/>
      <c r="UB462"/>
      <c r="UC462"/>
      <c r="UD462"/>
      <c r="UE462"/>
      <c r="UF462"/>
      <c r="UG462"/>
      <c r="UH462"/>
      <c r="UI462"/>
      <c r="UJ462"/>
      <c r="UK462"/>
      <c r="UL462"/>
      <c r="UM462"/>
      <c r="UN462"/>
      <c r="UO462"/>
      <c r="UP462"/>
      <c r="UQ462"/>
      <c r="UR462"/>
      <c r="US462"/>
      <c r="UT462"/>
      <c r="UU462"/>
      <c r="UV462"/>
      <c r="UW462"/>
      <c r="UX462"/>
      <c r="UY462"/>
      <c r="UZ462"/>
      <c r="VA462"/>
      <c r="VB462"/>
      <c r="VC462"/>
      <c r="VD462"/>
      <c r="VE462"/>
      <c r="VF462"/>
      <c r="VG462"/>
      <c r="VH462"/>
      <c r="VI462"/>
      <c r="VJ462"/>
      <c r="VK462"/>
      <c r="VL462"/>
      <c r="VM462"/>
      <c r="VN462"/>
      <c r="VO462"/>
      <c r="VP462"/>
      <c r="VQ462"/>
      <c r="VR462"/>
      <c r="VS462"/>
      <c r="VT462"/>
      <c r="VU462"/>
      <c r="VV462"/>
      <c r="VW462"/>
      <c r="VX462"/>
      <c r="VY462"/>
      <c r="VZ462"/>
      <c r="WA462"/>
      <c r="WB462"/>
      <c r="WC462"/>
      <c r="WD462"/>
      <c r="WE462"/>
      <c r="WF462"/>
      <c r="WG462"/>
      <c r="WH462"/>
      <c r="WI462"/>
      <c r="WJ462"/>
      <c r="WK462"/>
      <c r="WL462"/>
      <c r="WM462"/>
      <c r="WN462"/>
      <c r="WO462"/>
      <c r="WP462"/>
      <c r="WQ462"/>
      <c r="WR462"/>
      <c r="WS462"/>
      <c r="WT462"/>
      <c r="WU462"/>
      <c r="WV462"/>
      <c r="WW462"/>
      <c r="WX462"/>
      <c r="WY462"/>
      <c r="WZ462"/>
      <c r="XA462"/>
      <c r="XB462"/>
      <c r="XC462"/>
      <c r="XD462"/>
      <c r="XE462"/>
      <c r="XF462"/>
      <c r="XG462"/>
      <c r="XH462"/>
      <c r="XI462"/>
      <c r="XJ462"/>
      <c r="XK462"/>
      <c r="XL462"/>
      <c r="XM462"/>
      <c r="XN462"/>
      <c r="XO462"/>
      <c r="XP462"/>
      <c r="XQ462"/>
      <c r="XR462"/>
      <c r="XS462"/>
      <c r="XT462"/>
      <c r="XU462"/>
      <c r="XV462"/>
      <c r="XW462"/>
      <c r="XX462"/>
      <c r="XY462"/>
      <c r="XZ462"/>
      <c r="YA462"/>
      <c r="YB462"/>
      <c r="YC462"/>
      <c r="YD462"/>
      <c r="YE462"/>
      <c r="YF462"/>
      <c r="YG462"/>
      <c r="YH462"/>
      <c r="YI462"/>
      <c r="YJ462"/>
      <c r="YK462"/>
      <c r="YL462"/>
      <c r="YM462"/>
      <c r="YN462"/>
      <c r="YO462"/>
      <c r="YP462"/>
      <c r="YQ462"/>
      <c r="YR462"/>
      <c r="YS462"/>
      <c r="YT462"/>
      <c r="YU462"/>
      <c r="YV462"/>
      <c r="YW462"/>
      <c r="YX462"/>
      <c r="YY462"/>
      <c r="YZ462"/>
      <c r="ZA462"/>
      <c r="ZB462"/>
      <c r="ZC462"/>
      <c r="ZD462"/>
      <c r="ZE462"/>
      <c r="ZF462"/>
      <c r="ZG462"/>
      <c r="ZH462"/>
      <c r="ZI462"/>
      <c r="ZJ462"/>
      <c r="ZK462"/>
      <c r="ZL462"/>
      <c r="ZM462"/>
      <c r="ZN462"/>
      <c r="ZO462"/>
      <c r="ZP462"/>
      <c r="ZQ462"/>
      <c r="ZR462"/>
      <c r="ZS462"/>
      <c r="ZT462"/>
      <c r="ZU462"/>
      <c r="ZV462"/>
      <c r="ZW462"/>
      <c r="ZX462"/>
      <c r="ZY462"/>
      <c r="ZZ462"/>
      <c r="AAA462"/>
      <c r="AAB462"/>
      <c r="AAC462"/>
      <c r="AAD462"/>
      <c r="AAE462"/>
      <c r="AAF462"/>
      <c r="AAG462"/>
      <c r="AAH462"/>
      <c r="AAI462"/>
      <c r="AAJ462"/>
      <c r="AAK462"/>
      <c r="AAL462"/>
      <c r="AAM462"/>
      <c r="AAN462"/>
      <c r="AAO462"/>
      <c r="AAP462"/>
      <c r="AAQ462"/>
      <c r="AAR462"/>
      <c r="AAS462"/>
      <c r="AAT462"/>
      <c r="AAU462"/>
      <c r="AAV462"/>
      <c r="AAW462"/>
      <c r="AAX462"/>
      <c r="AAY462"/>
      <c r="AAZ462"/>
      <c r="ABA462"/>
      <c r="ABB462"/>
      <c r="ABC462"/>
      <c r="ABD462"/>
      <c r="ABE462"/>
      <c r="ABF462"/>
      <c r="ABG462"/>
      <c r="ABH462"/>
      <c r="ABI462"/>
      <c r="ABJ462"/>
      <c r="ABK462"/>
      <c r="ABL462"/>
      <c r="ABM462"/>
      <c r="ABN462"/>
      <c r="ABO462"/>
      <c r="ABP462"/>
      <c r="ABQ462"/>
      <c r="ABR462"/>
      <c r="ABS462"/>
      <c r="ABT462"/>
      <c r="ABU462"/>
      <c r="ABV462"/>
      <c r="ABW462"/>
      <c r="ABX462"/>
      <c r="ABY462"/>
      <c r="ABZ462"/>
      <c r="ACA462"/>
      <c r="ACB462"/>
      <c r="ACC462"/>
      <c r="ACD462"/>
      <c r="ACE462"/>
      <c r="ACF462"/>
      <c r="ACG462"/>
      <c r="ACH462"/>
      <c r="ACI462"/>
      <c r="ACJ462"/>
      <c r="ACK462"/>
      <c r="ACL462"/>
      <c r="ACM462"/>
      <c r="ACN462"/>
      <c r="ACO462"/>
      <c r="ACP462"/>
      <c r="ACQ462"/>
      <c r="ACR462"/>
      <c r="ACS462"/>
      <c r="ACT462"/>
      <c r="ACU462"/>
      <c r="ACV462"/>
      <c r="ACW462"/>
      <c r="ACX462"/>
      <c r="ACY462"/>
      <c r="ACZ462"/>
      <c r="ADA462"/>
      <c r="ADB462"/>
      <c r="ADC462"/>
      <c r="ADD462"/>
      <c r="ADE462"/>
      <c r="ADF462"/>
      <c r="ADG462"/>
      <c r="ADH462"/>
      <c r="ADI462"/>
      <c r="ADJ462"/>
      <c r="ADK462"/>
      <c r="ADL462"/>
      <c r="ADM462"/>
      <c r="ADN462"/>
      <c r="ADO462"/>
      <c r="ADP462"/>
      <c r="ADQ462"/>
      <c r="ADR462"/>
      <c r="ADS462"/>
      <c r="ADT462"/>
      <c r="ADU462"/>
      <c r="ADV462"/>
      <c r="ADW462"/>
      <c r="ADX462"/>
      <c r="ADY462"/>
      <c r="ADZ462"/>
      <c r="AEA462"/>
      <c r="AEB462"/>
      <c r="AEC462"/>
      <c r="AED462"/>
      <c r="AEE462"/>
      <c r="AEF462"/>
      <c r="AEG462"/>
      <c r="AEH462"/>
      <c r="AEI462"/>
      <c r="AEJ462"/>
      <c r="AEK462"/>
      <c r="AEL462"/>
      <c r="AEM462"/>
      <c r="AEN462"/>
      <c r="AEO462"/>
      <c r="AEP462"/>
      <c r="AEQ462"/>
      <c r="AER462"/>
      <c r="AES462"/>
      <c r="AET462"/>
      <c r="AEU462"/>
      <c r="AEV462"/>
      <c r="AEW462"/>
      <c r="AEX462"/>
      <c r="AEY462"/>
      <c r="AEZ462"/>
      <c r="AFA462"/>
      <c r="AFB462"/>
      <c r="AFC462"/>
      <c r="AFD462"/>
      <c r="AFE462"/>
      <c r="AFF462"/>
      <c r="AFG462"/>
      <c r="AFH462"/>
      <c r="AFI462"/>
      <c r="AFJ462"/>
      <c r="AFK462"/>
      <c r="AFL462"/>
      <c r="AFM462"/>
      <c r="AFN462"/>
      <c r="AFO462"/>
      <c r="AFP462"/>
      <c r="AFQ462"/>
      <c r="AFR462"/>
      <c r="AFS462"/>
      <c r="AFT462"/>
      <c r="AFU462"/>
      <c r="AFV462"/>
      <c r="AFW462"/>
      <c r="AFX462"/>
      <c r="AFY462"/>
      <c r="AFZ462"/>
      <c r="AGA462"/>
      <c r="AGB462"/>
      <c r="AGC462"/>
      <c r="AGD462"/>
      <c r="AGE462"/>
      <c r="AGF462"/>
      <c r="AGG462"/>
      <c r="AGH462"/>
      <c r="AGI462"/>
      <c r="AGJ462"/>
      <c r="AGK462"/>
      <c r="AGL462"/>
      <c r="AGM462"/>
      <c r="AGN462"/>
      <c r="AGO462"/>
      <c r="AGP462"/>
      <c r="AGQ462"/>
      <c r="AGR462"/>
      <c r="AGS462"/>
      <c r="AGT462"/>
      <c r="AGU462"/>
      <c r="AGV462"/>
      <c r="AGW462"/>
      <c r="AGX462"/>
      <c r="AGY462"/>
      <c r="AGZ462"/>
      <c r="AHA462"/>
      <c r="AHB462"/>
      <c r="AHC462"/>
      <c r="AHD462"/>
      <c r="AHE462"/>
      <c r="AHF462"/>
      <c r="AHG462"/>
      <c r="AHH462"/>
      <c r="AHI462"/>
      <c r="AHJ462"/>
      <c r="AHK462"/>
      <c r="AHL462"/>
      <c r="AHM462"/>
      <c r="AHN462"/>
      <c r="AHO462"/>
      <c r="AHP462"/>
      <c r="AHQ462"/>
      <c r="AHR462"/>
      <c r="AHS462"/>
      <c r="AHT462"/>
      <c r="AHU462"/>
      <c r="AHV462"/>
      <c r="AHW462"/>
      <c r="AHX462"/>
      <c r="AHY462"/>
      <c r="AHZ462"/>
      <c r="AIA462"/>
      <c r="AIB462"/>
      <c r="AIC462"/>
      <c r="AID462"/>
      <c r="AIE462"/>
      <c r="AIF462"/>
      <c r="AIG462"/>
      <c r="AIH462"/>
      <c r="AII462"/>
      <c r="AIJ462"/>
      <c r="AIK462"/>
      <c r="AIL462"/>
      <c r="AIM462"/>
      <c r="AIN462"/>
      <c r="AIO462"/>
      <c r="AIP462"/>
      <c r="AIQ462"/>
      <c r="AIR462"/>
      <c r="AIS462"/>
      <c r="AIT462"/>
      <c r="AIU462"/>
      <c r="AIV462"/>
      <c r="AIW462"/>
      <c r="AIX462"/>
      <c r="AIY462"/>
    </row>
    <row r="463" spans="1:935" ht="18.600000000000001" hidden="1" customHeight="1" x14ac:dyDescent="0.25">
      <c r="A463" s="33">
        <v>462</v>
      </c>
      <c r="B463" s="34" t="s">
        <v>458</v>
      </c>
      <c r="C463" s="130"/>
      <c r="D463" s="41"/>
      <c r="E463" s="41"/>
      <c r="F463" s="41"/>
      <c r="G463" s="35"/>
      <c r="H463" s="34"/>
      <c r="I463" s="34"/>
      <c r="K463" s="149" t="s">
        <v>906</v>
      </c>
      <c r="L463"/>
      <c r="M463"/>
      <c r="N463"/>
      <c r="O463"/>
      <c r="P463"/>
      <c r="Q463"/>
      <c r="R463" s="37" t="str">
        <f>COMPUTERS[[#This Row],[RAM]]&amp;COMPUTERS[[#This Row],[PROJECT]]&amp;COMPUTERS[[#This Row],[PROCESS]]</f>
        <v/>
      </c>
      <c r="S463" s="31" t="str">
        <f>COMPUTERS[[#This Row],[RAM]]&amp;COMPUTERS[[#This Row],[PROCESS]]</f>
        <v/>
      </c>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c r="PV463"/>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c r="RI463"/>
      <c r="RJ463"/>
      <c r="RK463"/>
      <c r="RL463"/>
      <c r="RM463"/>
      <c r="RN463"/>
      <c r="RO463"/>
      <c r="RP463"/>
      <c r="RQ463"/>
      <c r="RR463"/>
      <c r="RS463"/>
      <c r="RT463"/>
      <c r="RU463"/>
      <c r="RV463"/>
      <c r="RW463"/>
      <c r="RX463"/>
      <c r="RY463"/>
      <c r="RZ463"/>
      <c r="SA463"/>
      <c r="SB463"/>
      <c r="SC463"/>
      <c r="SD463"/>
      <c r="SE463"/>
      <c r="SF463"/>
      <c r="SG463"/>
      <c r="SH463"/>
      <c r="SI463"/>
      <c r="SJ463"/>
      <c r="SK463"/>
      <c r="SL463"/>
      <c r="SM463"/>
      <c r="SN463"/>
      <c r="SO463"/>
      <c r="SP463"/>
      <c r="SQ463"/>
      <c r="SR463"/>
      <c r="SS463"/>
      <c r="ST463"/>
      <c r="SU463"/>
      <c r="SV463"/>
      <c r="SW463"/>
      <c r="SX463"/>
      <c r="SY463"/>
      <c r="SZ463"/>
      <c r="TA463"/>
      <c r="TB463"/>
      <c r="TC463"/>
      <c r="TD463"/>
      <c r="TE463"/>
      <c r="TF463"/>
      <c r="TG463"/>
      <c r="TH463"/>
      <c r="TI463"/>
      <c r="TJ463"/>
      <c r="TK463"/>
      <c r="TL463"/>
      <c r="TM463"/>
      <c r="TN463"/>
      <c r="TO463"/>
      <c r="TP463"/>
      <c r="TQ463"/>
      <c r="TR463"/>
      <c r="TS463"/>
      <c r="TT463"/>
      <c r="TU463"/>
      <c r="TV463"/>
      <c r="TW463"/>
      <c r="TX463"/>
      <c r="TY463"/>
      <c r="TZ463"/>
      <c r="UA463"/>
      <c r="UB463"/>
      <c r="UC463"/>
      <c r="UD463"/>
      <c r="UE463"/>
      <c r="UF463"/>
      <c r="UG463"/>
      <c r="UH463"/>
      <c r="UI463"/>
      <c r="UJ463"/>
      <c r="UK463"/>
      <c r="UL463"/>
      <c r="UM463"/>
      <c r="UN463"/>
      <c r="UO463"/>
      <c r="UP463"/>
      <c r="UQ463"/>
      <c r="UR463"/>
      <c r="US463"/>
      <c r="UT463"/>
      <c r="UU463"/>
      <c r="UV463"/>
      <c r="UW463"/>
      <c r="UX463"/>
      <c r="UY463"/>
      <c r="UZ463"/>
      <c r="VA463"/>
      <c r="VB463"/>
      <c r="VC463"/>
      <c r="VD463"/>
      <c r="VE463"/>
      <c r="VF463"/>
      <c r="VG463"/>
      <c r="VH463"/>
      <c r="VI463"/>
      <c r="VJ463"/>
      <c r="VK463"/>
      <c r="VL463"/>
      <c r="VM463"/>
      <c r="VN463"/>
      <c r="VO463"/>
      <c r="VP463"/>
      <c r="VQ463"/>
      <c r="VR463"/>
      <c r="VS463"/>
      <c r="VT463"/>
      <c r="VU463"/>
      <c r="VV463"/>
      <c r="VW463"/>
      <c r="VX463"/>
      <c r="VY463"/>
      <c r="VZ463"/>
      <c r="WA463"/>
      <c r="WB463"/>
      <c r="WC463"/>
      <c r="WD463"/>
      <c r="WE463"/>
      <c r="WF463"/>
      <c r="WG463"/>
      <c r="WH463"/>
      <c r="WI463"/>
      <c r="WJ463"/>
      <c r="WK463"/>
      <c r="WL463"/>
      <c r="WM463"/>
      <c r="WN463"/>
      <c r="WO463"/>
      <c r="WP463"/>
      <c r="WQ463"/>
      <c r="WR463"/>
      <c r="WS463"/>
      <c r="WT463"/>
      <c r="WU463"/>
      <c r="WV463"/>
      <c r="WW463"/>
      <c r="WX463"/>
      <c r="WY463"/>
      <c r="WZ463"/>
      <c r="XA463"/>
      <c r="XB463"/>
      <c r="XC463"/>
      <c r="XD463"/>
      <c r="XE463"/>
      <c r="XF463"/>
      <c r="XG463"/>
      <c r="XH463"/>
      <c r="XI463"/>
      <c r="XJ463"/>
      <c r="XK463"/>
      <c r="XL463"/>
      <c r="XM463"/>
      <c r="XN463"/>
      <c r="XO463"/>
      <c r="XP463"/>
      <c r="XQ463"/>
      <c r="XR463"/>
      <c r="XS463"/>
      <c r="XT463"/>
      <c r="XU463"/>
      <c r="XV463"/>
      <c r="XW463"/>
      <c r="XX463"/>
      <c r="XY463"/>
      <c r="XZ463"/>
      <c r="YA463"/>
      <c r="YB463"/>
      <c r="YC463"/>
      <c r="YD463"/>
      <c r="YE463"/>
      <c r="YF463"/>
      <c r="YG463"/>
      <c r="YH463"/>
      <c r="YI463"/>
      <c r="YJ463"/>
      <c r="YK463"/>
      <c r="YL463"/>
      <c r="YM463"/>
      <c r="YN463"/>
      <c r="YO463"/>
      <c r="YP463"/>
      <c r="YQ463"/>
      <c r="YR463"/>
      <c r="YS463"/>
      <c r="YT463"/>
      <c r="YU463"/>
      <c r="YV463"/>
      <c r="YW463"/>
      <c r="YX463"/>
      <c r="YY463"/>
      <c r="YZ463"/>
      <c r="ZA463"/>
      <c r="ZB463"/>
      <c r="ZC463"/>
      <c r="ZD463"/>
      <c r="ZE463"/>
      <c r="ZF463"/>
      <c r="ZG463"/>
      <c r="ZH463"/>
      <c r="ZI463"/>
      <c r="ZJ463"/>
      <c r="ZK463"/>
      <c r="ZL463"/>
      <c r="ZM463"/>
      <c r="ZN463"/>
      <c r="ZO463"/>
      <c r="ZP463"/>
      <c r="ZQ463"/>
      <c r="ZR463"/>
      <c r="ZS463"/>
      <c r="ZT463"/>
      <c r="ZU463"/>
      <c r="ZV463"/>
      <c r="ZW463"/>
      <c r="ZX463"/>
      <c r="ZY463"/>
      <c r="ZZ463"/>
      <c r="AAA463"/>
      <c r="AAB463"/>
      <c r="AAC463"/>
      <c r="AAD463"/>
      <c r="AAE463"/>
      <c r="AAF463"/>
      <c r="AAG463"/>
      <c r="AAH463"/>
      <c r="AAI463"/>
      <c r="AAJ463"/>
      <c r="AAK463"/>
      <c r="AAL463"/>
      <c r="AAM463"/>
      <c r="AAN463"/>
      <c r="AAO463"/>
      <c r="AAP463"/>
      <c r="AAQ463"/>
      <c r="AAR463"/>
      <c r="AAS463"/>
      <c r="AAT463"/>
      <c r="AAU463"/>
      <c r="AAV463"/>
      <c r="AAW463"/>
      <c r="AAX463"/>
      <c r="AAY463"/>
      <c r="AAZ463"/>
      <c r="ABA463"/>
      <c r="ABB463"/>
      <c r="ABC463"/>
      <c r="ABD463"/>
      <c r="ABE463"/>
      <c r="ABF463"/>
      <c r="ABG463"/>
      <c r="ABH463"/>
      <c r="ABI463"/>
      <c r="ABJ463"/>
      <c r="ABK463"/>
      <c r="ABL463"/>
      <c r="ABM463"/>
      <c r="ABN463"/>
      <c r="ABO463"/>
      <c r="ABP463"/>
      <c r="ABQ463"/>
      <c r="ABR463"/>
      <c r="ABS463"/>
      <c r="ABT463"/>
      <c r="ABU463"/>
      <c r="ABV463"/>
      <c r="ABW463"/>
      <c r="ABX463"/>
      <c r="ABY463"/>
      <c r="ABZ463"/>
      <c r="ACA463"/>
      <c r="ACB463"/>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c r="ADT463"/>
      <c r="ADU463"/>
      <c r="ADV463"/>
      <c r="ADW463"/>
      <c r="ADX463"/>
      <c r="ADY463"/>
      <c r="ADZ463"/>
      <c r="AEA463"/>
      <c r="AEB463"/>
      <c r="AEC463"/>
      <c r="AED463"/>
      <c r="AEE463"/>
      <c r="AEF463"/>
      <c r="AEG463"/>
      <c r="AEH463"/>
      <c r="AEI463"/>
      <c r="AEJ463"/>
      <c r="AEK463"/>
      <c r="AEL463"/>
      <c r="AEM463"/>
      <c r="AEN463"/>
      <c r="AEO463"/>
      <c r="AEP463"/>
      <c r="AEQ463"/>
      <c r="AER463"/>
      <c r="AES463"/>
      <c r="AET463"/>
      <c r="AEU463"/>
      <c r="AEV463"/>
      <c r="AEW463"/>
      <c r="AEX463"/>
      <c r="AEY463"/>
      <c r="AEZ463"/>
      <c r="AFA463"/>
      <c r="AFB463"/>
      <c r="AFC463"/>
      <c r="AFD463"/>
      <c r="AFE463"/>
      <c r="AFF463"/>
      <c r="AFG463"/>
      <c r="AFH463"/>
      <c r="AFI463"/>
      <c r="AFJ463"/>
      <c r="AFK463"/>
      <c r="AFL463"/>
      <c r="AFM463"/>
      <c r="AFN463"/>
      <c r="AFO463"/>
      <c r="AFP463"/>
      <c r="AFQ463"/>
      <c r="AFR463"/>
      <c r="AFS463"/>
      <c r="AFT463"/>
      <c r="AFU463"/>
      <c r="AFV463"/>
      <c r="AFW463"/>
      <c r="AFX463"/>
      <c r="AFY463"/>
      <c r="AFZ463"/>
      <c r="AGA463"/>
      <c r="AGB463"/>
      <c r="AGC463"/>
      <c r="AGD463"/>
      <c r="AGE463"/>
      <c r="AGF463"/>
      <c r="AGG463"/>
      <c r="AGH463"/>
      <c r="AGI463"/>
      <c r="AGJ463"/>
      <c r="AGK463"/>
      <c r="AGL463"/>
      <c r="AGM463"/>
      <c r="AGN463"/>
      <c r="AGO463"/>
      <c r="AGP463"/>
      <c r="AGQ463"/>
      <c r="AGR463"/>
      <c r="AGS463"/>
      <c r="AGT463"/>
      <c r="AGU463"/>
      <c r="AGV463"/>
      <c r="AGW463"/>
      <c r="AGX463"/>
      <c r="AGY463"/>
      <c r="AGZ463"/>
      <c r="AHA463"/>
      <c r="AHB463"/>
      <c r="AHC463"/>
      <c r="AHD463"/>
      <c r="AHE463"/>
      <c r="AHF463"/>
      <c r="AHG463"/>
      <c r="AHH463"/>
      <c r="AHI463"/>
      <c r="AHJ463"/>
      <c r="AHK463"/>
      <c r="AHL463"/>
      <c r="AHM463"/>
      <c r="AHN463"/>
      <c r="AHO463"/>
      <c r="AHP463"/>
      <c r="AHQ463"/>
      <c r="AHR463"/>
      <c r="AHS463"/>
      <c r="AHT463"/>
      <c r="AHU463"/>
      <c r="AHV463"/>
      <c r="AHW463"/>
      <c r="AHX463"/>
      <c r="AHY463"/>
      <c r="AHZ463"/>
      <c r="AIA463"/>
      <c r="AIB463"/>
      <c r="AIC463"/>
      <c r="AID463"/>
      <c r="AIE463"/>
      <c r="AIF463"/>
      <c r="AIG463"/>
      <c r="AIH463"/>
      <c r="AII463"/>
      <c r="AIJ463"/>
      <c r="AIK463"/>
      <c r="AIL463"/>
      <c r="AIM463"/>
      <c r="AIN463"/>
      <c r="AIO463"/>
      <c r="AIP463"/>
      <c r="AIQ463"/>
      <c r="AIR463"/>
      <c r="AIS463"/>
      <c r="AIT463"/>
      <c r="AIU463"/>
      <c r="AIV463"/>
      <c r="AIW463"/>
      <c r="AIX463"/>
      <c r="AIY463"/>
    </row>
    <row r="464" spans="1:935" ht="18.600000000000001" hidden="1" customHeight="1" x14ac:dyDescent="0.25">
      <c r="A464" s="33">
        <v>463</v>
      </c>
      <c r="B464" s="34" t="s">
        <v>459</v>
      </c>
      <c r="C464" s="130"/>
      <c r="D464" s="41"/>
      <c r="E464" s="41"/>
      <c r="F464" s="41"/>
      <c r="G464" s="35"/>
      <c r="H464" s="34"/>
      <c r="I464" s="34"/>
      <c r="K464" s="149" t="s">
        <v>1506</v>
      </c>
      <c r="L464"/>
      <c r="M464"/>
      <c r="N464"/>
      <c r="O464"/>
      <c r="P464"/>
      <c r="Q464"/>
      <c r="R464" s="37" t="str">
        <f>COMPUTERS[[#This Row],[RAM]]&amp;COMPUTERS[[#This Row],[PROJECT]]&amp;COMPUTERS[[#This Row],[PROCESS]]</f>
        <v/>
      </c>
      <c r="S464" s="31" t="str">
        <f>COMPUTERS[[#This Row],[RAM]]&amp;COMPUTERS[[#This Row],[PROCESS]]</f>
        <v/>
      </c>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c r="RA464"/>
      <c r="RB464"/>
      <c r="RC464"/>
      <c r="RD464"/>
      <c r="RE464"/>
      <c r="RF464"/>
      <c r="RG464"/>
      <c r="RH464"/>
      <c r="RI464"/>
      <c r="RJ464"/>
      <c r="RK464"/>
      <c r="RL464"/>
      <c r="RM464"/>
      <c r="RN464"/>
      <c r="RO464"/>
      <c r="RP464"/>
      <c r="RQ464"/>
      <c r="RR464"/>
      <c r="RS464"/>
      <c r="RT464"/>
      <c r="RU464"/>
      <c r="RV464"/>
      <c r="RW464"/>
      <c r="RX464"/>
      <c r="RY464"/>
      <c r="RZ464"/>
      <c r="SA464"/>
      <c r="SB464"/>
      <c r="SC464"/>
      <c r="SD464"/>
      <c r="SE464"/>
      <c r="SF464"/>
      <c r="SG464"/>
      <c r="SH464"/>
      <c r="SI464"/>
      <c r="SJ464"/>
      <c r="SK464"/>
      <c r="SL464"/>
      <c r="SM464"/>
      <c r="SN464"/>
      <c r="SO464"/>
      <c r="SP464"/>
      <c r="SQ464"/>
      <c r="SR464"/>
      <c r="SS464"/>
      <c r="ST464"/>
      <c r="SU464"/>
      <c r="SV464"/>
      <c r="SW464"/>
      <c r="SX464"/>
      <c r="SY464"/>
      <c r="SZ464"/>
      <c r="TA464"/>
      <c r="TB464"/>
      <c r="TC464"/>
      <c r="TD464"/>
      <c r="TE464"/>
      <c r="TF464"/>
      <c r="TG464"/>
      <c r="TH464"/>
      <c r="TI464"/>
      <c r="TJ464"/>
      <c r="TK464"/>
      <c r="TL464"/>
      <c r="TM464"/>
      <c r="TN464"/>
      <c r="TO464"/>
      <c r="TP464"/>
      <c r="TQ464"/>
      <c r="TR464"/>
      <c r="TS464"/>
      <c r="TT464"/>
      <c r="TU464"/>
      <c r="TV464"/>
      <c r="TW464"/>
      <c r="TX464"/>
      <c r="TY464"/>
      <c r="TZ464"/>
      <c r="UA464"/>
      <c r="UB464"/>
      <c r="UC464"/>
      <c r="UD464"/>
      <c r="UE464"/>
      <c r="UF464"/>
      <c r="UG464"/>
      <c r="UH464"/>
      <c r="UI464"/>
      <c r="UJ464"/>
      <c r="UK464"/>
      <c r="UL464"/>
      <c r="UM464"/>
      <c r="UN464"/>
      <c r="UO464"/>
      <c r="UP464"/>
      <c r="UQ464"/>
      <c r="UR464"/>
      <c r="US464"/>
      <c r="UT464"/>
      <c r="UU464"/>
      <c r="UV464"/>
      <c r="UW464"/>
      <c r="UX464"/>
      <c r="UY464"/>
      <c r="UZ464"/>
      <c r="VA464"/>
      <c r="VB464"/>
      <c r="VC464"/>
      <c r="VD464"/>
      <c r="VE464"/>
      <c r="VF464"/>
      <c r="VG464"/>
      <c r="VH464"/>
      <c r="VI464"/>
      <c r="VJ464"/>
      <c r="VK464"/>
      <c r="VL464"/>
      <c r="VM464"/>
      <c r="VN464"/>
      <c r="VO464"/>
      <c r="VP464"/>
      <c r="VQ464"/>
      <c r="VR464"/>
      <c r="VS464"/>
      <c r="VT464"/>
      <c r="VU464"/>
      <c r="VV464"/>
      <c r="VW464"/>
      <c r="VX464"/>
      <c r="VY464"/>
      <c r="VZ464"/>
      <c r="WA464"/>
      <c r="WB464"/>
      <c r="WC464"/>
      <c r="WD464"/>
      <c r="WE464"/>
      <c r="WF464"/>
      <c r="WG464"/>
      <c r="WH464"/>
      <c r="WI464"/>
      <c r="WJ464"/>
      <c r="WK464"/>
      <c r="WL464"/>
      <c r="WM464"/>
      <c r="WN464"/>
      <c r="WO464"/>
      <c r="WP464"/>
      <c r="WQ464"/>
      <c r="WR464"/>
      <c r="WS464"/>
      <c r="WT464"/>
      <c r="WU464"/>
      <c r="WV464"/>
      <c r="WW464"/>
      <c r="WX464"/>
      <c r="WY464"/>
      <c r="WZ464"/>
      <c r="XA464"/>
      <c r="XB464"/>
      <c r="XC464"/>
      <c r="XD464"/>
      <c r="XE464"/>
      <c r="XF464"/>
      <c r="XG464"/>
      <c r="XH464"/>
      <c r="XI464"/>
      <c r="XJ464"/>
      <c r="XK464"/>
      <c r="XL464"/>
      <c r="XM464"/>
      <c r="XN464"/>
      <c r="XO464"/>
      <c r="XP464"/>
      <c r="XQ464"/>
      <c r="XR464"/>
      <c r="XS464"/>
      <c r="XT464"/>
      <c r="XU464"/>
      <c r="XV464"/>
      <c r="XW464"/>
      <c r="XX464"/>
      <c r="XY464"/>
      <c r="XZ464"/>
      <c r="YA464"/>
      <c r="YB464"/>
      <c r="YC464"/>
      <c r="YD464"/>
      <c r="YE464"/>
      <c r="YF464"/>
      <c r="YG464"/>
      <c r="YH464"/>
      <c r="YI464"/>
      <c r="YJ464"/>
      <c r="YK464"/>
      <c r="YL464"/>
      <c r="YM464"/>
      <c r="YN464"/>
      <c r="YO464"/>
      <c r="YP464"/>
      <c r="YQ464"/>
      <c r="YR464"/>
      <c r="YS464"/>
      <c r="YT464"/>
      <c r="YU464"/>
      <c r="YV464"/>
      <c r="YW464"/>
      <c r="YX464"/>
      <c r="YY464"/>
      <c r="YZ464"/>
      <c r="ZA464"/>
      <c r="ZB464"/>
      <c r="ZC464"/>
      <c r="ZD464"/>
      <c r="ZE464"/>
      <c r="ZF464"/>
      <c r="ZG464"/>
      <c r="ZH464"/>
      <c r="ZI464"/>
      <c r="ZJ464"/>
      <c r="ZK464"/>
      <c r="ZL464"/>
      <c r="ZM464"/>
      <c r="ZN464"/>
      <c r="ZO464"/>
      <c r="ZP464"/>
      <c r="ZQ464"/>
      <c r="ZR464"/>
      <c r="ZS464"/>
      <c r="ZT464"/>
      <c r="ZU464"/>
      <c r="ZV464"/>
      <c r="ZW464"/>
      <c r="ZX464"/>
      <c r="ZY464"/>
      <c r="ZZ464"/>
      <c r="AAA464"/>
      <c r="AAB464"/>
      <c r="AAC464"/>
      <c r="AAD464"/>
      <c r="AAE464"/>
      <c r="AAF464"/>
      <c r="AAG464"/>
      <c r="AAH464"/>
      <c r="AAI464"/>
      <c r="AAJ464"/>
      <c r="AAK464"/>
      <c r="AAL464"/>
      <c r="AAM464"/>
      <c r="AAN464"/>
      <c r="AAO464"/>
      <c r="AAP464"/>
      <c r="AAQ464"/>
      <c r="AAR464"/>
      <c r="AAS464"/>
      <c r="AAT464"/>
      <c r="AAU464"/>
      <c r="AAV464"/>
      <c r="AAW464"/>
      <c r="AAX464"/>
      <c r="AAY464"/>
      <c r="AAZ464"/>
      <c r="ABA464"/>
      <c r="ABB464"/>
      <c r="ABC464"/>
      <c r="ABD464"/>
      <c r="ABE464"/>
      <c r="ABF464"/>
      <c r="ABG464"/>
      <c r="ABH464"/>
      <c r="ABI464"/>
      <c r="ABJ464"/>
      <c r="ABK464"/>
      <c r="ABL464"/>
      <c r="ABM464"/>
      <c r="ABN464"/>
      <c r="ABO464"/>
      <c r="ABP464"/>
      <c r="ABQ464"/>
      <c r="ABR464"/>
      <c r="ABS464"/>
      <c r="ABT464"/>
      <c r="ABU464"/>
      <c r="ABV464"/>
      <c r="ABW464"/>
      <c r="ABX464"/>
      <c r="ABY464"/>
      <c r="ABZ464"/>
      <c r="ACA464"/>
      <c r="ACB464"/>
      <c r="ACC464"/>
      <c r="ACD464"/>
      <c r="ACE464"/>
      <c r="ACF464"/>
      <c r="ACG464"/>
      <c r="ACH464"/>
      <c r="ACI464"/>
      <c r="ACJ464"/>
      <c r="ACK464"/>
      <c r="ACL464"/>
      <c r="ACM464"/>
      <c r="ACN464"/>
      <c r="ACO464"/>
      <c r="ACP464"/>
      <c r="ACQ464"/>
      <c r="ACR464"/>
      <c r="ACS464"/>
      <c r="ACT464"/>
      <c r="ACU464"/>
      <c r="ACV464"/>
      <c r="ACW464"/>
      <c r="ACX464"/>
      <c r="ACY464"/>
      <c r="ACZ464"/>
      <c r="ADA464"/>
      <c r="ADB464"/>
      <c r="ADC464"/>
      <c r="ADD464"/>
      <c r="ADE464"/>
      <c r="ADF464"/>
      <c r="ADG464"/>
      <c r="ADH464"/>
      <c r="ADI464"/>
      <c r="ADJ464"/>
      <c r="ADK464"/>
      <c r="ADL464"/>
      <c r="ADM464"/>
      <c r="ADN464"/>
      <c r="ADO464"/>
      <c r="ADP464"/>
      <c r="ADQ464"/>
      <c r="ADR464"/>
      <c r="ADS464"/>
      <c r="ADT464"/>
      <c r="ADU464"/>
      <c r="ADV464"/>
      <c r="ADW464"/>
      <c r="ADX464"/>
      <c r="ADY464"/>
      <c r="ADZ464"/>
      <c r="AEA464"/>
      <c r="AEB464"/>
      <c r="AEC464"/>
      <c r="AED464"/>
      <c r="AEE464"/>
      <c r="AEF464"/>
      <c r="AEG464"/>
      <c r="AEH464"/>
      <c r="AEI464"/>
      <c r="AEJ464"/>
      <c r="AEK464"/>
      <c r="AEL464"/>
      <c r="AEM464"/>
      <c r="AEN464"/>
      <c r="AEO464"/>
      <c r="AEP464"/>
      <c r="AEQ464"/>
      <c r="AER464"/>
      <c r="AES464"/>
      <c r="AET464"/>
      <c r="AEU464"/>
      <c r="AEV464"/>
      <c r="AEW464"/>
      <c r="AEX464"/>
      <c r="AEY464"/>
      <c r="AEZ464"/>
      <c r="AFA464"/>
      <c r="AFB464"/>
      <c r="AFC464"/>
      <c r="AFD464"/>
      <c r="AFE464"/>
      <c r="AFF464"/>
      <c r="AFG464"/>
      <c r="AFH464"/>
      <c r="AFI464"/>
      <c r="AFJ464"/>
      <c r="AFK464"/>
      <c r="AFL464"/>
      <c r="AFM464"/>
      <c r="AFN464"/>
      <c r="AFO464"/>
      <c r="AFP464"/>
      <c r="AFQ464"/>
      <c r="AFR464"/>
      <c r="AFS464"/>
      <c r="AFT464"/>
      <c r="AFU464"/>
      <c r="AFV464"/>
      <c r="AFW464"/>
      <c r="AFX464"/>
      <c r="AFY464"/>
      <c r="AFZ464"/>
      <c r="AGA464"/>
      <c r="AGB464"/>
      <c r="AGC464"/>
      <c r="AGD464"/>
      <c r="AGE464"/>
      <c r="AGF464"/>
      <c r="AGG464"/>
      <c r="AGH464"/>
      <c r="AGI464"/>
      <c r="AGJ464"/>
      <c r="AGK464"/>
      <c r="AGL464"/>
      <c r="AGM464"/>
      <c r="AGN464"/>
      <c r="AGO464"/>
      <c r="AGP464"/>
      <c r="AGQ464"/>
      <c r="AGR464"/>
      <c r="AGS464"/>
      <c r="AGT464"/>
      <c r="AGU464"/>
      <c r="AGV464"/>
      <c r="AGW464"/>
      <c r="AGX464"/>
      <c r="AGY464"/>
      <c r="AGZ464"/>
      <c r="AHA464"/>
      <c r="AHB464"/>
      <c r="AHC464"/>
      <c r="AHD464"/>
      <c r="AHE464"/>
      <c r="AHF464"/>
      <c r="AHG464"/>
      <c r="AHH464"/>
      <c r="AHI464"/>
      <c r="AHJ464"/>
      <c r="AHK464"/>
      <c r="AHL464"/>
      <c r="AHM464"/>
      <c r="AHN464"/>
      <c r="AHO464"/>
      <c r="AHP464"/>
      <c r="AHQ464"/>
      <c r="AHR464"/>
      <c r="AHS464"/>
      <c r="AHT464"/>
      <c r="AHU464"/>
      <c r="AHV464"/>
      <c r="AHW464"/>
      <c r="AHX464"/>
      <c r="AHY464"/>
      <c r="AHZ464"/>
      <c r="AIA464"/>
      <c r="AIB464"/>
      <c r="AIC464"/>
      <c r="AID464"/>
      <c r="AIE464"/>
      <c r="AIF464"/>
      <c r="AIG464"/>
      <c r="AIH464"/>
      <c r="AII464"/>
      <c r="AIJ464"/>
      <c r="AIK464"/>
      <c r="AIL464"/>
      <c r="AIM464"/>
      <c r="AIN464"/>
      <c r="AIO464"/>
      <c r="AIP464"/>
      <c r="AIQ464"/>
      <c r="AIR464"/>
      <c r="AIS464"/>
      <c r="AIT464"/>
      <c r="AIU464"/>
      <c r="AIV464"/>
      <c r="AIW464"/>
      <c r="AIX464"/>
      <c r="AIY464"/>
    </row>
    <row r="465" spans="1:935" ht="18.600000000000001" hidden="1" customHeight="1" x14ac:dyDescent="0.25">
      <c r="A465" s="33">
        <v>464</v>
      </c>
      <c r="B465" s="34" t="s">
        <v>460</v>
      </c>
      <c r="C465" s="129"/>
      <c r="D465" s="34"/>
      <c r="E465" s="34"/>
      <c r="F465" s="34"/>
      <c r="G465" s="35"/>
      <c r="H465" s="34"/>
      <c r="I465" s="34"/>
      <c r="K465" s="149" t="s">
        <v>606</v>
      </c>
      <c r="L465"/>
      <c r="M465"/>
      <c r="N465"/>
      <c r="O465"/>
      <c r="P465"/>
      <c r="Q465"/>
      <c r="R465" s="37" t="str">
        <f>COMPUTERS[[#This Row],[RAM]]&amp;COMPUTERS[[#This Row],[PROJECT]]&amp;COMPUTERS[[#This Row],[PROCESS]]</f>
        <v/>
      </c>
      <c r="S465" s="31" t="str">
        <f>COMPUTERS[[#This Row],[RAM]]&amp;COMPUTERS[[#This Row],[PROCESS]]</f>
        <v/>
      </c>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c r="PW465"/>
      <c r="PX465"/>
      <c r="PY465"/>
      <c r="PZ465"/>
      <c r="QA465"/>
      <c r="QB465"/>
      <c r="QC465"/>
      <c r="QD465"/>
      <c r="QE465"/>
      <c r="QF465"/>
      <c r="QG465"/>
      <c r="QH465"/>
      <c r="QI465"/>
      <c r="QJ465"/>
      <c r="QK465"/>
      <c r="QL465"/>
      <c r="QM465"/>
      <c r="QN465"/>
      <c r="QO465"/>
      <c r="QP465"/>
      <c r="QQ465"/>
      <c r="QR465"/>
      <c r="QS465"/>
      <c r="QT465"/>
      <c r="QU465"/>
      <c r="QV465"/>
      <c r="QW465"/>
      <c r="QX465"/>
      <c r="QY465"/>
      <c r="QZ465"/>
      <c r="RA465"/>
      <c r="RB465"/>
      <c r="RC465"/>
      <c r="RD465"/>
      <c r="RE465"/>
      <c r="RF465"/>
      <c r="RG465"/>
      <c r="RH465"/>
      <c r="RI465"/>
      <c r="RJ465"/>
      <c r="RK465"/>
      <c r="RL465"/>
      <c r="RM465"/>
      <c r="RN465"/>
      <c r="RO465"/>
      <c r="RP465"/>
      <c r="RQ465"/>
      <c r="RR465"/>
      <c r="RS465"/>
      <c r="RT465"/>
      <c r="RU465"/>
      <c r="RV465"/>
      <c r="RW465"/>
      <c r="RX465"/>
      <c r="RY465"/>
      <c r="RZ465"/>
      <c r="SA465"/>
      <c r="SB465"/>
      <c r="SC465"/>
      <c r="SD465"/>
      <c r="SE465"/>
      <c r="SF465"/>
      <c r="SG465"/>
      <c r="SH465"/>
      <c r="SI465"/>
      <c r="SJ465"/>
      <c r="SK465"/>
      <c r="SL465"/>
      <c r="SM465"/>
      <c r="SN465"/>
      <c r="SO465"/>
      <c r="SP465"/>
      <c r="SQ465"/>
      <c r="SR465"/>
      <c r="SS465"/>
      <c r="ST465"/>
      <c r="SU465"/>
      <c r="SV465"/>
      <c r="SW465"/>
      <c r="SX465"/>
      <c r="SY465"/>
      <c r="SZ465"/>
      <c r="TA465"/>
      <c r="TB465"/>
      <c r="TC465"/>
      <c r="TD465"/>
      <c r="TE465"/>
      <c r="TF465"/>
      <c r="TG465"/>
      <c r="TH465"/>
      <c r="TI465"/>
      <c r="TJ465"/>
      <c r="TK465"/>
      <c r="TL465"/>
      <c r="TM465"/>
      <c r="TN465"/>
      <c r="TO465"/>
      <c r="TP465"/>
      <c r="TQ465"/>
      <c r="TR465"/>
      <c r="TS465"/>
      <c r="TT465"/>
      <c r="TU465"/>
      <c r="TV465"/>
      <c r="TW465"/>
      <c r="TX465"/>
      <c r="TY465"/>
      <c r="TZ465"/>
      <c r="UA465"/>
      <c r="UB465"/>
      <c r="UC465"/>
      <c r="UD465"/>
      <c r="UE465"/>
      <c r="UF465"/>
      <c r="UG465"/>
      <c r="UH465"/>
      <c r="UI465"/>
      <c r="UJ465"/>
      <c r="UK465"/>
      <c r="UL465"/>
      <c r="UM465"/>
      <c r="UN465"/>
      <c r="UO465"/>
      <c r="UP465"/>
      <c r="UQ465"/>
      <c r="UR465"/>
      <c r="US465"/>
      <c r="UT465"/>
      <c r="UU465"/>
      <c r="UV465"/>
      <c r="UW465"/>
      <c r="UX465"/>
      <c r="UY465"/>
      <c r="UZ465"/>
      <c r="VA465"/>
      <c r="VB465"/>
      <c r="VC465"/>
      <c r="VD465"/>
      <c r="VE465"/>
      <c r="VF465"/>
      <c r="VG465"/>
      <c r="VH465"/>
      <c r="VI465"/>
      <c r="VJ465"/>
      <c r="VK465"/>
      <c r="VL465"/>
      <c r="VM465"/>
      <c r="VN465"/>
      <c r="VO465"/>
      <c r="VP465"/>
      <c r="VQ465"/>
      <c r="VR465"/>
      <c r="VS465"/>
      <c r="VT465"/>
      <c r="VU465"/>
      <c r="VV465"/>
      <c r="VW465"/>
      <c r="VX465"/>
      <c r="VY465"/>
      <c r="VZ465"/>
      <c r="WA465"/>
      <c r="WB465"/>
      <c r="WC465"/>
      <c r="WD465"/>
      <c r="WE465"/>
      <c r="WF465"/>
      <c r="WG465"/>
      <c r="WH465"/>
      <c r="WI465"/>
      <c r="WJ465"/>
      <c r="WK465"/>
      <c r="WL465"/>
      <c r="WM465"/>
      <c r="WN465"/>
      <c r="WO465"/>
      <c r="WP465"/>
      <c r="WQ465"/>
      <c r="WR465"/>
      <c r="WS465"/>
      <c r="WT465"/>
      <c r="WU465"/>
      <c r="WV465"/>
      <c r="WW465"/>
      <c r="WX465"/>
      <c r="WY465"/>
      <c r="WZ465"/>
      <c r="XA465"/>
      <c r="XB465"/>
      <c r="XC465"/>
      <c r="XD465"/>
      <c r="XE465"/>
      <c r="XF465"/>
      <c r="XG465"/>
      <c r="XH465"/>
      <c r="XI465"/>
      <c r="XJ465"/>
      <c r="XK465"/>
      <c r="XL465"/>
      <c r="XM465"/>
      <c r="XN465"/>
      <c r="XO465"/>
      <c r="XP465"/>
      <c r="XQ465"/>
      <c r="XR465"/>
      <c r="XS465"/>
      <c r="XT465"/>
      <c r="XU465"/>
      <c r="XV465"/>
      <c r="XW465"/>
      <c r="XX465"/>
      <c r="XY465"/>
      <c r="XZ465"/>
      <c r="YA465"/>
      <c r="YB465"/>
      <c r="YC465"/>
      <c r="YD465"/>
      <c r="YE465"/>
      <c r="YF465"/>
      <c r="YG465"/>
      <c r="YH465"/>
      <c r="YI465"/>
      <c r="YJ465"/>
      <c r="YK465"/>
      <c r="YL465"/>
      <c r="YM465"/>
      <c r="YN465"/>
      <c r="YO465"/>
      <c r="YP465"/>
      <c r="YQ465"/>
      <c r="YR465"/>
      <c r="YS465"/>
      <c r="YT465"/>
      <c r="YU465"/>
      <c r="YV465"/>
      <c r="YW465"/>
      <c r="YX465"/>
      <c r="YY465"/>
      <c r="YZ465"/>
      <c r="ZA465"/>
      <c r="ZB465"/>
      <c r="ZC465"/>
      <c r="ZD465"/>
      <c r="ZE465"/>
      <c r="ZF465"/>
      <c r="ZG465"/>
      <c r="ZH465"/>
      <c r="ZI465"/>
      <c r="ZJ465"/>
      <c r="ZK465"/>
      <c r="ZL465"/>
      <c r="ZM465"/>
      <c r="ZN465"/>
      <c r="ZO465"/>
      <c r="ZP465"/>
      <c r="ZQ465"/>
      <c r="ZR465"/>
      <c r="ZS465"/>
      <c r="ZT465"/>
      <c r="ZU465"/>
      <c r="ZV465"/>
      <c r="ZW465"/>
      <c r="ZX465"/>
      <c r="ZY465"/>
      <c r="ZZ465"/>
      <c r="AAA465"/>
      <c r="AAB465"/>
      <c r="AAC465"/>
      <c r="AAD465"/>
      <c r="AAE465"/>
      <c r="AAF465"/>
      <c r="AAG465"/>
      <c r="AAH465"/>
      <c r="AAI465"/>
      <c r="AAJ465"/>
      <c r="AAK465"/>
      <c r="AAL465"/>
      <c r="AAM465"/>
      <c r="AAN465"/>
      <c r="AAO465"/>
      <c r="AAP465"/>
      <c r="AAQ465"/>
      <c r="AAR465"/>
      <c r="AAS465"/>
      <c r="AAT465"/>
      <c r="AAU465"/>
      <c r="AAV465"/>
      <c r="AAW465"/>
      <c r="AAX465"/>
      <c r="AAY465"/>
      <c r="AAZ465"/>
      <c r="ABA465"/>
      <c r="ABB465"/>
      <c r="ABC465"/>
      <c r="ABD465"/>
      <c r="ABE465"/>
      <c r="ABF465"/>
      <c r="ABG465"/>
      <c r="ABH465"/>
      <c r="ABI465"/>
      <c r="ABJ465"/>
      <c r="ABK465"/>
      <c r="ABL465"/>
      <c r="ABM465"/>
      <c r="ABN465"/>
      <c r="ABO465"/>
      <c r="ABP465"/>
      <c r="ABQ465"/>
      <c r="ABR465"/>
      <c r="ABS465"/>
      <c r="ABT465"/>
      <c r="ABU465"/>
      <c r="ABV465"/>
      <c r="ABW465"/>
      <c r="ABX465"/>
      <c r="ABY465"/>
      <c r="ABZ465"/>
      <c r="ACA465"/>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c r="ADT465"/>
      <c r="ADU465"/>
      <c r="ADV465"/>
      <c r="ADW465"/>
      <c r="ADX465"/>
      <c r="ADY465"/>
      <c r="ADZ465"/>
      <c r="AEA465"/>
      <c r="AEB465"/>
      <c r="AEC465"/>
      <c r="AED465"/>
      <c r="AEE465"/>
      <c r="AEF465"/>
      <c r="AEG465"/>
      <c r="AEH465"/>
      <c r="AEI465"/>
      <c r="AEJ465"/>
      <c r="AEK465"/>
      <c r="AEL465"/>
      <c r="AEM465"/>
      <c r="AEN465"/>
      <c r="AEO465"/>
      <c r="AEP465"/>
      <c r="AEQ465"/>
      <c r="AER465"/>
      <c r="AES465"/>
      <c r="AET465"/>
      <c r="AEU465"/>
      <c r="AEV465"/>
      <c r="AEW465"/>
      <c r="AEX465"/>
      <c r="AEY465"/>
      <c r="AEZ465"/>
      <c r="AFA465"/>
      <c r="AFB465"/>
      <c r="AFC465"/>
      <c r="AFD465"/>
      <c r="AFE465"/>
      <c r="AFF465"/>
      <c r="AFG465"/>
      <c r="AFH465"/>
      <c r="AFI465"/>
      <c r="AFJ465"/>
      <c r="AFK465"/>
      <c r="AFL465"/>
      <c r="AFM465"/>
      <c r="AFN465"/>
      <c r="AFO465"/>
      <c r="AFP465"/>
      <c r="AFQ465"/>
      <c r="AFR465"/>
      <c r="AFS465"/>
      <c r="AFT465"/>
      <c r="AFU465"/>
      <c r="AFV465"/>
      <c r="AFW465"/>
      <c r="AFX465"/>
      <c r="AFY465"/>
      <c r="AFZ465"/>
      <c r="AGA465"/>
      <c r="AGB465"/>
      <c r="AGC465"/>
      <c r="AGD465"/>
      <c r="AGE465"/>
      <c r="AGF465"/>
      <c r="AGG465"/>
      <c r="AGH465"/>
      <c r="AGI465"/>
      <c r="AGJ465"/>
      <c r="AGK465"/>
      <c r="AGL465"/>
      <c r="AGM465"/>
      <c r="AGN465"/>
      <c r="AGO465"/>
      <c r="AGP465"/>
      <c r="AGQ465"/>
      <c r="AGR465"/>
      <c r="AGS465"/>
      <c r="AGT465"/>
      <c r="AGU465"/>
      <c r="AGV465"/>
      <c r="AGW465"/>
      <c r="AGX465"/>
      <c r="AGY465"/>
      <c r="AGZ465"/>
      <c r="AHA465"/>
      <c r="AHB465"/>
      <c r="AHC465"/>
      <c r="AHD465"/>
      <c r="AHE465"/>
      <c r="AHF465"/>
      <c r="AHG465"/>
      <c r="AHH465"/>
      <c r="AHI465"/>
      <c r="AHJ465"/>
      <c r="AHK465"/>
      <c r="AHL465"/>
      <c r="AHM465"/>
      <c r="AHN465"/>
      <c r="AHO465"/>
      <c r="AHP465"/>
      <c r="AHQ465"/>
      <c r="AHR465"/>
      <c r="AHS465"/>
      <c r="AHT465"/>
      <c r="AHU465"/>
      <c r="AHV465"/>
      <c r="AHW465"/>
      <c r="AHX465"/>
      <c r="AHY465"/>
      <c r="AHZ465"/>
      <c r="AIA465"/>
      <c r="AIB465"/>
      <c r="AIC465"/>
      <c r="AID465"/>
      <c r="AIE465"/>
      <c r="AIF465"/>
      <c r="AIG465"/>
      <c r="AIH465"/>
      <c r="AII465"/>
      <c r="AIJ465"/>
      <c r="AIK465"/>
      <c r="AIL465"/>
      <c r="AIM465"/>
      <c r="AIN465"/>
      <c r="AIO465"/>
      <c r="AIP465"/>
      <c r="AIQ465"/>
      <c r="AIR465"/>
      <c r="AIS465"/>
      <c r="AIT465"/>
      <c r="AIU465"/>
      <c r="AIV465"/>
      <c r="AIW465"/>
      <c r="AIX465"/>
      <c r="AIY465"/>
    </row>
    <row r="466" spans="1:935" ht="18.600000000000001" hidden="1" customHeight="1" x14ac:dyDescent="0.25">
      <c r="A466" s="33">
        <v>465</v>
      </c>
      <c r="B466" s="34" t="s">
        <v>461</v>
      </c>
      <c r="C466" s="130"/>
      <c r="D466" s="41"/>
      <c r="E466" s="41"/>
      <c r="F466" s="41"/>
      <c r="G466" s="35"/>
      <c r="H466" s="34"/>
      <c r="I466" s="34"/>
      <c r="K466" s="149" t="s">
        <v>2151</v>
      </c>
      <c r="L466"/>
      <c r="M466"/>
      <c r="N466"/>
      <c r="O466"/>
      <c r="P466"/>
      <c r="Q466"/>
      <c r="R466" s="37" t="str">
        <f>COMPUTERS[[#This Row],[RAM]]&amp;COMPUTERS[[#This Row],[PROJECT]]&amp;COMPUTERS[[#This Row],[PROCESS]]</f>
        <v/>
      </c>
      <c r="S466" s="31" t="str">
        <f>COMPUTERS[[#This Row],[RAM]]&amp;COMPUTERS[[#This Row],[PROCESS]]</f>
        <v/>
      </c>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c r="RI466"/>
      <c r="RJ466"/>
      <c r="RK466"/>
      <c r="RL466"/>
      <c r="RM466"/>
      <c r="RN466"/>
      <c r="RO466"/>
      <c r="RP466"/>
      <c r="RQ466"/>
      <c r="RR466"/>
      <c r="RS466"/>
      <c r="RT466"/>
      <c r="RU466"/>
      <c r="RV466"/>
      <c r="RW466"/>
      <c r="RX466"/>
      <c r="RY466"/>
      <c r="RZ466"/>
      <c r="SA466"/>
      <c r="SB466"/>
      <c r="SC466"/>
      <c r="SD466"/>
      <c r="SE466"/>
      <c r="SF466"/>
      <c r="SG466"/>
      <c r="SH466"/>
      <c r="SI466"/>
      <c r="SJ466"/>
      <c r="SK466"/>
      <c r="SL466"/>
      <c r="SM466"/>
      <c r="SN466"/>
      <c r="SO466"/>
      <c r="SP466"/>
      <c r="SQ466"/>
      <c r="SR466"/>
      <c r="SS466"/>
      <c r="ST466"/>
      <c r="SU466"/>
      <c r="SV466"/>
      <c r="SW466"/>
      <c r="SX466"/>
      <c r="SY466"/>
      <c r="SZ466"/>
      <c r="TA466"/>
      <c r="TB466"/>
      <c r="TC466"/>
      <c r="TD466"/>
      <c r="TE466"/>
      <c r="TF466"/>
      <c r="TG466"/>
      <c r="TH466"/>
      <c r="TI466"/>
      <c r="TJ466"/>
      <c r="TK466"/>
      <c r="TL466"/>
      <c r="TM466"/>
      <c r="TN466"/>
      <c r="TO466"/>
      <c r="TP466"/>
      <c r="TQ466"/>
      <c r="TR466"/>
      <c r="TS466"/>
      <c r="TT466"/>
      <c r="TU466"/>
      <c r="TV466"/>
      <c r="TW466"/>
      <c r="TX466"/>
      <c r="TY466"/>
      <c r="TZ466"/>
      <c r="UA466"/>
      <c r="UB466"/>
      <c r="UC466"/>
      <c r="UD466"/>
      <c r="UE466"/>
      <c r="UF466"/>
      <c r="UG466"/>
      <c r="UH466"/>
      <c r="UI466"/>
      <c r="UJ466"/>
      <c r="UK466"/>
      <c r="UL466"/>
      <c r="UM466"/>
      <c r="UN466"/>
      <c r="UO466"/>
      <c r="UP466"/>
      <c r="UQ466"/>
      <c r="UR466"/>
      <c r="US466"/>
      <c r="UT466"/>
      <c r="UU466"/>
      <c r="UV466"/>
      <c r="UW466"/>
      <c r="UX466"/>
      <c r="UY466"/>
      <c r="UZ466"/>
      <c r="VA466"/>
      <c r="VB466"/>
      <c r="VC466"/>
      <c r="VD466"/>
      <c r="VE466"/>
      <c r="VF466"/>
      <c r="VG466"/>
      <c r="VH466"/>
      <c r="VI466"/>
      <c r="VJ466"/>
      <c r="VK466"/>
      <c r="VL466"/>
      <c r="VM466"/>
      <c r="VN466"/>
      <c r="VO466"/>
      <c r="VP466"/>
      <c r="VQ466"/>
      <c r="VR466"/>
      <c r="VS466"/>
      <c r="VT466"/>
      <c r="VU466"/>
      <c r="VV466"/>
      <c r="VW466"/>
      <c r="VX466"/>
      <c r="VY466"/>
      <c r="VZ466"/>
      <c r="WA466"/>
      <c r="WB466"/>
      <c r="WC466"/>
      <c r="WD466"/>
      <c r="WE466"/>
      <c r="WF466"/>
      <c r="WG466"/>
      <c r="WH466"/>
      <c r="WI466"/>
      <c r="WJ466"/>
      <c r="WK466"/>
      <c r="WL466"/>
      <c r="WM466"/>
      <c r="WN466"/>
      <c r="WO466"/>
      <c r="WP466"/>
      <c r="WQ466"/>
      <c r="WR466"/>
      <c r="WS466"/>
      <c r="WT466"/>
      <c r="WU466"/>
      <c r="WV466"/>
      <c r="WW466"/>
      <c r="WX466"/>
      <c r="WY466"/>
      <c r="WZ466"/>
      <c r="XA466"/>
      <c r="XB466"/>
      <c r="XC466"/>
      <c r="XD466"/>
      <c r="XE466"/>
      <c r="XF466"/>
      <c r="XG466"/>
      <c r="XH466"/>
      <c r="XI466"/>
      <c r="XJ466"/>
      <c r="XK466"/>
      <c r="XL466"/>
      <c r="XM466"/>
      <c r="XN466"/>
      <c r="XO466"/>
      <c r="XP466"/>
      <c r="XQ466"/>
      <c r="XR466"/>
      <c r="XS466"/>
      <c r="XT466"/>
      <c r="XU466"/>
      <c r="XV466"/>
      <c r="XW466"/>
      <c r="XX466"/>
      <c r="XY466"/>
      <c r="XZ466"/>
      <c r="YA466"/>
      <c r="YB466"/>
      <c r="YC466"/>
      <c r="YD466"/>
      <c r="YE466"/>
      <c r="YF466"/>
      <c r="YG466"/>
      <c r="YH466"/>
      <c r="YI466"/>
      <c r="YJ466"/>
      <c r="YK466"/>
      <c r="YL466"/>
      <c r="YM466"/>
      <c r="YN466"/>
      <c r="YO466"/>
      <c r="YP466"/>
      <c r="YQ466"/>
      <c r="YR466"/>
      <c r="YS466"/>
      <c r="YT466"/>
      <c r="YU466"/>
      <c r="YV466"/>
      <c r="YW466"/>
      <c r="YX466"/>
      <c r="YY466"/>
      <c r="YZ466"/>
      <c r="ZA466"/>
      <c r="ZB466"/>
      <c r="ZC466"/>
      <c r="ZD466"/>
      <c r="ZE466"/>
      <c r="ZF466"/>
      <c r="ZG466"/>
      <c r="ZH466"/>
      <c r="ZI466"/>
      <c r="ZJ466"/>
      <c r="ZK466"/>
      <c r="ZL466"/>
      <c r="ZM466"/>
      <c r="ZN466"/>
      <c r="ZO466"/>
      <c r="ZP466"/>
      <c r="ZQ466"/>
      <c r="ZR466"/>
      <c r="ZS466"/>
      <c r="ZT466"/>
      <c r="ZU466"/>
      <c r="ZV466"/>
      <c r="ZW466"/>
      <c r="ZX466"/>
      <c r="ZY466"/>
      <c r="ZZ466"/>
      <c r="AAA466"/>
      <c r="AAB466"/>
      <c r="AAC466"/>
      <c r="AAD466"/>
      <c r="AAE466"/>
      <c r="AAF466"/>
      <c r="AAG466"/>
      <c r="AAH466"/>
      <c r="AAI466"/>
      <c r="AAJ466"/>
      <c r="AAK466"/>
      <c r="AAL466"/>
      <c r="AAM466"/>
      <c r="AAN466"/>
      <c r="AAO466"/>
      <c r="AAP466"/>
      <c r="AAQ466"/>
      <c r="AAR466"/>
      <c r="AAS466"/>
      <c r="AAT466"/>
      <c r="AAU466"/>
      <c r="AAV466"/>
      <c r="AAW466"/>
      <c r="AAX466"/>
      <c r="AAY466"/>
      <c r="AAZ466"/>
      <c r="ABA466"/>
      <c r="ABB466"/>
      <c r="ABC466"/>
      <c r="ABD466"/>
      <c r="ABE466"/>
      <c r="ABF466"/>
      <c r="ABG466"/>
      <c r="ABH466"/>
      <c r="ABI466"/>
      <c r="ABJ466"/>
      <c r="ABK466"/>
      <c r="ABL466"/>
      <c r="ABM466"/>
      <c r="ABN466"/>
      <c r="ABO466"/>
      <c r="ABP466"/>
      <c r="ABQ466"/>
      <c r="ABR466"/>
      <c r="ABS466"/>
      <c r="ABT466"/>
      <c r="ABU466"/>
      <c r="ABV466"/>
      <c r="ABW466"/>
      <c r="ABX466"/>
      <c r="ABY466"/>
      <c r="ABZ466"/>
      <c r="ACA466"/>
      <c r="ACB466"/>
      <c r="ACC466"/>
      <c r="ACD466"/>
      <c r="ACE466"/>
      <c r="ACF466"/>
      <c r="ACG466"/>
      <c r="ACH466"/>
      <c r="ACI466"/>
      <c r="ACJ466"/>
      <c r="ACK466"/>
      <c r="ACL466"/>
      <c r="ACM466"/>
      <c r="ACN466"/>
      <c r="ACO466"/>
      <c r="ACP466"/>
      <c r="ACQ466"/>
      <c r="ACR466"/>
      <c r="ACS466"/>
      <c r="ACT466"/>
      <c r="ACU466"/>
      <c r="ACV466"/>
      <c r="ACW466"/>
      <c r="ACX466"/>
      <c r="ACY466"/>
      <c r="ACZ466"/>
      <c r="ADA466"/>
      <c r="ADB466"/>
      <c r="ADC466"/>
      <c r="ADD466"/>
      <c r="ADE466"/>
      <c r="ADF466"/>
      <c r="ADG466"/>
      <c r="ADH466"/>
      <c r="ADI466"/>
      <c r="ADJ466"/>
      <c r="ADK466"/>
      <c r="ADL466"/>
      <c r="ADM466"/>
      <c r="ADN466"/>
      <c r="ADO466"/>
      <c r="ADP466"/>
      <c r="ADQ466"/>
      <c r="ADR466"/>
      <c r="ADS466"/>
      <c r="ADT466"/>
      <c r="ADU466"/>
      <c r="ADV466"/>
      <c r="ADW466"/>
      <c r="ADX466"/>
      <c r="ADY466"/>
      <c r="ADZ466"/>
      <c r="AEA466"/>
      <c r="AEB466"/>
      <c r="AEC466"/>
      <c r="AED466"/>
      <c r="AEE466"/>
      <c r="AEF466"/>
      <c r="AEG466"/>
      <c r="AEH466"/>
      <c r="AEI466"/>
      <c r="AEJ466"/>
      <c r="AEK466"/>
      <c r="AEL466"/>
      <c r="AEM466"/>
      <c r="AEN466"/>
      <c r="AEO466"/>
      <c r="AEP466"/>
      <c r="AEQ466"/>
      <c r="AER466"/>
      <c r="AES466"/>
      <c r="AET466"/>
      <c r="AEU466"/>
      <c r="AEV466"/>
      <c r="AEW466"/>
      <c r="AEX466"/>
      <c r="AEY466"/>
      <c r="AEZ466"/>
      <c r="AFA466"/>
      <c r="AFB466"/>
      <c r="AFC466"/>
      <c r="AFD466"/>
      <c r="AFE466"/>
      <c r="AFF466"/>
      <c r="AFG466"/>
      <c r="AFH466"/>
      <c r="AFI466"/>
      <c r="AFJ466"/>
      <c r="AFK466"/>
      <c r="AFL466"/>
      <c r="AFM466"/>
      <c r="AFN466"/>
      <c r="AFO466"/>
      <c r="AFP466"/>
      <c r="AFQ466"/>
      <c r="AFR466"/>
      <c r="AFS466"/>
      <c r="AFT466"/>
      <c r="AFU466"/>
      <c r="AFV466"/>
      <c r="AFW466"/>
      <c r="AFX466"/>
      <c r="AFY466"/>
      <c r="AFZ466"/>
      <c r="AGA466"/>
      <c r="AGB466"/>
      <c r="AGC466"/>
      <c r="AGD466"/>
      <c r="AGE466"/>
      <c r="AGF466"/>
      <c r="AGG466"/>
      <c r="AGH466"/>
      <c r="AGI466"/>
      <c r="AGJ466"/>
      <c r="AGK466"/>
      <c r="AGL466"/>
      <c r="AGM466"/>
      <c r="AGN466"/>
      <c r="AGO466"/>
      <c r="AGP466"/>
      <c r="AGQ466"/>
      <c r="AGR466"/>
      <c r="AGS466"/>
      <c r="AGT466"/>
      <c r="AGU466"/>
      <c r="AGV466"/>
      <c r="AGW466"/>
      <c r="AGX466"/>
      <c r="AGY466"/>
      <c r="AGZ466"/>
      <c r="AHA466"/>
      <c r="AHB466"/>
      <c r="AHC466"/>
      <c r="AHD466"/>
      <c r="AHE466"/>
      <c r="AHF466"/>
      <c r="AHG466"/>
      <c r="AHH466"/>
      <c r="AHI466"/>
      <c r="AHJ466"/>
      <c r="AHK466"/>
      <c r="AHL466"/>
      <c r="AHM466"/>
      <c r="AHN466"/>
      <c r="AHO466"/>
      <c r="AHP466"/>
      <c r="AHQ466"/>
      <c r="AHR466"/>
      <c r="AHS466"/>
      <c r="AHT466"/>
      <c r="AHU466"/>
      <c r="AHV466"/>
      <c r="AHW466"/>
      <c r="AHX466"/>
      <c r="AHY466"/>
      <c r="AHZ466"/>
      <c r="AIA466"/>
      <c r="AIB466"/>
      <c r="AIC466"/>
      <c r="AID466"/>
      <c r="AIE466"/>
      <c r="AIF466"/>
      <c r="AIG466"/>
      <c r="AIH466"/>
      <c r="AII466"/>
      <c r="AIJ466"/>
      <c r="AIK466"/>
      <c r="AIL466"/>
      <c r="AIM466"/>
      <c r="AIN466"/>
      <c r="AIO466"/>
      <c r="AIP466"/>
      <c r="AIQ466"/>
      <c r="AIR466"/>
      <c r="AIS466"/>
      <c r="AIT466"/>
      <c r="AIU466"/>
      <c r="AIV466"/>
      <c r="AIW466"/>
      <c r="AIX466"/>
      <c r="AIY466"/>
    </row>
    <row r="467" spans="1:935" ht="18.600000000000001" hidden="1" customHeight="1" x14ac:dyDescent="0.25">
      <c r="A467" s="33">
        <v>466</v>
      </c>
      <c r="B467" s="34" t="s">
        <v>462</v>
      </c>
      <c r="C467" s="130"/>
      <c r="D467" s="41"/>
      <c r="E467" s="41"/>
      <c r="F467" s="41"/>
      <c r="G467" s="35"/>
      <c r="H467" s="34"/>
      <c r="I467" s="34"/>
      <c r="K467" s="149" t="s">
        <v>862</v>
      </c>
      <c r="L467"/>
      <c r="M467"/>
      <c r="N467"/>
      <c r="O467"/>
      <c r="P467"/>
      <c r="Q467"/>
      <c r="R467" s="37" t="str">
        <f>COMPUTERS[[#This Row],[RAM]]&amp;COMPUTERS[[#This Row],[PROJECT]]&amp;COMPUTERS[[#This Row],[PROCESS]]</f>
        <v/>
      </c>
      <c r="S467" s="31" t="str">
        <f>COMPUTERS[[#This Row],[RAM]]&amp;COMPUTERS[[#This Row],[PROCESS]]</f>
        <v/>
      </c>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c r="PW467"/>
      <c r="PX467"/>
      <c r="PY467"/>
      <c r="PZ467"/>
      <c r="QA467"/>
      <c r="QB467"/>
      <c r="QC467"/>
      <c r="QD467"/>
      <c r="QE467"/>
      <c r="QF467"/>
      <c r="QG467"/>
      <c r="QH467"/>
      <c r="QI467"/>
      <c r="QJ467"/>
      <c r="QK467"/>
      <c r="QL467"/>
      <c r="QM467"/>
      <c r="QN467"/>
      <c r="QO467"/>
      <c r="QP467"/>
      <c r="QQ467"/>
      <c r="QR467"/>
      <c r="QS467"/>
      <c r="QT467"/>
      <c r="QU467"/>
      <c r="QV467"/>
      <c r="QW467"/>
      <c r="QX467"/>
      <c r="QY467"/>
      <c r="QZ467"/>
      <c r="RA467"/>
      <c r="RB467"/>
      <c r="RC467"/>
      <c r="RD467"/>
      <c r="RE467"/>
      <c r="RF467"/>
      <c r="RG467"/>
      <c r="RH467"/>
      <c r="RI467"/>
      <c r="RJ467"/>
      <c r="RK467"/>
      <c r="RL467"/>
      <c r="RM467"/>
      <c r="RN467"/>
      <c r="RO467"/>
      <c r="RP467"/>
      <c r="RQ467"/>
      <c r="RR467"/>
      <c r="RS467"/>
      <c r="RT467"/>
      <c r="RU467"/>
      <c r="RV467"/>
      <c r="RW467"/>
      <c r="RX467"/>
      <c r="RY467"/>
      <c r="RZ467"/>
      <c r="SA467"/>
      <c r="SB467"/>
      <c r="SC467"/>
      <c r="SD467"/>
      <c r="SE467"/>
      <c r="SF467"/>
      <c r="SG467"/>
      <c r="SH467"/>
      <c r="SI467"/>
      <c r="SJ467"/>
      <c r="SK467"/>
      <c r="SL467"/>
      <c r="SM467"/>
      <c r="SN467"/>
      <c r="SO467"/>
      <c r="SP467"/>
      <c r="SQ467"/>
      <c r="SR467"/>
      <c r="SS467"/>
      <c r="ST467"/>
      <c r="SU467"/>
      <c r="SV467"/>
      <c r="SW467"/>
      <c r="SX467"/>
      <c r="SY467"/>
      <c r="SZ467"/>
      <c r="TA467"/>
      <c r="TB467"/>
      <c r="TC467"/>
      <c r="TD467"/>
      <c r="TE467"/>
      <c r="TF467"/>
      <c r="TG467"/>
      <c r="TH467"/>
      <c r="TI467"/>
      <c r="TJ467"/>
      <c r="TK467"/>
      <c r="TL467"/>
      <c r="TM467"/>
      <c r="TN467"/>
      <c r="TO467"/>
      <c r="TP467"/>
      <c r="TQ467"/>
      <c r="TR467"/>
      <c r="TS467"/>
      <c r="TT467"/>
      <c r="TU467"/>
      <c r="TV467"/>
      <c r="TW467"/>
      <c r="TX467"/>
      <c r="TY467"/>
      <c r="TZ467"/>
      <c r="UA467"/>
      <c r="UB467"/>
      <c r="UC467"/>
      <c r="UD467"/>
      <c r="UE467"/>
      <c r="UF467"/>
      <c r="UG467"/>
      <c r="UH467"/>
      <c r="UI467"/>
      <c r="UJ467"/>
      <c r="UK467"/>
      <c r="UL467"/>
      <c r="UM467"/>
      <c r="UN467"/>
      <c r="UO467"/>
      <c r="UP467"/>
      <c r="UQ467"/>
      <c r="UR467"/>
      <c r="US467"/>
      <c r="UT467"/>
      <c r="UU467"/>
      <c r="UV467"/>
      <c r="UW467"/>
      <c r="UX467"/>
      <c r="UY467"/>
      <c r="UZ467"/>
      <c r="VA467"/>
      <c r="VB467"/>
      <c r="VC467"/>
      <c r="VD467"/>
      <c r="VE467"/>
      <c r="VF467"/>
      <c r="VG467"/>
      <c r="VH467"/>
      <c r="VI467"/>
      <c r="VJ467"/>
      <c r="VK467"/>
      <c r="VL467"/>
      <c r="VM467"/>
      <c r="VN467"/>
      <c r="VO467"/>
      <c r="VP467"/>
      <c r="VQ467"/>
      <c r="VR467"/>
      <c r="VS467"/>
      <c r="VT467"/>
      <c r="VU467"/>
      <c r="VV467"/>
      <c r="VW467"/>
      <c r="VX467"/>
      <c r="VY467"/>
      <c r="VZ467"/>
      <c r="WA467"/>
      <c r="WB467"/>
      <c r="WC467"/>
      <c r="WD467"/>
      <c r="WE467"/>
      <c r="WF467"/>
      <c r="WG467"/>
      <c r="WH467"/>
      <c r="WI467"/>
      <c r="WJ467"/>
      <c r="WK467"/>
      <c r="WL467"/>
      <c r="WM467"/>
      <c r="WN467"/>
      <c r="WO467"/>
      <c r="WP467"/>
      <c r="WQ467"/>
      <c r="WR467"/>
      <c r="WS467"/>
      <c r="WT467"/>
      <c r="WU467"/>
      <c r="WV467"/>
      <c r="WW467"/>
      <c r="WX467"/>
      <c r="WY467"/>
      <c r="WZ467"/>
      <c r="XA467"/>
      <c r="XB467"/>
      <c r="XC467"/>
      <c r="XD467"/>
      <c r="XE467"/>
      <c r="XF467"/>
      <c r="XG467"/>
      <c r="XH467"/>
      <c r="XI467"/>
      <c r="XJ467"/>
      <c r="XK467"/>
      <c r="XL467"/>
      <c r="XM467"/>
      <c r="XN467"/>
      <c r="XO467"/>
      <c r="XP467"/>
      <c r="XQ467"/>
      <c r="XR467"/>
      <c r="XS467"/>
      <c r="XT467"/>
      <c r="XU467"/>
      <c r="XV467"/>
      <c r="XW467"/>
      <c r="XX467"/>
      <c r="XY467"/>
      <c r="XZ467"/>
      <c r="YA467"/>
      <c r="YB467"/>
      <c r="YC467"/>
      <c r="YD467"/>
      <c r="YE467"/>
      <c r="YF467"/>
      <c r="YG467"/>
      <c r="YH467"/>
      <c r="YI467"/>
      <c r="YJ467"/>
      <c r="YK467"/>
      <c r="YL467"/>
      <c r="YM467"/>
      <c r="YN467"/>
      <c r="YO467"/>
      <c r="YP467"/>
      <c r="YQ467"/>
      <c r="YR467"/>
      <c r="YS467"/>
      <c r="YT467"/>
      <c r="YU467"/>
      <c r="YV467"/>
      <c r="YW467"/>
      <c r="YX467"/>
      <c r="YY467"/>
      <c r="YZ467"/>
      <c r="ZA467"/>
      <c r="ZB467"/>
      <c r="ZC467"/>
      <c r="ZD467"/>
      <c r="ZE467"/>
      <c r="ZF467"/>
      <c r="ZG467"/>
      <c r="ZH467"/>
      <c r="ZI467"/>
      <c r="ZJ467"/>
      <c r="ZK467"/>
      <c r="ZL467"/>
      <c r="ZM467"/>
      <c r="ZN467"/>
      <c r="ZO467"/>
      <c r="ZP467"/>
      <c r="ZQ467"/>
      <c r="ZR467"/>
      <c r="ZS467"/>
      <c r="ZT467"/>
      <c r="ZU467"/>
      <c r="ZV467"/>
      <c r="ZW467"/>
      <c r="ZX467"/>
      <c r="ZY467"/>
      <c r="ZZ467"/>
      <c r="AAA467"/>
      <c r="AAB467"/>
      <c r="AAC467"/>
      <c r="AAD467"/>
      <c r="AAE467"/>
      <c r="AAF467"/>
      <c r="AAG467"/>
      <c r="AAH467"/>
      <c r="AAI467"/>
      <c r="AAJ467"/>
      <c r="AAK467"/>
      <c r="AAL467"/>
      <c r="AAM467"/>
      <c r="AAN467"/>
      <c r="AAO467"/>
      <c r="AAP467"/>
      <c r="AAQ467"/>
      <c r="AAR467"/>
      <c r="AAS467"/>
      <c r="AAT467"/>
      <c r="AAU467"/>
      <c r="AAV467"/>
      <c r="AAW467"/>
      <c r="AAX467"/>
      <c r="AAY467"/>
      <c r="AAZ467"/>
      <c r="ABA467"/>
      <c r="ABB467"/>
      <c r="ABC467"/>
      <c r="ABD467"/>
      <c r="ABE467"/>
      <c r="ABF467"/>
      <c r="ABG467"/>
      <c r="ABH467"/>
      <c r="ABI467"/>
      <c r="ABJ467"/>
      <c r="ABK467"/>
      <c r="ABL467"/>
      <c r="ABM467"/>
      <c r="ABN467"/>
      <c r="ABO467"/>
      <c r="ABP467"/>
      <c r="ABQ467"/>
      <c r="ABR467"/>
      <c r="ABS467"/>
      <c r="ABT467"/>
      <c r="ABU467"/>
      <c r="ABV467"/>
      <c r="ABW467"/>
      <c r="ABX467"/>
      <c r="ABY467"/>
      <c r="ABZ467"/>
      <c r="ACA467"/>
      <c r="ACB467"/>
      <c r="ACC467"/>
      <c r="ACD467"/>
      <c r="ACE467"/>
      <c r="ACF467"/>
      <c r="ACG467"/>
      <c r="ACH467"/>
      <c r="ACI467"/>
      <c r="ACJ467"/>
      <c r="ACK467"/>
      <c r="ACL467"/>
      <c r="ACM467"/>
      <c r="ACN467"/>
      <c r="ACO467"/>
      <c r="ACP467"/>
      <c r="ACQ467"/>
      <c r="ACR467"/>
      <c r="ACS467"/>
      <c r="ACT467"/>
      <c r="ACU467"/>
      <c r="ACV467"/>
      <c r="ACW467"/>
      <c r="ACX467"/>
      <c r="ACY467"/>
      <c r="ACZ467"/>
      <c r="ADA467"/>
      <c r="ADB467"/>
      <c r="ADC467"/>
      <c r="ADD467"/>
      <c r="ADE467"/>
      <c r="ADF467"/>
      <c r="ADG467"/>
      <c r="ADH467"/>
      <c r="ADI467"/>
      <c r="ADJ467"/>
      <c r="ADK467"/>
      <c r="ADL467"/>
      <c r="ADM467"/>
      <c r="ADN467"/>
      <c r="ADO467"/>
      <c r="ADP467"/>
      <c r="ADQ467"/>
      <c r="ADR467"/>
      <c r="ADS467"/>
      <c r="ADT467"/>
      <c r="ADU467"/>
      <c r="ADV467"/>
      <c r="ADW467"/>
      <c r="ADX467"/>
      <c r="ADY467"/>
      <c r="ADZ467"/>
      <c r="AEA467"/>
      <c r="AEB467"/>
      <c r="AEC467"/>
      <c r="AED467"/>
      <c r="AEE467"/>
      <c r="AEF467"/>
      <c r="AEG467"/>
      <c r="AEH467"/>
      <c r="AEI467"/>
      <c r="AEJ467"/>
      <c r="AEK467"/>
      <c r="AEL467"/>
      <c r="AEM467"/>
      <c r="AEN467"/>
      <c r="AEO467"/>
      <c r="AEP467"/>
      <c r="AEQ467"/>
      <c r="AER467"/>
      <c r="AES467"/>
      <c r="AET467"/>
      <c r="AEU467"/>
      <c r="AEV467"/>
      <c r="AEW467"/>
      <c r="AEX467"/>
      <c r="AEY467"/>
      <c r="AEZ467"/>
      <c r="AFA467"/>
      <c r="AFB467"/>
      <c r="AFC467"/>
      <c r="AFD467"/>
      <c r="AFE467"/>
      <c r="AFF467"/>
      <c r="AFG467"/>
      <c r="AFH467"/>
      <c r="AFI467"/>
      <c r="AFJ467"/>
      <c r="AFK467"/>
      <c r="AFL467"/>
      <c r="AFM467"/>
      <c r="AFN467"/>
      <c r="AFO467"/>
      <c r="AFP467"/>
      <c r="AFQ467"/>
      <c r="AFR467"/>
      <c r="AFS467"/>
      <c r="AFT467"/>
      <c r="AFU467"/>
      <c r="AFV467"/>
      <c r="AFW467"/>
      <c r="AFX467"/>
      <c r="AFY467"/>
      <c r="AFZ467"/>
      <c r="AGA467"/>
      <c r="AGB467"/>
      <c r="AGC467"/>
      <c r="AGD467"/>
      <c r="AGE467"/>
      <c r="AGF467"/>
      <c r="AGG467"/>
      <c r="AGH467"/>
      <c r="AGI467"/>
      <c r="AGJ467"/>
      <c r="AGK467"/>
      <c r="AGL467"/>
      <c r="AGM467"/>
      <c r="AGN467"/>
      <c r="AGO467"/>
      <c r="AGP467"/>
      <c r="AGQ467"/>
      <c r="AGR467"/>
      <c r="AGS467"/>
      <c r="AGT467"/>
      <c r="AGU467"/>
      <c r="AGV467"/>
      <c r="AGW467"/>
      <c r="AGX467"/>
      <c r="AGY467"/>
      <c r="AGZ467"/>
      <c r="AHA467"/>
      <c r="AHB467"/>
      <c r="AHC467"/>
      <c r="AHD467"/>
      <c r="AHE467"/>
      <c r="AHF467"/>
      <c r="AHG467"/>
      <c r="AHH467"/>
      <c r="AHI467"/>
      <c r="AHJ467"/>
      <c r="AHK467"/>
      <c r="AHL467"/>
      <c r="AHM467"/>
      <c r="AHN467"/>
      <c r="AHO467"/>
      <c r="AHP467"/>
      <c r="AHQ467"/>
      <c r="AHR467"/>
      <c r="AHS467"/>
      <c r="AHT467"/>
      <c r="AHU467"/>
      <c r="AHV467"/>
      <c r="AHW467"/>
      <c r="AHX467"/>
      <c r="AHY467"/>
      <c r="AHZ467"/>
      <c r="AIA467"/>
      <c r="AIB467"/>
      <c r="AIC467"/>
      <c r="AID467"/>
      <c r="AIE467"/>
      <c r="AIF467"/>
      <c r="AIG467"/>
      <c r="AIH467"/>
      <c r="AII467"/>
      <c r="AIJ467"/>
      <c r="AIK467"/>
      <c r="AIL467"/>
      <c r="AIM467"/>
      <c r="AIN467"/>
      <c r="AIO467"/>
      <c r="AIP467"/>
      <c r="AIQ467"/>
      <c r="AIR467"/>
      <c r="AIS467"/>
      <c r="AIT467"/>
      <c r="AIU467"/>
      <c r="AIV467"/>
      <c r="AIW467"/>
      <c r="AIX467"/>
      <c r="AIY467"/>
    </row>
    <row r="468" spans="1:935" ht="18.600000000000001" hidden="1" customHeight="1" x14ac:dyDescent="0.25">
      <c r="A468" s="33">
        <v>467</v>
      </c>
      <c r="B468" s="34" t="s">
        <v>463</v>
      </c>
      <c r="C468" s="129"/>
      <c r="D468" s="34"/>
      <c r="E468" s="34"/>
      <c r="F468" s="34"/>
      <c r="G468" s="35"/>
      <c r="H468" s="34"/>
      <c r="I468" s="34"/>
      <c r="K468" s="149">
        <v>64</v>
      </c>
      <c r="L468"/>
      <c r="M468"/>
      <c r="N468"/>
      <c r="O468"/>
      <c r="P468"/>
      <c r="Q468"/>
      <c r="R468" s="37" t="str">
        <f>COMPUTERS[[#This Row],[RAM]]&amp;COMPUTERS[[#This Row],[PROJECT]]&amp;COMPUTERS[[#This Row],[PROCESS]]</f>
        <v/>
      </c>
      <c r="S468" s="31" t="str">
        <f>COMPUTERS[[#This Row],[RAM]]&amp;COMPUTERS[[#This Row],[PROCESS]]</f>
        <v/>
      </c>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c r="RL468"/>
      <c r="RM468"/>
      <c r="RN468"/>
      <c r="RO468"/>
      <c r="RP468"/>
      <c r="RQ468"/>
      <c r="RR468"/>
      <c r="RS468"/>
      <c r="RT468"/>
      <c r="RU468"/>
      <c r="RV468"/>
      <c r="RW468"/>
      <c r="RX468"/>
      <c r="RY468"/>
      <c r="RZ468"/>
      <c r="SA468"/>
      <c r="SB468"/>
      <c r="SC468"/>
      <c r="SD468"/>
      <c r="SE468"/>
      <c r="SF468"/>
      <c r="SG468"/>
      <c r="SH468"/>
      <c r="SI468"/>
      <c r="SJ468"/>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c r="UC468"/>
      <c r="UD468"/>
      <c r="UE468"/>
      <c r="UF468"/>
      <c r="UG468"/>
      <c r="UH468"/>
      <c r="UI468"/>
      <c r="UJ468"/>
      <c r="UK468"/>
      <c r="UL468"/>
      <c r="UM468"/>
      <c r="UN468"/>
      <c r="UO468"/>
      <c r="UP468"/>
      <c r="UQ468"/>
      <c r="UR468"/>
      <c r="US468"/>
      <c r="UT468"/>
      <c r="UU468"/>
      <c r="UV468"/>
      <c r="UW468"/>
      <c r="UX468"/>
      <c r="UY468"/>
      <c r="UZ468"/>
      <c r="VA468"/>
      <c r="VB468"/>
      <c r="VC468"/>
      <c r="VD468"/>
      <c r="VE468"/>
      <c r="VF468"/>
      <c r="VG468"/>
      <c r="VH468"/>
      <c r="VI468"/>
      <c r="VJ468"/>
      <c r="VK468"/>
      <c r="VL468"/>
      <c r="VM468"/>
      <c r="VN468"/>
      <c r="VO468"/>
      <c r="VP468"/>
      <c r="VQ468"/>
      <c r="VR468"/>
      <c r="VS468"/>
      <c r="VT468"/>
      <c r="VU468"/>
      <c r="VV468"/>
      <c r="VW468"/>
      <c r="VX468"/>
      <c r="VY468"/>
      <c r="VZ468"/>
      <c r="WA468"/>
      <c r="WB468"/>
      <c r="WC468"/>
      <c r="WD468"/>
      <c r="WE468"/>
      <c r="WF468"/>
      <c r="WG468"/>
      <c r="WH468"/>
      <c r="WI468"/>
      <c r="WJ468"/>
      <c r="WK468"/>
      <c r="WL468"/>
      <c r="WM468"/>
      <c r="WN468"/>
      <c r="WO468"/>
      <c r="WP468"/>
      <c r="WQ468"/>
      <c r="WR468"/>
      <c r="WS468"/>
      <c r="WT468"/>
      <c r="WU468"/>
      <c r="WV468"/>
      <c r="WW468"/>
      <c r="WX468"/>
      <c r="WY468"/>
      <c r="WZ468"/>
      <c r="XA468"/>
      <c r="XB468"/>
      <c r="XC468"/>
      <c r="XD468"/>
      <c r="XE468"/>
      <c r="XF468"/>
      <c r="XG468"/>
      <c r="XH468"/>
      <c r="XI468"/>
      <c r="XJ468"/>
      <c r="XK468"/>
      <c r="XL468"/>
      <c r="XM468"/>
      <c r="XN468"/>
      <c r="XO468"/>
      <c r="XP468"/>
      <c r="XQ468"/>
      <c r="XR468"/>
      <c r="XS468"/>
      <c r="XT468"/>
      <c r="XU468"/>
      <c r="XV468"/>
      <c r="XW468"/>
      <c r="XX468"/>
      <c r="XY468"/>
      <c r="XZ468"/>
      <c r="YA468"/>
      <c r="YB468"/>
      <c r="YC468"/>
      <c r="YD468"/>
      <c r="YE468"/>
      <c r="YF468"/>
      <c r="YG468"/>
      <c r="YH468"/>
      <c r="YI468"/>
      <c r="YJ468"/>
      <c r="YK468"/>
      <c r="YL468"/>
      <c r="YM468"/>
      <c r="YN468"/>
      <c r="YO468"/>
      <c r="YP468"/>
      <c r="YQ468"/>
      <c r="YR468"/>
      <c r="YS468"/>
      <c r="YT468"/>
      <c r="YU468"/>
      <c r="YV468"/>
      <c r="YW468"/>
      <c r="YX468"/>
      <c r="YY468"/>
      <c r="YZ468"/>
      <c r="ZA468"/>
      <c r="ZB468"/>
      <c r="ZC468"/>
      <c r="ZD468"/>
      <c r="ZE468"/>
      <c r="ZF468"/>
      <c r="ZG468"/>
      <c r="ZH468"/>
      <c r="ZI468"/>
      <c r="ZJ468"/>
      <c r="ZK468"/>
      <c r="ZL468"/>
      <c r="ZM468"/>
      <c r="ZN468"/>
      <c r="ZO468"/>
      <c r="ZP468"/>
      <c r="ZQ468"/>
      <c r="ZR468"/>
      <c r="ZS468"/>
      <c r="ZT468"/>
      <c r="ZU468"/>
      <c r="ZV468"/>
      <c r="ZW468"/>
      <c r="ZX468"/>
      <c r="ZY468"/>
      <c r="ZZ468"/>
      <c r="AAA468"/>
      <c r="AAB468"/>
      <c r="AAC468"/>
      <c r="AAD468"/>
      <c r="AAE468"/>
      <c r="AAF468"/>
      <c r="AAG468"/>
      <c r="AAH468"/>
      <c r="AAI468"/>
      <c r="AAJ468"/>
      <c r="AAK468"/>
      <c r="AAL468"/>
      <c r="AAM468"/>
      <c r="AAN468"/>
      <c r="AAO468"/>
      <c r="AAP468"/>
      <c r="AAQ468"/>
      <c r="AAR468"/>
      <c r="AAS468"/>
      <c r="AAT468"/>
      <c r="AAU468"/>
      <c r="AAV468"/>
      <c r="AAW468"/>
      <c r="AAX468"/>
      <c r="AAY468"/>
      <c r="AAZ468"/>
      <c r="ABA468"/>
      <c r="ABB468"/>
      <c r="ABC468"/>
      <c r="ABD468"/>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c r="AES468"/>
      <c r="AET468"/>
      <c r="AEU468"/>
      <c r="AEV468"/>
      <c r="AEW468"/>
      <c r="AEX468"/>
      <c r="AEY468"/>
      <c r="AEZ468"/>
      <c r="AFA468"/>
      <c r="AFB468"/>
      <c r="AFC468"/>
      <c r="AFD468"/>
      <c r="AFE468"/>
      <c r="AFF468"/>
      <c r="AFG468"/>
      <c r="AFH468"/>
      <c r="AFI468"/>
      <c r="AFJ468"/>
      <c r="AFK468"/>
      <c r="AFL468"/>
      <c r="AFM468"/>
      <c r="AFN468"/>
      <c r="AFO468"/>
      <c r="AFP468"/>
      <c r="AFQ468"/>
      <c r="AFR468"/>
      <c r="AFS468"/>
      <c r="AFT468"/>
      <c r="AFU468"/>
      <c r="AFV468"/>
      <c r="AFW468"/>
      <c r="AFX468"/>
      <c r="AFY468"/>
      <c r="AFZ468"/>
      <c r="AGA468"/>
      <c r="AGB468"/>
      <c r="AGC468"/>
      <c r="AGD468"/>
      <c r="AGE468"/>
      <c r="AGF468"/>
      <c r="AGG468"/>
      <c r="AGH468"/>
      <c r="AGI468"/>
      <c r="AGJ468"/>
      <c r="AGK468"/>
      <c r="AGL468"/>
      <c r="AGM468"/>
      <c r="AGN468"/>
      <c r="AGO468"/>
      <c r="AGP468"/>
      <c r="AGQ468"/>
      <c r="AGR468"/>
      <c r="AGS468"/>
      <c r="AGT468"/>
      <c r="AGU468"/>
      <c r="AGV468"/>
      <c r="AGW468"/>
      <c r="AGX468"/>
      <c r="AGY468"/>
      <c r="AGZ468"/>
      <c r="AHA468"/>
      <c r="AHB468"/>
      <c r="AHC468"/>
      <c r="AHD468"/>
      <c r="AHE468"/>
      <c r="AHF468"/>
      <c r="AHG468"/>
      <c r="AHH468"/>
      <c r="AHI468"/>
      <c r="AHJ468"/>
      <c r="AHK468"/>
      <c r="AHL468"/>
      <c r="AHM468"/>
      <c r="AHN468"/>
      <c r="AHO468"/>
      <c r="AHP468"/>
      <c r="AHQ468"/>
      <c r="AHR468"/>
      <c r="AHS468"/>
      <c r="AHT468"/>
      <c r="AHU468"/>
      <c r="AHV468"/>
      <c r="AHW468"/>
      <c r="AHX468"/>
      <c r="AHY468"/>
      <c r="AHZ468"/>
      <c r="AIA468"/>
      <c r="AIB468"/>
      <c r="AIC468"/>
      <c r="AID468"/>
      <c r="AIE468"/>
      <c r="AIF468"/>
      <c r="AIG468"/>
      <c r="AIH468"/>
      <c r="AII468"/>
      <c r="AIJ468"/>
      <c r="AIK468"/>
      <c r="AIL468"/>
      <c r="AIM468"/>
      <c r="AIN468"/>
      <c r="AIO468"/>
      <c r="AIP468"/>
      <c r="AIQ468"/>
      <c r="AIR468"/>
      <c r="AIS468"/>
      <c r="AIT468"/>
      <c r="AIU468"/>
      <c r="AIV468"/>
      <c r="AIW468"/>
      <c r="AIX468"/>
      <c r="AIY468"/>
    </row>
    <row r="469" spans="1:935" ht="18.600000000000001" hidden="1" customHeight="1" x14ac:dyDescent="0.25">
      <c r="A469" s="33">
        <v>468</v>
      </c>
      <c r="B469" s="34" t="s">
        <v>464</v>
      </c>
      <c r="C469" s="129"/>
      <c r="D469" s="34"/>
      <c r="E469" s="34"/>
      <c r="F469" s="34"/>
      <c r="G469" s="35"/>
      <c r="H469" s="34"/>
      <c r="I469" s="34"/>
      <c r="K469" s="149" t="s">
        <v>907</v>
      </c>
      <c r="L469"/>
      <c r="M469"/>
      <c r="N469"/>
      <c r="O469"/>
      <c r="P469"/>
      <c r="Q469"/>
      <c r="R469" s="37" t="str">
        <f>COMPUTERS[[#This Row],[RAM]]&amp;COMPUTERS[[#This Row],[PROJECT]]&amp;COMPUTERS[[#This Row],[PROCESS]]</f>
        <v/>
      </c>
      <c r="S469" s="31" t="str">
        <f>COMPUTERS[[#This Row],[RAM]]&amp;COMPUTERS[[#This Row],[PROCESS]]</f>
        <v/>
      </c>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c r="PW469"/>
      <c r="PX469"/>
      <c r="PY469"/>
      <c r="PZ469"/>
      <c r="QA469"/>
      <c r="QB469"/>
      <c r="QC469"/>
      <c r="QD469"/>
      <c r="QE469"/>
      <c r="QF469"/>
      <c r="QG469"/>
      <c r="QH469"/>
      <c r="QI469"/>
      <c r="QJ469"/>
      <c r="QK469"/>
      <c r="QL469"/>
      <c r="QM469"/>
      <c r="QN469"/>
      <c r="QO469"/>
      <c r="QP469"/>
      <c r="QQ469"/>
      <c r="QR469"/>
      <c r="QS469"/>
      <c r="QT469"/>
      <c r="QU469"/>
      <c r="QV469"/>
      <c r="QW469"/>
      <c r="QX469"/>
      <c r="QY469"/>
      <c r="QZ469"/>
      <c r="RA469"/>
      <c r="RB469"/>
      <c r="RC469"/>
      <c r="RD469"/>
      <c r="RE469"/>
      <c r="RF469"/>
      <c r="RG469"/>
      <c r="RH469"/>
      <c r="RI469"/>
      <c r="RJ469"/>
      <c r="RK469"/>
      <c r="RL469"/>
      <c r="RM469"/>
      <c r="RN469"/>
      <c r="RO469"/>
      <c r="RP469"/>
      <c r="RQ469"/>
      <c r="RR469"/>
      <c r="RS469"/>
      <c r="RT469"/>
      <c r="RU469"/>
      <c r="RV469"/>
      <c r="RW469"/>
      <c r="RX469"/>
      <c r="RY469"/>
      <c r="RZ469"/>
      <c r="SA469"/>
      <c r="SB469"/>
      <c r="SC469"/>
      <c r="SD469"/>
      <c r="SE469"/>
      <c r="SF469"/>
      <c r="SG469"/>
      <c r="SH469"/>
      <c r="SI469"/>
      <c r="SJ469"/>
      <c r="SK469"/>
      <c r="SL469"/>
      <c r="SM469"/>
      <c r="SN469"/>
      <c r="SO469"/>
      <c r="SP469"/>
      <c r="SQ469"/>
      <c r="SR469"/>
      <c r="SS469"/>
      <c r="ST469"/>
      <c r="SU469"/>
      <c r="SV469"/>
      <c r="SW469"/>
      <c r="SX469"/>
      <c r="SY469"/>
      <c r="SZ469"/>
      <c r="TA469"/>
      <c r="TB469"/>
      <c r="TC469"/>
      <c r="TD469"/>
      <c r="TE469"/>
      <c r="TF469"/>
      <c r="TG469"/>
      <c r="TH469"/>
      <c r="TI469"/>
      <c r="TJ469"/>
      <c r="TK469"/>
      <c r="TL469"/>
      <c r="TM469"/>
      <c r="TN469"/>
      <c r="TO469"/>
      <c r="TP469"/>
      <c r="TQ469"/>
      <c r="TR469"/>
      <c r="TS469"/>
      <c r="TT469"/>
      <c r="TU469"/>
      <c r="TV469"/>
      <c r="TW469"/>
      <c r="TX469"/>
      <c r="TY469"/>
      <c r="TZ469"/>
      <c r="UA469"/>
      <c r="UB469"/>
      <c r="UC469"/>
      <c r="UD469"/>
      <c r="UE469"/>
      <c r="UF469"/>
      <c r="UG469"/>
      <c r="UH469"/>
      <c r="UI469"/>
      <c r="UJ469"/>
      <c r="UK469"/>
      <c r="UL469"/>
      <c r="UM469"/>
      <c r="UN469"/>
      <c r="UO469"/>
      <c r="UP469"/>
      <c r="UQ469"/>
      <c r="UR469"/>
      <c r="US469"/>
      <c r="UT469"/>
      <c r="UU469"/>
      <c r="UV469"/>
      <c r="UW469"/>
      <c r="UX469"/>
      <c r="UY469"/>
      <c r="UZ469"/>
      <c r="VA469"/>
      <c r="VB469"/>
      <c r="VC469"/>
      <c r="VD469"/>
      <c r="VE469"/>
      <c r="VF469"/>
      <c r="VG469"/>
      <c r="VH469"/>
      <c r="VI469"/>
      <c r="VJ469"/>
      <c r="VK469"/>
      <c r="VL469"/>
      <c r="VM469"/>
      <c r="VN469"/>
      <c r="VO469"/>
      <c r="VP469"/>
      <c r="VQ469"/>
      <c r="VR469"/>
      <c r="VS469"/>
      <c r="VT469"/>
      <c r="VU469"/>
      <c r="VV469"/>
      <c r="VW469"/>
      <c r="VX469"/>
      <c r="VY469"/>
      <c r="VZ469"/>
      <c r="WA469"/>
      <c r="WB469"/>
      <c r="WC469"/>
      <c r="WD469"/>
      <c r="WE469"/>
      <c r="WF469"/>
      <c r="WG469"/>
      <c r="WH469"/>
      <c r="WI469"/>
      <c r="WJ469"/>
      <c r="WK469"/>
      <c r="WL469"/>
      <c r="WM469"/>
      <c r="WN469"/>
      <c r="WO469"/>
      <c r="WP469"/>
      <c r="WQ469"/>
      <c r="WR469"/>
      <c r="WS469"/>
      <c r="WT469"/>
      <c r="WU469"/>
      <c r="WV469"/>
      <c r="WW469"/>
      <c r="WX469"/>
      <c r="WY469"/>
      <c r="WZ469"/>
      <c r="XA469"/>
      <c r="XB469"/>
      <c r="XC469"/>
      <c r="XD469"/>
      <c r="XE469"/>
      <c r="XF469"/>
      <c r="XG469"/>
      <c r="XH469"/>
      <c r="XI469"/>
      <c r="XJ469"/>
      <c r="XK469"/>
      <c r="XL469"/>
      <c r="XM469"/>
      <c r="XN469"/>
      <c r="XO469"/>
      <c r="XP469"/>
      <c r="XQ469"/>
      <c r="XR469"/>
      <c r="XS469"/>
      <c r="XT469"/>
      <c r="XU469"/>
      <c r="XV469"/>
      <c r="XW469"/>
      <c r="XX469"/>
      <c r="XY469"/>
      <c r="XZ469"/>
      <c r="YA469"/>
      <c r="YB469"/>
      <c r="YC469"/>
      <c r="YD469"/>
      <c r="YE469"/>
      <c r="YF469"/>
      <c r="YG469"/>
      <c r="YH469"/>
      <c r="YI469"/>
      <c r="YJ469"/>
      <c r="YK469"/>
      <c r="YL469"/>
      <c r="YM469"/>
      <c r="YN469"/>
      <c r="YO469"/>
      <c r="YP469"/>
      <c r="YQ469"/>
      <c r="YR469"/>
      <c r="YS469"/>
      <c r="YT469"/>
      <c r="YU469"/>
      <c r="YV469"/>
      <c r="YW469"/>
      <c r="YX469"/>
      <c r="YY469"/>
      <c r="YZ469"/>
      <c r="ZA469"/>
      <c r="ZB469"/>
      <c r="ZC469"/>
      <c r="ZD469"/>
      <c r="ZE469"/>
      <c r="ZF469"/>
      <c r="ZG469"/>
      <c r="ZH469"/>
      <c r="ZI469"/>
      <c r="ZJ469"/>
      <c r="ZK469"/>
      <c r="ZL469"/>
      <c r="ZM469"/>
      <c r="ZN469"/>
      <c r="ZO469"/>
      <c r="ZP469"/>
      <c r="ZQ469"/>
      <c r="ZR469"/>
      <c r="ZS469"/>
      <c r="ZT469"/>
      <c r="ZU469"/>
      <c r="ZV469"/>
      <c r="ZW469"/>
      <c r="ZX469"/>
      <c r="ZY469"/>
      <c r="ZZ469"/>
      <c r="AAA469"/>
      <c r="AAB469"/>
      <c r="AAC469"/>
      <c r="AAD469"/>
      <c r="AAE469"/>
      <c r="AAF469"/>
      <c r="AAG469"/>
      <c r="AAH469"/>
      <c r="AAI469"/>
      <c r="AAJ469"/>
      <c r="AAK469"/>
      <c r="AAL469"/>
      <c r="AAM469"/>
      <c r="AAN469"/>
      <c r="AAO469"/>
      <c r="AAP469"/>
      <c r="AAQ469"/>
      <c r="AAR469"/>
      <c r="AAS469"/>
      <c r="AAT469"/>
      <c r="AAU469"/>
      <c r="AAV469"/>
      <c r="AAW469"/>
      <c r="AAX469"/>
      <c r="AAY469"/>
      <c r="AAZ469"/>
      <c r="ABA469"/>
      <c r="ABB469"/>
      <c r="ABC469"/>
      <c r="ABD469"/>
      <c r="ABE469"/>
      <c r="ABF469"/>
      <c r="ABG469"/>
      <c r="ABH469"/>
      <c r="ABI469"/>
      <c r="ABJ469"/>
      <c r="ABK469"/>
      <c r="ABL469"/>
      <c r="ABM469"/>
      <c r="ABN469"/>
      <c r="ABO469"/>
      <c r="ABP469"/>
      <c r="ABQ469"/>
      <c r="ABR469"/>
      <c r="ABS469"/>
      <c r="ABT469"/>
      <c r="ABU469"/>
      <c r="ABV469"/>
      <c r="ABW469"/>
      <c r="ABX469"/>
      <c r="ABY469"/>
      <c r="ABZ469"/>
      <c r="ACA469"/>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c r="ADT469"/>
      <c r="ADU469"/>
      <c r="ADV469"/>
      <c r="ADW469"/>
      <c r="ADX469"/>
      <c r="ADY469"/>
      <c r="ADZ469"/>
      <c r="AEA469"/>
      <c r="AEB469"/>
      <c r="AEC469"/>
      <c r="AED469"/>
      <c r="AEE469"/>
      <c r="AEF469"/>
      <c r="AEG469"/>
      <c r="AEH469"/>
      <c r="AEI469"/>
      <c r="AEJ469"/>
      <c r="AEK469"/>
      <c r="AEL469"/>
      <c r="AEM469"/>
      <c r="AEN469"/>
      <c r="AEO469"/>
      <c r="AEP469"/>
      <c r="AEQ469"/>
      <c r="AER469"/>
      <c r="AES469"/>
      <c r="AET469"/>
      <c r="AEU469"/>
      <c r="AEV469"/>
      <c r="AEW469"/>
      <c r="AEX469"/>
      <c r="AEY469"/>
      <c r="AEZ469"/>
      <c r="AFA469"/>
      <c r="AFB469"/>
      <c r="AFC469"/>
      <c r="AFD469"/>
      <c r="AFE469"/>
      <c r="AFF469"/>
      <c r="AFG469"/>
      <c r="AFH469"/>
      <c r="AFI469"/>
      <c r="AFJ469"/>
      <c r="AFK469"/>
      <c r="AFL469"/>
      <c r="AFM469"/>
      <c r="AFN469"/>
      <c r="AFO469"/>
      <c r="AFP469"/>
      <c r="AFQ469"/>
      <c r="AFR469"/>
      <c r="AFS469"/>
      <c r="AFT469"/>
      <c r="AFU469"/>
      <c r="AFV469"/>
      <c r="AFW469"/>
      <c r="AFX469"/>
      <c r="AFY469"/>
      <c r="AFZ469"/>
      <c r="AGA469"/>
      <c r="AGB469"/>
      <c r="AGC469"/>
      <c r="AGD469"/>
      <c r="AGE469"/>
      <c r="AGF469"/>
      <c r="AGG469"/>
      <c r="AGH469"/>
      <c r="AGI469"/>
      <c r="AGJ469"/>
      <c r="AGK469"/>
      <c r="AGL469"/>
      <c r="AGM469"/>
      <c r="AGN469"/>
      <c r="AGO469"/>
      <c r="AGP469"/>
      <c r="AGQ469"/>
      <c r="AGR469"/>
      <c r="AGS469"/>
      <c r="AGT469"/>
      <c r="AGU469"/>
      <c r="AGV469"/>
      <c r="AGW469"/>
      <c r="AGX469"/>
      <c r="AGY469"/>
      <c r="AGZ469"/>
      <c r="AHA469"/>
      <c r="AHB469"/>
      <c r="AHC469"/>
      <c r="AHD469"/>
      <c r="AHE469"/>
      <c r="AHF469"/>
      <c r="AHG469"/>
      <c r="AHH469"/>
      <c r="AHI469"/>
      <c r="AHJ469"/>
      <c r="AHK469"/>
      <c r="AHL469"/>
      <c r="AHM469"/>
      <c r="AHN469"/>
      <c r="AHO469"/>
      <c r="AHP469"/>
      <c r="AHQ469"/>
      <c r="AHR469"/>
      <c r="AHS469"/>
      <c r="AHT469"/>
      <c r="AHU469"/>
      <c r="AHV469"/>
      <c r="AHW469"/>
      <c r="AHX469"/>
      <c r="AHY469"/>
      <c r="AHZ469"/>
      <c r="AIA469"/>
      <c r="AIB469"/>
      <c r="AIC469"/>
      <c r="AID469"/>
      <c r="AIE469"/>
      <c r="AIF469"/>
      <c r="AIG469"/>
      <c r="AIH469"/>
      <c r="AII469"/>
      <c r="AIJ469"/>
      <c r="AIK469"/>
      <c r="AIL469"/>
      <c r="AIM469"/>
      <c r="AIN469"/>
      <c r="AIO469"/>
      <c r="AIP469"/>
      <c r="AIQ469"/>
      <c r="AIR469"/>
      <c r="AIS469"/>
      <c r="AIT469"/>
      <c r="AIU469"/>
      <c r="AIV469"/>
      <c r="AIW469"/>
      <c r="AIX469"/>
      <c r="AIY469"/>
    </row>
    <row r="470" spans="1:935" ht="18.600000000000001" hidden="1" customHeight="1" x14ac:dyDescent="0.25">
      <c r="A470" s="33">
        <v>469</v>
      </c>
      <c r="B470" s="34" t="s">
        <v>465</v>
      </c>
      <c r="C470" s="129"/>
      <c r="D470" s="34"/>
      <c r="E470" s="34"/>
      <c r="F470" s="34"/>
      <c r="G470" s="35"/>
      <c r="H470" s="34"/>
      <c r="I470" s="34"/>
      <c r="K470" s="149" t="s">
        <v>1506</v>
      </c>
      <c r="L470"/>
      <c r="M470"/>
      <c r="N470"/>
      <c r="O470"/>
      <c r="P470"/>
      <c r="Q470"/>
      <c r="R470" s="37" t="str">
        <f>COMPUTERS[[#This Row],[RAM]]&amp;COMPUTERS[[#This Row],[PROJECT]]&amp;COMPUTERS[[#This Row],[PROCESS]]</f>
        <v/>
      </c>
      <c r="S470" s="31" t="str">
        <f>COMPUTERS[[#This Row],[RAM]]&amp;COMPUTERS[[#This Row],[PROCESS]]</f>
        <v/>
      </c>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c r="PV470"/>
      <c r="PW470"/>
      <c r="PX470"/>
      <c r="PY470"/>
      <c r="PZ470"/>
      <c r="QA470"/>
      <c r="QB470"/>
      <c r="QC470"/>
      <c r="QD470"/>
      <c r="QE470"/>
      <c r="QF470"/>
      <c r="QG470"/>
      <c r="QH470"/>
      <c r="QI470"/>
      <c r="QJ470"/>
      <c r="QK470"/>
      <c r="QL470"/>
      <c r="QM470"/>
      <c r="QN470"/>
      <c r="QO470"/>
      <c r="QP470"/>
      <c r="QQ470"/>
      <c r="QR470"/>
      <c r="QS470"/>
      <c r="QT470"/>
      <c r="QU470"/>
      <c r="QV470"/>
      <c r="QW470"/>
      <c r="QX470"/>
      <c r="QY470"/>
      <c r="QZ470"/>
      <c r="RA470"/>
      <c r="RB470"/>
      <c r="RC470"/>
      <c r="RD470"/>
      <c r="RE470"/>
      <c r="RF470"/>
      <c r="RG470"/>
      <c r="RH470"/>
      <c r="RI470"/>
      <c r="RJ470"/>
      <c r="RK470"/>
      <c r="RL470"/>
      <c r="RM470"/>
      <c r="RN470"/>
      <c r="RO470"/>
      <c r="RP470"/>
      <c r="RQ470"/>
      <c r="RR470"/>
      <c r="RS470"/>
      <c r="RT470"/>
      <c r="RU470"/>
      <c r="RV470"/>
      <c r="RW470"/>
      <c r="RX470"/>
      <c r="RY470"/>
      <c r="RZ470"/>
      <c r="SA470"/>
      <c r="SB470"/>
      <c r="SC470"/>
      <c r="SD470"/>
      <c r="SE470"/>
      <c r="SF470"/>
      <c r="SG470"/>
      <c r="SH470"/>
      <c r="SI470"/>
      <c r="SJ470"/>
      <c r="SK470"/>
      <c r="SL470"/>
      <c r="SM470"/>
      <c r="SN470"/>
      <c r="SO470"/>
      <c r="SP470"/>
      <c r="SQ470"/>
      <c r="SR470"/>
      <c r="SS470"/>
      <c r="ST470"/>
      <c r="SU470"/>
      <c r="SV470"/>
      <c r="SW470"/>
      <c r="SX470"/>
      <c r="SY470"/>
      <c r="SZ470"/>
      <c r="TA470"/>
      <c r="TB470"/>
      <c r="TC470"/>
      <c r="TD470"/>
      <c r="TE470"/>
      <c r="TF470"/>
      <c r="TG470"/>
      <c r="TH470"/>
      <c r="TI470"/>
      <c r="TJ470"/>
      <c r="TK470"/>
      <c r="TL470"/>
      <c r="TM470"/>
      <c r="TN470"/>
      <c r="TO470"/>
      <c r="TP470"/>
      <c r="TQ470"/>
      <c r="TR470"/>
      <c r="TS470"/>
      <c r="TT470"/>
      <c r="TU470"/>
      <c r="TV470"/>
      <c r="TW470"/>
      <c r="TX470"/>
      <c r="TY470"/>
      <c r="TZ470"/>
      <c r="UA470"/>
      <c r="UB470"/>
      <c r="UC470"/>
      <c r="UD470"/>
      <c r="UE470"/>
      <c r="UF470"/>
      <c r="UG470"/>
      <c r="UH470"/>
      <c r="UI470"/>
      <c r="UJ470"/>
      <c r="UK470"/>
      <c r="UL470"/>
      <c r="UM470"/>
      <c r="UN470"/>
      <c r="UO470"/>
      <c r="UP470"/>
      <c r="UQ470"/>
      <c r="UR470"/>
      <c r="US470"/>
      <c r="UT470"/>
      <c r="UU470"/>
      <c r="UV470"/>
      <c r="UW470"/>
      <c r="UX470"/>
      <c r="UY470"/>
      <c r="UZ470"/>
      <c r="VA470"/>
      <c r="VB470"/>
      <c r="VC470"/>
      <c r="VD470"/>
      <c r="VE470"/>
      <c r="VF470"/>
      <c r="VG470"/>
      <c r="VH470"/>
      <c r="VI470"/>
      <c r="VJ470"/>
      <c r="VK470"/>
      <c r="VL470"/>
      <c r="VM470"/>
      <c r="VN470"/>
      <c r="VO470"/>
      <c r="VP470"/>
      <c r="VQ470"/>
      <c r="VR470"/>
      <c r="VS470"/>
      <c r="VT470"/>
      <c r="VU470"/>
      <c r="VV470"/>
      <c r="VW470"/>
      <c r="VX470"/>
      <c r="VY470"/>
      <c r="VZ470"/>
      <c r="WA470"/>
      <c r="WB470"/>
      <c r="WC470"/>
      <c r="WD470"/>
      <c r="WE470"/>
      <c r="WF470"/>
      <c r="WG470"/>
      <c r="WH470"/>
      <c r="WI470"/>
      <c r="WJ470"/>
      <c r="WK470"/>
      <c r="WL470"/>
      <c r="WM470"/>
      <c r="WN470"/>
      <c r="WO470"/>
      <c r="WP470"/>
      <c r="WQ470"/>
      <c r="WR470"/>
      <c r="WS470"/>
      <c r="WT470"/>
      <c r="WU470"/>
      <c r="WV470"/>
      <c r="WW470"/>
      <c r="WX470"/>
      <c r="WY470"/>
      <c r="WZ470"/>
      <c r="XA470"/>
      <c r="XB470"/>
      <c r="XC470"/>
      <c r="XD470"/>
      <c r="XE470"/>
      <c r="XF470"/>
      <c r="XG470"/>
      <c r="XH470"/>
      <c r="XI470"/>
      <c r="XJ470"/>
      <c r="XK470"/>
      <c r="XL470"/>
      <c r="XM470"/>
      <c r="XN470"/>
      <c r="XO470"/>
      <c r="XP470"/>
      <c r="XQ470"/>
      <c r="XR470"/>
      <c r="XS470"/>
      <c r="XT470"/>
      <c r="XU470"/>
      <c r="XV470"/>
      <c r="XW470"/>
      <c r="XX470"/>
      <c r="XY470"/>
      <c r="XZ470"/>
      <c r="YA470"/>
      <c r="YB470"/>
      <c r="YC470"/>
      <c r="YD470"/>
      <c r="YE470"/>
      <c r="YF470"/>
      <c r="YG470"/>
      <c r="YH470"/>
      <c r="YI470"/>
      <c r="YJ470"/>
      <c r="YK470"/>
      <c r="YL470"/>
      <c r="YM470"/>
      <c r="YN470"/>
      <c r="YO470"/>
      <c r="YP470"/>
      <c r="YQ470"/>
      <c r="YR470"/>
      <c r="YS470"/>
      <c r="YT470"/>
      <c r="YU470"/>
      <c r="YV470"/>
      <c r="YW470"/>
      <c r="YX470"/>
      <c r="YY470"/>
      <c r="YZ470"/>
      <c r="ZA470"/>
      <c r="ZB470"/>
      <c r="ZC470"/>
      <c r="ZD470"/>
      <c r="ZE470"/>
      <c r="ZF470"/>
      <c r="ZG470"/>
      <c r="ZH470"/>
      <c r="ZI470"/>
      <c r="ZJ470"/>
      <c r="ZK470"/>
      <c r="ZL470"/>
      <c r="ZM470"/>
      <c r="ZN470"/>
      <c r="ZO470"/>
      <c r="ZP470"/>
      <c r="ZQ470"/>
      <c r="ZR470"/>
      <c r="ZS470"/>
      <c r="ZT470"/>
      <c r="ZU470"/>
      <c r="ZV470"/>
      <c r="ZW470"/>
      <c r="ZX470"/>
      <c r="ZY470"/>
      <c r="ZZ470"/>
      <c r="AAA470"/>
      <c r="AAB470"/>
      <c r="AAC470"/>
      <c r="AAD470"/>
      <c r="AAE470"/>
      <c r="AAF470"/>
      <c r="AAG470"/>
      <c r="AAH470"/>
      <c r="AAI470"/>
      <c r="AAJ470"/>
      <c r="AAK470"/>
      <c r="AAL470"/>
      <c r="AAM470"/>
      <c r="AAN470"/>
      <c r="AAO470"/>
      <c r="AAP470"/>
      <c r="AAQ470"/>
      <c r="AAR470"/>
      <c r="AAS470"/>
      <c r="AAT470"/>
      <c r="AAU470"/>
      <c r="AAV470"/>
      <c r="AAW470"/>
      <c r="AAX470"/>
      <c r="AAY470"/>
      <c r="AAZ470"/>
      <c r="ABA470"/>
      <c r="ABB470"/>
      <c r="ABC470"/>
      <c r="ABD470"/>
      <c r="ABE470"/>
      <c r="ABF470"/>
      <c r="ABG470"/>
      <c r="ABH470"/>
      <c r="ABI470"/>
      <c r="ABJ470"/>
      <c r="ABK470"/>
      <c r="ABL470"/>
      <c r="ABM470"/>
      <c r="ABN470"/>
      <c r="ABO470"/>
      <c r="ABP470"/>
      <c r="ABQ470"/>
      <c r="ABR470"/>
      <c r="ABS470"/>
      <c r="ABT470"/>
      <c r="ABU470"/>
      <c r="ABV470"/>
      <c r="ABW470"/>
      <c r="ABX470"/>
      <c r="ABY470"/>
      <c r="ABZ470"/>
      <c r="ACA470"/>
      <c r="ACB470"/>
      <c r="ACC470"/>
      <c r="ACD470"/>
      <c r="ACE470"/>
      <c r="ACF470"/>
      <c r="ACG470"/>
      <c r="ACH470"/>
      <c r="ACI470"/>
      <c r="ACJ470"/>
      <c r="ACK470"/>
      <c r="ACL470"/>
      <c r="ACM470"/>
      <c r="ACN470"/>
      <c r="ACO470"/>
      <c r="ACP470"/>
      <c r="ACQ470"/>
      <c r="ACR470"/>
      <c r="ACS470"/>
      <c r="ACT470"/>
      <c r="ACU470"/>
      <c r="ACV470"/>
      <c r="ACW470"/>
      <c r="ACX470"/>
      <c r="ACY470"/>
      <c r="ACZ470"/>
      <c r="ADA470"/>
      <c r="ADB470"/>
      <c r="ADC470"/>
      <c r="ADD470"/>
      <c r="ADE470"/>
      <c r="ADF470"/>
      <c r="ADG470"/>
      <c r="ADH470"/>
      <c r="ADI470"/>
      <c r="ADJ470"/>
      <c r="ADK470"/>
      <c r="ADL470"/>
      <c r="ADM470"/>
      <c r="ADN470"/>
      <c r="ADO470"/>
      <c r="ADP470"/>
      <c r="ADQ470"/>
      <c r="ADR470"/>
      <c r="ADS470"/>
      <c r="ADT470"/>
      <c r="ADU470"/>
      <c r="ADV470"/>
      <c r="ADW470"/>
      <c r="ADX470"/>
      <c r="ADY470"/>
      <c r="ADZ470"/>
      <c r="AEA470"/>
      <c r="AEB470"/>
      <c r="AEC470"/>
      <c r="AED470"/>
      <c r="AEE470"/>
      <c r="AEF470"/>
      <c r="AEG470"/>
      <c r="AEH470"/>
      <c r="AEI470"/>
      <c r="AEJ470"/>
      <c r="AEK470"/>
      <c r="AEL470"/>
      <c r="AEM470"/>
      <c r="AEN470"/>
      <c r="AEO470"/>
      <c r="AEP470"/>
      <c r="AEQ470"/>
      <c r="AER470"/>
      <c r="AES470"/>
      <c r="AET470"/>
      <c r="AEU470"/>
      <c r="AEV470"/>
      <c r="AEW470"/>
      <c r="AEX470"/>
      <c r="AEY470"/>
      <c r="AEZ470"/>
      <c r="AFA470"/>
      <c r="AFB470"/>
      <c r="AFC470"/>
      <c r="AFD470"/>
      <c r="AFE470"/>
      <c r="AFF470"/>
      <c r="AFG470"/>
      <c r="AFH470"/>
      <c r="AFI470"/>
      <c r="AFJ470"/>
      <c r="AFK470"/>
      <c r="AFL470"/>
      <c r="AFM470"/>
      <c r="AFN470"/>
      <c r="AFO470"/>
      <c r="AFP470"/>
      <c r="AFQ470"/>
      <c r="AFR470"/>
      <c r="AFS470"/>
      <c r="AFT470"/>
      <c r="AFU470"/>
      <c r="AFV470"/>
      <c r="AFW470"/>
      <c r="AFX470"/>
      <c r="AFY470"/>
      <c r="AFZ470"/>
      <c r="AGA470"/>
      <c r="AGB470"/>
      <c r="AGC470"/>
      <c r="AGD470"/>
      <c r="AGE470"/>
      <c r="AGF470"/>
      <c r="AGG470"/>
      <c r="AGH470"/>
      <c r="AGI470"/>
      <c r="AGJ470"/>
      <c r="AGK470"/>
      <c r="AGL470"/>
      <c r="AGM470"/>
      <c r="AGN470"/>
      <c r="AGO470"/>
      <c r="AGP470"/>
      <c r="AGQ470"/>
      <c r="AGR470"/>
      <c r="AGS470"/>
      <c r="AGT470"/>
      <c r="AGU470"/>
      <c r="AGV470"/>
      <c r="AGW470"/>
      <c r="AGX470"/>
      <c r="AGY470"/>
      <c r="AGZ470"/>
      <c r="AHA470"/>
      <c r="AHB470"/>
      <c r="AHC470"/>
      <c r="AHD470"/>
      <c r="AHE470"/>
      <c r="AHF470"/>
      <c r="AHG470"/>
      <c r="AHH470"/>
      <c r="AHI470"/>
      <c r="AHJ470"/>
      <c r="AHK470"/>
      <c r="AHL470"/>
      <c r="AHM470"/>
      <c r="AHN470"/>
      <c r="AHO470"/>
      <c r="AHP470"/>
      <c r="AHQ470"/>
      <c r="AHR470"/>
      <c r="AHS470"/>
      <c r="AHT470"/>
      <c r="AHU470"/>
      <c r="AHV470"/>
      <c r="AHW470"/>
      <c r="AHX470"/>
      <c r="AHY470"/>
      <c r="AHZ470"/>
      <c r="AIA470"/>
      <c r="AIB470"/>
      <c r="AIC470"/>
      <c r="AID470"/>
      <c r="AIE470"/>
      <c r="AIF470"/>
      <c r="AIG470"/>
      <c r="AIH470"/>
      <c r="AII470"/>
      <c r="AIJ470"/>
      <c r="AIK470"/>
      <c r="AIL470"/>
      <c r="AIM470"/>
      <c r="AIN470"/>
      <c r="AIO470"/>
      <c r="AIP470"/>
      <c r="AIQ470"/>
      <c r="AIR470"/>
      <c r="AIS470"/>
      <c r="AIT470"/>
      <c r="AIU470"/>
      <c r="AIV470"/>
      <c r="AIW470"/>
      <c r="AIX470"/>
      <c r="AIY470"/>
    </row>
    <row r="471" spans="1:935" ht="18.600000000000001" hidden="1" customHeight="1" x14ac:dyDescent="0.25">
      <c r="A471" s="33">
        <v>470</v>
      </c>
      <c r="B471" s="34" t="s">
        <v>466</v>
      </c>
      <c r="C471" s="129"/>
      <c r="D471" s="34"/>
      <c r="E471" s="34"/>
      <c r="F471" s="34"/>
      <c r="G471" s="35"/>
      <c r="H471" s="34"/>
      <c r="I471" s="34"/>
      <c r="K471" s="149" t="s">
        <v>607</v>
      </c>
      <c r="L471"/>
      <c r="M471"/>
      <c r="N471"/>
      <c r="O471"/>
      <c r="P471"/>
      <c r="Q471"/>
      <c r="R471" s="37" t="str">
        <f>COMPUTERS[[#This Row],[RAM]]&amp;COMPUTERS[[#This Row],[PROJECT]]&amp;COMPUTERS[[#This Row],[PROCESS]]</f>
        <v/>
      </c>
      <c r="S471" s="31" t="str">
        <f>COMPUTERS[[#This Row],[RAM]]&amp;COMPUTERS[[#This Row],[PROCESS]]</f>
        <v/>
      </c>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c r="RL471"/>
      <c r="RM471"/>
      <c r="RN471"/>
      <c r="RO471"/>
      <c r="RP471"/>
      <c r="RQ471"/>
      <c r="RR471"/>
      <c r="RS471"/>
      <c r="RT471"/>
      <c r="RU471"/>
      <c r="RV471"/>
      <c r="RW471"/>
      <c r="RX471"/>
      <c r="RY471"/>
      <c r="RZ471"/>
      <c r="SA471"/>
      <c r="SB471"/>
      <c r="SC471"/>
      <c r="SD471"/>
      <c r="SE471"/>
      <c r="SF471"/>
      <c r="SG471"/>
      <c r="SH471"/>
      <c r="SI471"/>
      <c r="SJ471"/>
      <c r="SK471"/>
      <c r="SL471"/>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c r="VH471"/>
      <c r="VI471"/>
      <c r="VJ471"/>
      <c r="VK471"/>
      <c r="VL471"/>
      <c r="VM471"/>
      <c r="VN471"/>
      <c r="VO471"/>
      <c r="VP471"/>
      <c r="VQ471"/>
      <c r="VR471"/>
      <c r="VS471"/>
      <c r="VT471"/>
      <c r="VU471"/>
      <c r="VV471"/>
      <c r="VW471"/>
      <c r="VX471"/>
      <c r="VY471"/>
      <c r="VZ471"/>
      <c r="WA471"/>
      <c r="WB471"/>
      <c r="WC471"/>
      <c r="WD471"/>
      <c r="WE471"/>
      <c r="WF471"/>
      <c r="WG471"/>
      <c r="WH471"/>
      <c r="WI471"/>
      <c r="WJ471"/>
      <c r="WK471"/>
      <c r="WL471"/>
      <c r="WM471"/>
      <c r="WN471"/>
      <c r="WO471"/>
      <c r="WP471"/>
      <c r="WQ471"/>
      <c r="WR471"/>
      <c r="WS471"/>
      <c r="WT471"/>
      <c r="WU471"/>
      <c r="WV471"/>
      <c r="WW471"/>
      <c r="WX471"/>
      <c r="WY471"/>
      <c r="WZ471"/>
      <c r="XA471"/>
      <c r="XB471"/>
      <c r="XC471"/>
      <c r="XD471"/>
      <c r="XE471"/>
      <c r="XF471"/>
      <c r="XG471"/>
      <c r="XH471"/>
      <c r="XI471"/>
      <c r="XJ471"/>
      <c r="XK471"/>
      <c r="XL471"/>
      <c r="XM471"/>
      <c r="XN471"/>
      <c r="XO471"/>
      <c r="XP471"/>
      <c r="XQ471"/>
      <c r="XR471"/>
      <c r="XS471"/>
      <c r="XT471"/>
      <c r="XU471"/>
      <c r="XV471"/>
      <c r="XW471"/>
      <c r="XX471"/>
      <c r="XY471"/>
      <c r="XZ471"/>
      <c r="YA471"/>
      <c r="YB471"/>
      <c r="YC471"/>
      <c r="YD471"/>
      <c r="YE471"/>
      <c r="YF471"/>
      <c r="YG471"/>
      <c r="YH471"/>
      <c r="YI471"/>
      <c r="YJ471"/>
      <c r="YK471"/>
      <c r="YL471"/>
      <c r="YM471"/>
      <c r="YN471"/>
      <c r="YO471"/>
      <c r="YP471"/>
      <c r="YQ471"/>
      <c r="YR471"/>
      <c r="YS471"/>
      <c r="YT471"/>
      <c r="YU471"/>
      <c r="YV471"/>
      <c r="YW471"/>
      <c r="YX471"/>
      <c r="YY471"/>
      <c r="YZ471"/>
      <c r="ZA471"/>
      <c r="ZB471"/>
      <c r="ZC471"/>
      <c r="ZD471"/>
      <c r="ZE471"/>
      <c r="ZF471"/>
      <c r="ZG471"/>
      <c r="ZH471"/>
      <c r="ZI471"/>
      <c r="ZJ471"/>
      <c r="ZK471"/>
      <c r="ZL471"/>
      <c r="ZM471"/>
      <c r="ZN471"/>
      <c r="ZO471"/>
      <c r="ZP471"/>
      <c r="ZQ471"/>
      <c r="ZR471"/>
      <c r="ZS471"/>
      <c r="ZT471"/>
      <c r="ZU471"/>
      <c r="ZV471"/>
      <c r="ZW471"/>
      <c r="ZX471"/>
      <c r="ZY471"/>
      <c r="ZZ471"/>
      <c r="AAA471"/>
      <c r="AAB471"/>
      <c r="AAC471"/>
      <c r="AAD471"/>
      <c r="AAE471"/>
      <c r="AAF471"/>
      <c r="AAG471"/>
      <c r="AAH471"/>
      <c r="AAI471"/>
      <c r="AAJ471"/>
      <c r="AAK471"/>
      <c r="AAL471"/>
      <c r="AAM471"/>
      <c r="AAN471"/>
      <c r="AAO471"/>
      <c r="AAP471"/>
      <c r="AAQ471"/>
      <c r="AAR471"/>
      <c r="AAS471"/>
      <c r="AAT471"/>
      <c r="AAU471"/>
      <c r="AAV471"/>
      <c r="AAW471"/>
      <c r="AAX471"/>
      <c r="AAY471"/>
      <c r="AAZ471"/>
      <c r="ABA471"/>
      <c r="ABB471"/>
      <c r="ABC471"/>
      <c r="ABD471"/>
      <c r="ABE471"/>
      <c r="ABF471"/>
      <c r="ABG471"/>
      <c r="ABH471"/>
      <c r="ABI471"/>
      <c r="ABJ471"/>
      <c r="ABK471"/>
      <c r="ABL471"/>
      <c r="ABM471"/>
      <c r="ABN471"/>
      <c r="ABO471"/>
      <c r="ABP471"/>
      <c r="ABQ471"/>
      <c r="ABR471"/>
      <c r="ABS471"/>
      <c r="ABT471"/>
      <c r="ABU471"/>
      <c r="ABV471"/>
      <c r="ABW471"/>
      <c r="ABX471"/>
      <c r="ABY471"/>
      <c r="ABZ471"/>
      <c r="ACA471"/>
      <c r="ACB471"/>
      <c r="ACC471"/>
      <c r="ACD471"/>
      <c r="ACE471"/>
      <c r="ACF471"/>
      <c r="ACG471"/>
      <c r="ACH471"/>
      <c r="ACI471"/>
      <c r="ACJ471"/>
      <c r="ACK471"/>
      <c r="ACL471"/>
      <c r="ACM471"/>
      <c r="ACN471"/>
      <c r="ACO471"/>
      <c r="ACP471"/>
      <c r="ACQ471"/>
      <c r="ACR471"/>
      <c r="ACS471"/>
      <c r="ACT471"/>
      <c r="ACU471"/>
      <c r="ACV471"/>
      <c r="ACW471"/>
      <c r="ACX471"/>
      <c r="ACY471"/>
      <c r="ACZ471"/>
      <c r="ADA471"/>
      <c r="ADB471"/>
      <c r="ADC471"/>
      <c r="ADD471"/>
      <c r="ADE471"/>
      <c r="ADF471"/>
      <c r="ADG471"/>
      <c r="ADH471"/>
      <c r="ADI471"/>
      <c r="ADJ471"/>
      <c r="ADK471"/>
      <c r="ADL471"/>
      <c r="ADM471"/>
      <c r="ADN471"/>
      <c r="ADO471"/>
      <c r="ADP471"/>
      <c r="ADQ471"/>
      <c r="ADR471"/>
      <c r="ADS471"/>
      <c r="ADT471"/>
      <c r="ADU471"/>
      <c r="ADV471"/>
      <c r="ADW471"/>
      <c r="ADX471"/>
      <c r="ADY471"/>
      <c r="ADZ471"/>
      <c r="AEA471"/>
      <c r="AEB471"/>
      <c r="AEC471"/>
      <c r="AED471"/>
      <c r="AEE471"/>
      <c r="AEF471"/>
      <c r="AEG471"/>
      <c r="AEH471"/>
      <c r="AEI471"/>
      <c r="AEJ471"/>
      <c r="AEK471"/>
      <c r="AEL471"/>
      <c r="AEM471"/>
      <c r="AEN471"/>
      <c r="AEO471"/>
      <c r="AEP471"/>
      <c r="AEQ471"/>
      <c r="AER471"/>
      <c r="AES471"/>
      <c r="AET471"/>
      <c r="AEU471"/>
      <c r="AEV471"/>
      <c r="AEW471"/>
      <c r="AEX471"/>
      <c r="AEY471"/>
      <c r="AEZ471"/>
      <c r="AFA471"/>
      <c r="AFB471"/>
      <c r="AFC471"/>
      <c r="AFD471"/>
      <c r="AFE471"/>
      <c r="AFF471"/>
      <c r="AFG471"/>
      <c r="AFH471"/>
      <c r="AFI471"/>
      <c r="AFJ471"/>
      <c r="AFK471"/>
      <c r="AFL471"/>
      <c r="AFM471"/>
      <c r="AFN471"/>
      <c r="AFO471"/>
      <c r="AFP471"/>
      <c r="AFQ471"/>
      <c r="AFR471"/>
      <c r="AFS471"/>
      <c r="AFT471"/>
      <c r="AFU471"/>
      <c r="AFV471"/>
      <c r="AFW471"/>
      <c r="AFX471"/>
      <c r="AFY471"/>
      <c r="AFZ471"/>
      <c r="AGA471"/>
      <c r="AGB471"/>
      <c r="AGC471"/>
      <c r="AGD471"/>
      <c r="AGE471"/>
      <c r="AGF471"/>
      <c r="AGG471"/>
      <c r="AGH471"/>
      <c r="AGI471"/>
      <c r="AGJ471"/>
      <c r="AGK471"/>
      <c r="AGL471"/>
      <c r="AGM471"/>
      <c r="AGN471"/>
      <c r="AGO471"/>
      <c r="AGP471"/>
      <c r="AGQ471"/>
      <c r="AGR471"/>
      <c r="AGS471"/>
      <c r="AGT471"/>
      <c r="AGU471"/>
      <c r="AGV471"/>
      <c r="AGW471"/>
      <c r="AGX471"/>
      <c r="AGY471"/>
      <c r="AGZ471"/>
      <c r="AHA471"/>
      <c r="AHB471"/>
      <c r="AHC471"/>
      <c r="AHD471"/>
      <c r="AHE471"/>
      <c r="AHF471"/>
      <c r="AHG471"/>
      <c r="AHH471"/>
      <c r="AHI471"/>
      <c r="AHJ471"/>
      <c r="AHK471"/>
      <c r="AHL471"/>
      <c r="AHM471"/>
      <c r="AHN471"/>
      <c r="AHO471"/>
      <c r="AHP471"/>
      <c r="AHQ471"/>
      <c r="AHR471"/>
      <c r="AHS471"/>
      <c r="AHT471"/>
      <c r="AHU471"/>
      <c r="AHV471"/>
      <c r="AHW471"/>
      <c r="AHX471"/>
      <c r="AHY471"/>
      <c r="AHZ471"/>
      <c r="AIA471"/>
      <c r="AIB471"/>
      <c r="AIC471"/>
      <c r="AID471"/>
      <c r="AIE471"/>
      <c r="AIF471"/>
      <c r="AIG471"/>
      <c r="AIH471"/>
      <c r="AII471"/>
      <c r="AIJ471"/>
      <c r="AIK471"/>
      <c r="AIL471"/>
      <c r="AIM471"/>
      <c r="AIN471"/>
      <c r="AIO471"/>
      <c r="AIP471"/>
      <c r="AIQ471"/>
      <c r="AIR471"/>
      <c r="AIS471"/>
      <c r="AIT471"/>
      <c r="AIU471"/>
      <c r="AIV471"/>
      <c r="AIW471"/>
      <c r="AIX471"/>
      <c r="AIY471"/>
    </row>
    <row r="472" spans="1:935" ht="18.600000000000001" hidden="1" customHeight="1" x14ac:dyDescent="0.25">
      <c r="A472" s="33">
        <v>471</v>
      </c>
      <c r="B472" s="167" t="s">
        <v>467</v>
      </c>
      <c r="C472" s="170"/>
      <c r="D472" s="167"/>
      <c r="E472" s="41"/>
      <c r="F472" s="167"/>
      <c r="G472" s="171"/>
      <c r="H472" s="34"/>
      <c r="I472" s="34"/>
      <c r="K472" s="149" t="s">
        <v>2151</v>
      </c>
      <c r="L472"/>
      <c r="M472"/>
      <c r="N472"/>
      <c r="O472"/>
      <c r="P472"/>
      <c r="Q472"/>
      <c r="R472" s="37" t="str">
        <f>COMPUTERS[[#This Row],[RAM]]&amp;COMPUTERS[[#This Row],[PROJECT]]&amp;COMPUTERS[[#This Row],[PROCESS]]</f>
        <v/>
      </c>
      <c r="S472" s="31" t="str">
        <f>COMPUTERS[[#This Row],[RAM]]&amp;COMPUTERS[[#This Row],[PROCESS]]</f>
        <v/>
      </c>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c r="PL472"/>
      <c r="PM472"/>
      <c r="PN472"/>
      <c r="PO472"/>
      <c r="PP472"/>
      <c r="PQ472"/>
      <c r="PR472"/>
      <c r="PS472"/>
      <c r="PT472"/>
      <c r="PU472"/>
      <c r="PV472"/>
      <c r="PW472"/>
      <c r="PX472"/>
      <c r="PY472"/>
      <c r="PZ472"/>
      <c r="QA472"/>
      <c r="QB472"/>
      <c r="QC472"/>
      <c r="QD472"/>
      <c r="QE472"/>
      <c r="QF472"/>
      <c r="QG472"/>
      <c r="QH472"/>
      <c r="QI472"/>
      <c r="QJ472"/>
      <c r="QK472"/>
      <c r="QL472"/>
      <c r="QM472"/>
      <c r="QN472"/>
      <c r="QO472"/>
      <c r="QP472"/>
      <c r="QQ472"/>
      <c r="QR472"/>
      <c r="QS472"/>
      <c r="QT472"/>
      <c r="QU472"/>
      <c r="QV472"/>
      <c r="QW472"/>
      <c r="QX472"/>
      <c r="QY472"/>
      <c r="QZ472"/>
      <c r="RA472"/>
      <c r="RB472"/>
      <c r="RC472"/>
      <c r="RD472"/>
      <c r="RE472"/>
      <c r="RF472"/>
      <c r="RG472"/>
      <c r="RH472"/>
      <c r="RI472"/>
      <c r="RJ472"/>
      <c r="RK472"/>
      <c r="RL472"/>
      <c r="RM472"/>
      <c r="RN472"/>
      <c r="RO472"/>
      <c r="RP472"/>
      <c r="RQ472"/>
      <c r="RR472"/>
      <c r="RS472"/>
      <c r="RT472"/>
      <c r="RU472"/>
      <c r="RV472"/>
      <c r="RW472"/>
      <c r="RX472"/>
      <c r="RY472"/>
      <c r="RZ472"/>
      <c r="SA472"/>
      <c r="SB472"/>
      <c r="SC472"/>
      <c r="SD472"/>
      <c r="SE472"/>
      <c r="SF472"/>
      <c r="SG472"/>
      <c r="SH472"/>
      <c r="SI472"/>
      <c r="SJ472"/>
      <c r="SK472"/>
      <c r="SL472"/>
      <c r="SM472"/>
      <c r="SN472"/>
      <c r="SO472"/>
      <c r="SP472"/>
      <c r="SQ472"/>
      <c r="SR472"/>
      <c r="SS472"/>
      <c r="ST472"/>
      <c r="SU472"/>
      <c r="SV472"/>
      <c r="SW472"/>
      <c r="SX472"/>
      <c r="SY472"/>
      <c r="SZ472"/>
      <c r="TA472"/>
      <c r="TB472"/>
      <c r="TC472"/>
      <c r="TD472"/>
      <c r="TE472"/>
      <c r="TF472"/>
      <c r="TG472"/>
      <c r="TH472"/>
      <c r="TI472"/>
      <c r="TJ472"/>
      <c r="TK472"/>
      <c r="TL472"/>
      <c r="TM472"/>
      <c r="TN472"/>
      <c r="TO472"/>
      <c r="TP472"/>
      <c r="TQ472"/>
      <c r="TR472"/>
      <c r="TS472"/>
      <c r="TT472"/>
      <c r="TU472"/>
      <c r="TV472"/>
      <c r="TW472"/>
      <c r="TX472"/>
      <c r="TY472"/>
      <c r="TZ472"/>
      <c r="UA472"/>
      <c r="UB472"/>
      <c r="UC472"/>
      <c r="UD472"/>
      <c r="UE472"/>
      <c r="UF472"/>
      <c r="UG472"/>
      <c r="UH472"/>
      <c r="UI472"/>
      <c r="UJ472"/>
      <c r="UK472"/>
      <c r="UL472"/>
      <c r="UM472"/>
      <c r="UN472"/>
      <c r="UO472"/>
      <c r="UP472"/>
      <c r="UQ472"/>
      <c r="UR472"/>
      <c r="US472"/>
      <c r="UT472"/>
      <c r="UU472"/>
      <c r="UV472"/>
      <c r="UW472"/>
      <c r="UX472"/>
      <c r="UY472"/>
      <c r="UZ472"/>
      <c r="VA472"/>
      <c r="VB472"/>
      <c r="VC472"/>
      <c r="VD472"/>
      <c r="VE472"/>
      <c r="VF472"/>
      <c r="VG472"/>
      <c r="VH472"/>
      <c r="VI472"/>
      <c r="VJ472"/>
      <c r="VK472"/>
      <c r="VL472"/>
      <c r="VM472"/>
      <c r="VN472"/>
      <c r="VO472"/>
      <c r="VP472"/>
      <c r="VQ472"/>
      <c r="VR472"/>
      <c r="VS472"/>
      <c r="VT472"/>
      <c r="VU472"/>
      <c r="VV472"/>
      <c r="VW472"/>
      <c r="VX472"/>
      <c r="VY472"/>
      <c r="VZ472"/>
      <c r="WA472"/>
      <c r="WB472"/>
      <c r="WC472"/>
      <c r="WD472"/>
      <c r="WE472"/>
      <c r="WF472"/>
      <c r="WG472"/>
      <c r="WH472"/>
      <c r="WI472"/>
      <c r="WJ472"/>
      <c r="WK472"/>
      <c r="WL472"/>
      <c r="WM472"/>
      <c r="WN472"/>
      <c r="WO472"/>
      <c r="WP472"/>
      <c r="WQ472"/>
      <c r="WR472"/>
      <c r="WS472"/>
      <c r="WT472"/>
      <c r="WU472"/>
      <c r="WV472"/>
      <c r="WW472"/>
      <c r="WX472"/>
      <c r="WY472"/>
      <c r="WZ472"/>
      <c r="XA472"/>
      <c r="XB472"/>
      <c r="XC472"/>
      <c r="XD472"/>
      <c r="XE472"/>
      <c r="XF472"/>
      <c r="XG472"/>
      <c r="XH472"/>
      <c r="XI472"/>
      <c r="XJ472"/>
      <c r="XK472"/>
      <c r="XL472"/>
      <c r="XM472"/>
      <c r="XN472"/>
      <c r="XO472"/>
      <c r="XP472"/>
      <c r="XQ472"/>
      <c r="XR472"/>
      <c r="XS472"/>
      <c r="XT472"/>
      <c r="XU472"/>
      <c r="XV472"/>
      <c r="XW472"/>
      <c r="XX472"/>
      <c r="XY472"/>
      <c r="XZ472"/>
      <c r="YA472"/>
      <c r="YB472"/>
      <c r="YC472"/>
      <c r="YD472"/>
      <c r="YE472"/>
      <c r="YF472"/>
      <c r="YG472"/>
      <c r="YH472"/>
      <c r="YI472"/>
      <c r="YJ472"/>
      <c r="YK472"/>
      <c r="YL472"/>
      <c r="YM472"/>
      <c r="YN472"/>
      <c r="YO472"/>
      <c r="YP472"/>
      <c r="YQ472"/>
      <c r="YR472"/>
      <c r="YS472"/>
      <c r="YT472"/>
      <c r="YU472"/>
      <c r="YV472"/>
      <c r="YW472"/>
      <c r="YX472"/>
      <c r="YY472"/>
      <c r="YZ472"/>
      <c r="ZA472"/>
      <c r="ZB472"/>
      <c r="ZC472"/>
      <c r="ZD472"/>
      <c r="ZE472"/>
      <c r="ZF472"/>
      <c r="ZG472"/>
      <c r="ZH472"/>
      <c r="ZI472"/>
      <c r="ZJ472"/>
      <c r="ZK472"/>
      <c r="ZL472"/>
      <c r="ZM472"/>
      <c r="ZN472"/>
      <c r="ZO472"/>
      <c r="ZP472"/>
      <c r="ZQ472"/>
      <c r="ZR472"/>
      <c r="ZS472"/>
      <c r="ZT472"/>
      <c r="ZU472"/>
      <c r="ZV472"/>
      <c r="ZW472"/>
      <c r="ZX472"/>
      <c r="ZY472"/>
      <c r="ZZ472"/>
      <c r="AAA472"/>
      <c r="AAB472"/>
      <c r="AAC472"/>
      <c r="AAD472"/>
      <c r="AAE472"/>
      <c r="AAF472"/>
      <c r="AAG472"/>
      <c r="AAH472"/>
      <c r="AAI472"/>
      <c r="AAJ472"/>
      <c r="AAK472"/>
      <c r="AAL472"/>
      <c r="AAM472"/>
      <c r="AAN472"/>
      <c r="AAO472"/>
      <c r="AAP472"/>
      <c r="AAQ472"/>
      <c r="AAR472"/>
      <c r="AAS472"/>
      <c r="AAT472"/>
      <c r="AAU472"/>
      <c r="AAV472"/>
      <c r="AAW472"/>
      <c r="AAX472"/>
      <c r="AAY472"/>
      <c r="AAZ472"/>
      <c r="ABA472"/>
      <c r="ABB472"/>
      <c r="ABC472"/>
      <c r="ABD472"/>
      <c r="ABE472"/>
      <c r="ABF472"/>
      <c r="ABG472"/>
      <c r="ABH472"/>
      <c r="ABI472"/>
      <c r="ABJ472"/>
      <c r="ABK472"/>
      <c r="ABL472"/>
      <c r="ABM472"/>
      <c r="ABN472"/>
      <c r="ABO472"/>
      <c r="ABP472"/>
      <c r="ABQ472"/>
      <c r="ABR472"/>
      <c r="ABS472"/>
      <c r="ABT472"/>
      <c r="ABU472"/>
      <c r="ABV472"/>
      <c r="ABW472"/>
      <c r="ABX472"/>
      <c r="ABY472"/>
      <c r="ABZ472"/>
      <c r="ACA472"/>
      <c r="ACB472"/>
      <c r="ACC472"/>
      <c r="ACD472"/>
      <c r="ACE472"/>
      <c r="ACF472"/>
      <c r="ACG472"/>
      <c r="ACH472"/>
      <c r="ACI472"/>
      <c r="ACJ472"/>
      <c r="ACK472"/>
      <c r="ACL472"/>
      <c r="ACM472"/>
      <c r="ACN472"/>
      <c r="ACO472"/>
      <c r="ACP472"/>
      <c r="ACQ472"/>
      <c r="ACR472"/>
      <c r="ACS472"/>
      <c r="ACT472"/>
      <c r="ACU472"/>
      <c r="ACV472"/>
      <c r="ACW472"/>
      <c r="ACX472"/>
      <c r="ACY472"/>
      <c r="ACZ472"/>
      <c r="ADA472"/>
      <c r="ADB472"/>
      <c r="ADC472"/>
      <c r="ADD472"/>
      <c r="ADE472"/>
      <c r="ADF472"/>
      <c r="ADG472"/>
      <c r="ADH472"/>
      <c r="ADI472"/>
      <c r="ADJ472"/>
      <c r="ADK472"/>
      <c r="ADL472"/>
      <c r="ADM472"/>
      <c r="ADN472"/>
      <c r="ADO472"/>
      <c r="ADP472"/>
      <c r="ADQ472"/>
      <c r="ADR472"/>
      <c r="ADS472"/>
      <c r="ADT472"/>
      <c r="ADU472"/>
      <c r="ADV472"/>
      <c r="ADW472"/>
      <c r="ADX472"/>
      <c r="ADY472"/>
      <c r="ADZ472"/>
      <c r="AEA472"/>
      <c r="AEB472"/>
      <c r="AEC472"/>
      <c r="AED472"/>
      <c r="AEE472"/>
      <c r="AEF472"/>
      <c r="AEG472"/>
      <c r="AEH472"/>
      <c r="AEI472"/>
      <c r="AEJ472"/>
      <c r="AEK472"/>
      <c r="AEL472"/>
      <c r="AEM472"/>
      <c r="AEN472"/>
      <c r="AEO472"/>
      <c r="AEP472"/>
      <c r="AEQ472"/>
      <c r="AER472"/>
      <c r="AES472"/>
      <c r="AET472"/>
      <c r="AEU472"/>
      <c r="AEV472"/>
      <c r="AEW472"/>
      <c r="AEX472"/>
      <c r="AEY472"/>
      <c r="AEZ472"/>
      <c r="AFA472"/>
      <c r="AFB472"/>
      <c r="AFC472"/>
      <c r="AFD472"/>
      <c r="AFE472"/>
      <c r="AFF472"/>
      <c r="AFG472"/>
      <c r="AFH472"/>
      <c r="AFI472"/>
      <c r="AFJ472"/>
      <c r="AFK472"/>
      <c r="AFL472"/>
      <c r="AFM472"/>
      <c r="AFN472"/>
      <c r="AFO472"/>
      <c r="AFP472"/>
      <c r="AFQ472"/>
      <c r="AFR472"/>
      <c r="AFS472"/>
      <c r="AFT472"/>
      <c r="AFU472"/>
      <c r="AFV472"/>
      <c r="AFW472"/>
      <c r="AFX472"/>
      <c r="AFY472"/>
      <c r="AFZ472"/>
      <c r="AGA472"/>
      <c r="AGB472"/>
      <c r="AGC472"/>
      <c r="AGD472"/>
      <c r="AGE472"/>
      <c r="AGF472"/>
      <c r="AGG472"/>
      <c r="AGH472"/>
      <c r="AGI472"/>
      <c r="AGJ472"/>
      <c r="AGK472"/>
      <c r="AGL472"/>
      <c r="AGM472"/>
      <c r="AGN472"/>
      <c r="AGO472"/>
      <c r="AGP472"/>
      <c r="AGQ472"/>
      <c r="AGR472"/>
      <c r="AGS472"/>
      <c r="AGT472"/>
      <c r="AGU472"/>
      <c r="AGV472"/>
      <c r="AGW472"/>
      <c r="AGX472"/>
      <c r="AGY472"/>
      <c r="AGZ472"/>
      <c r="AHA472"/>
      <c r="AHB472"/>
      <c r="AHC472"/>
      <c r="AHD472"/>
      <c r="AHE472"/>
      <c r="AHF472"/>
      <c r="AHG472"/>
      <c r="AHH472"/>
      <c r="AHI472"/>
      <c r="AHJ472"/>
      <c r="AHK472"/>
      <c r="AHL472"/>
      <c r="AHM472"/>
      <c r="AHN472"/>
      <c r="AHO472"/>
      <c r="AHP472"/>
      <c r="AHQ472"/>
      <c r="AHR472"/>
      <c r="AHS472"/>
      <c r="AHT472"/>
      <c r="AHU472"/>
      <c r="AHV472"/>
      <c r="AHW472"/>
      <c r="AHX472"/>
      <c r="AHY472"/>
      <c r="AHZ472"/>
      <c r="AIA472"/>
      <c r="AIB472"/>
      <c r="AIC472"/>
      <c r="AID472"/>
      <c r="AIE472"/>
      <c r="AIF472"/>
      <c r="AIG472"/>
      <c r="AIH472"/>
      <c r="AII472"/>
      <c r="AIJ472"/>
      <c r="AIK472"/>
      <c r="AIL472"/>
      <c r="AIM472"/>
      <c r="AIN472"/>
      <c r="AIO472"/>
      <c r="AIP472"/>
      <c r="AIQ472"/>
      <c r="AIR472"/>
      <c r="AIS472"/>
      <c r="AIT472"/>
      <c r="AIU472"/>
      <c r="AIV472"/>
      <c r="AIW472"/>
      <c r="AIX472"/>
      <c r="AIY472"/>
    </row>
    <row r="473" spans="1:935" ht="18.600000000000001" hidden="1" customHeight="1" x14ac:dyDescent="0.25">
      <c r="A473" s="33">
        <v>472</v>
      </c>
      <c r="B473" s="34" t="s">
        <v>468</v>
      </c>
      <c r="C473" s="130"/>
      <c r="D473" s="42"/>
      <c r="E473" s="41"/>
      <c r="F473" s="41"/>
      <c r="G473" s="35"/>
      <c r="H473" s="34"/>
      <c r="I473" s="34"/>
      <c r="K473" s="149" t="s">
        <v>862</v>
      </c>
      <c r="L473"/>
      <c r="M473"/>
      <c r="N473"/>
      <c r="O473"/>
      <c r="P473"/>
      <c r="Q473"/>
      <c r="R473" s="37" t="str">
        <f>COMPUTERS[[#This Row],[RAM]]&amp;COMPUTERS[[#This Row],[PROJECT]]&amp;COMPUTERS[[#This Row],[PROCESS]]</f>
        <v/>
      </c>
      <c r="S473" s="31" t="str">
        <f>COMPUTERS[[#This Row],[RAM]]&amp;COMPUTERS[[#This Row],[PROCESS]]</f>
        <v/>
      </c>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c r="RL473"/>
      <c r="RM473"/>
      <c r="RN473"/>
      <c r="RO473"/>
      <c r="RP473"/>
      <c r="RQ473"/>
      <c r="RR473"/>
      <c r="RS473"/>
      <c r="RT473"/>
      <c r="RU473"/>
      <c r="RV473"/>
      <c r="RW473"/>
      <c r="RX473"/>
      <c r="RY473"/>
      <c r="RZ473"/>
      <c r="SA473"/>
      <c r="SB473"/>
      <c r="SC473"/>
      <c r="SD473"/>
      <c r="SE473"/>
      <c r="SF473"/>
      <c r="SG473"/>
      <c r="SH473"/>
      <c r="SI473"/>
      <c r="SJ473"/>
      <c r="SK473"/>
      <c r="SL473"/>
      <c r="SM473"/>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c r="UC473"/>
      <c r="UD473"/>
      <c r="UE473"/>
      <c r="UF473"/>
      <c r="UG473"/>
      <c r="UH473"/>
      <c r="UI473"/>
      <c r="UJ473"/>
      <c r="UK473"/>
      <c r="UL473"/>
      <c r="UM473"/>
      <c r="UN473"/>
      <c r="UO473"/>
      <c r="UP473"/>
      <c r="UQ473"/>
      <c r="UR473"/>
      <c r="US473"/>
      <c r="UT473"/>
      <c r="UU473"/>
      <c r="UV473"/>
      <c r="UW473"/>
      <c r="UX473"/>
      <c r="UY473"/>
      <c r="UZ473"/>
      <c r="VA473"/>
      <c r="VB473"/>
      <c r="VC473"/>
      <c r="VD473"/>
      <c r="VE473"/>
      <c r="VF473"/>
      <c r="VG473"/>
      <c r="VH473"/>
      <c r="VI473"/>
      <c r="VJ473"/>
      <c r="VK473"/>
      <c r="VL473"/>
      <c r="VM473"/>
      <c r="VN473"/>
      <c r="VO473"/>
      <c r="VP473"/>
      <c r="VQ473"/>
      <c r="VR473"/>
      <c r="VS473"/>
      <c r="VT473"/>
      <c r="VU473"/>
      <c r="VV473"/>
      <c r="VW473"/>
      <c r="VX473"/>
      <c r="VY473"/>
      <c r="VZ473"/>
      <c r="WA473"/>
      <c r="WB473"/>
      <c r="WC473"/>
      <c r="WD473"/>
      <c r="WE473"/>
      <c r="WF473"/>
      <c r="WG473"/>
      <c r="WH473"/>
      <c r="WI473"/>
      <c r="WJ473"/>
      <c r="WK473"/>
      <c r="WL473"/>
      <c r="WM473"/>
      <c r="WN473"/>
      <c r="WO473"/>
      <c r="WP473"/>
      <c r="WQ473"/>
      <c r="WR473"/>
      <c r="WS473"/>
      <c r="WT473"/>
      <c r="WU473"/>
      <c r="WV473"/>
      <c r="WW473"/>
      <c r="WX473"/>
      <c r="WY473"/>
      <c r="WZ473"/>
      <c r="XA473"/>
      <c r="XB473"/>
      <c r="XC473"/>
      <c r="XD473"/>
      <c r="XE473"/>
      <c r="XF473"/>
      <c r="XG473"/>
      <c r="XH473"/>
      <c r="XI473"/>
      <c r="XJ473"/>
      <c r="XK473"/>
      <c r="XL473"/>
      <c r="XM473"/>
      <c r="XN473"/>
      <c r="XO473"/>
      <c r="XP473"/>
      <c r="XQ473"/>
      <c r="XR473"/>
      <c r="XS473"/>
      <c r="XT473"/>
      <c r="XU473"/>
      <c r="XV473"/>
      <c r="XW473"/>
      <c r="XX473"/>
      <c r="XY473"/>
      <c r="XZ473"/>
      <c r="YA473"/>
      <c r="YB473"/>
      <c r="YC473"/>
      <c r="YD473"/>
      <c r="YE473"/>
      <c r="YF473"/>
      <c r="YG473"/>
      <c r="YH473"/>
      <c r="YI473"/>
      <c r="YJ473"/>
      <c r="YK473"/>
      <c r="YL473"/>
      <c r="YM473"/>
      <c r="YN473"/>
      <c r="YO473"/>
      <c r="YP473"/>
      <c r="YQ473"/>
      <c r="YR473"/>
      <c r="YS473"/>
      <c r="YT473"/>
      <c r="YU473"/>
      <c r="YV473"/>
      <c r="YW473"/>
      <c r="YX473"/>
      <c r="YY473"/>
      <c r="YZ473"/>
      <c r="ZA473"/>
      <c r="ZB473"/>
      <c r="ZC473"/>
      <c r="ZD473"/>
      <c r="ZE473"/>
      <c r="ZF473"/>
      <c r="ZG473"/>
      <c r="ZH473"/>
      <c r="ZI473"/>
      <c r="ZJ473"/>
      <c r="ZK473"/>
      <c r="ZL473"/>
      <c r="ZM473"/>
      <c r="ZN473"/>
      <c r="ZO473"/>
      <c r="ZP473"/>
      <c r="ZQ473"/>
      <c r="ZR473"/>
      <c r="ZS473"/>
      <c r="ZT473"/>
      <c r="ZU473"/>
      <c r="ZV473"/>
      <c r="ZW473"/>
      <c r="ZX473"/>
      <c r="ZY473"/>
      <c r="ZZ473"/>
      <c r="AAA473"/>
      <c r="AAB473"/>
      <c r="AAC473"/>
      <c r="AAD473"/>
      <c r="AAE473"/>
      <c r="AAF473"/>
      <c r="AAG473"/>
      <c r="AAH473"/>
      <c r="AAI473"/>
      <c r="AAJ473"/>
      <c r="AAK473"/>
      <c r="AAL473"/>
      <c r="AAM473"/>
      <c r="AAN473"/>
      <c r="AAO473"/>
      <c r="AAP473"/>
      <c r="AAQ473"/>
      <c r="AAR473"/>
      <c r="AAS473"/>
      <c r="AAT473"/>
      <c r="AAU473"/>
      <c r="AAV473"/>
      <c r="AAW473"/>
      <c r="AAX473"/>
      <c r="AAY473"/>
      <c r="AAZ473"/>
      <c r="ABA473"/>
      <c r="ABB473"/>
      <c r="ABC473"/>
      <c r="ABD473"/>
      <c r="ABE473"/>
      <c r="ABF473"/>
      <c r="ABG473"/>
      <c r="ABH473"/>
      <c r="ABI473"/>
      <c r="ABJ473"/>
      <c r="ABK473"/>
      <c r="ABL473"/>
      <c r="ABM473"/>
      <c r="ABN473"/>
      <c r="ABO473"/>
      <c r="ABP473"/>
      <c r="ABQ473"/>
      <c r="ABR473"/>
      <c r="ABS473"/>
      <c r="ABT473"/>
      <c r="ABU473"/>
      <c r="ABV473"/>
      <c r="ABW473"/>
      <c r="ABX473"/>
      <c r="ABY473"/>
      <c r="ABZ473"/>
      <c r="ACA473"/>
      <c r="ACB473"/>
      <c r="ACC473"/>
      <c r="ACD473"/>
      <c r="ACE473"/>
      <c r="ACF473"/>
      <c r="ACG473"/>
      <c r="ACH473"/>
      <c r="ACI473"/>
      <c r="ACJ473"/>
      <c r="ACK473"/>
      <c r="ACL473"/>
      <c r="ACM473"/>
      <c r="ACN473"/>
      <c r="ACO473"/>
      <c r="ACP473"/>
      <c r="ACQ473"/>
      <c r="ACR473"/>
      <c r="ACS473"/>
      <c r="ACT473"/>
      <c r="ACU473"/>
      <c r="ACV473"/>
      <c r="ACW473"/>
      <c r="ACX473"/>
      <c r="ACY473"/>
      <c r="ACZ473"/>
      <c r="ADA473"/>
      <c r="ADB473"/>
      <c r="ADC473"/>
      <c r="ADD473"/>
      <c r="ADE473"/>
      <c r="ADF473"/>
      <c r="ADG473"/>
      <c r="ADH473"/>
      <c r="ADI473"/>
      <c r="ADJ473"/>
      <c r="ADK473"/>
      <c r="ADL473"/>
      <c r="ADM473"/>
      <c r="ADN473"/>
      <c r="ADO473"/>
      <c r="ADP473"/>
      <c r="ADQ473"/>
      <c r="ADR473"/>
      <c r="ADS473"/>
      <c r="ADT473"/>
      <c r="ADU473"/>
      <c r="ADV473"/>
      <c r="ADW473"/>
      <c r="ADX473"/>
      <c r="ADY473"/>
      <c r="ADZ473"/>
      <c r="AEA473"/>
      <c r="AEB473"/>
      <c r="AEC473"/>
      <c r="AED473"/>
      <c r="AEE473"/>
      <c r="AEF473"/>
      <c r="AEG473"/>
      <c r="AEH473"/>
      <c r="AEI473"/>
      <c r="AEJ473"/>
      <c r="AEK473"/>
      <c r="AEL473"/>
      <c r="AEM473"/>
      <c r="AEN473"/>
      <c r="AEO473"/>
      <c r="AEP473"/>
      <c r="AEQ473"/>
      <c r="AER473"/>
      <c r="AES473"/>
      <c r="AET473"/>
      <c r="AEU473"/>
      <c r="AEV473"/>
      <c r="AEW473"/>
      <c r="AEX473"/>
      <c r="AEY473"/>
      <c r="AEZ473"/>
      <c r="AFA473"/>
      <c r="AFB473"/>
      <c r="AFC473"/>
      <c r="AFD473"/>
      <c r="AFE473"/>
      <c r="AFF473"/>
      <c r="AFG473"/>
      <c r="AFH473"/>
      <c r="AFI473"/>
      <c r="AFJ473"/>
      <c r="AFK473"/>
      <c r="AFL473"/>
      <c r="AFM473"/>
      <c r="AFN473"/>
      <c r="AFO473"/>
      <c r="AFP473"/>
      <c r="AFQ473"/>
      <c r="AFR473"/>
      <c r="AFS473"/>
      <c r="AFT473"/>
      <c r="AFU473"/>
      <c r="AFV473"/>
      <c r="AFW473"/>
      <c r="AFX473"/>
      <c r="AFY473"/>
      <c r="AFZ473"/>
      <c r="AGA473"/>
      <c r="AGB473"/>
      <c r="AGC473"/>
      <c r="AGD473"/>
      <c r="AGE473"/>
      <c r="AGF473"/>
      <c r="AGG473"/>
      <c r="AGH473"/>
      <c r="AGI473"/>
      <c r="AGJ473"/>
      <c r="AGK473"/>
      <c r="AGL473"/>
      <c r="AGM473"/>
      <c r="AGN473"/>
      <c r="AGO473"/>
      <c r="AGP473"/>
      <c r="AGQ473"/>
      <c r="AGR473"/>
      <c r="AGS473"/>
      <c r="AGT473"/>
      <c r="AGU473"/>
      <c r="AGV473"/>
      <c r="AGW473"/>
      <c r="AGX473"/>
      <c r="AGY473"/>
      <c r="AGZ473"/>
      <c r="AHA473"/>
      <c r="AHB473"/>
      <c r="AHC473"/>
      <c r="AHD473"/>
      <c r="AHE473"/>
      <c r="AHF473"/>
      <c r="AHG473"/>
      <c r="AHH473"/>
      <c r="AHI473"/>
      <c r="AHJ473"/>
      <c r="AHK473"/>
      <c r="AHL473"/>
      <c r="AHM473"/>
      <c r="AHN473"/>
      <c r="AHO473"/>
      <c r="AHP473"/>
      <c r="AHQ473"/>
      <c r="AHR473"/>
      <c r="AHS473"/>
      <c r="AHT473"/>
      <c r="AHU473"/>
      <c r="AHV473"/>
      <c r="AHW473"/>
      <c r="AHX473"/>
      <c r="AHY473"/>
      <c r="AHZ473"/>
      <c r="AIA473"/>
      <c r="AIB473"/>
      <c r="AIC473"/>
      <c r="AID473"/>
      <c r="AIE473"/>
      <c r="AIF473"/>
      <c r="AIG473"/>
      <c r="AIH473"/>
      <c r="AII473"/>
      <c r="AIJ473"/>
      <c r="AIK473"/>
      <c r="AIL473"/>
      <c r="AIM473"/>
      <c r="AIN473"/>
      <c r="AIO473"/>
      <c r="AIP473"/>
      <c r="AIQ473"/>
      <c r="AIR473"/>
      <c r="AIS473"/>
      <c r="AIT473"/>
      <c r="AIU473"/>
      <c r="AIV473"/>
      <c r="AIW473"/>
      <c r="AIX473"/>
      <c r="AIY473"/>
    </row>
    <row r="474" spans="1:935" ht="18.600000000000001" hidden="1" customHeight="1" x14ac:dyDescent="0.25">
      <c r="A474" s="33">
        <v>473</v>
      </c>
      <c r="B474" s="34" t="s">
        <v>469</v>
      </c>
      <c r="C474" s="129"/>
      <c r="D474" s="34"/>
      <c r="E474" s="34"/>
      <c r="F474" s="34"/>
      <c r="G474" s="35"/>
      <c r="H474" s="34"/>
      <c r="I474" s="34"/>
      <c r="K474" s="149">
        <v>32</v>
      </c>
      <c r="L474"/>
      <c r="M474"/>
      <c r="N474"/>
      <c r="O474"/>
      <c r="P474"/>
      <c r="Q474"/>
      <c r="R474" s="37" t="str">
        <f>COMPUTERS[[#This Row],[RAM]]&amp;COMPUTERS[[#This Row],[PROJECT]]&amp;COMPUTERS[[#This Row],[PROCESS]]</f>
        <v/>
      </c>
      <c r="S474" s="31" t="str">
        <f>COMPUTERS[[#This Row],[RAM]]&amp;COMPUTERS[[#This Row],[PROCESS]]</f>
        <v/>
      </c>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c r="NM474"/>
      <c r="NN474"/>
      <c r="NO474"/>
      <c r="NP474"/>
      <c r="NQ474"/>
      <c r="NR474"/>
      <c r="NS474"/>
      <c r="NT474"/>
      <c r="NU474"/>
      <c r="NV474"/>
      <c r="NW474"/>
      <c r="NX474"/>
      <c r="NY474"/>
      <c r="NZ474"/>
      <c r="OA474"/>
      <c r="OB474"/>
      <c r="OC474"/>
      <c r="OD474"/>
      <c r="OE474"/>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c r="PL474"/>
      <c r="PM474"/>
      <c r="PN474"/>
      <c r="PO474"/>
      <c r="PP474"/>
      <c r="PQ474"/>
      <c r="PR474"/>
      <c r="PS474"/>
      <c r="PT474"/>
      <c r="PU474"/>
      <c r="PV474"/>
      <c r="PW474"/>
      <c r="PX474"/>
      <c r="PY474"/>
      <c r="PZ474"/>
      <c r="QA474"/>
      <c r="QB474"/>
      <c r="QC474"/>
      <c r="QD474"/>
      <c r="QE474"/>
      <c r="QF474"/>
      <c r="QG474"/>
      <c r="QH474"/>
      <c r="QI474"/>
      <c r="QJ474"/>
      <c r="QK474"/>
      <c r="QL474"/>
      <c r="QM474"/>
      <c r="QN474"/>
      <c r="QO474"/>
      <c r="QP474"/>
      <c r="QQ474"/>
      <c r="QR474"/>
      <c r="QS474"/>
      <c r="QT474"/>
      <c r="QU474"/>
      <c r="QV474"/>
      <c r="QW474"/>
      <c r="QX474"/>
      <c r="QY474"/>
      <c r="QZ474"/>
      <c r="RA474"/>
      <c r="RB474"/>
      <c r="RC474"/>
      <c r="RD474"/>
      <c r="RE474"/>
      <c r="RF474"/>
      <c r="RG474"/>
      <c r="RH474"/>
      <c r="RI474"/>
      <c r="RJ474"/>
      <c r="RK474"/>
      <c r="RL474"/>
      <c r="RM474"/>
      <c r="RN474"/>
      <c r="RO474"/>
      <c r="RP474"/>
      <c r="RQ474"/>
      <c r="RR474"/>
      <c r="RS474"/>
      <c r="RT474"/>
      <c r="RU474"/>
      <c r="RV474"/>
      <c r="RW474"/>
      <c r="RX474"/>
      <c r="RY474"/>
      <c r="RZ474"/>
      <c r="SA474"/>
      <c r="SB474"/>
      <c r="SC474"/>
      <c r="SD474"/>
      <c r="SE474"/>
      <c r="SF474"/>
      <c r="SG474"/>
      <c r="SH474"/>
      <c r="SI474"/>
      <c r="SJ474"/>
      <c r="SK474"/>
      <c r="SL474"/>
      <c r="SM474"/>
      <c r="SN474"/>
      <c r="SO474"/>
      <c r="SP474"/>
      <c r="SQ474"/>
      <c r="SR474"/>
      <c r="SS474"/>
      <c r="ST474"/>
      <c r="SU474"/>
      <c r="SV474"/>
      <c r="SW474"/>
      <c r="SX474"/>
      <c r="SY474"/>
      <c r="SZ474"/>
      <c r="TA474"/>
      <c r="TB474"/>
      <c r="TC474"/>
      <c r="TD474"/>
      <c r="TE474"/>
      <c r="TF474"/>
      <c r="TG474"/>
      <c r="TH474"/>
      <c r="TI474"/>
      <c r="TJ474"/>
      <c r="TK474"/>
      <c r="TL474"/>
      <c r="TM474"/>
      <c r="TN474"/>
      <c r="TO474"/>
      <c r="TP474"/>
      <c r="TQ474"/>
      <c r="TR474"/>
      <c r="TS474"/>
      <c r="TT474"/>
      <c r="TU474"/>
      <c r="TV474"/>
      <c r="TW474"/>
      <c r="TX474"/>
      <c r="TY474"/>
      <c r="TZ474"/>
      <c r="UA474"/>
      <c r="UB474"/>
      <c r="UC474"/>
      <c r="UD474"/>
      <c r="UE474"/>
      <c r="UF474"/>
      <c r="UG474"/>
      <c r="UH474"/>
      <c r="UI474"/>
      <c r="UJ474"/>
      <c r="UK474"/>
      <c r="UL474"/>
      <c r="UM474"/>
      <c r="UN474"/>
      <c r="UO474"/>
      <c r="UP474"/>
      <c r="UQ474"/>
      <c r="UR474"/>
      <c r="US474"/>
      <c r="UT474"/>
      <c r="UU474"/>
      <c r="UV474"/>
      <c r="UW474"/>
      <c r="UX474"/>
      <c r="UY474"/>
      <c r="UZ474"/>
      <c r="VA474"/>
      <c r="VB474"/>
      <c r="VC474"/>
      <c r="VD474"/>
      <c r="VE474"/>
      <c r="VF474"/>
      <c r="VG474"/>
      <c r="VH474"/>
      <c r="VI474"/>
      <c r="VJ474"/>
      <c r="VK474"/>
      <c r="VL474"/>
      <c r="VM474"/>
      <c r="VN474"/>
      <c r="VO474"/>
      <c r="VP474"/>
      <c r="VQ474"/>
      <c r="VR474"/>
      <c r="VS474"/>
      <c r="VT474"/>
      <c r="VU474"/>
      <c r="VV474"/>
      <c r="VW474"/>
      <c r="VX474"/>
      <c r="VY474"/>
      <c r="VZ474"/>
      <c r="WA474"/>
      <c r="WB474"/>
      <c r="WC474"/>
      <c r="WD474"/>
      <c r="WE474"/>
      <c r="WF474"/>
      <c r="WG474"/>
      <c r="WH474"/>
      <c r="WI474"/>
      <c r="WJ474"/>
      <c r="WK474"/>
      <c r="WL474"/>
      <c r="WM474"/>
      <c r="WN474"/>
      <c r="WO474"/>
      <c r="WP474"/>
      <c r="WQ474"/>
      <c r="WR474"/>
      <c r="WS474"/>
      <c r="WT474"/>
      <c r="WU474"/>
      <c r="WV474"/>
      <c r="WW474"/>
      <c r="WX474"/>
      <c r="WY474"/>
      <c r="WZ474"/>
      <c r="XA474"/>
      <c r="XB474"/>
      <c r="XC474"/>
      <c r="XD474"/>
      <c r="XE474"/>
      <c r="XF474"/>
      <c r="XG474"/>
      <c r="XH474"/>
      <c r="XI474"/>
      <c r="XJ474"/>
      <c r="XK474"/>
      <c r="XL474"/>
      <c r="XM474"/>
      <c r="XN474"/>
      <c r="XO474"/>
      <c r="XP474"/>
      <c r="XQ474"/>
      <c r="XR474"/>
      <c r="XS474"/>
      <c r="XT474"/>
      <c r="XU474"/>
      <c r="XV474"/>
      <c r="XW474"/>
      <c r="XX474"/>
      <c r="XY474"/>
      <c r="XZ474"/>
      <c r="YA474"/>
      <c r="YB474"/>
      <c r="YC474"/>
      <c r="YD474"/>
      <c r="YE474"/>
      <c r="YF474"/>
      <c r="YG474"/>
      <c r="YH474"/>
      <c r="YI474"/>
      <c r="YJ474"/>
      <c r="YK474"/>
      <c r="YL474"/>
      <c r="YM474"/>
      <c r="YN474"/>
      <c r="YO474"/>
      <c r="YP474"/>
      <c r="YQ474"/>
      <c r="YR474"/>
      <c r="YS474"/>
      <c r="YT474"/>
      <c r="YU474"/>
      <c r="YV474"/>
      <c r="YW474"/>
      <c r="YX474"/>
      <c r="YY474"/>
      <c r="YZ474"/>
      <c r="ZA474"/>
      <c r="ZB474"/>
      <c r="ZC474"/>
      <c r="ZD474"/>
      <c r="ZE474"/>
      <c r="ZF474"/>
      <c r="ZG474"/>
      <c r="ZH474"/>
      <c r="ZI474"/>
      <c r="ZJ474"/>
      <c r="ZK474"/>
      <c r="ZL474"/>
      <c r="ZM474"/>
      <c r="ZN474"/>
      <c r="ZO474"/>
      <c r="ZP474"/>
      <c r="ZQ474"/>
      <c r="ZR474"/>
      <c r="ZS474"/>
      <c r="ZT474"/>
      <c r="ZU474"/>
      <c r="ZV474"/>
      <c r="ZW474"/>
      <c r="ZX474"/>
      <c r="ZY474"/>
      <c r="ZZ474"/>
      <c r="AAA474"/>
      <c r="AAB474"/>
      <c r="AAC474"/>
      <c r="AAD474"/>
      <c r="AAE474"/>
      <c r="AAF474"/>
      <c r="AAG474"/>
      <c r="AAH474"/>
      <c r="AAI474"/>
      <c r="AAJ474"/>
      <c r="AAK474"/>
      <c r="AAL474"/>
      <c r="AAM474"/>
      <c r="AAN474"/>
      <c r="AAO474"/>
      <c r="AAP474"/>
      <c r="AAQ474"/>
      <c r="AAR474"/>
      <c r="AAS474"/>
      <c r="AAT474"/>
      <c r="AAU474"/>
      <c r="AAV474"/>
      <c r="AAW474"/>
      <c r="AAX474"/>
      <c r="AAY474"/>
      <c r="AAZ474"/>
      <c r="ABA474"/>
      <c r="ABB474"/>
      <c r="ABC474"/>
      <c r="ABD474"/>
      <c r="ABE474"/>
      <c r="ABF474"/>
      <c r="ABG474"/>
      <c r="ABH474"/>
      <c r="ABI474"/>
      <c r="ABJ474"/>
      <c r="ABK474"/>
      <c r="ABL474"/>
      <c r="ABM474"/>
      <c r="ABN474"/>
      <c r="ABO474"/>
      <c r="ABP474"/>
      <c r="ABQ474"/>
      <c r="ABR474"/>
      <c r="ABS474"/>
      <c r="ABT474"/>
      <c r="ABU474"/>
      <c r="ABV474"/>
      <c r="ABW474"/>
      <c r="ABX474"/>
      <c r="ABY474"/>
      <c r="ABZ474"/>
      <c r="ACA474"/>
      <c r="ACB474"/>
      <c r="ACC474"/>
      <c r="ACD474"/>
      <c r="ACE474"/>
      <c r="ACF474"/>
      <c r="ACG474"/>
      <c r="ACH474"/>
      <c r="ACI474"/>
      <c r="ACJ474"/>
      <c r="ACK474"/>
      <c r="ACL474"/>
      <c r="ACM474"/>
      <c r="ACN474"/>
      <c r="ACO474"/>
      <c r="ACP474"/>
      <c r="ACQ474"/>
      <c r="ACR474"/>
      <c r="ACS474"/>
      <c r="ACT474"/>
      <c r="ACU474"/>
      <c r="ACV474"/>
      <c r="ACW474"/>
      <c r="ACX474"/>
      <c r="ACY474"/>
      <c r="ACZ474"/>
      <c r="ADA474"/>
      <c r="ADB474"/>
      <c r="ADC474"/>
      <c r="ADD474"/>
      <c r="ADE474"/>
      <c r="ADF474"/>
      <c r="ADG474"/>
      <c r="ADH474"/>
      <c r="ADI474"/>
      <c r="ADJ474"/>
      <c r="ADK474"/>
      <c r="ADL474"/>
      <c r="ADM474"/>
      <c r="ADN474"/>
      <c r="ADO474"/>
      <c r="ADP474"/>
      <c r="ADQ474"/>
      <c r="ADR474"/>
      <c r="ADS474"/>
      <c r="ADT474"/>
      <c r="ADU474"/>
      <c r="ADV474"/>
      <c r="ADW474"/>
      <c r="ADX474"/>
      <c r="ADY474"/>
      <c r="ADZ474"/>
      <c r="AEA474"/>
      <c r="AEB474"/>
      <c r="AEC474"/>
      <c r="AED474"/>
      <c r="AEE474"/>
      <c r="AEF474"/>
      <c r="AEG474"/>
      <c r="AEH474"/>
      <c r="AEI474"/>
      <c r="AEJ474"/>
      <c r="AEK474"/>
      <c r="AEL474"/>
      <c r="AEM474"/>
      <c r="AEN474"/>
      <c r="AEO474"/>
      <c r="AEP474"/>
      <c r="AEQ474"/>
      <c r="AER474"/>
      <c r="AES474"/>
      <c r="AET474"/>
      <c r="AEU474"/>
      <c r="AEV474"/>
      <c r="AEW474"/>
      <c r="AEX474"/>
      <c r="AEY474"/>
      <c r="AEZ474"/>
      <c r="AFA474"/>
      <c r="AFB474"/>
      <c r="AFC474"/>
      <c r="AFD474"/>
      <c r="AFE474"/>
      <c r="AFF474"/>
      <c r="AFG474"/>
      <c r="AFH474"/>
      <c r="AFI474"/>
      <c r="AFJ474"/>
      <c r="AFK474"/>
      <c r="AFL474"/>
      <c r="AFM474"/>
      <c r="AFN474"/>
      <c r="AFO474"/>
      <c r="AFP474"/>
      <c r="AFQ474"/>
      <c r="AFR474"/>
      <c r="AFS474"/>
      <c r="AFT474"/>
      <c r="AFU474"/>
      <c r="AFV474"/>
      <c r="AFW474"/>
      <c r="AFX474"/>
      <c r="AFY474"/>
      <c r="AFZ474"/>
      <c r="AGA474"/>
      <c r="AGB474"/>
      <c r="AGC474"/>
      <c r="AGD474"/>
      <c r="AGE474"/>
      <c r="AGF474"/>
      <c r="AGG474"/>
      <c r="AGH474"/>
      <c r="AGI474"/>
      <c r="AGJ474"/>
      <c r="AGK474"/>
      <c r="AGL474"/>
      <c r="AGM474"/>
      <c r="AGN474"/>
      <c r="AGO474"/>
      <c r="AGP474"/>
      <c r="AGQ474"/>
      <c r="AGR474"/>
      <c r="AGS474"/>
      <c r="AGT474"/>
      <c r="AGU474"/>
      <c r="AGV474"/>
      <c r="AGW474"/>
      <c r="AGX474"/>
      <c r="AGY474"/>
      <c r="AGZ474"/>
      <c r="AHA474"/>
      <c r="AHB474"/>
      <c r="AHC474"/>
      <c r="AHD474"/>
      <c r="AHE474"/>
      <c r="AHF474"/>
      <c r="AHG474"/>
      <c r="AHH474"/>
      <c r="AHI474"/>
      <c r="AHJ474"/>
      <c r="AHK474"/>
      <c r="AHL474"/>
      <c r="AHM474"/>
      <c r="AHN474"/>
      <c r="AHO474"/>
      <c r="AHP474"/>
      <c r="AHQ474"/>
      <c r="AHR474"/>
      <c r="AHS474"/>
      <c r="AHT474"/>
      <c r="AHU474"/>
      <c r="AHV474"/>
      <c r="AHW474"/>
      <c r="AHX474"/>
      <c r="AHY474"/>
      <c r="AHZ474"/>
      <c r="AIA474"/>
      <c r="AIB474"/>
      <c r="AIC474"/>
      <c r="AID474"/>
      <c r="AIE474"/>
      <c r="AIF474"/>
      <c r="AIG474"/>
      <c r="AIH474"/>
      <c r="AII474"/>
      <c r="AIJ474"/>
      <c r="AIK474"/>
      <c r="AIL474"/>
      <c r="AIM474"/>
      <c r="AIN474"/>
      <c r="AIO474"/>
      <c r="AIP474"/>
      <c r="AIQ474"/>
      <c r="AIR474"/>
      <c r="AIS474"/>
      <c r="AIT474"/>
      <c r="AIU474"/>
      <c r="AIV474"/>
      <c r="AIW474"/>
      <c r="AIX474"/>
      <c r="AIY474"/>
    </row>
    <row r="475" spans="1:935" ht="18.600000000000001" hidden="1" customHeight="1" x14ac:dyDescent="0.25">
      <c r="A475" s="33">
        <v>474</v>
      </c>
      <c r="B475" s="34" t="s">
        <v>470</v>
      </c>
      <c r="C475" s="181" t="s">
        <v>1133</v>
      </c>
      <c r="D475" s="41" t="s">
        <v>1070</v>
      </c>
      <c r="E475" s="41" t="s">
        <v>1064</v>
      </c>
      <c r="F475" s="41">
        <v>16</v>
      </c>
      <c r="G475" s="35" t="s">
        <v>906</v>
      </c>
      <c r="H475" s="34" t="s">
        <v>1292</v>
      </c>
      <c r="I475" s="34"/>
      <c r="K475" s="149" t="s">
        <v>906</v>
      </c>
      <c r="L475"/>
      <c r="M475"/>
      <c r="N475"/>
      <c r="O475"/>
      <c r="P475"/>
      <c r="Q475"/>
      <c r="R475" s="37" t="str">
        <f>COMPUTERS[[#This Row],[RAM]]&amp;COMPUTERS[[#This Row],[PROJECT]]&amp;COMPUTERS[[#This Row],[PROCESS]]</f>
        <v>16PWPCOMPOSITING</v>
      </c>
      <c r="S475" s="31" t="str">
        <f>COMPUTERS[[#This Row],[RAM]]&amp;COMPUTERS[[#This Row],[PROCESS]]</f>
        <v>16COMPOSITING</v>
      </c>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c r="RA475"/>
      <c r="RB475"/>
      <c r="RC475"/>
      <c r="RD475"/>
      <c r="RE475"/>
      <c r="RF475"/>
      <c r="RG475"/>
      <c r="RH475"/>
      <c r="RI475"/>
      <c r="RJ475"/>
      <c r="RK475"/>
      <c r="RL475"/>
      <c r="RM475"/>
      <c r="RN475"/>
      <c r="RO475"/>
      <c r="RP475"/>
      <c r="RQ475"/>
      <c r="RR475"/>
      <c r="RS475"/>
      <c r="RT475"/>
      <c r="RU475"/>
      <c r="RV475"/>
      <c r="RW475"/>
      <c r="RX475"/>
      <c r="RY475"/>
      <c r="RZ475"/>
      <c r="SA475"/>
      <c r="SB475"/>
      <c r="SC475"/>
      <c r="SD475"/>
      <c r="SE475"/>
      <c r="SF475"/>
      <c r="SG475"/>
      <c r="SH475"/>
      <c r="SI475"/>
      <c r="SJ475"/>
      <c r="SK475"/>
      <c r="SL475"/>
      <c r="SM475"/>
      <c r="SN475"/>
      <c r="SO475"/>
      <c r="SP475"/>
      <c r="SQ475"/>
      <c r="SR475"/>
      <c r="SS475"/>
      <c r="ST475"/>
      <c r="SU475"/>
      <c r="SV475"/>
      <c r="SW475"/>
      <c r="SX475"/>
      <c r="SY475"/>
      <c r="SZ475"/>
      <c r="TA475"/>
      <c r="TB475"/>
      <c r="TC475"/>
      <c r="TD475"/>
      <c r="TE475"/>
      <c r="TF475"/>
      <c r="TG475"/>
      <c r="TH475"/>
      <c r="TI475"/>
      <c r="TJ475"/>
      <c r="TK475"/>
      <c r="TL475"/>
      <c r="TM475"/>
      <c r="TN475"/>
      <c r="TO475"/>
      <c r="TP475"/>
      <c r="TQ475"/>
      <c r="TR475"/>
      <c r="TS475"/>
      <c r="TT475"/>
      <c r="TU475"/>
      <c r="TV475"/>
      <c r="TW475"/>
      <c r="TX475"/>
      <c r="TY475"/>
      <c r="TZ475"/>
      <c r="UA475"/>
      <c r="UB475"/>
      <c r="UC475"/>
      <c r="UD475"/>
      <c r="UE475"/>
      <c r="UF475"/>
      <c r="UG475"/>
      <c r="UH475"/>
      <c r="UI475"/>
      <c r="UJ475"/>
      <c r="UK475"/>
      <c r="UL475"/>
      <c r="UM475"/>
      <c r="UN475"/>
      <c r="UO475"/>
      <c r="UP475"/>
      <c r="UQ475"/>
      <c r="UR475"/>
      <c r="US475"/>
      <c r="UT475"/>
      <c r="UU475"/>
      <c r="UV475"/>
      <c r="UW475"/>
      <c r="UX475"/>
      <c r="UY475"/>
      <c r="UZ475"/>
      <c r="VA475"/>
      <c r="VB475"/>
      <c r="VC475"/>
      <c r="VD475"/>
      <c r="VE475"/>
      <c r="VF475"/>
      <c r="VG475"/>
      <c r="VH475"/>
      <c r="VI475"/>
      <c r="VJ475"/>
      <c r="VK475"/>
      <c r="VL475"/>
      <c r="VM475"/>
      <c r="VN475"/>
      <c r="VO475"/>
      <c r="VP475"/>
      <c r="VQ475"/>
      <c r="VR475"/>
      <c r="VS475"/>
      <c r="VT475"/>
      <c r="VU475"/>
      <c r="VV475"/>
      <c r="VW475"/>
      <c r="VX475"/>
      <c r="VY475"/>
      <c r="VZ475"/>
      <c r="WA475"/>
      <c r="WB475"/>
      <c r="WC475"/>
      <c r="WD475"/>
      <c r="WE475"/>
      <c r="WF475"/>
      <c r="WG475"/>
      <c r="WH475"/>
      <c r="WI475"/>
      <c r="WJ475"/>
      <c r="WK475"/>
      <c r="WL475"/>
      <c r="WM475"/>
      <c r="WN475"/>
      <c r="WO475"/>
      <c r="WP475"/>
      <c r="WQ475"/>
      <c r="WR475"/>
      <c r="WS475"/>
      <c r="WT475"/>
      <c r="WU475"/>
      <c r="WV475"/>
      <c r="WW475"/>
      <c r="WX475"/>
      <c r="WY475"/>
      <c r="WZ475"/>
      <c r="XA475"/>
      <c r="XB475"/>
      <c r="XC475"/>
      <c r="XD475"/>
      <c r="XE475"/>
      <c r="XF475"/>
      <c r="XG475"/>
      <c r="XH475"/>
      <c r="XI475"/>
      <c r="XJ475"/>
      <c r="XK475"/>
      <c r="XL475"/>
      <c r="XM475"/>
      <c r="XN475"/>
      <c r="XO475"/>
      <c r="XP475"/>
      <c r="XQ475"/>
      <c r="XR475"/>
      <c r="XS475"/>
      <c r="XT475"/>
      <c r="XU475"/>
      <c r="XV475"/>
      <c r="XW475"/>
      <c r="XX475"/>
      <c r="XY475"/>
      <c r="XZ475"/>
      <c r="YA475"/>
      <c r="YB475"/>
      <c r="YC475"/>
      <c r="YD475"/>
      <c r="YE475"/>
      <c r="YF475"/>
      <c r="YG475"/>
      <c r="YH475"/>
      <c r="YI475"/>
      <c r="YJ475"/>
      <c r="YK475"/>
      <c r="YL475"/>
      <c r="YM475"/>
      <c r="YN475"/>
      <c r="YO475"/>
      <c r="YP475"/>
      <c r="YQ475"/>
      <c r="YR475"/>
      <c r="YS475"/>
      <c r="YT475"/>
      <c r="YU475"/>
      <c r="YV475"/>
      <c r="YW475"/>
      <c r="YX475"/>
      <c r="YY475"/>
      <c r="YZ475"/>
      <c r="ZA475"/>
      <c r="ZB475"/>
      <c r="ZC475"/>
      <c r="ZD475"/>
      <c r="ZE475"/>
      <c r="ZF475"/>
      <c r="ZG475"/>
      <c r="ZH475"/>
      <c r="ZI475"/>
      <c r="ZJ475"/>
      <c r="ZK475"/>
      <c r="ZL475"/>
      <c r="ZM475"/>
      <c r="ZN475"/>
      <c r="ZO475"/>
      <c r="ZP475"/>
      <c r="ZQ475"/>
      <c r="ZR475"/>
      <c r="ZS475"/>
      <c r="ZT475"/>
      <c r="ZU475"/>
      <c r="ZV475"/>
      <c r="ZW475"/>
      <c r="ZX475"/>
      <c r="ZY475"/>
      <c r="ZZ475"/>
      <c r="AAA475"/>
      <c r="AAB475"/>
      <c r="AAC475"/>
      <c r="AAD475"/>
      <c r="AAE475"/>
      <c r="AAF475"/>
      <c r="AAG475"/>
      <c r="AAH475"/>
      <c r="AAI475"/>
      <c r="AAJ475"/>
      <c r="AAK475"/>
      <c r="AAL475"/>
      <c r="AAM475"/>
      <c r="AAN475"/>
      <c r="AAO475"/>
      <c r="AAP475"/>
      <c r="AAQ475"/>
      <c r="AAR475"/>
      <c r="AAS475"/>
      <c r="AAT475"/>
      <c r="AAU475"/>
      <c r="AAV475"/>
      <c r="AAW475"/>
      <c r="AAX475"/>
      <c r="AAY475"/>
      <c r="AAZ475"/>
      <c r="ABA475"/>
      <c r="ABB475"/>
      <c r="ABC475"/>
      <c r="ABD475"/>
      <c r="ABE475"/>
      <c r="ABF475"/>
      <c r="ABG475"/>
      <c r="ABH475"/>
      <c r="ABI475"/>
      <c r="ABJ475"/>
      <c r="ABK475"/>
      <c r="ABL475"/>
      <c r="ABM475"/>
      <c r="ABN475"/>
      <c r="ABO475"/>
      <c r="ABP475"/>
      <c r="ABQ475"/>
      <c r="ABR475"/>
      <c r="ABS475"/>
      <c r="ABT475"/>
      <c r="ABU475"/>
      <c r="ABV475"/>
      <c r="ABW475"/>
      <c r="ABX475"/>
      <c r="ABY475"/>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c r="ADT475"/>
      <c r="ADU475"/>
      <c r="ADV475"/>
      <c r="ADW475"/>
      <c r="ADX475"/>
      <c r="ADY475"/>
      <c r="ADZ475"/>
      <c r="AEA475"/>
      <c r="AEB475"/>
      <c r="AEC475"/>
      <c r="AED475"/>
      <c r="AEE475"/>
      <c r="AEF475"/>
      <c r="AEG475"/>
      <c r="AEH475"/>
      <c r="AEI475"/>
      <c r="AEJ475"/>
      <c r="AEK475"/>
      <c r="AEL475"/>
      <c r="AEM475"/>
      <c r="AEN475"/>
      <c r="AEO475"/>
      <c r="AEP475"/>
      <c r="AEQ475"/>
      <c r="AER475"/>
      <c r="AES475"/>
      <c r="AET475"/>
      <c r="AEU475"/>
      <c r="AEV475"/>
      <c r="AEW475"/>
      <c r="AEX475"/>
      <c r="AEY475"/>
      <c r="AEZ475"/>
      <c r="AFA475"/>
      <c r="AFB475"/>
      <c r="AFC475"/>
      <c r="AFD475"/>
      <c r="AFE475"/>
      <c r="AFF475"/>
      <c r="AFG475"/>
      <c r="AFH475"/>
      <c r="AFI475"/>
      <c r="AFJ475"/>
      <c r="AFK475"/>
      <c r="AFL475"/>
      <c r="AFM475"/>
      <c r="AFN475"/>
      <c r="AFO475"/>
      <c r="AFP475"/>
      <c r="AFQ475"/>
      <c r="AFR475"/>
      <c r="AFS475"/>
      <c r="AFT475"/>
      <c r="AFU475"/>
      <c r="AFV475"/>
      <c r="AFW475"/>
      <c r="AFX475"/>
      <c r="AFY475"/>
      <c r="AFZ475"/>
      <c r="AGA475"/>
      <c r="AGB475"/>
      <c r="AGC475"/>
      <c r="AGD475"/>
      <c r="AGE475"/>
      <c r="AGF475"/>
      <c r="AGG475"/>
      <c r="AGH475"/>
      <c r="AGI475"/>
      <c r="AGJ475"/>
      <c r="AGK475"/>
      <c r="AGL475"/>
      <c r="AGM475"/>
      <c r="AGN475"/>
      <c r="AGO475"/>
      <c r="AGP475"/>
      <c r="AGQ475"/>
      <c r="AGR475"/>
      <c r="AGS475"/>
      <c r="AGT475"/>
      <c r="AGU475"/>
      <c r="AGV475"/>
      <c r="AGW475"/>
      <c r="AGX475"/>
      <c r="AGY475"/>
      <c r="AGZ475"/>
      <c r="AHA475"/>
      <c r="AHB475"/>
      <c r="AHC475"/>
      <c r="AHD475"/>
      <c r="AHE475"/>
      <c r="AHF475"/>
      <c r="AHG475"/>
      <c r="AHH475"/>
      <c r="AHI475"/>
      <c r="AHJ475"/>
      <c r="AHK475"/>
      <c r="AHL475"/>
      <c r="AHM475"/>
      <c r="AHN475"/>
      <c r="AHO475"/>
      <c r="AHP475"/>
      <c r="AHQ475"/>
      <c r="AHR475"/>
      <c r="AHS475"/>
      <c r="AHT475"/>
      <c r="AHU475"/>
      <c r="AHV475"/>
      <c r="AHW475"/>
      <c r="AHX475"/>
      <c r="AHY475"/>
      <c r="AHZ475"/>
      <c r="AIA475"/>
      <c r="AIB475"/>
      <c r="AIC475"/>
      <c r="AID475"/>
      <c r="AIE475"/>
      <c r="AIF475"/>
      <c r="AIG475"/>
      <c r="AIH475"/>
      <c r="AII475"/>
      <c r="AIJ475"/>
      <c r="AIK475"/>
      <c r="AIL475"/>
      <c r="AIM475"/>
      <c r="AIN475"/>
      <c r="AIO475"/>
      <c r="AIP475"/>
      <c r="AIQ475"/>
      <c r="AIR475"/>
      <c r="AIS475"/>
      <c r="AIT475"/>
      <c r="AIU475"/>
      <c r="AIV475"/>
      <c r="AIW475"/>
      <c r="AIX475"/>
      <c r="AIY475"/>
    </row>
    <row r="476" spans="1:935" ht="18.600000000000001" hidden="1" customHeight="1" x14ac:dyDescent="0.25">
      <c r="A476" s="33">
        <v>475</v>
      </c>
      <c r="B476" s="34" t="s">
        <v>471</v>
      </c>
      <c r="C476" s="129"/>
      <c r="D476" s="34"/>
      <c r="E476" s="34"/>
      <c r="F476" s="34"/>
      <c r="G476" s="35"/>
      <c r="H476" s="34"/>
      <c r="I476" s="34"/>
      <c r="K476" s="149" t="s">
        <v>1506</v>
      </c>
      <c r="L476"/>
      <c r="M476"/>
      <c r="N476"/>
      <c r="O476"/>
      <c r="P476"/>
      <c r="Q476"/>
      <c r="R476" s="37" t="str">
        <f>COMPUTERS[[#This Row],[RAM]]&amp;COMPUTERS[[#This Row],[PROJECT]]&amp;COMPUTERS[[#This Row],[PROCESS]]</f>
        <v/>
      </c>
      <c r="S476" s="31" t="str">
        <f>COMPUTERS[[#This Row],[RAM]]&amp;COMPUTERS[[#This Row],[PROCESS]]</f>
        <v/>
      </c>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c r="PW476"/>
      <c r="PX476"/>
      <c r="PY476"/>
      <c r="PZ476"/>
      <c r="QA476"/>
      <c r="QB476"/>
      <c r="QC476"/>
      <c r="QD476"/>
      <c r="QE476"/>
      <c r="QF476"/>
      <c r="QG476"/>
      <c r="QH476"/>
      <c r="QI476"/>
      <c r="QJ476"/>
      <c r="QK476"/>
      <c r="QL476"/>
      <c r="QM476"/>
      <c r="QN476"/>
      <c r="QO476"/>
      <c r="QP476"/>
      <c r="QQ476"/>
      <c r="QR476"/>
      <c r="QS476"/>
      <c r="QT476"/>
      <c r="QU476"/>
      <c r="QV476"/>
      <c r="QW476"/>
      <c r="QX476"/>
      <c r="QY476"/>
      <c r="QZ476"/>
      <c r="RA476"/>
      <c r="RB476"/>
      <c r="RC476"/>
      <c r="RD476"/>
      <c r="RE476"/>
      <c r="RF476"/>
      <c r="RG476"/>
      <c r="RH476"/>
      <c r="RI476"/>
      <c r="RJ476"/>
      <c r="RK476"/>
      <c r="RL476"/>
      <c r="RM476"/>
      <c r="RN476"/>
      <c r="RO476"/>
      <c r="RP476"/>
      <c r="RQ476"/>
      <c r="RR476"/>
      <c r="RS476"/>
      <c r="RT476"/>
      <c r="RU476"/>
      <c r="RV476"/>
      <c r="RW476"/>
      <c r="RX476"/>
      <c r="RY476"/>
      <c r="RZ476"/>
      <c r="SA476"/>
      <c r="SB476"/>
      <c r="SC476"/>
      <c r="SD476"/>
      <c r="SE476"/>
      <c r="SF476"/>
      <c r="SG476"/>
      <c r="SH476"/>
      <c r="SI476"/>
      <c r="SJ476"/>
      <c r="SK476"/>
      <c r="SL476"/>
      <c r="SM476"/>
      <c r="SN476"/>
      <c r="SO476"/>
      <c r="SP476"/>
      <c r="SQ476"/>
      <c r="SR476"/>
      <c r="SS476"/>
      <c r="ST476"/>
      <c r="SU476"/>
      <c r="SV476"/>
      <c r="SW476"/>
      <c r="SX476"/>
      <c r="SY476"/>
      <c r="SZ476"/>
      <c r="TA476"/>
      <c r="TB476"/>
      <c r="TC476"/>
      <c r="TD476"/>
      <c r="TE476"/>
      <c r="TF476"/>
      <c r="TG476"/>
      <c r="TH476"/>
      <c r="TI476"/>
      <c r="TJ476"/>
      <c r="TK476"/>
      <c r="TL476"/>
      <c r="TM476"/>
      <c r="TN476"/>
      <c r="TO476"/>
      <c r="TP476"/>
      <c r="TQ476"/>
      <c r="TR476"/>
      <c r="TS476"/>
      <c r="TT476"/>
      <c r="TU476"/>
      <c r="TV476"/>
      <c r="TW476"/>
      <c r="TX476"/>
      <c r="TY476"/>
      <c r="TZ476"/>
      <c r="UA476"/>
      <c r="UB476"/>
      <c r="UC476"/>
      <c r="UD476"/>
      <c r="UE476"/>
      <c r="UF476"/>
      <c r="UG476"/>
      <c r="UH476"/>
      <c r="UI476"/>
      <c r="UJ476"/>
      <c r="UK476"/>
      <c r="UL476"/>
      <c r="UM476"/>
      <c r="UN476"/>
      <c r="UO476"/>
      <c r="UP476"/>
      <c r="UQ476"/>
      <c r="UR476"/>
      <c r="US476"/>
      <c r="UT476"/>
      <c r="UU476"/>
      <c r="UV476"/>
      <c r="UW476"/>
      <c r="UX476"/>
      <c r="UY476"/>
      <c r="UZ476"/>
      <c r="VA476"/>
      <c r="VB476"/>
      <c r="VC476"/>
      <c r="VD476"/>
      <c r="VE476"/>
      <c r="VF476"/>
      <c r="VG476"/>
      <c r="VH476"/>
      <c r="VI476"/>
      <c r="VJ476"/>
      <c r="VK476"/>
      <c r="VL476"/>
      <c r="VM476"/>
      <c r="VN476"/>
      <c r="VO476"/>
      <c r="VP476"/>
      <c r="VQ476"/>
      <c r="VR476"/>
      <c r="VS476"/>
      <c r="VT476"/>
      <c r="VU476"/>
      <c r="VV476"/>
      <c r="VW476"/>
      <c r="VX476"/>
      <c r="VY476"/>
      <c r="VZ476"/>
      <c r="WA476"/>
      <c r="WB476"/>
      <c r="WC476"/>
      <c r="WD476"/>
      <c r="WE476"/>
      <c r="WF476"/>
      <c r="WG476"/>
      <c r="WH476"/>
      <c r="WI476"/>
      <c r="WJ476"/>
      <c r="WK476"/>
      <c r="WL476"/>
      <c r="WM476"/>
      <c r="WN476"/>
      <c r="WO476"/>
      <c r="WP476"/>
      <c r="WQ476"/>
      <c r="WR476"/>
      <c r="WS476"/>
      <c r="WT476"/>
      <c r="WU476"/>
      <c r="WV476"/>
      <c r="WW476"/>
      <c r="WX476"/>
      <c r="WY476"/>
      <c r="WZ476"/>
      <c r="XA476"/>
      <c r="XB476"/>
      <c r="XC476"/>
      <c r="XD476"/>
      <c r="XE476"/>
      <c r="XF476"/>
      <c r="XG476"/>
      <c r="XH476"/>
      <c r="XI476"/>
      <c r="XJ476"/>
      <c r="XK476"/>
      <c r="XL476"/>
      <c r="XM476"/>
      <c r="XN476"/>
      <c r="XO476"/>
      <c r="XP476"/>
      <c r="XQ476"/>
      <c r="XR476"/>
      <c r="XS476"/>
      <c r="XT476"/>
      <c r="XU476"/>
      <c r="XV476"/>
      <c r="XW476"/>
      <c r="XX476"/>
      <c r="XY476"/>
      <c r="XZ476"/>
      <c r="YA476"/>
      <c r="YB476"/>
      <c r="YC476"/>
      <c r="YD476"/>
      <c r="YE476"/>
      <c r="YF476"/>
      <c r="YG476"/>
      <c r="YH476"/>
      <c r="YI476"/>
      <c r="YJ476"/>
      <c r="YK476"/>
      <c r="YL476"/>
      <c r="YM476"/>
      <c r="YN476"/>
      <c r="YO476"/>
      <c r="YP476"/>
      <c r="YQ476"/>
      <c r="YR476"/>
      <c r="YS476"/>
      <c r="YT476"/>
      <c r="YU476"/>
      <c r="YV476"/>
      <c r="YW476"/>
      <c r="YX476"/>
      <c r="YY476"/>
      <c r="YZ476"/>
      <c r="ZA476"/>
      <c r="ZB476"/>
      <c r="ZC476"/>
      <c r="ZD476"/>
      <c r="ZE476"/>
      <c r="ZF476"/>
      <c r="ZG476"/>
      <c r="ZH476"/>
      <c r="ZI476"/>
      <c r="ZJ476"/>
      <c r="ZK476"/>
      <c r="ZL476"/>
      <c r="ZM476"/>
      <c r="ZN476"/>
      <c r="ZO476"/>
      <c r="ZP476"/>
      <c r="ZQ476"/>
      <c r="ZR476"/>
      <c r="ZS476"/>
      <c r="ZT476"/>
      <c r="ZU476"/>
      <c r="ZV476"/>
      <c r="ZW476"/>
      <c r="ZX476"/>
      <c r="ZY476"/>
      <c r="ZZ476"/>
      <c r="AAA476"/>
      <c r="AAB476"/>
      <c r="AAC476"/>
      <c r="AAD476"/>
      <c r="AAE476"/>
      <c r="AAF476"/>
      <c r="AAG476"/>
      <c r="AAH476"/>
      <c r="AAI476"/>
      <c r="AAJ476"/>
      <c r="AAK476"/>
      <c r="AAL476"/>
      <c r="AAM476"/>
      <c r="AAN476"/>
      <c r="AAO476"/>
      <c r="AAP476"/>
      <c r="AAQ476"/>
      <c r="AAR476"/>
      <c r="AAS476"/>
      <c r="AAT476"/>
      <c r="AAU476"/>
      <c r="AAV476"/>
      <c r="AAW476"/>
      <c r="AAX476"/>
      <c r="AAY476"/>
      <c r="AAZ476"/>
      <c r="ABA476"/>
      <c r="ABB476"/>
      <c r="ABC476"/>
      <c r="ABD476"/>
      <c r="ABE476"/>
      <c r="ABF476"/>
      <c r="ABG476"/>
      <c r="ABH476"/>
      <c r="ABI476"/>
      <c r="ABJ476"/>
      <c r="ABK476"/>
      <c r="ABL476"/>
      <c r="ABM476"/>
      <c r="ABN476"/>
      <c r="ABO476"/>
      <c r="ABP476"/>
      <c r="ABQ476"/>
      <c r="ABR476"/>
      <c r="ABS476"/>
      <c r="ABT476"/>
      <c r="ABU476"/>
      <c r="ABV476"/>
      <c r="ABW476"/>
      <c r="ABX476"/>
      <c r="ABY476"/>
      <c r="ABZ476"/>
      <c r="ACA476"/>
      <c r="ACB476"/>
      <c r="ACC476"/>
      <c r="ACD476"/>
      <c r="ACE476"/>
      <c r="ACF476"/>
      <c r="ACG476"/>
      <c r="ACH476"/>
      <c r="ACI476"/>
      <c r="ACJ476"/>
      <c r="ACK476"/>
      <c r="ACL476"/>
      <c r="ACM476"/>
      <c r="ACN476"/>
      <c r="ACO476"/>
      <c r="ACP476"/>
      <c r="ACQ476"/>
      <c r="ACR476"/>
      <c r="ACS476"/>
      <c r="ACT476"/>
      <c r="ACU476"/>
      <c r="ACV476"/>
      <c r="ACW476"/>
      <c r="ACX476"/>
      <c r="ACY476"/>
      <c r="ACZ476"/>
      <c r="ADA476"/>
      <c r="ADB476"/>
      <c r="ADC476"/>
      <c r="ADD476"/>
      <c r="ADE476"/>
      <c r="ADF476"/>
      <c r="ADG476"/>
      <c r="ADH476"/>
      <c r="ADI476"/>
      <c r="ADJ476"/>
      <c r="ADK476"/>
      <c r="ADL476"/>
      <c r="ADM476"/>
      <c r="ADN476"/>
      <c r="ADO476"/>
      <c r="ADP476"/>
      <c r="ADQ476"/>
      <c r="ADR476"/>
      <c r="ADS476"/>
      <c r="ADT476"/>
      <c r="ADU476"/>
      <c r="ADV476"/>
      <c r="ADW476"/>
      <c r="ADX476"/>
      <c r="ADY476"/>
      <c r="ADZ476"/>
      <c r="AEA476"/>
      <c r="AEB476"/>
      <c r="AEC476"/>
      <c r="AED476"/>
      <c r="AEE476"/>
      <c r="AEF476"/>
      <c r="AEG476"/>
      <c r="AEH476"/>
      <c r="AEI476"/>
      <c r="AEJ476"/>
      <c r="AEK476"/>
      <c r="AEL476"/>
      <c r="AEM476"/>
      <c r="AEN476"/>
      <c r="AEO476"/>
      <c r="AEP476"/>
      <c r="AEQ476"/>
      <c r="AER476"/>
      <c r="AES476"/>
      <c r="AET476"/>
      <c r="AEU476"/>
      <c r="AEV476"/>
      <c r="AEW476"/>
      <c r="AEX476"/>
      <c r="AEY476"/>
      <c r="AEZ476"/>
      <c r="AFA476"/>
      <c r="AFB476"/>
      <c r="AFC476"/>
      <c r="AFD476"/>
      <c r="AFE476"/>
      <c r="AFF476"/>
      <c r="AFG476"/>
      <c r="AFH476"/>
      <c r="AFI476"/>
      <c r="AFJ476"/>
      <c r="AFK476"/>
      <c r="AFL476"/>
      <c r="AFM476"/>
      <c r="AFN476"/>
      <c r="AFO476"/>
      <c r="AFP476"/>
      <c r="AFQ476"/>
      <c r="AFR476"/>
      <c r="AFS476"/>
      <c r="AFT476"/>
      <c r="AFU476"/>
      <c r="AFV476"/>
      <c r="AFW476"/>
      <c r="AFX476"/>
      <c r="AFY476"/>
      <c r="AFZ476"/>
      <c r="AGA476"/>
      <c r="AGB476"/>
      <c r="AGC476"/>
      <c r="AGD476"/>
      <c r="AGE476"/>
      <c r="AGF476"/>
      <c r="AGG476"/>
      <c r="AGH476"/>
      <c r="AGI476"/>
      <c r="AGJ476"/>
      <c r="AGK476"/>
      <c r="AGL476"/>
      <c r="AGM476"/>
      <c r="AGN476"/>
      <c r="AGO476"/>
      <c r="AGP476"/>
      <c r="AGQ476"/>
      <c r="AGR476"/>
      <c r="AGS476"/>
      <c r="AGT476"/>
      <c r="AGU476"/>
      <c r="AGV476"/>
      <c r="AGW476"/>
      <c r="AGX476"/>
      <c r="AGY476"/>
      <c r="AGZ476"/>
      <c r="AHA476"/>
      <c r="AHB476"/>
      <c r="AHC476"/>
      <c r="AHD476"/>
      <c r="AHE476"/>
      <c r="AHF476"/>
      <c r="AHG476"/>
      <c r="AHH476"/>
      <c r="AHI476"/>
      <c r="AHJ476"/>
      <c r="AHK476"/>
      <c r="AHL476"/>
      <c r="AHM476"/>
      <c r="AHN476"/>
      <c r="AHO476"/>
      <c r="AHP476"/>
      <c r="AHQ476"/>
      <c r="AHR476"/>
      <c r="AHS476"/>
      <c r="AHT476"/>
      <c r="AHU476"/>
      <c r="AHV476"/>
      <c r="AHW476"/>
      <c r="AHX476"/>
      <c r="AHY476"/>
      <c r="AHZ476"/>
      <c r="AIA476"/>
      <c r="AIB476"/>
      <c r="AIC476"/>
      <c r="AID476"/>
      <c r="AIE476"/>
      <c r="AIF476"/>
      <c r="AIG476"/>
      <c r="AIH476"/>
      <c r="AII476"/>
      <c r="AIJ476"/>
      <c r="AIK476"/>
      <c r="AIL476"/>
      <c r="AIM476"/>
      <c r="AIN476"/>
      <c r="AIO476"/>
      <c r="AIP476"/>
      <c r="AIQ476"/>
      <c r="AIR476"/>
      <c r="AIS476"/>
      <c r="AIT476"/>
      <c r="AIU476"/>
      <c r="AIV476"/>
      <c r="AIW476"/>
      <c r="AIX476"/>
      <c r="AIY476"/>
    </row>
    <row r="477" spans="1:935" ht="18.600000000000001" hidden="1" customHeight="1" x14ac:dyDescent="0.25">
      <c r="A477" s="33">
        <v>476</v>
      </c>
      <c r="B477" s="34" t="s">
        <v>472</v>
      </c>
      <c r="C477" s="129"/>
      <c r="D477" s="34"/>
      <c r="E477" s="34"/>
      <c r="F477" s="34"/>
      <c r="G477" s="35"/>
      <c r="H477" s="34"/>
      <c r="I477" s="34"/>
      <c r="K477" s="149" t="s">
        <v>608</v>
      </c>
      <c r="L477"/>
      <c r="M477"/>
      <c r="N477"/>
      <c r="O477"/>
      <c r="P477"/>
      <c r="Q477"/>
      <c r="R477" s="37" t="str">
        <f>COMPUTERS[[#This Row],[RAM]]&amp;COMPUTERS[[#This Row],[PROJECT]]&amp;COMPUTERS[[#This Row],[PROCESS]]</f>
        <v/>
      </c>
      <c r="S477" s="31" t="str">
        <f>COMPUTERS[[#This Row],[RAM]]&amp;COMPUTERS[[#This Row],[PROCESS]]</f>
        <v/>
      </c>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c r="PG477"/>
      <c r="PH477"/>
      <c r="PI477"/>
      <c r="PJ477"/>
      <c r="PK477"/>
      <c r="PL477"/>
      <c r="PM477"/>
      <c r="PN477"/>
      <c r="PO477"/>
      <c r="PP477"/>
      <c r="PQ477"/>
      <c r="PR477"/>
      <c r="PS477"/>
      <c r="PT477"/>
      <c r="PU477"/>
      <c r="PV477"/>
      <c r="PW477"/>
      <c r="PX477"/>
      <c r="PY477"/>
      <c r="PZ477"/>
      <c r="QA477"/>
      <c r="QB477"/>
      <c r="QC477"/>
      <c r="QD477"/>
      <c r="QE477"/>
      <c r="QF477"/>
      <c r="QG477"/>
      <c r="QH477"/>
      <c r="QI477"/>
      <c r="QJ477"/>
      <c r="QK477"/>
      <c r="QL477"/>
      <c r="QM477"/>
      <c r="QN477"/>
      <c r="QO477"/>
      <c r="QP477"/>
      <c r="QQ477"/>
      <c r="QR477"/>
      <c r="QS477"/>
      <c r="QT477"/>
      <c r="QU477"/>
      <c r="QV477"/>
      <c r="QW477"/>
      <c r="QX477"/>
      <c r="QY477"/>
      <c r="QZ477"/>
      <c r="RA477"/>
      <c r="RB477"/>
      <c r="RC477"/>
      <c r="RD477"/>
      <c r="RE477"/>
      <c r="RF477"/>
      <c r="RG477"/>
      <c r="RH477"/>
      <c r="RI477"/>
      <c r="RJ477"/>
      <c r="RK477"/>
      <c r="RL477"/>
      <c r="RM477"/>
      <c r="RN477"/>
      <c r="RO477"/>
      <c r="RP477"/>
      <c r="RQ477"/>
      <c r="RR477"/>
      <c r="RS477"/>
      <c r="RT477"/>
      <c r="RU477"/>
      <c r="RV477"/>
      <c r="RW477"/>
      <c r="RX477"/>
      <c r="RY477"/>
      <c r="RZ477"/>
      <c r="SA477"/>
      <c r="SB477"/>
      <c r="SC477"/>
      <c r="SD477"/>
      <c r="SE477"/>
      <c r="SF477"/>
      <c r="SG477"/>
      <c r="SH477"/>
      <c r="SI477"/>
      <c r="SJ477"/>
      <c r="SK477"/>
      <c r="SL477"/>
      <c r="SM477"/>
      <c r="SN477"/>
      <c r="SO477"/>
      <c r="SP477"/>
      <c r="SQ477"/>
      <c r="SR477"/>
      <c r="SS477"/>
      <c r="ST477"/>
      <c r="SU477"/>
      <c r="SV477"/>
      <c r="SW477"/>
      <c r="SX477"/>
      <c r="SY477"/>
      <c r="SZ477"/>
      <c r="TA477"/>
      <c r="TB477"/>
      <c r="TC477"/>
      <c r="TD477"/>
      <c r="TE477"/>
      <c r="TF477"/>
      <c r="TG477"/>
      <c r="TH477"/>
      <c r="TI477"/>
      <c r="TJ477"/>
      <c r="TK477"/>
      <c r="TL477"/>
      <c r="TM477"/>
      <c r="TN477"/>
      <c r="TO477"/>
      <c r="TP477"/>
      <c r="TQ477"/>
      <c r="TR477"/>
      <c r="TS477"/>
      <c r="TT477"/>
      <c r="TU477"/>
      <c r="TV477"/>
      <c r="TW477"/>
      <c r="TX477"/>
      <c r="TY477"/>
      <c r="TZ477"/>
      <c r="UA477"/>
      <c r="UB477"/>
      <c r="UC477"/>
      <c r="UD477"/>
      <c r="UE477"/>
      <c r="UF477"/>
      <c r="UG477"/>
      <c r="UH477"/>
      <c r="UI477"/>
      <c r="UJ477"/>
      <c r="UK477"/>
      <c r="UL477"/>
      <c r="UM477"/>
      <c r="UN477"/>
      <c r="UO477"/>
      <c r="UP477"/>
      <c r="UQ477"/>
      <c r="UR477"/>
      <c r="US477"/>
      <c r="UT477"/>
      <c r="UU477"/>
      <c r="UV477"/>
      <c r="UW477"/>
      <c r="UX477"/>
      <c r="UY477"/>
      <c r="UZ477"/>
      <c r="VA477"/>
      <c r="VB477"/>
      <c r="VC477"/>
      <c r="VD477"/>
      <c r="VE477"/>
      <c r="VF477"/>
      <c r="VG477"/>
      <c r="VH477"/>
      <c r="VI477"/>
      <c r="VJ477"/>
      <c r="VK477"/>
      <c r="VL477"/>
      <c r="VM477"/>
      <c r="VN477"/>
      <c r="VO477"/>
      <c r="VP477"/>
      <c r="VQ477"/>
      <c r="VR477"/>
      <c r="VS477"/>
      <c r="VT477"/>
      <c r="VU477"/>
      <c r="VV477"/>
      <c r="VW477"/>
      <c r="VX477"/>
      <c r="VY477"/>
      <c r="VZ477"/>
      <c r="WA477"/>
      <c r="WB477"/>
      <c r="WC477"/>
      <c r="WD477"/>
      <c r="WE477"/>
      <c r="WF477"/>
      <c r="WG477"/>
      <c r="WH477"/>
      <c r="WI477"/>
      <c r="WJ477"/>
      <c r="WK477"/>
      <c r="WL477"/>
      <c r="WM477"/>
      <c r="WN477"/>
      <c r="WO477"/>
      <c r="WP477"/>
      <c r="WQ477"/>
      <c r="WR477"/>
      <c r="WS477"/>
      <c r="WT477"/>
      <c r="WU477"/>
      <c r="WV477"/>
      <c r="WW477"/>
      <c r="WX477"/>
      <c r="WY477"/>
      <c r="WZ477"/>
      <c r="XA477"/>
      <c r="XB477"/>
      <c r="XC477"/>
      <c r="XD477"/>
      <c r="XE477"/>
      <c r="XF477"/>
      <c r="XG477"/>
      <c r="XH477"/>
      <c r="XI477"/>
      <c r="XJ477"/>
      <c r="XK477"/>
      <c r="XL477"/>
      <c r="XM477"/>
      <c r="XN477"/>
      <c r="XO477"/>
      <c r="XP477"/>
      <c r="XQ477"/>
      <c r="XR477"/>
      <c r="XS477"/>
      <c r="XT477"/>
      <c r="XU477"/>
      <c r="XV477"/>
      <c r="XW477"/>
      <c r="XX477"/>
      <c r="XY477"/>
      <c r="XZ477"/>
      <c r="YA477"/>
      <c r="YB477"/>
      <c r="YC477"/>
      <c r="YD477"/>
      <c r="YE477"/>
      <c r="YF477"/>
      <c r="YG477"/>
      <c r="YH477"/>
      <c r="YI477"/>
      <c r="YJ477"/>
      <c r="YK477"/>
      <c r="YL477"/>
      <c r="YM477"/>
      <c r="YN477"/>
      <c r="YO477"/>
      <c r="YP477"/>
      <c r="YQ477"/>
      <c r="YR477"/>
      <c r="YS477"/>
      <c r="YT477"/>
      <c r="YU477"/>
      <c r="YV477"/>
      <c r="YW477"/>
      <c r="YX477"/>
      <c r="YY477"/>
      <c r="YZ477"/>
      <c r="ZA477"/>
      <c r="ZB477"/>
      <c r="ZC477"/>
      <c r="ZD477"/>
      <c r="ZE477"/>
      <c r="ZF477"/>
      <c r="ZG477"/>
      <c r="ZH477"/>
      <c r="ZI477"/>
      <c r="ZJ477"/>
      <c r="ZK477"/>
      <c r="ZL477"/>
      <c r="ZM477"/>
      <c r="ZN477"/>
      <c r="ZO477"/>
      <c r="ZP477"/>
      <c r="ZQ477"/>
      <c r="ZR477"/>
      <c r="ZS477"/>
      <c r="ZT477"/>
      <c r="ZU477"/>
      <c r="ZV477"/>
      <c r="ZW477"/>
      <c r="ZX477"/>
      <c r="ZY477"/>
      <c r="ZZ477"/>
      <c r="AAA477"/>
      <c r="AAB477"/>
      <c r="AAC477"/>
      <c r="AAD477"/>
      <c r="AAE477"/>
      <c r="AAF477"/>
      <c r="AAG477"/>
      <c r="AAH477"/>
      <c r="AAI477"/>
      <c r="AAJ477"/>
      <c r="AAK477"/>
      <c r="AAL477"/>
      <c r="AAM477"/>
      <c r="AAN477"/>
      <c r="AAO477"/>
      <c r="AAP477"/>
      <c r="AAQ477"/>
      <c r="AAR477"/>
      <c r="AAS477"/>
      <c r="AAT477"/>
      <c r="AAU477"/>
      <c r="AAV477"/>
      <c r="AAW477"/>
      <c r="AAX477"/>
      <c r="AAY477"/>
      <c r="AAZ477"/>
      <c r="ABA477"/>
      <c r="ABB477"/>
      <c r="ABC477"/>
      <c r="ABD477"/>
      <c r="ABE477"/>
      <c r="ABF477"/>
      <c r="ABG477"/>
      <c r="ABH477"/>
      <c r="ABI477"/>
      <c r="ABJ477"/>
      <c r="ABK477"/>
      <c r="ABL477"/>
      <c r="ABM477"/>
      <c r="ABN477"/>
      <c r="ABO477"/>
      <c r="ABP477"/>
      <c r="ABQ477"/>
      <c r="ABR477"/>
      <c r="ABS477"/>
      <c r="ABT477"/>
      <c r="ABU477"/>
      <c r="ABV477"/>
      <c r="ABW477"/>
      <c r="ABX477"/>
      <c r="ABY477"/>
      <c r="ABZ477"/>
      <c r="ACA477"/>
      <c r="ACB477"/>
      <c r="ACC477"/>
      <c r="ACD477"/>
      <c r="ACE477"/>
      <c r="ACF477"/>
      <c r="ACG477"/>
      <c r="ACH477"/>
      <c r="ACI477"/>
      <c r="ACJ477"/>
      <c r="ACK477"/>
      <c r="ACL477"/>
      <c r="ACM477"/>
      <c r="ACN477"/>
      <c r="ACO477"/>
      <c r="ACP477"/>
      <c r="ACQ477"/>
      <c r="ACR477"/>
      <c r="ACS477"/>
      <c r="ACT477"/>
      <c r="ACU477"/>
      <c r="ACV477"/>
      <c r="ACW477"/>
      <c r="ACX477"/>
      <c r="ACY477"/>
      <c r="ACZ477"/>
      <c r="ADA477"/>
      <c r="ADB477"/>
      <c r="ADC477"/>
      <c r="ADD477"/>
      <c r="ADE477"/>
      <c r="ADF477"/>
      <c r="ADG477"/>
      <c r="ADH477"/>
      <c r="ADI477"/>
      <c r="ADJ477"/>
      <c r="ADK477"/>
      <c r="ADL477"/>
      <c r="ADM477"/>
      <c r="ADN477"/>
      <c r="ADO477"/>
      <c r="ADP477"/>
      <c r="ADQ477"/>
      <c r="ADR477"/>
      <c r="ADS477"/>
      <c r="ADT477"/>
      <c r="ADU477"/>
      <c r="ADV477"/>
      <c r="ADW477"/>
      <c r="ADX477"/>
      <c r="ADY477"/>
      <c r="ADZ477"/>
      <c r="AEA477"/>
      <c r="AEB477"/>
      <c r="AEC477"/>
      <c r="AED477"/>
      <c r="AEE477"/>
      <c r="AEF477"/>
      <c r="AEG477"/>
      <c r="AEH477"/>
      <c r="AEI477"/>
      <c r="AEJ477"/>
      <c r="AEK477"/>
      <c r="AEL477"/>
      <c r="AEM477"/>
      <c r="AEN477"/>
      <c r="AEO477"/>
      <c r="AEP477"/>
      <c r="AEQ477"/>
      <c r="AER477"/>
      <c r="AES477"/>
      <c r="AET477"/>
      <c r="AEU477"/>
      <c r="AEV477"/>
      <c r="AEW477"/>
      <c r="AEX477"/>
      <c r="AEY477"/>
      <c r="AEZ477"/>
      <c r="AFA477"/>
      <c r="AFB477"/>
      <c r="AFC477"/>
      <c r="AFD477"/>
      <c r="AFE477"/>
      <c r="AFF477"/>
      <c r="AFG477"/>
      <c r="AFH477"/>
      <c r="AFI477"/>
      <c r="AFJ477"/>
      <c r="AFK477"/>
      <c r="AFL477"/>
      <c r="AFM477"/>
      <c r="AFN477"/>
      <c r="AFO477"/>
      <c r="AFP477"/>
      <c r="AFQ477"/>
      <c r="AFR477"/>
      <c r="AFS477"/>
      <c r="AFT477"/>
      <c r="AFU477"/>
      <c r="AFV477"/>
      <c r="AFW477"/>
      <c r="AFX477"/>
      <c r="AFY477"/>
      <c r="AFZ477"/>
      <c r="AGA477"/>
      <c r="AGB477"/>
      <c r="AGC477"/>
      <c r="AGD477"/>
      <c r="AGE477"/>
      <c r="AGF477"/>
      <c r="AGG477"/>
      <c r="AGH477"/>
      <c r="AGI477"/>
      <c r="AGJ477"/>
      <c r="AGK477"/>
      <c r="AGL477"/>
      <c r="AGM477"/>
      <c r="AGN477"/>
      <c r="AGO477"/>
      <c r="AGP477"/>
      <c r="AGQ477"/>
      <c r="AGR477"/>
      <c r="AGS477"/>
      <c r="AGT477"/>
      <c r="AGU477"/>
      <c r="AGV477"/>
      <c r="AGW477"/>
      <c r="AGX477"/>
      <c r="AGY477"/>
      <c r="AGZ477"/>
      <c r="AHA477"/>
      <c r="AHB477"/>
      <c r="AHC477"/>
      <c r="AHD477"/>
      <c r="AHE477"/>
      <c r="AHF477"/>
      <c r="AHG477"/>
      <c r="AHH477"/>
      <c r="AHI477"/>
      <c r="AHJ477"/>
      <c r="AHK477"/>
      <c r="AHL477"/>
      <c r="AHM477"/>
      <c r="AHN477"/>
      <c r="AHO477"/>
      <c r="AHP477"/>
      <c r="AHQ477"/>
      <c r="AHR477"/>
      <c r="AHS477"/>
      <c r="AHT477"/>
      <c r="AHU477"/>
      <c r="AHV477"/>
      <c r="AHW477"/>
      <c r="AHX477"/>
      <c r="AHY477"/>
      <c r="AHZ477"/>
      <c r="AIA477"/>
      <c r="AIB477"/>
      <c r="AIC477"/>
      <c r="AID477"/>
      <c r="AIE477"/>
      <c r="AIF477"/>
      <c r="AIG477"/>
      <c r="AIH477"/>
      <c r="AII477"/>
      <c r="AIJ477"/>
      <c r="AIK477"/>
      <c r="AIL477"/>
      <c r="AIM477"/>
      <c r="AIN477"/>
      <c r="AIO477"/>
      <c r="AIP477"/>
      <c r="AIQ477"/>
      <c r="AIR477"/>
      <c r="AIS477"/>
      <c r="AIT477"/>
      <c r="AIU477"/>
      <c r="AIV477"/>
      <c r="AIW477"/>
      <c r="AIX477"/>
      <c r="AIY477"/>
    </row>
    <row r="478" spans="1:935" ht="18.600000000000001" hidden="1" customHeight="1" x14ac:dyDescent="0.25">
      <c r="A478" s="33">
        <v>477</v>
      </c>
      <c r="B478" s="34" t="s">
        <v>473</v>
      </c>
      <c r="C478" s="129"/>
      <c r="D478" s="34"/>
      <c r="E478" s="34"/>
      <c r="F478" s="34"/>
      <c r="G478" s="35"/>
      <c r="H478" s="34"/>
      <c r="I478" s="34"/>
      <c r="K478" s="149" t="s">
        <v>2151</v>
      </c>
      <c r="L478"/>
      <c r="M478"/>
      <c r="N478"/>
      <c r="O478"/>
      <c r="P478"/>
      <c r="Q478"/>
      <c r="R478" s="37" t="str">
        <f>COMPUTERS[[#This Row],[RAM]]&amp;COMPUTERS[[#This Row],[PROJECT]]&amp;COMPUTERS[[#This Row],[PROCESS]]</f>
        <v/>
      </c>
      <c r="S478" s="31" t="str">
        <f>COMPUTERS[[#This Row],[RAM]]&amp;COMPUTERS[[#This Row],[PROCESS]]</f>
        <v/>
      </c>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c r="RA478"/>
      <c r="RB478"/>
      <c r="RC478"/>
      <c r="RD478"/>
      <c r="RE478"/>
      <c r="RF478"/>
      <c r="RG478"/>
      <c r="RH478"/>
      <c r="RI478"/>
      <c r="RJ478"/>
      <c r="RK478"/>
      <c r="RL478"/>
      <c r="RM478"/>
      <c r="RN478"/>
      <c r="RO478"/>
      <c r="RP478"/>
      <c r="RQ478"/>
      <c r="RR478"/>
      <c r="RS478"/>
      <c r="RT478"/>
      <c r="RU478"/>
      <c r="RV478"/>
      <c r="RW478"/>
      <c r="RX478"/>
      <c r="RY478"/>
      <c r="RZ478"/>
      <c r="SA478"/>
      <c r="SB478"/>
      <c r="SC478"/>
      <c r="SD478"/>
      <c r="SE478"/>
      <c r="SF478"/>
      <c r="SG478"/>
      <c r="SH478"/>
      <c r="SI478"/>
      <c r="SJ478"/>
      <c r="SK478"/>
      <c r="SL478"/>
      <c r="SM478"/>
      <c r="SN478"/>
      <c r="SO478"/>
      <c r="SP478"/>
      <c r="SQ478"/>
      <c r="SR478"/>
      <c r="SS478"/>
      <c r="ST478"/>
      <c r="SU478"/>
      <c r="SV478"/>
      <c r="SW478"/>
      <c r="SX478"/>
      <c r="SY478"/>
      <c r="SZ478"/>
      <c r="TA478"/>
      <c r="TB478"/>
      <c r="TC478"/>
      <c r="TD478"/>
      <c r="TE478"/>
      <c r="TF478"/>
      <c r="TG478"/>
      <c r="TH478"/>
      <c r="TI478"/>
      <c r="TJ478"/>
      <c r="TK478"/>
      <c r="TL478"/>
      <c r="TM478"/>
      <c r="TN478"/>
      <c r="TO478"/>
      <c r="TP478"/>
      <c r="TQ478"/>
      <c r="TR478"/>
      <c r="TS478"/>
      <c r="TT478"/>
      <c r="TU478"/>
      <c r="TV478"/>
      <c r="TW478"/>
      <c r="TX478"/>
      <c r="TY478"/>
      <c r="TZ478"/>
      <c r="UA478"/>
      <c r="UB478"/>
      <c r="UC478"/>
      <c r="UD478"/>
      <c r="UE478"/>
      <c r="UF478"/>
      <c r="UG478"/>
      <c r="UH478"/>
      <c r="UI478"/>
      <c r="UJ478"/>
      <c r="UK478"/>
      <c r="UL478"/>
      <c r="UM478"/>
      <c r="UN478"/>
      <c r="UO478"/>
      <c r="UP478"/>
      <c r="UQ478"/>
      <c r="UR478"/>
      <c r="US478"/>
      <c r="UT478"/>
      <c r="UU478"/>
      <c r="UV478"/>
      <c r="UW478"/>
      <c r="UX478"/>
      <c r="UY478"/>
      <c r="UZ478"/>
      <c r="VA478"/>
      <c r="VB478"/>
      <c r="VC478"/>
      <c r="VD478"/>
      <c r="VE478"/>
      <c r="VF478"/>
      <c r="VG478"/>
      <c r="VH478"/>
      <c r="VI478"/>
      <c r="VJ478"/>
      <c r="VK478"/>
      <c r="VL478"/>
      <c r="VM478"/>
      <c r="VN478"/>
      <c r="VO478"/>
      <c r="VP478"/>
      <c r="VQ478"/>
      <c r="VR478"/>
      <c r="VS478"/>
      <c r="VT478"/>
      <c r="VU478"/>
      <c r="VV478"/>
      <c r="VW478"/>
      <c r="VX478"/>
      <c r="VY478"/>
      <c r="VZ478"/>
      <c r="WA478"/>
      <c r="WB478"/>
      <c r="WC478"/>
      <c r="WD478"/>
      <c r="WE478"/>
      <c r="WF478"/>
      <c r="WG478"/>
      <c r="WH478"/>
      <c r="WI478"/>
      <c r="WJ478"/>
      <c r="WK478"/>
      <c r="WL478"/>
      <c r="WM478"/>
      <c r="WN478"/>
      <c r="WO478"/>
      <c r="WP478"/>
      <c r="WQ478"/>
      <c r="WR478"/>
      <c r="WS478"/>
      <c r="WT478"/>
      <c r="WU478"/>
      <c r="WV478"/>
      <c r="WW478"/>
      <c r="WX478"/>
      <c r="WY478"/>
      <c r="WZ478"/>
      <c r="XA478"/>
      <c r="XB478"/>
      <c r="XC478"/>
      <c r="XD478"/>
      <c r="XE478"/>
      <c r="XF478"/>
      <c r="XG478"/>
      <c r="XH478"/>
      <c r="XI478"/>
      <c r="XJ478"/>
      <c r="XK478"/>
      <c r="XL478"/>
      <c r="XM478"/>
      <c r="XN478"/>
      <c r="XO478"/>
      <c r="XP478"/>
      <c r="XQ478"/>
      <c r="XR478"/>
      <c r="XS478"/>
      <c r="XT478"/>
      <c r="XU478"/>
      <c r="XV478"/>
      <c r="XW478"/>
      <c r="XX478"/>
      <c r="XY478"/>
      <c r="XZ478"/>
      <c r="YA478"/>
      <c r="YB478"/>
      <c r="YC478"/>
      <c r="YD478"/>
      <c r="YE478"/>
      <c r="YF478"/>
      <c r="YG478"/>
      <c r="YH478"/>
      <c r="YI478"/>
      <c r="YJ478"/>
      <c r="YK478"/>
      <c r="YL478"/>
      <c r="YM478"/>
      <c r="YN478"/>
      <c r="YO478"/>
      <c r="YP478"/>
      <c r="YQ478"/>
      <c r="YR478"/>
      <c r="YS478"/>
      <c r="YT478"/>
      <c r="YU478"/>
      <c r="YV478"/>
      <c r="YW478"/>
      <c r="YX478"/>
      <c r="YY478"/>
      <c r="YZ478"/>
      <c r="ZA478"/>
      <c r="ZB478"/>
      <c r="ZC478"/>
      <c r="ZD478"/>
      <c r="ZE478"/>
      <c r="ZF478"/>
      <c r="ZG478"/>
      <c r="ZH478"/>
      <c r="ZI478"/>
      <c r="ZJ478"/>
      <c r="ZK478"/>
      <c r="ZL478"/>
      <c r="ZM478"/>
      <c r="ZN478"/>
      <c r="ZO478"/>
      <c r="ZP478"/>
      <c r="ZQ478"/>
      <c r="ZR478"/>
      <c r="ZS478"/>
      <c r="ZT478"/>
      <c r="ZU478"/>
      <c r="ZV478"/>
      <c r="ZW478"/>
      <c r="ZX478"/>
      <c r="ZY478"/>
      <c r="ZZ478"/>
      <c r="AAA478"/>
      <c r="AAB478"/>
      <c r="AAC478"/>
      <c r="AAD478"/>
      <c r="AAE478"/>
      <c r="AAF478"/>
      <c r="AAG478"/>
      <c r="AAH478"/>
      <c r="AAI478"/>
      <c r="AAJ478"/>
      <c r="AAK478"/>
      <c r="AAL478"/>
      <c r="AAM478"/>
      <c r="AAN478"/>
      <c r="AAO478"/>
      <c r="AAP478"/>
      <c r="AAQ478"/>
      <c r="AAR478"/>
      <c r="AAS478"/>
      <c r="AAT478"/>
      <c r="AAU478"/>
      <c r="AAV478"/>
      <c r="AAW478"/>
      <c r="AAX478"/>
      <c r="AAY478"/>
      <c r="AAZ478"/>
      <c r="ABA478"/>
      <c r="ABB478"/>
      <c r="ABC478"/>
      <c r="ABD478"/>
      <c r="ABE478"/>
      <c r="ABF478"/>
      <c r="ABG478"/>
      <c r="ABH478"/>
      <c r="ABI478"/>
      <c r="ABJ478"/>
      <c r="ABK478"/>
      <c r="ABL478"/>
      <c r="ABM478"/>
      <c r="ABN478"/>
      <c r="ABO478"/>
      <c r="ABP478"/>
      <c r="ABQ478"/>
      <c r="ABR478"/>
      <c r="ABS478"/>
      <c r="ABT478"/>
      <c r="ABU478"/>
      <c r="ABV478"/>
      <c r="ABW478"/>
      <c r="ABX478"/>
      <c r="ABY478"/>
      <c r="ABZ478"/>
      <c r="ACA478"/>
      <c r="ACB478"/>
      <c r="ACC478"/>
      <c r="ACD478"/>
      <c r="ACE478"/>
      <c r="ACF478"/>
      <c r="ACG478"/>
      <c r="ACH478"/>
      <c r="ACI478"/>
      <c r="ACJ478"/>
      <c r="ACK478"/>
      <c r="ACL478"/>
      <c r="ACM478"/>
      <c r="ACN478"/>
      <c r="ACO478"/>
      <c r="ACP478"/>
      <c r="ACQ478"/>
      <c r="ACR478"/>
      <c r="ACS478"/>
      <c r="ACT478"/>
      <c r="ACU478"/>
      <c r="ACV478"/>
      <c r="ACW478"/>
      <c r="ACX478"/>
      <c r="ACY478"/>
      <c r="ACZ478"/>
      <c r="ADA478"/>
      <c r="ADB478"/>
      <c r="ADC478"/>
      <c r="ADD478"/>
      <c r="ADE478"/>
      <c r="ADF478"/>
      <c r="ADG478"/>
      <c r="ADH478"/>
      <c r="ADI478"/>
      <c r="ADJ478"/>
      <c r="ADK478"/>
      <c r="ADL478"/>
      <c r="ADM478"/>
      <c r="ADN478"/>
      <c r="ADO478"/>
      <c r="ADP478"/>
      <c r="ADQ478"/>
      <c r="ADR478"/>
      <c r="ADS478"/>
      <c r="ADT478"/>
      <c r="ADU478"/>
      <c r="ADV478"/>
      <c r="ADW478"/>
      <c r="ADX478"/>
      <c r="ADY478"/>
      <c r="ADZ478"/>
      <c r="AEA478"/>
      <c r="AEB478"/>
      <c r="AEC478"/>
      <c r="AED478"/>
      <c r="AEE478"/>
      <c r="AEF478"/>
      <c r="AEG478"/>
      <c r="AEH478"/>
      <c r="AEI478"/>
      <c r="AEJ478"/>
      <c r="AEK478"/>
      <c r="AEL478"/>
      <c r="AEM478"/>
      <c r="AEN478"/>
      <c r="AEO478"/>
      <c r="AEP478"/>
      <c r="AEQ478"/>
      <c r="AER478"/>
      <c r="AES478"/>
      <c r="AET478"/>
      <c r="AEU478"/>
      <c r="AEV478"/>
      <c r="AEW478"/>
      <c r="AEX478"/>
      <c r="AEY478"/>
      <c r="AEZ478"/>
      <c r="AFA478"/>
      <c r="AFB478"/>
      <c r="AFC478"/>
      <c r="AFD478"/>
      <c r="AFE478"/>
      <c r="AFF478"/>
      <c r="AFG478"/>
      <c r="AFH478"/>
      <c r="AFI478"/>
      <c r="AFJ478"/>
      <c r="AFK478"/>
      <c r="AFL478"/>
      <c r="AFM478"/>
      <c r="AFN478"/>
      <c r="AFO478"/>
      <c r="AFP478"/>
      <c r="AFQ478"/>
      <c r="AFR478"/>
      <c r="AFS478"/>
      <c r="AFT478"/>
      <c r="AFU478"/>
      <c r="AFV478"/>
      <c r="AFW478"/>
      <c r="AFX478"/>
      <c r="AFY478"/>
      <c r="AFZ478"/>
      <c r="AGA478"/>
      <c r="AGB478"/>
      <c r="AGC478"/>
      <c r="AGD478"/>
      <c r="AGE478"/>
      <c r="AGF478"/>
      <c r="AGG478"/>
      <c r="AGH478"/>
      <c r="AGI478"/>
      <c r="AGJ478"/>
      <c r="AGK478"/>
      <c r="AGL478"/>
      <c r="AGM478"/>
      <c r="AGN478"/>
      <c r="AGO478"/>
      <c r="AGP478"/>
      <c r="AGQ478"/>
      <c r="AGR478"/>
      <c r="AGS478"/>
      <c r="AGT478"/>
      <c r="AGU478"/>
      <c r="AGV478"/>
      <c r="AGW478"/>
      <c r="AGX478"/>
      <c r="AGY478"/>
      <c r="AGZ478"/>
      <c r="AHA478"/>
      <c r="AHB478"/>
      <c r="AHC478"/>
      <c r="AHD478"/>
      <c r="AHE478"/>
      <c r="AHF478"/>
      <c r="AHG478"/>
      <c r="AHH478"/>
      <c r="AHI478"/>
      <c r="AHJ478"/>
      <c r="AHK478"/>
      <c r="AHL478"/>
      <c r="AHM478"/>
      <c r="AHN478"/>
      <c r="AHO478"/>
      <c r="AHP478"/>
      <c r="AHQ478"/>
      <c r="AHR478"/>
      <c r="AHS478"/>
      <c r="AHT478"/>
      <c r="AHU478"/>
      <c r="AHV478"/>
      <c r="AHW478"/>
      <c r="AHX478"/>
      <c r="AHY478"/>
      <c r="AHZ478"/>
      <c r="AIA478"/>
      <c r="AIB478"/>
      <c r="AIC478"/>
      <c r="AID478"/>
      <c r="AIE478"/>
      <c r="AIF478"/>
      <c r="AIG478"/>
      <c r="AIH478"/>
      <c r="AII478"/>
      <c r="AIJ478"/>
      <c r="AIK478"/>
      <c r="AIL478"/>
      <c r="AIM478"/>
      <c r="AIN478"/>
      <c r="AIO478"/>
      <c r="AIP478"/>
      <c r="AIQ478"/>
      <c r="AIR478"/>
      <c r="AIS478"/>
      <c r="AIT478"/>
      <c r="AIU478"/>
      <c r="AIV478"/>
      <c r="AIW478"/>
      <c r="AIX478"/>
      <c r="AIY478"/>
    </row>
    <row r="479" spans="1:935" ht="18.600000000000001" hidden="1" customHeight="1" x14ac:dyDescent="0.25">
      <c r="A479" s="33">
        <v>478</v>
      </c>
      <c r="B479" s="46" t="s">
        <v>474</v>
      </c>
      <c r="C479" s="129"/>
      <c r="D479" s="34"/>
      <c r="E479" s="34"/>
      <c r="F479" s="34"/>
      <c r="G479" s="35"/>
      <c r="H479" s="43"/>
      <c r="I479" s="43"/>
      <c r="K479" s="149" t="s">
        <v>862</v>
      </c>
      <c r="L479"/>
      <c r="M479"/>
      <c r="N479"/>
      <c r="O479"/>
      <c r="P479"/>
      <c r="Q479"/>
      <c r="R479" s="37" t="str">
        <f>COMPUTERS[[#This Row],[RAM]]&amp;COMPUTERS[[#This Row],[PROJECT]]&amp;COMPUTERS[[#This Row],[PROCESS]]</f>
        <v/>
      </c>
      <c r="S479" s="31" t="str">
        <f>COMPUTERS[[#This Row],[RAM]]&amp;COMPUTERS[[#This Row],[PROCESS]]</f>
        <v/>
      </c>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c r="PX479"/>
      <c r="PY479"/>
      <c r="PZ479"/>
      <c r="QA479"/>
      <c r="QB479"/>
      <c r="QC479"/>
      <c r="QD479"/>
      <c r="QE479"/>
      <c r="QF479"/>
      <c r="QG479"/>
      <c r="QH479"/>
      <c r="QI479"/>
      <c r="QJ479"/>
      <c r="QK479"/>
      <c r="QL479"/>
      <c r="QM479"/>
      <c r="QN479"/>
      <c r="QO479"/>
      <c r="QP479"/>
      <c r="QQ479"/>
      <c r="QR479"/>
      <c r="QS479"/>
      <c r="QT479"/>
      <c r="QU479"/>
      <c r="QV479"/>
      <c r="QW479"/>
      <c r="QX479"/>
      <c r="QY479"/>
      <c r="QZ479"/>
      <c r="RA479"/>
      <c r="RB479"/>
      <c r="RC479"/>
      <c r="RD479"/>
      <c r="RE479"/>
      <c r="RF479"/>
      <c r="RG479"/>
      <c r="RH479"/>
      <c r="RI479"/>
      <c r="RJ479"/>
      <c r="RK479"/>
      <c r="RL479"/>
      <c r="RM479"/>
      <c r="RN479"/>
      <c r="RO479"/>
      <c r="RP479"/>
      <c r="RQ479"/>
      <c r="RR479"/>
      <c r="RS479"/>
      <c r="RT479"/>
      <c r="RU479"/>
      <c r="RV479"/>
      <c r="RW479"/>
      <c r="RX479"/>
      <c r="RY479"/>
      <c r="RZ479"/>
      <c r="SA479"/>
      <c r="SB479"/>
      <c r="SC479"/>
      <c r="SD479"/>
      <c r="SE479"/>
      <c r="SF479"/>
      <c r="SG479"/>
      <c r="SH479"/>
      <c r="SI479"/>
      <c r="SJ479"/>
      <c r="SK479"/>
      <c r="SL479"/>
      <c r="SM479"/>
      <c r="SN479"/>
      <c r="SO479"/>
      <c r="SP479"/>
      <c r="SQ479"/>
      <c r="SR479"/>
      <c r="SS479"/>
      <c r="ST479"/>
      <c r="SU479"/>
      <c r="SV479"/>
      <c r="SW479"/>
      <c r="SX479"/>
      <c r="SY479"/>
      <c r="SZ479"/>
      <c r="TA479"/>
      <c r="TB479"/>
      <c r="TC479"/>
      <c r="TD479"/>
      <c r="TE479"/>
      <c r="TF479"/>
      <c r="TG479"/>
      <c r="TH479"/>
      <c r="TI479"/>
      <c r="TJ479"/>
      <c r="TK479"/>
      <c r="TL479"/>
      <c r="TM479"/>
      <c r="TN479"/>
      <c r="TO479"/>
      <c r="TP479"/>
      <c r="TQ479"/>
      <c r="TR479"/>
      <c r="TS479"/>
      <c r="TT479"/>
      <c r="TU479"/>
      <c r="TV479"/>
      <c r="TW479"/>
      <c r="TX479"/>
      <c r="TY479"/>
      <c r="TZ479"/>
      <c r="UA479"/>
      <c r="UB479"/>
      <c r="UC479"/>
      <c r="UD479"/>
      <c r="UE479"/>
      <c r="UF479"/>
      <c r="UG479"/>
      <c r="UH479"/>
      <c r="UI479"/>
      <c r="UJ479"/>
      <c r="UK479"/>
      <c r="UL479"/>
      <c r="UM479"/>
      <c r="UN479"/>
      <c r="UO479"/>
      <c r="UP479"/>
      <c r="UQ479"/>
      <c r="UR479"/>
      <c r="US479"/>
      <c r="UT479"/>
      <c r="UU479"/>
      <c r="UV479"/>
      <c r="UW479"/>
      <c r="UX479"/>
      <c r="UY479"/>
      <c r="UZ479"/>
      <c r="VA479"/>
      <c r="VB479"/>
      <c r="VC479"/>
      <c r="VD479"/>
      <c r="VE479"/>
      <c r="VF479"/>
      <c r="VG479"/>
      <c r="VH479"/>
      <c r="VI479"/>
      <c r="VJ479"/>
      <c r="VK479"/>
      <c r="VL479"/>
      <c r="VM479"/>
      <c r="VN479"/>
      <c r="VO479"/>
      <c r="VP479"/>
      <c r="VQ479"/>
      <c r="VR479"/>
      <c r="VS479"/>
      <c r="VT479"/>
      <c r="VU479"/>
      <c r="VV479"/>
      <c r="VW479"/>
      <c r="VX479"/>
      <c r="VY479"/>
      <c r="VZ479"/>
      <c r="WA479"/>
      <c r="WB479"/>
      <c r="WC479"/>
      <c r="WD479"/>
      <c r="WE479"/>
      <c r="WF479"/>
      <c r="WG479"/>
      <c r="WH479"/>
      <c r="WI479"/>
      <c r="WJ479"/>
      <c r="WK479"/>
      <c r="WL479"/>
      <c r="WM479"/>
      <c r="WN479"/>
      <c r="WO479"/>
      <c r="WP479"/>
      <c r="WQ479"/>
      <c r="WR479"/>
      <c r="WS479"/>
      <c r="WT479"/>
      <c r="WU479"/>
      <c r="WV479"/>
      <c r="WW479"/>
      <c r="WX479"/>
      <c r="WY479"/>
      <c r="WZ479"/>
      <c r="XA479"/>
      <c r="XB479"/>
      <c r="XC479"/>
      <c r="XD479"/>
      <c r="XE479"/>
      <c r="XF479"/>
      <c r="XG479"/>
      <c r="XH479"/>
      <c r="XI479"/>
      <c r="XJ479"/>
      <c r="XK479"/>
      <c r="XL479"/>
      <c r="XM479"/>
      <c r="XN479"/>
      <c r="XO479"/>
      <c r="XP479"/>
      <c r="XQ479"/>
      <c r="XR479"/>
      <c r="XS479"/>
      <c r="XT479"/>
      <c r="XU479"/>
      <c r="XV479"/>
      <c r="XW479"/>
      <c r="XX479"/>
      <c r="XY479"/>
      <c r="XZ479"/>
      <c r="YA479"/>
      <c r="YB479"/>
      <c r="YC479"/>
      <c r="YD479"/>
      <c r="YE479"/>
      <c r="YF479"/>
      <c r="YG479"/>
      <c r="YH479"/>
      <c r="YI479"/>
      <c r="YJ479"/>
      <c r="YK479"/>
      <c r="YL479"/>
      <c r="YM479"/>
      <c r="YN479"/>
      <c r="YO479"/>
      <c r="YP479"/>
      <c r="YQ479"/>
      <c r="YR479"/>
      <c r="YS479"/>
      <c r="YT479"/>
      <c r="YU479"/>
      <c r="YV479"/>
      <c r="YW479"/>
      <c r="YX479"/>
      <c r="YY479"/>
      <c r="YZ479"/>
      <c r="ZA479"/>
      <c r="ZB479"/>
      <c r="ZC479"/>
      <c r="ZD479"/>
      <c r="ZE479"/>
      <c r="ZF479"/>
      <c r="ZG479"/>
      <c r="ZH479"/>
      <c r="ZI479"/>
      <c r="ZJ479"/>
      <c r="ZK479"/>
      <c r="ZL479"/>
      <c r="ZM479"/>
      <c r="ZN479"/>
      <c r="ZO479"/>
      <c r="ZP479"/>
      <c r="ZQ479"/>
      <c r="ZR479"/>
      <c r="ZS479"/>
      <c r="ZT479"/>
      <c r="ZU479"/>
      <c r="ZV479"/>
      <c r="ZW479"/>
      <c r="ZX479"/>
      <c r="ZY479"/>
      <c r="ZZ479"/>
      <c r="AAA479"/>
      <c r="AAB479"/>
      <c r="AAC479"/>
      <c r="AAD479"/>
      <c r="AAE479"/>
      <c r="AAF479"/>
      <c r="AAG479"/>
      <c r="AAH479"/>
      <c r="AAI479"/>
      <c r="AAJ479"/>
      <c r="AAK479"/>
      <c r="AAL479"/>
      <c r="AAM479"/>
      <c r="AAN479"/>
      <c r="AAO479"/>
      <c r="AAP479"/>
      <c r="AAQ479"/>
      <c r="AAR479"/>
      <c r="AAS479"/>
      <c r="AAT479"/>
      <c r="AAU479"/>
      <c r="AAV479"/>
      <c r="AAW479"/>
      <c r="AAX479"/>
      <c r="AAY479"/>
      <c r="AAZ479"/>
      <c r="ABA479"/>
      <c r="ABB479"/>
      <c r="ABC479"/>
      <c r="ABD479"/>
      <c r="ABE479"/>
      <c r="ABF479"/>
      <c r="ABG479"/>
      <c r="ABH479"/>
      <c r="ABI479"/>
      <c r="ABJ479"/>
      <c r="ABK479"/>
      <c r="ABL479"/>
      <c r="ABM479"/>
      <c r="ABN479"/>
      <c r="ABO479"/>
      <c r="ABP479"/>
      <c r="ABQ479"/>
      <c r="ABR479"/>
      <c r="ABS479"/>
      <c r="ABT479"/>
      <c r="ABU479"/>
      <c r="ABV479"/>
      <c r="ABW479"/>
      <c r="ABX479"/>
      <c r="ABY479"/>
      <c r="ABZ479"/>
      <c r="ACA479"/>
      <c r="ACB479"/>
      <c r="ACC479"/>
      <c r="ACD479"/>
      <c r="ACE479"/>
      <c r="ACF479"/>
      <c r="ACG479"/>
      <c r="ACH479"/>
      <c r="ACI479"/>
      <c r="ACJ479"/>
      <c r="ACK479"/>
      <c r="ACL479"/>
      <c r="ACM479"/>
      <c r="ACN479"/>
      <c r="ACO479"/>
      <c r="ACP479"/>
      <c r="ACQ479"/>
      <c r="ACR479"/>
      <c r="ACS479"/>
      <c r="ACT479"/>
      <c r="ACU479"/>
      <c r="ACV479"/>
      <c r="ACW479"/>
      <c r="ACX479"/>
      <c r="ACY479"/>
      <c r="ACZ479"/>
      <c r="ADA479"/>
      <c r="ADB479"/>
      <c r="ADC479"/>
      <c r="ADD479"/>
      <c r="ADE479"/>
      <c r="ADF479"/>
      <c r="ADG479"/>
      <c r="ADH479"/>
      <c r="ADI479"/>
      <c r="ADJ479"/>
      <c r="ADK479"/>
      <c r="ADL479"/>
      <c r="ADM479"/>
      <c r="ADN479"/>
      <c r="ADO479"/>
      <c r="ADP479"/>
      <c r="ADQ479"/>
      <c r="ADR479"/>
      <c r="ADS479"/>
      <c r="ADT479"/>
      <c r="ADU479"/>
      <c r="ADV479"/>
      <c r="ADW479"/>
      <c r="ADX479"/>
      <c r="ADY479"/>
      <c r="ADZ479"/>
      <c r="AEA479"/>
      <c r="AEB479"/>
      <c r="AEC479"/>
      <c r="AED479"/>
      <c r="AEE479"/>
      <c r="AEF479"/>
      <c r="AEG479"/>
      <c r="AEH479"/>
      <c r="AEI479"/>
      <c r="AEJ479"/>
      <c r="AEK479"/>
      <c r="AEL479"/>
      <c r="AEM479"/>
      <c r="AEN479"/>
      <c r="AEO479"/>
      <c r="AEP479"/>
      <c r="AEQ479"/>
      <c r="AER479"/>
      <c r="AES479"/>
      <c r="AET479"/>
      <c r="AEU479"/>
      <c r="AEV479"/>
      <c r="AEW479"/>
      <c r="AEX479"/>
      <c r="AEY479"/>
      <c r="AEZ479"/>
      <c r="AFA479"/>
      <c r="AFB479"/>
      <c r="AFC479"/>
      <c r="AFD479"/>
      <c r="AFE479"/>
      <c r="AFF479"/>
      <c r="AFG479"/>
      <c r="AFH479"/>
      <c r="AFI479"/>
      <c r="AFJ479"/>
      <c r="AFK479"/>
      <c r="AFL479"/>
      <c r="AFM479"/>
      <c r="AFN479"/>
      <c r="AFO479"/>
      <c r="AFP479"/>
      <c r="AFQ479"/>
      <c r="AFR479"/>
      <c r="AFS479"/>
      <c r="AFT479"/>
      <c r="AFU479"/>
      <c r="AFV479"/>
      <c r="AFW479"/>
      <c r="AFX479"/>
      <c r="AFY479"/>
      <c r="AFZ479"/>
      <c r="AGA479"/>
      <c r="AGB479"/>
      <c r="AGC479"/>
      <c r="AGD479"/>
      <c r="AGE479"/>
      <c r="AGF479"/>
      <c r="AGG479"/>
      <c r="AGH479"/>
      <c r="AGI479"/>
      <c r="AGJ479"/>
      <c r="AGK479"/>
      <c r="AGL479"/>
      <c r="AGM479"/>
      <c r="AGN479"/>
      <c r="AGO479"/>
      <c r="AGP479"/>
      <c r="AGQ479"/>
      <c r="AGR479"/>
      <c r="AGS479"/>
      <c r="AGT479"/>
      <c r="AGU479"/>
      <c r="AGV479"/>
      <c r="AGW479"/>
      <c r="AGX479"/>
      <c r="AGY479"/>
      <c r="AGZ479"/>
      <c r="AHA479"/>
      <c r="AHB479"/>
      <c r="AHC479"/>
      <c r="AHD479"/>
      <c r="AHE479"/>
      <c r="AHF479"/>
      <c r="AHG479"/>
      <c r="AHH479"/>
      <c r="AHI479"/>
      <c r="AHJ479"/>
      <c r="AHK479"/>
      <c r="AHL479"/>
      <c r="AHM479"/>
      <c r="AHN479"/>
      <c r="AHO479"/>
      <c r="AHP479"/>
      <c r="AHQ479"/>
      <c r="AHR479"/>
      <c r="AHS479"/>
      <c r="AHT479"/>
      <c r="AHU479"/>
      <c r="AHV479"/>
      <c r="AHW479"/>
      <c r="AHX479"/>
      <c r="AHY479"/>
      <c r="AHZ479"/>
      <c r="AIA479"/>
      <c r="AIB479"/>
      <c r="AIC479"/>
      <c r="AID479"/>
      <c r="AIE479"/>
      <c r="AIF479"/>
      <c r="AIG479"/>
      <c r="AIH479"/>
      <c r="AII479"/>
      <c r="AIJ479"/>
      <c r="AIK479"/>
      <c r="AIL479"/>
      <c r="AIM479"/>
      <c r="AIN479"/>
      <c r="AIO479"/>
      <c r="AIP479"/>
      <c r="AIQ479"/>
      <c r="AIR479"/>
      <c r="AIS479"/>
      <c r="AIT479"/>
      <c r="AIU479"/>
      <c r="AIV479"/>
      <c r="AIW479"/>
      <c r="AIX479"/>
      <c r="AIY479"/>
    </row>
    <row r="480" spans="1:935" ht="18.600000000000001" hidden="1" customHeight="1" x14ac:dyDescent="0.25">
      <c r="A480" s="33">
        <v>479</v>
      </c>
      <c r="B480" s="34" t="s">
        <v>475</v>
      </c>
      <c r="C480" s="130" t="s">
        <v>1157</v>
      </c>
      <c r="D480" s="41" t="s">
        <v>1070</v>
      </c>
      <c r="E480" s="41" t="s">
        <v>1064</v>
      </c>
      <c r="F480" s="41">
        <v>32</v>
      </c>
      <c r="G480" s="35" t="s">
        <v>906</v>
      </c>
      <c r="H480" s="34"/>
      <c r="I480" s="34"/>
      <c r="K480" s="149">
        <v>32</v>
      </c>
      <c r="L480"/>
      <c r="M480"/>
      <c r="N480"/>
      <c r="O480"/>
      <c r="P480"/>
      <c r="Q480"/>
      <c r="R480" s="37" t="str">
        <f>COMPUTERS[[#This Row],[RAM]]&amp;COMPUTERS[[#This Row],[PROJECT]]&amp;COMPUTERS[[#This Row],[PROCESS]]</f>
        <v>32PWPCOMPOSITING</v>
      </c>
      <c r="S480" s="31" t="str">
        <f>COMPUTERS[[#This Row],[RAM]]&amp;COMPUTERS[[#This Row],[PROCESS]]</f>
        <v>32COMPOSITING</v>
      </c>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c r="RL480"/>
      <c r="RM480"/>
      <c r="RN480"/>
      <c r="RO480"/>
      <c r="RP480"/>
      <c r="RQ480"/>
      <c r="RR480"/>
      <c r="RS480"/>
      <c r="RT480"/>
      <c r="RU480"/>
      <c r="RV480"/>
      <c r="RW480"/>
      <c r="RX480"/>
      <c r="RY480"/>
      <c r="RZ480"/>
      <c r="SA480"/>
      <c r="SB480"/>
      <c r="SC480"/>
      <c r="SD480"/>
      <c r="SE480"/>
      <c r="SF480"/>
      <c r="SG480"/>
      <c r="SH480"/>
      <c r="SI480"/>
      <c r="SJ480"/>
      <c r="SK480"/>
      <c r="SL480"/>
      <c r="SM480"/>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c r="VJ480"/>
      <c r="VK480"/>
      <c r="VL480"/>
      <c r="VM480"/>
      <c r="VN480"/>
      <c r="VO480"/>
      <c r="VP480"/>
      <c r="VQ480"/>
      <c r="VR480"/>
      <c r="VS480"/>
      <c r="VT480"/>
      <c r="VU480"/>
      <c r="VV480"/>
      <c r="VW480"/>
      <c r="VX480"/>
      <c r="VY480"/>
      <c r="VZ480"/>
      <c r="WA480"/>
      <c r="WB480"/>
      <c r="WC480"/>
      <c r="WD480"/>
      <c r="WE480"/>
      <c r="WF480"/>
      <c r="WG480"/>
      <c r="WH480"/>
      <c r="WI480"/>
      <c r="WJ480"/>
      <c r="WK480"/>
      <c r="WL480"/>
      <c r="WM480"/>
      <c r="WN480"/>
      <c r="WO480"/>
      <c r="WP480"/>
      <c r="WQ480"/>
      <c r="WR480"/>
      <c r="WS480"/>
      <c r="WT480"/>
      <c r="WU480"/>
      <c r="WV480"/>
      <c r="WW480"/>
      <c r="WX480"/>
      <c r="WY480"/>
      <c r="WZ480"/>
      <c r="XA480"/>
      <c r="XB480"/>
      <c r="XC480"/>
      <c r="XD480"/>
      <c r="XE480"/>
      <c r="XF480"/>
      <c r="XG480"/>
      <c r="XH480"/>
      <c r="XI480"/>
      <c r="XJ480"/>
      <c r="XK480"/>
      <c r="XL480"/>
      <c r="XM480"/>
      <c r="XN480"/>
      <c r="XO480"/>
      <c r="XP480"/>
      <c r="XQ480"/>
      <c r="XR480"/>
      <c r="XS480"/>
      <c r="XT480"/>
      <c r="XU480"/>
      <c r="XV480"/>
      <c r="XW480"/>
      <c r="XX480"/>
      <c r="XY480"/>
      <c r="XZ480"/>
      <c r="YA480"/>
      <c r="YB480"/>
      <c r="YC480"/>
      <c r="YD480"/>
      <c r="YE480"/>
      <c r="YF480"/>
      <c r="YG480"/>
      <c r="YH480"/>
      <c r="YI480"/>
      <c r="YJ480"/>
      <c r="YK480"/>
      <c r="YL480"/>
      <c r="YM480"/>
      <c r="YN480"/>
      <c r="YO480"/>
      <c r="YP480"/>
      <c r="YQ480"/>
      <c r="YR480"/>
      <c r="YS480"/>
      <c r="YT480"/>
      <c r="YU480"/>
      <c r="YV480"/>
      <c r="YW480"/>
      <c r="YX480"/>
      <c r="YY480"/>
      <c r="YZ480"/>
      <c r="ZA480"/>
      <c r="ZB480"/>
      <c r="ZC480"/>
      <c r="ZD480"/>
      <c r="ZE480"/>
      <c r="ZF480"/>
      <c r="ZG480"/>
      <c r="ZH480"/>
      <c r="ZI480"/>
      <c r="ZJ480"/>
      <c r="ZK480"/>
      <c r="ZL480"/>
      <c r="ZM480"/>
      <c r="ZN480"/>
      <c r="ZO480"/>
      <c r="ZP480"/>
      <c r="ZQ480"/>
      <c r="ZR480"/>
      <c r="ZS480"/>
      <c r="ZT480"/>
      <c r="ZU480"/>
      <c r="ZV480"/>
      <c r="ZW480"/>
      <c r="ZX480"/>
      <c r="ZY480"/>
      <c r="ZZ480"/>
      <c r="AAA480"/>
      <c r="AAB480"/>
      <c r="AAC480"/>
      <c r="AAD480"/>
      <c r="AAE480"/>
      <c r="AAF480"/>
      <c r="AAG480"/>
      <c r="AAH480"/>
      <c r="AAI480"/>
      <c r="AAJ480"/>
      <c r="AAK480"/>
      <c r="AAL480"/>
      <c r="AAM480"/>
      <c r="AAN480"/>
      <c r="AAO480"/>
      <c r="AAP480"/>
      <c r="AAQ480"/>
      <c r="AAR480"/>
      <c r="AAS480"/>
      <c r="AAT480"/>
      <c r="AAU480"/>
      <c r="AAV480"/>
      <c r="AAW480"/>
      <c r="AAX480"/>
      <c r="AAY480"/>
      <c r="AAZ480"/>
      <c r="ABA480"/>
      <c r="ABB480"/>
      <c r="ABC480"/>
      <c r="ABD480"/>
      <c r="ABE480"/>
      <c r="ABF480"/>
      <c r="ABG480"/>
      <c r="ABH480"/>
      <c r="ABI480"/>
      <c r="ABJ480"/>
      <c r="ABK480"/>
      <c r="ABL480"/>
      <c r="ABM480"/>
      <c r="ABN480"/>
      <c r="ABO480"/>
      <c r="ABP480"/>
      <c r="ABQ480"/>
      <c r="ABR480"/>
      <c r="ABS480"/>
      <c r="ABT480"/>
      <c r="ABU480"/>
      <c r="ABV480"/>
      <c r="ABW480"/>
      <c r="ABX480"/>
      <c r="ABY480"/>
      <c r="ABZ480"/>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c r="AEN480"/>
      <c r="AEO480"/>
      <c r="AEP480"/>
      <c r="AEQ480"/>
      <c r="AER480"/>
      <c r="AES480"/>
      <c r="AET480"/>
      <c r="AEU480"/>
      <c r="AEV480"/>
      <c r="AEW480"/>
      <c r="AEX480"/>
      <c r="AEY480"/>
      <c r="AEZ480"/>
      <c r="AFA480"/>
      <c r="AFB480"/>
      <c r="AFC480"/>
      <c r="AFD480"/>
      <c r="AFE480"/>
      <c r="AFF480"/>
      <c r="AFG480"/>
      <c r="AFH480"/>
      <c r="AFI480"/>
      <c r="AFJ480"/>
      <c r="AFK480"/>
      <c r="AFL480"/>
      <c r="AFM480"/>
      <c r="AFN480"/>
      <c r="AFO480"/>
      <c r="AFP480"/>
      <c r="AFQ480"/>
      <c r="AFR480"/>
      <c r="AFS480"/>
      <c r="AFT480"/>
      <c r="AFU480"/>
      <c r="AFV480"/>
      <c r="AFW480"/>
      <c r="AFX480"/>
      <c r="AFY480"/>
      <c r="AFZ480"/>
      <c r="AGA480"/>
      <c r="AGB480"/>
      <c r="AGC480"/>
      <c r="AGD480"/>
      <c r="AGE480"/>
      <c r="AGF480"/>
      <c r="AGG480"/>
      <c r="AGH480"/>
      <c r="AGI480"/>
      <c r="AGJ480"/>
      <c r="AGK480"/>
      <c r="AGL480"/>
      <c r="AGM480"/>
      <c r="AGN480"/>
      <c r="AGO480"/>
      <c r="AGP480"/>
      <c r="AGQ480"/>
      <c r="AGR480"/>
      <c r="AGS480"/>
      <c r="AGT480"/>
      <c r="AGU480"/>
      <c r="AGV480"/>
      <c r="AGW480"/>
      <c r="AGX480"/>
      <c r="AGY480"/>
      <c r="AGZ480"/>
      <c r="AHA480"/>
      <c r="AHB480"/>
      <c r="AHC480"/>
      <c r="AHD480"/>
      <c r="AHE480"/>
      <c r="AHF480"/>
      <c r="AHG480"/>
      <c r="AHH480"/>
      <c r="AHI480"/>
      <c r="AHJ480"/>
      <c r="AHK480"/>
      <c r="AHL480"/>
      <c r="AHM480"/>
      <c r="AHN480"/>
      <c r="AHO480"/>
      <c r="AHP480"/>
      <c r="AHQ480"/>
      <c r="AHR480"/>
      <c r="AHS480"/>
      <c r="AHT480"/>
      <c r="AHU480"/>
      <c r="AHV480"/>
      <c r="AHW480"/>
      <c r="AHX480"/>
      <c r="AHY480"/>
      <c r="AHZ480"/>
      <c r="AIA480"/>
      <c r="AIB480"/>
      <c r="AIC480"/>
      <c r="AID480"/>
      <c r="AIE480"/>
      <c r="AIF480"/>
      <c r="AIG480"/>
      <c r="AIH480"/>
      <c r="AII480"/>
      <c r="AIJ480"/>
      <c r="AIK480"/>
      <c r="AIL480"/>
      <c r="AIM480"/>
      <c r="AIN480"/>
      <c r="AIO480"/>
      <c r="AIP480"/>
      <c r="AIQ480"/>
      <c r="AIR480"/>
      <c r="AIS480"/>
      <c r="AIT480"/>
      <c r="AIU480"/>
      <c r="AIV480"/>
      <c r="AIW480"/>
      <c r="AIX480"/>
      <c r="AIY480"/>
    </row>
    <row r="481" spans="1:935" ht="18.600000000000001" hidden="1" customHeight="1" x14ac:dyDescent="0.25">
      <c r="A481" s="33">
        <v>480</v>
      </c>
      <c r="B481" s="34" t="s">
        <v>476</v>
      </c>
      <c r="C481" s="130" t="s">
        <v>1271</v>
      </c>
      <c r="D481" s="41" t="s">
        <v>1070</v>
      </c>
      <c r="E481" s="41" t="s">
        <v>1064</v>
      </c>
      <c r="F481" s="41">
        <v>32</v>
      </c>
      <c r="G481" s="35" t="s">
        <v>906</v>
      </c>
      <c r="H481" s="34"/>
      <c r="I481" s="34"/>
      <c r="K481" s="149" t="s">
        <v>906</v>
      </c>
      <c r="L481"/>
      <c r="M481"/>
      <c r="N481"/>
      <c r="O481"/>
      <c r="P481"/>
      <c r="Q481"/>
      <c r="R481" s="37" t="str">
        <f>COMPUTERS[[#This Row],[RAM]]&amp;COMPUTERS[[#This Row],[PROJECT]]&amp;COMPUTERS[[#This Row],[PROCESS]]</f>
        <v>32PWPCOMPOSITING</v>
      </c>
      <c r="S481" s="31" t="str">
        <f>COMPUTERS[[#This Row],[RAM]]&amp;COMPUTERS[[#This Row],[PROCESS]]</f>
        <v>32COMPOSITING</v>
      </c>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c r="PV481"/>
      <c r="PW481"/>
      <c r="PX481"/>
      <c r="PY481"/>
      <c r="PZ481"/>
      <c r="QA481"/>
      <c r="QB481"/>
      <c r="QC481"/>
      <c r="QD481"/>
      <c r="QE481"/>
      <c r="QF481"/>
      <c r="QG481"/>
      <c r="QH481"/>
      <c r="QI481"/>
      <c r="QJ481"/>
      <c r="QK481"/>
      <c r="QL481"/>
      <c r="QM481"/>
      <c r="QN481"/>
      <c r="QO481"/>
      <c r="QP481"/>
      <c r="QQ481"/>
      <c r="QR481"/>
      <c r="QS481"/>
      <c r="QT481"/>
      <c r="QU481"/>
      <c r="QV481"/>
      <c r="QW481"/>
      <c r="QX481"/>
      <c r="QY481"/>
      <c r="QZ481"/>
      <c r="RA481"/>
      <c r="RB481"/>
      <c r="RC481"/>
      <c r="RD481"/>
      <c r="RE481"/>
      <c r="RF481"/>
      <c r="RG481"/>
      <c r="RH481"/>
      <c r="RI481"/>
      <c r="RJ481"/>
      <c r="RK481"/>
      <c r="RL481"/>
      <c r="RM481"/>
      <c r="RN481"/>
      <c r="RO481"/>
      <c r="RP481"/>
      <c r="RQ481"/>
      <c r="RR481"/>
      <c r="RS481"/>
      <c r="RT481"/>
      <c r="RU481"/>
      <c r="RV481"/>
      <c r="RW481"/>
      <c r="RX481"/>
      <c r="RY481"/>
      <c r="RZ481"/>
      <c r="SA481"/>
      <c r="SB481"/>
      <c r="SC481"/>
      <c r="SD481"/>
      <c r="SE481"/>
      <c r="SF481"/>
      <c r="SG481"/>
      <c r="SH481"/>
      <c r="SI481"/>
      <c r="SJ481"/>
      <c r="SK481"/>
      <c r="SL481"/>
      <c r="SM481"/>
      <c r="SN481"/>
      <c r="SO481"/>
      <c r="SP481"/>
      <c r="SQ481"/>
      <c r="SR481"/>
      <c r="SS481"/>
      <c r="ST481"/>
      <c r="SU481"/>
      <c r="SV481"/>
      <c r="SW481"/>
      <c r="SX481"/>
      <c r="SY481"/>
      <c r="SZ481"/>
      <c r="TA481"/>
      <c r="TB481"/>
      <c r="TC481"/>
      <c r="TD481"/>
      <c r="TE481"/>
      <c r="TF481"/>
      <c r="TG481"/>
      <c r="TH481"/>
      <c r="TI481"/>
      <c r="TJ481"/>
      <c r="TK481"/>
      <c r="TL481"/>
      <c r="TM481"/>
      <c r="TN481"/>
      <c r="TO481"/>
      <c r="TP481"/>
      <c r="TQ481"/>
      <c r="TR481"/>
      <c r="TS481"/>
      <c r="TT481"/>
      <c r="TU481"/>
      <c r="TV481"/>
      <c r="TW481"/>
      <c r="TX481"/>
      <c r="TY481"/>
      <c r="TZ481"/>
      <c r="UA481"/>
      <c r="UB481"/>
      <c r="UC481"/>
      <c r="UD481"/>
      <c r="UE481"/>
      <c r="UF481"/>
      <c r="UG481"/>
      <c r="UH481"/>
      <c r="UI481"/>
      <c r="UJ481"/>
      <c r="UK481"/>
      <c r="UL481"/>
      <c r="UM481"/>
      <c r="UN481"/>
      <c r="UO481"/>
      <c r="UP481"/>
      <c r="UQ481"/>
      <c r="UR481"/>
      <c r="US481"/>
      <c r="UT481"/>
      <c r="UU481"/>
      <c r="UV481"/>
      <c r="UW481"/>
      <c r="UX481"/>
      <c r="UY481"/>
      <c r="UZ481"/>
      <c r="VA481"/>
      <c r="VB481"/>
      <c r="VC481"/>
      <c r="VD481"/>
      <c r="VE481"/>
      <c r="VF481"/>
      <c r="VG481"/>
      <c r="VH481"/>
      <c r="VI481"/>
      <c r="VJ481"/>
      <c r="VK481"/>
      <c r="VL481"/>
      <c r="VM481"/>
      <c r="VN481"/>
      <c r="VO481"/>
      <c r="VP481"/>
      <c r="VQ481"/>
      <c r="VR481"/>
      <c r="VS481"/>
      <c r="VT481"/>
      <c r="VU481"/>
      <c r="VV481"/>
      <c r="VW481"/>
      <c r="VX481"/>
      <c r="VY481"/>
      <c r="VZ481"/>
      <c r="WA481"/>
      <c r="WB481"/>
      <c r="WC481"/>
      <c r="WD481"/>
      <c r="WE481"/>
      <c r="WF481"/>
      <c r="WG481"/>
      <c r="WH481"/>
      <c r="WI481"/>
      <c r="WJ481"/>
      <c r="WK481"/>
      <c r="WL481"/>
      <c r="WM481"/>
      <c r="WN481"/>
      <c r="WO481"/>
      <c r="WP481"/>
      <c r="WQ481"/>
      <c r="WR481"/>
      <c r="WS481"/>
      <c r="WT481"/>
      <c r="WU481"/>
      <c r="WV481"/>
      <c r="WW481"/>
      <c r="WX481"/>
      <c r="WY481"/>
      <c r="WZ481"/>
      <c r="XA481"/>
      <c r="XB481"/>
      <c r="XC481"/>
      <c r="XD481"/>
      <c r="XE481"/>
      <c r="XF481"/>
      <c r="XG481"/>
      <c r="XH481"/>
      <c r="XI481"/>
      <c r="XJ481"/>
      <c r="XK481"/>
      <c r="XL481"/>
      <c r="XM481"/>
      <c r="XN481"/>
      <c r="XO481"/>
      <c r="XP481"/>
      <c r="XQ481"/>
      <c r="XR481"/>
      <c r="XS481"/>
      <c r="XT481"/>
      <c r="XU481"/>
      <c r="XV481"/>
      <c r="XW481"/>
      <c r="XX481"/>
      <c r="XY481"/>
      <c r="XZ481"/>
      <c r="YA481"/>
      <c r="YB481"/>
      <c r="YC481"/>
      <c r="YD481"/>
      <c r="YE481"/>
      <c r="YF481"/>
      <c r="YG481"/>
      <c r="YH481"/>
      <c r="YI481"/>
      <c r="YJ481"/>
      <c r="YK481"/>
      <c r="YL481"/>
      <c r="YM481"/>
      <c r="YN481"/>
      <c r="YO481"/>
      <c r="YP481"/>
      <c r="YQ481"/>
      <c r="YR481"/>
      <c r="YS481"/>
      <c r="YT481"/>
      <c r="YU481"/>
      <c r="YV481"/>
      <c r="YW481"/>
      <c r="YX481"/>
      <c r="YY481"/>
      <c r="YZ481"/>
      <c r="ZA481"/>
      <c r="ZB481"/>
      <c r="ZC481"/>
      <c r="ZD481"/>
      <c r="ZE481"/>
      <c r="ZF481"/>
      <c r="ZG481"/>
      <c r="ZH481"/>
      <c r="ZI481"/>
      <c r="ZJ481"/>
      <c r="ZK481"/>
      <c r="ZL481"/>
      <c r="ZM481"/>
      <c r="ZN481"/>
      <c r="ZO481"/>
      <c r="ZP481"/>
      <c r="ZQ481"/>
      <c r="ZR481"/>
      <c r="ZS481"/>
      <c r="ZT481"/>
      <c r="ZU481"/>
      <c r="ZV481"/>
      <c r="ZW481"/>
      <c r="ZX481"/>
      <c r="ZY481"/>
      <c r="ZZ481"/>
      <c r="AAA481"/>
      <c r="AAB481"/>
      <c r="AAC481"/>
      <c r="AAD481"/>
      <c r="AAE481"/>
      <c r="AAF481"/>
      <c r="AAG481"/>
      <c r="AAH481"/>
      <c r="AAI481"/>
      <c r="AAJ481"/>
      <c r="AAK481"/>
      <c r="AAL481"/>
      <c r="AAM481"/>
      <c r="AAN481"/>
      <c r="AAO481"/>
      <c r="AAP481"/>
      <c r="AAQ481"/>
      <c r="AAR481"/>
      <c r="AAS481"/>
      <c r="AAT481"/>
      <c r="AAU481"/>
      <c r="AAV481"/>
      <c r="AAW481"/>
      <c r="AAX481"/>
      <c r="AAY481"/>
      <c r="AAZ481"/>
      <c r="ABA481"/>
      <c r="ABB481"/>
      <c r="ABC481"/>
      <c r="ABD481"/>
      <c r="ABE481"/>
      <c r="ABF481"/>
      <c r="ABG481"/>
      <c r="ABH481"/>
      <c r="ABI481"/>
      <c r="ABJ481"/>
      <c r="ABK481"/>
      <c r="ABL481"/>
      <c r="ABM481"/>
      <c r="ABN481"/>
      <c r="ABO481"/>
      <c r="ABP481"/>
      <c r="ABQ481"/>
      <c r="ABR481"/>
      <c r="ABS481"/>
      <c r="ABT481"/>
      <c r="ABU481"/>
      <c r="ABV481"/>
      <c r="ABW481"/>
      <c r="ABX481"/>
      <c r="ABY481"/>
      <c r="ABZ481"/>
      <c r="ACA481"/>
      <c r="ACB481"/>
      <c r="ACC481"/>
      <c r="ACD481"/>
      <c r="ACE481"/>
      <c r="ACF481"/>
      <c r="ACG481"/>
      <c r="ACH481"/>
      <c r="ACI481"/>
      <c r="ACJ481"/>
      <c r="ACK481"/>
      <c r="ACL481"/>
      <c r="ACM481"/>
      <c r="ACN481"/>
      <c r="ACO481"/>
      <c r="ACP481"/>
      <c r="ACQ481"/>
      <c r="ACR481"/>
      <c r="ACS481"/>
      <c r="ACT481"/>
      <c r="ACU481"/>
      <c r="ACV481"/>
      <c r="ACW481"/>
      <c r="ACX481"/>
      <c r="ACY481"/>
      <c r="ACZ481"/>
      <c r="ADA481"/>
      <c r="ADB481"/>
      <c r="ADC481"/>
      <c r="ADD481"/>
      <c r="ADE481"/>
      <c r="ADF481"/>
      <c r="ADG481"/>
      <c r="ADH481"/>
      <c r="ADI481"/>
      <c r="ADJ481"/>
      <c r="ADK481"/>
      <c r="ADL481"/>
      <c r="ADM481"/>
      <c r="ADN481"/>
      <c r="ADO481"/>
      <c r="ADP481"/>
      <c r="ADQ481"/>
      <c r="ADR481"/>
      <c r="ADS481"/>
      <c r="ADT481"/>
      <c r="ADU481"/>
      <c r="ADV481"/>
      <c r="ADW481"/>
      <c r="ADX481"/>
      <c r="ADY481"/>
      <c r="ADZ481"/>
      <c r="AEA481"/>
      <c r="AEB481"/>
      <c r="AEC481"/>
      <c r="AED481"/>
      <c r="AEE481"/>
      <c r="AEF481"/>
      <c r="AEG481"/>
      <c r="AEH481"/>
      <c r="AEI481"/>
      <c r="AEJ481"/>
      <c r="AEK481"/>
      <c r="AEL481"/>
      <c r="AEM481"/>
      <c r="AEN481"/>
      <c r="AEO481"/>
      <c r="AEP481"/>
      <c r="AEQ481"/>
      <c r="AER481"/>
      <c r="AES481"/>
      <c r="AET481"/>
      <c r="AEU481"/>
      <c r="AEV481"/>
      <c r="AEW481"/>
      <c r="AEX481"/>
      <c r="AEY481"/>
      <c r="AEZ481"/>
      <c r="AFA481"/>
      <c r="AFB481"/>
      <c r="AFC481"/>
      <c r="AFD481"/>
      <c r="AFE481"/>
      <c r="AFF481"/>
      <c r="AFG481"/>
      <c r="AFH481"/>
      <c r="AFI481"/>
      <c r="AFJ481"/>
      <c r="AFK481"/>
      <c r="AFL481"/>
      <c r="AFM481"/>
      <c r="AFN481"/>
      <c r="AFO481"/>
      <c r="AFP481"/>
      <c r="AFQ481"/>
      <c r="AFR481"/>
      <c r="AFS481"/>
      <c r="AFT481"/>
      <c r="AFU481"/>
      <c r="AFV481"/>
      <c r="AFW481"/>
      <c r="AFX481"/>
      <c r="AFY481"/>
      <c r="AFZ481"/>
      <c r="AGA481"/>
      <c r="AGB481"/>
      <c r="AGC481"/>
      <c r="AGD481"/>
      <c r="AGE481"/>
      <c r="AGF481"/>
      <c r="AGG481"/>
      <c r="AGH481"/>
      <c r="AGI481"/>
      <c r="AGJ481"/>
      <c r="AGK481"/>
      <c r="AGL481"/>
      <c r="AGM481"/>
      <c r="AGN481"/>
      <c r="AGO481"/>
      <c r="AGP481"/>
      <c r="AGQ481"/>
      <c r="AGR481"/>
      <c r="AGS481"/>
      <c r="AGT481"/>
      <c r="AGU481"/>
      <c r="AGV481"/>
      <c r="AGW481"/>
      <c r="AGX481"/>
      <c r="AGY481"/>
      <c r="AGZ481"/>
      <c r="AHA481"/>
      <c r="AHB481"/>
      <c r="AHC481"/>
      <c r="AHD481"/>
      <c r="AHE481"/>
      <c r="AHF481"/>
      <c r="AHG481"/>
      <c r="AHH481"/>
      <c r="AHI481"/>
      <c r="AHJ481"/>
      <c r="AHK481"/>
      <c r="AHL481"/>
      <c r="AHM481"/>
      <c r="AHN481"/>
      <c r="AHO481"/>
      <c r="AHP481"/>
      <c r="AHQ481"/>
      <c r="AHR481"/>
      <c r="AHS481"/>
      <c r="AHT481"/>
      <c r="AHU481"/>
      <c r="AHV481"/>
      <c r="AHW481"/>
      <c r="AHX481"/>
      <c r="AHY481"/>
      <c r="AHZ481"/>
      <c r="AIA481"/>
      <c r="AIB481"/>
      <c r="AIC481"/>
      <c r="AID481"/>
      <c r="AIE481"/>
      <c r="AIF481"/>
      <c r="AIG481"/>
      <c r="AIH481"/>
      <c r="AII481"/>
      <c r="AIJ481"/>
      <c r="AIK481"/>
      <c r="AIL481"/>
      <c r="AIM481"/>
      <c r="AIN481"/>
      <c r="AIO481"/>
      <c r="AIP481"/>
      <c r="AIQ481"/>
      <c r="AIR481"/>
      <c r="AIS481"/>
      <c r="AIT481"/>
      <c r="AIU481"/>
      <c r="AIV481"/>
      <c r="AIW481"/>
      <c r="AIX481"/>
      <c r="AIY481"/>
    </row>
    <row r="482" spans="1:935" ht="18.600000000000001" hidden="1" customHeight="1" x14ac:dyDescent="0.25">
      <c r="A482" s="33">
        <v>481</v>
      </c>
      <c r="B482" s="34" t="s">
        <v>477</v>
      </c>
      <c r="C482" s="129" t="s">
        <v>1108</v>
      </c>
      <c r="D482" s="34" t="s">
        <v>1070</v>
      </c>
      <c r="E482" s="34" t="s">
        <v>1064</v>
      </c>
      <c r="F482" s="34">
        <v>64</v>
      </c>
      <c r="G482" s="35" t="s">
        <v>907</v>
      </c>
      <c r="H482" s="34"/>
      <c r="I482" s="34"/>
      <c r="K482" s="149" t="s">
        <v>1506</v>
      </c>
      <c r="L482"/>
      <c r="M482"/>
      <c r="N482"/>
      <c r="O482"/>
      <c r="P482"/>
      <c r="Q482"/>
      <c r="R482" s="37" t="str">
        <f>COMPUTERS[[#This Row],[RAM]]&amp;COMPUTERS[[#This Row],[PROJECT]]&amp;COMPUTERS[[#This Row],[PROCESS]]</f>
        <v>64PWPCOMPOSITING</v>
      </c>
      <c r="S482" s="31" t="str">
        <f>COMPUTERS[[#This Row],[RAM]]&amp;COMPUTERS[[#This Row],[PROCESS]]</f>
        <v>64COMPOSITING</v>
      </c>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c r="PV482"/>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c r="RI482"/>
      <c r="RJ482"/>
      <c r="RK482"/>
      <c r="RL482"/>
      <c r="RM482"/>
      <c r="RN482"/>
      <c r="RO482"/>
      <c r="RP482"/>
      <c r="RQ482"/>
      <c r="RR482"/>
      <c r="RS482"/>
      <c r="RT482"/>
      <c r="RU482"/>
      <c r="RV482"/>
      <c r="RW482"/>
      <c r="RX482"/>
      <c r="RY482"/>
      <c r="RZ482"/>
      <c r="SA482"/>
      <c r="SB482"/>
      <c r="SC482"/>
      <c r="SD482"/>
      <c r="SE482"/>
      <c r="SF482"/>
      <c r="SG482"/>
      <c r="SH482"/>
      <c r="SI482"/>
      <c r="SJ482"/>
      <c r="SK482"/>
      <c r="SL482"/>
      <c r="SM482"/>
      <c r="SN482"/>
      <c r="SO482"/>
      <c r="SP482"/>
      <c r="SQ482"/>
      <c r="SR482"/>
      <c r="SS482"/>
      <c r="ST482"/>
      <c r="SU482"/>
      <c r="SV482"/>
      <c r="SW482"/>
      <c r="SX482"/>
      <c r="SY482"/>
      <c r="SZ482"/>
      <c r="TA482"/>
      <c r="TB482"/>
      <c r="TC482"/>
      <c r="TD482"/>
      <c r="TE482"/>
      <c r="TF482"/>
      <c r="TG482"/>
      <c r="TH482"/>
      <c r="TI482"/>
      <c r="TJ482"/>
      <c r="TK482"/>
      <c r="TL482"/>
      <c r="TM482"/>
      <c r="TN482"/>
      <c r="TO482"/>
      <c r="TP482"/>
      <c r="TQ482"/>
      <c r="TR482"/>
      <c r="TS482"/>
      <c r="TT482"/>
      <c r="TU482"/>
      <c r="TV482"/>
      <c r="TW482"/>
      <c r="TX482"/>
      <c r="TY482"/>
      <c r="TZ482"/>
      <c r="UA482"/>
      <c r="UB482"/>
      <c r="UC482"/>
      <c r="UD482"/>
      <c r="UE482"/>
      <c r="UF482"/>
      <c r="UG482"/>
      <c r="UH482"/>
      <c r="UI482"/>
      <c r="UJ482"/>
      <c r="UK482"/>
      <c r="UL482"/>
      <c r="UM482"/>
      <c r="UN482"/>
      <c r="UO482"/>
      <c r="UP482"/>
      <c r="UQ482"/>
      <c r="UR482"/>
      <c r="US482"/>
      <c r="UT482"/>
      <c r="UU482"/>
      <c r="UV482"/>
      <c r="UW482"/>
      <c r="UX482"/>
      <c r="UY482"/>
      <c r="UZ482"/>
      <c r="VA482"/>
      <c r="VB482"/>
      <c r="VC482"/>
      <c r="VD482"/>
      <c r="VE482"/>
      <c r="VF482"/>
      <c r="VG482"/>
      <c r="VH482"/>
      <c r="VI482"/>
      <c r="VJ482"/>
      <c r="VK482"/>
      <c r="VL482"/>
      <c r="VM482"/>
      <c r="VN482"/>
      <c r="VO482"/>
      <c r="VP482"/>
      <c r="VQ482"/>
      <c r="VR482"/>
      <c r="VS482"/>
      <c r="VT482"/>
      <c r="VU482"/>
      <c r="VV482"/>
      <c r="VW482"/>
      <c r="VX482"/>
      <c r="VY482"/>
      <c r="VZ482"/>
      <c r="WA482"/>
      <c r="WB482"/>
      <c r="WC482"/>
      <c r="WD482"/>
      <c r="WE482"/>
      <c r="WF482"/>
      <c r="WG482"/>
      <c r="WH482"/>
      <c r="WI482"/>
      <c r="WJ482"/>
      <c r="WK482"/>
      <c r="WL482"/>
      <c r="WM482"/>
      <c r="WN482"/>
      <c r="WO482"/>
      <c r="WP482"/>
      <c r="WQ482"/>
      <c r="WR482"/>
      <c r="WS482"/>
      <c r="WT482"/>
      <c r="WU482"/>
      <c r="WV482"/>
      <c r="WW482"/>
      <c r="WX482"/>
      <c r="WY482"/>
      <c r="WZ482"/>
      <c r="XA482"/>
      <c r="XB482"/>
      <c r="XC482"/>
      <c r="XD482"/>
      <c r="XE482"/>
      <c r="XF482"/>
      <c r="XG482"/>
      <c r="XH482"/>
      <c r="XI482"/>
      <c r="XJ482"/>
      <c r="XK482"/>
      <c r="XL482"/>
      <c r="XM482"/>
      <c r="XN482"/>
      <c r="XO482"/>
      <c r="XP482"/>
      <c r="XQ482"/>
      <c r="XR482"/>
      <c r="XS482"/>
      <c r="XT482"/>
      <c r="XU482"/>
      <c r="XV482"/>
      <c r="XW482"/>
      <c r="XX482"/>
      <c r="XY482"/>
      <c r="XZ482"/>
      <c r="YA482"/>
      <c r="YB482"/>
      <c r="YC482"/>
      <c r="YD482"/>
      <c r="YE482"/>
      <c r="YF482"/>
      <c r="YG482"/>
      <c r="YH482"/>
      <c r="YI482"/>
      <c r="YJ482"/>
      <c r="YK482"/>
      <c r="YL482"/>
      <c r="YM482"/>
      <c r="YN482"/>
      <c r="YO482"/>
      <c r="YP482"/>
      <c r="YQ482"/>
      <c r="YR482"/>
      <c r="YS482"/>
      <c r="YT482"/>
      <c r="YU482"/>
      <c r="YV482"/>
      <c r="YW482"/>
      <c r="YX482"/>
      <c r="YY482"/>
      <c r="YZ482"/>
      <c r="ZA482"/>
      <c r="ZB482"/>
      <c r="ZC482"/>
      <c r="ZD482"/>
      <c r="ZE482"/>
      <c r="ZF482"/>
      <c r="ZG482"/>
      <c r="ZH482"/>
      <c r="ZI482"/>
      <c r="ZJ482"/>
      <c r="ZK482"/>
      <c r="ZL482"/>
      <c r="ZM482"/>
      <c r="ZN482"/>
      <c r="ZO482"/>
      <c r="ZP482"/>
      <c r="ZQ482"/>
      <c r="ZR482"/>
      <c r="ZS482"/>
      <c r="ZT482"/>
      <c r="ZU482"/>
      <c r="ZV482"/>
      <c r="ZW482"/>
      <c r="ZX482"/>
      <c r="ZY482"/>
      <c r="ZZ482"/>
      <c r="AAA482"/>
      <c r="AAB482"/>
      <c r="AAC482"/>
      <c r="AAD482"/>
      <c r="AAE482"/>
      <c r="AAF482"/>
      <c r="AAG482"/>
      <c r="AAH482"/>
      <c r="AAI482"/>
      <c r="AAJ482"/>
      <c r="AAK482"/>
      <c r="AAL482"/>
      <c r="AAM482"/>
      <c r="AAN482"/>
      <c r="AAO482"/>
      <c r="AAP482"/>
      <c r="AAQ482"/>
      <c r="AAR482"/>
      <c r="AAS482"/>
      <c r="AAT482"/>
      <c r="AAU482"/>
      <c r="AAV482"/>
      <c r="AAW482"/>
      <c r="AAX482"/>
      <c r="AAY482"/>
      <c r="AAZ482"/>
      <c r="ABA482"/>
      <c r="ABB482"/>
      <c r="ABC482"/>
      <c r="ABD482"/>
      <c r="ABE482"/>
      <c r="ABF482"/>
      <c r="ABG482"/>
      <c r="ABH482"/>
      <c r="ABI482"/>
      <c r="ABJ482"/>
      <c r="ABK482"/>
      <c r="ABL482"/>
      <c r="ABM482"/>
      <c r="ABN482"/>
      <c r="ABO482"/>
      <c r="ABP482"/>
      <c r="ABQ482"/>
      <c r="ABR482"/>
      <c r="ABS482"/>
      <c r="ABT482"/>
      <c r="ABU482"/>
      <c r="ABV482"/>
      <c r="ABW482"/>
      <c r="ABX482"/>
      <c r="ABY482"/>
      <c r="ABZ482"/>
      <c r="ACA482"/>
      <c r="ACB482"/>
      <c r="ACC482"/>
      <c r="ACD482"/>
      <c r="ACE482"/>
      <c r="ACF482"/>
      <c r="ACG482"/>
      <c r="ACH482"/>
      <c r="ACI482"/>
      <c r="ACJ482"/>
      <c r="ACK482"/>
      <c r="ACL482"/>
      <c r="ACM482"/>
      <c r="ACN482"/>
      <c r="ACO482"/>
      <c r="ACP482"/>
      <c r="ACQ482"/>
      <c r="ACR482"/>
      <c r="ACS482"/>
      <c r="ACT482"/>
      <c r="ACU482"/>
      <c r="ACV482"/>
      <c r="ACW482"/>
      <c r="ACX482"/>
      <c r="ACY482"/>
      <c r="ACZ482"/>
      <c r="ADA482"/>
      <c r="ADB482"/>
      <c r="ADC482"/>
      <c r="ADD482"/>
      <c r="ADE482"/>
      <c r="ADF482"/>
      <c r="ADG482"/>
      <c r="ADH482"/>
      <c r="ADI482"/>
      <c r="ADJ482"/>
      <c r="ADK482"/>
      <c r="ADL482"/>
      <c r="ADM482"/>
      <c r="ADN482"/>
      <c r="ADO482"/>
      <c r="ADP482"/>
      <c r="ADQ482"/>
      <c r="ADR482"/>
      <c r="ADS482"/>
      <c r="ADT482"/>
      <c r="ADU482"/>
      <c r="ADV482"/>
      <c r="ADW482"/>
      <c r="ADX482"/>
      <c r="ADY482"/>
      <c r="ADZ482"/>
      <c r="AEA482"/>
      <c r="AEB482"/>
      <c r="AEC482"/>
      <c r="AED482"/>
      <c r="AEE482"/>
      <c r="AEF482"/>
      <c r="AEG482"/>
      <c r="AEH482"/>
      <c r="AEI482"/>
      <c r="AEJ482"/>
      <c r="AEK482"/>
      <c r="AEL482"/>
      <c r="AEM482"/>
      <c r="AEN482"/>
      <c r="AEO482"/>
      <c r="AEP482"/>
      <c r="AEQ482"/>
      <c r="AER482"/>
      <c r="AES482"/>
      <c r="AET482"/>
      <c r="AEU482"/>
      <c r="AEV482"/>
      <c r="AEW482"/>
      <c r="AEX482"/>
      <c r="AEY482"/>
      <c r="AEZ482"/>
      <c r="AFA482"/>
      <c r="AFB482"/>
      <c r="AFC482"/>
      <c r="AFD482"/>
      <c r="AFE482"/>
      <c r="AFF482"/>
      <c r="AFG482"/>
      <c r="AFH482"/>
      <c r="AFI482"/>
      <c r="AFJ482"/>
      <c r="AFK482"/>
      <c r="AFL482"/>
      <c r="AFM482"/>
      <c r="AFN482"/>
      <c r="AFO482"/>
      <c r="AFP482"/>
      <c r="AFQ482"/>
      <c r="AFR482"/>
      <c r="AFS482"/>
      <c r="AFT482"/>
      <c r="AFU482"/>
      <c r="AFV482"/>
      <c r="AFW482"/>
      <c r="AFX482"/>
      <c r="AFY482"/>
      <c r="AFZ482"/>
      <c r="AGA482"/>
      <c r="AGB482"/>
      <c r="AGC482"/>
      <c r="AGD482"/>
      <c r="AGE482"/>
      <c r="AGF482"/>
      <c r="AGG482"/>
      <c r="AGH482"/>
      <c r="AGI482"/>
      <c r="AGJ482"/>
      <c r="AGK482"/>
      <c r="AGL482"/>
      <c r="AGM482"/>
      <c r="AGN482"/>
      <c r="AGO482"/>
      <c r="AGP482"/>
      <c r="AGQ482"/>
      <c r="AGR482"/>
      <c r="AGS482"/>
      <c r="AGT482"/>
      <c r="AGU482"/>
      <c r="AGV482"/>
      <c r="AGW482"/>
      <c r="AGX482"/>
      <c r="AGY482"/>
      <c r="AGZ482"/>
      <c r="AHA482"/>
      <c r="AHB482"/>
      <c r="AHC482"/>
      <c r="AHD482"/>
      <c r="AHE482"/>
      <c r="AHF482"/>
      <c r="AHG482"/>
      <c r="AHH482"/>
      <c r="AHI482"/>
      <c r="AHJ482"/>
      <c r="AHK482"/>
      <c r="AHL482"/>
      <c r="AHM482"/>
      <c r="AHN482"/>
      <c r="AHO482"/>
      <c r="AHP482"/>
      <c r="AHQ482"/>
      <c r="AHR482"/>
      <c r="AHS482"/>
      <c r="AHT482"/>
      <c r="AHU482"/>
      <c r="AHV482"/>
      <c r="AHW482"/>
      <c r="AHX482"/>
      <c r="AHY482"/>
      <c r="AHZ482"/>
      <c r="AIA482"/>
      <c r="AIB482"/>
      <c r="AIC482"/>
      <c r="AID482"/>
      <c r="AIE482"/>
      <c r="AIF482"/>
      <c r="AIG482"/>
      <c r="AIH482"/>
      <c r="AII482"/>
      <c r="AIJ482"/>
      <c r="AIK482"/>
      <c r="AIL482"/>
      <c r="AIM482"/>
      <c r="AIN482"/>
      <c r="AIO482"/>
      <c r="AIP482"/>
      <c r="AIQ482"/>
      <c r="AIR482"/>
      <c r="AIS482"/>
      <c r="AIT482"/>
      <c r="AIU482"/>
      <c r="AIV482"/>
      <c r="AIW482"/>
      <c r="AIX482"/>
      <c r="AIY482"/>
    </row>
    <row r="483" spans="1:935" ht="18.600000000000001" hidden="1" customHeight="1" x14ac:dyDescent="0.25">
      <c r="A483" s="33">
        <v>482</v>
      </c>
      <c r="B483" s="34" t="s">
        <v>478</v>
      </c>
      <c r="C483" s="129" t="s">
        <v>1110</v>
      </c>
      <c r="D483" s="34" t="s">
        <v>1070</v>
      </c>
      <c r="E483" s="34" t="s">
        <v>1064</v>
      </c>
      <c r="F483" s="34">
        <v>64</v>
      </c>
      <c r="G483" s="35" t="s">
        <v>907</v>
      </c>
      <c r="H483" s="34"/>
      <c r="I483" s="34"/>
      <c r="K483" s="149" t="s">
        <v>609</v>
      </c>
      <c r="L483"/>
      <c r="M483"/>
      <c r="N483"/>
      <c r="O483"/>
      <c r="P483"/>
      <c r="Q483"/>
      <c r="R483" s="37" t="str">
        <f>COMPUTERS[[#This Row],[RAM]]&amp;COMPUTERS[[#This Row],[PROJECT]]&amp;COMPUTERS[[#This Row],[PROCESS]]</f>
        <v>64PWPCOMPOSITING</v>
      </c>
      <c r="S483" s="31" t="str">
        <f>COMPUTERS[[#This Row],[RAM]]&amp;COMPUTERS[[#This Row],[PROCESS]]</f>
        <v>64COMPOSITING</v>
      </c>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c r="RI483"/>
      <c r="RJ483"/>
      <c r="RK483"/>
      <c r="RL483"/>
      <c r="RM483"/>
      <c r="RN483"/>
      <c r="RO483"/>
      <c r="RP483"/>
      <c r="RQ483"/>
      <c r="RR483"/>
      <c r="RS483"/>
      <c r="RT483"/>
      <c r="RU483"/>
      <c r="RV483"/>
      <c r="RW483"/>
      <c r="RX483"/>
      <c r="RY483"/>
      <c r="RZ483"/>
      <c r="SA483"/>
      <c r="SB483"/>
      <c r="SC483"/>
      <c r="SD483"/>
      <c r="SE483"/>
      <c r="SF483"/>
      <c r="SG483"/>
      <c r="SH483"/>
      <c r="SI483"/>
      <c r="SJ483"/>
      <c r="SK483"/>
      <c r="SL483"/>
      <c r="SM483"/>
      <c r="SN483"/>
      <c r="SO483"/>
      <c r="SP483"/>
      <c r="SQ483"/>
      <c r="SR483"/>
      <c r="SS483"/>
      <c r="ST483"/>
      <c r="SU483"/>
      <c r="SV483"/>
      <c r="SW483"/>
      <c r="SX483"/>
      <c r="SY483"/>
      <c r="SZ483"/>
      <c r="TA483"/>
      <c r="TB483"/>
      <c r="TC483"/>
      <c r="TD483"/>
      <c r="TE483"/>
      <c r="TF483"/>
      <c r="TG483"/>
      <c r="TH483"/>
      <c r="TI483"/>
      <c r="TJ483"/>
      <c r="TK483"/>
      <c r="TL483"/>
      <c r="TM483"/>
      <c r="TN483"/>
      <c r="TO483"/>
      <c r="TP483"/>
      <c r="TQ483"/>
      <c r="TR483"/>
      <c r="TS483"/>
      <c r="TT483"/>
      <c r="TU483"/>
      <c r="TV483"/>
      <c r="TW483"/>
      <c r="TX483"/>
      <c r="TY483"/>
      <c r="TZ483"/>
      <c r="UA483"/>
      <c r="UB483"/>
      <c r="UC483"/>
      <c r="UD483"/>
      <c r="UE483"/>
      <c r="UF483"/>
      <c r="UG483"/>
      <c r="UH483"/>
      <c r="UI483"/>
      <c r="UJ483"/>
      <c r="UK483"/>
      <c r="UL483"/>
      <c r="UM483"/>
      <c r="UN483"/>
      <c r="UO483"/>
      <c r="UP483"/>
      <c r="UQ483"/>
      <c r="UR483"/>
      <c r="US483"/>
      <c r="UT483"/>
      <c r="UU483"/>
      <c r="UV483"/>
      <c r="UW483"/>
      <c r="UX483"/>
      <c r="UY483"/>
      <c r="UZ483"/>
      <c r="VA483"/>
      <c r="VB483"/>
      <c r="VC483"/>
      <c r="VD483"/>
      <c r="VE483"/>
      <c r="VF483"/>
      <c r="VG483"/>
      <c r="VH483"/>
      <c r="VI483"/>
      <c r="VJ483"/>
      <c r="VK483"/>
      <c r="VL483"/>
      <c r="VM483"/>
      <c r="VN483"/>
      <c r="VO483"/>
      <c r="VP483"/>
      <c r="VQ483"/>
      <c r="VR483"/>
      <c r="VS483"/>
      <c r="VT483"/>
      <c r="VU483"/>
      <c r="VV483"/>
      <c r="VW483"/>
      <c r="VX483"/>
      <c r="VY483"/>
      <c r="VZ483"/>
      <c r="WA483"/>
      <c r="WB483"/>
      <c r="WC483"/>
      <c r="WD483"/>
      <c r="WE483"/>
      <c r="WF483"/>
      <c r="WG483"/>
      <c r="WH483"/>
      <c r="WI483"/>
      <c r="WJ483"/>
      <c r="WK483"/>
      <c r="WL483"/>
      <c r="WM483"/>
      <c r="WN483"/>
      <c r="WO483"/>
      <c r="WP483"/>
      <c r="WQ483"/>
      <c r="WR483"/>
      <c r="WS483"/>
      <c r="WT483"/>
      <c r="WU483"/>
      <c r="WV483"/>
      <c r="WW483"/>
      <c r="WX483"/>
      <c r="WY483"/>
      <c r="WZ483"/>
      <c r="XA483"/>
      <c r="XB483"/>
      <c r="XC483"/>
      <c r="XD483"/>
      <c r="XE483"/>
      <c r="XF483"/>
      <c r="XG483"/>
      <c r="XH483"/>
      <c r="XI483"/>
      <c r="XJ483"/>
      <c r="XK483"/>
      <c r="XL483"/>
      <c r="XM483"/>
      <c r="XN483"/>
      <c r="XO483"/>
      <c r="XP483"/>
      <c r="XQ483"/>
      <c r="XR483"/>
      <c r="XS483"/>
      <c r="XT483"/>
      <c r="XU483"/>
      <c r="XV483"/>
      <c r="XW483"/>
      <c r="XX483"/>
      <c r="XY483"/>
      <c r="XZ483"/>
      <c r="YA483"/>
      <c r="YB483"/>
      <c r="YC483"/>
      <c r="YD483"/>
      <c r="YE483"/>
      <c r="YF483"/>
      <c r="YG483"/>
      <c r="YH483"/>
      <c r="YI483"/>
      <c r="YJ483"/>
      <c r="YK483"/>
      <c r="YL483"/>
      <c r="YM483"/>
      <c r="YN483"/>
      <c r="YO483"/>
      <c r="YP483"/>
      <c r="YQ483"/>
      <c r="YR483"/>
      <c r="YS483"/>
      <c r="YT483"/>
      <c r="YU483"/>
      <c r="YV483"/>
      <c r="YW483"/>
      <c r="YX483"/>
      <c r="YY483"/>
      <c r="YZ483"/>
      <c r="ZA483"/>
      <c r="ZB483"/>
      <c r="ZC483"/>
      <c r="ZD483"/>
      <c r="ZE483"/>
      <c r="ZF483"/>
      <c r="ZG483"/>
      <c r="ZH483"/>
      <c r="ZI483"/>
      <c r="ZJ483"/>
      <c r="ZK483"/>
      <c r="ZL483"/>
      <c r="ZM483"/>
      <c r="ZN483"/>
      <c r="ZO483"/>
      <c r="ZP483"/>
      <c r="ZQ483"/>
      <c r="ZR483"/>
      <c r="ZS483"/>
      <c r="ZT483"/>
      <c r="ZU483"/>
      <c r="ZV483"/>
      <c r="ZW483"/>
      <c r="ZX483"/>
      <c r="ZY483"/>
      <c r="ZZ483"/>
      <c r="AAA483"/>
      <c r="AAB483"/>
      <c r="AAC483"/>
      <c r="AAD483"/>
      <c r="AAE483"/>
      <c r="AAF483"/>
      <c r="AAG483"/>
      <c r="AAH483"/>
      <c r="AAI483"/>
      <c r="AAJ483"/>
      <c r="AAK483"/>
      <c r="AAL483"/>
      <c r="AAM483"/>
      <c r="AAN483"/>
      <c r="AAO483"/>
      <c r="AAP483"/>
      <c r="AAQ483"/>
      <c r="AAR483"/>
      <c r="AAS483"/>
      <c r="AAT483"/>
      <c r="AAU483"/>
      <c r="AAV483"/>
      <c r="AAW483"/>
      <c r="AAX483"/>
      <c r="AAY483"/>
      <c r="AAZ483"/>
      <c r="ABA483"/>
      <c r="ABB483"/>
      <c r="ABC483"/>
      <c r="ABD483"/>
      <c r="ABE483"/>
      <c r="ABF483"/>
      <c r="ABG483"/>
      <c r="ABH483"/>
      <c r="ABI483"/>
      <c r="ABJ483"/>
      <c r="ABK483"/>
      <c r="ABL483"/>
      <c r="ABM483"/>
      <c r="ABN483"/>
      <c r="ABO483"/>
      <c r="ABP483"/>
      <c r="ABQ483"/>
      <c r="ABR483"/>
      <c r="ABS483"/>
      <c r="ABT483"/>
      <c r="ABU483"/>
      <c r="ABV483"/>
      <c r="ABW483"/>
      <c r="ABX483"/>
      <c r="ABY483"/>
      <c r="ABZ483"/>
      <c r="ACA483"/>
      <c r="ACB483"/>
      <c r="ACC483"/>
      <c r="ACD483"/>
      <c r="ACE483"/>
      <c r="ACF483"/>
      <c r="ACG483"/>
      <c r="ACH483"/>
      <c r="ACI483"/>
      <c r="ACJ483"/>
      <c r="ACK483"/>
      <c r="ACL483"/>
      <c r="ACM483"/>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c r="ADT483"/>
      <c r="ADU483"/>
      <c r="ADV483"/>
      <c r="ADW483"/>
      <c r="ADX483"/>
      <c r="ADY483"/>
      <c r="ADZ483"/>
      <c r="AEA483"/>
      <c r="AEB483"/>
      <c r="AEC483"/>
      <c r="AED483"/>
      <c r="AEE483"/>
      <c r="AEF483"/>
      <c r="AEG483"/>
      <c r="AEH483"/>
      <c r="AEI483"/>
      <c r="AEJ483"/>
      <c r="AEK483"/>
      <c r="AEL483"/>
      <c r="AEM483"/>
      <c r="AEN483"/>
      <c r="AEO483"/>
      <c r="AEP483"/>
      <c r="AEQ483"/>
      <c r="AER483"/>
      <c r="AES483"/>
      <c r="AET483"/>
      <c r="AEU483"/>
      <c r="AEV483"/>
      <c r="AEW483"/>
      <c r="AEX483"/>
      <c r="AEY483"/>
      <c r="AEZ483"/>
      <c r="AFA483"/>
      <c r="AFB483"/>
      <c r="AFC483"/>
      <c r="AFD483"/>
      <c r="AFE483"/>
      <c r="AFF483"/>
      <c r="AFG483"/>
      <c r="AFH483"/>
      <c r="AFI483"/>
      <c r="AFJ483"/>
      <c r="AFK483"/>
      <c r="AFL483"/>
      <c r="AFM483"/>
      <c r="AFN483"/>
      <c r="AFO483"/>
      <c r="AFP483"/>
      <c r="AFQ483"/>
      <c r="AFR483"/>
      <c r="AFS483"/>
      <c r="AFT483"/>
      <c r="AFU483"/>
      <c r="AFV483"/>
      <c r="AFW483"/>
      <c r="AFX483"/>
      <c r="AFY483"/>
      <c r="AFZ483"/>
      <c r="AGA483"/>
      <c r="AGB483"/>
      <c r="AGC483"/>
      <c r="AGD483"/>
      <c r="AGE483"/>
      <c r="AGF483"/>
      <c r="AGG483"/>
      <c r="AGH483"/>
      <c r="AGI483"/>
      <c r="AGJ483"/>
      <c r="AGK483"/>
      <c r="AGL483"/>
      <c r="AGM483"/>
      <c r="AGN483"/>
      <c r="AGO483"/>
      <c r="AGP483"/>
      <c r="AGQ483"/>
      <c r="AGR483"/>
      <c r="AGS483"/>
      <c r="AGT483"/>
      <c r="AGU483"/>
      <c r="AGV483"/>
      <c r="AGW483"/>
      <c r="AGX483"/>
      <c r="AGY483"/>
      <c r="AGZ483"/>
      <c r="AHA483"/>
      <c r="AHB483"/>
      <c r="AHC483"/>
      <c r="AHD483"/>
      <c r="AHE483"/>
      <c r="AHF483"/>
      <c r="AHG483"/>
      <c r="AHH483"/>
      <c r="AHI483"/>
      <c r="AHJ483"/>
      <c r="AHK483"/>
      <c r="AHL483"/>
      <c r="AHM483"/>
      <c r="AHN483"/>
      <c r="AHO483"/>
      <c r="AHP483"/>
      <c r="AHQ483"/>
      <c r="AHR483"/>
      <c r="AHS483"/>
      <c r="AHT483"/>
      <c r="AHU483"/>
      <c r="AHV483"/>
      <c r="AHW483"/>
      <c r="AHX483"/>
      <c r="AHY483"/>
      <c r="AHZ483"/>
      <c r="AIA483"/>
      <c r="AIB483"/>
      <c r="AIC483"/>
      <c r="AID483"/>
      <c r="AIE483"/>
      <c r="AIF483"/>
      <c r="AIG483"/>
      <c r="AIH483"/>
      <c r="AII483"/>
      <c r="AIJ483"/>
      <c r="AIK483"/>
      <c r="AIL483"/>
      <c r="AIM483"/>
      <c r="AIN483"/>
      <c r="AIO483"/>
      <c r="AIP483"/>
      <c r="AIQ483"/>
      <c r="AIR483"/>
      <c r="AIS483"/>
      <c r="AIT483"/>
      <c r="AIU483"/>
      <c r="AIV483"/>
      <c r="AIW483"/>
      <c r="AIX483"/>
      <c r="AIY483"/>
    </row>
    <row r="484" spans="1:935" ht="18.600000000000001" hidden="1" customHeight="1" x14ac:dyDescent="0.25">
      <c r="A484" s="33">
        <v>483</v>
      </c>
      <c r="B484" s="34" t="s">
        <v>479</v>
      </c>
      <c r="C484" s="129" t="s">
        <v>1111</v>
      </c>
      <c r="D484" s="34" t="s">
        <v>1070</v>
      </c>
      <c r="E484" s="34" t="s">
        <v>1064</v>
      </c>
      <c r="F484" s="34">
        <v>32</v>
      </c>
      <c r="G484" s="35" t="s">
        <v>906</v>
      </c>
      <c r="H484" s="34"/>
      <c r="I484" s="34"/>
      <c r="K484" s="149" t="s">
        <v>2151</v>
      </c>
      <c r="L484"/>
      <c r="M484"/>
      <c r="N484"/>
      <c r="O484"/>
      <c r="P484"/>
      <c r="Q484"/>
      <c r="R484" s="37" t="str">
        <f>COMPUTERS[[#This Row],[RAM]]&amp;COMPUTERS[[#This Row],[PROJECT]]&amp;COMPUTERS[[#This Row],[PROCESS]]</f>
        <v>32PWPCOMPOSITING</v>
      </c>
      <c r="S484" s="31" t="str">
        <f>COMPUTERS[[#This Row],[RAM]]&amp;COMPUTERS[[#This Row],[PROCESS]]</f>
        <v>32COMPOSITING</v>
      </c>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c r="PL484"/>
      <c r="PM484"/>
      <c r="PN484"/>
      <c r="PO484"/>
      <c r="PP484"/>
      <c r="PQ484"/>
      <c r="PR484"/>
      <c r="PS484"/>
      <c r="PT484"/>
      <c r="PU484"/>
      <c r="PV484"/>
      <c r="PW484"/>
      <c r="PX484"/>
      <c r="PY484"/>
      <c r="PZ484"/>
      <c r="QA484"/>
      <c r="QB484"/>
      <c r="QC484"/>
      <c r="QD484"/>
      <c r="QE484"/>
      <c r="QF484"/>
      <c r="QG484"/>
      <c r="QH484"/>
      <c r="QI484"/>
      <c r="QJ484"/>
      <c r="QK484"/>
      <c r="QL484"/>
      <c r="QM484"/>
      <c r="QN484"/>
      <c r="QO484"/>
      <c r="QP484"/>
      <c r="QQ484"/>
      <c r="QR484"/>
      <c r="QS484"/>
      <c r="QT484"/>
      <c r="QU484"/>
      <c r="QV484"/>
      <c r="QW484"/>
      <c r="QX484"/>
      <c r="QY484"/>
      <c r="QZ484"/>
      <c r="RA484"/>
      <c r="RB484"/>
      <c r="RC484"/>
      <c r="RD484"/>
      <c r="RE484"/>
      <c r="RF484"/>
      <c r="RG484"/>
      <c r="RH484"/>
      <c r="RI484"/>
      <c r="RJ484"/>
      <c r="RK484"/>
      <c r="RL484"/>
      <c r="RM484"/>
      <c r="RN484"/>
      <c r="RO484"/>
      <c r="RP484"/>
      <c r="RQ484"/>
      <c r="RR484"/>
      <c r="RS484"/>
      <c r="RT484"/>
      <c r="RU484"/>
      <c r="RV484"/>
      <c r="RW484"/>
      <c r="RX484"/>
      <c r="RY484"/>
      <c r="RZ484"/>
      <c r="SA484"/>
      <c r="SB484"/>
      <c r="SC484"/>
      <c r="SD484"/>
      <c r="SE484"/>
      <c r="SF484"/>
      <c r="SG484"/>
      <c r="SH484"/>
      <c r="SI484"/>
      <c r="SJ484"/>
      <c r="SK484"/>
      <c r="SL484"/>
      <c r="SM484"/>
      <c r="SN484"/>
      <c r="SO484"/>
      <c r="SP484"/>
      <c r="SQ484"/>
      <c r="SR484"/>
      <c r="SS484"/>
      <c r="ST484"/>
      <c r="SU484"/>
      <c r="SV484"/>
      <c r="SW484"/>
      <c r="SX484"/>
      <c r="SY484"/>
      <c r="SZ484"/>
      <c r="TA484"/>
      <c r="TB484"/>
      <c r="TC484"/>
      <c r="TD484"/>
      <c r="TE484"/>
      <c r="TF484"/>
      <c r="TG484"/>
      <c r="TH484"/>
      <c r="TI484"/>
      <c r="TJ484"/>
      <c r="TK484"/>
      <c r="TL484"/>
      <c r="TM484"/>
      <c r="TN484"/>
      <c r="TO484"/>
      <c r="TP484"/>
      <c r="TQ484"/>
      <c r="TR484"/>
      <c r="TS484"/>
      <c r="TT484"/>
      <c r="TU484"/>
      <c r="TV484"/>
      <c r="TW484"/>
      <c r="TX484"/>
      <c r="TY484"/>
      <c r="TZ484"/>
      <c r="UA484"/>
      <c r="UB484"/>
      <c r="UC484"/>
      <c r="UD484"/>
      <c r="UE484"/>
      <c r="UF484"/>
      <c r="UG484"/>
      <c r="UH484"/>
      <c r="UI484"/>
      <c r="UJ484"/>
      <c r="UK484"/>
      <c r="UL484"/>
      <c r="UM484"/>
      <c r="UN484"/>
      <c r="UO484"/>
      <c r="UP484"/>
      <c r="UQ484"/>
      <c r="UR484"/>
      <c r="US484"/>
      <c r="UT484"/>
      <c r="UU484"/>
      <c r="UV484"/>
      <c r="UW484"/>
      <c r="UX484"/>
      <c r="UY484"/>
      <c r="UZ484"/>
      <c r="VA484"/>
      <c r="VB484"/>
      <c r="VC484"/>
      <c r="VD484"/>
      <c r="VE484"/>
      <c r="VF484"/>
      <c r="VG484"/>
      <c r="VH484"/>
      <c r="VI484"/>
      <c r="VJ484"/>
      <c r="VK484"/>
      <c r="VL484"/>
      <c r="VM484"/>
      <c r="VN484"/>
      <c r="VO484"/>
      <c r="VP484"/>
      <c r="VQ484"/>
      <c r="VR484"/>
      <c r="VS484"/>
      <c r="VT484"/>
      <c r="VU484"/>
      <c r="VV484"/>
      <c r="VW484"/>
      <c r="VX484"/>
      <c r="VY484"/>
      <c r="VZ484"/>
      <c r="WA484"/>
      <c r="WB484"/>
      <c r="WC484"/>
      <c r="WD484"/>
      <c r="WE484"/>
      <c r="WF484"/>
      <c r="WG484"/>
      <c r="WH484"/>
      <c r="WI484"/>
      <c r="WJ484"/>
      <c r="WK484"/>
      <c r="WL484"/>
      <c r="WM484"/>
      <c r="WN484"/>
      <c r="WO484"/>
      <c r="WP484"/>
      <c r="WQ484"/>
      <c r="WR484"/>
      <c r="WS484"/>
      <c r="WT484"/>
      <c r="WU484"/>
      <c r="WV484"/>
      <c r="WW484"/>
      <c r="WX484"/>
      <c r="WY484"/>
      <c r="WZ484"/>
      <c r="XA484"/>
      <c r="XB484"/>
      <c r="XC484"/>
      <c r="XD484"/>
      <c r="XE484"/>
      <c r="XF484"/>
      <c r="XG484"/>
      <c r="XH484"/>
      <c r="XI484"/>
      <c r="XJ484"/>
      <c r="XK484"/>
      <c r="XL484"/>
      <c r="XM484"/>
      <c r="XN484"/>
      <c r="XO484"/>
      <c r="XP484"/>
      <c r="XQ484"/>
      <c r="XR484"/>
      <c r="XS484"/>
      <c r="XT484"/>
      <c r="XU484"/>
      <c r="XV484"/>
      <c r="XW484"/>
      <c r="XX484"/>
      <c r="XY484"/>
      <c r="XZ484"/>
      <c r="YA484"/>
      <c r="YB484"/>
      <c r="YC484"/>
      <c r="YD484"/>
      <c r="YE484"/>
      <c r="YF484"/>
      <c r="YG484"/>
      <c r="YH484"/>
      <c r="YI484"/>
      <c r="YJ484"/>
      <c r="YK484"/>
      <c r="YL484"/>
      <c r="YM484"/>
      <c r="YN484"/>
      <c r="YO484"/>
      <c r="YP484"/>
      <c r="YQ484"/>
      <c r="YR484"/>
      <c r="YS484"/>
      <c r="YT484"/>
      <c r="YU484"/>
      <c r="YV484"/>
      <c r="YW484"/>
      <c r="YX484"/>
      <c r="YY484"/>
      <c r="YZ484"/>
      <c r="ZA484"/>
      <c r="ZB484"/>
      <c r="ZC484"/>
      <c r="ZD484"/>
      <c r="ZE484"/>
      <c r="ZF484"/>
      <c r="ZG484"/>
      <c r="ZH484"/>
      <c r="ZI484"/>
      <c r="ZJ484"/>
      <c r="ZK484"/>
      <c r="ZL484"/>
      <c r="ZM484"/>
      <c r="ZN484"/>
      <c r="ZO484"/>
      <c r="ZP484"/>
      <c r="ZQ484"/>
      <c r="ZR484"/>
      <c r="ZS484"/>
      <c r="ZT484"/>
      <c r="ZU484"/>
      <c r="ZV484"/>
      <c r="ZW484"/>
      <c r="ZX484"/>
      <c r="ZY484"/>
      <c r="ZZ484"/>
      <c r="AAA484"/>
      <c r="AAB484"/>
      <c r="AAC484"/>
      <c r="AAD484"/>
      <c r="AAE484"/>
      <c r="AAF484"/>
      <c r="AAG484"/>
      <c r="AAH484"/>
      <c r="AAI484"/>
      <c r="AAJ484"/>
      <c r="AAK484"/>
      <c r="AAL484"/>
      <c r="AAM484"/>
      <c r="AAN484"/>
      <c r="AAO484"/>
      <c r="AAP484"/>
      <c r="AAQ484"/>
      <c r="AAR484"/>
      <c r="AAS484"/>
      <c r="AAT484"/>
      <c r="AAU484"/>
      <c r="AAV484"/>
      <c r="AAW484"/>
      <c r="AAX484"/>
      <c r="AAY484"/>
      <c r="AAZ484"/>
      <c r="ABA484"/>
      <c r="ABB484"/>
      <c r="ABC484"/>
      <c r="ABD484"/>
      <c r="ABE484"/>
      <c r="ABF484"/>
      <c r="ABG484"/>
      <c r="ABH484"/>
      <c r="ABI484"/>
      <c r="ABJ484"/>
      <c r="ABK484"/>
      <c r="ABL484"/>
      <c r="ABM484"/>
      <c r="ABN484"/>
      <c r="ABO484"/>
      <c r="ABP484"/>
      <c r="ABQ484"/>
      <c r="ABR484"/>
      <c r="ABS484"/>
      <c r="ABT484"/>
      <c r="ABU484"/>
      <c r="ABV484"/>
      <c r="ABW484"/>
      <c r="ABX484"/>
      <c r="ABY484"/>
      <c r="ABZ484"/>
      <c r="ACA484"/>
      <c r="ACB484"/>
      <c r="ACC484"/>
      <c r="ACD484"/>
      <c r="ACE484"/>
      <c r="ACF484"/>
      <c r="ACG484"/>
      <c r="ACH484"/>
      <c r="ACI484"/>
      <c r="ACJ484"/>
      <c r="ACK484"/>
      <c r="ACL484"/>
      <c r="ACM484"/>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c r="ADT484"/>
      <c r="ADU484"/>
      <c r="ADV484"/>
      <c r="ADW484"/>
      <c r="ADX484"/>
      <c r="ADY484"/>
      <c r="ADZ484"/>
      <c r="AEA484"/>
      <c r="AEB484"/>
      <c r="AEC484"/>
      <c r="AED484"/>
      <c r="AEE484"/>
      <c r="AEF484"/>
      <c r="AEG484"/>
      <c r="AEH484"/>
      <c r="AEI484"/>
      <c r="AEJ484"/>
      <c r="AEK484"/>
      <c r="AEL484"/>
      <c r="AEM484"/>
      <c r="AEN484"/>
      <c r="AEO484"/>
      <c r="AEP484"/>
      <c r="AEQ484"/>
      <c r="AER484"/>
      <c r="AES484"/>
      <c r="AET484"/>
      <c r="AEU484"/>
      <c r="AEV484"/>
      <c r="AEW484"/>
      <c r="AEX484"/>
      <c r="AEY484"/>
      <c r="AEZ484"/>
      <c r="AFA484"/>
      <c r="AFB484"/>
      <c r="AFC484"/>
      <c r="AFD484"/>
      <c r="AFE484"/>
      <c r="AFF484"/>
      <c r="AFG484"/>
      <c r="AFH484"/>
      <c r="AFI484"/>
      <c r="AFJ484"/>
      <c r="AFK484"/>
      <c r="AFL484"/>
      <c r="AFM484"/>
      <c r="AFN484"/>
      <c r="AFO484"/>
      <c r="AFP484"/>
      <c r="AFQ484"/>
      <c r="AFR484"/>
      <c r="AFS484"/>
      <c r="AFT484"/>
      <c r="AFU484"/>
      <c r="AFV484"/>
      <c r="AFW484"/>
      <c r="AFX484"/>
      <c r="AFY484"/>
      <c r="AFZ484"/>
      <c r="AGA484"/>
      <c r="AGB484"/>
      <c r="AGC484"/>
      <c r="AGD484"/>
      <c r="AGE484"/>
      <c r="AGF484"/>
      <c r="AGG484"/>
      <c r="AGH484"/>
      <c r="AGI484"/>
      <c r="AGJ484"/>
      <c r="AGK484"/>
      <c r="AGL484"/>
      <c r="AGM484"/>
      <c r="AGN484"/>
      <c r="AGO484"/>
      <c r="AGP484"/>
      <c r="AGQ484"/>
      <c r="AGR484"/>
      <c r="AGS484"/>
      <c r="AGT484"/>
      <c r="AGU484"/>
      <c r="AGV484"/>
      <c r="AGW484"/>
      <c r="AGX484"/>
      <c r="AGY484"/>
      <c r="AGZ484"/>
      <c r="AHA484"/>
      <c r="AHB484"/>
      <c r="AHC484"/>
      <c r="AHD484"/>
      <c r="AHE484"/>
      <c r="AHF484"/>
      <c r="AHG484"/>
      <c r="AHH484"/>
      <c r="AHI484"/>
      <c r="AHJ484"/>
      <c r="AHK484"/>
      <c r="AHL484"/>
      <c r="AHM484"/>
      <c r="AHN484"/>
      <c r="AHO484"/>
      <c r="AHP484"/>
      <c r="AHQ484"/>
      <c r="AHR484"/>
      <c r="AHS484"/>
      <c r="AHT484"/>
      <c r="AHU484"/>
      <c r="AHV484"/>
      <c r="AHW484"/>
      <c r="AHX484"/>
      <c r="AHY484"/>
      <c r="AHZ484"/>
      <c r="AIA484"/>
      <c r="AIB484"/>
      <c r="AIC484"/>
      <c r="AID484"/>
      <c r="AIE484"/>
      <c r="AIF484"/>
      <c r="AIG484"/>
      <c r="AIH484"/>
      <c r="AII484"/>
      <c r="AIJ484"/>
      <c r="AIK484"/>
      <c r="AIL484"/>
      <c r="AIM484"/>
      <c r="AIN484"/>
      <c r="AIO484"/>
      <c r="AIP484"/>
      <c r="AIQ484"/>
      <c r="AIR484"/>
      <c r="AIS484"/>
      <c r="AIT484"/>
      <c r="AIU484"/>
      <c r="AIV484"/>
      <c r="AIW484"/>
      <c r="AIX484"/>
      <c r="AIY484"/>
    </row>
    <row r="485" spans="1:935" ht="18.600000000000001" hidden="1" customHeight="1" x14ac:dyDescent="0.25">
      <c r="A485" s="33">
        <v>484</v>
      </c>
      <c r="B485" s="34" t="s">
        <v>480</v>
      </c>
      <c r="C485" s="130" t="s">
        <v>1172</v>
      </c>
      <c r="D485" s="42" t="s">
        <v>1070</v>
      </c>
      <c r="E485" s="41" t="s">
        <v>1064</v>
      </c>
      <c r="F485" s="41">
        <v>32</v>
      </c>
      <c r="G485" s="35" t="s">
        <v>906</v>
      </c>
      <c r="H485" s="34"/>
      <c r="I485" s="34"/>
      <c r="K485" s="149" t="s">
        <v>862</v>
      </c>
      <c r="L485"/>
      <c r="M485"/>
      <c r="N485"/>
      <c r="O485"/>
      <c r="P485"/>
      <c r="Q485"/>
      <c r="R485" s="37" t="str">
        <f>COMPUTERS[[#This Row],[RAM]]&amp;COMPUTERS[[#This Row],[PROJECT]]&amp;COMPUTERS[[#This Row],[PROCESS]]</f>
        <v>32PWPCOMPOSITING</v>
      </c>
      <c r="S485" s="31" t="str">
        <f>COMPUTERS[[#This Row],[RAM]]&amp;COMPUTERS[[#This Row],[PROCESS]]</f>
        <v>32COMPOSITING</v>
      </c>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c r="PW485"/>
      <c r="PX485"/>
      <c r="PY485"/>
      <c r="PZ485"/>
      <c r="QA485"/>
      <c r="QB485"/>
      <c r="QC485"/>
      <c r="QD485"/>
      <c r="QE485"/>
      <c r="QF485"/>
      <c r="QG485"/>
      <c r="QH485"/>
      <c r="QI485"/>
      <c r="QJ485"/>
      <c r="QK485"/>
      <c r="QL485"/>
      <c r="QM485"/>
      <c r="QN485"/>
      <c r="QO485"/>
      <c r="QP485"/>
      <c r="QQ485"/>
      <c r="QR485"/>
      <c r="QS485"/>
      <c r="QT485"/>
      <c r="QU485"/>
      <c r="QV485"/>
      <c r="QW485"/>
      <c r="QX485"/>
      <c r="QY485"/>
      <c r="QZ485"/>
      <c r="RA485"/>
      <c r="RB485"/>
      <c r="RC485"/>
      <c r="RD485"/>
      <c r="RE485"/>
      <c r="RF485"/>
      <c r="RG485"/>
      <c r="RH485"/>
      <c r="RI485"/>
      <c r="RJ485"/>
      <c r="RK485"/>
      <c r="RL485"/>
      <c r="RM485"/>
      <c r="RN485"/>
      <c r="RO485"/>
      <c r="RP485"/>
      <c r="RQ485"/>
      <c r="RR485"/>
      <c r="RS485"/>
      <c r="RT485"/>
      <c r="RU485"/>
      <c r="RV485"/>
      <c r="RW485"/>
      <c r="RX485"/>
      <c r="RY485"/>
      <c r="RZ485"/>
      <c r="SA485"/>
      <c r="SB485"/>
      <c r="SC485"/>
      <c r="SD485"/>
      <c r="SE485"/>
      <c r="SF485"/>
      <c r="SG485"/>
      <c r="SH485"/>
      <c r="SI485"/>
      <c r="SJ485"/>
      <c r="SK485"/>
      <c r="SL485"/>
      <c r="SM485"/>
      <c r="SN485"/>
      <c r="SO485"/>
      <c r="SP485"/>
      <c r="SQ485"/>
      <c r="SR485"/>
      <c r="SS485"/>
      <c r="ST485"/>
      <c r="SU485"/>
      <c r="SV485"/>
      <c r="SW485"/>
      <c r="SX485"/>
      <c r="SY485"/>
      <c r="SZ485"/>
      <c r="TA485"/>
      <c r="TB485"/>
      <c r="TC485"/>
      <c r="TD485"/>
      <c r="TE485"/>
      <c r="TF485"/>
      <c r="TG485"/>
      <c r="TH485"/>
      <c r="TI485"/>
      <c r="TJ485"/>
      <c r="TK485"/>
      <c r="TL485"/>
      <c r="TM485"/>
      <c r="TN485"/>
      <c r="TO485"/>
      <c r="TP485"/>
      <c r="TQ485"/>
      <c r="TR485"/>
      <c r="TS485"/>
      <c r="TT485"/>
      <c r="TU485"/>
      <c r="TV485"/>
      <c r="TW485"/>
      <c r="TX485"/>
      <c r="TY485"/>
      <c r="TZ485"/>
      <c r="UA485"/>
      <c r="UB485"/>
      <c r="UC485"/>
      <c r="UD485"/>
      <c r="UE485"/>
      <c r="UF485"/>
      <c r="UG485"/>
      <c r="UH485"/>
      <c r="UI485"/>
      <c r="UJ485"/>
      <c r="UK485"/>
      <c r="UL485"/>
      <c r="UM485"/>
      <c r="UN485"/>
      <c r="UO485"/>
      <c r="UP485"/>
      <c r="UQ485"/>
      <c r="UR485"/>
      <c r="US485"/>
      <c r="UT485"/>
      <c r="UU485"/>
      <c r="UV485"/>
      <c r="UW485"/>
      <c r="UX485"/>
      <c r="UY485"/>
      <c r="UZ485"/>
      <c r="VA485"/>
      <c r="VB485"/>
      <c r="VC485"/>
      <c r="VD485"/>
      <c r="VE485"/>
      <c r="VF485"/>
      <c r="VG485"/>
      <c r="VH485"/>
      <c r="VI485"/>
      <c r="VJ485"/>
      <c r="VK485"/>
      <c r="VL485"/>
      <c r="VM485"/>
      <c r="VN485"/>
      <c r="VO485"/>
      <c r="VP485"/>
      <c r="VQ485"/>
      <c r="VR485"/>
      <c r="VS485"/>
      <c r="VT485"/>
      <c r="VU485"/>
      <c r="VV485"/>
      <c r="VW485"/>
      <c r="VX485"/>
      <c r="VY485"/>
      <c r="VZ485"/>
      <c r="WA485"/>
      <c r="WB485"/>
      <c r="WC485"/>
      <c r="WD485"/>
      <c r="WE485"/>
      <c r="WF485"/>
      <c r="WG485"/>
      <c r="WH485"/>
      <c r="WI485"/>
      <c r="WJ485"/>
      <c r="WK485"/>
      <c r="WL485"/>
      <c r="WM485"/>
      <c r="WN485"/>
      <c r="WO485"/>
      <c r="WP485"/>
      <c r="WQ485"/>
      <c r="WR485"/>
      <c r="WS485"/>
      <c r="WT485"/>
      <c r="WU485"/>
      <c r="WV485"/>
      <c r="WW485"/>
      <c r="WX485"/>
      <c r="WY485"/>
      <c r="WZ485"/>
      <c r="XA485"/>
      <c r="XB485"/>
      <c r="XC485"/>
      <c r="XD485"/>
      <c r="XE485"/>
      <c r="XF485"/>
      <c r="XG485"/>
      <c r="XH485"/>
      <c r="XI485"/>
      <c r="XJ485"/>
      <c r="XK485"/>
      <c r="XL485"/>
      <c r="XM485"/>
      <c r="XN485"/>
      <c r="XO485"/>
      <c r="XP485"/>
      <c r="XQ485"/>
      <c r="XR485"/>
      <c r="XS485"/>
      <c r="XT485"/>
      <c r="XU485"/>
      <c r="XV485"/>
      <c r="XW485"/>
      <c r="XX485"/>
      <c r="XY485"/>
      <c r="XZ485"/>
      <c r="YA485"/>
      <c r="YB485"/>
      <c r="YC485"/>
      <c r="YD485"/>
      <c r="YE485"/>
      <c r="YF485"/>
      <c r="YG485"/>
      <c r="YH485"/>
      <c r="YI485"/>
      <c r="YJ485"/>
      <c r="YK485"/>
      <c r="YL485"/>
      <c r="YM485"/>
      <c r="YN485"/>
      <c r="YO485"/>
      <c r="YP485"/>
      <c r="YQ485"/>
      <c r="YR485"/>
      <c r="YS485"/>
      <c r="YT485"/>
      <c r="YU485"/>
      <c r="YV485"/>
      <c r="YW485"/>
      <c r="YX485"/>
      <c r="YY485"/>
      <c r="YZ485"/>
      <c r="ZA485"/>
      <c r="ZB485"/>
      <c r="ZC485"/>
      <c r="ZD485"/>
      <c r="ZE485"/>
      <c r="ZF485"/>
      <c r="ZG485"/>
      <c r="ZH485"/>
      <c r="ZI485"/>
      <c r="ZJ485"/>
      <c r="ZK485"/>
      <c r="ZL485"/>
      <c r="ZM485"/>
      <c r="ZN485"/>
      <c r="ZO485"/>
      <c r="ZP485"/>
      <c r="ZQ485"/>
      <c r="ZR485"/>
      <c r="ZS485"/>
      <c r="ZT485"/>
      <c r="ZU485"/>
      <c r="ZV485"/>
      <c r="ZW485"/>
      <c r="ZX485"/>
      <c r="ZY485"/>
      <c r="ZZ485"/>
      <c r="AAA485"/>
      <c r="AAB485"/>
      <c r="AAC485"/>
      <c r="AAD485"/>
      <c r="AAE485"/>
      <c r="AAF485"/>
      <c r="AAG485"/>
      <c r="AAH485"/>
      <c r="AAI485"/>
      <c r="AAJ485"/>
      <c r="AAK485"/>
      <c r="AAL485"/>
      <c r="AAM485"/>
      <c r="AAN485"/>
      <c r="AAO485"/>
      <c r="AAP485"/>
      <c r="AAQ485"/>
      <c r="AAR485"/>
      <c r="AAS485"/>
      <c r="AAT485"/>
      <c r="AAU485"/>
      <c r="AAV485"/>
      <c r="AAW485"/>
      <c r="AAX485"/>
      <c r="AAY485"/>
      <c r="AAZ485"/>
      <c r="ABA485"/>
      <c r="ABB485"/>
      <c r="ABC485"/>
      <c r="ABD485"/>
      <c r="ABE485"/>
      <c r="ABF485"/>
      <c r="ABG485"/>
      <c r="ABH485"/>
      <c r="ABI485"/>
      <c r="ABJ485"/>
      <c r="ABK485"/>
      <c r="ABL485"/>
      <c r="ABM485"/>
      <c r="ABN485"/>
      <c r="ABO485"/>
      <c r="ABP485"/>
      <c r="ABQ485"/>
      <c r="ABR485"/>
      <c r="ABS485"/>
      <c r="ABT485"/>
      <c r="ABU485"/>
      <c r="ABV485"/>
      <c r="ABW485"/>
      <c r="ABX485"/>
      <c r="ABY485"/>
      <c r="ABZ485"/>
      <c r="ACA485"/>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c r="ADT485"/>
      <c r="ADU485"/>
      <c r="ADV485"/>
      <c r="ADW485"/>
      <c r="ADX485"/>
      <c r="ADY485"/>
      <c r="ADZ485"/>
      <c r="AEA485"/>
      <c r="AEB485"/>
      <c r="AEC485"/>
      <c r="AED485"/>
      <c r="AEE485"/>
      <c r="AEF485"/>
      <c r="AEG485"/>
      <c r="AEH485"/>
      <c r="AEI485"/>
      <c r="AEJ485"/>
      <c r="AEK485"/>
      <c r="AEL485"/>
      <c r="AEM485"/>
      <c r="AEN485"/>
      <c r="AEO485"/>
      <c r="AEP485"/>
      <c r="AEQ485"/>
      <c r="AER485"/>
      <c r="AES485"/>
      <c r="AET485"/>
      <c r="AEU485"/>
      <c r="AEV485"/>
      <c r="AEW485"/>
      <c r="AEX485"/>
      <c r="AEY485"/>
      <c r="AEZ485"/>
      <c r="AFA485"/>
      <c r="AFB485"/>
      <c r="AFC485"/>
      <c r="AFD485"/>
      <c r="AFE485"/>
      <c r="AFF485"/>
      <c r="AFG485"/>
      <c r="AFH485"/>
      <c r="AFI485"/>
      <c r="AFJ485"/>
      <c r="AFK485"/>
      <c r="AFL485"/>
      <c r="AFM485"/>
      <c r="AFN485"/>
      <c r="AFO485"/>
      <c r="AFP485"/>
      <c r="AFQ485"/>
      <c r="AFR485"/>
      <c r="AFS485"/>
      <c r="AFT485"/>
      <c r="AFU485"/>
      <c r="AFV485"/>
      <c r="AFW485"/>
      <c r="AFX485"/>
      <c r="AFY485"/>
      <c r="AFZ485"/>
      <c r="AGA485"/>
      <c r="AGB485"/>
      <c r="AGC485"/>
      <c r="AGD485"/>
      <c r="AGE485"/>
      <c r="AGF485"/>
      <c r="AGG485"/>
      <c r="AGH485"/>
      <c r="AGI485"/>
      <c r="AGJ485"/>
      <c r="AGK485"/>
      <c r="AGL485"/>
      <c r="AGM485"/>
      <c r="AGN485"/>
      <c r="AGO485"/>
      <c r="AGP485"/>
      <c r="AGQ485"/>
      <c r="AGR485"/>
      <c r="AGS485"/>
      <c r="AGT485"/>
      <c r="AGU485"/>
      <c r="AGV485"/>
      <c r="AGW485"/>
      <c r="AGX485"/>
      <c r="AGY485"/>
      <c r="AGZ485"/>
      <c r="AHA485"/>
      <c r="AHB485"/>
      <c r="AHC485"/>
      <c r="AHD485"/>
      <c r="AHE485"/>
      <c r="AHF485"/>
      <c r="AHG485"/>
      <c r="AHH485"/>
      <c r="AHI485"/>
      <c r="AHJ485"/>
      <c r="AHK485"/>
      <c r="AHL485"/>
      <c r="AHM485"/>
      <c r="AHN485"/>
      <c r="AHO485"/>
      <c r="AHP485"/>
      <c r="AHQ485"/>
      <c r="AHR485"/>
      <c r="AHS485"/>
      <c r="AHT485"/>
      <c r="AHU485"/>
      <c r="AHV485"/>
      <c r="AHW485"/>
      <c r="AHX485"/>
      <c r="AHY485"/>
      <c r="AHZ485"/>
      <c r="AIA485"/>
      <c r="AIB485"/>
      <c r="AIC485"/>
      <c r="AID485"/>
      <c r="AIE485"/>
      <c r="AIF485"/>
      <c r="AIG485"/>
      <c r="AIH485"/>
      <c r="AII485"/>
      <c r="AIJ485"/>
      <c r="AIK485"/>
      <c r="AIL485"/>
      <c r="AIM485"/>
      <c r="AIN485"/>
      <c r="AIO485"/>
      <c r="AIP485"/>
      <c r="AIQ485"/>
      <c r="AIR485"/>
      <c r="AIS485"/>
      <c r="AIT485"/>
      <c r="AIU485"/>
      <c r="AIV485"/>
      <c r="AIW485"/>
      <c r="AIX485"/>
      <c r="AIY485"/>
    </row>
    <row r="486" spans="1:935" ht="18.600000000000001" hidden="1" customHeight="1" x14ac:dyDescent="0.25">
      <c r="A486" s="33">
        <v>485</v>
      </c>
      <c r="B486" s="34" t="s">
        <v>481</v>
      </c>
      <c r="C486" s="130" t="s">
        <v>1278</v>
      </c>
      <c r="D486" s="41" t="s">
        <v>1070</v>
      </c>
      <c r="E486" s="41" t="s">
        <v>1030</v>
      </c>
      <c r="F486" s="41">
        <v>4</v>
      </c>
      <c r="G486" s="35" t="s">
        <v>896</v>
      </c>
      <c r="H486" s="41" t="s">
        <v>1030</v>
      </c>
      <c r="I486" s="34"/>
      <c r="K486" s="149">
        <v>32</v>
      </c>
      <c r="L486"/>
      <c r="M486"/>
      <c r="N486"/>
      <c r="O486"/>
      <c r="P486"/>
      <c r="Q486"/>
      <c r="R486" s="37" t="str">
        <f>COMPUTERS[[#This Row],[RAM]]&amp;COMPUTERS[[#This Row],[PROJECT]]&amp;COMPUTERS[[#This Row],[PROCESS]]</f>
        <v>4PWPPA</v>
      </c>
      <c r="S486" s="31" t="str">
        <f>COMPUTERS[[#This Row],[RAM]]&amp;COMPUTERS[[#This Row],[PROCESS]]</f>
        <v>4PA</v>
      </c>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c r="RA486"/>
      <c r="RB486"/>
      <c r="RC486"/>
      <c r="RD486"/>
      <c r="RE486"/>
      <c r="RF486"/>
      <c r="RG486"/>
      <c r="RH486"/>
      <c r="RI486"/>
      <c r="RJ486"/>
      <c r="RK486"/>
      <c r="RL486"/>
      <c r="RM486"/>
      <c r="RN486"/>
      <c r="RO486"/>
      <c r="RP486"/>
      <c r="RQ486"/>
      <c r="RR486"/>
      <c r="RS486"/>
      <c r="RT486"/>
      <c r="RU486"/>
      <c r="RV486"/>
      <c r="RW486"/>
      <c r="RX486"/>
      <c r="RY486"/>
      <c r="RZ486"/>
      <c r="SA486"/>
      <c r="SB486"/>
      <c r="SC486"/>
      <c r="SD486"/>
      <c r="SE486"/>
      <c r="SF486"/>
      <c r="SG486"/>
      <c r="SH486"/>
      <c r="SI486"/>
      <c r="SJ486"/>
      <c r="SK486"/>
      <c r="SL486"/>
      <c r="SM486"/>
      <c r="SN486"/>
      <c r="SO486"/>
      <c r="SP486"/>
      <c r="SQ486"/>
      <c r="SR486"/>
      <c r="SS486"/>
      <c r="ST486"/>
      <c r="SU486"/>
      <c r="SV486"/>
      <c r="SW486"/>
      <c r="SX486"/>
      <c r="SY486"/>
      <c r="SZ486"/>
      <c r="TA486"/>
      <c r="TB486"/>
      <c r="TC486"/>
      <c r="TD486"/>
      <c r="TE486"/>
      <c r="TF486"/>
      <c r="TG486"/>
      <c r="TH486"/>
      <c r="TI486"/>
      <c r="TJ486"/>
      <c r="TK486"/>
      <c r="TL486"/>
      <c r="TM486"/>
      <c r="TN486"/>
      <c r="TO486"/>
      <c r="TP486"/>
      <c r="TQ486"/>
      <c r="TR486"/>
      <c r="TS486"/>
      <c r="TT486"/>
      <c r="TU486"/>
      <c r="TV486"/>
      <c r="TW486"/>
      <c r="TX486"/>
      <c r="TY486"/>
      <c r="TZ486"/>
      <c r="UA486"/>
      <c r="UB486"/>
      <c r="UC486"/>
      <c r="UD486"/>
      <c r="UE486"/>
      <c r="UF486"/>
      <c r="UG486"/>
      <c r="UH486"/>
      <c r="UI486"/>
      <c r="UJ486"/>
      <c r="UK486"/>
      <c r="UL486"/>
      <c r="UM486"/>
      <c r="UN486"/>
      <c r="UO486"/>
      <c r="UP486"/>
      <c r="UQ486"/>
      <c r="UR486"/>
      <c r="US486"/>
      <c r="UT486"/>
      <c r="UU486"/>
      <c r="UV486"/>
      <c r="UW486"/>
      <c r="UX486"/>
      <c r="UY486"/>
      <c r="UZ486"/>
      <c r="VA486"/>
      <c r="VB486"/>
      <c r="VC486"/>
      <c r="VD486"/>
      <c r="VE486"/>
      <c r="VF486"/>
      <c r="VG486"/>
      <c r="VH486"/>
      <c r="VI486"/>
      <c r="VJ486"/>
      <c r="VK486"/>
      <c r="VL486"/>
      <c r="VM486"/>
      <c r="VN486"/>
      <c r="VO486"/>
      <c r="VP486"/>
      <c r="VQ486"/>
      <c r="VR486"/>
      <c r="VS486"/>
      <c r="VT486"/>
      <c r="VU486"/>
      <c r="VV486"/>
      <c r="VW486"/>
      <c r="VX486"/>
      <c r="VY486"/>
      <c r="VZ486"/>
      <c r="WA486"/>
      <c r="WB486"/>
      <c r="WC486"/>
      <c r="WD486"/>
      <c r="WE486"/>
      <c r="WF486"/>
      <c r="WG486"/>
      <c r="WH486"/>
      <c r="WI486"/>
      <c r="WJ486"/>
      <c r="WK486"/>
      <c r="WL486"/>
      <c r="WM486"/>
      <c r="WN486"/>
      <c r="WO486"/>
      <c r="WP486"/>
      <c r="WQ486"/>
      <c r="WR486"/>
      <c r="WS486"/>
      <c r="WT486"/>
      <c r="WU486"/>
      <c r="WV486"/>
      <c r="WW486"/>
      <c r="WX486"/>
      <c r="WY486"/>
      <c r="WZ486"/>
      <c r="XA486"/>
      <c r="XB486"/>
      <c r="XC486"/>
      <c r="XD486"/>
      <c r="XE486"/>
      <c r="XF486"/>
      <c r="XG486"/>
      <c r="XH486"/>
      <c r="XI486"/>
      <c r="XJ486"/>
      <c r="XK486"/>
      <c r="XL486"/>
      <c r="XM486"/>
      <c r="XN486"/>
      <c r="XO486"/>
      <c r="XP486"/>
      <c r="XQ486"/>
      <c r="XR486"/>
      <c r="XS486"/>
      <c r="XT486"/>
      <c r="XU486"/>
      <c r="XV486"/>
      <c r="XW486"/>
      <c r="XX486"/>
      <c r="XY486"/>
      <c r="XZ486"/>
      <c r="YA486"/>
      <c r="YB486"/>
      <c r="YC486"/>
      <c r="YD486"/>
      <c r="YE486"/>
      <c r="YF486"/>
      <c r="YG486"/>
      <c r="YH486"/>
      <c r="YI486"/>
      <c r="YJ486"/>
      <c r="YK486"/>
      <c r="YL486"/>
      <c r="YM486"/>
      <c r="YN486"/>
      <c r="YO486"/>
      <c r="YP486"/>
      <c r="YQ486"/>
      <c r="YR486"/>
      <c r="YS486"/>
      <c r="YT486"/>
      <c r="YU486"/>
      <c r="YV486"/>
      <c r="YW486"/>
      <c r="YX486"/>
      <c r="YY486"/>
      <c r="YZ486"/>
      <c r="ZA486"/>
      <c r="ZB486"/>
      <c r="ZC486"/>
      <c r="ZD486"/>
      <c r="ZE486"/>
      <c r="ZF486"/>
      <c r="ZG486"/>
      <c r="ZH486"/>
      <c r="ZI486"/>
      <c r="ZJ486"/>
      <c r="ZK486"/>
      <c r="ZL486"/>
      <c r="ZM486"/>
      <c r="ZN486"/>
      <c r="ZO486"/>
      <c r="ZP486"/>
      <c r="ZQ486"/>
      <c r="ZR486"/>
      <c r="ZS486"/>
      <c r="ZT486"/>
      <c r="ZU486"/>
      <c r="ZV486"/>
      <c r="ZW486"/>
      <c r="ZX486"/>
      <c r="ZY486"/>
      <c r="ZZ486"/>
      <c r="AAA486"/>
      <c r="AAB486"/>
      <c r="AAC486"/>
      <c r="AAD486"/>
      <c r="AAE486"/>
      <c r="AAF486"/>
      <c r="AAG486"/>
      <c r="AAH486"/>
      <c r="AAI486"/>
      <c r="AAJ486"/>
      <c r="AAK486"/>
      <c r="AAL486"/>
      <c r="AAM486"/>
      <c r="AAN486"/>
      <c r="AAO486"/>
      <c r="AAP486"/>
      <c r="AAQ486"/>
      <c r="AAR486"/>
      <c r="AAS486"/>
      <c r="AAT486"/>
      <c r="AAU486"/>
      <c r="AAV486"/>
      <c r="AAW486"/>
      <c r="AAX486"/>
      <c r="AAY486"/>
      <c r="AAZ486"/>
      <c r="ABA486"/>
      <c r="ABB486"/>
      <c r="ABC486"/>
      <c r="ABD486"/>
      <c r="ABE486"/>
      <c r="ABF486"/>
      <c r="ABG486"/>
      <c r="ABH486"/>
      <c r="ABI486"/>
      <c r="ABJ486"/>
      <c r="ABK486"/>
      <c r="ABL486"/>
      <c r="ABM486"/>
      <c r="ABN486"/>
      <c r="ABO486"/>
      <c r="ABP486"/>
      <c r="ABQ486"/>
      <c r="ABR486"/>
      <c r="ABS486"/>
      <c r="ABT486"/>
      <c r="ABU486"/>
      <c r="ABV486"/>
      <c r="ABW486"/>
      <c r="ABX486"/>
      <c r="ABY486"/>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c r="ADT486"/>
      <c r="ADU486"/>
      <c r="ADV486"/>
      <c r="ADW486"/>
      <c r="ADX486"/>
      <c r="ADY486"/>
      <c r="ADZ486"/>
      <c r="AEA486"/>
      <c r="AEB486"/>
      <c r="AEC486"/>
      <c r="AED486"/>
      <c r="AEE486"/>
      <c r="AEF486"/>
      <c r="AEG486"/>
      <c r="AEH486"/>
      <c r="AEI486"/>
      <c r="AEJ486"/>
      <c r="AEK486"/>
      <c r="AEL486"/>
      <c r="AEM486"/>
      <c r="AEN486"/>
      <c r="AEO486"/>
      <c r="AEP486"/>
      <c r="AEQ486"/>
      <c r="AER486"/>
      <c r="AES486"/>
      <c r="AET486"/>
      <c r="AEU486"/>
      <c r="AEV486"/>
      <c r="AEW486"/>
      <c r="AEX486"/>
      <c r="AEY486"/>
      <c r="AEZ486"/>
      <c r="AFA486"/>
      <c r="AFB486"/>
      <c r="AFC486"/>
      <c r="AFD486"/>
      <c r="AFE486"/>
      <c r="AFF486"/>
      <c r="AFG486"/>
      <c r="AFH486"/>
      <c r="AFI486"/>
      <c r="AFJ486"/>
      <c r="AFK486"/>
      <c r="AFL486"/>
      <c r="AFM486"/>
      <c r="AFN486"/>
      <c r="AFO486"/>
      <c r="AFP486"/>
      <c r="AFQ486"/>
      <c r="AFR486"/>
      <c r="AFS486"/>
      <c r="AFT486"/>
      <c r="AFU486"/>
      <c r="AFV486"/>
      <c r="AFW486"/>
      <c r="AFX486"/>
      <c r="AFY486"/>
      <c r="AFZ486"/>
      <c r="AGA486"/>
      <c r="AGB486"/>
      <c r="AGC486"/>
      <c r="AGD486"/>
      <c r="AGE486"/>
      <c r="AGF486"/>
      <c r="AGG486"/>
      <c r="AGH486"/>
      <c r="AGI486"/>
      <c r="AGJ486"/>
      <c r="AGK486"/>
      <c r="AGL486"/>
      <c r="AGM486"/>
      <c r="AGN486"/>
      <c r="AGO486"/>
      <c r="AGP486"/>
      <c r="AGQ486"/>
      <c r="AGR486"/>
      <c r="AGS486"/>
      <c r="AGT486"/>
      <c r="AGU486"/>
      <c r="AGV486"/>
      <c r="AGW486"/>
      <c r="AGX486"/>
      <c r="AGY486"/>
      <c r="AGZ486"/>
      <c r="AHA486"/>
      <c r="AHB486"/>
      <c r="AHC486"/>
      <c r="AHD486"/>
      <c r="AHE486"/>
      <c r="AHF486"/>
      <c r="AHG486"/>
      <c r="AHH486"/>
      <c r="AHI486"/>
      <c r="AHJ486"/>
      <c r="AHK486"/>
      <c r="AHL486"/>
      <c r="AHM486"/>
      <c r="AHN486"/>
      <c r="AHO486"/>
      <c r="AHP486"/>
      <c r="AHQ486"/>
      <c r="AHR486"/>
      <c r="AHS486"/>
      <c r="AHT486"/>
      <c r="AHU486"/>
      <c r="AHV486"/>
      <c r="AHW486"/>
      <c r="AHX486"/>
      <c r="AHY486"/>
      <c r="AHZ486"/>
      <c r="AIA486"/>
      <c r="AIB486"/>
      <c r="AIC486"/>
      <c r="AID486"/>
      <c r="AIE486"/>
      <c r="AIF486"/>
      <c r="AIG486"/>
      <c r="AIH486"/>
      <c r="AII486"/>
      <c r="AIJ486"/>
      <c r="AIK486"/>
      <c r="AIL486"/>
      <c r="AIM486"/>
      <c r="AIN486"/>
      <c r="AIO486"/>
      <c r="AIP486"/>
      <c r="AIQ486"/>
      <c r="AIR486"/>
      <c r="AIS486"/>
      <c r="AIT486"/>
      <c r="AIU486"/>
      <c r="AIV486"/>
      <c r="AIW486"/>
      <c r="AIX486"/>
      <c r="AIY486"/>
    </row>
    <row r="487" spans="1:935" ht="18.600000000000001" hidden="1" customHeight="1" x14ac:dyDescent="0.25">
      <c r="A487" s="33">
        <v>486</v>
      </c>
      <c r="B487" s="34" t="s">
        <v>482</v>
      </c>
      <c r="C487" s="130"/>
      <c r="D487" s="42"/>
      <c r="E487" s="41"/>
      <c r="F487" s="41"/>
      <c r="G487" s="35"/>
      <c r="H487" s="34"/>
      <c r="I487" s="34"/>
      <c r="K487" s="149" t="s">
        <v>906</v>
      </c>
      <c r="L487"/>
      <c r="M487"/>
      <c r="N487"/>
      <c r="O487"/>
      <c r="P487"/>
      <c r="Q487"/>
      <c r="R487" s="37" t="str">
        <f>COMPUTERS[[#This Row],[RAM]]&amp;COMPUTERS[[#This Row],[PROJECT]]&amp;COMPUTERS[[#This Row],[PROCESS]]</f>
        <v/>
      </c>
      <c r="S487" s="31" t="str">
        <f>COMPUTERS[[#This Row],[RAM]]&amp;COMPUTERS[[#This Row],[PROCESS]]</f>
        <v/>
      </c>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c r="PV487"/>
      <c r="PW487"/>
      <c r="PX487"/>
      <c r="PY487"/>
      <c r="PZ487"/>
      <c r="QA487"/>
      <c r="QB487"/>
      <c r="QC487"/>
      <c r="QD487"/>
      <c r="QE487"/>
      <c r="QF487"/>
      <c r="QG487"/>
      <c r="QH487"/>
      <c r="QI487"/>
      <c r="QJ487"/>
      <c r="QK487"/>
      <c r="QL487"/>
      <c r="QM487"/>
      <c r="QN487"/>
      <c r="QO487"/>
      <c r="QP487"/>
      <c r="QQ487"/>
      <c r="QR487"/>
      <c r="QS487"/>
      <c r="QT487"/>
      <c r="QU487"/>
      <c r="QV487"/>
      <c r="QW487"/>
      <c r="QX487"/>
      <c r="QY487"/>
      <c r="QZ487"/>
      <c r="RA487"/>
      <c r="RB487"/>
      <c r="RC487"/>
      <c r="RD487"/>
      <c r="RE487"/>
      <c r="RF487"/>
      <c r="RG487"/>
      <c r="RH487"/>
      <c r="RI487"/>
      <c r="RJ487"/>
      <c r="RK487"/>
      <c r="RL487"/>
      <c r="RM487"/>
      <c r="RN487"/>
      <c r="RO487"/>
      <c r="RP487"/>
      <c r="RQ487"/>
      <c r="RR487"/>
      <c r="RS487"/>
      <c r="RT487"/>
      <c r="RU487"/>
      <c r="RV487"/>
      <c r="RW487"/>
      <c r="RX487"/>
      <c r="RY487"/>
      <c r="RZ487"/>
      <c r="SA487"/>
      <c r="SB487"/>
      <c r="SC487"/>
      <c r="SD487"/>
      <c r="SE487"/>
      <c r="SF487"/>
      <c r="SG487"/>
      <c r="SH487"/>
      <c r="SI487"/>
      <c r="SJ487"/>
      <c r="SK487"/>
      <c r="SL487"/>
      <c r="SM487"/>
      <c r="SN487"/>
      <c r="SO487"/>
      <c r="SP487"/>
      <c r="SQ487"/>
      <c r="SR487"/>
      <c r="SS487"/>
      <c r="ST487"/>
      <c r="SU487"/>
      <c r="SV487"/>
      <c r="SW487"/>
      <c r="SX487"/>
      <c r="SY487"/>
      <c r="SZ487"/>
      <c r="TA487"/>
      <c r="TB487"/>
      <c r="TC487"/>
      <c r="TD487"/>
      <c r="TE487"/>
      <c r="TF487"/>
      <c r="TG487"/>
      <c r="TH487"/>
      <c r="TI487"/>
      <c r="TJ487"/>
      <c r="TK487"/>
      <c r="TL487"/>
      <c r="TM487"/>
      <c r="TN487"/>
      <c r="TO487"/>
      <c r="TP487"/>
      <c r="TQ487"/>
      <c r="TR487"/>
      <c r="TS487"/>
      <c r="TT487"/>
      <c r="TU487"/>
      <c r="TV487"/>
      <c r="TW487"/>
      <c r="TX487"/>
      <c r="TY487"/>
      <c r="TZ487"/>
      <c r="UA487"/>
      <c r="UB487"/>
      <c r="UC487"/>
      <c r="UD487"/>
      <c r="UE487"/>
      <c r="UF487"/>
      <c r="UG487"/>
      <c r="UH487"/>
      <c r="UI487"/>
      <c r="UJ487"/>
      <c r="UK487"/>
      <c r="UL487"/>
      <c r="UM487"/>
      <c r="UN487"/>
      <c r="UO487"/>
      <c r="UP487"/>
      <c r="UQ487"/>
      <c r="UR487"/>
      <c r="US487"/>
      <c r="UT487"/>
      <c r="UU487"/>
      <c r="UV487"/>
      <c r="UW487"/>
      <c r="UX487"/>
      <c r="UY487"/>
      <c r="UZ487"/>
      <c r="VA487"/>
      <c r="VB487"/>
      <c r="VC487"/>
      <c r="VD487"/>
      <c r="VE487"/>
      <c r="VF487"/>
      <c r="VG487"/>
      <c r="VH487"/>
      <c r="VI487"/>
      <c r="VJ487"/>
      <c r="VK487"/>
      <c r="VL487"/>
      <c r="VM487"/>
      <c r="VN487"/>
      <c r="VO487"/>
      <c r="VP487"/>
      <c r="VQ487"/>
      <c r="VR487"/>
      <c r="VS487"/>
      <c r="VT487"/>
      <c r="VU487"/>
      <c r="VV487"/>
      <c r="VW487"/>
      <c r="VX487"/>
      <c r="VY487"/>
      <c r="VZ487"/>
      <c r="WA487"/>
      <c r="WB487"/>
      <c r="WC487"/>
      <c r="WD487"/>
      <c r="WE487"/>
      <c r="WF487"/>
      <c r="WG487"/>
      <c r="WH487"/>
      <c r="WI487"/>
      <c r="WJ487"/>
      <c r="WK487"/>
      <c r="WL487"/>
      <c r="WM487"/>
      <c r="WN487"/>
      <c r="WO487"/>
      <c r="WP487"/>
      <c r="WQ487"/>
      <c r="WR487"/>
      <c r="WS487"/>
      <c r="WT487"/>
      <c r="WU487"/>
      <c r="WV487"/>
      <c r="WW487"/>
      <c r="WX487"/>
      <c r="WY487"/>
      <c r="WZ487"/>
      <c r="XA487"/>
      <c r="XB487"/>
      <c r="XC487"/>
      <c r="XD487"/>
      <c r="XE487"/>
      <c r="XF487"/>
      <c r="XG487"/>
      <c r="XH487"/>
      <c r="XI487"/>
      <c r="XJ487"/>
      <c r="XK487"/>
      <c r="XL487"/>
      <c r="XM487"/>
      <c r="XN487"/>
      <c r="XO487"/>
      <c r="XP487"/>
      <c r="XQ487"/>
      <c r="XR487"/>
      <c r="XS487"/>
      <c r="XT487"/>
      <c r="XU487"/>
      <c r="XV487"/>
      <c r="XW487"/>
      <c r="XX487"/>
      <c r="XY487"/>
      <c r="XZ487"/>
      <c r="YA487"/>
      <c r="YB487"/>
      <c r="YC487"/>
      <c r="YD487"/>
      <c r="YE487"/>
      <c r="YF487"/>
      <c r="YG487"/>
      <c r="YH487"/>
      <c r="YI487"/>
      <c r="YJ487"/>
      <c r="YK487"/>
      <c r="YL487"/>
      <c r="YM487"/>
      <c r="YN487"/>
      <c r="YO487"/>
      <c r="YP487"/>
      <c r="YQ487"/>
      <c r="YR487"/>
      <c r="YS487"/>
      <c r="YT487"/>
      <c r="YU487"/>
      <c r="YV487"/>
      <c r="YW487"/>
      <c r="YX487"/>
      <c r="YY487"/>
      <c r="YZ487"/>
      <c r="ZA487"/>
      <c r="ZB487"/>
      <c r="ZC487"/>
      <c r="ZD487"/>
      <c r="ZE487"/>
      <c r="ZF487"/>
      <c r="ZG487"/>
      <c r="ZH487"/>
      <c r="ZI487"/>
      <c r="ZJ487"/>
      <c r="ZK487"/>
      <c r="ZL487"/>
      <c r="ZM487"/>
      <c r="ZN487"/>
      <c r="ZO487"/>
      <c r="ZP487"/>
      <c r="ZQ487"/>
      <c r="ZR487"/>
      <c r="ZS487"/>
      <c r="ZT487"/>
      <c r="ZU487"/>
      <c r="ZV487"/>
      <c r="ZW487"/>
      <c r="ZX487"/>
      <c r="ZY487"/>
      <c r="ZZ487"/>
      <c r="AAA487"/>
      <c r="AAB487"/>
      <c r="AAC487"/>
      <c r="AAD487"/>
      <c r="AAE487"/>
      <c r="AAF487"/>
      <c r="AAG487"/>
      <c r="AAH487"/>
      <c r="AAI487"/>
      <c r="AAJ487"/>
      <c r="AAK487"/>
      <c r="AAL487"/>
      <c r="AAM487"/>
      <c r="AAN487"/>
      <c r="AAO487"/>
      <c r="AAP487"/>
      <c r="AAQ487"/>
      <c r="AAR487"/>
      <c r="AAS487"/>
      <c r="AAT487"/>
      <c r="AAU487"/>
      <c r="AAV487"/>
      <c r="AAW487"/>
      <c r="AAX487"/>
      <c r="AAY487"/>
      <c r="AAZ487"/>
      <c r="ABA487"/>
      <c r="ABB487"/>
      <c r="ABC487"/>
      <c r="ABD487"/>
      <c r="ABE487"/>
      <c r="ABF487"/>
      <c r="ABG487"/>
      <c r="ABH487"/>
      <c r="ABI487"/>
      <c r="ABJ487"/>
      <c r="ABK487"/>
      <c r="ABL487"/>
      <c r="ABM487"/>
      <c r="ABN487"/>
      <c r="ABO487"/>
      <c r="ABP487"/>
      <c r="ABQ487"/>
      <c r="ABR487"/>
      <c r="ABS487"/>
      <c r="ABT487"/>
      <c r="ABU487"/>
      <c r="ABV487"/>
      <c r="ABW487"/>
      <c r="ABX487"/>
      <c r="ABY487"/>
      <c r="ABZ487"/>
      <c r="ACA487"/>
      <c r="ACB487"/>
      <c r="ACC487"/>
      <c r="ACD487"/>
      <c r="ACE487"/>
      <c r="ACF487"/>
      <c r="ACG487"/>
      <c r="ACH487"/>
      <c r="ACI487"/>
      <c r="ACJ487"/>
      <c r="ACK487"/>
      <c r="ACL487"/>
      <c r="ACM487"/>
      <c r="ACN487"/>
      <c r="ACO487"/>
      <c r="ACP487"/>
      <c r="ACQ487"/>
      <c r="ACR487"/>
      <c r="ACS487"/>
      <c r="ACT487"/>
      <c r="ACU487"/>
      <c r="ACV487"/>
      <c r="ACW487"/>
      <c r="ACX487"/>
      <c r="ACY487"/>
      <c r="ACZ487"/>
      <c r="ADA487"/>
      <c r="ADB487"/>
      <c r="ADC487"/>
      <c r="ADD487"/>
      <c r="ADE487"/>
      <c r="ADF487"/>
      <c r="ADG487"/>
      <c r="ADH487"/>
      <c r="ADI487"/>
      <c r="ADJ487"/>
      <c r="ADK487"/>
      <c r="ADL487"/>
      <c r="ADM487"/>
      <c r="ADN487"/>
      <c r="ADO487"/>
      <c r="ADP487"/>
      <c r="ADQ487"/>
      <c r="ADR487"/>
      <c r="ADS487"/>
      <c r="ADT487"/>
      <c r="ADU487"/>
      <c r="ADV487"/>
      <c r="ADW487"/>
      <c r="ADX487"/>
      <c r="ADY487"/>
      <c r="ADZ487"/>
      <c r="AEA487"/>
      <c r="AEB487"/>
      <c r="AEC487"/>
      <c r="AED487"/>
      <c r="AEE487"/>
      <c r="AEF487"/>
      <c r="AEG487"/>
      <c r="AEH487"/>
      <c r="AEI487"/>
      <c r="AEJ487"/>
      <c r="AEK487"/>
      <c r="AEL487"/>
      <c r="AEM487"/>
      <c r="AEN487"/>
      <c r="AEO487"/>
      <c r="AEP487"/>
      <c r="AEQ487"/>
      <c r="AER487"/>
      <c r="AES487"/>
      <c r="AET487"/>
      <c r="AEU487"/>
      <c r="AEV487"/>
      <c r="AEW487"/>
      <c r="AEX487"/>
      <c r="AEY487"/>
      <c r="AEZ487"/>
      <c r="AFA487"/>
      <c r="AFB487"/>
      <c r="AFC487"/>
      <c r="AFD487"/>
      <c r="AFE487"/>
      <c r="AFF487"/>
      <c r="AFG487"/>
      <c r="AFH487"/>
      <c r="AFI487"/>
      <c r="AFJ487"/>
      <c r="AFK487"/>
      <c r="AFL487"/>
      <c r="AFM487"/>
      <c r="AFN487"/>
      <c r="AFO487"/>
      <c r="AFP487"/>
      <c r="AFQ487"/>
      <c r="AFR487"/>
      <c r="AFS487"/>
      <c r="AFT487"/>
      <c r="AFU487"/>
      <c r="AFV487"/>
      <c r="AFW487"/>
      <c r="AFX487"/>
      <c r="AFY487"/>
      <c r="AFZ487"/>
      <c r="AGA487"/>
      <c r="AGB487"/>
      <c r="AGC487"/>
      <c r="AGD487"/>
      <c r="AGE487"/>
      <c r="AGF487"/>
      <c r="AGG487"/>
      <c r="AGH487"/>
      <c r="AGI487"/>
      <c r="AGJ487"/>
      <c r="AGK487"/>
      <c r="AGL487"/>
      <c r="AGM487"/>
      <c r="AGN487"/>
      <c r="AGO487"/>
      <c r="AGP487"/>
      <c r="AGQ487"/>
      <c r="AGR487"/>
      <c r="AGS487"/>
      <c r="AGT487"/>
      <c r="AGU487"/>
      <c r="AGV487"/>
      <c r="AGW487"/>
      <c r="AGX487"/>
      <c r="AGY487"/>
      <c r="AGZ487"/>
      <c r="AHA487"/>
      <c r="AHB487"/>
      <c r="AHC487"/>
      <c r="AHD487"/>
      <c r="AHE487"/>
      <c r="AHF487"/>
      <c r="AHG487"/>
      <c r="AHH487"/>
      <c r="AHI487"/>
      <c r="AHJ487"/>
      <c r="AHK487"/>
      <c r="AHL487"/>
      <c r="AHM487"/>
      <c r="AHN487"/>
      <c r="AHO487"/>
      <c r="AHP487"/>
      <c r="AHQ487"/>
      <c r="AHR487"/>
      <c r="AHS487"/>
      <c r="AHT487"/>
      <c r="AHU487"/>
      <c r="AHV487"/>
      <c r="AHW487"/>
      <c r="AHX487"/>
      <c r="AHY487"/>
      <c r="AHZ487"/>
      <c r="AIA487"/>
      <c r="AIB487"/>
      <c r="AIC487"/>
      <c r="AID487"/>
      <c r="AIE487"/>
      <c r="AIF487"/>
      <c r="AIG487"/>
      <c r="AIH487"/>
      <c r="AII487"/>
      <c r="AIJ487"/>
      <c r="AIK487"/>
      <c r="AIL487"/>
      <c r="AIM487"/>
      <c r="AIN487"/>
      <c r="AIO487"/>
      <c r="AIP487"/>
      <c r="AIQ487"/>
      <c r="AIR487"/>
      <c r="AIS487"/>
      <c r="AIT487"/>
      <c r="AIU487"/>
      <c r="AIV487"/>
      <c r="AIW487"/>
      <c r="AIX487"/>
      <c r="AIY487"/>
    </row>
    <row r="488" spans="1:935" ht="18.600000000000001" hidden="1" customHeight="1" x14ac:dyDescent="0.25">
      <c r="A488" s="33">
        <v>487</v>
      </c>
      <c r="B488" s="34" t="s">
        <v>483</v>
      </c>
      <c r="C488" s="130" t="s">
        <v>1231</v>
      </c>
      <c r="D488" s="41" t="s">
        <v>1070</v>
      </c>
      <c r="E488" s="41" t="s">
        <v>1064</v>
      </c>
      <c r="F488" s="41">
        <v>32</v>
      </c>
      <c r="G488" s="35" t="s">
        <v>906</v>
      </c>
      <c r="H488" s="34"/>
      <c r="I488" s="34"/>
      <c r="K488" s="149" t="s">
        <v>1506</v>
      </c>
      <c r="L488"/>
      <c r="M488"/>
      <c r="N488"/>
      <c r="O488"/>
      <c r="P488"/>
      <c r="Q488"/>
      <c r="R488" s="37" t="str">
        <f>COMPUTERS[[#This Row],[RAM]]&amp;COMPUTERS[[#This Row],[PROJECT]]&amp;COMPUTERS[[#This Row],[PROCESS]]</f>
        <v>32PWPCOMPOSITING</v>
      </c>
      <c r="S488" s="31" t="str">
        <f>COMPUTERS[[#This Row],[RAM]]&amp;COMPUTERS[[#This Row],[PROCESS]]</f>
        <v>32COMPOSITING</v>
      </c>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c r="PW488"/>
      <c r="PX488"/>
      <c r="PY488"/>
      <c r="PZ488"/>
      <c r="QA488"/>
      <c r="QB488"/>
      <c r="QC488"/>
      <c r="QD488"/>
      <c r="QE488"/>
      <c r="QF488"/>
      <c r="QG488"/>
      <c r="QH488"/>
      <c r="QI488"/>
      <c r="QJ488"/>
      <c r="QK488"/>
      <c r="QL488"/>
      <c r="QM488"/>
      <c r="QN488"/>
      <c r="QO488"/>
      <c r="QP488"/>
      <c r="QQ488"/>
      <c r="QR488"/>
      <c r="QS488"/>
      <c r="QT488"/>
      <c r="QU488"/>
      <c r="QV488"/>
      <c r="QW488"/>
      <c r="QX488"/>
      <c r="QY488"/>
      <c r="QZ488"/>
      <c r="RA488"/>
      <c r="RB488"/>
      <c r="RC488"/>
      <c r="RD488"/>
      <c r="RE488"/>
      <c r="RF488"/>
      <c r="RG488"/>
      <c r="RH488"/>
      <c r="RI488"/>
      <c r="RJ488"/>
      <c r="RK488"/>
      <c r="RL488"/>
      <c r="RM488"/>
      <c r="RN488"/>
      <c r="RO488"/>
      <c r="RP488"/>
      <c r="RQ488"/>
      <c r="RR488"/>
      <c r="RS488"/>
      <c r="RT488"/>
      <c r="RU488"/>
      <c r="RV488"/>
      <c r="RW488"/>
      <c r="RX488"/>
      <c r="RY488"/>
      <c r="RZ488"/>
      <c r="SA488"/>
      <c r="SB488"/>
      <c r="SC488"/>
      <c r="SD488"/>
      <c r="SE488"/>
      <c r="SF488"/>
      <c r="SG488"/>
      <c r="SH488"/>
      <c r="SI488"/>
      <c r="SJ488"/>
      <c r="SK488"/>
      <c r="SL488"/>
      <c r="SM488"/>
      <c r="SN488"/>
      <c r="SO488"/>
      <c r="SP488"/>
      <c r="SQ488"/>
      <c r="SR488"/>
      <c r="SS488"/>
      <c r="ST488"/>
      <c r="SU488"/>
      <c r="SV488"/>
      <c r="SW488"/>
      <c r="SX488"/>
      <c r="SY488"/>
      <c r="SZ488"/>
      <c r="TA488"/>
      <c r="TB488"/>
      <c r="TC488"/>
      <c r="TD488"/>
      <c r="TE488"/>
      <c r="TF488"/>
      <c r="TG488"/>
      <c r="TH488"/>
      <c r="TI488"/>
      <c r="TJ488"/>
      <c r="TK488"/>
      <c r="TL488"/>
      <c r="TM488"/>
      <c r="TN488"/>
      <c r="TO488"/>
      <c r="TP488"/>
      <c r="TQ488"/>
      <c r="TR488"/>
      <c r="TS488"/>
      <c r="TT488"/>
      <c r="TU488"/>
      <c r="TV488"/>
      <c r="TW488"/>
      <c r="TX488"/>
      <c r="TY488"/>
      <c r="TZ488"/>
      <c r="UA488"/>
      <c r="UB488"/>
      <c r="UC488"/>
      <c r="UD488"/>
      <c r="UE488"/>
      <c r="UF488"/>
      <c r="UG488"/>
      <c r="UH488"/>
      <c r="UI488"/>
      <c r="UJ488"/>
      <c r="UK488"/>
      <c r="UL488"/>
      <c r="UM488"/>
      <c r="UN488"/>
      <c r="UO488"/>
      <c r="UP488"/>
      <c r="UQ488"/>
      <c r="UR488"/>
      <c r="US488"/>
      <c r="UT488"/>
      <c r="UU488"/>
      <c r="UV488"/>
      <c r="UW488"/>
      <c r="UX488"/>
      <c r="UY488"/>
      <c r="UZ488"/>
      <c r="VA488"/>
      <c r="VB488"/>
      <c r="VC488"/>
      <c r="VD488"/>
      <c r="VE488"/>
      <c r="VF488"/>
      <c r="VG488"/>
      <c r="VH488"/>
      <c r="VI488"/>
      <c r="VJ488"/>
      <c r="VK488"/>
      <c r="VL488"/>
      <c r="VM488"/>
      <c r="VN488"/>
      <c r="VO488"/>
      <c r="VP488"/>
      <c r="VQ488"/>
      <c r="VR488"/>
      <c r="VS488"/>
      <c r="VT488"/>
      <c r="VU488"/>
      <c r="VV488"/>
      <c r="VW488"/>
      <c r="VX488"/>
      <c r="VY488"/>
      <c r="VZ488"/>
      <c r="WA488"/>
      <c r="WB488"/>
      <c r="WC488"/>
      <c r="WD488"/>
      <c r="WE488"/>
      <c r="WF488"/>
      <c r="WG488"/>
      <c r="WH488"/>
      <c r="WI488"/>
      <c r="WJ488"/>
      <c r="WK488"/>
      <c r="WL488"/>
      <c r="WM488"/>
      <c r="WN488"/>
      <c r="WO488"/>
      <c r="WP488"/>
      <c r="WQ488"/>
      <c r="WR488"/>
      <c r="WS488"/>
      <c r="WT488"/>
      <c r="WU488"/>
      <c r="WV488"/>
      <c r="WW488"/>
      <c r="WX488"/>
      <c r="WY488"/>
      <c r="WZ488"/>
      <c r="XA488"/>
      <c r="XB488"/>
      <c r="XC488"/>
      <c r="XD488"/>
      <c r="XE488"/>
      <c r="XF488"/>
      <c r="XG488"/>
      <c r="XH488"/>
      <c r="XI488"/>
      <c r="XJ488"/>
      <c r="XK488"/>
      <c r="XL488"/>
      <c r="XM488"/>
      <c r="XN488"/>
      <c r="XO488"/>
      <c r="XP488"/>
      <c r="XQ488"/>
      <c r="XR488"/>
      <c r="XS488"/>
      <c r="XT488"/>
      <c r="XU488"/>
      <c r="XV488"/>
      <c r="XW488"/>
      <c r="XX488"/>
      <c r="XY488"/>
      <c r="XZ488"/>
      <c r="YA488"/>
      <c r="YB488"/>
      <c r="YC488"/>
      <c r="YD488"/>
      <c r="YE488"/>
      <c r="YF488"/>
      <c r="YG488"/>
      <c r="YH488"/>
      <c r="YI488"/>
      <c r="YJ488"/>
      <c r="YK488"/>
      <c r="YL488"/>
      <c r="YM488"/>
      <c r="YN488"/>
      <c r="YO488"/>
      <c r="YP488"/>
      <c r="YQ488"/>
      <c r="YR488"/>
      <c r="YS488"/>
      <c r="YT488"/>
      <c r="YU488"/>
      <c r="YV488"/>
      <c r="YW488"/>
      <c r="YX488"/>
      <c r="YY488"/>
      <c r="YZ488"/>
      <c r="ZA488"/>
      <c r="ZB488"/>
      <c r="ZC488"/>
      <c r="ZD488"/>
      <c r="ZE488"/>
      <c r="ZF488"/>
      <c r="ZG488"/>
      <c r="ZH488"/>
      <c r="ZI488"/>
      <c r="ZJ488"/>
      <c r="ZK488"/>
      <c r="ZL488"/>
      <c r="ZM488"/>
      <c r="ZN488"/>
      <c r="ZO488"/>
      <c r="ZP488"/>
      <c r="ZQ488"/>
      <c r="ZR488"/>
      <c r="ZS488"/>
      <c r="ZT488"/>
      <c r="ZU488"/>
      <c r="ZV488"/>
      <c r="ZW488"/>
      <c r="ZX488"/>
      <c r="ZY488"/>
      <c r="ZZ488"/>
      <c r="AAA488"/>
      <c r="AAB488"/>
      <c r="AAC488"/>
      <c r="AAD488"/>
      <c r="AAE488"/>
      <c r="AAF488"/>
      <c r="AAG488"/>
      <c r="AAH488"/>
      <c r="AAI488"/>
      <c r="AAJ488"/>
      <c r="AAK488"/>
      <c r="AAL488"/>
      <c r="AAM488"/>
      <c r="AAN488"/>
      <c r="AAO488"/>
      <c r="AAP488"/>
      <c r="AAQ488"/>
      <c r="AAR488"/>
      <c r="AAS488"/>
      <c r="AAT488"/>
      <c r="AAU488"/>
      <c r="AAV488"/>
      <c r="AAW488"/>
      <c r="AAX488"/>
      <c r="AAY488"/>
      <c r="AAZ488"/>
      <c r="ABA488"/>
      <c r="ABB488"/>
      <c r="ABC488"/>
      <c r="ABD488"/>
      <c r="ABE488"/>
      <c r="ABF488"/>
      <c r="ABG488"/>
      <c r="ABH488"/>
      <c r="ABI488"/>
      <c r="ABJ488"/>
      <c r="ABK488"/>
      <c r="ABL488"/>
      <c r="ABM488"/>
      <c r="ABN488"/>
      <c r="ABO488"/>
      <c r="ABP488"/>
      <c r="ABQ488"/>
      <c r="ABR488"/>
      <c r="ABS488"/>
      <c r="ABT488"/>
      <c r="ABU488"/>
      <c r="ABV488"/>
      <c r="ABW488"/>
      <c r="ABX488"/>
      <c r="ABY488"/>
      <c r="ABZ488"/>
      <c r="ACA488"/>
      <c r="ACB488"/>
      <c r="ACC488"/>
      <c r="ACD488"/>
      <c r="ACE488"/>
      <c r="ACF488"/>
      <c r="ACG488"/>
      <c r="ACH488"/>
      <c r="ACI488"/>
      <c r="ACJ488"/>
      <c r="ACK488"/>
      <c r="ACL488"/>
      <c r="ACM488"/>
      <c r="ACN488"/>
      <c r="ACO488"/>
      <c r="ACP488"/>
      <c r="ACQ488"/>
      <c r="ACR488"/>
      <c r="ACS488"/>
      <c r="ACT488"/>
      <c r="ACU488"/>
      <c r="ACV488"/>
      <c r="ACW488"/>
      <c r="ACX488"/>
      <c r="ACY488"/>
      <c r="ACZ488"/>
      <c r="ADA488"/>
      <c r="ADB488"/>
      <c r="ADC488"/>
      <c r="ADD488"/>
      <c r="ADE488"/>
      <c r="ADF488"/>
      <c r="ADG488"/>
      <c r="ADH488"/>
      <c r="ADI488"/>
      <c r="ADJ488"/>
      <c r="ADK488"/>
      <c r="ADL488"/>
      <c r="ADM488"/>
      <c r="ADN488"/>
      <c r="ADO488"/>
      <c r="ADP488"/>
      <c r="ADQ488"/>
      <c r="ADR488"/>
      <c r="ADS488"/>
      <c r="ADT488"/>
      <c r="ADU488"/>
      <c r="ADV488"/>
      <c r="ADW488"/>
      <c r="ADX488"/>
      <c r="ADY488"/>
      <c r="ADZ488"/>
      <c r="AEA488"/>
      <c r="AEB488"/>
      <c r="AEC488"/>
      <c r="AED488"/>
      <c r="AEE488"/>
      <c r="AEF488"/>
      <c r="AEG488"/>
      <c r="AEH488"/>
      <c r="AEI488"/>
      <c r="AEJ488"/>
      <c r="AEK488"/>
      <c r="AEL488"/>
      <c r="AEM488"/>
      <c r="AEN488"/>
      <c r="AEO488"/>
      <c r="AEP488"/>
      <c r="AEQ488"/>
      <c r="AER488"/>
      <c r="AES488"/>
      <c r="AET488"/>
      <c r="AEU488"/>
      <c r="AEV488"/>
      <c r="AEW488"/>
      <c r="AEX488"/>
      <c r="AEY488"/>
      <c r="AEZ488"/>
      <c r="AFA488"/>
      <c r="AFB488"/>
      <c r="AFC488"/>
      <c r="AFD488"/>
      <c r="AFE488"/>
      <c r="AFF488"/>
      <c r="AFG488"/>
      <c r="AFH488"/>
      <c r="AFI488"/>
      <c r="AFJ488"/>
      <c r="AFK488"/>
      <c r="AFL488"/>
      <c r="AFM488"/>
      <c r="AFN488"/>
      <c r="AFO488"/>
      <c r="AFP488"/>
      <c r="AFQ488"/>
      <c r="AFR488"/>
      <c r="AFS488"/>
      <c r="AFT488"/>
      <c r="AFU488"/>
      <c r="AFV488"/>
      <c r="AFW488"/>
      <c r="AFX488"/>
      <c r="AFY488"/>
      <c r="AFZ488"/>
      <c r="AGA488"/>
      <c r="AGB488"/>
      <c r="AGC488"/>
      <c r="AGD488"/>
      <c r="AGE488"/>
      <c r="AGF488"/>
      <c r="AGG488"/>
      <c r="AGH488"/>
      <c r="AGI488"/>
      <c r="AGJ488"/>
      <c r="AGK488"/>
      <c r="AGL488"/>
      <c r="AGM488"/>
      <c r="AGN488"/>
      <c r="AGO488"/>
      <c r="AGP488"/>
      <c r="AGQ488"/>
      <c r="AGR488"/>
      <c r="AGS488"/>
      <c r="AGT488"/>
      <c r="AGU488"/>
      <c r="AGV488"/>
      <c r="AGW488"/>
      <c r="AGX488"/>
      <c r="AGY488"/>
      <c r="AGZ488"/>
      <c r="AHA488"/>
      <c r="AHB488"/>
      <c r="AHC488"/>
      <c r="AHD488"/>
      <c r="AHE488"/>
      <c r="AHF488"/>
      <c r="AHG488"/>
      <c r="AHH488"/>
      <c r="AHI488"/>
      <c r="AHJ488"/>
      <c r="AHK488"/>
      <c r="AHL488"/>
      <c r="AHM488"/>
      <c r="AHN488"/>
      <c r="AHO488"/>
      <c r="AHP488"/>
      <c r="AHQ488"/>
      <c r="AHR488"/>
      <c r="AHS488"/>
      <c r="AHT488"/>
      <c r="AHU488"/>
      <c r="AHV488"/>
      <c r="AHW488"/>
      <c r="AHX488"/>
      <c r="AHY488"/>
      <c r="AHZ488"/>
      <c r="AIA488"/>
      <c r="AIB488"/>
      <c r="AIC488"/>
      <c r="AID488"/>
      <c r="AIE488"/>
      <c r="AIF488"/>
      <c r="AIG488"/>
      <c r="AIH488"/>
      <c r="AII488"/>
      <c r="AIJ488"/>
      <c r="AIK488"/>
      <c r="AIL488"/>
      <c r="AIM488"/>
      <c r="AIN488"/>
      <c r="AIO488"/>
      <c r="AIP488"/>
      <c r="AIQ488"/>
      <c r="AIR488"/>
      <c r="AIS488"/>
      <c r="AIT488"/>
      <c r="AIU488"/>
      <c r="AIV488"/>
      <c r="AIW488"/>
      <c r="AIX488"/>
      <c r="AIY488"/>
    </row>
    <row r="489" spans="1:935" ht="18.600000000000001" hidden="1" customHeight="1" x14ac:dyDescent="0.25">
      <c r="A489" s="33">
        <v>488</v>
      </c>
      <c r="B489" s="34" t="s">
        <v>484</v>
      </c>
      <c r="C489" s="130" t="s">
        <v>1842</v>
      </c>
      <c r="D489" s="41" t="s">
        <v>1070</v>
      </c>
      <c r="E489" s="41" t="s">
        <v>1064</v>
      </c>
      <c r="F489" s="41">
        <v>64</v>
      </c>
      <c r="G489" s="35" t="s">
        <v>1670</v>
      </c>
      <c r="H489" s="34"/>
      <c r="I489" s="34"/>
      <c r="K489" s="149" t="s">
        <v>610</v>
      </c>
      <c r="L489"/>
      <c r="M489"/>
      <c r="N489"/>
      <c r="O489"/>
      <c r="P489"/>
      <c r="Q489"/>
      <c r="R489" s="37" t="str">
        <f>COMPUTERS[[#This Row],[RAM]]&amp;COMPUTERS[[#This Row],[PROJECT]]&amp;COMPUTERS[[#This Row],[PROCESS]]</f>
        <v>64PWPCOMPOSITING</v>
      </c>
      <c r="S489" s="31" t="str">
        <f>COMPUTERS[[#This Row],[RAM]]&amp;COMPUTERS[[#This Row],[PROCESS]]</f>
        <v>64COMPOSITING</v>
      </c>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c r="OL489"/>
      <c r="OM489"/>
      <c r="ON489"/>
      <c r="OO489"/>
      <c r="OP489"/>
      <c r="OQ489"/>
      <c r="OR489"/>
      <c r="OS489"/>
      <c r="OT489"/>
      <c r="OU489"/>
      <c r="OV489"/>
      <c r="OW489"/>
      <c r="OX489"/>
      <c r="OY489"/>
      <c r="OZ489"/>
      <c r="PA489"/>
      <c r="PB489"/>
      <c r="PC489"/>
      <c r="PD489"/>
      <c r="PE489"/>
      <c r="PF489"/>
      <c r="PG489"/>
      <c r="PH489"/>
      <c r="PI489"/>
      <c r="PJ489"/>
      <c r="PK489"/>
      <c r="PL489"/>
      <c r="PM489"/>
      <c r="PN489"/>
      <c r="PO489"/>
      <c r="PP489"/>
      <c r="PQ489"/>
      <c r="PR489"/>
      <c r="PS489"/>
      <c r="PT489"/>
      <c r="PU489"/>
      <c r="PV489"/>
      <c r="PW489"/>
      <c r="PX489"/>
      <c r="PY489"/>
      <c r="PZ489"/>
      <c r="QA489"/>
      <c r="QB489"/>
      <c r="QC489"/>
      <c r="QD489"/>
      <c r="QE489"/>
      <c r="QF489"/>
      <c r="QG489"/>
      <c r="QH489"/>
      <c r="QI489"/>
      <c r="QJ489"/>
      <c r="QK489"/>
      <c r="QL489"/>
      <c r="QM489"/>
      <c r="QN489"/>
      <c r="QO489"/>
      <c r="QP489"/>
      <c r="QQ489"/>
      <c r="QR489"/>
      <c r="QS489"/>
      <c r="QT489"/>
      <c r="QU489"/>
      <c r="QV489"/>
      <c r="QW489"/>
      <c r="QX489"/>
      <c r="QY489"/>
      <c r="QZ489"/>
      <c r="RA489"/>
      <c r="RB489"/>
      <c r="RC489"/>
      <c r="RD489"/>
      <c r="RE489"/>
      <c r="RF489"/>
      <c r="RG489"/>
      <c r="RH489"/>
      <c r="RI489"/>
      <c r="RJ489"/>
      <c r="RK489"/>
      <c r="RL489"/>
      <c r="RM489"/>
      <c r="RN489"/>
      <c r="RO489"/>
      <c r="RP489"/>
      <c r="RQ489"/>
      <c r="RR489"/>
      <c r="RS489"/>
      <c r="RT489"/>
      <c r="RU489"/>
      <c r="RV489"/>
      <c r="RW489"/>
      <c r="RX489"/>
      <c r="RY489"/>
      <c r="RZ489"/>
      <c r="SA489"/>
      <c r="SB489"/>
      <c r="SC489"/>
      <c r="SD489"/>
      <c r="SE489"/>
      <c r="SF489"/>
      <c r="SG489"/>
      <c r="SH489"/>
      <c r="SI489"/>
      <c r="SJ489"/>
      <c r="SK489"/>
      <c r="SL489"/>
      <c r="SM489"/>
      <c r="SN489"/>
      <c r="SO489"/>
      <c r="SP489"/>
      <c r="SQ489"/>
      <c r="SR489"/>
      <c r="SS489"/>
      <c r="ST489"/>
      <c r="SU489"/>
      <c r="SV489"/>
      <c r="SW489"/>
      <c r="SX489"/>
      <c r="SY489"/>
      <c r="SZ489"/>
      <c r="TA489"/>
      <c r="TB489"/>
      <c r="TC489"/>
      <c r="TD489"/>
      <c r="TE489"/>
      <c r="TF489"/>
      <c r="TG489"/>
      <c r="TH489"/>
      <c r="TI489"/>
      <c r="TJ489"/>
      <c r="TK489"/>
      <c r="TL489"/>
      <c r="TM489"/>
      <c r="TN489"/>
      <c r="TO489"/>
      <c r="TP489"/>
      <c r="TQ489"/>
      <c r="TR489"/>
      <c r="TS489"/>
      <c r="TT489"/>
      <c r="TU489"/>
      <c r="TV489"/>
      <c r="TW489"/>
      <c r="TX489"/>
      <c r="TY489"/>
      <c r="TZ489"/>
      <c r="UA489"/>
      <c r="UB489"/>
      <c r="UC489"/>
      <c r="UD489"/>
      <c r="UE489"/>
      <c r="UF489"/>
      <c r="UG489"/>
      <c r="UH489"/>
      <c r="UI489"/>
      <c r="UJ489"/>
      <c r="UK489"/>
      <c r="UL489"/>
      <c r="UM489"/>
      <c r="UN489"/>
      <c r="UO489"/>
      <c r="UP489"/>
      <c r="UQ489"/>
      <c r="UR489"/>
      <c r="US489"/>
      <c r="UT489"/>
      <c r="UU489"/>
      <c r="UV489"/>
      <c r="UW489"/>
      <c r="UX489"/>
      <c r="UY489"/>
      <c r="UZ489"/>
      <c r="VA489"/>
      <c r="VB489"/>
      <c r="VC489"/>
      <c r="VD489"/>
      <c r="VE489"/>
      <c r="VF489"/>
      <c r="VG489"/>
      <c r="VH489"/>
      <c r="VI489"/>
      <c r="VJ489"/>
      <c r="VK489"/>
      <c r="VL489"/>
      <c r="VM489"/>
      <c r="VN489"/>
      <c r="VO489"/>
      <c r="VP489"/>
      <c r="VQ489"/>
      <c r="VR489"/>
      <c r="VS489"/>
      <c r="VT489"/>
      <c r="VU489"/>
      <c r="VV489"/>
      <c r="VW489"/>
      <c r="VX489"/>
      <c r="VY489"/>
      <c r="VZ489"/>
      <c r="WA489"/>
      <c r="WB489"/>
      <c r="WC489"/>
      <c r="WD489"/>
      <c r="WE489"/>
      <c r="WF489"/>
      <c r="WG489"/>
      <c r="WH489"/>
      <c r="WI489"/>
      <c r="WJ489"/>
      <c r="WK489"/>
      <c r="WL489"/>
      <c r="WM489"/>
      <c r="WN489"/>
      <c r="WO489"/>
      <c r="WP489"/>
      <c r="WQ489"/>
      <c r="WR489"/>
      <c r="WS489"/>
      <c r="WT489"/>
      <c r="WU489"/>
      <c r="WV489"/>
      <c r="WW489"/>
      <c r="WX489"/>
      <c r="WY489"/>
      <c r="WZ489"/>
      <c r="XA489"/>
      <c r="XB489"/>
      <c r="XC489"/>
      <c r="XD489"/>
      <c r="XE489"/>
      <c r="XF489"/>
      <c r="XG489"/>
      <c r="XH489"/>
      <c r="XI489"/>
      <c r="XJ489"/>
      <c r="XK489"/>
      <c r="XL489"/>
      <c r="XM489"/>
      <c r="XN489"/>
      <c r="XO489"/>
      <c r="XP489"/>
      <c r="XQ489"/>
      <c r="XR489"/>
      <c r="XS489"/>
      <c r="XT489"/>
      <c r="XU489"/>
      <c r="XV489"/>
      <c r="XW489"/>
      <c r="XX489"/>
      <c r="XY489"/>
      <c r="XZ489"/>
      <c r="YA489"/>
      <c r="YB489"/>
      <c r="YC489"/>
      <c r="YD489"/>
      <c r="YE489"/>
      <c r="YF489"/>
      <c r="YG489"/>
      <c r="YH489"/>
      <c r="YI489"/>
      <c r="YJ489"/>
      <c r="YK489"/>
      <c r="YL489"/>
      <c r="YM489"/>
      <c r="YN489"/>
      <c r="YO489"/>
      <c r="YP489"/>
      <c r="YQ489"/>
      <c r="YR489"/>
      <c r="YS489"/>
      <c r="YT489"/>
      <c r="YU489"/>
      <c r="YV489"/>
      <c r="YW489"/>
      <c r="YX489"/>
      <c r="YY489"/>
      <c r="YZ489"/>
      <c r="ZA489"/>
      <c r="ZB489"/>
      <c r="ZC489"/>
      <c r="ZD489"/>
      <c r="ZE489"/>
      <c r="ZF489"/>
      <c r="ZG489"/>
      <c r="ZH489"/>
      <c r="ZI489"/>
      <c r="ZJ489"/>
      <c r="ZK489"/>
      <c r="ZL489"/>
      <c r="ZM489"/>
      <c r="ZN489"/>
      <c r="ZO489"/>
      <c r="ZP489"/>
      <c r="ZQ489"/>
      <c r="ZR489"/>
      <c r="ZS489"/>
      <c r="ZT489"/>
      <c r="ZU489"/>
      <c r="ZV489"/>
      <c r="ZW489"/>
      <c r="ZX489"/>
      <c r="ZY489"/>
      <c r="ZZ489"/>
      <c r="AAA489"/>
      <c r="AAB489"/>
      <c r="AAC489"/>
      <c r="AAD489"/>
      <c r="AAE489"/>
      <c r="AAF489"/>
      <c r="AAG489"/>
      <c r="AAH489"/>
      <c r="AAI489"/>
      <c r="AAJ489"/>
      <c r="AAK489"/>
      <c r="AAL489"/>
      <c r="AAM489"/>
      <c r="AAN489"/>
      <c r="AAO489"/>
      <c r="AAP489"/>
      <c r="AAQ489"/>
      <c r="AAR489"/>
      <c r="AAS489"/>
      <c r="AAT489"/>
      <c r="AAU489"/>
      <c r="AAV489"/>
      <c r="AAW489"/>
      <c r="AAX489"/>
      <c r="AAY489"/>
      <c r="AAZ489"/>
      <c r="ABA489"/>
      <c r="ABB489"/>
      <c r="ABC489"/>
      <c r="ABD489"/>
      <c r="ABE489"/>
      <c r="ABF489"/>
      <c r="ABG489"/>
      <c r="ABH489"/>
      <c r="ABI489"/>
      <c r="ABJ489"/>
      <c r="ABK489"/>
      <c r="ABL489"/>
      <c r="ABM489"/>
      <c r="ABN489"/>
      <c r="ABO489"/>
      <c r="ABP489"/>
      <c r="ABQ489"/>
      <c r="ABR489"/>
      <c r="ABS489"/>
      <c r="ABT489"/>
      <c r="ABU489"/>
      <c r="ABV489"/>
      <c r="ABW489"/>
      <c r="ABX489"/>
      <c r="ABY489"/>
      <c r="ABZ489"/>
      <c r="ACA489"/>
      <c r="ACB489"/>
      <c r="ACC489"/>
      <c r="ACD489"/>
      <c r="ACE489"/>
      <c r="ACF489"/>
      <c r="ACG489"/>
      <c r="ACH489"/>
      <c r="ACI489"/>
      <c r="ACJ489"/>
      <c r="ACK489"/>
      <c r="ACL489"/>
      <c r="ACM489"/>
      <c r="ACN489"/>
      <c r="ACO489"/>
      <c r="ACP489"/>
      <c r="ACQ489"/>
      <c r="ACR489"/>
      <c r="ACS489"/>
      <c r="ACT489"/>
      <c r="ACU489"/>
      <c r="ACV489"/>
      <c r="ACW489"/>
      <c r="ACX489"/>
      <c r="ACY489"/>
      <c r="ACZ489"/>
      <c r="ADA489"/>
      <c r="ADB489"/>
      <c r="ADC489"/>
      <c r="ADD489"/>
      <c r="ADE489"/>
      <c r="ADF489"/>
      <c r="ADG489"/>
      <c r="ADH489"/>
      <c r="ADI489"/>
      <c r="ADJ489"/>
      <c r="ADK489"/>
      <c r="ADL489"/>
      <c r="ADM489"/>
      <c r="ADN489"/>
      <c r="ADO489"/>
      <c r="ADP489"/>
      <c r="ADQ489"/>
      <c r="ADR489"/>
      <c r="ADS489"/>
      <c r="ADT489"/>
      <c r="ADU489"/>
      <c r="ADV489"/>
      <c r="ADW489"/>
      <c r="ADX489"/>
      <c r="ADY489"/>
      <c r="ADZ489"/>
      <c r="AEA489"/>
      <c r="AEB489"/>
      <c r="AEC489"/>
      <c r="AED489"/>
      <c r="AEE489"/>
      <c r="AEF489"/>
      <c r="AEG489"/>
      <c r="AEH489"/>
      <c r="AEI489"/>
      <c r="AEJ489"/>
      <c r="AEK489"/>
      <c r="AEL489"/>
      <c r="AEM489"/>
      <c r="AEN489"/>
      <c r="AEO489"/>
      <c r="AEP489"/>
      <c r="AEQ489"/>
      <c r="AER489"/>
      <c r="AES489"/>
      <c r="AET489"/>
      <c r="AEU489"/>
      <c r="AEV489"/>
      <c r="AEW489"/>
      <c r="AEX489"/>
      <c r="AEY489"/>
      <c r="AEZ489"/>
      <c r="AFA489"/>
      <c r="AFB489"/>
      <c r="AFC489"/>
      <c r="AFD489"/>
      <c r="AFE489"/>
      <c r="AFF489"/>
      <c r="AFG489"/>
      <c r="AFH489"/>
      <c r="AFI489"/>
      <c r="AFJ489"/>
      <c r="AFK489"/>
      <c r="AFL489"/>
      <c r="AFM489"/>
      <c r="AFN489"/>
      <c r="AFO489"/>
      <c r="AFP489"/>
      <c r="AFQ489"/>
      <c r="AFR489"/>
      <c r="AFS489"/>
      <c r="AFT489"/>
      <c r="AFU489"/>
      <c r="AFV489"/>
      <c r="AFW489"/>
      <c r="AFX489"/>
      <c r="AFY489"/>
      <c r="AFZ489"/>
      <c r="AGA489"/>
      <c r="AGB489"/>
      <c r="AGC489"/>
      <c r="AGD489"/>
      <c r="AGE489"/>
      <c r="AGF489"/>
      <c r="AGG489"/>
      <c r="AGH489"/>
      <c r="AGI489"/>
      <c r="AGJ489"/>
      <c r="AGK489"/>
      <c r="AGL489"/>
      <c r="AGM489"/>
      <c r="AGN489"/>
      <c r="AGO489"/>
      <c r="AGP489"/>
      <c r="AGQ489"/>
      <c r="AGR489"/>
      <c r="AGS489"/>
      <c r="AGT489"/>
      <c r="AGU489"/>
      <c r="AGV489"/>
      <c r="AGW489"/>
      <c r="AGX489"/>
      <c r="AGY489"/>
      <c r="AGZ489"/>
      <c r="AHA489"/>
      <c r="AHB489"/>
      <c r="AHC489"/>
      <c r="AHD489"/>
      <c r="AHE489"/>
      <c r="AHF489"/>
      <c r="AHG489"/>
      <c r="AHH489"/>
      <c r="AHI489"/>
      <c r="AHJ489"/>
      <c r="AHK489"/>
      <c r="AHL489"/>
      <c r="AHM489"/>
      <c r="AHN489"/>
      <c r="AHO489"/>
      <c r="AHP489"/>
      <c r="AHQ489"/>
      <c r="AHR489"/>
      <c r="AHS489"/>
      <c r="AHT489"/>
      <c r="AHU489"/>
      <c r="AHV489"/>
      <c r="AHW489"/>
      <c r="AHX489"/>
      <c r="AHY489"/>
      <c r="AHZ489"/>
      <c r="AIA489"/>
      <c r="AIB489"/>
      <c r="AIC489"/>
      <c r="AID489"/>
      <c r="AIE489"/>
      <c r="AIF489"/>
      <c r="AIG489"/>
      <c r="AIH489"/>
      <c r="AII489"/>
      <c r="AIJ489"/>
      <c r="AIK489"/>
      <c r="AIL489"/>
      <c r="AIM489"/>
      <c r="AIN489"/>
      <c r="AIO489"/>
      <c r="AIP489"/>
      <c r="AIQ489"/>
      <c r="AIR489"/>
      <c r="AIS489"/>
      <c r="AIT489"/>
      <c r="AIU489"/>
      <c r="AIV489"/>
      <c r="AIW489"/>
      <c r="AIX489"/>
      <c r="AIY489"/>
    </row>
    <row r="490" spans="1:935" ht="18.600000000000001" hidden="1" customHeight="1" x14ac:dyDescent="0.25">
      <c r="A490" s="33">
        <v>489</v>
      </c>
      <c r="B490" s="34" t="s">
        <v>485</v>
      </c>
      <c r="C490" s="129" t="s">
        <v>1843</v>
      </c>
      <c r="D490" s="41" t="s">
        <v>1070</v>
      </c>
      <c r="E490" s="41" t="s">
        <v>1064</v>
      </c>
      <c r="F490" s="41">
        <v>64</v>
      </c>
      <c r="G490" s="35" t="s">
        <v>1670</v>
      </c>
      <c r="H490" s="34"/>
      <c r="I490" s="34"/>
      <c r="K490" s="149" t="s">
        <v>2151</v>
      </c>
      <c r="L490"/>
      <c r="M490"/>
      <c r="N490"/>
      <c r="O490"/>
      <c r="P490"/>
      <c r="Q490"/>
      <c r="R490" s="37" t="str">
        <f>COMPUTERS[[#This Row],[RAM]]&amp;COMPUTERS[[#This Row],[PROJECT]]&amp;COMPUTERS[[#This Row],[PROCESS]]</f>
        <v>64PWPCOMPOSITING</v>
      </c>
      <c r="S490" s="31" t="str">
        <f>COMPUTERS[[#This Row],[RAM]]&amp;COMPUTERS[[#This Row],[PROCESS]]</f>
        <v>64COMPOSITING</v>
      </c>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c r="PV490"/>
      <c r="PW490"/>
      <c r="PX490"/>
      <c r="PY490"/>
      <c r="PZ490"/>
      <c r="QA490"/>
      <c r="QB490"/>
      <c r="QC490"/>
      <c r="QD490"/>
      <c r="QE490"/>
      <c r="QF490"/>
      <c r="QG490"/>
      <c r="QH490"/>
      <c r="QI490"/>
      <c r="QJ490"/>
      <c r="QK490"/>
      <c r="QL490"/>
      <c r="QM490"/>
      <c r="QN490"/>
      <c r="QO490"/>
      <c r="QP490"/>
      <c r="QQ490"/>
      <c r="QR490"/>
      <c r="QS490"/>
      <c r="QT490"/>
      <c r="QU490"/>
      <c r="QV490"/>
      <c r="QW490"/>
      <c r="QX490"/>
      <c r="QY490"/>
      <c r="QZ490"/>
      <c r="RA490"/>
      <c r="RB490"/>
      <c r="RC490"/>
      <c r="RD490"/>
      <c r="RE490"/>
      <c r="RF490"/>
      <c r="RG490"/>
      <c r="RH490"/>
      <c r="RI490"/>
      <c r="RJ490"/>
      <c r="RK490"/>
      <c r="RL490"/>
      <c r="RM490"/>
      <c r="RN490"/>
      <c r="RO490"/>
      <c r="RP490"/>
      <c r="RQ490"/>
      <c r="RR490"/>
      <c r="RS490"/>
      <c r="RT490"/>
      <c r="RU490"/>
      <c r="RV490"/>
      <c r="RW490"/>
      <c r="RX490"/>
      <c r="RY490"/>
      <c r="RZ490"/>
      <c r="SA490"/>
      <c r="SB490"/>
      <c r="SC490"/>
      <c r="SD490"/>
      <c r="SE490"/>
      <c r="SF490"/>
      <c r="SG490"/>
      <c r="SH490"/>
      <c r="SI490"/>
      <c r="SJ490"/>
      <c r="SK490"/>
      <c r="SL490"/>
      <c r="SM490"/>
      <c r="SN490"/>
      <c r="SO490"/>
      <c r="SP490"/>
      <c r="SQ490"/>
      <c r="SR490"/>
      <c r="SS490"/>
      <c r="ST490"/>
      <c r="SU490"/>
      <c r="SV490"/>
      <c r="SW490"/>
      <c r="SX490"/>
      <c r="SY490"/>
      <c r="SZ490"/>
      <c r="TA490"/>
      <c r="TB490"/>
      <c r="TC490"/>
      <c r="TD490"/>
      <c r="TE490"/>
      <c r="TF490"/>
      <c r="TG490"/>
      <c r="TH490"/>
      <c r="TI490"/>
      <c r="TJ490"/>
      <c r="TK490"/>
      <c r="TL490"/>
      <c r="TM490"/>
      <c r="TN490"/>
      <c r="TO490"/>
      <c r="TP490"/>
      <c r="TQ490"/>
      <c r="TR490"/>
      <c r="TS490"/>
      <c r="TT490"/>
      <c r="TU490"/>
      <c r="TV490"/>
      <c r="TW490"/>
      <c r="TX490"/>
      <c r="TY490"/>
      <c r="TZ490"/>
      <c r="UA490"/>
      <c r="UB490"/>
      <c r="UC490"/>
      <c r="UD490"/>
      <c r="UE490"/>
      <c r="UF490"/>
      <c r="UG490"/>
      <c r="UH490"/>
      <c r="UI490"/>
      <c r="UJ490"/>
      <c r="UK490"/>
      <c r="UL490"/>
      <c r="UM490"/>
      <c r="UN490"/>
      <c r="UO490"/>
      <c r="UP490"/>
      <c r="UQ490"/>
      <c r="UR490"/>
      <c r="US490"/>
      <c r="UT490"/>
      <c r="UU490"/>
      <c r="UV490"/>
      <c r="UW490"/>
      <c r="UX490"/>
      <c r="UY490"/>
      <c r="UZ490"/>
      <c r="VA490"/>
      <c r="VB490"/>
      <c r="VC490"/>
      <c r="VD490"/>
      <c r="VE490"/>
      <c r="VF490"/>
      <c r="VG490"/>
      <c r="VH490"/>
      <c r="VI490"/>
      <c r="VJ490"/>
      <c r="VK490"/>
      <c r="VL490"/>
      <c r="VM490"/>
      <c r="VN490"/>
      <c r="VO490"/>
      <c r="VP490"/>
      <c r="VQ490"/>
      <c r="VR490"/>
      <c r="VS490"/>
      <c r="VT490"/>
      <c r="VU490"/>
      <c r="VV490"/>
      <c r="VW490"/>
      <c r="VX490"/>
      <c r="VY490"/>
      <c r="VZ490"/>
      <c r="WA490"/>
      <c r="WB490"/>
      <c r="WC490"/>
      <c r="WD490"/>
      <c r="WE490"/>
      <c r="WF490"/>
      <c r="WG490"/>
      <c r="WH490"/>
      <c r="WI490"/>
      <c r="WJ490"/>
      <c r="WK490"/>
      <c r="WL490"/>
      <c r="WM490"/>
      <c r="WN490"/>
      <c r="WO490"/>
      <c r="WP490"/>
      <c r="WQ490"/>
      <c r="WR490"/>
      <c r="WS490"/>
      <c r="WT490"/>
      <c r="WU490"/>
      <c r="WV490"/>
      <c r="WW490"/>
      <c r="WX490"/>
      <c r="WY490"/>
      <c r="WZ490"/>
      <c r="XA490"/>
      <c r="XB490"/>
      <c r="XC490"/>
      <c r="XD490"/>
      <c r="XE490"/>
      <c r="XF490"/>
      <c r="XG490"/>
      <c r="XH490"/>
      <c r="XI490"/>
      <c r="XJ490"/>
      <c r="XK490"/>
      <c r="XL490"/>
      <c r="XM490"/>
      <c r="XN490"/>
      <c r="XO490"/>
      <c r="XP490"/>
      <c r="XQ490"/>
      <c r="XR490"/>
      <c r="XS490"/>
      <c r="XT490"/>
      <c r="XU490"/>
      <c r="XV490"/>
      <c r="XW490"/>
      <c r="XX490"/>
      <c r="XY490"/>
      <c r="XZ490"/>
      <c r="YA490"/>
      <c r="YB490"/>
      <c r="YC490"/>
      <c r="YD490"/>
      <c r="YE490"/>
      <c r="YF490"/>
      <c r="YG490"/>
      <c r="YH490"/>
      <c r="YI490"/>
      <c r="YJ490"/>
      <c r="YK490"/>
      <c r="YL490"/>
      <c r="YM490"/>
      <c r="YN490"/>
      <c r="YO490"/>
      <c r="YP490"/>
      <c r="YQ490"/>
      <c r="YR490"/>
      <c r="YS490"/>
      <c r="YT490"/>
      <c r="YU490"/>
      <c r="YV490"/>
      <c r="YW490"/>
      <c r="YX490"/>
      <c r="YY490"/>
      <c r="YZ490"/>
      <c r="ZA490"/>
      <c r="ZB490"/>
      <c r="ZC490"/>
      <c r="ZD490"/>
      <c r="ZE490"/>
      <c r="ZF490"/>
      <c r="ZG490"/>
      <c r="ZH490"/>
      <c r="ZI490"/>
      <c r="ZJ490"/>
      <c r="ZK490"/>
      <c r="ZL490"/>
      <c r="ZM490"/>
      <c r="ZN490"/>
      <c r="ZO490"/>
      <c r="ZP490"/>
      <c r="ZQ490"/>
      <c r="ZR490"/>
      <c r="ZS490"/>
      <c r="ZT490"/>
      <c r="ZU490"/>
      <c r="ZV490"/>
      <c r="ZW490"/>
      <c r="ZX490"/>
      <c r="ZY490"/>
      <c r="ZZ490"/>
      <c r="AAA490"/>
      <c r="AAB490"/>
      <c r="AAC490"/>
      <c r="AAD490"/>
      <c r="AAE490"/>
      <c r="AAF490"/>
      <c r="AAG490"/>
      <c r="AAH490"/>
      <c r="AAI490"/>
      <c r="AAJ490"/>
      <c r="AAK490"/>
      <c r="AAL490"/>
      <c r="AAM490"/>
      <c r="AAN490"/>
      <c r="AAO490"/>
      <c r="AAP490"/>
      <c r="AAQ490"/>
      <c r="AAR490"/>
      <c r="AAS490"/>
      <c r="AAT490"/>
      <c r="AAU490"/>
      <c r="AAV490"/>
      <c r="AAW490"/>
      <c r="AAX490"/>
      <c r="AAY490"/>
      <c r="AAZ490"/>
      <c r="ABA490"/>
      <c r="ABB490"/>
      <c r="ABC490"/>
      <c r="ABD490"/>
      <c r="ABE490"/>
      <c r="ABF490"/>
      <c r="ABG490"/>
      <c r="ABH490"/>
      <c r="ABI490"/>
      <c r="ABJ490"/>
      <c r="ABK490"/>
      <c r="ABL490"/>
      <c r="ABM490"/>
      <c r="ABN490"/>
      <c r="ABO490"/>
      <c r="ABP490"/>
      <c r="ABQ490"/>
      <c r="ABR490"/>
      <c r="ABS490"/>
      <c r="ABT490"/>
      <c r="ABU490"/>
      <c r="ABV490"/>
      <c r="ABW490"/>
      <c r="ABX490"/>
      <c r="ABY490"/>
      <c r="ABZ490"/>
      <c r="ACA490"/>
      <c r="ACB490"/>
      <c r="ACC490"/>
      <c r="ACD490"/>
      <c r="ACE490"/>
      <c r="ACF490"/>
      <c r="ACG490"/>
      <c r="ACH490"/>
      <c r="ACI490"/>
      <c r="ACJ490"/>
      <c r="ACK490"/>
      <c r="ACL490"/>
      <c r="ACM490"/>
      <c r="ACN490"/>
      <c r="ACO490"/>
      <c r="ACP490"/>
      <c r="ACQ490"/>
      <c r="ACR490"/>
      <c r="ACS490"/>
      <c r="ACT490"/>
      <c r="ACU490"/>
      <c r="ACV490"/>
      <c r="ACW490"/>
      <c r="ACX490"/>
      <c r="ACY490"/>
      <c r="ACZ490"/>
      <c r="ADA490"/>
      <c r="ADB490"/>
      <c r="ADC490"/>
      <c r="ADD490"/>
      <c r="ADE490"/>
      <c r="ADF490"/>
      <c r="ADG490"/>
      <c r="ADH490"/>
      <c r="ADI490"/>
      <c r="ADJ490"/>
      <c r="ADK490"/>
      <c r="ADL490"/>
      <c r="ADM490"/>
      <c r="ADN490"/>
      <c r="ADO490"/>
      <c r="ADP490"/>
      <c r="ADQ490"/>
      <c r="ADR490"/>
      <c r="ADS490"/>
      <c r="ADT490"/>
      <c r="ADU490"/>
      <c r="ADV490"/>
      <c r="ADW490"/>
      <c r="ADX490"/>
      <c r="ADY490"/>
      <c r="ADZ490"/>
      <c r="AEA490"/>
      <c r="AEB490"/>
      <c r="AEC490"/>
      <c r="AED490"/>
      <c r="AEE490"/>
      <c r="AEF490"/>
      <c r="AEG490"/>
      <c r="AEH490"/>
      <c r="AEI490"/>
      <c r="AEJ490"/>
      <c r="AEK490"/>
      <c r="AEL490"/>
      <c r="AEM490"/>
      <c r="AEN490"/>
      <c r="AEO490"/>
      <c r="AEP490"/>
      <c r="AEQ490"/>
      <c r="AER490"/>
      <c r="AES490"/>
      <c r="AET490"/>
      <c r="AEU490"/>
      <c r="AEV490"/>
      <c r="AEW490"/>
      <c r="AEX490"/>
      <c r="AEY490"/>
      <c r="AEZ490"/>
      <c r="AFA490"/>
      <c r="AFB490"/>
      <c r="AFC490"/>
      <c r="AFD490"/>
      <c r="AFE490"/>
      <c r="AFF490"/>
      <c r="AFG490"/>
      <c r="AFH490"/>
      <c r="AFI490"/>
      <c r="AFJ490"/>
      <c r="AFK490"/>
      <c r="AFL490"/>
      <c r="AFM490"/>
      <c r="AFN490"/>
      <c r="AFO490"/>
      <c r="AFP490"/>
      <c r="AFQ490"/>
      <c r="AFR490"/>
      <c r="AFS490"/>
      <c r="AFT490"/>
      <c r="AFU490"/>
      <c r="AFV490"/>
      <c r="AFW490"/>
      <c r="AFX490"/>
      <c r="AFY490"/>
      <c r="AFZ490"/>
      <c r="AGA490"/>
      <c r="AGB490"/>
      <c r="AGC490"/>
      <c r="AGD490"/>
      <c r="AGE490"/>
      <c r="AGF490"/>
      <c r="AGG490"/>
      <c r="AGH490"/>
      <c r="AGI490"/>
      <c r="AGJ490"/>
      <c r="AGK490"/>
      <c r="AGL490"/>
      <c r="AGM490"/>
      <c r="AGN490"/>
      <c r="AGO490"/>
      <c r="AGP490"/>
      <c r="AGQ490"/>
      <c r="AGR490"/>
      <c r="AGS490"/>
      <c r="AGT490"/>
      <c r="AGU490"/>
      <c r="AGV490"/>
      <c r="AGW490"/>
      <c r="AGX490"/>
      <c r="AGY490"/>
      <c r="AGZ490"/>
      <c r="AHA490"/>
      <c r="AHB490"/>
      <c r="AHC490"/>
      <c r="AHD490"/>
      <c r="AHE490"/>
      <c r="AHF490"/>
      <c r="AHG490"/>
      <c r="AHH490"/>
      <c r="AHI490"/>
      <c r="AHJ490"/>
      <c r="AHK490"/>
      <c r="AHL490"/>
      <c r="AHM490"/>
      <c r="AHN490"/>
      <c r="AHO490"/>
      <c r="AHP490"/>
      <c r="AHQ490"/>
      <c r="AHR490"/>
      <c r="AHS490"/>
      <c r="AHT490"/>
      <c r="AHU490"/>
      <c r="AHV490"/>
      <c r="AHW490"/>
      <c r="AHX490"/>
      <c r="AHY490"/>
      <c r="AHZ490"/>
      <c r="AIA490"/>
      <c r="AIB490"/>
      <c r="AIC490"/>
      <c r="AID490"/>
      <c r="AIE490"/>
      <c r="AIF490"/>
      <c r="AIG490"/>
      <c r="AIH490"/>
      <c r="AII490"/>
      <c r="AIJ490"/>
      <c r="AIK490"/>
      <c r="AIL490"/>
      <c r="AIM490"/>
      <c r="AIN490"/>
      <c r="AIO490"/>
      <c r="AIP490"/>
      <c r="AIQ490"/>
      <c r="AIR490"/>
      <c r="AIS490"/>
      <c r="AIT490"/>
      <c r="AIU490"/>
      <c r="AIV490"/>
      <c r="AIW490"/>
      <c r="AIX490"/>
      <c r="AIY490"/>
    </row>
    <row r="491" spans="1:935" ht="18.600000000000001" hidden="1" customHeight="1" x14ac:dyDescent="0.25">
      <c r="A491" s="33">
        <v>490</v>
      </c>
      <c r="B491" s="34" t="s">
        <v>486</v>
      </c>
      <c r="C491" s="132" t="s">
        <v>1844</v>
      </c>
      <c r="D491" s="41" t="s">
        <v>1070</v>
      </c>
      <c r="E491" s="41" t="s">
        <v>1064</v>
      </c>
      <c r="F491" s="41">
        <v>64</v>
      </c>
      <c r="G491" s="35" t="s">
        <v>1670</v>
      </c>
      <c r="H491" s="34"/>
      <c r="I491" s="34"/>
      <c r="K491" s="149" t="s">
        <v>862</v>
      </c>
      <c r="L491"/>
      <c r="M491"/>
      <c r="N491"/>
      <c r="O491"/>
      <c r="P491"/>
      <c r="Q491"/>
      <c r="R491" s="37" t="str">
        <f>COMPUTERS[[#This Row],[RAM]]&amp;COMPUTERS[[#This Row],[PROJECT]]&amp;COMPUTERS[[#This Row],[PROCESS]]</f>
        <v>64PWPCOMPOSITING</v>
      </c>
      <c r="S491" s="31" t="str">
        <f>COMPUTERS[[#This Row],[RAM]]&amp;COMPUTERS[[#This Row],[PROCESS]]</f>
        <v>64COMPOSITING</v>
      </c>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c r="PW491"/>
      <c r="PX491"/>
      <c r="PY491"/>
      <c r="PZ491"/>
      <c r="QA491"/>
      <c r="QB491"/>
      <c r="QC491"/>
      <c r="QD491"/>
      <c r="QE491"/>
      <c r="QF491"/>
      <c r="QG491"/>
      <c r="QH491"/>
      <c r="QI491"/>
      <c r="QJ491"/>
      <c r="QK491"/>
      <c r="QL491"/>
      <c r="QM491"/>
      <c r="QN491"/>
      <c r="QO491"/>
      <c r="QP491"/>
      <c r="QQ491"/>
      <c r="QR491"/>
      <c r="QS491"/>
      <c r="QT491"/>
      <c r="QU491"/>
      <c r="QV491"/>
      <c r="QW491"/>
      <c r="QX491"/>
      <c r="QY491"/>
      <c r="QZ491"/>
      <c r="RA491"/>
      <c r="RB491"/>
      <c r="RC491"/>
      <c r="RD491"/>
      <c r="RE491"/>
      <c r="RF491"/>
      <c r="RG491"/>
      <c r="RH491"/>
      <c r="RI491"/>
      <c r="RJ491"/>
      <c r="RK491"/>
      <c r="RL491"/>
      <c r="RM491"/>
      <c r="RN491"/>
      <c r="RO491"/>
      <c r="RP491"/>
      <c r="RQ491"/>
      <c r="RR491"/>
      <c r="RS491"/>
      <c r="RT491"/>
      <c r="RU491"/>
      <c r="RV491"/>
      <c r="RW491"/>
      <c r="RX491"/>
      <c r="RY491"/>
      <c r="RZ491"/>
      <c r="SA491"/>
      <c r="SB491"/>
      <c r="SC491"/>
      <c r="SD491"/>
      <c r="SE491"/>
      <c r="SF491"/>
      <c r="SG491"/>
      <c r="SH491"/>
      <c r="SI491"/>
      <c r="SJ491"/>
      <c r="SK491"/>
      <c r="SL491"/>
      <c r="SM491"/>
      <c r="SN491"/>
      <c r="SO491"/>
      <c r="SP491"/>
      <c r="SQ491"/>
      <c r="SR491"/>
      <c r="SS491"/>
      <c r="ST491"/>
      <c r="SU491"/>
      <c r="SV491"/>
      <c r="SW491"/>
      <c r="SX491"/>
      <c r="SY491"/>
      <c r="SZ491"/>
      <c r="TA491"/>
      <c r="TB491"/>
      <c r="TC491"/>
      <c r="TD491"/>
      <c r="TE491"/>
      <c r="TF491"/>
      <c r="TG491"/>
      <c r="TH491"/>
      <c r="TI491"/>
      <c r="TJ491"/>
      <c r="TK491"/>
      <c r="TL491"/>
      <c r="TM491"/>
      <c r="TN491"/>
      <c r="TO491"/>
      <c r="TP491"/>
      <c r="TQ491"/>
      <c r="TR491"/>
      <c r="TS491"/>
      <c r="TT491"/>
      <c r="TU491"/>
      <c r="TV491"/>
      <c r="TW491"/>
      <c r="TX491"/>
      <c r="TY491"/>
      <c r="TZ491"/>
      <c r="UA491"/>
      <c r="UB491"/>
      <c r="UC491"/>
      <c r="UD491"/>
      <c r="UE491"/>
      <c r="UF491"/>
      <c r="UG491"/>
      <c r="UH491"/>
      <c r="UI491"/>
      <c r="UJ491"/>
      <c r="UK491"/>
      <c r="UL491"/>
      <c r="UM491"/>
      <c r="UN491"/>
      <c r="UO491"/>
      <c r="UP491"/>
      <c r="UQ491"/>
      <c r="UR491"/>
      <c r="US491"/>
      <c r="UT491"/>
      <c r="UU491"/>
      <c r="UV491"/>
      <c r="UW491"/>
      <c r="UX491"/>
      <c r="UY491"/>
      <c r="UZ491"/>
      <c r="VA491"/>
      <c r="VB491"/>
      <c r="VC491"/>
      <c r="VD491"/>
      <c r="VE491"/>
      <c r="VF491"/>
      <c r="VG491"/>
      <c r="VH491"/>
      <c r="VI491"/>
      <c r="VJ491"/>
      <c r="VK491"/>
      <c r="VL491"/>
      <c r="VM491"/>
      <c r="VN491"/>
      <c r="VO491"/>
      <c r="VP491"/>
      <c r="VQ491"/>
      <c r="VR491"/>
      <c r="VS491"/>
      <c r="VT491"/>
      <c r="VU491"/>
      <c r="VV491"/>
      <c r="VW491"/>
      <c r="VX491"/>
      <c r="VY491"/>
      <c r="VZ491"/>
      <c r="WA491"/>
      <c r="WB491"/>
      <c r="WC491"/>
      <c r="WD491"/>
      <c r="WE491"/>
      <c r="WF491"/>
      <c r="WG491"/>
      <c r="WH491"/>
      <c r="WI491"/>
      <c r="WJ491"/>
      <c r="WK491"/>
      <c r="WL491"/>
      <c r="WM491"/>
      <c r="WN491"/>
      <c r="WO491"/>
      <c r="WP491"/>
      <c r="WQ491"/>
      <c r="WR491"/>
      <c r="WS491"/>
      <c r="WT491"/>
      <c r="WU491"/>
      <c r="WV491"/>
      <c r="WW491"/>
      <c r="WX491"/>
      <c r="WY491"/>
      <c r="WZ491"/>
      <c r="XA491"/>
      <c r="XB491"/>
      <c r="XC491"/>
      <c r="XD491"/>
      <c r="XE491"/>
      <c r="XF491"/>
      <c r="XG491"/>
      <c r="XH491"/>
      <c r="XI491"/>
      <c r="XJ491"/>
      <c r="XK491"/>
      <c r="XL491"/>
      <c r="XM491"/>
      <c r="XN491"/>
      <c r="XO491"/>
      <c r="XP491"/>
      <c r="XQ491"/>
      <c r="XR491"/>
      <c r="XS491"/>
      <c r="XT491"/>
      <c r="XU491"/>
      <c r="XV491"/>
      <c r="XW491"/>
      <c r="XX491"/>
      <c r="XY491"/>
      <c r="XZ491"/>
      <c r="YA491"/>
      <c r="YB491"/>
      <c r="YC491"/>
      <c r="YD491"/>
      <c r="YE491"/>
      <c r="YF491"/>
      <c r="YG491"/>
      <c r="YH491"/>
      <c r="YI491"/>
      <c r="YJ491"/>
      <c r="YK491"/>
      <c r="YL491"/>
      <c r="YM491"/>
      <c r="YN491"/>
      <c r="YO491"/>
      <c r="YP491"/>
      <c r="YQ491"/>
      <c r="YR491"/>
      <c r="YS491"/>
      <c r="YT491"/>
      <c r="YU491"/>
      <c r="YV491"/>
      <c r="YW491"/>
      <c r="YX491"/>
      <c r="YY491"/>
      <c r="YZ491"/>
      <c r="ZA491"/>
      <c r="ZB491"/>
      <c r="ZC491"/>
      <c r="ZD491"/>
      <c r="ZE491"/>
      <c r="ZF491"/>
      <c r="ZG491"/>
      <c r="ZH491"/>
      <c r="ZI491"/>
      <c r="ZJ491"/>
      <c r="ZK491"/>
      <c r="ZL491"/>
      <c r="ZM491"/>
      <c r="ZN491"/>
      <c r="ZO491"/>
      <c r="ZP491"/>
      <c r="ZQ491"/>
      <c r="ZR491"/>
      <c r="ZS491"/>
      <c r="ZT491"/>
      <c r="ZU491"/>
      <c r="ZV491"/>
      <c r="ZW491"/>
      <c r="ZX491"/>
      <c r="ZY491"/>
      <c r="ZZ491"/>
      <c r="AAA491"/>
      <c r="AAB491"/>
      <c r="AAC491"/>
      <c r="AAD491"/>
      <c r="AAE491"/>
      <c r="AAF491"/>
      <c r="AAG491"/>
      <c r="AAH491"/>
      <c r="AAI491"/>
      <c r="AAJ491"/>
      <c r="AAK491"/>
      <c r="AAL491"/>
      <c r="AAM491"/>
      <c r="AAN491"/>
      <c r="AAO491"/>
      <c r="AAP491"/>
      <c r="AAQ491"/>
      <c r="AAR491"/>
      <c r="AAS491"/>
      <c r="AAT491"/>
      <c r="AAU491"/>
      <c r="AAV491"/>
      <c r="AAW491"/>
      <c r="AAX491"/>
      <c r="AAY491"/>
      <c r="AAZ491"/>
      <c r="ABA491"/>
      <c r="ABB491"/>
      <c r="ABC491"/>
      <c r="ABD491"/>
      <c r="ABE491"/>
      <c r="ABF491"/>
      <c r="ABG491"/>
      <c r="ABH491"/>
      <c r="ABI491"/>
      <c r="ABJ491"/>
      <c r="ABK491"/>
      <c r="ABL491"/>
      <c r="ABM491"/>
      <c r="ABN491"/>
      <c r="ABO491"/>
      <c r="ABP491"/>
      <c r="ABQ491"/>
      <c r="ABR491"/>
      <c r="ABS491"/>
      <c r="ABT491"/>
      <c r="ABU491"/>
      <c r="ABV491"/>
      <c r="ABW491"/>
      <c r="ABX491"/>
      <c r="ABY491"/>
      <c r="ABZ491"/>
      <c r="ACA491"/>
      <c r="ACB491"/>
      <c r="ACC491"/>
      <c r="ACD491"/>
      <c r="ACE491"/>
      <c r="ACF491"/>
      <c r="ACG491"/>
      <c r="ACH491"/>
      <c r="ACI491"/>
      <c r="ACJ491"/>
      <c r="ACK491"/>
      <c r="ACL491"/>
      <c r="ACM491"/>
      <c r="ACN491"/>
      <c r="ACO491"/>
      <c r="ACP491"/>
      <c r="ACQ491"/>
      <c r="ACR491"/>
      <c r="ACS491"/>
      <c r="ACT491"/>
      <c r="ACU491"/>
      <c r="ACV491"/>
      <c r="ACW491"/>
      <c r="ACX491"/>
      <c r="ACY491"/>
      <c r="ACZ491"/>
      <c r="ADA491"/>
      <c r="ADB491"/>
      <c r="ADC491"/>
      <c r="ADD491"/>
      <c r="ADE491"/>
      <c r="ADF491"/>
      <c r="ADG491"/>
      <c r="ADH491"/>
      <c r="ADI491"/>
      <c r="ADJ491"/>
      <c r="ADK491"/>
      <c r="ADL491"/>
      <c r="ADM491"/>
      <c r="ADN491"/>
      <c r="ADO491"/>
      <c r="ADP491"/>
      <c r="ADQ491"/>
      <c r="ADR491"/>
      <c r="ADS491"/>
      <c r="ADT491"/>
      <c r="ADU491"/>
      <c r="ADV491"/>
      <c r="ADW491"/>
      <c r="ADX491"/>
      <c r="ADY491"/>
      <c r="ADZ491"/>
      <c r="AEA491"/>
      <c r="AEB491"/>
      <c r="AEC491"/>
      <c r="AED491"/>
      <c r="AEE491"/>
      <c r="AEF491"/>
      <c r="AEG491"/>
      <c r="AEH491"/>
      <c r="AEI491"/>
      <c r="AEJ491"/>
      <c r="AEK491"/>
      <c r="AEL491"/>
      <c r="AEM491"/>
      <c r="AEN491"/>
      <c r="AEO491"/>
      <c r="AEP491"/>
      <c r="AEQ491"/>
      <c r="AER491"/>
      <c r="AES491"/>
      <c r="AET491"/>
      <c r="AEU491"/>
      <c r="AEV491"/>
      <c r="AEW491"/>
      <c r="AEX491"/>
      <c r="AEY491"/>
      <c r="AEZ491"/>
      <c r="AFA491"/>
      <c r="AFB491"/>
      <c r="AFC491"/>
      <c r="AFD491"/>
      <c r="AFE491"/>
      <c r="AFF491"/>
      <c r="AFG491"/>
      <c r="AFH491"/>
      <c r="AFI491"/>
      <c r="AFJ491"/>
      <c r="AFK491"/>
      <c r="AFL491"/>
      <c r="AFM491"/>
      <c r="AFN491"/>
      <c r="AFO491"/>
      <c r="AFP491"/>
      <c r="AFQ491"/>
      <c r="AFR491"/>
      <c r="AFS491"/>
      <c r="AFT491"/>
      <c r="AFU491"/>
      <c r="AFV491"/>
      <c r="AFW491"/>
      <c r="AFX491"/>
      <c r="AFY491"/>
      <c r="AFZ491"/>
      <c r="AGA491"/>
      <c r="AGB491"/>
      <c r="AGC491"/>
      <c r="AGD491"/>
      <c r="AGE491"/>
      <c r="AGF491"/>
      <c r="AGG491"/>
      <c r="AGH491"/>
      <c r="AGI491"/>
      <c r="AGJ491"/>
      <c r="AGK491"/>
      <c r="AGL491"/>
      <c r="AGM491"/>
      <c r="AGN491"/>
      <c r="AGO491"/>
      <c r="AGP491"/>
      <c r="AGQ491"/>
      <c r="AGR491"/>
      <c r="AGS491"/>
      <c r="AGT491"/>
      <c r="AGU491"/>
      <c r="AGV491"/>
      <c r="AGW491"/>
      <c r="AGX491"/>
      <c r="AGY491"/>
      <c r="AGZ491"/>
      <c r="AHA491"/>
      <c r="AHB491"/>
      <c r="AHC491"/>
      <c r="AHD491"/>
      <c r="AHE491"/>
      <c r="AHF491"/>
      <c r="AHG491"/>
      <c r="AHH491"/>
      <c r="AHI491"/>
      <c r="AHJ491"/>
      <c r="AHK491"/>
      <c r="AHL491"/>
      <c r="AHM491"/>
      <c r="AHN491"/>
      <c r="AHO491"/>
      <c r="AHP491"/>
      <c r="AHQ491"/>
      <c r="AHR491"/>
      <c r="AHS491"/>
      <c r="AHT491"/>
      <c r="AHU491"/>
      <c r="AHV491"/>
      <c r="AHW491"/>
      <c r="AHX491"/>
      <c r="AHY491"/>
      <c r="AHZ491"/>
      <c r="AIA491"/>
      <c r="AIB491"/>
      <c r="AIC491"/>
      <c r="AID491"/>
      <c r="AIE491"/>
      <c r="AIF491"/>
      <c r="AIG491"/>
      <c r="AIH491"/>
      <c r="AII491"/>
      <c r="AIJ491"/>
      <c r="AIK491"/>
      <c r="AIL491"/>
      <c r="AIM491"/>
      <c r="AIN491"/>
      <c r="AIO491"/>
      <c r="AIP491"/>
      <c r="AIQ491"/>
      <c r="AIR491"/>
      <c r="AIS491"/>
      <c r="AIT491"/>
      <c r="AIU491"/>
      <c r="AIV491"/>
      <c r="AIW491"/>
      <c r="AIX491"/>
      <c r="AIY491"/>
    </row>
    <row r="492" spans="1:935" ht="18.600000000000001" hidden="1" customHeight="1" x14ac:dyDescent="0.25">
      <c r="A492" s="33">
        <v>491</v>
      </c>
      <c r="B492" s="34" t="s">
        <v>487</v>
      </c>
      <c r="C492" s="181" t="s">
        <v>1151</v>
      </c>
      <c r="D492" s="41" t="s">
        <v>1070</v>
      </c>
      <c r="E492" s="41" t="s">
        <v>1010</v>
      </c>
      <c r="F492" s="41">
        <v>128</v>
      </c>
      <c r="G492" s="35" t="s">
        <v>1281</v>
      </c>
      <c r="H492" s="34"/>
      <c r="I492" s="34"/>
      <c r="K492" s="149">
        <v>64</v>
      </c>
      <c r="L492"/>
      <c r="M492"/>
      <c r="N492"/>
      <c r="O492"/>
      <c r="P492"/>
      <c r="Q492"/>
      <c r="R492" s="37" t="str">
        <f>COMPUTERS[[#This Row],[RAM]]&amp;COMPUTERS[[#This Row],[PROJECT]]&amp;COMPUTERS[[#This Row],[PROCESS]]</f>
        <v>128PWPLIGHTING</v>
      </c>
      <c r="S492" s="31" t="str">
        <f>COMPUTERS[[#This Row],[RAM]]&amp;COMPUTERS[[#This Row],[PROCESS]]</f>
        <v>128LIGHTING</v>
      </c>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c r="PW492"/>
      <c r="PX492"/>
      <c r="PY492"/>
      <c r="PZ492"/>
      <c r="QA492"/>
      <c r="QB492"/>
      <c r="QC492"/>
      <c r="QD492"/>
      <c r="QE492"/>
      <c r="QF492"/>
      <c r="QG492"/>
      <c r="QH492"/>
      <c r="QI492"/>
      <c r="QJ492"/>
      <c r="QK492"/>
      <c r="QL492"/>
      <c r="QM492"/>
      <c r="QN492"/>
      <c r="QO492"/>
      <c r="QP492"/>
      <c r="QQ492"/>
      <c r="QR492"/>
      <c r="QS492"/>
      <c r="QT492"/>
      <c r="QU492"/>
      <c r="QV492"/>
      <c r="QW492"/>
      <c r="QX492"/>
      <c r="QY492"/>
      <c r="QZ492"/>
      <c r="RA492"/>
      <c r="RB492"/>
      <c r="RC492"/>
      <c r="RD492"/>
      <c r="RE492"/>
      <c r="RF492"/>
      <c r="RG492"/>
      <c r="RH492"/>
      <c r="RI492"/>
      <c r="RJ492"/>
      <c r="RK492"/>
      <c r="RL492"/>
      <c r="RM492"/>
      <c r="RN492"/>
      <c r="RO492"/>
      <c r="RP492"/>
      <c r="RQ492"/>
      <c r="RR492"/>
      <c r="RS492"/>
      <c r="RT492"/>
      <c r="RU492"/>
      <c r="RV492"/>
      <c r="RW492"/>
      <c r="RX492"/>
      <c r="RY492"/>
      <c r="RZ492"/>
      <c r="SA492"/>
      <c r="SB492"/>
      <c r="SC492"/>
      <c r="SD492"/>
      <c r="SE492"/>
      <c r="SF492"/>
      <c r="SG492"/>
      <c r="SH492"/>
      <c r="SI492"/>
      <c r="SJ492"/>
      <c r="SK492"/>
      <c r="SL492"/>
      <c r="SM492"/>
      <c r="SN492"/>
      <c r="SO492"/>
      <c r="SP492"/>
      <c r="SQ492"/>
      <c r="SR492"/>
      <c r="SS492"/>
      <c r="ST492"/>
      <c r="SU492"/>
      <c r="SV492"/>
      <c r="SW492"/>
      <c r="SX492"/>
      <c r="SY492"/>
      <c r="SZ492"/>
      <c r="TA492"/>
      <c r="TB492"/>
      <c r="TC492"/>
      <c r="TD492"/>
      <c r="TE492"/>
      <c r="TF492"/>
      <c r="TG492"/>
      <c r="TH492"/>
      <c r="TI492"/>
      <c r="TJ492"/>
      <c r="TK492"/>
      <c r="TL492"/>
      <c r="TM492"/>
      <c r="TN492"/>
      <c r="TO492"/>
      <c r="TP492"/>
      <c r="TQ492"/>
      <c r="TR492"/>
      <c r="TS492"/>
      <c r="TT492"/>
      <c r="TU492"/>
      <c r="TV492"/>
      <c r="TW492"/>
      <c r="TX492"/>
      <c r="TY492"/>
      <c r="TZ492"/>
      <c r="UA492"/>
      <c r="UB492"/>
      <c r="UC492"/>
      <c r="UD492"/>
      <c r="UE492"/>
      <c r="UF492"/>
      <c r="UG492"/>
      <c r="UH492"/>
      <c r="UI492"/>
      <c r="UJ492"/>
      <c r="UK492"/>
      <c r="UL492"/>
      <c r="UM492"/>
      <c r="UN492"/>
      <c r="UO492"/>
      <c r="UP492"/>
      <c r="UQ492"/>
      <c r="UR492"/>
      <c r="US492"/>
      <c r="UT492"/>
      <c r="UU492"/>
      <c r="UV492"/>
      <c r="UW492"/>
      <c r="UX492"/>
      <c r="UY492"/>
      <c r="UZ492"/>
      <c r="VA492"/>
      <c r="VB492"/>
      <c r="VC492"/>
      <c r="VD492"/>
      <c r="VE492"/>
      <c r="VF492"/>
      <c r="VG492"/>
      <c r="VH492"/>
      <c r="VI492"/>
      <c r="VJ492"/>
      <c r="VK492"/>
      <c r="VL492"/>
      <c r="VM492"/>
      <c r="VN492"/>
      <c r="VO492"/>
      <c r="VP492"/>
      <c r="VQ492"/>
      <c r="VR492"/>
      <c r="VS492"/>
      <c r="VT492"/>
      <c r="VU492"/>
      <c r="VV492"/>
      <c r="VW492"/>
      <c r="VX492"/>
      <c r="VY492"/>
      <c r="VZ492"/>
      <c r="WA492"/>
      <c r="WB492"/>
      <c r="WC492"/>
      <c r="WD492"/>
      <c r="WE492"/>
      <c r="WF492"/>
      <c r="WG492"/>
      <c r="WH492"/>
      <c r="WI492"/>
      <c r="WJ492"/>
      <c r="WK492"/>
      <c r="WL492"/>
      <c r="WM492"/>
      <c r="WN492"/>
      <c r="WO492"/>
      <c r="WP492"/>
      <c r="WQ492"/>
      <c r="WR492"/>
      <c r="WS492"/>
      <c r="WT492"/>
      <c r="WU492"/>
      <c r="WV492"/>
      <c r="WW492"/>
      <c r="WX492"/>
      <c r="WY492"/>
      <c r="WZ492"/>
      <c r="XA492"/>
      <c r="XB492"/>
      <c r="XC492"/>
      <c r="XD492"/>
      <c r="XE492"/>
      <c r="XF492"/>
      <c r="XG492"/>
      <c r="XH492"/>
      <c r="XI492"/>
      <c r="XJ492"/>
      <c r="XK492"/>
      <c r="XL492"/>
      <c r="XM492"/>
      <c r="XN492"/>
      <c r="XO492"/>
      <c r="XP492"/>
      <c r="XQ492"/>
      <c r="XR492"/>
      <c r="XS492"/>
      <c r="XT492"/>
      <c r="XU492"/>
      <c r="XV492"/>
      <c r="XW492"/>
      <c r="XX492"/>
      <c r="XY492"/>
      <c r="XZ492"/>
      <c r="YA492"/>
      <c r="YB492"/>
      <c r="YC492"/>
      <c r="YD492"/>
      <c r="YE492"/>
      <c r="YF492"/>
      <c r="YG492"/>
      <c r="YH492"/>
      <c r="YI492"/>
      <c r="YJ492"/>
      <c r="YK492"/>
      <c r="YL492"/>
      <c r="YM492"/>
      <c r="YN492"/>
      <c r="YO492"/>
      <c r="YP492"/>
      <c r="YQ492"/>
      <c r="YR492"/>
      <c r="YS492"/>
      <c r="YT492"/>
      <c r="YU492"/>
      <c r="YV492"/>
      <c r="YW492"/>
      <c r="YX492"/>
      <c r="YY492"/>
      <c r="YZ492"/>
      <c r="ZA492"/>
      <c r="ZB492"/>
      <c r="ZC492"/>
      <c r="ZD492"/>
      <c r="ZE492"/>
      <c r="ZF492"/>
      <c r="ZG492"/>
      <c r="ZH492"/>
      <c r="ZI492"/>
      <c r="ZJ492"/>
      <c r="ZK492"/>
      <c r="ZL492"/>
      <c r="ZM492"/>
      <c r="ZN492"/>
      <c r="ZO492"/>
      <c r="ZP492"/>
      <c r="ZQ492"/>
      <c r="ZR492"/>
      <c r="ZS492"/>
      <c r="ZT492"/>
      <c r="ZU492"/>
      <c r="ZV492"/>
      <c r="ZW492"/>
      <c r="ZX492"/>
      <c r="ZY492"/>
      <c r="ZZ492"/>
      <c r="AAA492"/>
      <c r="AAB492"/>
      <c r="AAC492"/>
      <c r="AAD492"/>
      <c r="AAE492"/>
      <c r="AAF492"/>
      <c r="AAG492"/>
      <c r="AAH492"/>
      <c r="AAI492"/>
      <c r="AAJ492"/>
      <c r="AAK492"/>
      <c r="AAL492"/>
      <c r="AAM492"/>
      <c r="AAN492"/>
      <c r="AAO492"/>
      <c r="AAP492"/>
      <c r="AAQ492"/>
      <c r="AAR492"/>
      <c r="AAS492"/>
      <c r="AAT492"/>
      <c r="AAU492"/>
      <c r="AAV492"/>
      <c r="AAW492"/>
      <c r="AAX492"/>
      <c r="AAY492"/>
      <c r="AAZ492"/>
      <c r="ABA492"/>
      <c r="ABB492"/>
      <c r="ABC492"/>
      <c r="ABD492"/>
      <c r="ABE492"/>
      <c r="ABF492"/>
      <c r="ABG492"/>
      <c r="ABH492"/>
      <c r="ABI492"/>
      <c r="ABJ492"/>
      <c r="ABK492"/>
      <c r="ABL492"/>
      <c r="ABM492"/>
      <c r="ABN492"/>
      <c r="ABO492"/>
      <c r="ABP492"/>
      <c r="ABQ492"/>
      <c r="ABR492"/>
      <c r="ABS492"/>
      <c r="ABT492"/>
      <c r="ABU492"/>
      <c r="ABV492"/>
      <c r="ABW492"/>
      <c r="ABX492"/>
      <c r="ABY492"/>
      <c r="ABZ492"/>
      <c r="ACA492"/>
      <c r="ACB492"/>
      <c r="ACC492"/>
      <c r="ACD492"/>
      <c r="ACE492"/>
      <c r="ACF492"/>
      <c r="ACG492"/>
      <c r="ACH492"/>
      <c r="ACI492"/>
      <c r="ACJ492"/>
      <c r="ACK492"/>
      <c r="ACL492"/>
      <c r="ACM492"/>
      <c r="ACN492"/>
      <c r="ACO492"/>
      <c r="ACP492"/>
      <c r="ACQ492"/>
      <c r="ACR492"/>
      <c r="ACS492"/>
      <c r="ACT492"/>
      <c r="ACU492"/>
      <c r="ACV492"/>
      <c r="ACW492"/>
      <c r="ACX492"/>
      <c r="ACY492"/>
      <c r="ACZ492"/>
      <c r="ADA492"/>
      <c r="ADB492"/>
      <c r="ADC492"/>
      <c r="ADD492"/>
      <c r="ADE492"/>
      <c r="ADF492"/>
      <c r="ADG492"/>
      <c r="ADH492"/>
      <c r="ADI492"/>
      <c r="ADJ492"/>
      <c r="ADK492"/>
      <c r="ADL492"/>
      <c r="ADM492"/>
      <c r="ADN492"/>
      <c r="ADO492"/>
      <c r="ADP492"/>
      <c r="ADQ492"/>
      <c r="ADR492"/>
      <c r="ADS492"/>
      <c r="ADT492"/>
      <c r="ADU492"/>
      <c r="ADV492"/>
      <c r="ADW492"/>
      <c r="ADX492"/>
      <c r="ADY492"/>
      <c r="ADZ492"/>
      <c r="AEA492"/>
      <c r="AEB492"/>
      <c r="AEC492"/>
      <c r="AED492"/>
      <c r="AEE492"/>
      <c r="AEF492"/>
      <c r="AEG492"/>
      <c r="AEH492"/>
      <c r="AEI492"/>
      <c r="AEJ492"/>
      <c r="AEK492"/>
      <c r="AEL492"/>
      <c r="AEM492"/>
      <c r="AEN492"/>
      <c r="AEO492"/>
      <c r="AEP492"/>
      <c r="AEQ492"/>
      <c r="AER492"/>
      <c r="AES492"/>
      <c r="AET492"/>
      <c r="AEU492"/>
      <c r="AEV492"/>
      <c r="AEW492"/>
      <c r="AEX492"/>
      <c r="AEY492"/>
      <c r="AEZ492"/>
      <c r="AFA492"/>
      <c r="AFB492"/>
      <c r="AFC492"/>
      <c r="AFD492"/>
      <c r="AFE492"/>
      <c r="AFF492"/>
      <c r="AFG492"/>
      <c r="AFH492"/>
      <c r="AFI492"/>
      <c r="AFJ492"/>
      <c r="AFK492"/>
      <c r="AFL492"/>
      <c r="AFM492"/>
      <c r="AFN492"/>
      <c r="AFO492"/>
      <c r="AFP492"/>
      <c r="AFQ492"/>
      <c r="AFR492"/>
      <c r="AFS492"/>
      <c r="AFT492"/>
      <c r="AFU492"/>
      <c r="AFV492"/>
      <c r="AFW492"/>
      <c r="AFX492"/>
      <c r="AFY492"/>
      <c r="AFZ492"/>
      <c r="AGA492"/>
      <c r="AGB492"/>
      <c r="AGC492"/>
      <c r="AGD492"/>
      <c r="AGE492"/>
      <c r="AGF492"/>
      <c r="AGG492"/>
      <c r="AGH492"/>
      <c r="AGI492"/>
      <c r="AGJ492"/>
      <c r="AGK492"/>
      <c r="AGL492"/>
      <c r="AGM492"/>
      <c r="AGN492"/>
      <c r="AGO492"/>
      <c r="AGP492"/>
      <c r="AGQ492"/>
      <c r="AGR492"/>
      <c r="AGS492"/>
      <c r="AGT492"/>
      <c r="AGU492"/>
      <c r="AGV492"/>
      <c r="AGW492"/>
      <c r="AGX492"/>
      <c r="AGY492"/>
      <c r="AGZ492"/>
      <c r="AHA492"/>
      <c r="AHB492"/>
      <c r="AHC492"/>
      <c r="AHD492"/>
      <c r="AHE492"/>
      <c r="AHF492"/>
      <c r="AHG492"/>
      <c r="AHH492"/>
      <c r="AHI492"/>
      <c r="AHJ492"/>
      <c r="AHK492"/>
      <c r="AHL492"/>
      <c r="AHM492"/>
      <c r="AHN492"/>
      <c r="AHO492"/>
      <c r="AHP492"/>
      <c r="AHQ492"/>
      <c r="AHR492"/>
      <c r="AHS492"/>
      <c r="AHT492"/>
      <c r="AHU492"/>
      <c r="AHV492"/>
      <c r="AHW492"/>
      <c r="AHX492"/>
      <c r="AHY492"/>
      <c r="AHZ492"/>
      <c r="AIA492"/>
      <c r="AIB492"/>
      <c r="AIC492"/>
      <c r="AID492"/>
      <c r="AIE492"/>
      <c r="AIF492"/>
      <c r="AIG492"/>
      <c r="AIH492"/>
      <c r="AII492"/>
      <c r="AIJ492"/>
      <c r="AIK492"/>
      <c r="AIL492"/>
      <c r="AIM492"/>
      <c r="AIN492"/>
      <c r="AIO492"/>
      <c r="AIP492"/>
      <c r="AIQ492"/>
      <c r="AIR492"/>
      <c r="AIS492"/>
      <c r="AIT492"/>
      <c r="AIU492"/>
      <c r="AIV492"/>
      <c r="AIW492"/>
      <c r="AIX492"/>
      <c r="AIY492"/>
    </row>
    <row r="493" spans="1:935" ht="18.600000000000001" hidden="1" customHeight="1" x14ac:dyDescent="0.25">
      <c r="A493" s="33">
        <v>492</v>
      </c>
      <c r="B493" s="34" t="s">
        <v>488</v>
      </c>
      <c r="C493" s="181" t="s">
        <v>1150</v>
      </c>
      <c r="D493" s="41" t="s">
        <v>1070</v>
      </c>
      <c r="E493" s="41" t="s">
        <v>1010</v>
      </c>
      <c r="F493" s="41">
        <v>128</v>
      </c>
      <c r="G493" s="35" t="s">
        <v>1281</v>
      </c>
      <c r="H493" s="34"/>
      <c r="I493" s="34"/>
      <c r="K493" s="149" t="s">
        <v>907</v>
      </c>
      <c r="L493"/>
      <c r="M493"/>
      <c r="N493"/>
      <c r="O493"/>
      <c r="P493"/>
      <c r="Q493"/>
      <c r="R493" s="37" t="str">
        <f>COMPUTERS[[#This Row],[RAM]]&amp;COMPUTERS[[#This Row],[PROJECT]]&amp;COMPUTERS[[#This Row],[PROCESS]]</f>
        <v>128PWPLIGHTING</v>
      </c>
      <c r="S493" s="31" t="str">
        <f>COMPUTERS[[#This Row],[RAM]]&amp;COMPUTERS[[#This Row],[PROCESS]]</f>
        <v>128LIGHTING</v>
      </c>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MN493"/>
      <c r="MO493"/>
      <c r="MP493"/>
      <c r="MQ493"/>
      <c r="MR493"/>
      <c r="MS493"/>
      <c r="MT493"/>
      <c r="MU493"/>
      <c r="MV493"/>
      <c r="MW493"/>
      <c r="MX493"/>
      <c r="MY493"/>
      <c r="MZ493"/>
      <c r="NA493"/>
      <c r="NB493"/>
      <c r="NC493"/>
      <c r="ND493"/>
      <c r="NE493"/>
      <c r="NF493"/>
      <c r="NG493"/>
      <c r="NH493"/>
      <c r="NI493"/>
      <c r="NJ493"/>
      <c r="NK493"/>
      <c r="NL493"/>
      <c r="NM493"/>
      <c r="NN493"/>
      <c r="NO493"/>
      <c r="NP493"/>
      <c r="NQ493"/>
      <c r="NR493"/>
      <c r="NS493"/>
      <c r="NT493"/>
      <c r="NU493"/>
      <c r="NV493"/>
      <c r="NW493"/>
      <c r="NX493"/>
      <c r="NY493"/>
      <c r="NZ493"/>
      <c r="OA493"/>
      <c r="OB493"/>
      <c r="OC493"/>
      <c r="OD493"/>
      <c r="OE493"/>
      <c r="OF493"/>
      <c r="OG493"/>
      <c r="OH493"/>
      <c r="OI493"/>
      <c r="OJ493"/>
      <c r="OK493"/>
      <c r="OL493"/>
      <c r="OM493"/>
      <c r="ON493"/>
      <c r="OO493"/>
      <c r="OP493"/>
      <c r="OQ493"/>
      <c r="OR493"/>
      <c r="OS493"/>
      <c r="OT493"/>
      <c r="OU493"/>
      <c r="OV493"/>
      <c r="OW493"/>
      <c r="OX493"/>
      <c r="OY493"/>
      <c r="OZ493"/>
      <c r="PA493"/>
      <c r="PB493"/>
      <c r="PC493"/>
      <c r="PD493"/>
      <c r="PE493"/>
      <c r="PF493"/>
      <c r="PG493"/>
      <c r="PH493"/>
      <c r="PI493"/>
      <c r="PJ493"/>
      <c r="PK493"/>
      <c r="PL493"/>
      <c r="PM493"/>
      <c r="PN493"/>
      <c r="PO493"/>
      <c r="PP493"/>
      <c r="PQ493"/>
      <c r="PR493"/>
      <c r="PS493"/>
      <c r="PT493"/>
      <c r="PU493"/>
      <c r="PV493"/>
      <c r="PW493"/>
      <c r="PX493"/>
      <c r="PY493"/>
      <c r="PZ493"/>
      <c r="QA493"/>
      <c r="QB493"/>
      <c r="QC493"/>
      <c r="QD493"/>
      <c r="QE493"/>
      <c r="QF493"/>
      <c r="QG493"/>
      <c r="QH493"/>
      <c r="QI493"/>
      <c r="QJ493"/>
      <c r="QK493"/>
      <c r="QL493"/>
      <c r="QM493"/>
      <c r="QN493"/>
      <c r="QO493"/>
      <c r="QP493"/>
      <c r="QQ493"/>
      <c r="QR493"/>
      <c r="QS493"/>
      <c r="QT493"/>
      <c r="QU493"/>
      <c r="QV493"/>
      <c r="QW493"/>
      <c r="QX493"/>
      <c r="QY493"/>
      <c r="QZ493"/>
      <c r="RA493"/>
      <c r="RB493"/>
      <c r="RC493"/>
      <c r="RD493"/>
      <c r="RE493"/>
      <c r="RF493"/>
      <c r="RG493"/>
      <c r="RH493"/>
      <c r="RI493"/>
      <c r="RJ493"/>
      <c r="RK493"/>
      <c r="RL493"/>
      <c r="RM493"/>
      <c r="RN493"/>
      <c r="RO493"/>
      <c r="RP493"/>
      <c r="RQ493"/>
      <c r="RR493"/>
      <c r="RS493"/>
      <c r="RT493"/>
      <c r="RU493"/>
      <c r="RV493"/>
      <c r="RW493"/>
      <c r="RX493"/>
      <c r="RY493"/>
      <c r="RZ493"/>
      <c r="SA493"/>
      <c r="SB493"/>
      <c r="SC493"/>
      <c r="SD493"/>
      <c r="SE493"/>
      <c r="SF493"/>
      <c r="SG493"/>
      <c r="SH493"/>
      <c r="SI493"/>
      <c r="SJ493"/>
      <c r="SK493"/>
      <c r="SL493"/>
      <c r="SM493"/>
      <c r="SN493"/>
      <c r="SO493"/>
      <c r="SP493"/>
      <c r="SQ493"/>
      <c r="SR493"/>
      <c r="SS493"/>
      <c r="ST493"/>
      <c r="SU493"/>
      <c r="SV493"/>
      <c r="SW493"/>
      <c r="SX493"/>
      <c r="SY493"/>
      <c r="SZ493"/>
      <c r="TA493"/>
      <c r="TB493"/>
      <c r="TC493"/>
      <c r="TD493"/>
      <c r="TE493"/>
      <c r="TF493"/>
      <c r="TG493"/>
      <c r="TH493"/>
      <c r="TI493"/>
      <c r="TJ493"/>
      <c r="TK493"/>
      <c r="TL493"/>
      <c r="TM493"/>
      <c r="TN493"/>
      <c r="TO493"/>
      <c r="TP493"/>
      <c r="TQ493"/>
      <c r="TR493"/>
      <c r="TS493"/>
      <c r="TT493"/>
      <c r="TU493"/>
      <c r="TV493"/>
      <c r="TW493"/>
      <c r="TX493"/>
      <c r="TY493"/>
      <c r="TZ493"/>
      <c r="UA493"/>
      <c r="UB493"/>
      <c r="UC493"/>
      <c r="UD493"/>
      <c r="UE493"/>
      <c r="UF493"/>
      <c r="UG493"/>
      <c r="UH493"/>
      <c r="UI493"/>
      <c r="UJ493"/>
      <c r="UK493"/>
      <c r="UL493"/>
      <c r="UM493"/>
      <c r="UN493"/>
      <c r="UO493"/>
      <c r="UP493"/>
      <c r="UQ493"/>
      <c r="UR493"/>
      <c r="US493"/>
      <c r="UT493"/>
      <c r="UU493"/>
      <c r="UV493"/>
      <c r="UW493"/>
      <c r="UX493"/>
      <c r="UY493"/>
      <c r="UZ493"/>
      <c r="VA493"/>
      <c r="VB493"/>
      <c r="VC493"/>
      <c r="VD493"/>
      <c r="VE493"/>
      <c r="VF493"/>
      <c r="VG493"/>
      <c r="VH493"/>
      <c r="VI493"/>
      <c r="VJ493"/>
      <c r="VK493"/>
      <c r="VL493"/>
      <c r="VM493"/>
      <c r="VN493"/>
      <c r="VO493"/>
      <c r="VP493"/>
      <c r="VQ493"/>
      <c r="VR493"/>
      <c r="VS493"/>
      <c r="VT493"/>
      <c r="VU493"/>
      <c r="VV493"/>
      <c r="VW493"/>
      <c r="VX493"/>
      <c r="VY493"/>
      <c r="VZ493"/>
      <c r="WA493"/>
      <c r="WB493"/>
      <c r="WC493"/>
      <c r="WD493"/>
      <c r="WE493"/>
      <c r="WF493"/>
      <c r="WG493"/>
      <c r="WH493"/>
      <c r="WI493"/>
      <c r="WJ493"/>
      <c r="WK493"/>
      <c r="WL493"/>
      <c r="WM493"/>
      <c r="WN493"/>
      <c r="WO493"/>
      <c r="WP493"/>
      <c r="WQ493"/>
      <c r="WR493"/>
      <c r="WS493"/>
      <c r="WT493"/>
      <c r="WU493"/>
      <c r="WV493"/>
      <c r="WW493"/>
      <c r="WX493"/>
      <c r="WY493"/>
      <c r="WZ493"/>
      <c r="XA493"/>
      <c r="XB493"/>
      <c r="XC493"/>
      <c r="XD493"/>
      <c r="XE493"/>
      <c r="XF493"/>
      <c r="XG493"/>
      <c r="XH493"/>
      <c r="XI493"/>
      <c r="XJ493"/>
      <c r="XK493"/>
      <c r="XL493"/>
      <c r="XM493"/>
      <c r="XN493"/>
      <c r="XO493"/>
      <c r="XP493"/>
      <c r="XQ493"/>
      <c r="XR493"/>
      <c r="XS493"/>
      <c r="XT493"/>
      <c r="XU493"/>
      <c r="XV493"/>
      <c r="XW493"/>
      <c r="XX493"/>
      <c r="XY493"/>
      <c r="XZ493"/>
      <c r="YA493"/>
      <c r="YB493"/>
      <c r="YC493"/>
      <c r="YD493"/>
      <c r="YE493"/>
      <c r="YF493"/>
      <c r="YG493"/>
      <c r="YH493"/>
      <c r="YI493"/>
      <c r="YJ493"/>
      <c r="YK493"/>
      <c r="YL493"/>
      <c r="YM493"/>
      <c r="YN493"/>
      <c r="YO493"/>
      <c r="YP493"/>
      <c r="YQ493"/>
      <c r="YR493"/>
      <c r="YS493"/>
      <c r="YT493"/>
      <c r="YU493"/>
      <c r="YV493"/>
      <c r="YW493"/>
      <c r="YX493"/>
      <c r="YY493"/>
      <c r="YZ493"/>
      <c r="ZA493"/>
      <c r="ZB493"/>
      <c r="ZC493"/>
      <c r="ZD493"/>
      <c r="ZE493"/>
      <c r="ZF493"/>
      <c r="ZG493"/>
      <c r="ZH493"/>
      <c r="ZI493"/>
      <c r="ZJ493"/>
      <c r="ZK493"/>
      <c r="ZL493"/>
      <c r="ZM493"/>
      <c r="ZN493"/>
      <c r="ZO493"/>
      <c r="ZP493"/>
      <c r="ZQ493"/>
      <c r="ZR493"/>
      <c r="ZS493"/>
      <c r="ZT493"/>
      <c r="ZU493"/>
      <c r="ZV493"/>
      <c r="ZW493"/>
      <c r="ZX493"/>
      <c r="ZY493"/>
      <c r="ZZ493"/>
      <c r="AAA493"/>
      <c r="AAB493"/>
      <c r="AAC493"/>
      <c r="AAD493"/>
      <c r="AAE493"/>
      <c r="AAF493"/>
      <c r="AAG493"/>
      <c r="AAH493"/>
      <c r="AAI493"/>
      <c r="AAJ493"/>
      <c r="AAK493"/>
      <c r="AAL493"/>
      <c r="AAM493"/>
      <c r="AAN493"/>
      <c r="AAO493"/>
      <c r="AAP493"/>
      <c r="AAQ493"/>
      <c r="AAR493"/>
      <c r="AAS493"/>
      <c r="AAT493"/>
      <c r="AAU493"/>
      <c r="AAV493"/>
      <c r="AAW493"/>
      <c r="AAX493"/>
      <c r="AAY493"/>
      <c r="AAZ493"/>
      <c r="ABA493"/>
      <c r="ABB493"/>
      <c r="ABC493"/>
      <c r="ABD493"/>
      <c r="ABE493"/>
      <c r="ABF493"/>
      <c r="ABG493"/>
      <c r="ABH493"/>
      <c r="ABI493"/>
      <c r="ABJ493"/>
      <c r="ABK493"/>
      <c r="ABL493"/>
      <c r="ABM493"/>
      <c r="ABN493"/>
      <c r="ABO493"/>
      <c r="ABP493"/>
      <c r="ABQ493"/>
      <c r="ABR493"/>
      <c r="ABS493"/>
      <c r="ABT493"/>
      <c r="ABU493"/>
      <c r="ABV493"/>
      <c r="ABW493"/>
      <c r="ABX493"/>
      <c r="ABY493"/>
      <c r="ABZ493"/>
      <c r="ACA493"/>
      <c r="ACB493"/>
      <c r="ACC493"/>
      <c r="ACD493"/>
      <c r="ACE493"/>
      <c r="ACF493"/>
      <c r="ACG493"/>
      <c r="ACH493"/>
      <c r="ACI493"/>
      <c r="ACJ493"/>
      <c r="ACK493"/>
      <c r="ACL493"/>
      <c r="ACM493"/>
      <c r="ACN493"/>
      <c r="ACO493"/>
      <c r="ACP493"/>
      <c r="ACQ493"/>
      <c r="ACR493"/>
      <c r="ACS493"/>
      <c r="ACT493"/>
      <c r="ACU493"/>
      <c r="ACV493"/>
      <c r="ACW493"/>
      <c r="ACX493"/>
      <c r="ACY493"/>
      <c r="ACZ493"/>
      <c r="ADA493"/>
      <c r="ADB493"/>
      <c r="ADC493"/>
      <c r="ADD493"/>
      <c r="ADE493"/>
      <c r="ADF493"/>
      <c r="ADG493"/>
      <c r="ADH493"/>
      <c r="ADI493"/>
      <c r="ADJ493"/>
      <c r="ADK493"/>
      <c r="ADL493"/>
      <c r="ADM493"/>
      <c r="ADN493"/>
      <c r="ADO493"/>
      <c r="ADP493"/>
      <c r="ADQ493"/>
      <c r="ADR493"/>
      <c r="ADS493"/>
      <c r="ADT493"/>
      <c r="ADU493"/>
      <c r="ADV493"/>
      <c r="ADW493"/>
      <c r="ADX493"/>
      <c r="ADY493"/>
      <c r="ADZ493"/>
      <c r="AEA493"/>
      <c r="AEB493"/>
      <c r="AEC493"/>
      <c r="AED493"/>
      <c r="AEE493"/>
      <c r="AEF493"/>
      <c r="AEG493"/>
      <c r="AEH493"/>
      <c r="AEI493"/>
      <c r="AEJ493"/>
      <c r="AEK493"/>
      <c r="AEL493"/>
      <c r="AEM493"/>
      <c r="AEN493"/>
      <c r="AEO493"/>
      <c r="AEP493"/>
      <c r="AEQ493"/>
      <c r="AER493"/>
      <c r="AES493"/>
      <c r="AET493"/>
      <c r="AEU493"/>
      <c r="AEV493"/>
      <c r="AEW493"/>
      <c r="AEX493"/>
      <c r="AEY493"/>
      <c r="AEZ493"/>
      <c r="AFA493"/>
      <c r="AFB493"/>
      <c r="AFC493"/>
      <c r="AFD493"/>
      <c r="AFE493"/>
      <c r="AFF493"/>
      <c r="AFG493"/>
      <c r="AFH493"/>
      <c r="AFI493"/>
      <c r="AFJ493"/>
      <c r="AFK493"/>
      <c r="AFL493"/>
      <c r="AFM493"/>
      <c r="AFN493"/>
      <c r="AFO493"/>
      <c r="AFP493"/>
      <c r="AFQ493"/>
      <c r="AFR493"/>
      <c r="AFS493"/>
      <c r="AFT493"/>
      <c r="AFU493"/>
      <c r="AFV493"/>
      <c r="AFW493"/>
      <c r="AFX493"/>
      <c r="AFY493"/>
      <c r="AFZ493"/>
      <c r="AGA493"/>
      <c r="AGB493"/>
      <c r="AGC493"/>
      <c r="AGD493"/>
      <c r="AGE493"/>
      <c r="AGF493"/>
      <c r="AGG493"/>
      <c r="AGH493"/>
      <c r="AGI493"/>
      <c r="AGJ493"/>
      <c r="AGK493"/>
      <c r="AGL493"/>
      <c r="AGM493"/>
      <c r="AGN493"/>
      <c r="AGO493"/>
      <c r="AGP493"/>
      <c r="AGQ493"/>
      <c r="AGR493"/>
      <c r="AGS493"/>
      <c r="AGT493"/>
      <c r="AGU493"/>
      <c r="AGV493"/>
      <c r="AGW493"/>
      <c r="AGX493"/>
      <c r="AGY493"/>
      <c r="AGZ493"/>
      <c r="AHA493"/>
      <c r="AHB493"/>
      <c r="AHC493"/>
      <c r="AHD493"/>
      <c r="AHE493"/>
      <c r="AHF493"/>
      <c r="AHG493"/>
      <c r="AHH493"/>
      <c r="AHI493"/>
      <c r="AHJ493"/>
      <c r="AHK493"/>
      <c r="AHL493"/>
      <c r="AHM493"/>
      <c r="AHN493"/>
      <c r="AHO493"/>
      <c r="AHP493"/>
      <c r="AHQ493"/>
      <c r="AHR493"/>
      <c r="AHS493"/>
      <c r="AHT493"/>
      <c r="AHU493"/>
      <c r="AHV493"/>
      <c r="AHW493"/>
      <c r="AHX493"/>
      <c r="AHY493"/>
      <c r="AHZ493"/>
      <c r="AIA493"/>
      <c r="AIB493"/>
      <c r="AIC493"/>
      <c r="AID493"/>
      <c r="AIE493"/>
      <c r="AIF493"/>
      <c r="AIG493"/>
      <c r="AIH493"/>
      <c r="AII493"/>
      <c r="AIJ493"/>
      <c r="AIK493"/>
      <c r="AIL493"/>
      <c r="AIM493"/>
      <c r="AIN493"/>
      <c r="AIO493"/>
      <c r="AIP493"/>
      <c r="AIQ493"/>
      <c r="AIR493"/>
      <c r="AIS493"/>
      <c r="AIT493"/>
      <c r="AIU493"/>
      <c r="AIV493"/>
      <c r="AIW493"/>
      <c r="AIX493"/>
      <c r="AIY493"/>
    </row>
    <row r="494" spans="1:935" ht="18.600000000000001" hidden="1" customHeight="1" x14ac:dyDescent="0.25">
      <c r="A494" s="33">
        <v>493</v>
      </c>
      <c r="B494" s="34" t="s">
        <v>489</v>
      </c>
      <c r="C494" s="181" t="s">
        <v>1147</v>
      </c>
      <c r="D494" s="41" t="s">
        <v>1070</v>
      </c>
      <c r="E494" s="41" t="s">
        <v>1010</v>
      </c>
      <c r="F494" s="41">
        <v>128</v>
      </c>
      <c r="G494" s="35" t="s">
        <v>1281</v>
      </c>
      <c r="H494" s="34"/>
      <c r="I494" s="34"/>
      <c r="K494" s="149" t="s">
        <v>1506</v>
      </c>
      <c r="L494"/>
      <c r="M494"/>
      <c r="N494"/>
      <c r="O494"/>
      <c r="P494"/>
      <c r="Q494"/>
      <c r="R494" s="37" t="str">
        <f>COMPUTERS[[#This Row],[RAM]]&amp;COMPUTERS[[#This Row],[PROJECT]]&amp;COMPUTERS[[#This Row],[PROCESS]]</f>
        <v>128PWPLIGHTING</v>
      </c>
      <c r="S494" s="31" t="str">
        <f>COMPUTERS[[#This Row],[RAM]]&amp;COMPUTERS[[#This Row],[PROCESS]]</f>
        <v>128LIGHTING</v>
      </c>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MN494"/>
      <c r="MO494"/>
      <c r="MP494"/>
      <c r="MQ494"/>
      <c r="MR494"/>
      <c r="MS494"/>
      <c r="MT494"/>
      <c r="MU494"/>
      <c r="MV494"/>
      <c r="MW494"/>
      <c r="MX494"/>
      <c r="MY494"/>
      <c r="MZ494"/>
      <c r="NA494"/>
      <c r="NB494"/>
      <c r="NC494"/>
      <c r="ND494"/>
      <c r="NE494"/>
      <c r="NF494"/>
      <c r="NG494"/>
      <c r="NH494"/>
      <c r="NI494"/>
      <c r="NJ494"/>
      <c r="NK494"/>
      <c r="NL494"/>
      <c r="NM494"/>
      <c r="NN494"/>
      <c r="NO494"/>
      <c r="NP494"/>
      <c r="NQ494"/>
      <c r="NR494"/>
      <c r="NS494"/>
      <c r="NT494"/>
      <c r="NU494"/>
      <c r="NV494"/>
      <c r="NW494"/>
      <c r="NX494"/>
      <c r="NY494"/>
      <c r="NZ494"/>
      <c r="OA494"/>
      <c r="OB494"/>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c r="PL494"/>
      <c r="PM494"/>
      <c r="PN494"/>
      <c r="PO494"/>
      <c r="PP494"/>
      <c r="PQ494"/>
      <c r="PR494"/>
      <c r="PS494"/>
      <c r="PT494"/>
      <c r="PU494"/>
      <c r="PV494"/>
      <c r="PW494"/>
      <c r="PX494"/>
      <c r="PY494"/>
      <c r="PZ494"/>
      <c r="QA494"/>
      <c r="QB494"/>
      <c r="QC494"/>
      <c r="QD494"/>
      <c r="QE494"/>
      <c r="QF494"/>
      <c r="QG494"/>
      <c r="QH494"/>
      <c r="QI494"/>
      <c r="QJ494"/>
      <c r="QK494"/>
      <c r="QL494"/>
      <c r="QM494"/>
      <c r="QN494"/>
      <c r="QO494"/>
      <c r="QP494"/>
      <c r="QQ494"/>
      <c r="QR494"/>
      <c r="QS494"/>
      <c r="QT494"/>
      <c r="QU494"/>
      <c r="QV494"/>
      <c r="QW494"/>
      <c r="QX494"/>
      <c r="QY494"/>
      <c r="QZ494"/>
      <c r="RA494"/>
      <c r="RB494"/>
      <c r="RC494"/>
      <c r="RD494"/>
      <c r="RE494"/>
      <c r="RF494"/>
      <c r="RG494"/>
      <c r="RH494"/>
      <c r="RI494"/>
      <c r="RJ494"/>
      <c r="RK494"/>
      <c r="RL494"/>
      <c r="RM494"/>
      <c r="RN494"/>
      <c r="RO494"/>
      <c r="RP494"/>
      <c r="RQ494"/>
      <c r="RR494"/>
      <c r="RS494"/>
      <c r="RT494"/>
      <c r="RU494"/>
      <c r="RV494"/>
      <c r="RW494"/>
      <c r="RX494"/>
      <c r="RY494"/>
      <c r="RZ494"/>
      <c r="SA494"/>
      <c r="SB494"/>
      <c r="SC494"/>
      <c r="SD494"/>
      <c r="SE494"/>
      <c r="SF494"/>
      <c r="SG494"/>
      <c r="SH494"/>
      <c r="SI494"/>
      <c r="SJ494"/>
      <c r="SK494"/>
      <c r="SL494"/>
      <c r="SM494"/>
      <c r="SN494"/>
      <c r="SO494"/>
      <c r="SP494"/>
      <c r="SQ494"/>
      <c r="SR494"/>
      <c r="SS494"/>
      <c r="ST494"/>
      <c r="SU494"/>
      <c r="SV494"/>
      <c r="SW494"/>
      <c r="SX494"/>
      <c r="SY494"/>
      <c r="SZ494"/>
      <c r="TA494"/>
      <c r="TB494"/>
      <c r="TC494"/>
      <c r="TD494"/>
      <c r="TE494"/>
      <c r="TF494"/>
      <c r="TG494"/>
      <c r="TH494"/>
      <c r="TI494"/>
      <c r="TJ494"/>
      <c r="TK494"/>
      <c r="TL494"/>
      <c r="TM494"/>
      <c r="TN494"/>
      <c r="TO494"/>
      <c r="TP494"/>
      <c r="TQ494"/>
      <c r="TR494"/>
      <c r="TS494"/>
      <c r="TT494"/>
      <c r="TU494"/>
      <c r="TV494"/>
      <c r="TW494"/>
      <c r="TX494"/>
      <c r="TY494"/>
      <c r="TZ494"/>
      <c r="UA494"/>
      <c r="UB494"/>
      <c r="UC494"/>
      <c r="UD494"/>
      <c r="UE494"/>
      <c r="UF494"/>
      <c r="UG494"/>
      <c r="UH494"/>
      <c r="UI494"/>
      <c r="UJ494"/>
      <c r="UK494"/>
      <c r="UL494"/>
      <c r="UM494"/>
      <c r="UN494"/>
      <c r="UO494"/>
      <c r="UP494"/>
      <c r="UQ494"/>
      <c r="UR494"/>
      <c r="US494"/>
      <c r="UT494"/>
      <c r="UU494"/>
      <c r="UV494"/>
      <c r="UW494"/>
      <c r="UX494"/>
      <c r="UY494"/>
      <c r="UZ494"/>
      <c r="VA494"/>
      <c r="VB494"/>
      <c r="VC494"/>
      <c r="VD494"/>
      <c r="VE494"/>
      <c r="VF494"/>
      <c r="VG494"/>
      <c r="VH494"/>
      <c r="VI494"/>
      <c r="VJ494"/>
      <c r="VK494"/>
      <c r="VL494"/>
      <c r="VM494"/>
      <c r="VN494"/>
      <c r="VO494"/>
      <c r="VP494"/>
      <c r="VQ494"/>
      <c r="VR494"/>
      <c r="VS494"/>
      <c r="VT494"/>
      <c r="VU494"/>
      <c r="VV494"/>
      <c r="VW494"/>
      <c r="VX494"/>
      <c r="VY494"/>
      <c r="VZ494"/>
      <c r="WA494"/>
      <c r="WB494"/>
      <c r="WC494"/>
      <c r="WD494"/>
      <c r="WE494"/>
      <c r="WF494"/>
      <c r="WG494"/>
      <c r="WH494"/>
      <c r="WI494"/>
      <c r="WJ494"/>
      <c r="WK494"/>
      <c r="WL494"/>
      <c r="WM494"/>
      <c r="WN494"/>
      <c r="WO494"/>
      <c r="WP494"/>
      <c r="WQ494"/>
      <c r="WR494"/>
      <c r="WS494"/>
      <c r="WT494"/>
      <c r="WU494"/>
      <c r="WV494"/>
      <c r="WW494"/>
      <c r="WX494"/>
      <c r="WY494"/>
      <c r="WZ494"/>
      <c r="XA494"/>
      <c r="XB494"/>
      <c r="XC494"/>
      <c r="XD494"/>
      <c r="XE494"/>
      <c r="XF494"/>
      <c r="XG494"/>
      <c r="XH494"/>
      <c r="XI494"/>
      <c r="XJ494"/>
      <c r="XK494"/>
      <c r="XL494"/>
      <c r="XM494"/>
      <c r="XN494"/>
      <c r="XO494"/>
      <c r="XP494"/>
      <c r="XQ494"/>
      <c r="XR494"/>
      <c r="XS494"/>
      <c r="XT494"/>
      <c r="XU494"/>
      <c r="XV494"/>
      <c r="XW494"/>
      <c r="XX494"/>
      <c r="XY494"/>
      <c r="XZ494"/>
      <c r="YA494"/>
      <c r="YB494"/>
      <c r="YC494"/>
      <c r="YD494"/>
      <c r="YE494"/>
      <c r="YF494"/>
      <c r="YG494"/>
      <c r="YH494"/>
      <c r="YI494"/>
      <c r="YJ494"/>
      <c r="YK494"/>
      <c r="YL494"/>
      <c r="YM494"/>
      <c r="YN494"/>
      <c r="YO494"/>
      <c r="YP494"/>
      <c r="YQ494"/>
      <c r="YR494"/>
      <c r="YS494"/>
      <c r="YT494"/>
      <c r="YU494"/>
      <c r="YV494"/>
      <c r="YW494"/>
      <c r="YX494"/>
      <c r="YY494"/>
      <c r="YZ494"/>
      <c r="ZA494"/>
      <c r="ZB494"/>
      <c r="ZC494"/>
      <c r="ZD494"/>
      <c r="ZE494"/>
      <c r="ZF494"/>
      <c r="ZG494"/>
      <c r="ZH494"/>
      <c r="ZI494"/>
      <c r="ZJ494"/>
      <c r="ZK494"/>
      <c r="ZL494"/>
      <c r="ZM494"/>
      <c r="ZN494"/>
      <c r="ZO494"/>
      <c r="ZP494"/>
      <c r="ZQ494"/>
      <c r="ZR494"/>
      <c r="ZS494"/>
      <c r="ZT494"/>
      <c r="ZU494"/>
      <c r="ZV494"/>
      <c r="ZW494"/>
      <c r="ZX494"/>
      <c r="ZY494"/>
      <c r="ZZ494"/>
      <c r="AAA494"/>
      <c r="AAB494"/>
      <c r="AAC494"/>
      <c r="AAD494"/>
      <c r="AAE494"/>
      <c r="AAF494"/>
      <c r="AAG494"/>
      <c r="AAH494"/>
      <c r="AAI494"/>
      <c r="AAJ494"/>
      <c r="AAK494"/>
      <c r="AAL494"/>
      <c r="AAM494"/>
      <c r="AAN494"/>
      <c r="AAO494"/>
      <c r="AAP494"/>
      <c r="AAQ494"/>
      <c r="AAR494"/>
      <c r="AAS494"/>
      <c r="AAT494"/>
      <c r="AAU494"/>
      <c r="AAV494"/>
      <c r="AAW494"/>
      <c r="AAX494"/>
      <c r="AAY494"/>
      <c r="AAZ494"/>
      <c r="ABA494"/>
      <c r="ABB494"/>
      <c r="ABC494"/>
      <c r="ABD494"/>
      <c r="ABE494"/>
      <c r="ABF494"/>
      <c r="ABG494"/>
      <c r="ABH494"/>
      <c r="ABI494"/>
      <c r="ABJ494"/>
      <c r="ABK494"/>
      <c r="ABL494"/>
      <c r="ABM494"/>
      <c r="ABN494"/>
      <c r="ABO494"/>
      <c r="ABP494"/>
      <c r="ABQ494"/>
      <c r="ABR494"/>
      <c r="ABS494"/>
      <c r="ABT494"/>
      <c r="ABU494"/>
      <c r="ABV494"/>
      <c r="ABW494"/>
      <c r="ABX494"/>
      <c r="ABY494"/>
      <c r="ABZ494"/>
      <c r="ACA494"/>
      <c r="ACB494"/>
      <c r="ACC494"/>
      <c r="ACD494"/>
      <c r="ACE494"/>
      <c r="ACF494"/>
      <c r="ACG494"/>
      <c r="ACH494"/>
      <c r="ACI494"/>
      <c r="ACJ494"/>
      <c r="ACK494"/>
      <c r="ACL494"/>
      <c r="ACM494"/>
      <c r="ACN494"/>
      <c r="ACO494"/>
      <c r="ACP494"/>
      <c r="ACQ494"/>
      <c r="ACR494"/>
      <c r="ACS494"/>
      <c r="ACT494"/>
      <c r="ACU494"/>
      <c r="ACV494"/>
      <c r="ACW494"/>
      <c r="ACX494"/>
      <c r="ACY494"/>
      <c r="ACZ494"/>
      <c r="ADA494"/>
      <c r="ADB494"/>
      <c r="ADC494"/>
      <c r="ADD494"/>
      <c r="ADE494"/>
      <c r="ADF494"/>
      <c r="ADG494"/>
      <c r="ADH494"/>
      <c r="ADI494"/>
      <c r="ADJ494"/>
      <c r="ADK494"/>
      <c r="ADL494"/>
      <c r="ADM494"/>
      <c r="ADN494"/>
      <c r="ADO494"/>
      <c r="ADP494"/>
      <c r="ADQ494"/>
      <c r="ADR494"/>
      <c r="ADS494"/>
      <c r="ADT494"/>
      <c r="ADU494"/>
      <c r="ADV494"/>
      <c r="ADW494"/>
      <c r="ADX494"/>
      <c r="ADY494"/>
      <c r="ADZ494"/>
      <c r="AEA494"/>
      <c r="AEB494"/>
      <c r="AEC494"/>
      <c r="AED494"/>
      <c r="AEE494"/>
      <c r="AEF494"/>
      <c r="AEG494"/>
      <c r="AEH494"/>
      <c r="AEI494"/>
      <c r="AEJ494"/>
      <c r="AEK494"/>
      <c r="AEL494"/>
      <c r="AEM494"/>
      <c r="AEN494"/>
      <c r="AEO494"/>
      <c r="AEP494"/>
      <c r="AEQ494"/>
      <c r="AER494"/>
      <c r="AES494"/>
      <c r="AET494"/>
      <c r="AEU494"/>
      <c r="AEV494"/>
      <c r="AEW494"/>
      <c r="AEX494"/>
      <c r="AEY494"/>
      <c r="AEZ494"/>
      <c r="AFA494"/>
      <c r="AFB494"/>
      <c r="AFC494"/>
      <c r="AFD494"/>
      <c r="AFE494"/>
      <c r="AFF494"/>
      <c r="AFG494"/>
      <c r="AFH494"/>
      <c r="AFI494"/>
      <c r="AFJ494"/>
      <c r="AFK494"/>
      <c r="AFL494"/>
      <c r="AFM494"/>
      <c r="AFN494"/>
      <c r="AFO494"/>
      <c r="AFP494"/>
      <c r="AFQ494"/>
      <c r="AFR494"/>
      <c r="AFS494"/>
      <c r="AFT494"/>
      <c r="AFU494"/>
      <c r="AFV494"/>
      <c r="AFW494"/>
      <c r="AFX494"/>
      <c r="AFY494"/>
      <c r="AFZ494"/>
      <c r="AGA494"/>
      <c r="AGB494"/>
      <c r="AGC494"/>
      <c r="AGD494"/>
      <c r="AGE494"/>
      <c r="AGF494"/>
      <c r="AGG494"/>
      <c r="AGH494"/>
      <c r="AGI494"/>
      <c r="AGJ494"/>
      <c r="AGK494"/>
      <c r="AGL494"/>
      <c r="AGM494"/>
      <c r="AGN494"/>
      <c r="AGO494"/>
      <c r="AGP494"/>
      <c r="AGQ494"/>
      <c r="AGR494"/>
      <c r="AGS494"/>
      <c r="AGT494"/>
      <c r="AGU494"/>
      <c r="AGV494"/>
      <c r="AGW494"/>
      <c r="AGX494"/>
      <c r="AGY494"/>
      <c r="AGZ494"/>
      <c r="AHA494"/>
      <c r="AHB494"/>
      <c r="AHC494"/>
      <c r="AHD494"/>
      <c r="AHE494"/>
      <c r="AHF494"/>
      <c r="AHG494"/>
      <c r="AHH494"/>
      <c r="AHI494"/>
      <c r="AHJ494"/>
      <c r="AHK494"/>
      <c r="AHL494"/>
      <c r="AHM494"/>
      <c r="AHN494"/>
      <c r="AHO494"/>
      <c r="AHP494"/>
      <c r="AHQ494"/>
      <c r="AHR494"/>
      <c r="AHS494"/>
      <c r="AHT494"/>
      <c r="AHU494"/>
      <c r="AHV494"/>
      <c r="AHW494"/>
      <c r="AHX494"/>
      <c r="AHY494"/>
      <c r="AHZ494"/>
      <c r="AIA494"/>
      <c r="AIB494"/>
      <c r="AIC494"/>
      <c r="AID494"/>
      <c r="AIE494"/>
      <c r="AIF494"/>
      <c r="AIG494"/>
      <c r="AIH494"/>
      <c r="AII494"/>
      <c r="AIJ494"/>
      <c r="AIK494"/>
      <c r="AIL494"/>
      <c r="AIM494"/>
      <c r="AIN494"/>
      <c r="AIO494"/>
      <c r="AIP494"/>
      <c r="AIQ494"/>
      <c r="AIR494"/>
      <c r="AIS494"/>
      <c r="AIT494"/>
      <c r="AIU494"/>
      <c r="AIV494"/>
      <c r="AIW494"/>
      <c r="AIX494"/>
      <c r="AIY494"/>
    </row>
    <row r="495" spans="1:935" ht="18.600000000000001" hidden="1" customHeight="1" x14ac:dyDescent="0.25">
      <c r="A495" s="33">
        <v>494</v>
      </c>
      <c r="B495" s="34" t="s">
        <v>490</v>
      </c>
      <c r="C495" s="181" t="s">
        <v>1280</v>
      </c>
      <c r="D495" s="41" t="s">
        <v>1070</v>
      </c>
      <c r="E495" s="41" t="s">
        <v>1010</v>
      </c>
      <c r="F495" s="41">
        <v>128</v>
      </c>
      <c r="G495" s="35" t="s">
        <v>1281</v>
      </c>
      <c r="H495" s="34"/>
      <c r="I495" s="34"/>
      <c r="K495" s="149" t="s">
        <v>611</v>
      </c>
      <c r="L495"/>
      <c r="M495"/>
      <c r="N495"/>
      <c r="O495"/>
      <c r="P495"/>
      <c r="Q495"/>
      <c r="R495" s="37" t="str">
        <f>COMPUTERS[[#This Row],[RAM]]&amp;COMPUTERS[[#This Row],[PROJECT]]&amp;COMPUTERS[[#This Row],[PROCESS]]</f>
        <v>128PWPLIGHTING</v>
      </c>
      <c r="S495" s="31" t="str">
        <f>COMPUTERS[[#This Row],[RAM]]&amp;COMPUTERS[[#This Row],[PROCESS]]</f>
        <v>128LIGHTING</v>
      </c>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c r="PX495"/>
      <c r="PY495"/>
      <c r="PZ495"/>
      <c r="QA495"/>
      <c r="QB495"/>
      <c r="QC495"/>
      <c r="QD495"/>
      <c r="QE495"/>
      <c r="QF495"/>
      <c r="QG495"/>
      <c r="QH495"/>
      <c r="QI495"/>
      <c r="QJ495"/>
      <c r="QK495"/>
      <c r="QL495"/>
      <c r="QM495"/>
      <c r="QN495"/>
      <c r="QO495"/>
      <c r="QP495"/>
      <c r="QQ495"/>
      <c r="QR495"/>
      <c r="QS495"/>
      <c r="QT495"/>
      <c r="QU495"/>
      <c r="QV495"/>
      <c r="QW495"/>
      <c r="QX495"/>
      <c r="QY495"/>
      <c r="QZ495"/>
      <c r="RA495"/>
      <c r="RB495"/>
      <c r="RC495"/>
      <c r="RD495"/>
      <c r="RE495"/>
      <c r="RF495"/>
      <c r="RG495"/>
      <c r="RH495"/>
      <c r="RI495"/>
      <c r="RJ495"/>
      <c r="RK495"/>
      <c r="RL495"/>
      <c r="RM495"/>
      <c r="RN495"/>
      <c r="RO495"/>
      <c r="RP495"/>
      <c r="RQ495"/>
      <c r="RR495"/>
      <c r="RS495"/>
      <c r="RT495"/>
      <c r="RU495"/>
      <c r="RV495"/>
      <c r="RW495"/>
      <c r="RX495"/>
      <c r="RY495"/>
      <c r="RZ495"/>
      <c r="SA495"/>
      <c r="SB495"/>
      <c r="SC495"/>
      <c r="SD495"/>
      <c r="SE495"/>
      <c r="SF495"/>
      <c r="SG495"/>
      <c r="SH495"/>
      <c r="SI495"/>
      <c r="SJ495"/>
      <c r="SK495"/>
      <c r="SL495"/>
      <c r="SM495"/>
      <c r="SN495"/>
      <c r="SO495"/>
      <c r="SP495"/>
      <c r="SQ495"/>
      <c r="SR495"/>
      <c r="SS495"/>
      <c r="ST495"/>
      <c r="SU495"/>
      <c r="SV495"/>
      <c r="SW495"/>
      <c r="SX495"/>
      <c r="SY495"/>
      <c r="SZ495"/>
      <c r="TA495"/>
      <c r="TB495"/>
      <c r="TC495"/>
      <c r="TD495"/>
      <c r="TE495"/>
      <c r="TF495"/>
      <c r="TG495"/>
      <c r="TH495"/>
      <c r="TI495"/>
      <c r="TJ495"/>
      <c r="TK495"/>
      <c r="TL495"/>
      <c r="TM495"/>
      <c r="TN495"/>
      <c r="TO495"/>
      <c r="TP495"/>
      <c r="TQ495"/>
      <c r="TR495"/>
      <c r="TS495"/>
      <c r="TT495"/>
      <c r="TU495"/>
      <c r="TV495"/>
      <c r="TW495"/>
      <c r="TX495"/>
      <c r="TY495"/>
      <c r="TZ495"/>
      <c r="UA495"/>
      <c r="UB495"/>
      <c r="UC495"/>
      <c r="UD495"/>
      <c r="UE495"/>
      <c r="UF495"/>
      <c r="UG495"/>
      <c r="UH495"/>
      <c r="UI495"/>
      <c r="UJ495"/>
      <c r="UK495"/>
      <c r="UL495"/>
      <c r="UM495"/>
      <c r="UN495"/>
      <c r="UO495"/>
      <c r="UP495"/>
      <c r="UQ495"/>
      <c r="UR495"/>
      <c r="US495"/>
      <c r="UT495"/>
      <c r="UU495"/>
      <c r="UV495"/>
      <c r="UW495"/>
      <c r="UX495"/>
      <c r="UY495"/>
      <c r="UZ495"/>
      <c r="VA495"/>
      <c r="VB495"/>
      <c r="VC495"/>
      <c r="VD495"/>
      <c r="VE495"/>
      <c r="VF495"/>
      <c r="VG495"/>
      <c r="VH495"/>
      <c r="VI495"/>
      <c r="VJ495"/>
      <c r="VK495"/>
      <c r="VL495"/>
      <c r="VM495"/>
      <c r="VN495"/>
      <c r="VO495"/>
      <c r="VP495"/>
      <c r="VQ495"/>
      <c r="VR495"/>
      <c r="VS495"/>
      <c r="VT495"/>
      <c r="VU495"/>
      <c r="VV495"/>
      <c r="VW495"/>
      <c r="VX495"/>
      <c r="VY495"/>
      <c r="VZ495"/>
      <c r="WA495"/>
      <c r="WB495"/>
      <c r="WC495"/>
      <c r="WD495"/>
      <c r="WE495"/>
      <c r="WF495"/>
      <c r="WG495"/>
      <c r="WH495"/>
      <c r="WI495"/>
      <c r="WJ495"/>
      <c r="WK495"/>
      <c r="WL495"/>
      <c r="WM495"/>
      <c r="WN495"/>
      <c r="WO495"/>
      <c r="WP495"/>
      <c r="WQ495"/>
      <c r="WR495"/>
      <c r="WS495"/>
      <c r="WT495"/>
      <c r="WU495"/>
      <c r="WV495"/>
      <c r="WW495"/>
      <c r="WX495"/>
      <c r="WY495"/>
      <c r="WZ495"/>
      <c r="XA495"/>
      <c r="XB495"/>
      <c r="XC495"/>
      <c r="XD495"/>
      <c r="XE495"/>
      <c r="XF495"/>
      <c r="XG495"/>
      <c r="XH495"/>
      <c r="XI495"/>
      <c r="XJ495"/>
      <c r="XK495"/>
      <c r="XL495"/>
      <c r="XM495"/>
      <c r="XN495"/>
      <c r="XO495"/>
      <c r="XP495"/>
      <c r="XQ495"/>
      <c r="XR495"/>
      <c r="XS495"/>
      <c r="XT495"/>
      <c r="XU495"/>
      <c r="XV495"/>
      <c r="XW495"/>
      <c r="XX495"/>
      <c r="XY495"/>
      <c r="XZ495"/>
      <c r="YA495"/>
      <c r="YB495"/>
      <c r="YC495"/>
      <c r="YD495"/>
      <c r="YE495"/>
      <c r="YF495"/>
      <c r="YG495"/>
      <c r="YH495"/>
      <c r="YI495"/>
      <c r="YJ495"/>
      <c r="YK495"/>
      <c r="YL495"/>
      <c r="YM495"/>
      <c r="YN495"/>
      <c r="YO495"/>
      <c r="YP495"/>
      <c r="YQ495"/>
      <c r="YR495"/>
      <c r="YS495"/>
      <c r="YT495"/>
      <c r="YU495"/>
      <c r="YV495"/>
      <c r="YW495"/>
      <c r="YX495"/>
      <c r="YY495"/>
      <c r="YZ495"/>
      <c r="ZA495"/>
      <c r="ZB495"/>
      <c r="ZC495"/>
      <c r="ZD495"/>
      <c r="ZE495"/>
      <c r="ZF495"/>
      <c r="ZG495"/>
      <c r="ZH495"/>
      <c r="ZI495"/>
      <c r="ZJ495"/>
      <c r="ZK495"/>
      <c r="ZL495"/>
      <c r="ZM495"/>
      <c r="ZN495"/>
      <c r="ZO495"/>
      <c r="ZP495"/>
      <c r="ZQ495"/>
      <c r="ZR495"/>
      <c r="ZS495"/>
      <c r="ZT495"/>
      <c r="ZU495"/>
      <c r="ZV495"/>
      <c r="ZW495"/>
      <c r="ZX495"/>
      <c r="ZY495"/>
      <c r="ZZ495"/>
      <c r="AAA495"/>
      <c r="AAB495"/>
      <c r="AAC495"/>
      <c r="AAD495"/>
      <c r="AAE495"/>
      <c r="AAF495"/>
      <c r="AAG495"/>
      <c r="AAH495"/>
      <c r="AAI495"/>
      <c r="AAJ495"/>
      <c r="AAK495"/>
      <c r="AAL495"/>
      <c r="AAM495"/>
      <c r="AAN495"/>
      <c r="AAO495"/>
      <c r="AAP495"/>
      <c r="AAQ495"/>
      <c r="AAR495"/>
      <c r="AAS495"/>
      <c r="AAT495"/>
      <c r="AAU495"/>
      <c r="AAV495"/>
      <c r="AAW495"/>
      <c r="AAX495"/>
      <c r="AAY495"/>
      <c r="AAZ495"/>
      <c r="ABA495"/>
      <c r="ABB495"/>
      <c r="ABC495"/>
      <c r="ABD495"/>
      <c r="ABE495"/>
      <c r="ABF495"/>
      <c r="ABG495"/>
      <c r="ABH495"/>
      <c r="ABI495"/>
      <c r="ABJ495"/>
      <c r="ABK495"/>
      <c r="ABL495"/>
      <c r="ABM495"/>
      <c r="ABN495"/>
      <c r="ABO495"/>
      <c r="ABP495"/>
      <c r="ABQ495"/>
      <c r="ABR495"/>
      <c r="ABS495"/>
      <c r="ABT495"/>
      <c r="ABU495"/>
      <c r="ABV495"/>
      <c r="ABW495"/>
      <c r="ABX495"/>
      <c r="ABY495"/>
      <c r="ABZ495"/>
      <c r="ACA495"/>
      <c r="ACB495"/>
      <c r="ACC495"/>
      <c r="ACD495"/>
      <c r="ACE495"/>
      <c r="ACF495"/>
      <c r="ACG495"/>
      <c r="ACH495"/>
      <c r="ACI495"/>
      <c r="ACJ495"/>
      <c r="ACK495"/>
      <c r="ACL495"/>
      <c r="ACM495"/>
      <c r="ACN495"/>
      <c r="ACO495"/>
      <c r="ACP495"/>
      <c r="ACQ495"/>
      <c r="ACR495"/>
      <c r="ACS495"/>
      <c r="ACT495"/>
      <c r="ACU495"/>
      <c r="ACV495"/>
      <c r="ACW495"/>
      <c r="ACX495"/>
      <c r="ACY495"/>
      <c r="ACZ495"/>
      <c r="ADA495"/>
      <c r="ADB495"/>
      <c r="ADC495"/>
      <c r="ADD495"/>
      <c r="ADE495"/>
      <c r="ADF495"/>
      <c r="ADG495"/>
      <c r="ADH495"/>
      <c r="ADI495"/>
      <c r="ADJ495"/>
      <c r="ADK495"/>
      <c r="ADL495"/>
      <c r="ADM495"/>
      <c r="ADN495"/>
      <c r="ADO495"/>
      <c r="ADP495"/>
      <c r="ADQ495"/>
      <c r="ADR495"/>
      <c r="ADS495"/>
      <c r="ADT495"/>
      <c r="ADU495"/>
      <c r="ADV495"/>
      <c r="ADW495"/>
      <c r="ADX495"/>
      <c r="ADY495"/>
      <c r="ADZ495"/>
      <c r="AEA495"/>
      <c r="AEB495"/>
      <c r="AEC495"/>
      <c r="AED495"/>
      <c r="AEE495"/>
      <c r="AEF495"/>
      <c r="AEG495"/>
      <c r="AEH495"/>
      <c r="AEI495"/>
      <c r="AEJ495"/>
      <c r="AEK495"/>
      <c r="AEL495"/>
      <c r="AEM495"/>
      <c r="AEN495"/>
      <c r="AEO495"/>
      <c r="AEP495"/>
      <c r="AEQ495"/>
      <c r="AER495"/>
      <c r="AES495"/>
      <c r="AET495"/>
      <c r="AEU495"/>
      <c r="AEV495"/>
      <c r="AEW495"/>
      <c r="AEX495"/>
      <c r="AEY495"/>
      <c r="AEZ495"/>
      <c r="AFA495"/>
      <c r="AFB495"/>
      <c r="AFC495"/>
      <c r="AFD495"/>
      <c r="AFE495"/>
      <c r="AFF495"/>
      <c r="AFG495"/>
      <c r="AFH495"/>
      <c r="AFI495"/>
      <c r="AFJ495"/>
      <c r="AFK495"/>
      <c r="AFL495"/>
      <c r="AFM495"/>
      <c r="AFN495"/>
      <c r="AFO495"/>
      <c r="AFP495"/>
      <c r="AFQ495"/>
      <c r="AFR495"/>
      <c r="AFS495"/>
      <c r="AFT495"/>
      <c r="AFU495"/>
      <c r="AFV495"/>
      <c r="AFW495"/>
      <c r="AFX495"/>
      <c r="AFY495"/>
      <c r="AFZ495"/>
      <c r="AGA495"/>
      <c r="AGB495"/>
      <c r="AGC495"/>
      <c r="AGD495"/>
      <c r="AGE495"/>
      <c r="AGF495"/>
      <c r="AGG495"/>
      <c r="AGH495"/>
      <c r="AGI495"/>
      <c r="AGJ495"/>
      <c r="AGK495"/>
      <c r="AGL495"/>
      <c r="AGM495"/>
      <c r="AGN495"/>
      <c r="AGO495"/>
      <c r="AGP495"/>
      <c r="AGQ495"/>
      <c r="AGR495"/>
      <c r="AGS495"/>
      <c r="AGT495"/>
      <c r="AGU495"/>
      <c r="AGV495"/>
      <c r="AGW495"/>
      <c r="AGX495"/>
      <c r="AGY495"/>
      <c r="AGZ495"/>
      <c r="AHA495"/>
      <c r="AHB495"/>
      <c r="AHC495"/>
      <c r="AHD495"/>
      <c r="AHE495"/>
      <c r="AHF495"/>
      <c r="AHG495"/>
      <c r="AHH495"/>
      <c r="AHI495"/>
      <c r="AHJ495"/>
      <c r="AHK495"/>
      <c r="AHL495"/>
      <c r="AHM495"/>
      <c r="AHN495"/>
      <c r="AHO495"/>
      <c r="AHP495"/>
      <c r="AHQ495"/>
      <c r="AHR495"/>
      <c r="AHS495"/>
      <c r="AHT495"/>
      <c r="AHU495"/>
      <c r="AHV495"/>
      <c r="AHW495"/>
      <c r="AHX495"/>
      <c r="AHY495"/>
      <c r="AHZ495"/>
      <c r="AIA495"/>
      <c r="AIB495"/>
      <c r="AIC495"/>
      <c r="AID495"/>
      <c r="AIE495"/>
      <c r="AIF495"/>
      <c r="AIG495"/>
      <c r="AIH495"/>
      <c r="AII495"/>
      <c r="AIJ495"/>
      <c r="AIK495"/>
      <c r="AIL495"/>
      <c r="AIM495"/>
      <c r="AIN495"/>
      <c r="AIO495"/>
      <c r="AIP495"/>
      <c r="AIQ495"/>
      <c r="AIR495"/>
      <c r="AIS495"/>
      <c r="AIT495"/>
      <c r="AIU495"/>
      <c r="AIV495"/>
      <c r="AIW495"/>
      <c r="AIX495"/>
      <c r="AIY495"/>
    </row>
    <row r="496" spans="1:935" ht="18.600000000000001" hidden="1" customHeight="1" x14ac:dyDescent="0.25">
      <c r="A496" s="33">
        <v>495</v>
      </c>
      <c r="B496" s="34" t="s">
        <v>491</v>
      </c>
      <c r="C496" s="181" t="s">
        <v>1149</v>
      </c>
      <c r="D496" s="41" t="s">
        <v>1070</v>
      </c>
      <c r="E496" s="41" t="s">
        <v>1010</v>
      </c>
      <c r="F496" s="41">
        <v>128</v>
      </c>
      <c r="G496" s="35" t="s">
        <v>1281</v>
      </c>
      <c r="H496" s="34"/>
      <c r="I496" s="34"/>
      <c r="K496" s="149" t="s">
        <v>1030</v>
      </c>
      <c r="L496"/>
      <c r="M496"/>
      <c r="N496"/>
      <c r="O496"/>
      <c r="P496"/>
      <c r="Q496"/>
      <c r="R496" s="37" t="str">
        <f>COMPUTERS[[#This Row],[RAM]]&amp;COMPUTERS[[#This Row],[PROJECT]]&amp;COMPUTERS[[#This Row],[PROCESS]]</f>
        <v>128PWPLIGHTING</v>
      </c>
      <c r="S496" s="31" t="str">
        <f>COMPUTERS[[#This Row],[RAM]]&amp;COMPUTERS[[#This Row],[PROCESS]]</f>
        <v>128LIGHTING</v>
      </c>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c r="OX496"/>
      <c r="OY496"/>
      <c r="OZ496"/>
      <c r="PA496"/>
      <c r="PB496"/>
      <c r="PC496"/>
      <c r="PD496"/>
      <c r="PE496"/>
      <c r="PF496"/>
      <c r="PG496"/>
      <c r="PH496"/>
      <c r="PI496"/>
      <c r="PJ496"/>
      <c r="PK496"/>
      <c r="PL496"/>
      <c r="PM496"/>
      <c r="PN496"/>
      <c r="PO496"/>
      <c r="PP496"/>
      <c r="PQ496"/>
      <c r="PR496"/>
      <c r="PS496"/>
      <c r="PT496"/>
      <c r="PU496"/>
      <c r="PV496"/>
      <c r="PW496"/>
      <c r="PX496"/>
      <c r="PY496"/>
      <c r="PZ496"/>
      <c r="QA496"/>
      <c r="QB496"/>
      <c r="QC496"/>
      <c r="QD496"/>
      <c r="QE496"/>
      <c r="QF496"/>
      <c r="QG496"/>
      <c r="QH496"/>
      <c r="QI496"/>
      <c r="QJ496"/>
      <c r="QK496"/>
      <c r="QL496"/>
      <c r="QM496"/>
      <c r="QN496"/>
      <c r="QO496"/>
      <c r="QP496"/>
      <c r="QQ496"/>
      <c r="QR496"/>
      <c r="QS496"/>
      <c r="QT496"/>
      <c r="QU496"/>
      <c r="QV496"/>
      <c r="QW496"/>
      <c r="QX496"/>
      <c r="QY496"/>
      <c r="QZ496"/>
      <c r="RA496"/>
      <c r="RB496"/>
      <c r="RC496"/>
      <c r="RD496"/>
      <c r="RE496"/>
      <c r="RF496"/>
      <c r="RG496"/>
      <c r="RH496"/>
      <c r="RI496"/>
      <c r="RJ496"/>
      <c r="RK496"/>
      <c r="RL496"/>
      <c r="RM496"/>
      <c r="RN496"/>
      <c r="RO496"/>
      <c r="RP496"/>
      <c r="RQ496"/>
      <c r="RR496"/>
      <c r="RS496"/>
      <c r="RT496"/>
      <c r="RU496"/>
      <c r="RV496"/>
      <c r="RW496"/>
      <c r="RX496"/>
      <c r="RY496"/>
      <c r="RZ496"/>
      <c r="SA496"/>
      <c r="SB496"/>
      <c r="SC496"/>
      <c r="SD496"/>
      <c r="SE496"/>
      <c r="SF496"/>
      <c r="SG496"/>
      <c r="SH496"/>
      <c r="SI496"/>
      <c r="SJ496"/>
      <c r="SK496"/>
      <c r="SL496"/>
      <c r="SM496"/>
      <c r="SN496"/>
      <c r="SO496"/>
      <c r="SP496"/>
      <c r="SQ496"/>
      <c r="SR496"/>
      <c r="SS496"/>
      <c r="ST496"/>
      <c r="SU496"/>
      <c r="SV496"/>
      <c r="SW496"/>
      <c r="SX496"/>
      <c r="SY496"/>
      <c r="SZ496"/>
      <c r="TA496"/>
      <c r="TB496"/>
      <c r="TC496"/>
      <c r="TD496"/>
      <c r="TE496"/>
      <c r="TF496"/>
      <c r="TG496"/>
      <c r="TH496"/>
      <c r="TI496"/>
      <c r="TJ496"/>
      <c r="TK496"/>
      <c r="TL496"/>
      <c r="TM496"/>
      <c r="TN496"/>
      <c r="TO496"/>
      <c r="TP496"/>
      <c r="TQ496"/>
      <c r="TR496"/>
      <c r="TS496"/>
      <c r="TT496"/>
      <c r="TU496"/>
      <c r="TV496"/>
      <c r="TW496"/>
      <c r="TX496"/>
      <c r="TY496"/>
      <c r="TZ496"/>
      <c r="UA496"/>
      <c r="UB496"/>
      <c r="UC496"/>
      <c r="UD496"/>
      <c r="UE496"/>
      <c r="UF496"/>
      <c r="UG496"/>
      <c r="UH496"/>
      <c r="UI496"/>
      <c r="UJ496"/>
      <c r="UK496"/>
      <c r="UL496"/>
      <c r="UM496"/>
      <c r="UN496"/>
      <c r="UO496"/>
      <c r="UP496"/>
      <c r="UQ496"/>
      <c r="UR496"/>
      <c r="US496"/>
      <c r="UT496"/>
      <c r="UU496"/>
      <c r="UV496"/>
      <c r="UW496"/>
      <c r="UX496"/>
      <c r="UY496"/>
      <c r="UZ496"/>
      <c r="VA496"/>
      <c r="VB496"/>
      <c r="VC496"/>
      <c r="VD496"/>
      <c r="VE496"/>
      <c r="VF496"/>
      <c r="VG496"/>
      <c r="VH496"/>
      <c r="VI496"/>
      <c r="VJ496"/>
      <c r="VK496"/>
      <c r="VL496"/>
      <c r="VM496"/>
      <c r="VN496"/>
      <c r="VO496"/>
      <c r="VP496"/>
      <c r="VQ496"/>
      <c r="VR496"/>
      <c r="VS496"/>
      <c r="VT496"/>
      <c r="VU496"/>
      <c r="VV496"/>
      <c r="VW496"/>
      <c r="VX496"/>
      <c r="VY496"/>
      <c r="VZ496"/>
      <c r="WA496"/>
      <c r="WB496"/>
      <c r="WC496"/>
      <c r="WD496"/>
      <c r="WE496"/>
      <c r="WF496"/>
      <c r="WG496"/>
      <c r="WH496"/>
      <c r="WI496"/>
      <c r="WJ496"/>
      <c r="WK496"/>
      <c r="WL496"/>
      <c r="WM496"/>
      <c r="WN496"/>
      <c r="WO496"/>
      <c r="WP496"/>
      <c r="WQ496"/>
      <c r="WR496"/>
      <c r="WS496"/>
      <c r="WT496"/>
      <c r="WU496"/>
      <c r="WV496"/>
      <c r="WW496"/>
      <c r="WX496"/>
      <c r="WY496"/>
      <c r="WZ496"/>
      <c r="XA496"/>
      <c r="XB496"/>
      <c r="XC496"/>
      <c r="XD496"/>
      <c r="XE496"/>
      <c r="XF496"/>
      <c r="XG496"/>
      <c r="XH496"/>
      <c r="XI496"/>
      <c r="XJ496"/>
      <c r="XK496"/>
      <c r="XL496"/>
      <c r="XM496"/>
      <c r="XN496"/>
      <c r="XO496"/>
      <c r="XP496"/>
      <c r="XQ496"/>
      <c r="XR496"/>
      <c r="XS496"/>
      <c r="XT496"/>
      <c r="XU496"/>
      <c r="XV496"/>
      <c r="XW496"/>
      <c r="XX496"/>
      <c r="XY496"/>
      <c r="XZ496"/>
      <c r="YA496"/>
      <c r="YB496"/>
      <c r="YC496"/>
      <c r="YD496"/>
      <c r="YE496"/>
      <c r="YF496"/>
      <c r="YG496"/>
      <c r="YH496"/>
      <c r="YI496"/>
      <c r="YJ496"/>
      <c r="YK496"/>
      <c r="YL496"/>
      <c r="YM496"/>
      <c r="YN496"/>
      <c r="YO496"/>
      <c r="YP496"/>
      <c r="YQ496"/>
      <c r="YR496"/>
      <c r="YS496"/>
      <c r="YT496"/>
      <c r="YU496"/>
      <c r="YV496"/>
      <c r="YW496"/>
      <c r="YX496"/>
      <c r="YY496"/>
      <c r="YZ496"/>
      <c r="ZA496"/>
      <c r="ZB496"/>
      <c r="ZC496"/>
      <c r="ZD496"/>
      <c r="ZE496"/>
      <c r="ZF496"/>
      <c r="ZG496"/>
      <c r="ZH496"/>
      <c r="ZI496"/>
      <c r="ZJ496"/>
      <c r="ZK496"/>
      <c r="ZL496"/>
      <c r="ZM496"/>
      <c r="ZN496"/>
      <c r="ZO496"/>
      <c r="ZP496"/>
      <c r="ZQ496"/>
      <c r="ZR496"/>
      <c r="ZS496"/>
      <c r="ZT496"/>
      <c r="ZU496"/>
      <c r="ZV496"/>
      <c r="ZW496"/>
      <c r="ZX496"/>
      <c r="ZY496"/>
      <c r="ZZ496"/>
      <c r="AAA496"/>
      <c r="AAB496"/>
      <c r="AAC496"/>
      <c r="AAD496"/>
      <c r="AAE496"/>
      <c r="AAF496"/>
      <c r="AAG496"/>
      <c r="AAH496"/>
      <c r="AAI496"/>
      <c r="AAJ496"/>
      <c r="AAK496"/>
      <c r="AAL496"/>
      <c r="AAM496"/>
      <c r="AAN496"/>
      <c r="AAO496"/>
      <c r="AAP496"/>
      <c r="AAQ496"/>
      <c r="AAR496"/>
      <c r="AAS496"/>
      <c r="AAT496"/>
      <c r="AAU496"/>
      <c r="AAV496"/>
      <c r="AAW496"/>
      <c r="AAX496"/>
      <c r="AAY496"/>
      <c r="AAZ496"/>
      <c r="ABA496"/>
      <c r="ABB496"/>
      <c r="ABC496"/>
      <c r="ABD496"/>
      <c r="ABE496"/>
      <c r="ABF496"/>
      <c r="ABG496"/>
      <c r="ABH496"/>
      <c r="ABI496"/>
      <c r="ABJ496"/>
      <c r="ABK496"/>
      <c r="ABL496"/>
      <c r="ABM496"/>
      <c r="ABN496"/>
      <c r="ABO496"/>
      <c r="ABP496"/>
      <c r="ABQ496"/>
      <c r="ABR496"/>
      <c r="ABS496"/>
      <c r="ABT496"/>
      <c r="ABU496"/>
      <c r="ABV496"/>
      <c r="ABW496"/>
      <c r="ABX496"/>
      <c r="ABY496"/>
      <c r="ABZ496"/>
      <c r="ACA496"/>
      <c r="ACB496"/>
      <c r="ACC496"/>
      <c r="ACD496"/>
      <c r="ACE496"/>
      <c r="ACF496"/>
      <c r="ACG496"/>
      <c r="ACH496"/>
      <c r="ACI496"/>
      <c r="ACJ496"/>
      <c r="ACK496"/>
      <c r="ACL496"/>
      <c r="ACM496"/>
      <c r="ACN496"/>
      <c r="ACO496"/>
      <c r="ACP496"/>
      <c r="ACQ496"/>
      <c r="ACR496"/>
      <c r="ACS496"/>
      <c r="ACT496"/>
      <c r="ACU496"/>
      <c r="ACV496"/>
      <c r="ACW496"/>
      <c r="ACX496"/>
      <c r="ACY496"/>
      <c r="ACZ496"/>
      <c r="ADA496"/>
      <c r="ADB496"/>
      <c r="ADC496"/>
      <c r="ADD496"/>
      <c r="ADE496"/>
      <c r="ADF496"/>
      <c r="ADG496"/>
      <c r="ADH496"/>
      <c r="ADI496"/>
      <c r="ADJ496"/>
      <c r="ADK496"/>
      <c r="ADL496"/>
      <c r="ADM496"/>
      <c r="ADN496"/>
      <c r="ADO496"/>
      <c r="ADP496"/>
      <c r="ADQ496"/>
      <c r="ADR496"/>
      <c r="ADS496"/>
      <c r="ADT496"/>
      <c r="ADU496"/>
      <c r="ADV496"/>
      <c r="ADW496"/>
      <c r="ADX496"/>
      <c r="ADY496"/>
      <c r="ADZ496"/>
      <c r="AEA496"/>
      <c r="AEB496"/>
      <c r="AEC496"/>
      <c r="AED496"/>
      <c r="AEE496"/>
      <c r="AEF496"/>
      <c r="AEG496"/>
      <c r="AEH496"/>
      <c r="AEI496"/>
      <c r="AEJ496"/>
      <c r="AEK496"/>
      <c r="AEL496"/>
      <c r="AEM496"/>
      <c r="AEN496"/>
      <c r="AEO496"/>
      <c r="AEP496"/>
      <c r="AEQ496"/>
      <c r="AER496"/>
      <c r="AES496"/>
      <c r="AET496"/>
      <c r="AEU496"/>
      <c r="AEV496"/>
      <c r="AEW496"/>
      <c r="AEX496"/>
      <c r="AEY496"/>
      <c r="AEZ496"/>
      <c r="AFA496"/>
      <c r="AFB496"/>
      <c r="AFC496"/>
      <c r="AFD496"/>
      <c r="AFE496"/>
      <c r="AFF496"/>
      <c r="AFG496"/>
      <c r="AFH496"/>
      <c r="AFI496"/>
      <c r="AFJ496"/>
      <c r="AFK496"/>
      <c r="AFL496"/>
      <c r="AFM496"/>
      <c r="AFN496"/>
      <c r="AFO496"/>
      <c r="AFP496"/>
      <c r="AFQ496"/>
      <c r="AFR496"/>
      <c r="AFS496"/>
      <c r="AFT496"/>
      <c r="AFU496"/>
      <c r="AFV496"/>
      <c r="AFW496"/>
      <c r="AFX496"/>
      <c r="AFY496"/>
      <c r="AFZ496"/>
      <c r="AGA496"/>
      <c r="AGB496"/>
      <c r="AGC496"/>
      <c r="AGD496"/>
      <c r="AGE496"/>
      <c r="AGF496"/>
      <c r="AGG496"/>
      <c r="AGH496"/>
      <c r="AGI496"/>
      <c r="AGJ496"/>
      <c r="AGK496"/>
      <c r="AGL496"/>
      <c r="AGM496"/>
      <c r="AGN496"/>
      <c r="AGO496"/>
      <c r="AGP496"/>
      <c r="AGQ496"/>
      <c r="AGR496"/>
      <c r="AGS496"/>
      <c r="AGT496"/>
      <c r="AGU496"/>
      <c r="AGV496"/>
      <c r="AGW496"/>
      <c r="AGX496"/>
      <c r="AGY496"/>
      <c r="AGZ496"/>
      <c r="AHA496"/>
      <c r="AHB496"/>
      <c r="AHC496"/>
      <c r="AHD496"/>
      <c r="AHE496"/>
      <c r="AHF496"/>
      <c r="AHG496"/>
      <c r="AHH496"/>
      <c r="AHI496"/>
      <c r="AHJ496"/>
      <c r="AHK496"/>
      <c r="AHL496"/>
      <c r="AHM496"/>
      <c r="AHN496"/>
      <c r="AHO496"/>
      <c r="AHP496"/>
      <c r="AHQ496"/>
      <c r="AHR496"/>
      <c r="AHS496"/>
      <c r="AHT496"/>
      <c r="AHU496"/>
      <c r="AHV496"/>
      <c r="AHW496"/>
      <c r="AHX496"/>
      <c r="AHY496"/>
      <c r="AHZ496"/>
      <c r="AIA496"/>
      <c r="AIB496"/>
      <c r="AIC496"/>
      <c r="AID496"/>
      <c r="AIE496"/>
      <c r="AIF496"/>
      <c r="AIG496"/>
      <c r="AIH496"/>
      <c r="AII496"/>
      <c r="AIJ496"/>
      <c r="AIK496"/>
      <c r="AIL496"/>
      <c r="AIM496"/>
      <c r="AIN496"/>
      <c r="AIO496"/>
      <c r="AIP496"/>
      <c r="AIQ496"/>
      <c r="AIR496"/>
      <c r="AIS496"/>
      <c r="AIT496"/>
      <c r="AIU496"/>
      <c r="AIV496"/>
      <c r="AIW496"/>
      <c r="AIX496"/>
      <c r="AIY496"/>
    </row>
    <row r="497" spans="1:935" ht="18.600000000000001" hidden="1" customHeight="1" x14ac:dyDescent="0.25">
      <c r="A497" s="33">
        <v>496</v>
      </c>
      <c r="B497" s="34" t="s">
        <v>492</v>
      </c>
      <c r="C497" s="181" t="s">
        <v>1148</v>
      </c>
      <c r="D497" s="41" t="s">
        <v>1070</v>
      </c>
      <c r="E497" s="41" t="s">
        <v>1010</v>
      </c>
      <c r="F497" s="41">
        <v>128</v>
      </c>
      <c r="G497" s="35" t="s">
        <v>1281</v>
      </c>
      <c r="H497" s="34"/>
      <c r="I497" s="34"/>
      <c r="K497" s="149" t="s">
        <v>1030</v>
      </c>
      <c r="L497"/>
      <c r="M497"/>
      <c r="N497"/>
      <c r="O497"/>
      <c r="P497"/>
      <c r="Q497"/>
      <c r="R497" s="37" t="str">
        <f>COMPUTERS[[#This Row],[RAM]]&amp;COMPUTERS[[#This Row],[PROJECT]]&amp;COMPUTERS[[#This Row],[PROCESS]]</f>
        <v>128PWPLIGHTING</v>
      </c>
      <c r="S497" s="31" t="str">
        <f>COMPUTERS[[#This Row],[RAM]]&amp;COMPUTERS[[#This Row],[PROCESS]]</f>
        <v>128LIGHTING</v>
      </c>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c r="NA497"/>
      <c r="NB497"/>
      <c r="NC497"/>
      <c r="ND497"/>
      <c r="NE497"/>
      <c r="NF497"/>
      <c r="NG497"/>
      <c r="NH497"/>
      <c r="NI497"/>
      <c r="NJ497"/>
      <c r="NK497"/>
      <c r="NL497"/>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c r="PG497"/>
      <c r="PH497"/>
      <c r="PI497"/>
      <c r="PJ497"/>
      <c r="PK497"/>
      <c r="PL497"/>
      <c r="PM497"/>
      <c r="PN497"/>
      <c r="PO497"/>
      <c r="PP497"/>
      <c r="PQ497"/>
      <c r="PR497"/>
      <c r="PS497"/>
      <c r="PT497"/>
      <c r="PU497"/>
      <c r="PV497"/>
      <c r="PW497"/>
      <c r="PX497"/>
      <c r="PY497"/>
      <c r="PZ497"/>
      <c r="QA497"/>
      <c r="QB497"/>
      <c r="QC497"/>
      <c r="QD497"/>
      <c r="QE497"/>
      <c r="QF497"/>
      <c r="QG497"/>
      <c r="QH497"/>
      <c r="QI497"/>
      <c r="QJ497"/>
      <c r="QK497"/>
      <c r="QL497"/>
      <c r="QM497"/>
      <c r="QN497"/>
      <c r="QO497"/>
      <c r="QP497"/>
      <c r="QQ497"/>
      <c r="QR497"/>
      <c r="QS497"/>
      <c r="QT497"/>
      <c r="QU497"/>
      <c r="QV497"/>
      <c r="QW497"/>
      <c r="QX497"/>
      <c r="QY497"/>
      <c r="QZ497"/>
      <c r="RA497"/>
      <c r="RB497"/>
      <c r="RC497"/>
      <c r="RD497"/>
      <c r="RE497"/>
      <c r="RF497"/>
      <c r="RG497"/>
      <c r="RH497"/>
      <c r="RI497"/>
      <c r="RJ497"/>
      <c r="RK497"/>
      <c r="RL497"/>
      <c r="RM497"/>
      <c r="RN497"/>
      <c r="RO497"/>
      <c r="RP497"/>
      <c r="RQ497"/>
      <c r="RR497"/>
      <c r="RS497"/>
      <c r="RT497"/>
      <c r="RU497"/>
      <c r="RV497"/>
      <c r="RW497"/>
      <c r="RX497"/>
      <c r="RY497"/>
      <c r="RZ497"/>
      <c r="SA497"/>
      <c r="SB497"/>
      <c r="SC497"/>
      <c r="SD497"/>
      <c r="SE497"/>
      <c r="SF497"/>
      <c r="SG497"/>
      <c r="SH497"/>
      <c r="SI497"/>
      <c r="SJ497"/>
      <c r="SK497"/>
      <c r="SL497"/>
      <c r="SM497"/>
      <c r="SN497"/>
      <c r="SO497"/>
      <c r="SP497"/>
      <c r="SQ497"/>
      <c r="SR497"/>
      <c r="SS497"/>
      <c r="ST497"/>
      <c r="SU497"/>
      <c r="SV497"/>
      <c r="SW497"/>
      <c r="SX497"/>
      <c r="SY497"/>
      <c r="SZ497"/>
      <c r="TA497"/>
      <c r="TB497"/>
      <c r="TC497"/>
      <c r="TD497"/>
      <c r="TE497"/>
      <c r="TF497"/>
      <c r="TG497"/>
      <c r="TH497"/>
      <c r="TI497"/>
      <c r="TJ497"/>
      <c r="TK497"/>
      <c r="TL497"/>
      <c r="TM497"/>
      <c r="TN497"/>
      <c r="TO497"/>
      <c r="TP497"/>
      <c r="TQ497"/>
      <c r="TR497"/>
      <c r="TS497"/>
      <c r="TT497"/>
      <c r="TU497"/>
      <c r="TV497"/>
      <c r="TW497"/>
      <c r="TX497"/>
      <c r="TY497"/>
      <c r="TZ497"/>
      <c r="UA497"/>
      <c r="UB497"/>
      <c r="UC497"/>
      <c r="UD497"/>
      <c r="UE497"/>
      <c r="UF497"/>
      <c r="UG497"/>
      <c r="UH497"/>
      <c r="UI497"/>
      <c r="UJ497"/>
      <c r="UK497"/>
      <c r="UL497"/>
      <c r="UM497"/>
      <c r="UN497"/>
      <c r="UO497"/>
      <c r="UP497"/>
      <c r="UQ497"/>
      <c r="UR497"/>
      <c r="US497"/>
      <c r="UT497"/>
      <c r="UU497"/>
      <c r="UV497"/>
      <c r="UW497"/>
      <c r="UX497"/>
      <c r="UY497"/>
      <c r="UZ497"/>
      <c r="VA497"/>
      <c r="VB497"/>
      <c r="VC497"/>
      <c r="VD497"/>
      <c r="VE497"/>
      <c r="VF497"/>
      <c r="VG497"/>
      <c r="VH497"/>
      <c r="VI497"/>
      <c r="VJ497"/>
      <c r="VK497"/>
      <c r="VL497"/>
      <c r="VM497"/>
      <c r="VN497"/>
      <c r="VO497"/>
      <c r="VP497"/>
      <c r="VQ497"/>
      <c r="VR497"/>
      <c r="VS497"/>
      <c r="VT497"/>
      <c r="VU497"/>
      <c r="VV497"/>
      <c r="VW497"/>
      <c r="VX497"/>
      <c r="VY497"/>
      <c r="VZ497"/>
      <c r="WA497"/>
      <c r="WB497"/>
      <c r="WC497"/>
      <c r="WD497"/>
      <c r="WE497"/>
      <c r="WF497"/>
      <c r="WG497"/>
      <c r="WH497"/>
      <c r="WI497"/>
      <c r="WJ497"/>
      <c r="WK497"/>
      <c r="WL497"/>
      <c r="WM497"/>
      <c r="WN497"/>
      <c r="WO497"/>
      <c r="WP497"/>
      <c r="WQ497"/>
      <c r="WR497"/>
      <c r="WS497"/>
      <c r="WT497"/>
      <c r="WU497"/>
      <c r="WV497"/>
      <c r="WW497"/>
      <c r="WX497"/>
      <c r="WY497"/>
      <c r="WZ497"/>
      <c r="XA497"/>
      <c r="XB497"/>
      <c r="XC497"/>
      <c r="XD497"/>
      <c r="XE497"/>
      <c r="XF497"/>
      <c r="XG497"/>
      <c r="XH497"/>
      <c r="XI497"/>
      <c r="XJ497"/>
      <c r="XK497"/>
      <c r="XL497"/>
      <c r="XM497"/>
      <c r="XN497"/>
      <c r="XO497"/>
      <c r="XP497"/>
      <c r="XQ497"/>
      <c r="XR497"/>
      <c r="XS497"/>
      <c r="XT497"/>
      <c r="XU497"/>
      <c r="XV497"/>
      <c r="XW497"/>
      <c r="XX497"/>
      <c r="XY497"/>
      <c r="XZ497"/>
      <c r="YA497"/>
      <c r="YB497"/>
      <c r="YC497"/>
      <c r="YD497"/>
      <c r="YE497"/>
      <c r="YF497"/>
      <c r="YG497"/>
      <c r="YH497"/>
      <c r="YI497"/>
      <c r="YJ497"/>
      <c r="YK497"/>
      <c r="YL497"/>
      <c r="YM497"/>
      <c r="YN497"/>
      <c r="YO497"/>
      <c r="YP497"/>
      <c r="YQ497"/>
      <c r="YR497"/>
      <c r="YS497"/>
      <c r="YT497"/>
      <c r="YU497"/>
      <c r="YV497"/>
      <c r="YW497"/>
      <c r="YX497"/>
      <c r="YY497"/>
      <c r="YZ497"/>
      <c r="ZA497"/>
      <c r="ZB497"/>
      <c r="ZC497"/>
      <c r="ZD497"/>
      <c r="ZE497"/>
      <c r="ZF497"/>
      <c r="ZG497"/>
      <c r="ZH497"/>
      <c r="ZI497"/>
      <c r="ZJ497"/>
      <c r="ZK497"/>
      <c r="ZL497"/>
      <c r="ZM497"/>
      <c r="ZN497"/>
      <c r="ZO497"/>
      <c r="ZP497"/>
      <c r="ZQ497"/>
      <c r="ZR497"/>
      <c r="ZS497"/>
      <c r="ZT497"/>
      <c r="ZU497"/>
      <c r="ZV497"/>
      <c r="ZW497"/>
      <c r="ZX497"/>
      <c r="ZY497"/>
      <c r="ZZ497"/>
      <c r="AAA497"/>
      <c r="AAB497"/>
      <c r="AAC497"/>
      <c r="AAD497"/>
      <c r="AAE497"/>
      <c r="AAF497"/>
      <c r="AAG497"/>
      <c r="AAH497"/>
      <c r="AAI497"/>
      <c r="AAJ497"/>
      <c r="AAK497"/>
      <c r="AAL497"/>
      <c r="AAM497"/>
      <c r="AAN497"/>
      <c r="AAO497"/>
      <c r="AAP497"/>
      <c r="AAQ497"/>
      <c r="AAR497"/>
      <c r="AAS497"/>
      <c r="AAT497"/>
      <c r="AAU497"/>
      <c r="AAV497"/>
      <c r="AAW497"/>
      <c r="AAX497"/>
      <c r="AAY497"/>
      <c r="AAZ497"/>
      <c r="ABA497"/>
      <c r="ABB497"/>
      <c r="ABC497"/>
      <c r="ABD497"/>
      <c r="ABE497"/>
      <c r="ABF497"/>
      <c r="ABG497"/>
      <c r="ABH497"/>
      <c r="ABI497"/>
      <c r="ABJ497"/>
      <c r="ABK497"/>
      <c r="ABL497"/>
      <c r="ABM497"/>
      <c r="ABN497"/>
      <c r="ABO497"/>
      <c r="ABP497"/>
      <c r="ABQ497"/>
      <c r="ABR497"/>
      <c r="ABS497"/>
      <c r="ABT497"/>
      <c r="ABU497"/>
      <c r="ABV497"/>
      <c r="ABW497"/>
      <c r="ABX497"/>
      <c r="ABY497"/>
      <c r="ABZ497"/>
      <c r="ACA497"/>
      <c r="ACB497"/>
      <c r="ACC497"/>
      <c r="ACD497"/>
      <c r="ACE497"/>
      <c r="ACF497"/>
      <c r="ACG497"/>
      <c r="ACH497"/>
      <c r="ACI497"/>
      <c r="ACJ497"/>
      <c r="ACK497"/>
      <c r="ACL497"/>
      <c r="ACM497"/>
      <c r="ACN497"/>
      <c r="ACO497"/>
      <c r="ACP497"/>
      <c r="ACQ497"/>
      <c r="ACR497"/>
      <c r="ACS497"/>
      <c r="ACT497"/>
      <c r="ACU497"/>
      <c r="ACV497"/>
      <c r="ACW497"/>
      <c r="ACX497"/>
      <c r="ACY497"/>
      <c r="ACZ497"/>
      <c r="ADA497"/>
      <c r="ADB497"/>
      <c r="ADC497"/>
      <c r="ADD497"/>
      <c r="ADE497"/>
      <c r="ADF497"/>
      <c r="ADG497"/>
      <c r="ADH497"/>
      <c r="ADI497"/>
      <c r="ADJ497"/>
      <c r="ADK497"/>
      <c r="ADL497"/>
      <c r="ADM497"/>
      <c r="ADN497"/>
      <c r="ADO497"/>
      <c r="ADP497"/>
      <c r="ADQ497"/>
      <c r="ADR497"/>
      <c r="ADS497"/>
      <c r="ADT497"/>
      <c r="ADU497"/>
      <c r="ADV497"/>
      <c r="ADW497"/>
      <c r="ADX497"/>
      <c r="ADY497"/>
      <c r="ADZ497"/>
      <c r="AEA497"/>
      <c r="AEB497"/>
      <c r="AEC497"/>
      <c r="AED497"/>
      <c r="AEE497"/>
      <c r="AEF497"/>
      <c r="AEG497"/>
      <c r="AEH497"/>
      <c r="AEI497"/>
      <c r="AEJ497"/>
      <c r="AEK497"/>
      <c r="AEL497"/>
      <c r="AEM497"/>
      <c r="AEN497"/>
      <c r="AEO497"/>
      <c r="AEP497"/>
      <c r="AEQ497"/>
      <c r="AER497"/>
      <c r="AES497"/>
      <c r="AET497"/>
      <c r="AEU497"/>
      <c r="AEV497"/>
      <c r="AEW497"/>
      <c r="AEX497"/>
      <c r="AEY497"/>
      <c r="AEZ497"/>
      <c r="AFA497"/>
      <c r="AFB497"/>
      <c r="AFC497"/>
      <c r="AFD497"/>
      <c r="AFE497"/>
      <c r="AFF497"/>
      <c r="AFG497"/>
      <c r="AFH497"/>
      <c r="AFI497"/>
      <c r="AFJ497"/>
      <c r="AFK497"/>
      <c r="AFL497"/>
      <c r="AFM497"/>
      <c r="AFN497"/>
      <c r="AFO497"/>
      <c r="AFP497"/>
      <c r="AFQ497"/>
      <c r="AFR497"/>
      <c r="AFS497"/>
      <c r="AFT497"/>
      <c r="AFU497"/>
      <c r="AFV497"/>
      <c r="AFW497"/>
      <c r="AFX497"/>
      <c r="AFY497"/>
      <c r="AFZ497"/>
      <c r="AGA497"/>
      <c r="AGB497"/>
      <c r="AGC497"/>
      <c r="AGD497"/>
      <c r="AGE497"/>
      <c r="AGF497"/>
      <c r="AGG497"/>
      <c r="AGH497"/>
      <c r="AGI497"/>
      <c r="AGJ497"/>
      <c r="AGK497"/>
      <c r="AGL497"/>
      <c r="AGM497"/>
      <c r="AGN497"/>
      <c r="AGO497"/>
      <c r="AGP497"/>
      <c r="AGQ497"/>
      <c r="AGR497"/>
      <c r="AGS497"/>
      <c r="AGT497"/>
      <c r="AGU497"/>
      <c r="AGV497"/>
      <c r="AGW497"/>
      <c r="AGX497"/>
      <c r="AGY497"/>
      <c r="AGZ497"/>
      <c r="AHA497"/>
      <c r="AHB497"/>
      <c r="AHC497"/>
      <c r="AHD497"/>
      <c r="AHE497"/>
      <c r="AHF497"/>
      <c r="AHG497"/>
      <c r="AHH497"/>
      <c r="AHI497"/>
      <c r="AHJ497"/>
      <c r="AHK497"/>
      <c r="AHL497"/>
      <c r="AHM497"/>
      <c r="AHN497"/>
      <c r="AHO497"/>
      <c r="AHP497"/>
      <c r="AHQ497"/>
      <c r="AHR497"/>
      <c r="AHS497"/>
      <c r="AHT497"/>
      <c r="AHU497"/>
      <c r="AHV497"/>
      <c r="AHW497"/>
      <c r="AHX497"/>
      <c r="AHY497"/>
      <c r="AHZ497"/>
      <c r="AIA497"/>
      <c r="AIB497"/>
      <c r="AIC497"/>
      <c r="AID497"/>
      <c r="AIE497"/>
      <c r="AIF497"/>
      <c r="AIG497"/>
      <c r="AIH497"/>
      <c r="AII497"/>
      <c r="AIJ497"/>
      <c r="AIK497"/>
      <c r="AIL497"/>
      <c r="AIM497"/>
      <c r="AIN497"/>
      <c r="AIO497"/>
      <c r="AIP497"/>
      <c r="AIQ497"/>
      <c r="AIR497"/>
      <c r="AIS497"/>
      <c r="AIT497"/>
      <c r="AIU497"/>
      <c r="AIV497"/>
      <c r="AIW497"/>
      <c r="AIX497"/>
      <c r="AIY497"/>
    </row>
    <row r="498" spans="1:935" ht="18.600000000000001" hidden="1" customHeight="1" x14ac:dyDescent="0.25">
      <c r="A498" s="33">
        <v>497</v>
      </c>
      <c r="B498" s="198" t="s">
        <v>493</v>
      </c>
      <c r="C498" s="129"/>
      <c r="D498" s="34"/>
      <c r="E498" s="34"/>
      <c r="F498" s="34"/>
      <c r="G498" s="35"/>
      <c r="H498" s="34"/>
      <c r="I498" s="34"/>
      <c r="K498" s="149">
        <v>4</v>
      </c>
      <c r="L498"/>
      <c r="M498"/>
      <c r="N498"/>
      <c r="O498"/>
      <c r="P498"/>
      <c r="Q498"/>
      <c r="R498" s="37" t="str">
        <f>COMPUTERS[[#This Row],[RAM]]&amp;COMPUTERS[[#This Row],[PROJECT]]&amp;COMPUTERS[[#This Row],[PROCESS]]</f>
        <v/>
      </c>
      <c r="S498" s="31" t="str">
        <f>COMPUTERS[[#This Row],[RAM]]&amp;COMPUTERS[[#This Row],[PROCESS]]</f>
        <v/>
      </c>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c r="PW498"/>
      <c r="PX498"/>
      <c r="PY498"/>
      <c r="PZ498"/>
      <c r="QA498"/>
      <c r="QB498"/>
      <c r="QC498"/>
      <c r="QD498"/>
      <c r="QE498"/>
      <c r="QF498"/>
      <c r="QG498"/>
      <c r="QH498"/>
      <c r="QI498"/>
      <c r="QJ498"/>
      <c r="QK498"/>
      <c r="QL498"/>
      <c r="QM498"/>
      <c r="QN498"/>
      <c r="QO498"/>
      <c r="QP498"/>
      <c r="QQ498"/>
      <c r="QR498"/>
      <c r="QS498"/>
      <c r="QT498"/>
      <c r="QU498"/>
      <c r="QV498"/>
      <c r="QW498"/>
      <c r="QX498"/>
      <c r="QY498"/>
      <c r="QZ498"/>
      <c r="RA498"/>
      <c r="RB498"/>
      <c r="RC498"/>
      <c r="RD498"/>
      <c r="RE498"/>
      <c r="RF498"/>
      <c r="RG498"/>
      <c r="RH498"/>
      <c r="RI498"/>
      <c r="RJ498"/>
      <c r="RK498"/>
      <c r="RL498"/>
      <c r="RM498"/>
      <c r="RN498"/>
      <c r="RO498"/>
      <c r="RP498"/>
      <c r="RQ498"/>
      <c r="RR498"/>
      <c r="RS498"/>
      <c r="RT498"/>
      <c r="RU498"/>
      <c r="RV498"/>
      <c r="RW498"/>
      <c r="RX498"/>
      <c r="RY498"/>
      <c r="RZ498"/>
      <c r="SA498"/>
      <c r="SB498"/>
      <c r="SC498"/>
      <c r="SD498"/>
      <c r="SE498"/>
      <c r="SF498"/>
      <c r="SG498"/>
      <c r="SH498"/>
      <c r="SI498"/>
      <c r="SJ498"/>
      <c r="SK498"/>
      <c r="SL498"/>
      <c r="SM498"/>
      <c r="SN498"/>
      <c r="SO498"/>
      <c r="SP498"/>
      <c r="SQ498"/>
      <c r="SR498"/>
      <c r="SS498"/>
      <c r="ST498"/>
      <c r="SU498"/>
      <c r="SV498"/>
      <c r="SW498"/>
      <c r="SX498"/>
      <c r="SY498"/>
      <c r="SZ498"/>
      <c r="TA498"/>
      <c r="TB498"/>
      <c r="TC498"/>
      <c r="TD498"/>
      <c r="TE498"/>
      <c r="TF498"/>
      <c r="TG498"/>
      <c r="TH498"/>
      <c r="TI498"/>
      <c r="TJ498"/>
      <c r="TK498"/>
      <c r="TL498"/>
      <c r="TM498"/>
      <c r="TN498"/>
      <c r="TO498"/>
      <c r="TP498"/>
      <c r="TQ498"/>
      <c r="TR498"/>
      <c r="TS498"/>
      <c r="TT498"/>
      <c r="TU498"/>
      <c r="TV498"/>
      <c r="TW498"/>
      <c r="TX498"/>
      <c r="TY498"/>
      <c r="TZ498"/>
      <c r="UA498"/>
      <c r="UB498"/>
      <c r="UC498"/>
      <c r="UD498"/>
      <c r="UE498"/>
      <c r="UF498"/>
      <c r="UG498"/>
      <c r="UH498"/>
      <c r="UI498"/>
      <c r="UJ498"/>
      <c r="UK498"/>
      <c r="UL498"/>
      <c r="UM498"/>
      <c r="UN498"/>
      <c r="UO498"/>
      <c r="UP498"/>
      <c r="UQ498"/>
      <c r="UR498"/>
      <c r="US498"/>
      <c r="UT498"/>
      <c r="UU498"/>
      <c r="UV498"/>
      <c r="UW498"/>
      <c r="UX498"/>
      <c r="UY498"/>
      <c r="UZ498"/>
      <c r="VA498"/>
      <c r="VB498"/>
      <c r="VC498"/>
      <c r="VD498"/>
      <c r="VE498"/>
      <c r="VF498"/>
      <c r="VG498"/>
      <c r="VH498"/>
      <c r="VI498"/>
      <c r="VJ498"/>
      <c r="VK498"/>
      <c r="VL498"/>
      <c r="VM498"/>
      <c r="VN498"/>
      <c r="VO498"/>
      <c r="VP498"/>
      <c r="VQ498"/>
      <c r="VR498"/>
      <c r="VS498"/>
      <c r="VT498"/>
      <c r="VU498"/>
      <c r="VV498"/>
      <c r="VW498"/>
      <c r="VX498"/>
      <c r="VY498"/>
      <c r="VZ498"/>
      <c r="WA498"/>
      <c r="WB498"/>
      <c r="WC498"/>
      <c r="WD498"/>
      <c r="WE498"/>
      <c r="WF498"/>
      <c r="WG498"/>
      <c r="WH498"/>
      <c r="WI498"/>
      <c r="WJ498"/>
      <c r="WK498"/>
      <c r="WL498"/>
      <c r="WM498"/>
      <c r="WN498"/>
      <c r="WO498"/>
      <c r="WP498"/>
      <c r="WQ498"/>
      <c r="WR498"/>
      <c r="WS498"/>
      <c r="WT498"/>
      <c r="WU498"/>
      <c r="WV498"/>
      <c r="WW498"/>
      <c r="WX498"/>
      <c r="WY498"/>
      <c r="WZ498"/>
      <c r="XA498"/>
      <c r="XB498"/>
      <c r="XC498"/>
      <c r="XD498"/>
      <c r="XE498"/>
      <c r="XF498"/>
      <c r="XG498"/>
      <c r="XH498"/>
      <c r="XI498"/>
      <c r="XJ498"/>
      <c r="XK498"/>
      <c r="XL498"/>
      <c r="XM498"/>
      <c r="XN498"/>
      <c r="XO498"/>
      <c r="XP498"/>
      <c r="XQ498"/>
      <c r="XR498"/>
      <c r="XS498"/>
      <c r="XT498"/>
      <c r="XU498"/>
      <c r="XV498"/>
      <c r="XW498"/>
      <c r="XX498"/>
      <c r="XY498"/>
      <c r="XZ498"/>
      <c r="YA498"/>
      <c r="YB498"/>
      <c r="YC498"/>
      <c r="YD498"/>
      <c r="YE498"/>
      <c r="YF498"/>
      <c r="YG498"/>
      <c r="YH498"/>
      <c r="YI498"/>
      <c r="YJ498"/>
      <c r="YK498"/>
      <c r="YL498"/>
      <c r="YM498"/>
      <c r="YN498"/>
      <c r="YO498"/>
      <c r="YP498"/>
      <c r="YQ498"/>
      <c r="YR498"/>
      <c r="YS498"/>
      <c r="YT498"/>
      <c r="YU498"/>
      <c r="YV498"/>
      <c r="YW498"/>
      <c r="YX498"/>
      <c r="YY498"/>
      <c r="YZ498"/>
      <c r="ZA498"/>
      <c r="ZB498"/>
      <c r="ZC498"/>
      <c r="ZD498"/>
      <c r="ZE498"/>
      <c r="ZF498"/>
      <c r="ZG498"/>
      <c r="ZH498"/>
      <c r="ZI498"/>
      <c r="ZJ498"/>
      <c r="ZK498"/>
      <c r="ZL498"/>
      <c r="ZM498"/>
      <c r="ZN498"/>
      <c r="ZO498"/>
      <c r="ZP498"/>
      <c r="ZQ498"/>
      <c r="ZR498"/>
      <c r="ZS498"/>
      <c r="ZT498"/>
      <c r="ZU498"/>
      <c r="ZV498"/>
      <c r="ZW498"/>
      <c r="ZX498"/>
      <c r="ZY498"/>
      <c r="ZZ498"/>
      <c r="AAA498"/>
      <c r="AAB498"/>
      <c r="AAC498"/>
      <c r="AAD498"/>
      <c r="AAE498"/>
      <c r="AAF498"/>
      <c r="AAG498"/>
      <c r="AAH498"/>
      <c r="AAI498"/>
      <c r="AAJ498"/>
      <c r="AAK498"/>
      <c r="AAL498"/>
      <c r="AAM498"/>
      <c r="AAN498"/>
      <c r="AAO498"/>
      <c r="AAP498"/>
      <c r="AAQ498"/>
      <c r="AAR498"/>
      <c r="AAS498"/>
      <c r="AAT498"/>
      <c r="AAU498"/>
      <c r="AAV498"/>
      <c r="AAW498"/>
      <c r="AAX498"/>
      <c r="AAY498"/>
      <c r="AAZ498"/>
      <c r="ABA498"/>
      <c r="ABB498"/>
      <c r="ABC498"/>
      <c r="ABD498"/>
      <c r="ABE498"/>
      <c r="ABF498"/>
      <c r="ABG498"/>
      <c r="ABH498"/>
      <c r="ABI498"/>
      <c r="ABJ498"/>
      <c r="ABK498"/>
      <c r="ABL498"/>
      <c r="ABM498"/>
      <c r="ABN498"/>
      <c r="ABO498"/>
      <c r="ABP498"/>
      <c r="ABQ498"/>
      <c r="ABR498"/>
      <c r="ABS498"/>
      <c r="ABT498"/>
      <c r="ABU498"/>
      <c r="ABV498"/>
      <c r="ABW498"/>
      <c r="ABX498"/>
      <c r="ABY498"/>
      <c r="ABZ498"/>
      <c r="ACA498"/>
      <c r="ACB498"/>
      <c r="ACC498"/>
      <c r="ACD498"/>
      <c r="ACE498"/>
      <c r="ACF498"/>
      <c r="ACG498"/>
      <c r="ACH498"/>
      <c r="ACI498"/>
      <c r="ACJ498"/>
      <c r="ACK498"/>
      <c r="ACL498"/>
      <c r="ACM498"/>
      <c r="ACN498"/>
      <c r="ACO498"/>
      <c r="ACP498"/>
      <c r="ACQ498"/>
      <c r="ACR498"/>
      <c r="ACS498"/>
      <c r="ACT498"/>
      <c r="ACU498"/>
      <c r="ACV498"/>
      <c r="ACW498"/>
      <c r="ACX498"/>
      <c r="ACY498"/>
      <c r="ACZ498"/>
      <c r="ADA498"/>
      <c r="ADB498"/>
      <c r="ADC498"/>
      <c r="ADD498"/>
      <c r="ADE498"/>
      <c r="ADF498"/>
      <c r="ADG498"/>
      <c r="ADH498"/>
      <c r="ADI498"/>
      <c r="ADJ498"/>
      <c r="ADK498"/>
      <c r="ADL498"/>
      <c r="ADM498"/>
      <c r="ADN498"/>
      <c r="ADO498"/>
      <c r="ADP498"/>
      <c r="ADQ498"/>
      <c r="ADR498"/>
      <c r="ADS498"/>
      <c r="ADT498"/>
      <c r="ADU498"/>
      <c r="ADV498"/>
      <c r="ADW498"/>
      <c r="ADX498"/>
      <c r="ADY498"/>
      <c r="ADZ498"/>
      <c r="AEA498"/>
      <c r="AEB498"/>
      <c r="AEC498"/>
      <c r="AED498"/>
      <c r="AEE498"/>
      <c r="AEF498"/>
      <c r="AEG498"/>
      <c r="AEH498"/>
      <c r="AEI498"/>
      <c r="AEJ498"/>
      <c r="AEK498"/>
      <c r="AEL498"/>
      <c r="AEM498"/>
      <c r="AEN498"/>
      <c r="AEO498"/>
      <c r="AEP498"/>
      <c r="AEQ498"/>
      <c r="AER498"/>
      <c r="AES498"/>
      <c r="AET498"/>
      <c r="AEU498"/>
      <c r="AEV498"/>
      <c r="AEW498"/>
      <c r="AEX498"/>
      <c r="AEY498"/>
      <c r="AEZ498"/>
      <c r="AFA498"/>
      <c r="AFB498"/>
      <c r="AFC498"/>
      <c r="AFD498"/>
      <c r="AFE498"/>
      <c r="AFF498"/>
      <c r="AFG498"/>
      <c r="AFH498"/>
      <c r="AFI498"/>
      <c r="AFJ498"/>
      <c r="AFK498"/>
      <c r="AFL498"/>
      <c r="AFM498"/>
      <c r="AFN498"/>
      <c r="AFO498"/>
      <c r="AFP498"/>
      <c r="AFQ498"/>
      <c r="AFR498"/>
      <c r="AFS498"/>
      <c r="AFT498"/>
      <c r="AFU498"/>
      <c r="AFV498"/>
      <c r="AFW498"/>
      <c r="AFX498"/>
      <c r="AFY498"/>
      <c r="AFZ498"/>
      <c r="AGA498"/>
      <c r="AGB498"/>
      <c r="AGC498"/>
      <c r="AGD498"/>
      <c r="AGE498"/>
      <c r="AGF498"/>
      <c r="AGG498"/>
      <c r="AGH498"/>
      <c r="AGI498"/>
      <c r="AGJ498"/>
      <c r="AGK498"/>
      <c r="AGL498"/>
      <c r="AGM498"/>
      <c r="AGN498"/>
      <c r="AGO498"/>
      <c r="AGP498"/>
      <c r="AGQ498"/>
      <c r="AGR498"/>
      <c r="AGS498"/>
      <c r="AGT498"/>
      <c r="AGU498"/>
      <c r="AGV498"/>
      <c r="AGW498"/>
      <c r="AGX498"/>
      <c r="AGY498"/>
      <c r="AGZ498"/>
      <c r="AHA498"/>
      <c r="AHB498"/>
      <c r="AHC498"/>
      <c r="AHD498"/>
      <c r="AHE498"/>
      <c r="AHF498"/>
      <c r="AHG498"/>
      <c r="AHH498"/>
      <c r="AHI498"/>
      <c r="AHJ498"/>
      <c r="AHK498"/>
      <c r="AHL498"/>
      <c r="AHM498"/>
      <c r="AHN498"/>
      <c r="AHO498"/>
      <c r="AHP498"/>
      <c r="AHQ498"/>
      <c r="AHR498"/>
      <c r="AHS498"/>
      <c r="AHT498"/>
      <c r="AHU498"/>
      <c r="AHV498"/>
      <c r="AHW498"/>
      <c r="AHX498"/>
      <c r="AHY498"/>
      <c r="AHZ498"/>
      <c r="AIA498"/>
      <c r="AIB498"/>
      <c r="AIC498"/>
      <c r="AID498"/>
      <c r="AIE498"/>
      <c r="AIF498"/>
      <c r="AIG498"/>
      <c r="AIH498"/>
      <c r="AII498"/>
      <c r="AIJ498"/>
      <c r="AIK498"/>
      <c r="AIL498"/>
      <c r="AIM498"/>
      <c r="AIN498"/>
      <c r="AIO498"/>
      <c r="AIP498"/>
      <c r="AIQ498"/>
      <c r="AIR498"/>
      <c r="AIS498"/>
      <c r="AIT498"/>
      <c r="AIU498"/>
      <c r="AIV498"/>
      <c r="AIW498"/>
      <c r="AIX498"/>
      <c r="AIY498"/>
    </row>
    <row r="499" spans="1:935" ht="18.600000000000001" hidden="1" customHeight="1" x14ac:dyDescent="0.25">
      <c r="A499" s="33">
        <v>498</v>
      </c>
      <c r="B499" s="34" t="s">
        <v>494</v>
      </c>
      <c r="C499" s="181" t="s">
        <v>1141</v>
      </c>
      <c r="D499" s="41" t="s">
        <v>1070</v>
      </c>
      <c r="E499" s="41" t="s">
        <v>1010</v>
      </c>
      <c r="F499" s="41">
        <v>128</v>
      </c>
      <c r="G499" s="35" t="s">
        <v>1281</v>
      </c>
      <c r="H499" s="34"/>
      <c r="I499" s="34"/>
      <c r="K499" s="149" t="s">
        <v>896</v>
      </c>
      <c r="L499"/>
      <c r="M499"/>
      <c r="N499"/>
      <c r="O499"/>
      <c r="P499"/>
      <c r="Q499"/>
      <c r="R499" s="37" t="str">
        <f>COMPUTERS[[#This Row],[RAM]]&amp;COMPUTERS[[#This Row],[PROJECT]]&amp;COMPUTERS[[#This Row],[PROCESS]]</f>
        <v>128PWPLIGHTING</v>
      </c>
      <c r="S499" s="31" t="str">
        <f>COMPUTERS[[#This Row],[RAM]]&amp;COMPUTERS[[#This Row],[PROCESS]]</f>
        <v>128LIGHTING</v>
      </c>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c r="PL499"/>
      <c r="PM499"/>
      <c r="PN499"/>
      <c r="PO499"/>
      <c r="PP499"/>
      <c r="PQ499"/>
      <c r="PR499"/>
      <c r="PS499"/>
      <c r="PT499"/>
      <c r="PU499"/>
      <c r="PV499"/>
      <c r="PW499"/>
      <c r="PX499"/>
      <c r="PY499"/>
      <c r="PZ499"/>
      <c r="QA499"/>
      <c r="QB499"/>
      <c r="QC499"/>
      <c r="QD499"/>
      <c r="QE499"/>
      <c r="QF499"/>
      <c r="QG499"/>
      <c r="QH499"/>
      <c r="QI499"/>
      <c r="QJ499"/>
      <c r="QK499"/>
      <c r="QL499"/>
      <c r="QM499"/>
      <c r="QN499"/>
      <c r="QO499"/>
      <c r="QP499"/>
      <c r="QQ499"/>
      <c r="QR499"/>
      <c r="QS499"/>
      <c r="QT499"/>
      <c r="QU499"/>
      <c r="QV499"/>
      <c r="QW499"/>
      <c r="QX499"/>
      <c r="QY499"/>
      <c r="QZ499"/>
      <c r="RA499"/>
      <c r="RB499"/>
      <c r="RC499"/>
      <c r="RD499"/>
      <c r="RE499"/>
      <c r="RF499"/>
      <c r="RG499"/>
      <c r="RH499"/>
      <c r="RI499"/>
      <c r="RJ499"/>
      <c r="RK499"/>
      <c r="RL499"/>
      <c r="RM499"/>
      <c r="RN499"/>
      <c r="RO499"/>
      <c r="RP499"/>
      <c r="RQ499"/>
      <c r="RR499"/>
      <c r="RS499"/>
      <c r="RT499"/>
      <c r="RU499"/>
      <c r="RV499"/>
      <c r="RW499"/>
      <c r="RX499"/>
      <c r="RY499"/>
      <c r="RZ499"/>
      <c r="SA499"/>
      <c r="SB499"/>
      <c r="SC499"/>
      <c r="SD499"/>
      <c r="SE499"/>
      <c r="SF499"/>
      <c r="SG499"/>
      <c r="SH499"/>
      <c r="SI499"/>
      <c r="SJ499"/>
      <c r="SK499"/>
      <c r="SL499"/>
      <c r="SM499"/>
      <c r="SN499"/>
      <c r="SO499"/>
      <c r="SP499"/>
      <c r="SQ499"/>
      <c r="SR499"/>
      <c r="SS499"/>
      <c r="ST499"/>
      <c r="SU499"/>
      <c r="SV499"/>
      <c r="SW499"/>
      <c r="SX499"/>
      <c r="SY499"/>
      <c r="SZ499"/>
      <c r="TA499"/>
      <c r="TB499"/>
      <c r="TC499"/>
      <c r="TD499"/>
      <c r="TE499"/>
      <c r="TF499"/>
      <c r="TG499"/>
      <c r="TH499"/>
      <c r="TI499"/>
      <c r="TJ499"/>
      <c r="TK499"/>
      <c r="TL499"/>
      <c r="TM499"/>
      <c r="TN499"/>
      <c r="TO499"/>
      <c r="TP499"/>
      <c r="TQ499"/>
      <c r="TR499"/>
      <c r="TS499"/>
      <c r="TT499"/>
      <c r="TU499"/>
      <c r="TV499"/>
      <c r="TW499"/>
      <c r="TX499"/>
      <c r="TY499"/>
      <c r="TZ499"/>
      <c r="UA499"/>
      <c r="UB499"/>
      <c r="UC499"/>
      <c r="UD499"/>
      <c r="UE499"/>
      <c r="UF499"/>
      <c r="UG499"/>
      <c r="UH499"/>
      <c r="UI499"/>
      <c r="UJ499"/>
      <c r="UK499"/>
      <c r="UL499"/>
      <c r="UM499"/>
      <c r="UN499"/>
      <c r="UO499"/>
      <c r="UP499"/>
      <c r="UQ499"/>
      <c r="UR499"/>
      <c r="US499"/>
      <c r="UT499"/>
      <c r="UU499"/>
      <c r="UV499"/>
      <c r="UW499"/>
      <c r="UX499"/>
      <c r="UY499"/>
      <c r="UZ499"/>
      <c r="VA499"/>
      <c r="VB499"/>
      <c r="VC499"/>
      <c r="VD499"/>
      <c r="VE499"/>
      <c r="VF499"/>
      <c r="VG499"/>
      <c r="VH499"/>
      <c r="VI499"/>
      <c r="VJ499"/>
      <c r="VK499"/>
      <c r="VL499"/>
      <c r="VM499"/>
      <c r="VN499"/>
      <c r="VO499"/>
      <c r="VP499"/>
      <c r="VQ499"/>
      <c r="VR499"/>
      <c r="VS499"/>
      <c r="VT499"/>
      <c r="VU499"/>
      <c r="VV499"/>
      <c r="VW499"/>
      <c r="VX499"/>
      <c r="VY499"/>
      <c r="VZ499"/>
      <c r="WA499"/>
      <c r="WB499"/>
      <c r="WC499"/>
      <c r="WD499"/>
      <c r="WE499"/>
      <c r="WF499"/>
      <c r="WG499"/>
      <c r="WH499"/>
      <c r="WI499"/>
      <c r="WJ499"/>
      <c r="WK499"/>
      <c r="WL499"/>
      <c r="WM499"/>
      <c r="WN499"/>
      <c r="WO499"/>
      <c r="WP499"/>
      <c r="WQ499"/>
      <c r="WR499"/>
      <c r="WS499"/>
      <c r="WT499"/>
      <c r="WU499"/>
      <c r="WV499"/>
      <c r="WW499"/>
      <c r="WX499"/>
      <c r="WY499"/>
      <c r="WZ499"/>
      <c r="XA499"/>
      <c r="XB499"/>
      <c r="XC499"/>
      <c r="XD499"/>
      <c r="XE499"/>
      <c r="XF499"/>
      <c r="XG499"/>
      <c r="XH499"/>
      <c r="XI499"/>
      <c r="XJ499"/>
      <c r="XK499"/>
      <c r="XL499"/>
      <c r="XM499"/>
      <c r="XN499"/>
      <c r="XO499"/>
      <c r="XP499"/>
      <c r="XQ499"/>
      <c r="XR499"/>
      <c r="XS499"/>
      <c r="XT499"/>
      <c r="XU499"/>
      <c r="XV499"/>
      <c r="XW499"/>
      <c r="XX499"/>
      <c r="XY499"/>
      <c r="XZ499"/>
      <c r="YA499"/>
      <c r="YB499"/>
      <c r="YC499"/>
      <c r="YD499"/>
      <c r="YE499"/>
      <c r="YF499"/>
      <c r="YG499"/>
      <c r="YH499"/>
      <c r="YI499"/>
      <c r="YJ499"/>
      <c r="YK499"/>
      <c r="YL499"/>
      <c r="YM499"/>
      <c r="YN499"/>
      <c r="YO499"/>
      <c r="YP499"/>
      <c r="YQ499"/>
      <c r="YR499"/>
      <c r="YS499"/>
      <c r="YT499"/>
      <c r="YU499"/>
      <c r="YV499"/>
      <c r="YW499"/>
      <c r="YX499"/>
      <c r="YY499"/>
      <c r="YZ499"/>
      <c r="ZA499"/>
      <c r="ZB499"/>
      <c r="ZC499"/>
      <c r="ZD499"/>
      <c r="ZE499"/>
      <c r="ZF499"/>
      <c r="ZG499"/>
      <c r="ZH499"/>
      <c r="ZI499"/>
      <c r="ZJ499"/>
      <c r="ZK499"/>
      <c r="ZL499"/>
      <c r="ZM499"/>
      <c r="ZN499"/>
      <c r="ZO499"/>
      <c r="ZP499"/>
      <c r="ZQ499"/>
      <c r="ZR499"/>
      <c r="ZS499"/>
      <c r="ZT499"/>
      <c r="ZU499"/>
      <c r="ZV499"/>
      <c r="ZW499"/>
      <c r="ZX499"/>
      <c r="ZY499"/>
      <c r="ZZ499"/>
      <c r="AAA499"/>
      <c r="AAB499"/>
      <c r="AAC499"/>
      <c r="AAD499"/>
      <c r="AAE499"/>
      <c r="AAF499"/>
      <c r="AAG499"/>
      <c r="AAH499"/>
      <c r="AAI499"/>
      <c r="AAJ499"/>
      <c r="AAK499"/>
      <c r="AAL499"/>
      <c r="AAM499"/>
      <c r="AAN499"/>
      <c r="AAO499"/>
      <c r="AAP499"/>
      <c r="AAQ499"/>
      <c r="AAR499"/>
      <c r="AAS499"/>
      <c r="AAT499"/>
      <c r="AAU499"/>
      <c r="AAV499"/>
      <c r="AAW499"/>
      <c r="AAX499"/>
      <c r="AAY499"/>
      <c r="AAZ499"/>
      <c r="ABA499"/>
      <c r="ABB499"/>
      <c r="ABC499"/>
      <c r="ABD499"/>
      <c r="ABE499"/>
      <c r="ABF499"/>
      <c r="ABG499"/>
      <c r="ABH499"/>
      <c r="ABI499"/>
      <c r="ABJ499"/>
      <c r="ABK499"/>
      <c r="ABL499"/>
      <c r="ABM499"/>
      <c r="ABN499"/>
      <c r="ABO499"/>
      <c r="ABP499"/>
      <c r="ABQ499"/>
      <c r="ABR499"/>
      <c r="ABS499"/>
      <c r="ABT499"/>
      <c r="ABU499"/>
      <c r="ABV499"/>
      <c r="ABW499"/>
      <c r="ABX499"/>
      <c r="ABY499"/>
      <c r="ABZ499"/>
      <c r="ACA499"/>
      <c r="ACB499"/>
      <c r="ACC499"/>
      <c r="ACD499"/>
      <c r="ACE499"/>
      <c r="ACF499"/>
      <c r="ACG499"/>
      <c r="ACH499"/>
      <c r="ACI499"/>
      <c r="ACJ499"/>
      <c r="ACK499"/>
      <c r="ACL499"/>
      <c r="ACM499"/>
      <c r="ACN499"/>
      <c r="ACO499"/>
      <c r="ACP499"/>
      <c r="ACQ499"/>
      <c r="ACR499"/>
      <c r="ACS499"/>
      <c r="ACT499"/>
      <c r="ACU499"/>
      <c r="ACV499"/>
      <c r="ACW499"/>
      <c r="ACX499"/>
      <c r="ACY499"/>
      <c r="ACZ499"/>
      <c r="ADA499"/>
      <c r="ADB499"/>
      <c r="ADC499"/>
      <c r="ADD499"/>
      <c r="ADE499"/>
      <c r="ADF499"/>
      <c r="ADG499"/>
      <c r="ADH499"/>
      <c r="ADI499"/>
      <c r="ADJ499"/>
      <c r="ADK499"/>
      <c r="ADL499"/>
      <c r="ADM499"/>
      <c r="ADN499"/>
      <c r="ADO499"/>
      <c r="ADP499"/>
      <c r="ADQ499"/>
      <c r="ADR499"/>
      <c r="ADS499"/>
      <c r="ADT499"/>
      <c r="ADU499"/>
      <c r="ADV499"/>
      <c r="ADW499"/>
      <c r="ADX499"/>
      <c r="ADY499"/>
      <c r="ADZ499"/>
      <c r="AEA499"/>
      <c r="AEB499"/>
      <c r="AEC499"/>
      <c r="AED499"/>
      <c r="AEE499"/>
      <c r="AEF499"/>
      <c r="AEG499"/>
      <c r="AEH499"/>
      <c r="AEI499"/>
      <c r="AEJ499"/>
      <c r="AEK499"/>
      <c r="AEL499"/>
      <c r="AEM499"/>
      <c r="AEN499"/>
      <c r="AEO499"/>
      <c r="AEP499"/>
      <c r="AEQ499"/>
      <c r="AER499"/>
      <c r="AES499"/>
      <c r="AET499"/>
      <c r="AEU499"/>
      <c r="AEV499"/>
      <c r="AEW499"/>
      <c r="AEX499"/>
      <c r="AEY499"/>
      <c r="AEZ499"/>
      <c r="AFA499"/>
      <c r="AFB499"/>
      <c r="AFC499"/>
      <c r="AFD499"/>
      <c r="AFE499"/>
      <c r="AFF499"/>
      <c r="AFG499"/>
      <c r="AFH499"/>
      <c r="AFI499"/>
      <c r="AFJ499"/>
      <c r="AFK499"/>
      <c r="AFL499"/>
      <c r="AFM499"/>
      <c r="AFN499"/>
      <c r="AFO499"/>
      <c r="AFP499"/>
      <c r="AFQ499"/>
      <c r="AFR499"/>
      <c r="AFS499"/>
      <c r="AFT499"/>
      <c r="AFU499"/>
      <c r="AFV499"/>
      <c r="AFW499"/>
      <c r="AFX499"/>
      <c r="AFY499"/>
      <c r="AFZ499"/>
      <c r="AGA499"/>
      <c r="AGB499"/>
      <c r="AGC499"/>
      <c r="AGD499"/>
      <c r="AGE499"/>
      <c r="AGF499"/>
      <c r="AGG499"/>
      <c r="AGH499"/>
      <c r="AGI499"/>
      <c r="AGJ499"/>
      <c r="AGK499"/>
      <c r="AGL499"/>
      <c r="AGM499"/>
      <c r="AGN499"/>
      <c r="AGO499"/>
      <c r="AGP499"/>
      <c r="AGQ499"/>
      <c r="AGR499"/>
      <c r="AGS499"/>
      <c r="AGT499"/>
      <c r="AGU499"/>
      <c r="AGV499"/>
      <c r="AGW499"/>
      <c r="AGX499"/>
      <c r="AGY499"/>
      <c r="AGZ499"/>
      <c r="AHA499"/>
      <c r="AHB499"/>
      <c r="AHC499"/>
      <c r="AHD499"/>
      <c r="AHE499"/>
      <c r="AHF499"/>
      <c r="AHG499"/>
      <c r="AHH499"/>
      <c r="AHI499"/>
      <c r="AHJ499"/>
      <c r="AHK499"/>
      <c r="AHL499"/>
      <c r="AHM499"/>
      <c r="AHN499"/>
      <c r="AHO499"/>
      <c r="AHP499"/>
      <c r="AHQ499"/>
      <c r="AHR499"/>
      <c r="AHS499"/>
      <c r="AHT499"/>
      <c r="AHU499"/>
      <c r="AHV499"/>
      <c r="AHW499"/>
      <c r="AHX499"/>
      <c r="AHY499"/>
      <c r="AHZ499"/>
      <c r="AIA499"/>
      <c r="AIB499"/>
      <c r="AIC499"/>
      <c r="AID499"/>
      <c r="AIE499"/>
      <c r="AIF499"/>
      <c r="AIG499"/>
      <c r="AIH499"/>
      <c r="AII499"/>
      <c r="AIJ499"/>
      <c r="AIK499"/>
      <c r="AIL499"/>
      <c r="AIM499"/>
      <c r="AIN499"/>
      <c r="AIO499"/>
      <c r="AIP499"/>
      <c r="AIQ499"/>
      <c r="AIR499"/>
      <c r="AIS499"/>
      <c r="AIT499"/>
      <c r="AIU499"/>
      <c r="AIV499"/>
      <c r="AIW499"/>
      <c r="AIX499"/>
      <c r="AIY499"/>
    </row>
    <row r="500" spans="1:935" ht="18.600000000000001" hidden="1" customHeight="1" x14ac:dyDescent="0.25">
      <c r="A500" s="33">
        <v>499</v>
      </c>
      <c r="B500" s="34" t="s">
        <v>495</v>
      </c>
      <c r="C500" s="181" t="s">
        <v>1142</v>
      </c>
      <c r="D500" s="41" t="s">
        <v>1070</v>
      </c>
      <c r="E500" s="41" t="s">
        <v>1010</v>
      </c>
      <c r="F500" s="41">
        <v>128</v>
      </c>
      <c r="G500" s="35" t="s">
        <v>1281</v>
      </c>
      <c r="H500" s="34"/>
      <c r="I500" s="34"/>
      <c r="K500" s="149" t="s">
        <v>1030</v>
      </c>
      <c r="L500"/>
      <c r="M500"/>
      <c r="N500"/>
      <c r="O500"/>
      <c r="P500"/>
      <c r="Q500"/>
      <c r="R500" s="37" t="str">
        <f>COMPUTERS[[#This Row],[RAM]]&amp;COMPUTERS[[#This Row],[PROJECT]]&amp;COMPUTERS[[#This Row],[PROCESS]]</f>
        <v>128PWPLIGHTING</v>
      </c>
      <c r="S500" s="31" t="str">
        <f>COMPUTERS[[#This Row],[RAM]]&amp;COMPUTERS[[#This Row],[PROCESS]]</f>
        <v>128LIGHTING</v>
      </c>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MO500"/>
      <c r="MP500"/>
      <c r="MQ500"/>
      <c r="MR500"/>
      <c r="MS500"/>
      <c r="MT500"/>
      <c r="MU500"/>
      <c r="MV500"/>
      <c r="MW500"/>
      <c r="MX500"/>
      <c r="MY500"/>
      <c r="MZ500"/>
      <c r="NA500"/>
      <c r="NB500"/>
      <c r="NC500"/>
      <c r="ND500"/>
      <c r="NE500"/>
      <c r="NF500"/>
      <c r="NG500"/>
      <c r="NH500"/>
      <c r="NI500"/>
      <c r="NJ500"/>
      <c r="NK500"/>
      <c r="NL500"/>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c r="OZ500"/>
      <c r="PA500"/>
      <c r="PB500"/>
      <c r="PC500"/>
      <c r="PD500"/>
      <c r="PE500"/>
      <c r="PF500"/>
      <c r="PG500"/>
      <c r="PH500"/>
      <c r="PI500"/>
      <c r="PJ500"/>
      <c r="PK500"/>
      <c r="PL500"/>
      <c r="PM500"/>
      <c r="PN500"/>
      <c r="PO500"/>
      <c r="PP500"/>
      <c r="PQ500"/>
      <c r="PR500"/>
      <c r="PS500"/>
      <c r="PT500"/>
      <c r="PU500"/>
      <c r="PV500"/>
      <c r="PW500"/>
      <c r="PX500"/>
      <c r="PY500"/>
      <c r="PZ500"/>
      <c r="QA500"/>
      <c r="QB500"/>
      <c r="QC500"/>
      <c r="QD500"/>
      <c r="QE500"/>
      <c r="QF500"/>
      <c r="QG500"/>
      <c r="QH500"/>
      <c r="QI500"/>
      <c r="QJ500"/>
      <c r="QK500"/>
      <c r="QL500"/>
      <c r="QM500"/>
      <c r="QN500"/>
      <c r="QO500"/>
      <c r="QP500"/>
      <c r="QQ500"/>
      <c r="QR500"/>
      <c r="QS500"/>
      <c r="QT500"/>
      <c r="QU500"/>
      <c r="QV500"/>
      <c r="QW500"/>
      <c r="QX500"/>
      <c r="QY500"/>
      <c r="QZ500"/>
      <c r="RA500"/>
      <c r="RB500"/>
      <c r="RC500"/>
      <c r="RD500"/>
      <c r="RE500"/>
      <c r="RF500"/>
      <c r="RG500"/>
      <c r="RH500"/>
      <c r="RI500"/>
      <c r="RJ500"/>
      <c r="RK500"/>
      <c r="RL500"/>
      <c r="RM500"/>
      <c r="RN500"/>
      <c r="RO500"/>
      <c r="RP500"/>
      <c r="RQ500"/>
      <c r="RR500"/>
      <c r="RS500"/>
      <c r="RT500"/>
      <c r="RU500"/>
      <c r="RV500"/>
      <c r="RW500"/>
      <c r="RX500"/>
      <c r="RY500"/>
      <c r="RZ500"/>
      <c r="SA500"/>
      <c r="SB500"/>
      <c r="SC500"/>
      <c r="SD500"/>
      <c r="SE500"/>
      <c r="SF500"/>
      <c r="SG500"/>
      <c r="SH500"/>
      <c r="SI500"/>
      <c r="SJ500"/>
      <c r="SK500"/>
      <c r="SL500"/>
      <c r="SM500"/>
      <c r="SN500"/>
      <c r="SO500"/>
      <c r="SP500"/>
      <c r="SQ500"/>
      <c r="SR500"/>
      <c r="SS500"/>
      <c r="ST500"/>
      <c r="SU500"/>
      <c r="SV500"/>
      <c r="SW500"/>
      <c r="SX500"/>
      <c r="SY500"/>
      <c r="SZ500"/>
      <c r="TA500"/>
      <c r="TB500"/>
      <c r="TC500"/>
      <c r="TD500"/>
      <c r="TE500"/>
      <c r="TF500"/>
      <c r="TG500"/>
      <c r="TH500"/>
      <c r="TI500"/>
      <c r="TJ500"/>
      <c r="TK500"/>
      <c r="TL500"/>
      <c r="TM500"/>
      <c r="TN500"/>
      <c r="TO500"/>
      <c r="TP500"/>
      <c r="TQ500"/>
      <c r="TR500"/>
      <c r="TS500"/>
      <c r="TT500"/>
      <c r="TU500"/>
      <c r="TV500"/>
      <c r="TW500"/>
      <c r="TX500"/>
      <c r="TY500"/>
      <c r="TZ500"/>
      <c r="UA500"/>
      <c r="UB500"/>
      <c r="UC500"/>
      <c r="UD500"/>
      <c r="UE500"/>
      <c r="UF500"/>
      <c r="UG500"/>
      <c r="UH500"/>
      <c r="UI500"/>
      <c r="UJ500"/>
      <c r="UK500"/>
      <c r="UL500"/>
      <c r="UM500"/>
      <c r="UN500"/>
      <c r="UO500"/>
      <c r="UP500"/>
      <c r="UQ500"/>
      <c r="UR500"/>
      <c r="US500"/>
      <c r="UT500"/>
      <c r="UU500"/>
      <c r="UV500"/>
      <c r="UW500"/>
      <c r="UX500"/>
      <c r="UY500"/>
      <c r="UZ500"/>
      <c r="VA500"/>
      <c r="VB500"/>
      <c r="VC500"/>
      <c r="VD500"/>
      <c r="VE500"/>
      <c r="VF500"/>
      <c r="VG500"/>
      <c r="VH500"/>
      <c r="VI500"/>
      <c r="VJ500"/>
      <c r="VK500"/>
      <c r="VL500"/>
      <c r="VM500"/>
      <c r="VN500"/>
      <c r="VO500"/>
      <c r="VP500"/>
      <c r="VQ500"/>
      <c r="VR500"/>
      <c r="VS500"/>
      <c r="VT500"/>
      <c r="VU500"/>
      <c r="VV500"/>
      <c r="VW500"/>
      <c r="VX500"/>
      <c r="VY500"/>
      <c r="VZ500"/>
      <c r="WA500"/>
      <c r="WB500"/>
      <c r="WC500"/>
      <c r="WD500"/>
      <c r="WE500"/>
      <c r="WF500"/>
      <c r="WG500"/>
      <c r="WH500"/>
      <c r="WI500"/>
      <c r="WJ500"/>
      <c r="WK500"/>
      <c r="WL500"/>
      <c r="WM500"/>
      <c r="WN500"/>
      <c r="WO500"/>
      <c r="WP500"/>
      <c r="WQ500"/>
      <c r="WR500"/>
      <c r="WS500"/>
      <c r="WT500"/>
      <c r="WU500"/>
      <c r="WV500"/>
      <c r="WW500"/>
      <c r="WX500"/>
      <c r="WY500"/>
      <c r="WZ500"/>
      <c r="XA500"/>
      <c r="XB500"/>
      <c r="XC500"/>
      <c r="XD500"/>
      <c r="XE500"/>
      <c r="XF500"/>
      <c r="XG500"/>
      <c r="XH500"/>
      <c r="XI500"/>
      <c r="XJ500"/>
      <c r="XK500"/>
      <c r="XL500"/>
      <c r="XM500"/>
      <c r="XN500"/>
      <c r="XO500"/>
      <c r="XP500"/>
      <c r="XQ500"/>
      <c r="XR500"/>
      <c r="XS500"/>
      <c r="XT500"/>
      <c r="XU500"/>
      <c r="XV500"/>
      <c r="XW500"/>
      <c r="XX500"/>
      <c r="XY500"/>
      <c r="XZ500"/>
      <c r="YA500"/>
      <c r="YB500"/>
      <c r="YC500"/>
      <c r="YD500"/>
      <c r="YE500"/>
      <c r="YF500"/>
      <c r="YG500"/>
      <c r="YH500"/>
      <c r="YI500"/>
      <c r="YJ500"/>
      <c r="YK500"/>
      <c r="YL500"/>
      <c r="YM500"/>
      <c r="YN500"/>
      <c r="YO500"/>
      <c r="YP500"/>
      <c r="YQ500"/>
      <c r="YR500"/>
      <c r="YS500"/>
      <c r="YT500"/>
      <c r="YU500"/>
      <c r="YV500"/>
      <c r="YW500"/>
      <c r="YX500"/>
      <c r="YY500"/>
      <c r="YZ500"/>
      <c r="ZA500"/>
      <c r="ZB500"/>
      <c r="ZC500"/>
      <c r="ZD500"/>
      <c r="ZE500"/>
      <c r="ZF500"/>
      <c r="ZG500"/>
      <c r="ZH500"/>
      <c r="ZI500"/>
      <c r="ZJ500"/>
      <c r="ZK500"/>
      <c r="ZL500"/>
      <c r="ZM500"/>
      <c r="ZN500"/>
      <c r="ZO500"/>
      <c r="ZP500"/>
      <c r="ZQ500"/>
      <c r="ZR500"/>
      <c r="ZS500"/>
      <c r="ZT500"/>
      <c r="ZU500"/>
      <c r="ZV500"/>
      <c r="ZW500"/>
      <c r="ZX500"/>
      <c r="ZY500"/>
      <c r="ZZ500"/>
      <c r="AAA500"/>
      <c r="AAB500"/>
      <c r="AAC500"/>
      <c r="AAD500"/>
      <c r="AAE500"/>
      <c r="AAF500"/>
      <c r="AAG500"/>
      <c r="AAH500"/>
      <c r="AAI500"/>
      <c r="AAJ500"/>
      <c r="AAK500"/>
      <c r="AAL500"/>
      <c r="AAM500"/>
      <c r="AAN500"/>
      <c r="AAO500"/>
      <c r="AAP500"/>
      <c r="AAQ500"/>
      <c r="AAR500"/>
      <c r="AAS500"/>
      <c r="AAT500"/>
      <c r="AAU500"/>
      <c r="AAV500"/>
      <c r="AAW500"/>
      <c r="AAX500"/>
      <c r="AAY500"/>
      <c r="AAZ500"/>
      <c r="ABA500"/>
      <c r="ABB500"/>
      <c r="ABC500"/>
      <c r="ABD500"/>
      <c r="ABE500"/>
      <c r="ABF500"/>
      <c r="ABG500"/>
      <c r="ABH500"/>
      <c r="ABI500"/>
      <c r="ABJ500"/>
      <c r="ABK500"/>
      <c r="ABL500"/>
      <c r="ABM500"/>
      <c r="ABN500"/>
      <c r="ABO500"/>
      <c r="ABP500"/>
      <c r="ABQ500"/>
      <c r="ABR500"/>
      <c r="ABS500"/>
      <c r="ABT500"/>
      <c r="ABU500"/>
      <c r="ABV500"/>
      <c r="ABW500"/>
      <c r="ABX500"/>
      <c r="ABY500"/>
      <c r="ABZ500"/>
      <c r="ACA500"/>
      <c r="ACB500"/>
      <c r="ACC500"/>
      <c r="ACD500"/>
      <c r="ACE500"/>
      <c r="ACF500"/>
      <c r="ACG500"/>
      <c r="ACH500"/>
      <c r="ACI500"/>
      <c r="ACJ500"/>
      <c r="ACK500"/>
      <c r="ACL500"/>
      <c r="ACM500"/>
      <c r="ACN500"/>
      <c r="ACO500"/>
      <c r="ACP500"/>
      <c r="ACQ500"/>
      <c r="ACR500"/>
      <c r="ACS500"/>
      <c r="ACT500"/>
      <c r="ACU500"/>
      <c r="ACV500"/>
      <c r="ACW500"/>
      <c r="ACX500"/>
      <c r="ACY500"/>
      <c r="ACZ500"/>
      <c r="ADA500"/>
      <c r="ADB500"/>
      <c r="ADC500"/>
      <c r="ADD500"/>
      <c r="ADE500"/>
      <c r="ADF500"/>
      <c r="ADG500"/>
      <c r="ADH500"/>
      <c r="ADI500"/>
      <c r="ADJ500"/>
      <c r="ADK500"/>
      <c r="ADL500"/>
      <c r="ADM500"/>
      <c r="ADN500"/>
      <c r="ADO500"/>
      <c r="ADP500"/>
      <c r="ADQ500"/>
      <c r="ADR500"/>
      <c r="ADS500"/>
      <c r="ADT500"/>
      <c r="ADU500"/>
      <c r="ADV500"/>
      <c r="ADW500"/>
      <c r="ADX500"/>
      <c r="ADY500"/>
      <c r="ADZ500"/>
      <c r="AEA500"/>
      <c r="AEB500"/>
      <c r="AEC500"/>
      <c r="AED500"/>
      <c r="AEE500"/>
      <c r="AEF500"/>
      <c r="AEG500"/>
      <c r="AEH500"/>
      <c r="AEI500"/>
      <c r="AEJ500"/>
      <c r="AEK500"/>
      <c r="AEL500"/>
      <c r="AEM500"/>
      <c r="AEN500"/>
      <c r="AEO500"/>
      <c r="AEP500"/>
      <c r="AEQ500"/>
      <c r="AER500"/>
      <c r="AES500"/>
      <c r="AET500"/>
      <c r="AEU500"/>
      <c r="AEV500"/>
      <c r="AEW500"/>
      <c r="AEX500"/>
      <c r="AEY500"/>
      <c r="AEZ500"/>
      <c r="AFA500"/>
      <c r="AFB500"/>
      <c r="AFC500"/>
      <c r="AFD500"/>
      <c r="AFE500"/>
      <c r="AFF500"/>
      <c r="AFG500"/>
      <c r="AFH500"/>
      <c r="AFI500"/>
      <c r="AFJ500"/>
      <c r="AFK500"/>
      <c r="AFL500"/>
      <c r="AFM500"/>
      <c r="AFN500"/>
      <c r="AFO500"/>
      <c r="AFP500"/>
      <c r="AFQ500"/>
      <c r="AFR500"/>
      <c r="AFS500"/>
      <c r="AFT500"/>
      <c r="AFU500"/>
      <c r="AFV500"/>
      <c r="AFW500"/>
      <c r="AFX500"/>
      <c r="AFY500"/>
      <c r="AFZ500"/>
      <c r="AGA500"/>
      <c r="AGB500"/>
      <c r="AGC500"/>
      <c r="AGD500"/>
      <c r="AGE500"/>
      <c r="AGF500"/>
      <c r="AGG500"/>
      <c r="AGH500"/>
      <c r="AGI500"/>
      <c r="AGJ500"/>
      <c r="AGK500"/>
      <c r="AGL500"/>
      <c r="AGM500"/>
      <c r="AGN500"/>
      <c r="AGO500"/>
      <c r="AGP500"/>
      <c r="AGQ500"/>
      <c r="AGR500"/>
      <c r="AGS500"/>
      <c r="AGT500"/>
      <c r="AGU500"/>
      <c r="AGV500"/>
      <c r="AGW500"/>
      <c r="AGX500"/>
      <c r="AGY500"/>
      <c r="AGZ500"/>
      <c r="AHA500"/>
      <c r="AHB500"/>
      <c r="AHC500"/>
      <c r="AHD500"/>
      <c r="AHE500"/>
      <c r="AHF500"/>
      <c r="AHG500"/>
      <c r="AHH500"/>
      <c r="AHI500"/>
      <c r="AHJ500"/>
      <c r="AHK500"/>
      <c r="AHL500"/>
      <c r="AHM500"/>
      <c r="AHN500"/>
      <c r="AHO500"/>
      <c r="AHP500"/>
      <c r="AHQ500"/>
      <c r="AHR500"/>
      <c r="AHS500"/>
      <c r="AHT500"/>
      <c r="AHU500"/>
      <c r="AHV500"/>
      <c r="AHW500"/>
      <c r="AHX500"/>
      <c r="AHY500"/>
      <c r="AHZ500"/>
      <c r="AIA500"/>
      <c r="AIB500"/>
      <c r="AIC500"/>
      <c r="AID500"/>
      <c r="AIE500"/>
      <c r="AIF500"/>
      <c r="AIG500"/>
      <c r="AIH500"/>
      <c r="AII500"/>
      <c r="AIJ500"/>
      <c r="AIK500"/>
      <c r="AIL500"/>
      <c r="AIM500"/>
      <c r="AIN500"/>
      <c r="AIO500"/>
      <c r="AIP500"/>
      <c r="AIQ500"/>
      <c r="AIR500"/>
      <c r="AIS500"/>
      <c r="AIT500"/>
      <c r="AIU500"/>
      <c r="AIV500"/>
      <c r="AIW500"/>
      <c r="AIX500"/>
      <c r="AIY500"/>
    </row>
    <row r="501" spans="1:935" ht="18.600000000000001" hidden="1" customHeight="1" x14ac:dyDescent="0.25">
      <c r="A501" s="33">
        <v>500</v>
      </c>
      <c r="B501" s="34" t="s">
        <v>496</v>
      </c>
      <c r="C501" s="181" t="s">
        <v>1143</v>
      </c>
      <c r="D501" s="41" t="s">
        <v>1070</v>
      </c>
      <c r="E501" s="41" t="s">
        <v>1010</v>
      </c>
      <c r="F501" s="41">
        <v>128</v>
      </c>
      <c r="G501" s="35" t="s">
        <v>1281</v>
      </c>
      <c r="H501" s="34"/>
      <c r="I501" s="34"/>
      <c r="K501" s="149" t="s">
        <v>612</v>
      </c>
      <c r="L501"/>
      <c r="M501"/>
      <c r="N501"/>
      <c r="O501"/>
      <c r="P501"/>
      <c r="Q501"/>
      <c r="R501" s="37" t="str">
        <f>COMPUTERS[[#This Row],[RAM]]&amp;COMPUTERS[[#This Row],[PROJECT]]&amp;COMPUTERS[[#This Row],[PROCESS]]</f>
        <v>128PWPLIGHTING</v>
      </c>
      <c r="S501" s="31" t="str">
        <f>COMPUTERS[[#This Row],[RAM]]&amp;COMPUTERS[[#This Row],[PROCESS]]</f>
        <v>128LIGHTING</v>
      </c>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c r="NA501"/>
      <c r="NB501"/>
      <c r="NC501"/>
      <c r="ND501"/>
      <c r="NE501"/>
      <c r="NF501"/>
      <c r="NG501"/>
      <c r="NH501"/>
      <c r="NI501"/>
      <c r="NJ501"/>
      <c r="NK501"/>
      <c r="NL501"/>
      <c r="NM501"/>
      <c r="NN501"/>
      <c r="NO501"/>
      <c r="NP501"/>
      <c r="NQ501"/>
      <c r="NR501"/>
      <c r="NS501"/>
      <c r="NT501"/>
      <c r="NU501"/>
      <c r="NV501"/>
      <c r="NW501"/>
      <c r="NX501"/>
      <c r="NY501"/>
      <c r="NZ501"/>
      <c r="OA501"/>
      <c r="OB501"/>
      <c r="OC501"/>
      <c r="OD501"/>
      <c r="OE501"/>
      <c r="OF501"/>
      <c r="OG501"/>
      <c r="OH501"/>
      <c r="OI501"/>
      <c r="OJ501"/>
      <c r="OK501"/>
      <c r="OL501"/>
      <c r="OM501"/>
      <c r="ON501"/>
      <c r="OO501"/>
      <c r="OP501"/>
      <c r="OQ501"/>
      <c r="OR501"/>
      <c r="OS501"/>
      <c r="OT501"/>
      <c r="OU501"/>
      <c r="OV501"/>
      <c r="OW501"/>
      <c r="OX501"/>
      <c r="OY501"/>
      <c r="OZ501"/>
      <c r="PA501"/>
      <c r="PB501"/>
      <c r="PC501"/>
      <c r="PD501"/>
      <c r="PE501"/>
      <c r="PF501"/>
      <c r="PG501"/>
      <c r="PH501"/>
      <c r="PI501"/>
      <c r="PJ501"/>
      <c r="PK501"/>
      <c r="PL501"/>
      <c r="PM501"/>
      <c r="PN501"/>
      <c r="PO501"/>
      <c r="PP501"/>
      <c r="PQ501"/>
      <c r="PR501"/>
      <c r="PS501"/>
      <c r="PT501"/>
      <c r="PU501"/>
      <c r="PV501"/>
      <c r="PW501"/>
      <c r="PX501"/>
      <c r="PY501"/>
      <c r="PZ501"/>
      <c r="QA501"/>
      <c r="QB501"/>
      <c r="QC501"/>
      <c r="QD501"/>
      <c r="QE501"/>
      <c r="QF501"/>
      <c r="QG501"/>
      <c r="QH501"/>
      <c r="QI501"/>
      <c r="QJ501"/>
      <c r="QK501"/>
      <c r="QL501"/>
      <c r="QM501"/>
      <c r="QN501"/>
      <c r="QO501"/>
      <c r="QP501"/>
      <c r="QQ501"/>
      <c r="QR501"/>
      <c r="QS501"/>
      <c r="QT501"/>
      <c r="QU501"/>
      <c r="QV501"/>
      <c r="QW501"/>
      <c r="QX501"/>
      <c r="QY501"/>
      <c r="QZ501"/>
      <c r="RA501"/>
      <c r="RB501"/>
      <c r="RC501"/>
      <c r="RD501"/>
      <c r="RE501"/>
      <c r="RF501"/>
      <c r="RG501"/>
      <c r="RH501"/>
      <c r="RI501"/>
      <c r="RJ501"/>
      <c r="RK501"/>
      <c r="RL501"/>
      <c r="RM501"/>
      <c r="RN501"/>
      <c r="RO501"/>
      <c r="RP501"/>
      <c r="RQ501"/>
      <c r="RR501"/>
      <c r="RS501"/>
      <c r="RT501"/>
      <c r="RU501"/>
      <c r="RV501"/>
      <c r="RW501"/>
      <c r="RX501"/>
      <c r="RY501"/>
      <c r="RZ501"/>
      <c r="SA501"/>
      <c r="SB501"/>
      <c r="SC501"/>
      <c r="SD501"/>
      <c r="SE501"/>
      <c r="SF501"/>
      <c r="SG501"/>
      <c r="SH501"/>
      <c r="SI501"/>
      <c r="SJ501"/>
      <c r="SK501"/>
      <c r="SL501"/>
      <c r="SM501"/>
      <c r="SN501"/>
      <c r="SO501"/>
      <c r="SP501"/>
      <c r="SQ501"/>
      <c r="SR501"/>
      <c r="SS501"/>
      <c r="ST501"/>
      <c r="SU501"/>
      <c r="SV501"/>
      <c r="SW501"/>
      <c r="SX501"/>
      <c r="SY501"/>
      <c r="SZ501"/>
      <c r="TA501"/>
      <c r="TB501"/>
      <c r="TC501"/>
      <c r="TD501"/>
      <c r="TE501"/>
      <c r="TF501"/>
      <c r="TG501"/>
      <c r="TH501"/>
      <c r="TI501"/>
      <c r="TJ501"/>
      <c r="TK501"/>
      <c r="TL501"/>
      <c r="TM501"/>
      <c r="TN501"/>
      <c r="TO501"/>
      <c r="TP501"/>
      <c r="TQ501"/>
      <c r="TR501"/>
      <c r="TS501"/>
      <c r="TT501"/>
      <c r="TU501"/>
      <c r="TV501"/>
      <c r="TW501"/>
      <c r="TX501"/>
      <c r="TY501"/>
      <c r="TZ501"/>
      <c r="UA501"/>
      <c r="UB501"/>
      <c r="UC501"/>
      <c r="UD501"/>
      <c r="UE501"/>
      <c r="UF501"/>
      <c r="UG501"/>
      <c r="UH501"/>
      <c r="UI501"/>
      <c r="UJ501"/>
      <c r="UK501"/>
      <c r="UL501"/>
      <c r="UM501"/>
      <c r="UN501"/>
      <c r="UO501"/>
      <c r="UP501"/>
      <c r="UQ501"/>
      <c r="UR501"/>
      <c r="US501"/>
      <c r="UT501"/>
      <c r="UU501"/>
      <c r="UV501"/>
      <c r="UW501"/>
      <c r="UX501"/>
      <c r="UY501"/>
      <c r="UZ501"/>
      <c r="VA501"/>
      <c r="VB501"/>
      <c r="VC501"/>
      <c r="VD501"/>
      <c r="VE501"/>
      <c r="VF501"/>
      <c r="VG501"/>
      <c r="VH501"/>
      <c r="VI501"/>
      <c r="VJ501"/>
      <c r="VK501"/>
      <c r="VL501"/>
      <c r="VM501"/>
      <c r="VN501"/>
      <c r="VO501"/>
      <c r="VP501"/>
      <c r="VQ501"/>
      <c r="VR501"/>
      <c r="VS501"/>
      <c r="VT501"/>
      <c r="VU501"/>
      <c r="VV501"/>
      <c r="VW501"/>
      <c r="VX501"/>
      <c r="VY501"/>
      <c r="VZ501"/>
      <c r="WA501"/>
      <c r="WB501"/>
      <c r="WC501"/>
      <c r="WD501"/>
      <c r="WE501"/>
      <c r="WF501"/>
      <c r="WG501"/>
      <c r="WH501"/>
      <c r="WI501"/>
      <c r="WJ501"/>
      <c r="WK501"/>
      <c r="WL501"/>
      <c r="WM501"/>
      <c r="WN501"/>
      <c r="WO501"/>
      <c r="WP501"/>
      <c r="WQ501"/>
      <c r="WR501"/>
      <c r="WS501"/>
      <c r="WT501"/>
      <c r="WU501"/>
      <c r="WV501"/>
      <c r="WW501"/>
      <c r="WX501"/>
      <c r="WY501"/>
      <c r="WZ501"/>
      <c r="XA501"/>
      <c r="XB501"/>
      <c r="XC501"/>
      <c r="XD501"/>
      <c r="XE501"/>
      <c r="XF501"/>
      <c r="XG501"/>
      <c r="XH501"/>
      <c r="XI501"/>
      <c r="XJ501"/>
      <c r="XK501"/>
      <c r="XL501"/>
      <c r="XM501"/>
      <c r="XN501"/>
      <c r="XO501"/>
      <c r="XP501"/>
      <c r="XQ501"/>
      <c r="XR501"/>
      <c r="XS501"/>
      <c r="XT501"/>
      <c r="XU501"/>
      <c r="XV501"/>
      <c r="XW501"/>
      <c r="XX501"/>
      <c r="XY501"/>
      <c r="XZ501"/>
      <c r="YA501"/>
      <c r="YB501"/>
      <c r="YC501"/>
      <c r="YD501"/>
      <c r="YE501"/>
      <c r="YF501"/>
      <c r="YG501"/>
      <c r="YH501"/>
      <c r="YI501"/>
      <c r="YJ501"/>
      <c r="YK501"/>
      <c r="YL501"/>
      <c r="YM501"/>
      <c r="YN501"/>
      <c r="YO501"/>
      <c r="YP501"/>
      <c r="YQ501"/>
      <c r="YR501"/>
      <c r="YS501"/>
      <c r="YT501"/>
      <c r="YU501"/>
      <c r="YV501"/>
      <c r="YW501"/>
      <c r="YX501"/>
      <c r="YY501"/>
      <c r="YZ501"/>
      <c r="ZA501"/>
      <c r="ZB501"/>
      <c r="ZC501"/>
      <c r="ZD501"/>
      <c r="ZE501"/>
      <c r="ZF501"/>
      <c r="ZG501"/>
      <c r="ZH501"/>
      <c r="ZI501"/>
      <c r="ZJ501"/>
      <c r="ZK501"/>
      <c r="ZL501"/>
      <c r="ZM501"/>
      <c r="ZN501"/>
      <c r="ZO501"/>
      <c r="ZP501"/>
      <c r="ZQ501"/>
      <c r="ZR501"/>
      <c r="ZS501"/>
      <c r="ZT501"/>
      <c r="ZU501"/>
      <c r="ZV501"/>
      <c r="ZW501"/>
      <c r="ZX501"/>
      <c r="ZY501"/>
      <c r="ZZ501"/>
      <c r="AAA501"/>
      <c r="AAB501"/>
      <c r="AAC501"/>
      <c r="AAD501"/>
      <c r="AAE501"/>
      <c r="AAF501"/>
      <c r="AAG501"/>
      <c r="AAH501"/>
      <c r="AAI501"/>
      <c r="AAJ501"/>
      <c r="AAK501"/>
      <c r="AAL501"/>
      <c r="AAM501"/>
      <c r="AAN501"/>
      <c r="AAO501"/>
      <c r="AAP501"/>
      <c r="AAQ501"/>
      <c r="AAR501"/>
      <c r="AAS501"/>
      <c r="AAT501"/>
      <c r="AAU501"/>
      <c r="AAV501"/>
      <c r="AAW501"/>
      <c r="AAX501"/>
      <c r="AAY501"/>
      <c r="AAZ501"/>
      <c r="ABA501"/>
      <c r="ABB501"/>
      <c r="ABC501"/>
      <c r="ABD501"/>
      <c r="ABE501"/>
      <c r="ABF501"/>
      <c r="ABG501"/>
      <c r="ABH501"/>
      <c r="ABI501"/>
      <c r="ABJ501"/>
      <c r="ABK501"/>
      <c r="ABL501"/>
      <c r="ABM501"/>
      <c r="ABN501"/>
      <c r="ABO501"/>
      <c r="ABP501"/>
      <c r="ABQ501"/>
      <c r="ABR501"/>
      <c r="ABS501"/>
      <c r="ABT501"/>
      <c r="ABU501"/>
      <c r="ABV501"/>
      <c r="ABW501"/>
      <c r="ABX501"/>
      <c r="ABY501"/>
      <c r="ABZ501"/>
      <c r="ACA501"/>
      <c r="ACB501"/>
      <c r="ACC501"/>
      <c r="ACD501"/>
      <c r="ACE501"/>
      <c r="ACF501"/>
      <c r="ACG501"/>
      <c r="ACH501"/>
      <c r="ACI501"/>
      <c r="ACJ501"/>
      <c r="ACK501"/>
      <c r="ACL501"/>
      <c r="ACM501"/>
      <c r="ACN501"/>
      <c r="ACO501"/>
      <c r="ACP501"/>
      <c r="ACQ501"/>
      <c r="ACR501"/>
      <c r="ACS501"/>
      <c r="ACT501"/>
      <c r="ACU501"/>
      <c r="ACV501"/>
      <c r="ACW501"/>
      <c r="ACX501"/>
      <c r="ACY501"/>
      <c r="ACZ501"/>
      <c r="ADA501"/>
      <c r="ADB501"/>
      <c r="ADC501"/>
      <c r="ADD501"/>
      <c r="ADE501"/>
      <c r="ADF501"/>
      <c r="ADG501"/>
      <c r="ADH501"/>
      <c r="ADI501"/>
      <c r="ADJ501"/>
      <c r="ADK501"/>
      <c r="ADL501"/>
      <c r="ADM501"/>
      <c r="ADN501"/>
      <c r="ADO501"/>
      <c r="ADP501"/>
      <c r="ADQ501"/>
      <c r="ADR501"/>
      <c r="ADS501"/>
      <c r="ADT501"/>
      <c r="ADU501"/>
      <c r="ADV501"/>
      <c r="ADW501"/>
      <c r="ADX501"/>
      <c r="ADY501"/>
      <c r="ADZ501"/>
      <c r="AEA501"/>
      <c r="AEB501"/>
      <c r="AEC501"/>
      <c r="AED501"/>
      <c r="AEE501"/>
      <c r="AEF501"/>
      <c r="AEG501"/>
      <c r="AEH501"/>
      <c r="AEI501"/>
      <c r="AEJ501"/>
      <c r="AEK501"/>
      <c r="AEL501"/>
      <c r="AEM501"/>
      <c r="AEN501"/>
      <c r="AEO501"/>
      <c r="AEP501"/>
      <c r="AEQ501"/>
      <c r="AER501"/>
      <c r="AES501"/>
      <c r="AET501"/>
      <c r="AEU501"/>
      <c r="AEV501"/>
      <c r="AEW501"/>
      <c r="AEX501"/>
      <c r="AEY501"/>
      <c r="AEZ501"/>
      <c r="AFA501"/>
      <c r="AFB501"/>
      <c r="AFC501"/>
      <c r="AFD501"/>
      <c r="AFE501"/>
      <c r="AFF501"/>
      <c r="AFG501"/>
      <c r="AFH501"/>
      <c r="AFI501"/>
      <c r="AFJ501"/>
      <c r="AFK501"/>
      <c r="AFL501"/>
      <c r="AFM501"/>
      <c r="AFN501"/>
      <c r="AFO501"/>
      <c r="AFP501"/>
      <c r="AFQ501"/>
      <c r="AFR501"/>
      <c r="AFS501"/>
      <c r="AFT501"/>
      <c r="AFU501"/>
      <c r="AFV501"/>
      <c r="AFW501"/>
      <c r="AFX501"/>
      <c r="AFY501"/>
      <c r="AFZ501"/>
      <c r="AGA501"/>
      <c r="AGB501"/>
      <c r="AGC501"/>
      <c r="AGD501"/>
      <c r="AGE501"/>
      <c r="AGF501"/>
      <c r="AGG501"/>
      <c r="AGH501"/>
      <c r="AGI501"/>
      <c r="AGJ501"/>
      <c r="AGK501"/>
      <c r="AGL501"/>
      <c r="AGM501"/>
      <c r="AGN501"/>
      <c r="AGO501"/>
      <c r="AGP501"/>
      <c r="AGQ501"/>
      <c r="AGR501"/>
      <c r="AGS501"/>
      <c r="AGT501"/>
      <c r="AGU501"/>
      <c r="AGV501"/>
      <c r="AGW501"/>
      <c r="AGX501"/>
      <c r="AGY501"/>
      <c r="AGZ501"/>
      <c r="AHA501"/>
      <c r="AHB501"/>
      <c r="AHC501"/>
      <c r="AHD501"/>
      <c r="AHE501"/>
      <c r="AHF501"/>
      <c r="AHG501"/>
      <c r="AHH501"/>
      <c r="AHI501"/>
      <c r="AHJ501"/>
      <c r="AHK501"/>
      <c r="AHL501"/>
      <c r="AHM501"/>
      <c r="AHN501"/>
      <c r="AHO501"/>
      <c r="AHP501"/>
      <c r="AHQ501"/>
      <c r="AHR501"/>
      <c r="AHS501"/>
      <c r="AHT501"/>
      <c r="AHU501"/>
      <c r="AHV501"/>
      <c r="AHW501"/>
      <c r="AHX501"/>
      <c r="AHY501"/>
      <c r="AHZ501"/>
      <c r="AIA501"/>
      <c r="AIB501"/>
      <c r="AIC501"/>
      <c r="AID501"/>
      <c r="AIE501"/>
      <c r="AIF501"/>
      <c r="AIG501"/>
      <c r="AIH501"/>
      <c r="AII501"/>
      <c r="AIJ501"/>
      <c r="AIK501"/>
      <c r="AIL501"/>
      <c r="AIM501"/>
      <c r="AIN501"/>
      <c r="AIO501"/>
      <c r="AIP501"/>
      <c r="AIQ501"/>
      <c r="AIR501"/>
      <c r="AIS501"/>
      <c r="AIT501"/>
      <c r="AIU501"/>
      <c r="AIV501"/>
      <c r="AIW501"/>
      <c r="AIX501"/>
      <c r="AIY501"/>
    </row>
    <row r="502" spans="1:935" ht="18.600000000000001" hidden="1" customHeight="1" x14ac:dyDescent="0.25">
      <c r="A502" s="33">
        <v>501</v>
      </c>
      <c r="B502" s="34" t="s">
        <v>497</v>
      </c>
      <c r="C502" s="181" t="s">
        <v>1144</v>
      </c>
      <c r="D502" s="41" t="s">
        <v>1070</v>
      </c>
      <c r="E502" s="41" t="s">
        <v>1010</v>
      </c>
      <c r="F502" s="41">
        <v>128</v>
      </c>
      <c r="G502" s="35" t="s">
        <v>1281</v>
      </c>
      <c r="H502" s="34"/>
      <c r="I502" s="34"/>
      <c r="K502" s="149" t="s">
        <v>2151</v>
      </c>
      <c r="L502"/>
      <c r="M502"/>
      <c r="N502"/>
      <c r="O502"/>
      <c r="P502"/>
      <c r="Q502"/>
      <c r="R502" s="37" t="str">
        <f>COMPUTERS[[#This Row],[RAM]]&amp;COMPUTERS[[#This Row],[PROJECT]]&amp;COMPUTERS[[#This Row],[PROCESS]]</f>
        <v>128PWPLIGHTING</v>
      </c>
      <c r="S502" s="31" t="str">
        <f>COMPUTERS[[#This Row],[RAM]]&amp;COMPUTERS[[#This Row],[PROCESS]]</f>
        <v>128LIGHTING</v>
      </c>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MN502"/>
      <c r="MO502"/>
      <c r="MP502"/>
      <c r="MQ502"/>
      <c r="MR502"/>
      <c r="MS502"/>
      <c r="MT502"/>
      <c r="MU502"/>
      <c r="MV502"/>
      <c r="MW502"/>
      <c r="MX502"/>
      <c r="MY502"/>
      <c r="MZ502"/>
      <c r="NA502"/>
      <c r="NB502"/>
      <c r="NC502"/>
      <c r="ND502"/>
      <c r="NE502"/>
      <c r="NF502"/>
      <c r="NG502"/>
      <c r="NH502"/>
      <c r="NI502"/>
      <c r="NJ502"/>
      <c r="NK502"/>
      <c r="NL502"/>
      <c r="NM502"/>
      <c r="NN502"/>
      <c r="NO502"/>
      <c r="NP502"/>
      <c r="NQ502"/>
      <c r="NR502"/>
      <c r="NS502"/>
      <c r="NT502"/>
      <c r="NU502"/>
      <c r="NV502"/>
      <c r="NW502"/>
      <c r="NX502"/>
      <c r="NY502"/>
      <c r="NZ502"/>
      <c r="OA502"/>
      <c r="OB502"/>
      <c r="OC502"/>
      <c r="OD502"/>
      <c r="OE502"/>
      <c r="OF502"/>
      <c r="OG502"/>
      <c r="OH502"/>
      <c r="OI502"/>
      <c r="OJ502"/>
      <c r="OK502"/>
      <c r="OL502"/>
      <c r="OM502"/>
      <c r="ON502"/>
      <c r="OO502"/>
      <c r="OP502"/>
      <c r="OQ502"/>
      <c r="OR502"/>
      <c r="OS502"/>
      <c r="OT502"/>
      <c r="OU502"/>
      <c r="OV502"/>
      <c r="OW502"/>
      <c r="OX502"/>
      <c r="OY502"/>
      <c r="OZ502"/>
      <c r="PA502"/>
      <c r="PB502"/>
      <c r="PC502"/>
      <c r="PD502"/>
      <c r="PE502"/>
      <c r="PF502"/>
      <c r="PG502"/>
      <c r="PH502"/>
      <c r="PI502"/>
      <c r="PJ502"/>
      <c r="PK502"/>
      <c r="PL502"/>
      <c r="PM502"/>
      <c r="PN502"/>
      <c r="PO502"/>
      <c r="PP502"/>
      <c r="PQ502"/>
      <c r="PR502"/>
      <c r="PS502"/>
      <c r="PT502"/>
      <c r="PU502"/>
      <c r="PV502"/>
      <c r="PW502"/>
      <c r="PX502"/>
      <c r="PY502"/>
      <c r="PZ502"/>
      <c r="QA502"/>
      <c r="QB502"/>
      <c r="QC502"/>
      <c r="QD502"/>
      <c r="QE502"/>
      <c r="QF502"/>
      <c r="QG502"/>
      <c r="QH502"/>
      <c r="QI502"/>
      <c r="QJ502"/>
      <c r="QK502"/>
      <c r="QL502"/>
      <c r="QM502"/>
      <c r="QN502"/>
      <c r="QO502"/>
      <c r="QP502"/>
      <c r="QQ502"/>
      <c r="QR502"/>
      <c r="QS502"/>
      <c r="QT502"/>
      <c r="QU502"/>
      <c r="QV502"/>
      <c r="QW502"/>
      <c r="QX502"/>
      <c r="QY502"/>
      <c r="QZ502"/>
      <c r="RA502"/>
      <c r="RB502"/>
      <c r="RC502"/>
      <c r="RD502"/>
      <c r="RE502"/>
      <c r="RF502"/>
      <c r="RG502"/>
      <c r="RH502"/>
      <c r="RI502"/>
      <c r="RJ502"/>
      <c r="RK502"/>
      <c r="RL502"/>
      <c r="RM502"/>
      <c r="RN502"/>
      <c r="RO502"/>
      <c r="RP502"/>
      <c r="RQ502"/>
      <c r="RR502"/>
      <c r="RS502"/>
      <c r="RT502"/>
      <c r="RU502"/>
      <c r="RV502"/>
      <c r="RW502"/>
      <c r="RX502"/>
      <c r="RY502"/>
      <c r="RZ502"/>
      <c r="SA502"/>
      <c r="SB502"/>
      <c r="SC502"/>
      <c r="SD502"/>
      <c r="SE502"/>
      <c r="SF502"/>
      <c r="SG502"/>
      <c r="SH502"/>
      <c r="SI502"/>
      <c r="SJ502"/>
      <c r="SK502"/>
      <c r="SL502"/>
      <c r="SM502"/>
      <c r="SN502"/>
      <c r="SO502"/>
      <c r="SP502"/>
      <c r="SQ502"/>
      <c r="SR502"/>
      <c r="SS502"/>
      <c r="ST502"/>
      <c r="SU502"/>
      <c r="SV502"/>
      <c r="SW502"/>
      <c r="SX502"/>
      <c r="SY502"/>
      <c r="SZ502"/>
      <c r="TA502"/>
      <c r="TB502"/>
      <c r="TC502"/>
      <c r="TD502"/>
      <c r="TE502"/>
      <c r="TF502"/>
      <c r="TG502"/>
      <c r="TH502"/>
      <c r="TI502"/>
      <c r="TJ502"/>
      <c r="TK502"/>
      <c r="TL502"/>
      <c r="TM502"/>
      <c r="TN502"/>
      <c r="TO502"/>
      <c r="TP502"/>
      <c r="TQ502"/>
      <c r="TR502"/>
      <c r="TS502"/>
      <c r="TT502"/>
      <c r="TU502"/>
      <c r="TV502"/>
      <c r="TW502"/>
      <c r="TX502"/>
      <c r="TY502"/>
      <c r="TZ502"/>
      <c r="UA502"/>
      <c r="UB502"/>
      <c r="UC502"/>
      <c r="UD502"/>
      <c r="UE502"/>
      <c r="UF502"/>
      <c r="UG502"/>
      <c r="UH502"/>
      <c r="UI502"/>
      <c r="UJ502"/>
      <c r="UK502"/>
      <c r="UL502"/>
      <c r="UM502"/>
      <c r="UN502"/>
      <c r="UO502"/>
      <c r="UP502"/>
      <c r="UQ502"/>
      <c r="UR502"/>
      <c r="US502"/>
      <c r="UT502"/>
      <c r="UU502"/>
      <c r="UV502"/>
      <c r="UW502"/>
      <c r="UX502"/>
      <c r="UY502"/>
      <c r="UZ502"/>
      <c r="VA502"/>
      <c r="VB502"/>
      <c r="VC502"/>
      <c r="VD502"/>
      <c r="VE502"/>
      <c r="VF502"/>
      <c r="VG502"/>
      <c r="VH502"/>
      <c r="VI502"/>
      <c r="VJ502"/>
      <c r="VK502"/>
      <c r="VL502"/>
      <c r="VM502"/>
      <c r="VN502"/>
      <c r="VO502"/>
      <c r="VP502"/>
      <c r="VQ502"/>
      <c r="VR502"/>
      <c r="VS502"/>
      <c r="VT502"/>
      <c r="VU502"/>
      <c r="VV502"/>
      <c r="VW502"/>
      <c r="VX502"/>
      <c r="VY502"/>
      <c r="VZ502"/>
      <c r="WA502"/>
      <c r="WB502"/>
      <c r="WC502"/>
      <c r="WD502"/>
      <c r="WE502"/>
      <c r="WF502"/>
      <c r="WG502"/>
      <c r="WH502"/>
      <c r="WI502"/>
      <c r="WJ502"/>
      <c r="WK502"/>
      <c r="WL502"/>
      <c r="WM502"/>
      <c r="WN502"/>
      <c r="WO502"/>
      <c r="WP502"/>
      <c r="WQ502"/>
      <c r="WR502"/>
      <c r="WS502"/>
      <c r="WT502"/>
      <c r="WU502"/>
      <c r="WV502"/>
      <c r="WW502"/>
      <c r="WX502"/>
      <c r="WY502"/>
      <c r="WZ502"/>
      <c r="XA502"/>
      <c r="XB502"/>
      <c r="XC502"/>
      <c r="XD502"/>
      <c r="XE502"/>
      <c r="XF502"/>
      <c r="XG502"/>
      <c r="XH502"/>
      <c r="XI502"/>
      <c r="XJ502"/>
      <c r="XK502"/>
      <c r="XL502"/>
      <c r="XM502"/>
      <c r="XN502"/>
      <c r="XO502"/>
      <c r="XP502"/>
      <c r="XQ502"/>
      <c r="XR502"/>
      <c r="XS502"/>
      <c r="XT502"/>
      <c r="XU502"/>
      <c r="XV502"/>
      <c r="XW502"/>
      <c r="XX502"/>
      <c r="XY502"/>
      <c r="XZ502"/>
      <c r="YA502"/>
      <c r="YB502"/>
      <c r="YC502"/>
      <c r="YD502"/>
      <c r="YE502"/>
      <c r="YF502"/>
      <c r="YG502"/>
      <c r="YH502"/>
      <c r="YI502"/>
      <c r="YJ502"/>
      <c r="YK502"/>
      <c r="YL502"/>
      <c r="YM502"/>
      <c r="YN502"/>
      <c r="YO502"/>
      <c r="YP502"/>
      <c r="YQ502"/>
      <c r="YR502"/>
      <c r="YS502"/>
      <c r="YT502"/>
      <c r="YU502"/>
      <c r="YV502"/>
      <c r="YW502"/>
      <c r="YX502"/>
      <c r="YY502"/>
      <c r="YZ502"/>
      <c r="ZA502"/>
      <c r="ZB502"/>
      <c r="ZC502"/>
      <c r="ZD502"/>
      <c r="ZE502"/>
      <c r="ZF502"/>
      <c r="ZG502"/>
      <c r="ZH502"/>
      <c r="ZI502"/>
      <c r="ZJ502"/>
      <c r="ZK502"/>
      <c r="ZL502"/>
      <c r="ZM502"/>
      <c r="ZN502"/>
      <c r="ZO502"/>
      <c r="ZP502"/>
      <c r="ZQ502"/>
      <c r="ZR502"/>
      <c r="ZS502"/>
      <c r="ZT502"/>
      <c r="ZU502"/>
      <c r="ZV502"/>
      <c r="ZW502"/>
      <c r="ZX502"/>
      <c r="ZY502"/>
      <c r="ZZ502"/>
      <c r="AAA502"/>
      <c r="AAB502"/>
      <c r="AAC502"/>
      <c r="AAD502"/>
      <c r="AAE502"/>
      <c r="AAF502"/>
      <c r="AAG502"/>
      <c r="AAH502"/>
      <c r="AAI502"/>
      <c r="AAJ502"/>
      <c r="AAK502"/>
      <c r="AAL502"/>
      <c r="AAM502"/>
      <c r="AAN502"/>
      <c r="AAO502"/>
      <c r="AAP502"/>
      <c r="AAQ502"/>
      <c r="AAR502"/>
      <c r="AAS502"/>
      <c r="AAT502"/>
      <c r="AAU502"/>
      <c r="AAV502"/>
      <c r="AAW502"/>
      <c r="AAX502"/>
      <c r="AAY502"/>
      <c r="AAZ502"/>
      <c r="ABA502"/>
      <c r="ABB502"/>
      <c r="ABC502"/>
      <c r="ABD502"/>
      <c r="ABE502"/>
      <c r="ABF502"/>
      <c r="ABG502"/>
      <c r="ABH502"/>
      <c r="ABI502"/>
      <c r="ABJ502"/>
      <c r="ABK502"/>
      <c r="ABL502"/>
      <c r="ABM502"/>
      <c r="ABN502"/>
      <c r="ABO502"/>
      <c r="ABP502"/>
      <c r="ABQ502"/>
      <c r="ABR502"/>
      <c r="ABS502"/>
      <c r="ABT502"/>
      <c r="ABU502"/>
      <c r="ABV502"/>
      <c r="ABW502"/>
      <c r="ABX502"/>
      <c r="ABY502"/>
      <c r="ABZ502"/>
      <c r="ACA502"/>
      <c r="ACB502"/>
      <c r="ACC502"/>
      <c r="ACD502"/>
      <c r="ACE502"/>
      <c r="ACF502"/>
      <c r="ACG502"/>
      <c r="ACH502"/>
      <c r="ACI502"/>
      <c r="ACJ502"/>
      <c r="ACK502"/>
      <c r="ACL502"/>
      <c r="ACM502"/>
      <c r="ACN502"/>
      <c r="ACO502"/>
      <c r="ACP502"/>
      <c r="ACQ502"/>
      <c r="ACR502"/>
      <c r="ACS502"/>
      <c r="ACT502"/>
      <c r="ACU502"/>
      <c r="ACV502"/>
      <c r="ACW502"/>
      <c r="ACX502"/>
      <c r="ACY502"/>
      <c r="ACZ502"/>
      <c r="ADA502"/>
      <c r="ADB502"/>
      <c r="ADC502"/>
      <c r="ADD502"/>
      <c r="ADE502"/>
      <c r="ADF502"/>
      <c r="ADG502"/>
      <c r="ADH502"/>
      <c r="ADI502"/>
      <c r="ADJ502"/>
      <c r="ADK502"/>
      <c r="ADL502"/>
      <c r="ADM502"/>
      <c r="ADN502"/>
      <c r="ADO502"/>
      <c r="ADP502"/>
      <c r="ADQ502"/>
      <c r="ADR502"/>
      <c r="ADS502"/>
      <c r="ADT502"/>
      <c r="ADU502"/>
      <c r="ADV502"/>
      <c r="ADW502"/>
      <c r="ADX502"/>
      <c r="ADY502"/>
      <c r="ADZ502"/>
      <c r="AEA502"/>
      <c r="AEB502"/>
      <c r="AEC502"/>
      <c r="AED502"/>
      <c r="AEE502"/>
      <c r="AEF502"/>
      <c r="AEG502"/>
      <c r="AEH502"/>
      <c r="AEI502"/>
      <c r="AEJ502"/>
      <c r="AEK502"/>
      <c r="AEL502"/>
      <c r="AEM502"/>
      <c r="AEN502"/>
      <c r="AEO502"/>
      <c r="AEP502"/>
      <c r="AEQ502"/>
      <c r="AER502"/>
      <c r="AES502"/>
      <c r="AET502"/>
      <c r="AEU502"/>
      <c r="AEV502"/>
      <c r="AEW502"/>
      <c r="AEX502"/>
      <c r="AEY502"/>
      <c r="AEZ502"/>
      <c r="AFA502"/>
      <c r="AFB502"/>
      <c r="AFC502"/>
      <c r="AFD502"/>
      <c r="AFE502"/>
      <c r="AFF502"/>
      <c r="AFG502"/>
      <c r="AFH502"/>
      <c r="AFI502"/>
      <c r="AFJ502"/>
      <c r="AFK502"/>
      <c r="AFL502"/>
      <c r="AFM502"/>
      <c r="AFN502"/>
      <c r="AFO502"/>
      <c r="AFP502"/>
      <c r="AFQ502"/>
      <c r="AFR502"/>
      <c r="AFS502"/>
      <c r="AFT502"/>
      <c r="AFU502"/>
      <c r="AFV502"/>
      <c r="AFW502"/>
      <c r="AFX502"/>
      <c r="AFY502"/>
      <c r="AFZ502"/>
      <c r="AGA502"/>
      <c r="AGB502"/>
      <c r="AGC502"/>
      <c r="AGD502"/>
      <c r="AGE502"/>
      <c r="AGF502"/>
      <c r="AGG502"/>
      <c r="AGH502"/>
      <c r="AGI502"/>
      <c r="AGJ502"/>
      <c r="AGK502"/>
      <c r="AGL502"/>
      <c r="AGM502"/>
      <c r="AGN502"/>
      <c r="AGO502"/>
      <c r="AGP502"/>
      <c r="AGQ502"/>
      <c r="AGR502"/>
      <c r="AGS502"/>
      <c r="AGT502"/>
      <c r="AGU502"/>
      <c r="AGV502"/>
      <c r="AGW502"/>
      <c r="AGX502"/>
      <c r="AGY502"/>
      <c r="AGZ502"/>
      <c r="AHA502"/>
      <c r="AHB502"/>
      <c r="AHC502"/>
      <c r="AHD502"/>
      <c r="AHE502"/>
      <c r="AHF502"/>
      <c r="AHG502"/>
      <c r="AHH502"/>
      <c r="AHI502"/>
      <c r="AHJ502"/>
      <c r="AHK502"/>
      <c r="AHL502"/>
      <c r="AHM502"/>
      <c r="AHN502"/>
      <c r="AHO502"/>
      <c r="AHP502"/>
      <c r="AHQ502"/>
      <c r="AHR502"/>
      <c r="AHS502"/>
      <c r="AHT502"/>
      <c r="AHU502"/>
      <c r="AHV502"/>
      <c r="AHW502"/>
      <c r="AHX502"/>
      <c r="AHY502"/>
      <c r="AHZ502"/>
      <c r="AIA502"/>
      <c r="AIB502"/>
      <c r="AIC502"/>
      <c r="AID502"/>
      <c r="AIE502"/>
      <c r="AIF502"/>
      <c r="AIG502"/>
      <c r="AIH502"/>
      <c r="AII502"/>
      <c r="AIJ502"/>
      <c r="AIK502"/>
      <c r="AIL502"/>
      <c r="AIM502"/>
      <c r="AIN502"/>
      <c r="AIO502"/>
      <c r="AIP502"/>
      <c r="AIQ502"/>
      <c r="AIR502"/>
      <c r="AIS502"/>
      <c r="AIT502"/>
      <c r="AIU502"/>
      <c r="AIV502"/>
      <c r="AIW502"/>
      <c r="AIX502"/>
      <c r="AIY502"/>
    </row>
    <row r="503" spans="1:935" ht="18.600000000000001" hidden="1" customHeight="1" x14ac:dyDescent="0.25">
      <c r="A503" s="33">
        <v>502</v>
      </c>
      <c r="B503" s="34" t="s">
        <v>498</v>
      </c>
      <c r="C503" s="132" t="s">
        <v>1845</v>
      </c>
      <c r="D503" s="41" t="s">
        <v>1070</v>
      </c>
      <c r="E503" s="41" t="s">
        <v>1010</v>
      </c>
      <c r="F503" s="41">
        <v>64</v>
      </c>
      <c r="G503" s="35" t="s">
        <v>949</v>
      </c>
      <c r="H503" s="34"/>
      <c r="I503" s="34"/>
      <c r="K503" s="149" t="s">
        <v>862</v>
      </c>
      <c r="L503"/>
      <c r="M503"/>
      <c r="N503"/>
      <c r="O503"/>
      <c r="P503"/>
      <c r="Q503"/>
      <c r="R503" s="37" t="str">
        <f>COMPUTERS[[#This Row],[RAM]]&amp;COMPUTERS[[#This Row],[PROJECT]]&amp;COMPUTERS[[#This Row],[PROCESS]]</f>
        <v>64PWPLIGHTING</v>
      </c>
      <c r="S503" s="31" t="str">
        <f>COMPUTERS[[#This Row],[RAM]]&amp;COMPUTERS[[#This Row],[PROCESS]]</f>
        <v>64LIGHTING</v>
      </c>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c r="NA503"/>
      <c r="NB503"/>
      <c r="NC503"/>
      <c r="ND503"/>
      <c r="NE503"/>
      <c r="NF503"/>
      <c r="NG503"/>
      <c r="NH503"/>
      <c r="NI503"/>
      <c r="NJ503"/>
      <c r="NK503"/>
      <c r="NL503"/>
      <c r="NM503"/>
      <c r="NN503"/>
      <c r="NO503"/>
      <c r="NP503"/>
      <c r="NQ503"/>
      <c r="NR503"/>
      <c r="NS503"/>
      <c r="NT503"/>
      <c r="NU503"/>
      <c r="NV503"/>
      <c r="NW503"/>
      <c r="NX503"/>
      <c r="NY503"/>
      <c r="NZ503"/>
      <c r="OA503"/>
      <c r="OB503"/>
      <c r="OC503"/>
      <c r="OD503"/>
      <c r="OE503"/>
      <c r="OF503"/>
      <c r="OG503"/>
      <c r="OH503"/>
      <c r="OI503"/>
      <c r="OJ503"/>
      <c r="OK503"/>
      <c r="OL503"/>
      <c r="OM503"/>
      <c r="ON503"/>
      <c r="OO503"/>
      <c r="OP503"/>
      <c r="OQ503"/>
      <c r="OR503"/>
      <c r="OS503"/>
      <c r="OT503"/>
      <c r="OU503"/>
      <c r="OV503"/>
      <c r="OW503"/>
      <c r="OX503"/>
      <c r="OY503"/>
      <c r="OZ503"/>
      <c r="PA503"/>
      <c r="PB503"/>
      <c r="PC503"/>
      <c r="PD503"/>
      <c r="PE503"/>
      <c r="PF503"/>
      <c r="PG503"/>
      <c r="PH503"/>
      <c r="PI503"/>
      <c r="PJ503"/>
      <c r="PK503"/>
      <c r="PL503"/>
      <c r="PM503"/>
      <c r="PN503"/>
      <c r="PO503"/>
      <c r="PP503"/>
      <c r="PQ503"/>
      <c r="PR503"/>
      <c r="PS503"/>
      <c r="PT503"/>
      <c r="PU503"/>
      <c r="PV503"/>
      <c r="PW503"/>
      <c r="PX503"/>
      <c r="PY503"/>
      <c r="PZ503"/>
      <c r="QA503"/>
      <c r="QB503"/>
      <c r="QC503"/>
      <c r="QD503"/>
      <c r="QE503"/>
      <c r="QF503"/>
      <c r="QG503"/>
      <c r="QH503"/>
      <c r="QI503"/>
      <c r="QJ503"/>
      <c r="QK503"/>
      <c r="QL503"/>
      <c r="QM503"/>
      <c r="QN503"/>
      <c r="QO503"/>
      <c r="QP503"/>
      <c r="QQ503"/>
      <c r="QR503"/>
      <c r="QS503"/>
      <c r="QT503"/>
      <c r="QU503"/>
      <c r="QV503"/>
      <c r="QW503"/>
      <c r="QX503"/>
      <c r="QY503"/>
      <c r="QZ503"/>
      <c r="RA503"/>
      <c r="RB503"/>
      <c r="RC503"/>
      <c r="RD503"/>
      <c r="RE503"/>
      <c r="RF503"/>
      <c r="RG503"/>
      <c r="RH503"/>
      <c r="RI503"/>
      <c r="RJ503"/>
      <c r="RK503"/>
      <c r="RL503"/>
      <c r="RM503"/>
      <c r="RN503"/>
      <c r="RO503"/>
      <c r="RP503"/>
      <c r="RQ503"/>
      <c r="RR503"/>
      <c r="RS503"/>
      <c r="RT503"/>
      <c r="RU503"/>
      <c r="RV503"/>
      <c r="RW503"/>
      <c r="RX503"/>
      <c r="RY503"/>
      <c r="RZ503"/>
      <c r="SA503"/>
      <c r="SB503"/>
      <c r="SC503"/>
      <c r="SD503"/>
      <c r="SE503"/>
      <c r="SF503"/>
      <c r="SG503"/>
      <c r="SH503"/>
      <c r="SI503"/>
      <c r="SJ503"/>
      <c r="SK503"/>
      <c r="SL503"/>
      <c r="SM503"/>
      <c r="SN503"/>
      <c r="SO503"/>
      <c r="SP503"/>
      <c r="SQ503"/>
      <c r="SR503"/>
      <c r="SS503"/>
      <c r="ST503"/>
      <c r="SU503"/>
      <c r="SV503"/>
      <c r="SW503"/>
      <c r="SX503"/>
      <c r="SY503"/>
      <c r="SZ503"/>
      <c r="TA503"/>
      <c r="TB503"/>
      <c r="TC503"/>
      <c r="TD503"/>
      <c r="TE503"/>
      <c r="TF503"/>
      <c r="TG503"/>
      <c r="TH503"/>
      <c r="TI503"/>
      <c r="TJ503"/>
      <c r="TK503"/>
      <c r="TL503"/>
      <c r="TM503"/>
      <c r="TN503"/>
      <c r="TO503"/>
      <c r="TP503"/>
      <c r="TQ503"/>
      <c r="TR503"/>
      <c r="TS503"/>
      <c r="TT503"/>
      <c r="TU503"/>
      <c r="TV503"/>
      <c r="TW503"/>
      <c r="TX503"/>
      <c r="TY503"/>
      <c r="TZ503"/>
      <c r="UA503"/>
      <c r="UB503"/>
      <c r="UC503"/>
      <c r="UD503"/>
      <c r="UE503"/>
      <c r="UF503"/>
      <c r="UG503"/>
      <c r="UH503"/>
      <c r="UI503"/>
      <c r="UJ503"/>
      <c r="UK503"/>
      <c r="UL503"/>
      <c r="UM503"/>
      <c r="UN503"/>
      <c r="UO503"/>
      <c r="UP503"/>
      <c r="UQ503"/>
      <c r="UR503"/>
      <c r="US503"/>
      <c r="UT503"/>
      <c r="UU503"/>
      <c r="UV503"/>
      <c r="UW503"/>
      <c r="UX503"/>
      <c r="UY503"/>
      <c r="UZ503"/>
      <c r="VA503"/>
      <c r="VB503"/>
      <c r="VC503"/>
      <c r="VD503"/>
      <c r="VE503"/>
      <c r="VF503"/>
      <c r="VG503"/>
      <c r="VH503"/>
      <c r="VI503"/>
      <c r="VJ503"/>
      <c r="VK503"/>
      <c r="VL503"/>
      <c r="VM503"/>
      <c r="VN503"/>
      <c r="VO503"/>
      <c r="VP503"/>
      <c r="VQ503"/>
      <c r="VR503"/>
      <c r="VS503"/>
      <c r="VT503"/>
      <c r="VU503"/>
      <c r="VV503"/>
      <c r="VW503"/>
      <c r="VX503"/>
      <c r="VY503"/>
      <c r="VZ503"/>
      <c r="WA503"/>
      <c r="WB503"/>
      <c r="WC503"/>
      <c r="WD503"/>
      <c r="WE503"/>
      <c r="WF503"/>
      <c r="WG503"/>
      <c r="WH503"/>
      <c r="WI503"/>
      <c r="WJ503"/>
      <c r="WK503"/>
      <c r="WL503"/>
      <c r="WM503"/>
      <c r="WN503"/>
      <c r="WO503"/>
      <c r="WP503"/>
      <c r="WQ503"/>
      <c r="WR503"/>
      <c r="WS503"/>
      <c r="WT503"/>
      <c r="WU503"/>
      <c r="WV503"/>
      <c r="WW503"/>
      <c r="WX503"/>
      <c r="WY503"/>
      <c r="WZ503"/>
      <c r="XA503"/>
      <c r="XB503"/>
      <c r="XC503"/>
      <c r="XD503"/>
      <c r="XE503"/>
      <c r="XF503"/>
      <c r="XG503"/>
      <c r="XH503"/>
      <c r="XI503"/>
      <c r="XJ503"/>
      <c r="XK503"/>
      <c r="XL503"/>
      <c r="XM503"/>
      <c r="XN503"/>
      <c r="XO503"/>
      <c r="XP503"/>
      <c r="XQ503"/>
      <c r="XR503"/>
      <c r="XS503"/>
      <c r="XT503"/>
      <c r="XU503"/>
      <c r="XV503"/>
      <c r="XW503"/>
      <c r="XX503"/>
      <c r="XY503"/>
      <c r="XZ503"/>
      <c r="YA503"/>
      <c r="YB503"/>
      <c r="YC503"/>
      <c r="YD503"/>
      <c r="YE503"/>
      <c r="YF503"/>
      <c r="YG503"/>
      <c r="YH503"/>
      <c r="YI503"/>
      <c r="YJ503"/>
      <c r="YK503"/>
      <c r="YL503"/>
      <c r="YM503"/>
      <c r="YN503"/>
      <c r="YO503"/>
      <c r="YP503"/>
      <c r="YQ503"/>
      <c r="YR503"/>
      <c r="YS503"/>
      <c r="YT503"/>
      <c r="YU503"/>
      <c r="YV503"/>
      <c r="YW503"/>
      <c r="YX503"/>
      <c r="YY503"/>
      <c r="YZ503"/>
      <c r="ZA503"/>
      <c r="ZB503"/>
      <c r="ZC503"/>
      <c r="ZD503"/>
      <c r="ZE503"/>
      <c r="ZF503"/>
      <c r="ZG503"/>
      <c r="ZH503"/>
      <c r="ZI503"/>
      <c r="ZJ503"/>
      <c r="ZK503"/>
      <c r="ZL503"/>
      <c r="ZM503"/>
      <c r="ZN503"/>
      <c r="ZO503"/>
      <c r="ZP503"/>
      <c r="ZQ503"/>
      <c r="ZR503"/>
      <c r="ZS503"/>
      <c r="ZT503"/>
      <c r="ZU503"/>
      <c r="ZV503"/>
      <c r="ZW503"/>
      <c r="ZX503"/>
      <c r="ZY503"/>
      <c r="ZZ503"/>
      <c r="AAA503"/>
      <c r="AAB503"/>
      <c r="AAC503"/>
      <c r="AAD503"/>
      <c r="AAE503"/>
      <c r="AAF503"/>
      <c r="AAG503"/>
      <c r="AAH503"/>
      <c r="AAI503"/>
      <c r="AAJ503"/>
      <c r="AAK503"/>
      <c r="AAL503"/>
      <c r="AAM503"/>
      <c r="AAN503"/>
      <c r="AAO503"/>
      <c r="AAP503"/>
      <c r="AAQ503"/>
      <c r="AAR503"/>
      <c r="AAS503"/>
      <c r="AAT503"/>
      <c r="AAU503"/>
      <c r="AAV503"/>
      <c r="AAW503"/>
      <c r="AAX503"/>
      <c r="AAY503"/>
      <c r="AAZ503"/>
      <c r="ABA503"/>
      <c r="ABB503"/>
      <c r="ABC503"/>
      <c r="ABD503"/>
      <c r="ABE503"/>
      <c r="ABF503"/>
      <c r="ABG503"/>
      <c r="ABH503"/>
      <c r="ABI503"/>
      <c r="ABJ503"/>
      <c r="ABK503"/>
      <c r="ABL503"/>
      <c r="ABM503"/>
      <c r="ABN503"/>
      <c r="ABO503"/>
      <c r="ABP503"/>
      <c r="ABQ503"/>
      <c r="ABR503"/>
      <c r="ABS503"/>
      <c r="ABT503"/>
      <c r="ABU503"/>
      <c r="ABV503"/>
      <c r="ABW503"/>
      <c r="ABX503"/>
      <c r="ABY503"/>
      <c r="ABZ503"/>
      <c r="ACA503"/>
      <c r="ACB503"/>
      <c r="ACC503"/>
      <c r="ACD503"/>
      <c r="ACE503"/>
      <c r="ACF503"/>
      <c r="ACG503"/>
      <c r="ACH503"/>
      <c r="ACI503"/>
      <c r="ACJ503"/>
      <c r="ACK503"/>
      <c r="ACL503"/>
      <c r="ACM503"/>
      <c r="ACN503"/>
      <c r="ACO503"/>
      <c r="ACP503"/>
      <c r="ACQ503"/>
      <c r="ACR503"/>
      <c r="ACS503"/>
      <c r="ACT503"/>
      <c r="ACU503"/>
      <c r="ACV503"/>
      <c r="ACW503"/>
      <c r="ACX503"/>
      <c r="ACY503"/>
      <c r="ACZ503"/>
      <c r="ADA503"/>
      <c r="ADB503"/>
      <c r="ADC503"/>
      <c r="ADD503"/>
      <c r="ADE503"/>
      <c r="ADF503"/>
      <c r="ADG503"/>
      <c r="ADH503"/>
      <c r="ADI503"/>
      <c r="ADJ503"/>
      <c r="ADK503"/>
      <c r="ADL503"/>
      <c r="ADM503"/>
      <c r="ADN503"/>
      <c r="ADO503"/>
      <c r="ADP503"/>
      <c r="ADQ503"/>
      <c r="ADR503"/>
      <c r="ADS503"/>
      <c r="ADT503"/>
      <c r="ADU503"/>
      <c r="ADV503"/>
      <c r="ADW503"/>
      <c r="ADX503"/>
      <c r="ADY503"/>
      <c r="ADZ503"/>
      <c r="AEA503"/>
      <c r="AEB503"/>
      <c r="AEC503"/>
      <c r="AED503"/>
      <c r="AEE503"/>
      <c r="AEF503"/>
      <c r="AEG503"/>
      <c r="AEH503"/>
      <c r="AEI503"/>
      <c r="AEJ503"/>
      <c r="AEK503"/>
      <c r="AEL503"/>
      <c r="AEM503"/>
      <c r="AEN503"/>
      <c r="AEO503"/>
      <c r="AEP503"/>
      <c r="AEQ503"/>
      <c r="AER503"/>
      <c r="AES503"/>
      <c r="AET503"/>
      <c r="AEU503"/>
      <c r="AEV503"/>
      <c r="AEW503"/>
      <c r="AEX503"/>
      <c r="AEY503"/>
      <c r="AEZ503"/>
      <c r="AFA503"/>
      <c r="AFB503"/>
      <c r="AFC503"/>
      <c r="AFD503"/>
      <c r="AFE503"/>
      <c r="AFF503"/>
      <c r="AFG503"/>
      <c r="AFH503"/>
      <c r="AFI503"/>
      <c r="AFJ503"/>
      <c r="AFK503"/>
      <c r="AFL503"/>
      <c r="AFM503"/>
      <c r="AFN503"/>
      <c r="AFO503"/>
      <c r="AFP503"/>
      <c r="AFQ503"/>
      <c r="AFR503"/>
      <c r="AFS503"/>
      <c r="AFT503"/>
      <c r="AFU503"/>
      <c r="AFV503"/>
      <c r="AFW503"/>
      <c r="AFX503"/>
      <c r="AFY503"/>
      <c r="AFZ503"/>
      <c r="AGA503"/>
      <c r="AGB503"/>
      <c r="AGC503"/>
      <c r="AGD503"/>
      <c r="AGE503"/>
      <c r="AGF503"/>
      <c r="AGG503"/>
      <c r="AGH503"/>
      <c r="AGI503"/>
      <c r="AGJ503"/>
      <c r="AGK503"/>
      <c r="AGL503"/>
      <c r="AGM503"/>
      <c r="AGN503"/>
      <c r="AGO503"/>
      <c r="AGP503"/>
      <c r="AGQ503"/>
      <c r="AGR503"/>
      <c r="AGS503"/>
      <c r="AGT503"/>
      <c r="AGU503"/>
      <c r="AGV503"/>
      <c r="AGW503"/>
      <c r="AGX503"/>
      <c r="AGY503"/>
      <c r="AGZ503"/>
      <c r="AHA503"/>
      <c r="AHB503"/>
      <c r="AHC503"/>
      <c r="AHD503"/>
      <c r="AHE503"/>
      <c r="AHF503"/>
      <c r="AHG503"/>
      <c r="AHH503"/>
      <c r="AHI503"/>
      <c r="AHJ503"/>
      <c r="AHK503"/>
      <c r="AHL503"/>
      <c r="AHM503"/>
      <c r="AHN503"/>
      <c r="AHO503"/>
      <c r="AHP503"/>
      <c r="AHQ503"/>
      <c r="AHR503"/>
      <c r="AHS503"/>
      <c r="AHT503"/>
      <c r="AHU503"/>
      <c r="AHV503"/>
      <c r="AHW503"/>
      <c r="AHX503"/>
      <c r="AHY503"/>
      <c r="AHZ503"/>
      <c r="AIA503"/>
      <c r="AIB503"/>
      <c r="AIC503"/>
      <c r="AID503"/>
      <c r="AIE503"/>
      <c r="AIF503"/>
      <c r="AIG503"/>
      <c r="AIH503"/>
      <c r="AII503"/>
      <c r="AIJ503"/>
      <c r="AIK503"/>
      <c r="AIL503"/>
      <c r="AIM503"/>
      <c r="AIN503"/>
      <c r="AIO503"/>
      <c r="AIP503"/>
      <c r="AIQ503"/>
      <c r="AIR503"/>
      <c r="AIS503"/>
      <c r="AIT503"/>
      <c r="AIU503"/>
      <c r="AIV503"/>
      <c r="AIW503"/>
      <c r="AIX503"/>
      <c r="AIY503"/>
    </row>
    <row r="504" spans="1:935" ht="18.600000000000001" hidden="1" customHeight="1" x14ac:dyDescent="0.25">
      <c r="A504" s="33">
        <v>503</v>
      </c>
      <c r="B504" s="34" t="s">
        <v>499</v>
      </c>
      <c r="C504" s="132" t="s">
        <v>1846</v>
      </c>
      <c r="D504" s="41" t="s">
        <v>1070</v>
      </c>
      <c r="E504" s="41" t="s">
        <v>1010</v>
      </c>
      <c r="F504" s="41">
        <v>64</v>
      </c>
      <c r="G504" s="35" t="s">
        <v>1281</v>
      </c>
      <c r="H504" s="34"/>
      <c r="I504" s="34"/>
      <c r="K504" s="149">
        <v>16</v>
      </c>
      <c r="L504"/>
      <c r="M504"/>
      <c r="N504"/>
      <c r="O504"/>
      <c r="P504"/>
      <c r="Q504"/>
      <c r="R504" s="37" t="str">
        <f>COMPUTERS[[#This Row],[RAM]]&amp;COMPUTERS[[#This Row],[PROJECT]]&amp;COMPUTERS[[#This Row],[PROCESS]]</f>
        <v>64PWPLIGHTING</v>
      </c>
      <c r="S504" s="31" t="str">
        <f>COMPUTERS[[#This Row],[RAM]]&amp;COMPUTERS[[#This Row],[PROCESS]]</f>
        <v>64LIGHTING</v>
      </c>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c r="PG504"/>
      <c r="PH504"/>
      <c r="PI504"/>
      <c r="PJ504"/>
      <c r="PK504"/>
      <c r="PL504"/>
      <c r="PM504"/>
      <c r="PN504"/>
      <c r="PO504"/>
      <c r="PP504"/>
      <c r="PQ504"/>
      <c r="PR504"/>
      <c r="PS504"/>
      <c r="PT504"/>
      <c r="PU504"/>
      <c r="PV504"/>
      <c r="PW504"/>
      <c r="PX504"/>
      <c r="PY504"/>
      <c r="PZ504"/>
      <c r="QA504"/>
      <c r="QB504"/>
      <c r="QC504"/>
      <c r="QD504"/>
      <c r="QE504"/>
      <c r="QF504"/>
      <c r="QG504"/>
      <c r="QH504"/>
      <c r="QI504"/>
      <c r="QJ504"/>
      <c r="QK504"/>
      <c r="QL504"/>
      <c r="QM504"/>
      <c r="QN504"/>
      <c r="QO504"/>
      <c r="QP504"/>
      <c r="QQ504"/>
      <c r="QR504"/>
      <c r="QS504"/>
      <c r="QT504"/>
      <c r="QU504"/>
      <c r="QV504"/>
      <c r="QW504"/>
      <c r="QX504"/>
      <c r="QY504"/>
      <c r="QZ504"/>
      <c r="RA504"/>
      <c r="RB504"/>
      <c r="RC504"/>
      <c r="RD504"/>
      <c r="RE504"/>
      <c r="RF504"/>
      <c r="RG504"/>
      <c r="RH504"/>
      <c r="RI504"/>
      <c r="RJ504"/>
      <c r="RK504"/>
      <c r="RL504"/>
      <c r="RM504"/>
      <c r="RN504"/>
      <c r="RO504"/>
      <c r="RP504"/>
      <c r="RQ504"/>
      <c r="RR504"/>
      <c r="RS504"/>
      <c r="RT504"/>
      <c r="RU504"/>
      <c r="RV504"/>
      <c r="RW504"/>
      <c r="RX504"/>
      <c r="RY504"/>
      <c r="RZ504"/>
      <c r="SA504"/>
      <c r="SB504"/>
      <c r="SC504"/>
      <c r="SD504"/>
      <c r="SE504"/>
      <c r="SF504"/>
      <c r="SG504"/>
      <c r="SH504"/>
      <c r="SI504"/>
      <c r="SJ504"/>
      <c r="SK504"/>
      <c r="SL504"/>
      <c r="SM504"/>
      <c r="SN504"/>
      <c r="SO504"/>
      <c r="SP504"/>
      <c r="SQ504"/>
      <c r="SR504"/>
      <c r="SS504"/>
      <c r="ST504"/>
      <c r="SU504"/>
      <c r="SV504"/>
      <c r="SW504"/>
      <c r="SX504"/>
      <c r="SY504"/>
      <c r="SZ504"/>
      <c r="TA504"/>
      <c r="TB504"/>
      <c r="TC504"/>
      <c r="TD504"/>
      <c r="TE504"/>
      <c r="TF504"/>
      <c r="TG504"/>
      <c r="TH504"/>
      <c r="TI504"/>
      <c r="TJ504"/>
      <c r="TK504"/>
      <c r="TL504"/>
      <c r="TM504"/>
      <c r="TN504"/>
      <c r="TO504"/>
      <c r="TP504"/>
      <c r="TQ504"/>
      <c r="TR504"/>
      <c r="TS504"/>
      <c r="TT504"/>
      <c r="TU504"/>
      <c r="TV504"/>
      <c r="TW504"/>
      <c r="TX504"/>
      <c r="TY504"/>
      <c r="TZ504"/>
      <c r="UA504"/>
      <c r="UB504"/>
      <c r="UC504"/>
      <c r="UD504"/>
      <c r="UE504"/>
      <c r="UF504"/>
      <c r="UG504"/>
      <c r="UH504"/>
      <c r="UI504"/>
      <c r="UJ504"/>
      <c r="UK504"/>
      <c r="UL504"/>
      <c r="UM504"/>
      <c r="UN504"/>
      <c r="UO504"/>
      <c r="UP504"/>
      <c r="UQ504"/>
      <c r="UR504"/>
      <c r="US504"/>
      <c r="UT504"/>
      <c r="UU504"/>
      <c r="UV504"/>
      <c r="UW504"/>
      <c r="UX504"/>
      <c r="UY504"/>
      <c r="UZ504"/>
      <c r="VA504"/>
      <c r="VB504"/>
      <c r="VC504"/>
      <c r="VD504"/>
      <c r="VE504"/>
      <c r="VF504"/>
      <c r="VG504"/>
      <c r="VH504"/>
      <c r="VI504"/>
      <c r="VJ504"/>
      <c r="VK504"/>
      <c r="VL504"/>
      <c r="VM504"/>
      <c r="VN504"/>
      <c r="VO504"/>
      <c r="VP504"/>
      <c r="VQ504"/>
      <c r="VR504"/>
      <c r="VS504"/>
      <c r="VT504"/>
      <c r="VU504"/>
      <c r="VV504"/>
      <c r="VW504"/>
      <c r="VX504"/>
      <c r="VY504"/>
      <c r="VZ504"/>
      <c r="WA504"/>
      <c r="WB504"/>
      <c r="WC504"/>
      <c r="WD504"/>
      <c r="WE504"/>
      <c r="WF504"/>
      <c r="WG504"/>
      <c r="WH504"/>
      <c r="WI504"/>
      <c r="WJ504"/>
      <c r="WK504"/>
      <c r="WL504"/>
      <c r="WM504"/>
      <c r="WN504"/>
      <c r="WO504"/>
      <c r="WP504"/>
      <c r="WQ504"/>
      <c r="WR504"/>
      <c r="WS504"/>
      <c r="WT504"/>
      <c r="WU504"/>
      <c r="WV504"/>
      <c r="WW504"/>
      <c r="WX504"/>
      <c r="WY504"/>
      <c r="WZ504"/>
      <c r="XA504"/>
      <c r="XB504"/>
      <c r="XC504"/>
      <c r="XD504"/>
      <c r="XE504"/>
      <c r="XF504"/>
      <c r="XG504"/>
      <c r="XH504"/>
      <c r="XI504"/>
      <c r="XJ504"/>
      <c r="XK504"/>
      <c r="XL504"/>
      <c r="XM504"/>
      <c r="XN504"/>
      <c r="XO504"/>
      <c r="XP504"/>
      <c r="XQ504"/>
      <c r="XR504"/>
      <c r="XS504"/>
      <c r="XT504"/>
      <c r="XU504"/>
      <c r="XV504"/>
      <c r="XW504"/>
      <c r="XX504"/>
      <c r="XY504"/>
      <c r="XZ504"/>
      <c r="YA504"/>
      <c r="YB504"/>
      <c r="YC504"/>
      <c r="YD504"/>
      <c r="YE504"/>
      <c r="YF504"/>
      <c r="YG504"/>
      <c r="YH504"/>
      <c r="YI504"/>
      <c r="YJ504"/>
      <c r="YK504"/>
      <c r="YL504"/>
      <c r="YM504"/>
      <c r="YN504"/>
      <c r="YO504"/>
      <c r="YP504"/>
      <c r="YQ504"/>
      <c r="YR504"/>
      <c r="YS504"/>
      <c r="YT504"/>
      <c r="YU504"/>
      <c r="YV504"/>
      <c r="YW504"/>
      <c r="YX504"/>
      <c r="YY504"/>
      <c r="YZ504"/>
      <c r="ZA504"/>
      <c r="ZB504"/>
      <c r="ZC504"/>
      <c r="ZD504"/>
      <c r="ZE504"/>
      <c r="ZF504"/>
      <c r="ZG504"/>
      <c r="ZH504"/>
      <c r="ZI504"/>
      <c r="ZJ504"/>
      <c r="ZK504"/>
      <c r="ZL504"/>
      <c r="ZM504"/>
      <c r="ZN504"/>
      <c r="ZO504"/>
      <c r="ZP504"/>
      <c r="ZQ504"/>
      <c r="ZR504"/>
      <c r="ZS504"/>
      <c r="ZT504"/>
      <c r="ZU504"/>
      <c r="ZV504"/>
      <c r="ZW504"/>
      <c r="ZX504"/>
      <c r="ZY504"/>
      <c r="ZZ504"/>
      <c r="AAA504"/>
      <c r="AAB504"/>
      <c r="AAC504"/>
      <c r="AAD504"/>
      <c r="AAE504"/>
      <c r="AAF504"/>
      <c r="AAG504"/>
      <c r="AAH504"/>
      <c r="AAI504"/>
      <c r="AAJ504"/>
      <c r="AAK504"/>
      <c r="AAL504"/>
      <c r="AAM504"/>
      <c r="AAN504"/>
      <c r="AAO504"/>
      <c r="AAP504"/>
      <c r="AAQ504"/>
      <c r="AAR504"/>
      <c r="AAS504"/>
      <c r="AAT504"/>
      <c r="AAU504"/>
      <c r="AAV504"/>
      <c r="AAW504"/>
      <c r="AAX504"/>
      <c r="AAY504"/>
      <c r="AAZ504"/>
      <c r="ABA504"/>
      <c r="ABB504"/>
      <c r="ABC504"/>
      <c r="ABD504"/>
      <c r="ABE504"/>
      <c r="ABF504"/>
      <c r="ABG504"/>
      <c r="ABH504"/>
      <c r="ABI504"/>
      <c r="ABJ504"/>
      <c r="ABK504"/>
      <c r="ABL504"/>
      <c r="ABM504"/>
      <c r="ABN504"/>
      <c r="ABO504"/>
      <c r="ABP504"/>
      <c r="ABQ504"/>
      <c r="ABR504"/>
      <c r="ABS504"/>
      <c r="ABT504"/>
      <c r="ABU504"/>
      <c r="ABV504"/>
      <c r="ABW504"/>
      <c r="ABX504"/>
      <c r="ABY504"/>
      <c r="ABZ504"/>
      <c r="ACA504"/>
      <c r="ACB504"/>
      <c r="ACC504"/>
      <c r="ACD504"/>
      <c r="ACE504"/>
      <c r="ACF504"/>
      <c r="ACG504"/>
      <c r="ACH504"/>
      <c r="ACI504"/>
      <c r="ACJ504"/>
      <c r="ACK504"/>
      <c r="ACL504"/>
      <c r="ACM504"/>
      <c r="ACN504"/>
      <c r="ACO504"/>
      <c r="ACP504"/>
      <c r="ACQ504"/>
      <c r="ACR504"/>
      <c r="ACS504"/>
      <c r="ACT504"/>
      <c r="ACU504"/>
      <c r="ACV504"/>
      <c r="ACW504"/>
      <c r="ACX504"/>
      <c r="ACY504"/>
      <c r="ACZ504"/>
      <c r="ADA504"/>
      <c r="ADB504"/>
      <c r="ADC504"/>
      <c r="ADD504"/>
      <c r="ADE504"/>
      <c r="ADF504"/>
      <c r="ADG504"/>
      <c r="ADH504"/>
      <c r="ADI504"/>
      <c r="ADJ504"/>
      <c r="ADK504"/>
      <c r="ADL504"/>
      <c r="ADM504"/>
      <c r="ADN504"/>
      <c r="ADO504"/>
      <c r="ADP504"/>
      <c r="ADQ504"/>
      <c r="ADR504"/>
      <c r="ADS504"/>
      <c r="ADT504"/>
      <c r="ADU504"/>
      <c r="ADV504"/>
      <c r="ADW504"/>
      <c r="ADX504"/>
      <c r="ADY504"/>
      <c r="ADZ504"/>
      <c r="AEA504"/>
      <c r="AEB504"/>
      <c r="AEC504"/>
      <c r="AED504"/>
      <c r="AEE504"/>
      <c r="AEF504"/>
      <c r="AEG504"/>
      <c r="AEH504"/>
      <c r="AEI504"/>
      <c r="AEJ504"/>
      <c r="AEK504"/>
      <c r="AEL504"/>
      <c r="AEM504"/>
      <c r="AEN504"/>
      <c r="AEO504"/>
      <c r="AEP504"/>
      <c r="AEQ504"/>
      <c r="AER504"/>
      <c r="AES504"/>
      <c r="AET504"/>
      <c r="AEU504"/>
      <c r="AEV504"/>
      <c r="AEW504"/>
      <c r="AEX504"/>
      <c r="AEY504"/>
      <c r="AEZ504"/>
      <c r="AFA504"/>
      <c r="AFB504"/>
      <c r="AFC504"/>
      <c r="AFD504"/>
      <c r="AFE504"/>
      <c r="AFF504"/>
      <c r="AFG504"/>
      <c r="AFH504"/>
      <c r="AFI504"/>
      <c r="AFJ504"/>
      <c r="AFK504"/>
      <c r="AFL504"/>
      <c r="AFM504"/>
      <c r="AFN504"/>
      <c r="AFO504"/>
      <c r="AFP504"/>
      <c r="AFQ504"/>
      <c r="AFR504"/>
      <c r="AFS504"/>
      <c r="AFT504"/>
      <c r="AFU504"/>
      <c r="AFV504"/>
      <c r="AFW504"/>
      <c r="AFX504"/>
      <c r="AFY504"/>
      <c r="AFZ504"/>
      <c r="AGA504"/>
      <c r="AGB504"/>
      <c r="AGC504"/>
      <c r="AGD504"/>
      <c r="AGE504"/>
      <c r="AGF504"/>
      <c r="AGG504"/>
      <c r="AGH504"/>
      <c r="AGI504"/>
      <c r="AGJ504"/>
      <c r="AGK504"/>
      <c r="AGL504"/>
      <c r="AGM504"/>
      <c r="AGN504"/>
      <c r="AGO504"/>
      <c r="AGP504"/>
      <c r="AGQ504"/>
      <c r="AGR504"/>
      <c r="AGS504"/>
      <c r="AGT504"/>
      <c r="AGU504"/>
      <c r="AGV504"/>
      <c r="AGW504"/>
      <c r="AGX504"/>
      <c r="AGY504"/>
      <c r="AGZ504"/>
      <c r="AHA504"/>
      <c r="AHB504"/>
      <c r="AHC504"/>
      <c r="AHD504"/>
      <c r="AHE504"/>
      <c r="AHF504"/>
      <c r="AHG504"/>
      <c r="AHH504"/>
      <c r="AHI504"/>
      <c r="AHJ504"/>
      <c r="AHK504"/>
      <c r="AHL504"/>
      <c r="AHM504"/>
      <c r="AHN504"/>
      <c r="AHO504"/>
      <c r="AHP504"/>
      <c r="AHQ504"/>
      <c r="AHR504"/>
      <c r="AHS504"/>
      <c r="AHT504"/>
      <c r="AHU504"/>
      <c r="AHV504"/>
      <c r="AHW504"/>
      <c r="AHX504"/>
      <c r="AHY504"/>
      <c r="AHZ504"/>
      <c r="AIA504"/>
      <c r="AIB504"/>
      <c r="AIC504"/>
      <c r="AID504"/>
      <c r="AIE504"/>
      <c r="AIF504"/>
      <c r="AIG504"/>
      <c r="AIH504"/>
      <c r="AII504"/>
      <c r="AIJ504"/>
      <c r="AIK504"/>
      <c r="AIL504"/>
      <c r="AIM504"/>
      <c r="AIN504"/>
      <c r="AIO504"/>
      <c r="AIP504"/>
      <c r="AIQ504"/>
      <c r="AIR504"/>
      <c r="AIS504"/>
      <c r="AIT504"/>
      <c r="AIU504"/>
      <c r="AIV504"/>
      <c r="AIW504"/>
      <c r="AIX504"/>
      <c r="AIY504"/>
    </row>
    <row r="505" spans="1:935" ht="18.600000000000001" hidden="1" customHeight="1" x14ac:dyDescent="0.25">
      <c r="A505" s="33">
        <v>504</v>
      </c>
      <c r="B505" s="34" t="s">
        <v>500</v>
      </c>
      <c r="C505" s="132" t="s">
        <v>1847</v>
      </c>
      <c r="D505" s="41" t="s">
        <v>1070</v>
      </c>
      <c r="E505" s="41" t="s">
        <v>1010</v>
      </c>
      <c r="F505" s="41">
        <v>64</v>
      </c>
      <c r="G505" s="35" t="s">
        <v>1281</v>
      </c>
      <c r="H505" s="34"/>
      <c r="I505" s="34"/>
      <c r="K505" s="149" t="s">
        <v>1044</v>
      </c>
      <c r="L505"/>
      <c r="M505"/>
      <c r="N505"/>
      <c r="O505"/>
      <c r="P505"/>
      <c r="Q505"/>
      <c r="R505" s="37" t="str">
        <f>COMPUTERS[[#This Row],[RAM]]&amp;COMPUTERS[[#This Row],[PROJECT]]&amp;COMPUTERS[[#This Row],[PROCESS]]</f>
        <v>64PWPLIGHTING</v>
      </c>
      <c r="S505" s="31" t="str">
        <f>COMPUTERS[[#This Row],[RAM]]&amp;COMPUTERS[[#This Row],[PROCESS]]</f>
        <v>64LIGHTING</v>
      </c>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MO505"/>
      <c r="MP505"/>
      <c r="MQ505"/>
      <c r="MR505"/>
      <c r="MS505"/>
      <c r="MT505"/>
      <c r="MU505"/>
      <c r="MV505"/>
      <c r="MW505"/>
      <c r="MX505"/>
      <c r="MY505"/>
      <c r="MZ505"/>
      <c r="NA505"/>
      <c r="NB505"/>
      <c r="NC505"/>
      <c r="ND505"/>
      <c r="NE505"/>
      <c r="NF505"/>
      <c r="NG505"/>
      <c r="NH505"/>
      <c r="NI505"/>
      <c r="NJ505"/>
      <c r="NK505"/>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c r="PG505"/>
      <c r="PH505"/>
      <c r="PI505"/>
      <c r="PJ505"/>
      <c r="PK505"/>
      <c r="PL505"/>
      <c r="PM505"/>
      <c r="PN505"/>
      <c r="PO505"/>
      <c r="PP505"/>
      <c r="PQ505"/>
      <c r="PR505"/>
      <c r="PS505"/>
      <c r="PT505"/>
      <c r="PU505"/>
      <c r="PV505"/>
      <c r="PW505"/>
      <c r="PX505"/>
      <c r="PY505"/>
      <c r="PZ505"/>
      <c r="QA505"/>
      <c r="QB505"/>
      <c r="QC505"/>
      <c r="QD505"/>
      <c r="QE505"/>
      <c r="QF505"/>
      <c r="QG505"/>
      <c r="QH505"/>
      <c r="QI505"/>
      <c r="QJ505"/>
      <c r="QK505"/>
      <c r="QL505"/>
      <c r="QM505"/>
      <c r="QN505"/>
      <c r="QO505"/>
      <c r="QP505"/>
      <c r="QQ505"/>
      <c r="QR505"/>
      <c r="QS505"/>
      <c r="QT505"/>
      <c r="QU505"/>
      <c r="QV505"/>
      <c r="QW505"/>
      <c r="QX505"/>
      <c r="QY505"/>
      <c r="QZ505"/>
      <c r="RA505"/>
      <c r="RB505"/>
      <c r="RC505"/>
      <c r="RD505"/>
      <c r="RE505"/>
      <c r="RF505"/>
      <c r="RG505"/>
      <c r="RH505"/>
      <c r="RI505"/>
      <c r="RJ505"/>
      <c r="RK505"/>
      <c r="RL505"/>
      <c r="RM505"/>
      <c r="RN505"/>
      <c r="RO505"/>
      <c r="RP505"/>
      <c r="RQ505"/>
      <c r="RR505"/>
      <c r="RS505"/>
      <c r="RT505"/>
      <c r="RU505"/>
      <c r="RV505"/>
      <c r="RW505"/>
      <c r="RX505"/>
      <c r="RY505"/>
      <c r="RZ505"/>
      <c r="SA505"/>
      <c r="SB505"/>
      <c r="SC505"/>
      <c r="SD505"/>
      <c r="SE505"/>
      <c r="SF505"/>
      <c r="SG505"/>
      <c r="SH505"/>
      <c r="SI505"/>
      <c r="SJ505"/>
      <c r="SK505"/>
      <c r="SL505"/>
      <c r="SM505"/>
      <c r="SN505"/>
      <c r="SO505"/>
      <c r="SP505"/>
      <c r="SQ505"/>
      <c r="SR505"/>
      <c r="SS505"/>
      <c r="ST505"/>
      <c r="SU505"/>
      <c r="SV505"/>
      <c r="SW505"/>
      <c r="SX505"/>
      <c r="SY505"/>
      <c r="SZ505"/>
      <c r="TA505"/>
      <c r="TB505"/>
      <c r="TC505"/>
      <c r="TD505"/>
      <c r="TE505"/>
      <c r="TF505"/>
      <c r="TG505"/>
      <c r="TH505"/>
      <c r="TI505"/>
      <c r="TJ505"/>
      <c r="TK505"/>
      <c r="TL505"/>
      <c r="TM505"/>
      <c r="TN505"/>
      <c r="TO505"/>
      <c r="TP505"/>
      <c r="TQ505"/>
      <c r="TR505"/>
      <c r="TS505"/>
      <c r="TT505"/>
      <c r="TU505"/>
      <c r="TV505"/>
      <c r="TW505"/>
      <c r="TX505"/>
      <c r="TY505"/>
      <c r="TZ505"/>
      <c r="UA505"/>
      <c r="UB505"/>
      <c r="UC505"/>
      <c r="UD505"/>
      <c r="UE505"/>
      <c r="UF505"/>
      <c r="UG505"/>
      <c r="UH505"/>
      <c r="UI505"/>
      <c r="UJ505"/>
      <c r="UK505"/>
      <c r="UL505"/>
      <c r="UM505"/>
      <c r="UN505"/>
      <c r="UO505"/>
      <c r="UP505"/>
      <c r="UQ505"/>
      <c r="UR505"/>
      <c r="US505"/>
      <c r="UT505"/>
      <c r="UU505"/>
      <c r="UV505"/>
      <c r="UW505"/>
      <c r="UX505"/>
      <c r="UY505"/>
      <c r="UZ505"/>
      <c r="VA505"/>
      <c r="VB505"/>
      <c r="VC505"/>
      <c r="VD505"/>
      <c r="VE505"/>
      <c r="VF505"/>
      <c r="VG505"/>
      <c r="VH505"/>
      <c r="VI505"/>
      <c r="VJ505"/>
      <c r="VK505"/>
      <c r="VL505"/>
      <c r="VM505"/>
      <c r="VN505"/>
      <c r="VO505"/>
      <c r="VP505"/>
      <c r="VQ505"/>
      <c r="VR505"/>
      <c r="VS505"/>
      <c r="VT505"/>
      <c r="VU505"/>
      <c r="VV505"/>
      <c r="VW505"/>
      <c r="VX505"/>
      <c r="VY505"/>
      <c r="VZ505"/>
      <c r="WA505"/>
      <c r="WB505"/>
      <c r="WC505"/>
      <c r="WD505"/>
      <c r="WE505"/>
      <c r="WF505"/>
      <c r="WG505"/>
      <c r="WH505"/>
      <c r="WI505"/>
      <c r="WJ505"/>
      <c r="WK505"/>
      <c r="WL505"/>
      <c r="WM505"/>
      <c r="WN505"/>
      <c r="WO505"/>
      <c r="WP505"/>
      <c r="WQ505"/>
      <c r="WR505"/>
      <c r="WS505"/>
      <c r="WT505"/>
      <c r="WU505"/>
      <c r="WV505"/>
      <c r="WW505"/>
      <c r="WX505"/>
      <c r="WY505"/>
      <c r="WZ505"/>
      <c r="XA505"/>
      <c r="XB505"/>
      <c r="XC505"/>
      <c r="XD505"/>
      <c r="XE505"/>
      <c r="XF505"/>
      <c r="XG505"/>
      <c r="XH505"/>
      <c r="XI505"/>
      <c r="XJ505"/>
      <c r="XK505"/>
      <c r="XL505"/>
      <c r="XM505"/>
      <c r="XN505"/>
      <c r="XO505"/>
      <c r="XP505"/>
      <c r="XQ505"/>
      <c r="XR505"/>
      <c r="XS505"/>
      <c r="XT505"/>
      <c r="XU505"/>
      <c r="XV505"/>
      <c r="XW505"/>
      <c r="XX505"/>
      <c r="XY505"/>
      <c r="XZ505"/>
      <c r="YA505"/>
      <c r="YB505"/>
      <c r="YC505"/>
      <c r="YD505"/>
      <c r="YE505"/>
      <c r="YF505"/>
      <c r="YG505"/>
      <c r="YH505"/>
      <c r="YI505"/>
      <c r="YJ505"/>
      <c r="YK505"/>
      <c r="YL505"/>
      <c r="YM505"/>
      <c r="YN505"/>
      <c r="YO505"/>
      <c r="YP505"/>
      <c r="YQ505"/>
      <c r="YR505"/>
      <c r="YS505"/>
      <c r="YT505"/>
      <c r="YU505"/>
      <c r="YV505"/>
      <c r="YW505"/>
      <c r="YX505"/>
      <c r="YY505"/>
      <c r="YZ505"/>
      <c r="ZA505"/>
      <c r="ZB505"/>
      <c r="ZC505"/>
      <c r="ZD505"/>
      <c r="ZE505"/>
      <c r="ZF505"/>
      <c r="ZG505"/>
      <c r="ZH505"/>
      <c r="ZI505"/>
      <c r="ZJ505"/>
      <c r="ZK505"/>
      <c r="ZL505"/>
      <c r="ZM505"/>
      <c r="ZN505"/>
      <c r="ZO505"/>
      <c r="ZP505"/>
      <c r="ZQ505"/>
      <c r="ZR505"/>
      <c r="ZS505"/>
      <c r="ZT505"/>
      <c r="ZU505"/>
      <c r="ZV505"/>
      <c r="ZW505"/>
      <c r="ZX505"/>
      <c r="ZY505"/>
      <c r="ZZ505"/>
      <c r="AAA505"/>
      <c r="AAB505"/>
      <c r="AAC505"/>
      <c r="AAD505"/>
      <c r="AAE505"/>
      <c r="AAF505"/>
      <c r="AAG505"/>
      <c r="AAH505"/>
      <c r="AAI505"/>
      <c r="AAJ505"/>
      <c r="AAK505"/>
      <c r="AAL505"/>
      <c r="AAM505"/>
      <c r="AAN505"/>
      <c r="AAO505"/>
      <c r="AAP505"/>
      <c r="AAQ505"/>
      <c r="AAR505"/>
      <c r="AAS505"/>
      <c r="AAT505"/>
      <c r="AAU505"/>
      <c r="AAV505"/>
      <c r="AAW505"/>
      <c r="AAX505"/>
      <c r="AAY505"/>
      <c r="AAZ505"/>
      <c r="ABA505"/>
      <c r="ABB505"/>
      <c r="ABC505"/>
      <c r="ABD505"/>
      <c r="ABE505"/>
      <c r="ABF505"/>
      <c r="ABG505"/>
      <c r="ABH505"/>
      <c r="ABI505"/>
      <c r="ABJ505"/>
      <c r="ABK505"/>
      <c r="ABL505"/>
      <c r="ABM505"/>
      <c r="ABN505"/>
      <c r="ABO505"/>
      <c r="ABP505"/>
      <c r="ABQ505"/>
      <c r="ABR505"/>
      <c r="ABS505"/>
      <c r="ABT505"/>
      <c r="ABU505"/>
      <c r="ABV505"/>
      <c r="ABW505"/>
      <c r="ABX505"/>
      <c r="ABY505"/>
      <c r="ABZ505"/>
      <c r="ACA505"/>
      <c r="ACB505"/>
      <c r="ACC505"/>
      <c r="ACD505"/>
      <c r="ACE505"/>
      <c r="ACF505"/>
      <c r="ACG505"/>
      <c r="ACH505"/>
      <c r="ACI505"/>
      <c r="ACJ505"/>
      <c r="ACK505"/>
      <c r="ACL505"/>
      <c r="ACM505"/>
      <c r="ACN505"/>
      <c r="ACO505"/>
      <c r="ACP505"/>
      <c r="ACQ505"/>
      <c r="ACR505"/>
      <c r="ACS505"/>
      <c r="ACT505"/>
      <c r="ACU505"/>
      <c r="ACV505"/>
      <c r="ACW505"/>
      <c r="ACX505"/>
      <c r="ACY505"/>
      <c r="ACZ505"/>
      <c r="ADA505"/>
      <c r="ADB505"/>
      <c r="ADC505"/>
      <c r="ADD505"/>
      <c r="ADE505"/>
      <c r="ADF505"/>
      <c r="ADG505"/>
      <c r="ADH505"/>
      <c r="ADI505"/>
      <c r="ADJ505"/>
      <c r="ADK505"/>
      <c r="ADL505"/>
      <c r="ADM505"/>
      <c r="ADN505"/>
      <c r="ADO505"/>
      <c r="ADP505"/>
      <c r="ADQ505"/>
      <c r="ADR505"/>
      <c r="ADS505"/>
      <c r="ADT505"/>
      <c r="ADU505"/>
      <c r="ADV505"/>
      <c r="ADW505"/>
      <c r="ADX505"/>
      <c r="ADY505"/>
      <c r="ADZ505"/>
      <c r="AEA505"/>
      <c r="AEB505"/>
      <c r="AEC505"/>
      <c r="AED505"/>
      <c r="AEE505"/>
      <c r="AEF505"/>
      <c r="AEG505"/>
      <c r="AEH505"/>
      <c r="AEI505"/>
      <c r="AEJ505"/>
      <c r="AEK505"/>
      <c r="AEL505"/>
      <c r="AEM505"/>
      <c r="AEN505"/>
      <c r="AEO505"/>
      <c r="AEP505"/>
      <c r="AEQ505"/>
      <c r="AER505"/>
      <c r="AES505"/>
      <c r="AET505"/>
      <c r="AEU505"/>
      <c r="AEV505"/>
      <c r="AEW505"/>
      <c r="AEX505"/>
      <c r="AEY505"/>
      <c r="AEZ505"/>
      <c r="AFA505"/>
      <c r="AFB505"/>
      <c r="AFC505"/>
      <c r="AFD505"/>
      <c r="AFE505"/>
      <c r="AFF505"/>
      <c r="AFG505"/>
      <c r="AFH505"/>
      <c r="AFI505"/>
      <c r="AFJ505"/>
      <c r="AFK505"/>
      <c r="AFL505"/>
      <c r="AFM505"/>
      <c r="AFN505"/>
      <c r="AFO505"/>
      <c r="AFP505"/>
      <c r="AFQ505"/>
      <c r="AFR505"/>
      <c r="AFS505"/>
      <c r="AFT505"/>
      <c r="AFU505"/>
      <c r="AFV505"/>
      <c r="AFW505"/>
      <c r="AFX505"/>
      <c r="AFY505"/>
      <c r="AFZ505"/>
      <c r="AGA505"/>
      <c r="AGB505"/>
      <c r="AGC505"/>
      <c r="AGD505"/>
      <c r="AGE505"/>
      <c r="AGF505"/>
      <c r="AGG505"/>
      <c r="AGH505"/>
      <c r="AGI505"/>
      <c r="AGJ505"/>
      <c r="AGK505"/>
      <c r="AGL505"/>
      <c r="AGM505"/>
      <c r="AGN505"/>
      <c r="AGO505"/>
      <c r="AGP505"/>
      <c r="AGQ505"/>
      <c r="AGR505"/>
      <c r="AGS505"/>
      <c r="AGT505"/>
      <c r="AGU505"/>
      <c r="AGV505"/>
      <c r="AGW505"/>
      <c r="AGX505"/>
      <c r="AGY505"/>
      <c r="AGZ505"/>
      <c r="AHA505"/>
      <c r="AHB505"/>
      <c r="AHC505"/>
      <c r="AHD505"/>
      <c r="AHE505"/>
      <c r="AHF505"/>
      <c r="AHG505"/>
      <c r="AHH505"/>
      <c r="AHI505"/>
      <c r="AHJ505"/>
      <c r="AHK505"/>
      <c r="AHL505"/>
      <c r="AHM505"/>
      <c r="AHN505"/>
      <c r="AHO505"/>
      <c r="AHP505"/>
      <c r="AHQ505"/>
      <c r="AHR505"/>
      <c r="AHS505"/>
      <c r="AHT505"/>
      <c r="AHU505"/>
      <c r="AHV505"/>
      <c r="AHW505"/>
      <c r="AHX505"/>
      <c r="AHY505"/>
      <c r="AHZ505"/>
      <c r="AIA505"/>
      <c r="AIB505"/>
      <c r="AIC505"/>
      <c r="AID505"/>
      <c r="AIE505"/>
      <c r="AIF505"/>
      <c r="AIG505"/>
      <c r="AIH505"/>
      <c r="AII505"/>
      <c r="AIJ505"/>
      <c r="AIK505"/>
      <c r="AIL505"/>
      <c r="AIM505"/>
      <c r="AIN505"/>
      <c r="AIO505"/>
      <c r="AIP505"/>
      <c r="AIQ505"/>
      <c r="AIR505"/>
      <c r="AIS505"/>
      <c r="AIT505"/>
      <c r="AIU505"/>
      <c r="AIV505"/>
      <c r="AIW505"/>
      <c r="AIX505"/>
      <c r="AIY505"/>
    </row>
    <row r="506" spans="1:935" ht="18.600000000000001" hidden="1" customHeight="1" x14ac:dyDescent="0.25">
      <c r="A506" s="33">
        <v>505</v>
      </c>
      <c r="B506" s="34" t="s">
        <v>501</v>
      </c>
      <c r="H506" s="34"/>
      <c r="I506" s="34"/>
      <c r="K506" s="149" t="s">
        <v>1506</v>
      </c>
      <c r="L506"/>
      <c r="M506"/>
      <c r="N506"/>
      <c r="O506"/>
      <c r="P506"/>
      <c r="Q506"/>
      <c r="R506" s="37" t="str">
        <f>COMPUTERS[[#This Row],[RAM]]&amp;COMPUTERS[[#This Row],[PROJECT]]&amp;COMPUTERS[[#This Row],[PROCESS]]</f>
        <v/>
      </c>
      <c r="S506" s="31" t="str">
        <f>COMPUTERS[[#This Row],[RAM]]&amp;COMPUTERS[[#This Row],[PROCESS]]</f>
        <v/>
      </c>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MO506"/>
      <c r="MP506"/>
      <c r="MQ506"/>
      <c r="MR506"/>
      <c r="MS506"/>
      <c r="MT506"/>
      <c r="MU506"/>
      <c r="MV506"/>
      <c r="MW506"/>
      <c r="MX506"/>
      <c r="MY506"/>
      <c r="MZ506"/>
      <c r="NA506"/>
      <c r="NB506"/>
      <c r="NC506"/>
      <c r="ND506"/>
      <c r="NE506"/>
      <c r="NF506"/>
      <c r="NG506"/>
      <c r="NH506"/>
      <c r="NI506"/>
      <c r="NJ506"/>
      <c r="NK506"/>
      <c r="NL506"/>
      <c r="NM506"/>
      <c r="NN506"/>
      <c r="NO506"/>
      <c r="NP506"/>
      <c r="NQ506"/>
      <c r="NR506"/>
      <c r="NS506"/>
      <c r="NT506"/>
      <c r="NU506"/>
      <c r="NV506"/>
      <c r="NW506"/>
      <c r="NX506"/>
      <c r="NY506"/>
      <c r="NZ506"/>
      <c r="OA506"/>
      <c r="OB506"/>
      <c r="OC506"/>
      <c r="OD506"/>
      <c r="OE506"/>
      <c r="OF506"/>
      <c r="OG506"/>
      <c r="OH506"/>
      <c r="OI506"/>
      <c r="OJ506"/>
      <c r="OK506"/>
      <c r="OL506"/>
      <c r="OM506"/>
      <c r="ON506"/>
      <c r="OO506"/>
      <c r="OP506"/>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c r="PV506"/>
      <c r="PW506"/>
      <c r="PX506"/>
      <c r="PY506"/>
      <c r="PZ506"/>
      <c r="QA506"/>
      <c r="QB506"/>
      <c r="QC506"/>
      <c r="QD506"/>
      <c r="QE506"/>
      <c r="QF506"/>
      <c r="QG506"/>
      <c r="QH506"/>
      <c r="QI506"/>
      <c r="QJ506"/>
      <c r="QK506"/>
      <c r="QL506"/>
      <c r="QM506"/>
      <c r="QN506"/>
      <c r="QO506"/>
      <c r="QP506"/>
      <c r="QQ506"/>
      <c r="QR506"/>
      <c r="QS506"/>
      <c r="QT506"/>
      <c r="QU506"/>
      <c r="QV506"/>
      <c r="QW506"/>
      <c r="QX506"/>
      <c r="QY506"/>
      <c r="QZ506"/>
      <c r="RA506"/>
      <c r="RB506"/>
      <c r="RC506"/>
      <c r="RD506"/>
      <c r="RE506"/>
      <c r="RF506"/>
      <c r="RG506"/>
      <c r="RH506"/>
      <c r="RI506"/>
      <c r="RJ506"/>
      <c r="RK506"/>
      <c r="RL506"/>
      <c r="RM506"/>
      <c r="RN506"/>
      <c r="RO506"/>
      <c r="RP506"/>
      <c r="RQ506"/>
      <c r="RR506"/>
      <c r="RS506"/>
      <c r="RT506"/>
      <c r="RU506"/>
      <c r="RV506"/>
      <c r="RW506"/>
      <c r="RX506"/>
      <c r="RY506"/>
      <c r="RZ506"/>
      <c r="SA506"/>
      <c r="SB506"/>
      <c r="SC506"/>
      <c r="SD506"/>
      <c r="SE506"/>
      <c r="SF506"/>
      <c r="SG506"/>
      <c r="SH506"/>
      <c r="SI506"/>
      <c r="SJ506"/>
      <c r="SK506"/>
      <c r="SL506"/>
      <c r="SM506"/>
      <c r="SN506"/>
      <c r="SO506"/>
      <c r="SP506"/>
      <c r="SQ506"/>
      <c r="SR506"/>
      <c r="SS506"/>
      <c r="ST506"/>
      <c r="SU506"/>
      <c r="SV506"/>
      <c r="SW506"/>
      <c r="SX506"/>
      <c r="SY506"/>
      <c r="SZ506"/>
      <c r="TA506"/>
      <c r="TB506"/>
      <c r="TC506"/>
      <c r="TD506"/>
      <c r="TE506"/>
      <c r="TF506"/>
      <c r="TG506"/>
      <c r="TH506"/>
      <c r="TI506"/>
      <c r="TJ506"/>
      <c r="TK506"/>
      <c r="TL506"/>
      <c r="TM506"/>
      <c r="TN506"/>
      <c r="TO506"/>
      <c r="TP506"/>
      <c r="TQ506"/>
      <c r="TR506"/>
      <c r="TS506"/>
      <c r="TT506"/>
      <c r="TU506"/>
      <c r="TV506"/>
      <c r="TW506"/>
      <c r="TX506"/>
      <c r="TY506"/>
      <c r="TZ506"/>
      <c r="UA506"/>
      <c r="UB506"/>
      <c r="UC506"/>
      <c r="UD506"/>
      <c r="UE506"/>
      <c r="UF506"/>
      <c r="UG506"/>
      <c r="UH506"/>
      <c r="UI506"/>
      <c r="UJ506"/>
      <c r="UK506"/>
      <c r="UL506"/>
      <c r="UM506"/>
      <c r="UN506"/>
      <c r="UO506"/>
      <c r="UP506"/>
      <c r="UQ506"/>
      <c r="UR506"/>
      <c r="US506"/>
      <c r="UT506"/>
      <c r="UU506"/>
      <c r="UV506"/>
      <c r="UW506"/>
      <c r="UX506"/>
      <c r="UY506"/>
      <c r="UZ506"/>
      <c r="VA506"/>
      <c r="VB506"/>
      <c r="VC506"/>
      <c r="VD506"/>
      <c r="VE506"/>
      <c r="VF506"/>
      <c r="VG506"/>
      <c r="VH506"/>
      <c r="VI506"/>
      <c r="VJ506"/>
      <c r="VK506"/>
      <c r="VL506"/>
      <c r="VM506"/>
      <c r="VN506"/>
      <c r="VO506"/>
      <c r="VP506"/>
      <c r="VQ506"/>
      <c r="VR506"/>
      <c r="VS506"/>
      <c r="VT506"/>
      <c r="VU506"/>
      <c r="VV506"/>
      <c r="VW506"/>
      <c r="VX506"/>
      <c r="VY506"/>
      <c r="VZ506"/>
      <c r="WA506"/>
      <c r="WB506"/>
      <c r="WC506"/>
      <c r="WD506"/>
      <c r="WE506"/>
      <c r="WF506"/>
      <c r="WG506"/>
      <c r="WH506"/>
      <c r="WI506"/>
      <c r="WJ506"/>
      <c r="WK506"/>
      <c r="WL506"/>
      <c r="WM506"/>
      <c r="WN506"/>
      <c r="WO506"/>
      <c r="WP506"/>
      <c r="WQ506"/>
      <c r="WR506"/>
      <c r="WS506"/>
      <c r="WT506"/>
      <c r="WU506"/>
      <c r="WV506"/>
      <c r="WW506"/>
      <c r="WX506"/>
      <c r="WY506"/>
      <c r="WZ506"/>
      <c r="XA506"/>
      <c r="XB506"/>
      <c r="XC506"/>
      <c r="XD506"/>
      <c r="XE506"/>
      <c r="XF506"/>
      <c r="XG506"/>
      <c r="XH506"/>
      <c r="XI506"/>
      <c r="XJ506"/>
      <c r="XK506"/>
      <c r="XL506"/>
      <c r="XM506"/>
      <c r="XN506"/>
      <c r="XO506"/>
      <c r="XP506"/>
      <c r="XQ506"/>
      <c r="XR506"/>
      <c r="XS506"/>
      <c r="XT506"/>
      <c r="XU506"/>
      <c r="XV506"/>
      <c r="XW506"/>
      <c r="XX506"/>
      <c r="XY506"/>
      <c r="XZ506"/>
      <c r="YA506"/>
      <c r="YB506"/>
      <c r="YC506"/>
      <c r="YD506"/>
      <c r="YE506"/>
      <c r="YF506"/>
      <c r="YG506"/>
      <c r="YH506"/>
      <c r="YI506"/>
      <c r="YJ506"/>
      <c r="YK506"/>
      <c r="YL506"/>
      <c r="YM506"/>
      <c r="YN506"/>
      <c r="YO506"/>
      <c r="YP506"/>
      <c r="YQ506"/>
      <c r="YR506"/>
      <c r="YS506"/>
      <c r="YT506"/>
      <c r="YU506"/>
      <c r="YV506"/>
      <c r="YW506"/>
      <c r="YX506"/>
      <c r="YY506"/>
      <c r="YZ506"/>
      <c r="ZA506"/>
      <c r="ZB506"/>
      <c r="ZC506"/>
      <c r="ZD506"/>
      <c r="ZE506"/>
      <c r="ZF506"/>
      <c r="ZG506"/>
      <c r="ZH506"/>
      <c r="ZI506"/>
      <c r="ZJ506"/>
      <c r="ZK506"/>
      <c r="ZL506"/>
      <c r="ZM506"/>
      <c r="ZN506"/>
      <c r="ZO506"/>
      <c r="ZP506"/>
      <c r="ZQ506"/>
      <c r="ZR506"/>
      <c r="ZS506"/>
      <c r="ZT506"/>
      <c r="ZU506"/>
      <c r="ZV506"/>
      <c r="ZW506"/>
      <c r="ZX506"/>
      <c r="ZY506"/>
      <c r="ZZ506"/>
      <c r="AAA506"/>
      <c r="AAB506"/>
      <c r="AAC506"/>
      <c r="AAD506"/>
      <c r="AAE506"/>
      <c r="AAF506"/>
      <c r="AAG506"/>
      <c r="AAH506"/>
      <c r="AAI506"/>
      <c r="AAJ506"/>
      <c r="AAK506"/>
      <c r="AAL506"/>
      <c r="AAM506"/>
      <c r="AAN506"/>
      <c r="AAO506"/>
      <c r="AAP506"/>
      <c r="AAQ506"/>
      <c r="AAR506"/>
      <c r="AAS506"/>
      <c r="AAT506"/>
      <c r="AAU506"/>
      <c r="AAV506"/>
      <c r="AAW506"/>
      <c r="AAX506"/>
      <c r="AAY506"/>
      <c r="AAZ506"/>
      <c r="ABA506"/>
      <c r="ABB506"/>
      <c r="ABC506"/>
      <c r="ABD506"/>
      <c r="ABE506"/>
      <c r="ABF506"/>
      <c r="ABG506"/>
      <c r="ABH506"/>
      <c r="ABI506"/>
      <c r="ABJ506"/>
      <c r="ABK506"/>
      <c r="ABL506"/>
      <c r="ABM506"/>
      <c r="ABN506"/>
      <c r="ABO506"/>
      <c r="ABP506"/>
      <c r="ABQ506"/>
      <c r="ABR506"/>
      <c r="ABS506"/>
      <c r="ABT506"/>
      <c r="ABU506"/>
      <c r="ABV506"/>
      <c r="ABW506"/>
      <c r="ABX506"/>
      <c r="ABY506"/>
      <c r="ABZ506"/>
      <c r="ACA506"/>
      <c r="ACB506"/>
      <c r="ACC506"/>
      <c r="ACD506"/>
      <c r="ACE506"/>
      <c r="ACF506"/>
      <c r="ACG506"/>
      <c r="ACH506"/>
      <c r="ACI506"/>
      <c r="ACJ506"/>
      <c r="ACK506"/>
      <c r="ACL506"/>
      <c r="ACM506"/>
      <c r="ACN506"/>
      <c r="ACO506"/>
      <c r="ACP506"/>
      <c r="ACQ506"/>
      <c r="ACR506"/>
      <c r="ACS506"/>
      <c r="ACT506"/>
      <c r="ACU506"/>
      <c r="ACV506"/>
      <c r="ACW506"/>
      <c r="ACX506"/>
      <c r="ACY506"/>
      <c r="ACZ506"/>
      <c r="ADA506"/>
      <c r="ADB506"/>
      <c r="ADC506"/>
      <c r="ADD506"/>
      <c r="ADE506"/>
      <c r="ADF506"/>
      <c r="ADG506"/>
      <c r="ADH506"/>
      <c r="ADI506"/>
      <c r="ADJ506"/>
      <c r="ADK506"/>
      <c r="ADL506"/>
      <c r="ADM506"/>
      <c r="ADN506"/>
      <c r="ADO506"/>
      <c r="ADP506"/>
      <c r="ADQ506"/>
      <c r="ADR506"/>
      <c r="ADS506"/>
      <c r="ADT506"/>
      <c r="ADU506"/>
      <c r="ADV506"/>
      <c r="ADW506"/>
      <c r="ADX506"/>
      <c r="ADY506"/>
      <c r="ADZ506"/>
      <c r="AEA506"/>
      <c r="AEB506"/>
      <c r="AEC506"/>
      <c r="AED506"/>
      <c r="AEE506"/>
      <c r="AEF506"/>
      <c r="AEG506"/>
      <c r="AEH506"/>
      <c r="AEI506"/>
      <c r="AEJ506"/>
      <c r="AEK506"/>
      <c r="AEL506"/>
      <c r="AEM506"/>
      <c r="AEN506"/>
      <c r="AEO506"/>
      <c r="AEP506"/>
      <c r="AEQ506"/>
      <c r="AER506"/>
      <c r="AES506"/>
      <c r="AET506"/>
      <c r="AEU506"/>
      <c r="AEV506"/>
      <c r="AEW506"/>
      <c r="AEX506"/>
      <c r="AEY506"/>
      <c r="AEZ506"/>
      <c r="AFA506"/>
      <c r="AFB506"/>
      <c r="AFC506"/>
      <c r="AFD506"/>
      <c r="AFE506"/>
      <c r="AFF506"/>
      <c r="AFG506"/>
      <c r="AFH506"/>
      <c r="AFI506"/>
      <c r="AFJ506"/>
      <c r="AFK506"/>
      <c r="AFL506"/>
      <c r="AFM506"/>
      <c r="AFN506"/>
      <c r="AFO506"/>
      <c r="AFP506"/>
      <c r="AFQ506"/>
      <c r="AFR506"/>
      <c r="AFS506"/>
      <c r="AFT506"/>
      <c r="AFU506"/>
      <c r="AFV506"/>
      <c r="AFW506"/>
      <c r="AFX506"/>
      <c r="AFY506"/>
      <c r="AFZ506"/>
      <c r="AGA506"/>
      <c r="AGB506"/>
      <c r="AGC506"/>
      <c r="AGD506"/>
      <c r="AGE506"/>
      <c r="AGF506"/>
      <c r="AGG506"/>
      <c r="AGH506"/>
      <c r="AGI506"/>
      <c r="AGJ506"/>
      <c r="AGK506"/>
      <c r="AGL506"/>
      <c r="AGM506"/>
      <c r="AGN506"/>
      <c r="AGO506"/>
      <c r="AGP506"/>
      <c r="AGQ506"/>
      <c r="AGR506"/>
      <c r="AGS506"/>
      <c r="AGT506"/>
      <c r="AGU506"/>
      <c r="AGV506"/>
      <c r="AGW506"/>
      <c r="AGX506"/>
      <c r="AGY506"/>
      <c r="AGZ506"/>
      <c r="AHA506"/>
      <c r="AHB506"/>
      <c r="AHC506"/>
      <c r="AHD506"/>
      <c r="AHE506"/>
      <c r="AHF506"/>
      <c r="AHG506"/>
      <c r="AHH506"/>
      <c r="AHI506"/>
      <c r="AHJ506"/>
      <c r="AHK506"/>
      <c r="AHL506"/>
      <c r="AHM506"/>
      <c r="AHN506"/>
      <c r="AHO506"/>
      <c r="AHP506"/>
      <c r="AHQ506"/>
      <c r="AHR506"/>
      <c r="AHS506"/>
      <c r="AHT506"/>
      <c r="AHU506"/>
      <c r="AHV506"/>
      <c r="AHW506"/>
      <c r="AHX506"/>
      <c r="AHY506"/>
      <c r="AHZ506"/>
      <c r="AIA506"/>
      <c r="AIB506"/>
      <c r="AIC506"/>
      <c r="AID506"/>
      <c r="AIE506"/>
      <c r="AIF506"/>
      <c r="AIG506"/>
      <c r="AIH506"/>
      <c r="AII506"/>
      <c r="AIJ506"/>
      <c r="AIK506"/>
      <c r="AIL506"/>
      <c r="AIM506"/>
      <c r="AIN506"/>
      <c r="AIO506"/>
      <c r="AIP506"/>
      <c r="AIQ506"/>
      <c r="AIR506"/>
      <c r="AIS506"/>
      <c r="AIT506"/>
      <c r="AIU506"/>
      <c r="AIV506"/>
      <c r="AIW506"/>
      <c r="AIX506"/>
      <c r="AIY506"/>
    </row>
    <row r="507" spans="1:935" ht="18.600000000000001" hidden="1" customHeight="1" x14ac:dyDescent="0.25">
      <c r="A507" s="33">
        <v>506</v>
      </c>
      <c r="B507" s="34" t="s">
        <v>502</v>
      </c>
      <c r="C507" s="400" t="s">
        <v>1849</v>
      </c>
      <c r="D507" s="34" t="s">
        <v>1070</v>
      </c>
      <c r="E507" s="34" t="s">
        <v>1010</v>
      </c>
      <c r="F507" s="34">
        <v>64</v>
      </c>
      <c r="G507" s="35" t="s">
        <v>1281</v>
      </c>
      <c r="H507" s="34"/>
      <c r="I507" s="34"/>
      <c r="K507" s="149" t="s">
        <v>613</v>
      </c>
      <c r="L507"/>
      <c r="M507"/>
      <c r="N507"/>
      <c r="O507"/>
      <c r="P507"/>
      <c r="Q507"/>
      <c r="R507" s="37" t="str">
        <f>COMPUTERS[[#This Row],[RAM]]&amp;COMPUTERS[[#This Row],[PROJECT]]&amp;COMPUTERS[[#This Row],[PROCESS]]</f>
        <v>64PWPLIGHTING</v>
      </c>
      <c r="S507" s="31" t="str">
        <f>COMPUTERS[[#This Row],[RAM]]&amp;COMPUTERS[[#This Row],[PROCESS]]</f>
        <v>64LIGHTING</v>
      </c>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MN507"/>
      <c r="MO507"/>
      <c r="MP507"/>
      <c r="MQ507"/>
      <c r="MR507"/>
      <c r="MS507"/>
      <c r="MT507"/>
      <c r="MU507"/>
      <c r="MV507"/>
      <c r="MW507"/>
      <c r="MX507"/>
      <c r="MY507"/>
      <c r="MZ507"/>
      <c r="NA507"/>
      <c r="NB507"/>
      <c r="NC507"/>
      <c r="ND507"/>
      <c r="NE507"/>
      <c r="NF507"/>
      <c r="NG507"/>
      <c r="NH507"/>
      <c r="NI507"/>
      <c r="NJ507"/>
      <c r="NK507"/>
      <c r="NL507"/>
      <c r="NM507"/>
      <c r="NN507"/>
      <c r="NO507"/>
      <c r="NP507"/>
      <c r="NQ507"/>
      <c r="NR507"/>
      <c r="NS507"/>
      <c r="NT507"/>
      <c r="NU507"/>
      <c r="NV507"/>
      <c r="NW507"/>
      <c r="NX507"/>
      <c r="NY507"/>
      <c r="NZ507"/>
      <c r="OA507"/>
      <c r="OB507"/>
      <c r="OC507"/>
      <c r="OD507"/>
      <c r="OE507"/>
      <c r="OF507"/>
      <c r="OG507"/>
      <c r="OH507"/>
      <c r="OI507"/>
      <c r="OJ507"/>
      <c r="OK507"/>
      <c r="OL507"/>
      <c r="OM507"/>
      <c r="ON507"/>
      <c r="OO507"/>
      <c r="OP507"/>
      <c r="OQ507"/>
      <c r="OR507"/>
      <c r="OS507"/>
      <c r="OT507"/>
      <c r="OU507"/>
      <c r="OV507"/>
      <c r="OW507"/>
      <c r="OX507"/>
      <c r="OY507"/>
      <c r="OZ507"/>
      <c r="PA507"/>
      <c r="PB507"/>
      <c r="PC507"/>
      <c r="PD507"/>
      <c r="PE507"/>
      <c r="PF507"/>
      <c r="PG507"/>
      <c r="PH507"/>
      <c r="PI507"/>
      <c r="PJ507"/>
      <c r="PK507"/>
      <c r="PL507"/>
      <c r="PM507"/>
      <c r="PN507"/>
      <c r="PO507"/>
      <c r="PP507"/>
      <c r="PQ507"/>
      <c r="PR507"/>
      <c r="PS507"/>
      <c r="PT507"/>
      <c r="PU507"/>
      <c r="PV507"/>
      <c r="PW507"/>
      <c r="PX507"/>
      <c r="PY507"/>
      <c r="PZ507"/>
      <c r="QA507"/>
      <c r="QB507"/>
      <c r="QC507"/>
      <c r="QD507"/>
      <c r="QE507"/>
      <c r="QF507"/>
      <c r="QG507"/>
      <c r="QH507"/>
      <c r="QI507"/>
      <c r="QJ507"/>
      <c r="QK507"/>
      <c r="QL507"/>
      <c r="QM507"/>
      <c r="QN507"/>
      <c r="QO507"/>
      <c r="QP507"/>
      <c r="QQ507"/>
      <c r="QR507"/>
      <c r="QS507"/>
      <c r="QT507"/>
      <c r="QU507"/>
      <c r="QV507"/>
      <c r="QW507"/>
      <c r="QX507"/>
      <c r="QY507"/>
      <c r="QZ507"/>
      <c r="RA507"/>
      <c r="RB507"/>
      <c r="RC507"/>
      <c r="RD507"/>
      <c r="RE507"/>
      <c r="RF507"/>
      <c r="RG507"/>
      <c r="RH507"/>
      <c r="RI507"/>
      <c r="RJ507"/>
      <c r="RK507"/>
      <c r="RL507"/>
      <c r="RM507"/>
      <c r="RN507"/>
      <c r="RO507"/>
      <c r="RP507"/>
      <c r="RQ507"/>
      <c r="RR507"/>
      <c r="RS507"/>
      <c r="RT507"/>
      <c r="RU507"/>
      <c r="RV507"/>
      <c r="RW507"/>
      <c r="RX507"/>
      <c r="RY507"/>
      <c r="RZ507"/>
      <c r="SA507"/>
      <c r="SB507"/>
      <c r="SC507"/>
      <c r="SD507"/>
      <c r="SE507"/>
      <c r="SF507"/>
      <c r="SG507"/>
      <c r="SH507"/>
      <c r="SI507"/>
      <c r="SJ507"/>
      <c r="SK507"/>
      <c r="SL507"/>
      <c r="SM507"/>
      <c r="SN507"/>
      <c r="SO507"/>
      <c r="SP507"/>
      <c r="SQ507"/>
      <c r="SR507"/>
      <c r="SS507"/>
      <c r="ST507"/>
      <c r="SU507"/>
      <c r="SV507"/>
      <c r="SW507"/>
      <c r="SX507"/>
      <c r="SY507"/>
      <c r="SZ507"/>
      <c r="TA507"/>
      <c r="TB507"/>
      <c r="TC507"/>
      <c r="TD507"/>
      <c r="TE507"/>
      <c r="TF507"/>
      <c r="TG507"/>
      <c r="TH507"/>
      <c r="TI507"/>
      <c r="TJ507"/>
      <c r="TK507"/>
      <c r="TL507"/>
      <c r="TM507"/>
      <c r="TN507"/>
      <c r="TO507"/>
      <c r="TP507"/>
      <c r="TQ507"/>
      <c r="TR507"/>
      <c r="TS507"/>
      <c r="TT507"/>
      <c r="TU507"/>
      <c r="TV507"/>
      <c r="TW507"/>
      <c r="TX507"/>
      <c r="TY507"/>
      <c r="TZ507"/>
      <c r="UA507"/>
      <c r="UB507"/>
      <c r="UC507"/>
      <c r="UD507"/>
      <c r="UE507"/>
      <c r="UF507"/>
      <c r="UG507"/>
      <c r="UH507"/>
      <c r="UI507"/>
      <c r="UJ507"/>
      <c r="UK507"/>
      <c r="UL507"/>
      <c r="UM507"/>
      <c r="UN507"/>
      <c r="UO507"/>
      <c r="UP507"/>
      <c r="UQ507"/>
      <c r="UR507"/>
      <c r="US507"/>
      <c r="UT507"/>
      <c r="UU507"/>
      <c r="UV507"/>
      <c r="UW507"/>
      <c r="UX507"/>
      <c r="UY507"/>
      <c r="UZ507"/>
      <c r="VA507"/>
      <c r="VB507"/>
      <c r="VC507"/>
      <c r="VD507"/>
      <c r="VE507"/>
      <c r="VF507"/>
      <c r="VG507"/>
      <c r="VH507"/>
      <c r="VI507"/>
      <c r="VJ507"/>
      <c r="VK507"/>
      <c r="VL507"/>
      <c r="VM507"/>
      <c r="VN507"/>
      <c r="VO507"/>
      <c r="VP507"/>
      <c r="VQ507"/>
      <c r="VR507"/>
      <c r="VS507"/>
      <c r="VT507"/>
      <c r="VU507"/>
      <c r="VV507"/>
      <c r="VW507"/>
      <c r="VX507"/>
      <c r="VY507"/>
      <c r="VZ507"/>
      <c r="WA507"/>
      <c r="WB507"/>
      <c r="WC507"/>
      <c r="WD507"/>
      <c r="WE507"/>
      <c r="WF507"/>
      <c r="WG507"/>
      <c r="WH507"/>
      <c r="WI507"/>
      <c r="WJ507"/>
      <c r="WK507"/>
      <c r="WL507"/>
      <c r="WM507"/>
      <c r="WN507"/>
      <c r="WO507"/>
      <c r="WP507"/>
      <c r="WQ507"/>
      <c r="WR507"/>
      <c r="WS507"/>
      <c r="WT507"/>
      <c r="WU507"/>
      <c r="WV507"/>
      <c r="WW507"/>
      <c r="WX507"/>
      <c r="WY507"/>
      <c r="WZ507"/>
      <c r="XA507"/>
      <c r="XB507"/>
      <c r="XC507"/>
      <c r="XD507"/>
      <c r="XE507"/>
      <c r="XF507"/>
      <c r="XG507"/>
      <c r="XH507"/>
      <c r="XI507"/>
      <c r="XJ507"/>
      <c r="XK507"/>
      <c r="XL507"/>
      <c r="XM507"/>
      <c r="XN507"/>
      <c r="XO507"/>
      <c r="XP507"/>
      <c r="XQ507"/>
      <c r="XR507"/>
      <c r="XS507"/>
      <c r="XT507"/>
      <c r="XU507"/>
      <c r="XV507"/>
      <c r="XW507"/>
      <c r="XX507"/>
      <c r="XY507"/>
      <c r="XZ507"/>
      <c r="YA507"/>
      <c r="YB507"/>
      <c r="YC507"/>
      <c r="YD507"/>
      <c r="YE507"/>
      <c r="YF507"/>
      <c r="YG507"/>
      <c r="YH507"/>
      <c r="YI507"/>
      <c r="YJ507"/>
      <c r="YK507"/>
      <c r="YL507"/>
      <c r="YM507"/>
      <c r="YN507"/>
      <c r="YO507"/>
      <c r="YP507"/>
      <c r="YQ507"/>
      <c r="YR507"/>
      <c r="YS507"/>
      <c r="YT507"/>
      <c r="YU507"/>
      <c r="YV507"/>
      <c r="YW507"/>
      <c r="YX507"/>
      <c r="YY507"/>
      <c r="YZ507"/>
      <c r="ZA507"/>
      <c r="ZB507"/>
      <c r="ZC507"/>
      <c r="ZD507"/>
      <c r="ZE507"/>
      <c r="ZF507"/>
      <c r="ZG507"/>
      <c r="ZH507"/>
      <c r="ZI507"/>
      <c r="ZJ507"/>
      <c r="ZK507"/>
      <c r="ZL507"/>
      <c r="ZM507"/>
      <c r="ZN507"/>
      <c r="ZO507"/>
      <c r="ZP507"/>
      <c r="ZQ507"/>
      <c r="ZR507"/>
      <c r="ZS507"/>
      <c r="ZT507"/>
      <c r="ZU507"/>
      <c r="ZV507"/>
      <c r="ZW507"/>
      <c r="ZX507"/>
      <c r="ZY507"/>
      <c r="ZZ507"/>
      <c r="AAA507"/>
      <c r="AAB507"/>
      <c r="AAC507"/>
      <c r="AAD507"/>
      <c r="AAE507"/>
      <c r="AAF507"/>
      <c r="AAG507"/>
      <c r="AAH507"/>
      <c r="AAI507"/>
      <c r="AAJ507"/>
      <c r="AAK507"/>
      <c r="AAL507"/>
      <c r="AAM507"/>
      <c r="AAN507"/>
      <c r="AAO507"/>
      <c r="AAP507"/>
      <c r="AAQ507"/>
      <c r="AAR507"/>
      <c r="AAS507"/>
      <c r="AAT507"/>
      <c r="AAU507"/>
      <c r="AAV507"/>
      <c r="AAW507"/>
      <c r="AAX507"/>
      <c r="AAY507"/>
      <c r="AAZ507"/>
      <c r="ABA507"/>
      <c r="ABB507"/>
      <c r="ABC507"/>
      <c r="ABD507"/>
      <c r="ABE507"/>
      <c r="ABF507"/>
      <c r="ABG507"/>
      <c r="ABH507"/>
      <c r="ABI507"/>
      <c r="ABJ507"/>
      <c r="ABK507"/>
      <c r="ABL507"/>
      <c r="ABM507"/>
      <c r="ABN507"/>
      <c r="ABO507"/>
      <c r="ABP507"/>
      <c r="ABQ507"/>
      <c r="ABR507"/>
      <c r="ABS507"/>
      <c r="ABT507"/>
      <c r="ABU507"/>
      <c r="ABV507"/>
      <c r="ABW507"/>
      <c r="ABX507"/>
      <c r="ABY507"/>
      <c r="ABZ507"/>
      <c r="ACA507"/>
      <c r="ACB507"/>
      <c r="ACC507"/>
      <c r="ACD507"/>
      <c r="ACE507"/>
      <c r="ACF507"/>
      <c r="ACG507"/>
      <c r="ACH507"/>
      <c r="ACI507"/>
      <c r="ACJ507"/>
      <c r="ACK507"/>
      <c r="ACL507"/>
      <c r="ACM507"/>
      <c r="ACN507"/>
      <c r="ACO507"/>
      <c r="ACP507"/>
      <c r="ACQ507"/>
      <c r="ACR507"/>
      <c r="ACS507"/>
      <c r="ACT507"/>
      <c r="ACU507"/>
      <c r="ACV507"/>
      <c r="ACW507"/>
      <c r="ACX507"/>
      <c r="ACY507"/>
      <c r="ACZ507"/>
      <c r="ADA507"/>
      <c r="ADB507"/>
      <c r="ADC507"/>
      <c r="ADD507"/>
      <c r="ADE507"/>
      <c r="ADF507"/>
      <c r="ADG507"/>
      <c r="ADH507"/>
      <c r="ADI507"/>
      <c r="ADJ507"/>
      <c r="ADK507"/>
      <c r="ADL507"/>
      <c r="ADM507"/>
      <c r="ADN507"/>
      <c r="ADO507"/>
      <c r="ADP507"/>
      <c r="ADQ507"/>
      <c r="ADR507"/>
      <c r="ADS507"/>
      <c r="ADT507"/>
      <c r="ADU507"/>
      <c r="ADV507"/>
      <c r="ADW507"/>
      <c r="ADX507"/>
      <c r="ADY507"/>
      <c r="ADZ507"/>
      <c r="AEA507"/>
      <c r="AEB507"/>
      <c r="AEC507"/>
      <c r="AED507"/>
      <c r="AEE507"/>
      <c r="AEF507"/>
      <c r="AEG507"/>
      <c r="AEH507"/>
      <c r="AEI507"/>
      <c r="AEJ507"/>
      <c r="AEK507"/>
      <c r="AEL507"/>
      <c r="AEM507"/>
      <c r="AEN507"/>
      <c r="AEO507"/>
      <c r="AEP507"/>
      <c r="AEQ507"/>
      <c r="AER507"/>
      <c r="AES507"/>
      <c r="AET507"/>
      <c r="AEU507"/>
      <c r="AEV507"/>
      <c r="AEW507"/>
      <c r="AEX507"/>
      <c r="AEY507"/>
      <c r="AEZ507"/>
      <c r="AFA507"/>
      <c r="AFB507"/>
      <c r="AFC507"/>
      <c r="AFD507"/>
      <c r="AFE507"/>
      <c r="AFF507"/>
      <c r="AFG507"/>
      <c r="AFH507"/>
      <c r="AFI507"/>
      <c r="AFJ507"/>
      <c r="AFK507"/>
      <c r="AFL507"/>
      <c r="AFM507"/>
      <c r="AFN507"/>
      <c r="AFO507"/>
      <c r="AFP507"/>
      <c r="AFQ507"/>
      <c r="AFR507"/>
      <c r="AFS507"/>
      <c r="AFT507"/>
      <c r="AFU507"/>
      <c r="AFV507"/>
      <c r="AFW507"/>
      <c r="AFX507"/>
      <c r="AFY507"/>
      <c r="AFZ507"/>
      <c r="AGA507"/>
      <c r="AGB507"/>
      <c r="AGC507"/>
      <c r="AGD507"/>
      <c r="AGE507"/>
      <c r="AGF507"/>
      <c r="AGG507"/>
      <c r="AGH507"/>
      <c r="AGI507"/>
      <c r="AGJ507"/>
      <c r="AGK507"/>
      <c r="AGL507"/>
      <c r="AGM507"/>
      <c r="AGN507"/>
      <c r="AGO507"/>
      <c r="AGP507"/>
      <c r="AGQ507"/>
      <c r="AGR507"/>
      <c r="AGS507"/>
      <c r="AGT507"/>
      <c r="AGU507"/>
      <c r="AGV507"/>
      <c r="AGW507"/>
      <c r="AGX507"/>
      <c r="AGY507"/>
      <c r="AGZ507"/>
      <c r="AHA507"/>
      <c r="AHB507"/>
      <c r="AHC507"/>
      <c r="AHD507"/>
      <c r="AHE507"/>
      <c r="AHF507"/>
      <c r="AHG507"/>
      <c r="AHH507"/>
      <c r="AHI507"/>
      <c r="AHJ507"/>
      <c r="AHK507"/>
      <c r="AHL507"/>
      <c r="AHM507"/>
      <c r="AHN507"/>
      <c r="AHO507"/>
      <c r="AHP507"/>
      <c r="AHQ507"/>
      <c r="AHR507"/>
      <c r="AHS507"/>
      <c r="AHT507"/>
      <c r="AHU507"/>
      <c r="AHV507"/>
      <c r="AHW507"/>
      <c r="AHX507"/>
      <c r="AHY507"/>
      <c r="AHZ507"/>
      <c r="AIA507"/>
      <c r="AIB507"/>
      <c r="AIC507"/>
      <c r="AID507"/>
      <c r="AIE507"/>
      <c r="AIF507"/>
      <c r="AIG507"/>
      <c r="AIH507"/>
      <c r="AII507"/>
      <c r="AIJ507"/>
      <c r="AIK507"/>
      <c r="AIL507"/>
      <c r="AIM507"/>
      <c r="AIN507"/>
      <c r="AIO507"/>
      <c r="AIP507"/>
      <c r="AIQ507"/>
      <c r="AIR507"/>
      <c r="AIS507"/>
      <c r="AIT507"/>
      <c r="AIU507"/>
      <c r="AIV507"/>
      <c r="AIW507"/>
      <c r="AIX507"/>
      <c r="AIY507"/>
    </row>
    <row r="508" spans="1:935" ht="18.600000000000001" hidden="1" customHeight="1" x14ac:dyDescent="0.25">
      <c r="A508" s="33">
        <v>507</v>
      </c>
      <c r="B508" s="34" t="s">
        <v>503</v>
      </c>
      <c r="C508" s="132" t="s">
        <v>1850</v>
      </c>
      <c r="D508" s="41" t="s">
        <v>1070</v>
      </c>
      <c r="E508" s="41" t="s">
        <v>1010</v>
      </c>
      <c r="F508" s="41">
        <v>64</v>
      </c>
      <c r="G508" s="35" t="s">
        <v>1281</v>
      </c>
      <c r="H508" s="34"/>
      <c r="I508" s="34"/>
      <c r="K508" s="149" t="s">
        <v>2151</v>
      </c>
      <c r="L508"/>
      <c r="M508"/>
      <c r="N508"/>
      <c r="O508"/>
      <c r="P508"/>
      <c r="Q508"/>
      <c r="R508" s="37" t="str">
        <f>COMPUTERS[[#This Row],[RAM]]&amp;COMPUTERS[[#This Row],[PROJECT]]&amp;COMPUTERS[[#This Row],[PROCESS]]</f>
        <v>64PWPLIGHTING</v>
      </c>
      <c r="S508" s="31" t="str">
        <f>COMPUTERS[[#This Row],[RAM]]&amp;COMPUTERS[[#This Row],[PROCESS]]</f>
        <v>64LIGHTING</v>
      </c>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c r="PG508"/>
      <c r="PH508"/>
      <c r="PI508"/>
      <c r="PJ508"/>
      <c r="PK508"/>
      <c r="PL508"/>
      <c r="PM508"/>
      <c r="PN508"/>
      <c r="PO508"/>
      <c r="PP508"/>
      <c r="PQ508"/>
      <c r="PR508"/>
      <c r="PS508"/>
      <c r="PT508"/>
      <c r="PU508"/>
      <c r="PV508"/>
      <c r="PW508"/>
      <c r="PX508"/>
      <c r="PY508"/>
      <c r="PZ508"/>
      <c r="QA508"/>
      <c r="QB508"/>
      <c r="QC508"/>
      <c r="QD508"/>
      <c r="QE508"/>
      <c r="QF508"/>
      <c r="QG508"/>
      <c r="QH508"/>
      <c r="QI508"/>
      <c r="QJ508"/>
      <c r="QK508"/>
      <c r="QL508"/>
      <c r="QM508"/>
      <c r="QN508"/>
      <c r="QO508"/>
      <c r="QP508"/>
      <c r="QQ508"/>
      <c r="QR508"/>
      <c r="QS508"/>
      <c r="QT508"/>
      <c r="QU508"/>
      <c r="QV508"/>
      <c r="QW508"/>
      <c r="QX508"/>
      <c r="QY508"/>
      <c r="QZ508"/>
      <c r="RA508"/>
      <c r="RB508"/>
      <c r="RC508"/>
      <c r="RD508"/>
      <c r="RE508"/>
      <c r="RF508"/>
      <c r="RG508"/>
      <c r="RH508"/>
      <c r="RI508"/>
      <c r="RJ508"/>
      <c r="RK508"/>
      <c r="RL508"/>
      <c r="RM508"/>
      <c r="RN508"/>
      <c r="RO508"/>
      <c r="RP508"/>
      <c r="RQ508"/>
      <c r="RR508"/>
      <c r="RS508"/>
      <c r="RT508"/>
      <c r="RU508"/>
      <c r="RV508"/>
      <c r="RW508"/>
      <c r="RX508"/>
      <c r="RY508"/>
      <c r="RZ508"/>
      <c r="SA508"/>
      <c r="SB508"/>
      <c r="SC508"/>
      <c r="SD508"/>
      <c r="SE508"/>
      <c r="SF508"/>
      <c r="SG508"/>
      <c r="SH508"/>
      <c r="SI508"/>
      <c r="SJ508"/>
      <c r="SK508"/>
      <c r="SL508"/>
      <c r="SM508"/>
      <c r="SN508"/>
      <c r="SO508"/>
      <c r="SP508"/>
      <c r="SQ508"/>
      <c r="SR508"/>
      <c r="SS508"/>
      <c r="ST508"/>
      <c r="SU508"/>
      <c r="SV508"/>
      <c r="SW508"/>
      <c r="SX508"/>
      <c r="SY508"/>
      <c r="SZ508"/>
      <c r="TA508"/>
      <c r="TB508"/>
      <c r="TC508"/>
      <c r="TD508"/>
      <c r="TE508"/>
      <c r="TF508"/>
      <c r="TG508"/>
      <c r="TH508"/>
      <c r="TI508"/>
      <c r="TJ508"/>
      <c r="TK508"/>
      <c r="TL508"/>
      <c r="TM508"/>
      <c r="TN508"/>
      <c r="TO508"/>
      <c r="TP508"/>
      <c r="TQ508"/>
      <c r="TR508"/>
      <c r="TS508"/>
      <c r="TT508"/>
      <c r="TU508"/>
      <c r="TV508"/>
      <c r="TW508"/>
      <c r="TX508"/>
      <c r="TY508"/>
      <c r="TZ508"/>
      <c r="UA508"/>
      <c r="UB508"/>
      <c r="UC508"/>
      <c r="UD508"/>
      <c r="UE508"/>
      <c r="UF508"/>
      <c r="UG508"/>
      <c r="UH508"/>
      <c r="UI508"/>
      <c r="UJ508"/>
      <c r="UK508"/>
      <c r="UL508"/>
      <c r="UM508"/>
      <c r="UN508"/>
      <c r="UO508"/>
      <c r="UP508"/>
      <c r="UQ508"/>
      <c r="UR508"/>
      <c r="US508"/>
      <c r="UT508"/>
      <c r="UU508"/>
      <c r="UV508"/>
      <c r="UW508"/>
      <c r="UX508"/>
      <c r="UY508"/>
      <c r="UZ508"/>
      <c r="VA508"/>
      <c r="VB508"/>
      <c r="VC508"/>
      <c r="VD508"/>
      <c r="VE508"/>
      <c r="VF508"/>
      <c r="VG508"/>
      <c r="VH508"/>
      <c r="VI508"/>
      <c r="VJ508"/>
      <c r="VK508"/>
      <c r="VL508"/>
      <c r="VM508"/>
      <c r="VN508"/>
      <c r="VO508"/>
      <c r="VP508"/>
      <c r="VQ508"/>
      <c r="VR508"/>
      <c r="VS508"/>
      <c r="VT508"/>
      <c r="VU508"/>
      <c r="VV508"/>
      <c r="VW508"/>
      <c r="VX508"/>
      <c r="VY508"/>
      <c r="VZ508"/>
      <c r="WA508"/>
      <c r="WB508"/>
      <c r="WC508"/>
      <c r="WD508"/>
      <c r="WE508"/>
      <c r="WF508"/>
      <c r="WG508"/>
      <c r="WH508"/>
      <c r="WI508"/>
      <c r="WJ508"/>
      <c r="WK508"/>
      <c r="WL508"/>
      <c r="WM508"/>
      <c r="WN508"/>
      <c r="WO508"/>
      <c r="WP508"/>
      <c r="WQ508"/>
      <c r="WR508"/>
      <c r="WS508"/>
      <c r="WT508"/>
      <c r="WU508"/>
      <c r="WV508"/>
      <c r="WW508"/>
      <c r="WX508"/>
      <c r="WY508"/>
      <c r="WZ508"/>
      <c r="XA508"/>
      <c r="XB508"/>
      <c r="XC508"/>
      <c r="XD508"/>
      <c r="XE508"/>
      <c r="XF508"/>
      <c r="XG508"/>
      <c r="XH508"/>
      <c r="XI508"/>
      <c r="XJ508"/>
      <c r="XK508"/>
      <c r="XL508"/>
      <c r="XM508"/>
      <c r="XN508"/>
      <c r="XO508"/>
      <c r="XP508"/>
      <c r="XQ508"/>
      <c r="XR508"/>
      <c r="XS508"/>
      <c r="XT508"/>
      <c r="XU508"/>
      <c r="XV508"/>
      <c r="XW508"/>
      <c r="XX508"/>
      <c r="XY508"/>
      <c r="XZ508"/>
      <c r="YA508"/>
      <c r="YB508"/>
      <c r="YC508"/>
      <c r="YD508"/>
      <c r="YE508"/>
      <c r="YF508"/>
      <c r="YG508"/>
      <c r="YH508"/>
      <c r="YI508"/>
      <c r="YJ508"/>
      <c r="YK508"/>
      <c r="YL508"/>
      <c r="YM508"/>
      <c r="YN508"/>
      <c r="YO508"/>
      <c r="YP508"/>
      <c r="YQ508"/>
      <c r="YR508"/>
      <c r="YS508"/>
      <c r="YT508"/>
      <c r="YU508"/>
      <c r="YV508"/>
      <c r="YW508"/>
      <c r="YX508"/>
      <c r="YY508"/>
      <c r="YZ508"/>
      <c r="ZA508"/>
      <c r="ZB508"/>
      <c r="ZC508"/>
      <c r="ZD508"/>
      <c r="ZE508"/>
      <c r="ZF508"/>
      <c r="ZG508"/>
      <c r="ZH508"/>
      <c r="ZI508"/>
      <c r="ZJ508"/>
      <c r="ZK508"/>
      <c r="ZL508"/>
      <c r="ZM508"/>
      <c r="ZN508"/>
      <c r="ZO508"/>
      <c r="ZP508"/>
      <c r="ZQ508"/>
      <c r="ZR508"/>
      <c r="ZS508"/>
      <c r="ZT508"/>
      <c r="ZU508"/>
      <c r="ZV508"/>
      <c r="ZW508"/>
      <c r="ZX508"/>
      <c r="ZY508"/>
      <c r="ZZ508"/>
      <c r="AAA508"/>
      <c r="AAB508"/>
      <c r="AAC508"/>
      <c r="AAD508"/>
      <c r="AAE508"/>
      <c r="AAF508"/>
      <c r="AAG508"/>
      <c r="AAH508"/>
      <c r="AAI508"/>
      <c r="AAJ508"/>
      <c r="AAK508"/>
      <c r="AAL508"/>
      <c r="AAM508"/>
      <c r="AAN508"/>
      <c r="AAO508"/>
      <c r="AAP508"/>
      <c r="AAQ508"/>
      <c r="AAR508"/>
      <c r="AAS508"/>
      <c r="AAT508"/>
      <c r="AAU508"/>
      <c r="AAV508"/>
      <c r="AAW508"/>
      <c r="AAX508"/>
      <c r="AAY508"/>
      <c r="AAZ508"/>
      <c r="ABA508"/>
      <c r="ABB508"/>
      <c r="ABC508"/>
      <c r="ABD508"/>
      <c r="ABE508"/>
      <c r="ABF508"/>
      <c r="ABG508"/>
      <c r="ABH508"/>
      <c r="ABI508"/>
      <c r="ABJ508"/>
      <c r="ABK508"/>
      <c r="ABL508"/>
      <c r="ABM508"/>
      <c r="ABN508"/>
      <c r="ABO508"/>
      <c r="ABP508"/>
      <c r="ABQ508"/>
      <c r="ABR508"/>
      <c r="ABS508"/>
      <c r="ABT508"/>
      <c r="ABU508"/>
      <c r="ABV508"/>
      <c r="ABW508"/>
      <c r="ABX508"/>
      <c r="ABY508"/>
      <c r="ABZ508"/>
      <c r="ACA508"/>
      <c r="ACB508"/>
      <c r="ACC508"/>
      <c r="ACD508"/>
      <c r="ACE508"/>
      <c r="ACF508"/>
      <c r="ACG508"/>
      <c r="ACH508"/>
      <c r="ACI508"/>
      <c r="ACJ508"/>
      <c r="ACK508"/>
      <c r="ACL508"/>
      <c r="ACM508"/>
      <c r="ACN508"/>
      <c r="ACO508"/>
      <c r="ACP508"/>
      <c r="ACQ508"/>
      <c r="ACR508"/>
      <c r="ACS508"/>
      <c r="ACT508"/>
      <c r="ACU508"/>
      <c r="ACV508"/>
      <c r="ACW508"/>
      <c r="ACX508"/>
      <c r="ACY508"/>
      <c r="ACZ508"/>
      <c r="ADA508"/>
      <c r="ADB508"/>
      <c r="ADC508"/>
      <c r="ADD508"/>
      <c r="ADE508"/>
      <c r="ADF508"/>
      <c r="ADG508"/>
      <c r="ADH508"/>
      <c r="ADI508"/>
      <c r="ADJ508"/>
      <c r="ADK508"/>
      <c r="ADL508"/>
      <c r="ADM508"/>
      <c r="ADN508"/>
      <c r="ADO508"/>
      <c r="ADP508"/>
      <c r="ADQ508"/>
      <c r="ADR508"/>
      <c r="ADS508"/>
      <c r="ADT508"/>
      <c r="ADU508"/>
      <c r="ADV508"/>
      <c r="ADW508"/>
      <c r="ADX508"/>
      <c r="ADY508"/>
      <c r="ADZ508"/>
      <c r="AEA508"/>
      <c r="AEB508"/>
      <c r="AEC508"/>
      <c r="AED508"/>
      <c r="AEE508"/>
      <c r="AEF508"/>
      <c r="AEG508"/>
      <c r="AEH508"/>
      <c r="AEI508"/>
      <c r="AEJ508"/>
      <c r="AEK508"/>
      <c r="AEL508"/>
      <c r="AEM508"/>
      <c r="AEN508"/>
      <c r="AEO508"/>
      <c r="AEP508"/>
      <c r="AEQ508"/>
      <c r="AER508"/>
      <c r="AES508"/>
      <c r="AET508"/>
      <c r="AEU508"/>
      <c r="AEV508"/>
      <c r="AEW508"/>
      <c r="AEX508"/>
      <c r="AEY508"/>
      <c r="AEZ508"/>
      <c r="AFA508"/>
      <c r="AFB508"/>
      <c r="AFC508"/>
      <c r="AFD508"/>
      <c r="AFE508"/>
      <c r="AFF508"/>
      <c r="AFG508"/>
      <c r="AFH508"/>
      <c r="AFI508"/>
      <c r="AFJ508"/>
      <c r="AFK508"/>
      <c r="AFL508"/>
      <c r="AFM508"/>
      <c r="AFN508"/>
      <c r="AFO508"/>
      <c r="AFP508"/>
      <c r="AFQ508"/>
      <c r="AFR508"/>
      <c r="AFS508"/>
      <c r="AFT508"/>
      <c r="AFU508"/>
      <c r="AFV508"/>
      <c r="AFW508"/>
      <c r="AFX508"/>
      <c r="AFY508"/>
      <c r="AFZ508"/>
      <c r="AGA508"/>
      <c r="AGB508"/>
      <c r="AGC508"/>
      <c r="AGD508"/>
      <c r="AGE508"/>
      <c r="AGF508"/>
      <c r="AGG508"/>
      <c r="AGH508"/>
      <c r="AGI508"/>
      <c r="AGJ508"/>
      <c r="AGK508"/>
      <c r="AGL508"/>
      <c r="AGM508"/>
      <c r="AGN508"/>
      <c r="AGO508"/>
      <c r="AGP508"/>
      <c r="AGQ508"/>
      <c r="AGR508"/>
      <c r="AGS508"/>
      <c r="AGT508"/>
      <c r="AGU508"/>
      <c r="AGV508"/>
      <c r="AGW508"/>
      <c r="AGX508"/>
      <c r="AGY508"/>
      <c r="AGZ508"/>
      <c r="AHA508"/>
      <c r="AHB508"/>
      <c r="AHC508"/>
      <c r="AHD508"/>
      <c r="AHE508"/>
      <c r="AHF508"/>
      <c r="AHG508"/>
      <c r="AHH508"/>
      <c r="AHI508"/>
      <c r="AHJ508"/>
      <c r="AHK508"/>
      <c r="AHL508"/>
      <c r="AHM508"/>
      <c r="AHN508"/>
      <c r="AHO508"/>
      <c r="AHP508"/>
      <c r="AHQ508"/>
      <c r="AHR508"/>
      <c r="AHS508"/>
      <c r="AHT508"/>
      <c r="AHU508"/>
      <c r="AHV508"/>
      <c r="AHW508"/>
      <c r="AHX508"/>
      <c r="AHY508"/>
      <c r="AHZ508"/>
      <c r="AIA508"/>
      <c r="AIB508"/>
      <c r="AIC508"/>
      <c r="AID508"/>
      <c r="AIE508"/>
      <c r="AIF508"/>
      <c r="AIG508"/>
      <c r="AIH508"/>
      <c r="AII508"/>
      <c r="AIJ508"/>
      <c r="AIK508"/>
      <c r="AIL508"/>
      <c r="AIM508"/>
      <c r="AIN508"/>
      <c r="AIO508"/>
      <c r="AIP508"/>
      <c r="AIQ508"/>
      <c r="AIR508"/>
      <c r="AIS508"/>
      <c r="AIT508"/>
      <c r="AIU508"/>
      <c r="AIV508"/>
      <c r="AIW508"/>
      <c r="AIX508"/>
      <c r="AIY508"/>
    </row>
    <row r="509" spans="1:935" ht="18.600000000000001" hidden="1" customHeight="1" x14ac:dyDescent="0.25">
      <c r="A509" s="33">
        <v>508</v>
      </c>
      <c r="B509" s="34" t="s">
        <v>504</v>
      </c>
      <c r="C509" s="132" t="s">
        <v>1851</v>
      </c>
      <c r="D509" s="41" t="s">
        <v>1070</v>
      </c>
      <c r="E509" s="41" t="s">
        <v>1010</v>
      </c>
      <c r="F509" s="41">
        <v>64</v>
      </c>
      <c r="G509" s="35" t="s">
        <v>949</v>
      </c>
      <c r="H509" s="34"/>
      <c r="I509" s="34"/>
      <c r="K509" s="149" t="s">
        <v>862</v>
      </c>
      <c r="L509"/>
      <c r="M509"/>
      <c r="N509"/>
      <c r="O509"/>
      <c r="P509"/>
      <c r="Q509"/>
      <c r="R509" s="37" t="str">
        <f>COMPUTERS[[#This Row],[RAM]]&amp;COMPUTERS[[#This Row],[PROJECT]]&amp;COMPUTERS[[#This Row],[PROCESS]]</f>
        <v>64PWPLIGHTING</v>
      </c>
      <c r="S509" s="31" t="str">
        <f>COMPUTERS[[#This Row],[RAM]]&amp;COMPUTERS[[#This Row],[PROCESS]]</f>
        <v>64LIGHTING</v>
      </c>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c r="QH509"/>
      <c r="QI509"/>
      <c r="QJ509"/>
      <c r="QK509"/>
      <c r="QL509"/>
      <c r="QM509"/>
      <c r="QN509"/>
      <c r="QO509"/>
      <c r="QP509"/>
      <c r="QQ509"/>
      <c r="QR509"/>
      <c r="QS509"/>
      <c r="QT509"/>
      <c r="QU509"/>
      <c r="QV509"/>
      <c r="QW509"/>
      <c r="QX509"/>
      <c r="QY509"/>
      <c r="QZ509"/>
      <c r="RA509"/>
      <c r="RB509"/>
      <c r="RC509"/>
      <c r="RD509"/>
      <c r="RE509"/>
      <c r="RF509"/>
      <c r="RG509"/>
      <c r="RH509"/>
      <c r="RI509"/>
      <c r="RJ509"/>
      <c r="RK509"/>
      <c r="RL509"/>
      <c r="RM509"/>
      <c r="RN509"/>
      <c r="RO509"/>
      <c r="RP509"/>
      <c r="RQ509"/>
      <c r="RR509"/>
      <c r="RS509"/>
      <c r="RT509"/>
      <c r="RU509"/>
      <c r="RV509"/>
      <c r="RW509"/>
      <c r="RX509"/>
      <c r="RY509"/>
      <c r="RZ509"/>
      <c r="SA509"/>
      <c r="SB509"/>
      <c r="SC509"/>
      <c r="SD509"/>
      <c r="SE509"/>
      <c r="SF509"/>
      <c r="SG509"/>
      <c r="SH509"/>
      <c r="SI509"/>
      <c r="SJ509"/>
      <c r="SK509"/>
      <c r="SL509"/>
      <c r="SM509"/>
      <c r="SN509"/>
      <c r="SO509"/>
      <c r="SP509"/>
      <c r="SQ509"/>
      <c r="SR509"/>
      <c r="SS509"/>
      <c r="ST509"/>
      <c r="SU509"/>
      <c r="SV509"/>
      <c r="SW509"/>
      <c r="SX509"/>
      <c r="SY509"/>
      <c r="SZ509"/>
      <c r="TA509"/>
      <c r="TB509"/>
      <c r="TC509"/>
      <c r="TD509"/>
      <c r="TE509"/>
      <c r="TF509"/>
      <c r="TG509"/>
      <c r="TH509"/>
      <c r="TI509"/>
      <c r="TJ509"/>
      <c r="TK509"/>
      <c r="TL509"/>
      <c r="TM509"/>
      <c r="TN509"/>
      <c r="TO509"/>
      <c r="TP509"/>
      <c r="TQ509"/>
      <c r="TR509"/>
      <c r="TS509"/>
      <c r="TT509"/>
      <c r="TU509"/>
      <c r="TV509"/>
      <c r="TW509"/>
      <c r="TX509"/>
      <c r="TY509"/>
      <c r="TZ509"/>
      <c r="UA509"/>
      <c r="UB509"/>
      <c r="UC509"/>
      <c r="UD509"/>
      <c r="UE509"/>
      <c r="UF509"/>
      <c r="UG509"/>
      <c r="UH509"/>
      <c r="UI509"/>
      <c r="UJ509"/>
      <c r="UK509"/>
      <c r="UL509"/>
      <c r="UM509"/>
      <c r="UN509"/>
      <c r="UO509"/>
      <c r="UP509"/>
      <c r="UQ509"/>
      <c r="UR509"/>
      <c r="US509"/>
      <c r="UT509"/>
      <c r="UU509"/>
      <c r="UV509"/>
      <c r="UW509"/>
      <c r="UX509"/>
      <c r="UY509"/>
      <c r="UZ509"/>
      <c r="VA509"/>
      <c r="VB509"/>
      <c r="VC509"/>
      <c r="VD509"/>
      <c r="VE509"/>
      <c r="VF509"/>
      <c r="VG509"/>
      <c r="VH509"/>
      <c r="VI509"/>
      <c r="VJ509"/>
      <c r="VK509"/>
      <c r="VL509"/>
      <c r="VM509"/>
      <c r="VN509"/>
      <c r="VO509"/>
      <c r="VP509"/>
      <c r="VQ509"/>
      <c r="VR509"/>
      <c r="VS509"/>
      <c r="VT509"/>
      <c r="VU509"/>
      <c r="VV509"/>
      <c r="VW509"/>
      <c r="VX509"/>
      <c r="VY509"/>
      <c r="VZ509"/>
      <c r="WA509"/>
      <c r="WB509"/>
      <c r="WC509"/>
      <c r="WD509"/>
      <c r="WE509"/>
      <c r="WF509"/>
      <c r="WG509"/>
      <c r="WH509"/>
      <c r="WI509"/>
      <c r="WJ509"/>
      <c r="WK509"/>
      <c r="WL509"/>
      <c r="WM509"/>
      <c r="WN509"/>
      <c r="WO509"/>
      <c r="WP509"/>
      <c r="WQ509"/>
      <c r="WR509"/>
      <c r="WS509"/>
      <c r="WT509"/>
      <c r="WU509"/>
      <c r="WV509"/>
      <c r="WW509"/>
      <c r="WX509"/>
      <c r="WY509"/>
      <c r="WZ509"/>
      <c r="XA509"/>
      <c r="XB509"/>
      <c r="XC509"/>
      <c r="XD509"/>
      <c r="XE509"/>
      <c r="XF509"/>
      <c r="XG509"/>
      <c r="XH509"/>
      <c r="XI509"/>
      <c r="XJ509"/>
      <c r="XK509"/>
      <c r="XL509"/>
      <c r="XM509"/>
      <c r="XN509"/>
      <c r="XO509"/>
      <c r="XP509"/>
      <c r="XQ509"/>
      <c r="XR509"/>
      <c r="XS509"/>
      <c r="XT509"/>
      <c r="XU509"/>
      <c r="XV509"/>
      <c r="XW509"/>
      <c r="XX509"/>
      <c r="XY509"/>
      <c r="XZ509"/>
      <c r="YA509"/>
      <c r="YB509"/>
      <c r="YC509"/>
      <c r="YD509"/>
      <c r="YE509"/>
      <c r="YF509"/>
      <c r="YG509"/>
      <c r="YH509"/>
      <c r="YI509"/>
      <c r="YJ509"/>
      <c r="YK509"/>
      <c r="YL509"/>
      <c r="YM509"/>
      <c r="YN509"/>
      <c r="YO509"/>
      <c r="YP509"/>
      <c r="YQ509"/>
      <c r="YR509"/>
      <c r="YS509"/>
      <c r="YT509"/>
      <c r="YU509"/>
      <c r="YV509"/>
      <c r="YW509"/>
      <c r="YX509"/>
      <c r="YY509"/>
      <c r="YZ509"/>
      <c r="ZA509"/>
      <c r="ZB509"/>
      <c r="ZC509"/>
      <c r="ZD509"/>
      <c r="ZE509"/>
      <c r="ZF509"/>
      <c r="ZG509"/>
      <c r="ZH509"/>
      <c r="ZI509"/>
      <c r="ZJ509"/>
      <c r="ZK509"/>
      <c r="ZL509"/>
      <c r="ZM509"/>
      <c r="ZN509"/>
      <c r="ZO509"/>
      <c r="ZP509"/>
      <c r="ZQ509"/>
      <c r="ZR509"/>
      <c r="ZS509"/>
      <c r="ZT509"/>
      <c r="ZU509"/>
      <c r="ZV509"/>
      <c r="ZW509"/>
      <c r="ZX509"/>
      <c r="ZY509"/>
      <c r="ZZ509"/>
      <c r="AAA509"/>
      <c r="AAB509"/>
      <c r="AAC509"/>
      <c r="AAD509"/>
      <c r="AAE509"/>
      <c r="AAF509"/>
      <c r="AAG509"/>
      <c r="AAH509"/>
      <c r="AAI509"/>
      <c r="AAJ509"/>
      <c r="AAK509"/>
      <c r="AAL509"/>
      <c r="AAM509"/>
      <c r="AAN509"/>
      <c r="AAO509"/>
      <c r="AAP509"/>
      <c r="AAQ509"/>
      <c r="AAR509"/>
      <c r="AAS509"/>
      <c r="AAT509"/>
      <c r="AAU509"/>
      <c r="AAV509"/>
      <c r="AAW509"/>
      <c r="AAX509"/>
      <c r="AAY509"/>
      <c r="AAZ509"/>
      <c r="ABA509"/>
      <c r="ABB509"/>
      <c r="ABC509"/>
      <c r="ABD509"/>
      <c r="ABE509"/>
      <c r="ABF509"/>
      <c r="ABG509"/>
      <c r="ABH509"/>
      <c r="ABI509"/>
      <c r="ABJ509"/>
      <c r="ABK509"/>
      <c r="ABL509"/>
      <c r="ABM509"/>
      <c r="ABN509"/>
      <c r="ABO509"/>
      <c r="ABP509"/>
      <c r="ABQ509"/>
      <c r="ABR509"/>
      <c r="ABS509"/>
      <c r="ABT509"/>
      <c r="ABU509"/>
      <c r="ABV509"/>
      <c r="ABW509"/>
      <c r="ABX509"/>
      <c r="ABY509"/>
      <c r="ABZ509"/>
      <c r="ACA509"/>
      <c r="ACB509"/>
      <c r="ACC509"/>
      <c r="ACD509"/>
      <c r="ACE509"/>
      <c r="ACF509"/>
      <c r="ACG509"/>
      <c r="ACH509"/>
      <c r="ACI509"/>
      <c r="ACJ509"/>
      <c r="ACK509"/>
      <c r="ACL509"/>
      <c r="ACM509"/>
      <c r="ACN509"/>
      <c r="ACO509"/>
      <c r="ACP509"/>
      <c r="ACQ509"/>
      <c r="ACR509"/>
      <c r="ACS509"/>
      <c r="ACT509"/>
      <c r="ACU509"/>
      <c r="ACV509"/>
      <c r="ACW509"/>
      <c r="ACX509"/>
      <c r="ACY509"/>
      <c r="ACZ509"/>
      <c r="ADA509"/>
      <c r="ADB509"/>
      <c r="ADC509"/>
      <c r="ADD509"/>
      <c r="ADE509"/>
      <c r="ADF509"/>
      <c r="ADG509"/>
      <c r="ADH509"/>
      <c r="ADI509"/>
      <c r="ADJ509"/>
      <c r="ADK509"/>
      <c r="ADL509"/>
      <c r="ADM509"/>
      <c r="ADN509"/>
      <c r="ADO509"/>
      <c r="ADP509"/>
      <c r="ADQ509"/>
      <c r="ADR509"/>
      <c r="ADS509"/>
      <c r="ADT509"/>
      <c r="ADU509"/>
      <c r="ADV509"/>
      <c r="ADW509"/>
      <c r="ADX509"/>
      <c r="ADY509"/>
      <c r="ADZ509"/>
      <c r="AEA509"/>
      <c r="AEB509"/>
      <c r="AEC509"/>
      <c r="AED509"/>
      <c r="AEE509"/>
      <c r="AEF509"/>
      <c r="AEG509"/>
      <c r="AEH509"/>
      <c r="AEI509"/>
      <c r="AEJ509"/>
      <c r="AEK509"/>
      <c r="AEL509"/>
      <c r="AEM509"/>
      <c r="AEN509"/>
      <c r="AEO509"/>
      <c r="AEP509"/>
      <c r="AEQ509"/>
      <c r="AER509"/>
      <c r="AES509"/>
      <c r="AET509"/>
      <c r="AEU509"/>
      <c r="AEV509"/>
      <c r="AEW509"/>
      <c r="AEX509"/>
      <c r="AEY509"/>
      <c r="AEZ509"/>
      <c r="AFA509"/>
      <c r="AFB509"/>
      <c r="AFC509"/>
      <c r="AFD509"/>
      <c r="AFE509"/>
      <c r="AFF509"/>
      <c r="AFG509"/>
      <c r="AFH509"/>
      <c r="AFI509"/>
      <c r="AFJ509"/>
      <c r="AFK509"/>
      <c r="AFL509"/>
      <c r="AFM509"/>
      <c r="AFN509"/>
      <c r="AFO509"/>
      <c r="AFP509"/>
      <c r="AFQ509"/>
      <c r="AFR509"/>
      <c r="AFS509"/>
      <c r="AFT509"/>
      <c r="AFU509"/>
      <c r="AFV509"/>
      <c r="AFW509"/>
      <c r="AFX509"/>
      <c r="AFY509"/>
      <c r="AFZ509"/>
      <c r="AGA509"/>
      <c r="AGB509"/>
      <c r="AGC509"/>
      <c r="AGD509"/>
      <c r="AGE509"/>
      <c r="AGF509"/>
      <c r="AGG509"/>
      <c r="AGH509"/>
      <c r="AGI509"/>
      <c r="AGJ509"/>
      <c r="AGK509"/>
      <c r="AGL509"/>
      <c r="AGM509"/>
      <c r="AGN509"/>
      <c r="AGO509"/>
      <c r="AGP509"/>
      <c r="AGQ509"/>
      <c r="AGR509"/>
      <c r="AGS509"/>
      <c r="AGT509"/>
      <c r="AGU509"/>
      <c r="AGV509"/>
      <c r="AGW509"/>
      <c r="AGX509"/>
      <c r="AGY509"/>
      <c r="AGZ509"/>
      <c r="AHA509"/>
      <c r="AHB509"/>
      <c r="AHC509"/>
      <c r="AHD509"/>
      <c r="AHE509"/>
      <c r="AHF509"/>
      <c r="AHG509"/>
      <c r="AHH509"/>
      <c r="AHI509"/>
      <c r="AHJ509"/>
      <c r="AHK509"/>
      <c r="AHL509"/>
      <c r="AHM509"/>
      <c r="AHN509"/>
      <c r="AHO509"/>
      <c r="AHP509"/>
      <c r="AHQ509"/>
      <c r="AHR509"/>
      <c r="AHS509"/>
      <c r="AHT509"/>
      <c r="AHU509"/>
      <c r="AHV509"/>
      <c r="AHW509"/>
      <c r="AHX509"/>
      <c r="AHY509"/>
      <c r="AHZ509"/>
      <c r="AIA509"/>
      <c r="AIB509"/>
      <c r="AIC509"/>
      <c r="AID509"/>
      <c r="AIE509"/>
      <c r="AIF509"/>
      <c r="AIG509"/>
      <c r="AIH509"/>
      <c r="AII509"/>
      <c r="AIJ509"/>
      <c r="AIK509"/>
      <c r="AIL509"/>
      <c r="AIM509"/>
      <c r="AIN509"/>
      <c r="AIO509"/>
      <c r="AIP509"/>
      <c r="AIQ509"/>
      <c r="AIR509"/>
      <c r="AIS509"/>
      <c r="AIT509"/>
      <c r="AIU509"/>
      <c r="AIV509"/>
      <c r="AIW509"/>
      <c r="AIX509"/>
      <c r="AIY509"/>
    </row>
    <row r="510" spans="1:935" ht="18.600000000000001" hidden="1" customHeight="1" x14ac:dyDescent="0.25">
      <c r="A510" s="33">
        <v>509</v>
      </c>
      <c r="B510" s="34" t="s">
        <v>505</v>
      </c>
      <c r="C510" s="181"/>
      <c r="D510" s="41"/>
      <c r="E510" s="41"/>
      <c r="F510" s="41"/>
      <c r="G510" s="35"/>
      <c r="H510" s="34"/>
      <c r="I510" s="34"/>
      <c r="K510" s="149">
        <v>64</v>
      </c>
      <c r="L510"/>
      <c r="M510"/>
      <c r="N510"/>
      <c r="O510"/>
      <c r="P510"/>
      <c r="Q510"/>
      <c r="R510" s="37" t="str">
        <f>COMPUTERS[[#This Row],[RAM]]&amp;COMPUTERS[[#This Row],[PROJECT]]&amp;COMPUTERS[[#This Row],[PROCESS]]</f>
        <v/>
      </c>
      <c r="S510" s="31" t="str">
        <f>COMPUTERS[[#This Row],[RAM]]&amp;COMPUTERS[[#This Row],[PROCESS]]</f>
        <v/>
      </c>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c r="PW510"/>
      <c r="PX510"/>
      <c r="PY510"/>
      <c r="PZ510"/>
      <c r="QA510"/>
      <c r="QB510"/>
      <c r="QC510"/>
      <c r="QD510"/>
      <c r="QE510"/>
      <c r="QF510"/>
      <c r="QG510"/>
      <c r="QH510"/>
      <c r="QI510"/>
      <c r="QJ510"/>
      <c r="QK510"/>
      <c r="QL510"/>
      <c r="QM510"/>
      <c r="QN510"/>
      <c r="QO510"/>
      <c r="QP510"/>
      <c r="QQ510"/>
      <c r="QR510"/>
      <c r="QS510"/>
      <c r="QT510"/>
      <c r="QU510"/>
      <c r="QV510"/>
      <c r="QW510"/>
      <c r="QX510"/>
      <c r="QY510"/>
      <c r="QZ510"/>
      <c r="RA510"/>
      <c r="RB510"/>
      <c r="RC510"/>
      <c r="RD510"/>
      <c r="RE510"/>
      <c r="RF510"/>
      <c r="RG510"/>
      <c r="RH510"/>
      <c r="RI510"/>
      <c r="RJ510"/>
      <c r="RK510"/>
      <c r="RL510"/>
      <c r="RM510"/>
      <c r="RN510"/>
      <c r="RO510"/>
      <c r="RP510"/>
      <c r="RQ510"/>
      <c r="RR510"/>
      <c r="RS510"/>
      <c r="RT510"/>
      <c r="RU510"/>
      <c r="RV510"/>
      <c r="RW510"/>
      <c r="RX510"/>
      <c r="RY510"/>
      <c r="RZ510"/>
      <c r="SA510"/>
      <c r="SB510"/>
      <c r="SC510"/>
      <c r="SD510"/>
      <c r="SE510"/>
      <c r="SF510"/>
      <c r="SG510"/>
      <c r="SH510"/>
      <c r="SI510"/>
      <c r="SJ510"/>
      <c r="SK510"/>
      <c r="SL510"/>
      <c r="SM510"/>
      <c r="SN510"/>
      <c r="SO510"/>
      <c r="SP510"/>
      <c r="SQ510"/>
      <c r="SR510"/>
      <c r="SS510"/>
      <c r="ST510"/>
      <c r="SU510"/>
      <c r="SV510"/>
      <c r="SW510"/>
      <c r="SX510"/>
      <c r="SY510"/>
      <c r="SZ510"/>
      <c r="TA510"/>
      <c r="TB510"/>
      <c r="TC510"/>
      <c r="TD510"/>
      <c r="TE510"/>
      <c r="TF510"/>
      <c r="TG510"/>
      <c r="TH510"/>
      <c r="TI510"/>
      <c r="TJ510"/>
      <c r="TK510"/>
      <c r="TL510"/>
      <c r="TM510"/>
      <c r="TN510"/>
      <c r="TO510"/>
      <c r="TP510"/>
      <c r="TQ510"/>
      <c r="TR510"/>
      <c r="TS510"/>
      <c r="TT510"/>
      <c r="TU510"/>
      <c r="TV510"/>
      <c r="TW510"/>
      <c r="TX510"/>
      <c r="TY510"/>
      <c r="TZ510"/>
      <c r="UA510"/>
      <c r="UB510"/>
      <c r="UC510"/>
      <c r="UD510"/>
      <c r="UE510"/>
      <c r="UF510"/>
      <c r="UG510"/>
      <c r="UH510"/>
      <c r="UI510"/>
      <c r="UJ510"/>
      <c r="UK510"/>
      <c r="UL510"/>
      <c r="UM510"/>
      <c r="UN510"/>
      <c r="UO510"/>
      <c r="UP510"/>
      <c r="UQ510"/>
      <c r="UR510"/>
      <c r="US510"/>
      <c r="UT510"/>
      <c r="UU510"/>
      <c r="UV510"/>
      <c r="UW510"/>
      <c r="UX510"/>
      <c r="UY510"/>
      <c r="UZ510"/>
      <c r="VA510"/>
      <c r="VB510"/>
      <c r="VC510"/>
      <c r="VD510"/>
      <c r="VE510"/>
      <c r="VF510"/>
      <c r="VG510"/>
      <c r="VH510"/>
      <c r="VI510"/>
      <c r="VJ510"/>
      <c r="VK510"/>
      <c r="VL510"/>
      <c r="VM510"/>
      <c r="VN510"/>
      <c r="VO510"/>
      <c r="VP510"/>
      <c r="VQ510"/>
      <c r="VR510"/>
      <c r="VS510"/>
      <c r="VT510"/>
      <c r="VU510"/>
      <c r="VV510"/>
      <c r="VW510"/>
      <c r="VX510"/>
      <c r="VY510"/>
      <c r="VZ510"/>
      <c r="WA510"/>
      <c r="WB510"/>
      <c r="WC510"/>
      <c r="WD510"/>
      <c r="WE510"/>
      <c r="WF510"/>
      <c r="WG510"/>
      <c r="WH510"/>
      <c r="WI510"/>
      <c r="WJ510"/>
      <c r="WK510"/>
      <c r="WL510"/>
      <c r="WM510"/>
      <c r="WN510"/>
      <c r="WO510"/>
      <c r="WP510"/>
      <c r="WQ510"/>
      <c r="WR510"/>
      <c r="WS510"/>
      <c r="WT510"/>
      <c r="WU510"/>
      <c r="WV510"/>
      <c r="WW510"/>
      <c r="WX510"/>
      <c r="WY510"/>
      <c r="WZ510"/>
      <c r="XA510"/>
      <c r="XB510"/>
      <c r="XC510"/>
      <c r="XD510"/>
      <c r="XE510"/>
      <c r="XF510"/>
      <c r="XG510"/>
      <c r="XH510"/>
      <c r="XI510"/>
      <c r="XJ510"/>
      <c r="XK510"/>
      <c r="XL510"/>
      <c r="XM510"/>
      <c r="XN510"/>
      <c r="XO510"/>
      <c r="XP510"/>
      <c r="XQ510"/>
      <c r="XR510"/>
      <c r="XS510"/>
      <c r="XT510"/>
      <c r="XU510"/>
      <c r="XV510"/>
      <c r="XW510"/>
      <c r="XX510"/>
      <c r="XY510"/>
      <c r="XZ510"/>
      <c r="YA510"/>
      <c r="YB510"/>
      <c r="YC510"/>
      <c r="YD510"/>
      <c r="YE510"/>
      <c r="YF510"/>
      <c r="YG510"/>
      <c r="YH510"/>
      <c r="YI510"/>
      <c r="YJ510"/>
      <c r="YK510"/>
      <c r="YL510"/>
      <c r="YM510"/>
      <c r="YN510"/>
      <c r="YO510"/>
      <c r="YP510"/>
      <c r="YQ510"/>
      <c r="YR510"/>
      <c r="YS510"/>
      <c r="YT510"/>
      <c r="YU510"/>
      <c r="YV510"/>
      <c r="YW510"/>
      <c r="YX510"/>
      <c r="YY510"/>
      <c r="YZ510"/>
      <c r="ZA510"/>
      <c r="ZB510"/>
      <c r="ZC510"/>
      <c r="ZD510"/>
      <c r="ZE510"/>
      <c r="ZF510"/>
      <c r="ZG510"/>
      <c r="ZH510"/>
      <c r="ZI510"/>
      <c r="ZJ510"/>
      <c r="ZK510"/>
      <c r="ZL510"/>
      <c r="ZM510"/>
      <c r="ZN510"/>
      <c r="ZO510"/>
      <c r="ZP510"/>
      <c r="ZQ510"/>
      <c r="ZR510"/>
      <c r="ZS510"/>
      <c r="ZT510"/>
      <c r="ZU510"/>
      <c r="ZV510"/>
      <c r="ZW510"/>
      <c r="ZX510"/>
      <c r="ZY510"/>
      <c r="ZZ510"/>
      <c r="AAA510"/>
      <c r="AAB510"/>
      <c r="AAC510"/>
      <c r="AAD510"/>
      <c r="AAE510"/>
      <c r="AAF510"/>
      <c r="AAG510"/>
      <c r="AAH510"/>
      <c r="AAI510"/>
      <c r="AAJ510"/>
      <c r="AAK510"/>
      <c r="AAL510"/>
      <c r="AAM510"/>
      <c r="AAN510"/>
      <c r="AAO510"/>
      <c r="AAP510"/>
      <c r="AAQ510"/>
      <c r="AAR510"/>
      <c r="AAS510"/>
      <c r="AAT510"/>
      <c r="AAU510"/>
      <c r="AAV510"/>
      <c r="AAW510"/>
      <c r="AAX510"/>
      <c r="AAY510"/>
      <c r="AAZ510"/>
      <c r="ABA510"/>
      <c r="ABB510"/>
      <c r="ABC510"/>
      <c r="ABD510"/>
      <c r="ABE510"/>
      <c r="ABF510"/>
      <c r="ABG510"/>
      <c r="ABH510"/>
      <c r="ABI510"/>
      <c r="ABJ510"/>
      <c r="ABK510"/>
      <c r="ABL510"/>
      <c r="ABM510"/>
      <c r="ABN510"/>
      <c r="ABO510"/>
      <c r="ABP510"/>
      <c r="ABQ510"/>
      <c r="ABR510"/>
      <c r="ABS510"/>
      <c r="ABT510"/>
      <c r="ABU510"/>
      <c r="ABV510"/>
      <c r="ABW510"/>
      <c r="ABX510"/>
      <c r="ABY510"/>
      <c r="ABZ510"/>
      <c r="ACA510"/>
      <c r="ACB510"/>
      <c r="ACC510"/>
      <c r="ACD510"/>
      <c r="ACE510"/>
      <c r="ACF510"/>
      <c r="ACG510"/>
      <c r="ACH510"/>
      <c r="ACI510"/>
      <c r="ACJ510"/>
      <c r="ACK510"/>
      <c r="ACL510"/>
      <c r="ACM510"/>
      <c r="ACN510"/>
      <c r="ACO510"/>
      <c r="ACP510"/>
      <c r="ACQ510"/>
      <c r="ACR510"/>
      <c r="ACS510"/>
      <c r="ACT510"/>
      <c r="ACU510"/>
      <c r="ACV510"/>
      <c r="ACW510"/>
      <c r="ACX510"/>
      <c r="ACY510"/>
      <c r="ACZ510"/>
      <c r="ADA510"/>
      <c r="ADB510"/>
      <c r="ADC510"/>
      <c r="ADD510"/>
      <c r="ADE510"/>
      <c r="ADF510"/>
      <c r="ADG510"/>
      <c r="ADH510"/>
      <c r="ADI510"/>
      <c r="ADJ510"/>
      <c r="ADK510"/>
      <c r="ADL510"/>
      <c r="ADM510"/>
      <c r="ADN510"/>
      <c r="ADO510"/>
      <c r="ADP510"/>
      <c r="ADQ510"/>
      <c r="ADR510"/>
      <c r="ADS510"/>
      <c r="ADT510"/>
      <c r="ADU510"/>
      <c r="ADV510"/>
      <c r="ADW510"/>
      <c r="ADX510"/>
      <c r="ADY510"/>
      <c r="ADZ510"/>
      <c r="AEA510"/>
      <c r="AEB510"/>
      <c r="AEC510"/>
      <c r="AED510"/>
      <c r="AEE510"/>
      <c r="AEF510"/>
      <c r="AEG510"/>
      <c r="AEH510"/>
      <c r="AEI510"/>
      <c r="AEJ510"/>
      <c r="AEK510"/>
      <c r="AEL510"/>
      <c r="AEM510"/>
      <c r="AEN510"/>
      <c r="AEO510"/>
      <c r="AEP510"/>
      <c r="AEQ510"/>
      <c r="AER510"/>
      <c r="AES510"/>
      <c r="AET510"/>
      <c r="AEU510"/>
      <c r="AEV510"/>
      <c r="AEW510"/>
      <c r="AEX510"/>
      <c r="AEY510"/>
      <c r="AEZ510"/>
      <c r="AFA510"/>
      <c r="AFB510"/>
      <c r="AFC510"/>
      <c r="AFD510"/>
      <c r="AFE510"/>
      <c r="AFF510"/>
      <c r="AFG510"/>
      <c r="AFH510"/>
      <c r="AFI510"/>
      <c r="AFJ510"/>
      <c r="AFK510"/>
      <c r="AFL510"/>
      <c r="AFM510"/>
      <c r="AFN510"/>
      <c r="AFO510"/>
      <c r="AFP510"/>
      <c r="AFQ510"/>
      <c r="AFR510"/>
      <c r="AFS510"/>
      <c r="AFT510"/>
      <c r="AFU510"/>
      <c r="AFV510"/>
      <c r="AFW510"/>
      <c r="AFX510"/>
      <c r="AFY510"/>
      <c r="AFZ510"/>
      <c r="AGA510"/>
      <c r="AGB510"/>
      <c r="AGC510"/>
      <c r="AGD510"/>
      <c r="AGE510"/>
      <c r="AGF510"/>
      <c r="AGG510"/>
      <c r="AGH510"/>
      <c r="AGI510"/>
      <c r="AGJ510"/>
      <c r="AGK510"/>
      <c r="AGL510"/>
      <c r="AGM510"/>
      <c r="AGN510"/>
      <c r="AGO510"/>
      <c r="AGP510"/>
      <c r="AGQ510"/>
      <c r="AGR510"/>
      <c r="AGS510"/>
      <c r="AGT510"/>
      <c r="AGU510"/>
      <c r="AGV510"/>
      <c r="AGW510"/>
      <c r="AGX510"/>
      <c r="AGY510"/>
      <c r="AGZ510"/>
      <c r="AHA510"/>
      <c r="AHB510"/>
      <c r="AHC510"/>
      <c r="AHD510"/>
      <c r="AHE510"/>
      <c r="AHF510"/>
      <c r="AHG510"/>
      <c r="AHH510"/>
      <c r="AHI510"/>
      <c r="AHJ510"/>
      <c r="AHK510"/>
      <c r="AHL510"/>
      <c r="AHM510"/>
      <c r="AHN510"/>
      <c r="AHO510"/>
      <c r="AHP510"/>
      <c r="AHQ510"/>
      <c r="AHR510"/>
      <c r="AHS510"/>
      <c r="AHT510"/>
      <c r="AHU510"/>
      <c r="AHV510"/>
      <c r="AHW510"/>
      <c r="AHX510"/>
      <c r="AHY510"/>
      <c r="AHZ510"/>
      <c r="AIA510"/>
      <c r="AIB510"/>
      <c r="AIC510"/>
      <c r="AID510"/>
      <c r="AIE510"/>
      <c r="AIF510"/>
      <c r="AIG510"/>
      <c r="AIH510"/>
      <c r="AII510"/>
      <c r="AIJ510"/>
      <c r="AIK510"/>
      <c r="AIL510"/>
      <c r="AIM510"/>
      <c r="AIN510"/>
      <c r="AIO510"/>
      <c r="AIP510"/>
      <c r="AIQ510"/>
      <c r="AIR510"/>
      <c r="AIS510"/>
      <c r="AIT510"/>
      <c r="AIU510"/>
      <c r="AIV510"/>
      <c r="AIW510"/>
      <c r="AIX510"/>
      <c r="AIY510"/>
    </row>
    <row r="511" spans="1:935" ht="18.600000000000001" hidden="1" customHeight="1" x14ac:dyDescent="0.25">
      <c r="A511" s="33">
        <v>510</v>
      </c>
      <c r="B511" s="34" t="s">
        <v>506</v>
      </c>
      <c r="C511" s="132"/>
      <c r="D511" s="41"/>
      <c r="E511" s="41"/>
      <c r="F511" s="41"/>
      <c r="G511" s="35"/>
      <c r="H511" s="34"/>
      <c r="I511" s="34"/>
      <c r="K511" s="149" t="s">
        <v>907</v>
      </c>
      <c r="L511"/>
      <c r="M511"/>
      <c r="N511"/>
      <c r="O511"/>
      <c r="P511"/>
      <c r="Q511"/>
      <c r="R511" s="37" t="str">
        <f>COMPUTERS[[#This Row],[RAM]]&amp;COMPUTERS[[#This Row],[PROJECT]]&amp;COMPUTERS[[#This Row],[PROCESS]]</f>
        <v/>
      </c>
      <c r="S511" s="31" t="str">
        <f>COMPUTERS[[#This Row],[RAM]]&amp;COMPUTERS[[#This Row],[PROCESS]]</f>
        <v/>
      </c>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c r="RI511"/>
      <c r="RJ511"/>
      <c r="RK511"/>
      <c r="RL511"/>
      <c r="RM511"/>
      <c r="RN511"/>
      <c r="RO511"/>
      <c r="RP511"/>
      <c r="RQ511"/>
      <c r="RR511"/>
      <c r="RS511"/>
      <c r="RT511"/>
      <c r="RU511"/>
      <c r="RV511"/>
      <c r="RW511"/>
      <c r="RX511"/>
      <c r="RY511"/>
      <c r="RZ511"/>
      <c r="SA511"/>
      <c r="SB511"/>
      <c r="SC511"/>
      <c r="SD511"/>
      <c r="SE511"/>
      <c r="SF511"/>
      <c r="SG511"/>
      <c r="SH511"/>
      <c r="SI511"/>
      <c r="SJ511"/>
      <c r="SK511"/>
      <c r="SL511"/>
      <c r="SM511"/>
      <c r="SN511"/>
      <c r="SO511"/>
      <c r="SP511"/>
      <c r="SQ511"/>
      <c r="SR511"/>
      <c r="SS511"/>
      <c r="ST511"/>
      <c r="SU511"/>
      <c r="SV511"/>
      <c r="SW511"/>
      <c r="SX511"/>
      <c r="SY511"/>
      <c r="SZ511"/>
      <c r="TA511"/>
      <c r="TB511"/>
      <c r="TC511"/>
      <c r="TD511"/>
      <c r="TE511"/>
      <c r="TF511"/>
      <c r="TG511"/>
      <c r="TH511"/>
      <c r="TI511"/>
      <c r="TJ511"/>
      <c r="TK511"/>
      <c r="TL511"/>
      <c r="TM511"/>
      <c r="TN511"/>
      <c r="TO511"/>
      <c r="TP511"/>
      <c r="TQ511"/>
      <c r="TR511"/>
      <c r="TS511"/>
      <c r="TT511"/>
      <c r="TU511"/>
      <c r="TV511"/>
      <c r="TW511"/>
      <c r="TX511"/>
      <c r="TY511"/>
      <c r="TZ511"/>
      <c r="UA511"/>
      <c r="UB511"/>
      <c r="UC511"/>
      <c r="UD511"/>
      <c r="UE511"/>
      <c r="UF511"/>
      <c r="UG511"/>
      <c r="UH511"/>
      <c r="UI511"/>
      <c r="UJ511"/>
      <c r="UK511"/>
      <c r="UL511"/>
      <c r="UM511"/>
      <c r="UN511"/>
      <c r="UO511"/>
      <c r="UP511"/>
      <c r="UQ511"/>
      <c r="UR511"/>
      <c r="US511"/>
      <c r="UT511"/>
      <c r="UU511"/>
      <c r="UV511"/>
      <c r="UW511"/>
      <c r="UX511"/>
      <c r="UY511"/>
      <c r="UZ511"/>
      <c r="VA511"/>
      <c r="VB511"/>
      <c r="VC511"/>
      <c r="VD511"/>
      <c r="VE511"/>
      <c r="VF511"/>
      <c r="VG511"/>
      <c r="VH511"/>
      <c r="VI511"/>
      <c r="VJ511"/>
      <c r="VK511"/>
      <c r="VL511"/>
      <c r="VM511"/>
      <c r="VN511"/>
      <c r="VO511"/>
      <c r="VP511"/>
      <c r="VQ511"/>
      <c r="VR511"/>
      <c r="VS511"/>
      <c r="VT511"/>
      <c r="VU511"/>
      <c r="VV511"/>
      <c r="VW511"/>
      <c r="VX511"/>
      <c r="VY511"/>
      <c r="VZ511"/>
      <c r="WA511"/>
      <c r="WB511"/>
      <c r="WC511"/>
      <c r="WD511"/>
      <c r="WE511"/>
      <c r="WF511"/>
      <c r="WG511"/>
      <c r="WH511"/>
      <c r="WI511"/>
      <c r="WJ511"/>
      <c r="WK511"/>
      <c r="WL511"/>
      <c r="WM511"/>
      <c r="WN511"/>
      <c r="WO511"/>
      <c r="WP511"/>
      <c r="WQ511"/>
      <c r="WR511"/>
      <c r="WS511"/>
      <c r="WT511"/>
      <c r="WU511"/>
      <c r="WV511"/>
      <c r="WW511"/>
      <c r="WX511"/>
      <c r="WY511"/>
      <c r="WZ511"/>
      <c r="XA511"/>
      <c r="XB511"/>
      <c r="XC511"/>
      <c r="XD511"/>
      <c r="XE511"/>
      <c r="XF511"/>
      <c r="XG511"/>
      <c r="XH511"/>
      <c r="XI511"/>
      <c r="XJ511"/>
      <c r="XK511"/>
      <c r="XL511"/>
      <c r="XM511"/>
      <c r="XN511"/>
      <c r="XO511"/>
      <c r="XP511"/>
      <c r="XQ511"/>
      <c r="XR511"/>
      <c r="XS511"/>
      <c r="XT511"/>
      <c r="XU511"/>
      <c r="XV511"/>
      <c r="XW511"/>
      <c r="XX511"/>
      <c r="XY511"/>
      <c r="XZ511"/>
      <c r="YA511"/>
      <c r="YB511"/>
      <c r="YC511"/>
      <c r="YD511"/>
      <c r="YE511"/>
      <c r="YF511"/>
      <c r="YG511"/>
      <c r="YH511"/>
      <c r="YI511"/>
      <c r="YJ511"/>
      <c r="YK511"/>
      <c r="YL511"/>
      <c r="YM511"/>
      <c r="YN511"/>
      <c r="YO511"/>
      <c r="YP511"/>
      <c r="YQ511"/>
      <c r="YR511"/>
      <c r="YS511"/>
      <c r="YT511"/>
      <c r="YU511"/>
      <c r="YV511"/>
      <c r="YW511"/>
      <c r="YX511"/>
      <c r="YY511"/>
      <c r="YZ511"/>
      <c r="ZA511"/>
      <c r="ZB511"/>
      <c r="ZC511"/>
      <c r="ZD511"/>
      <c r="ZE511"/>
      <c r="ZF511"/>
      <c r="ZG511"/>
      <c r="ZH511"/>
      <c r="ZI511"/>
      <c r="ZJ511"/>
      <c r="ZK511"/>
      <c r="ZL511"/>
      <c r="ZM511"/>
      <c r="ZN511"/>
      <c r="ZO511"/>
      <c r="ZP511"/>
      <c r="ZQ511"/>
      <c r="ZR511"/>
      <c r="ZS511"/>
      <c r="ZT511"/>
      <c r="ZU511"/>
      <c r="ZV511"/>
      <c r="ZW511"/>
      <c r="ZX511"/>
      <c r="ZY511"/>
      <c r="ZZ511"/>
      <c r="AAA511"/>
      <c r="AAB511"/>
      <c r="AAC511"/>
      <c r="AAD511"/>
      <c r="AAE511"/>
      <c r="AAF511"/>
      <c r="AAG511"/>
      <c r="AAH511"/>
      <c r="AAI511"/>
      <c r="AAJ511"/>
      <c r="AAK511"/>
      <c r="AAL511"/>
      <c r="AAM511"/>
      <c r="AAN511"/>
      <c r="AAO511"/>
      <c r="AAP511"/>
      <c r="AAQ511"/>
      <c r="AAR511"/>
      <c r="AAS511"/>
      <c r="AAT511"/>
      <c r="AAU511"/>
      <c r="AAV511"/>
      <c r="AAW511"/>
      <c r="AAX511"/>
      <c r="AAY511"/>
      <c r="AAZ511"/>
      <c r="ABA511"/>
      <c r="ABB511"/>
      <c r="ABC511"/>
      <c r="ABD511"/>
      <c r="ABE511"/>
      <c r="ABF511"/>
      <c r="ABG511"/>
      <c r="ABH511"/>
      <c r="ABI511"/>
      <c r="ABJ511"/>
      <c r="ABK511"/>
      <c r="ABL511"/>
      <c r="ABM511"/>
      <c r="ABN511"/>
      <c r="ABO511"/>
      <c r="ABP511"/>
      <c r="ABQ511"/>
      <c r="ABR511"/>
      <c r="ABS511"/>
      <c r="ABT511"/>
      <c r="ABU511"/>
      <c r="ABV511"/>
      <c r="ABW511"/>
      <c r="ABX511"/>
      <c r="ABY511"/>
      <c r="ABZ511"/>
      <c r="ACA511"/>
      <c r="ACB511"/>
      <c r="ACC511"/>
      <c r="ACD511"/>
      <c r="ACE511"/>
      <c r="ACF511"/>
      <c r="ACG511"/>
      <c r="ACH511"/>
      <c r="ACI511"/>
      <c r="ACJ511"/>
      <c r="ACK511"/>
      <c r="ACL511"/>
      <c r="ACM511"/>
      <c r="ACN511"/>
      <c r="ACO511"/>
      <c r="ACP511"/>
      <c r="ACQ511"/>
      <c r="ACR511"/>
      <c r="ACS511"/>
      <c r="ACT511"/>
      <c r="ACU511"/>
      <c r="ACV511"/>
      <c r="ACW511"/>
      <c r="ACX511"/>
      <c r="ACY511"/>
      <c r="ACZ511"/>
      <c r="ADA511"/>
      <c r="ADB511"/>
      <c r="ADC511"/>
      <c r="ADD511"/>
      <c r="ADE511"/>
      <c r="ADF511"/>
      <c r="ADG511"/>
      <c r="ADH511"/>
      <c r="ADI511"/>
      <c r="ADJ511"/>
      <c r="ADK511"/>
      <c r="ADL511"/>
      <c r="ADM511"/>
      <c r="ADN511"/>
      <c r="ADO511"/>
      <c r="ADP511"/>
      <c r="ADQ511"/>
      <c r="ADR511"/>
      <c r="ADS511"/>
      <c r="ADT511"/>
      <c r="ADU511"/>
      <c r="ADV511"/>
      <c r="ADW511"/>
      <c r="ADX511"/>
      <c r="ADY511"/>
      <c r="ADZ511"/>
      <c r="AEA511"/>
      <c r="AEB511"/>
      <c r="AEC511"/>
      <c r="AED511"/>
      <c r="AEE511"/>
      <c r="AEF511"/>
      <c r="AEG511"/>
      <c r="AEH511"/>
      <c r="AEI511"/>
      <c r="AEJ511"/>
      <c r="AEK511"/>
      <c r="AEL511"/>
      <c r="AEM511"/>
      <c r="AEN511"/>
      <c r="AEO511"/>
      <c r="AEP511"/>
      <c r="AEQ511"/>
      <c r="AER511"/>
      <c r="AES511"/>
      <c r="AET511"/>
      <c r="AEU511"/>
      <c r="AEV511"/>
      <c r="AEW511"/>
      <c r="AEX511"/>
      <c r="AEY511"/>
      <c r="AEZ511"/>
      <c r="AFA511"/>
      <c r="AFB511"/>
      <c r="AFC511"/>
      <c r="AFD511"/>
      <c r="AFE511"/>
      <c r="AFF511"/>
      <c r="AFG511"/>
      <c r="AFH511"/>
      <c r="AFI511"/>
      <c r="AFJ511"/>
      <c r="AFK511"/>
      <c r="AFL511"/>
      <c r="AFM511"/>
      <c r="AFN511"/>
      <c r="AFO511"/>
      <c r="AFP511"/>
      <c r="AFQ511"/>
      <c r="AFR511"/>
      <c r="AFS511"/>
      <c r="AFT511"/>
      <c r="AFU511"/>
      <c r="AFV511"/>
      <c r="AFW511"/>
      <c r="AFX511"/>
      <c r="AFY511"/>
      <c r="AFZ511"/>
      <c r="AGA511"/>
      <c r="AGB511"/>
      <c r="AGC511"/>
      <c r="AGD511"/>
      <c r="AGE511"/>
      <c r="AGF511"/>
      <c r="AGG511"/>
      <c r="AGH511"/>
      <c r="AGI511"/>
      <c r="AGJ511"/>
      <c r="AGK511"/>
      <c r="AGL511"/>
      <c r="AGM511"/>
      <c r="AGN511"/>
      <c r="AGO511"/>
      <c r="AGP511"/>
      <c r="AGQ511"/>
      <c r="AGR511"/>
      <c r="AGS511"/>
      <c r="AGT511"/>
      <c r="AGU511"/>
      <c r="AGV511"/>
      <c r="AGW511"/>
      <c r="AGX511"/>
      <c r="AGY511"/>
      <c r="AGZ511"/>
      <c r="AHA511"/>
      <c r="AHB511"/>
      <c r="AHC511"/>
      <c r="AHD511"/>
      <c r="AHE511"/>
      <c r="AHF511"/>
      <c r="AHG511"/>
      <c r="AHH511"/>
      <c r="AHI511"/>
      <c r="AHJ511"/>
      <c r="AHK511"/>
      <c r="AHL511"/>
      <c r="AHM511"/>
      <c r="AHN511"/>
      <c r="AHO511"/>
      <c r="AHP511"/>
      <c r="AHQ511"/>
      <c r="AHR511"/>
      <c r="AHS511"/>
      <c r="AHT511"/>
      <c r="AHU511"/>
      <c r="AHV511"/>
      <c r="AHW511"/>
      <c r="AHX511"/>
      <c r="AHY511"/>
      <c r="AHZ511"/>
      <c r="AIA511"/>
      <c r="AIB511"/>
      <c r="AIC511"/>
      <c r="AID511"/>
      <c r="AIE511"/>
      <c r="AIF511"/>
      <c r="AIG511"/>
      <c r="AIH511"/>
      <c r="AII511"/>
      <c r="AIJ511"/>
      <c r="AIK511"/>
      <c r="AIL511"/>
      <c r="AIM511"/>
      <c r="AIN511"/>
      <c r="AIO511"/>
      <c r="AIP511"/>
      <c r="AIQ511"/>
      <c r="AIR511"/>
      <c r="AIS511"/>
      <c r="AIT511"/>
      <c r="AIU511"/>
      <c r="AIV511"/>
      <c r="AIW511"/>
      <c r="AIX511"/>
      <c r="AIY511"/>
    </row>
    <row r="512" spans="1:935" ht="18.600000000000001" hidden="1" customHeight="1" x14ac:dyDescent="0.25">
      <c r="A512" s="33">
        <v>511</v>
      </c>
      <c r="B512" s="34" t="s">
        <v>507</v>
      </c>
      <c r="C512" s="132"/>
      <c r="D512" s="41"/>
      <c r="E512" s="41"/>
      <c r="F512" s="41"/>
      <c r="G512" s="35"/>
      <c r="H512" s="34"/>
      <c r="I512" s="34"/>
      <c r="K512" s="149" t="s">
        <v>1506</v>
      </c>
      <c r="L512"/>
      <c r="M512"/>
      <c r="N512"/>
      <c r="O512"/>
      <c r="P512"/>
      <c r="Q512"/>
      <c r="R512" s="37" t="str">
        <f>COMPUTERS[[#This Row],[RAM]]&amp;COMPUTERS[[#This Row],[PROJECT]]&amp;COMPUTERS[[#This Row],[PROCESS]]</f>
        <v/>
      </c>
      <c r="S512" s="31" t="str">
        <f>COMPUTERS[[#This Row],[RAM]]&amp;COMPUTERS[[#This Row],[PROCESS]]</f>
        <v/>
      </c>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c r="PW512"/>
      <c r="PX512"/>
      <c r="PY512"/>
      <c r="PZ512"/>
      <c r="QA512"/>
      <c r="QB512"/>
      <c r="QC512"/>
      <c r="QD512"/>
      <c r="QE512"/>
      <c r="QF512"/>
      <c r="QG512"/>
      <c r="QH512"/>
      <c r="QI512"/>
      <c r="QJ512"/>
      <c r="QK512"/>
      <c r="QL512"/>
      <c r="QM512"/>
      <c r="QN512"/>
      <c r="QO512"/>
      <c r="QP512"/>
      <c r="QQ512"/>
      <c r="QR512"/>
      <c r="QS512"/>
      <c r="QT512"/>
      <c r="QU512"/>
      <c r="QV512"/>
      <c r="QW512"/>
      <c r="QX512"/>
      <c r="QY512"/>
      <c r="QZ512"/>
      <c r="RA512"/>
      <c r="RB512"/>
      <c r="RC512"/>
      <c r="RD512"/>
      <c r="RE512"/>
      <c r="RF512"/>
      <c r="RG512"/>
      <c r="RH512"/>
      <c r="RI512"/>
      <c r="RJ512"/>
      <c r="RK512"/>
      <c r="RL512"/>
      <c r="RM512"/>
      <c r="RN512"/>
      <c r="RO512"/>
      <c r="RP512"/>
      <c r="RQ512"/>
      <c r="RR512"/>
      <c r="RS512"/>
      <c r="RT512"/>
      <c r="RU512"/>
      <c r="RV512"/>
      <c r="RW512"/>
      <c r="RX512"/>
      <c r="RY512"/>
      <c r="RZ512"/>
      <c r="SA512"/>
      <c r="SB512"/>
      <c r="SC512"/>
      <c r="SD512"/>
      <c r="SE512"/>
      <c r="SF512"/>
      <c r="SG512"/>
      <c r="SH512"/>
      <c r="SI512"/>
      <c r="SJ512"/>
      <c r="SK512"/>
      <c r="SL512"/>
      <c r="SM512"/>
      <c r="SN512"/>
      <c r="SO512"/>
      <c r="SP512"/>
      <c r="SQ512"/>
      <c r="SR512"/>
      <c r="SS512"/>
      <c r="ST512"/>
      <c r="SU512"/>
      <c r="SV512"/>
      <c r="SW512"/>
      <c r="SX512"/>
      <c r="SY512"/>
      <c r="SZ512"/>
      <c r="TA512"/>
      <c r="TB512"/>
      <c r="TC512"/>
      <c r="TD512"/>
      <c r="TE512"/>
      <c r="TF512"/>
      <c r="TG512"/>
      <c r="TH512"/>
      <c r="TI512"/>
      <c r="TJ512"/>
      <c r="TK512"/>
      <c r="TL512"/>
      <c r="TM512"/>
      <c r="TN512"/>
      <c r="TO512"/>
      <c r="TP512"/>
      <c r="TQ512"/>
      <c r="TR512"/>
      <c r="TS512"/>
      <c r="TT512"/>
      <c r="TU512"/>
      <c r="TV512"/>
      <c r="TW512"/>
      <c r="TX512"/>
      <c r="TY512"/>
      <c r="TZ512"/>
      <c r="UA512"/>
      <c r="UB512"/>
      <c r="UC512"/>
      <c r="UD512"/>
      <c r="UE512"/>
      <c r="UF512"/>
      <c r="UG512"/>
      <c r="UH512"/>
      <c r="UI512"/>
      <c r="UJ512"/>
      <c r="UK512"/>
      <c r="UL512"/>
      <c r="UM512"/>
      <c r="UN512"/>
      <c r="UO512"/>
      <c r="UP512"/>
      <c r="UQ512"/>
      <c r="UR512"/>
      <c r="US512"/>
      <c r="UT512"/>
      <c r="UU512"/>
      <c r="UV512"/>
      <c r="UW512"/>
      <c r="UX512"/>
      <c r="UY512"/>
      <c r="UZ512"/>
      <c r="VA512"/>
      <c r="VB512"/>
      <c r="VC512"/>
      <c r="VD512"/>
      <c r="VE512"/>
      <c r="VF512"/>
      <c r="VG512"/>
      <c r="VH512"/>
      <c r="VI512"/>
      <c r="VJ512"/>
      <c r="VK512"/>
      <c r="VL512"/>
      <c r="VM512"/>
      <c r="VN512"/>
      <c r="VO512"/>
      <c r="VP512"/>
      <c r="VQ512"/>
      <c r="VR512"/>
      <c r="VS512"/>
      <c r="VT512"/>
      <c r="VU512"/>
      <c r="VV512"/>
      <c r="VW512"/>
      <c r="VX512"/>
      <c r="VY512"/>
      <c r="VZ512"/>
      <c r="WA512"/>
      <c r="WB512"/>
      <c r="WC512"/>
      <c r="WD512"/>
      <c r="WE512"/>
      <c r="WF512"/>
      <c r="WG512"/>
      <c r="WH512"/>
      <c r="WI512"/>
      <c r="WJ512"/>
      <c r="WK512"/>
      <c r="WL512"/>
      <c r="WM512"/>
      <c r="WN512"/>
      <c r="WO512"/>
      <c r="WP512"/>
      <c r="WQ512"/>
      <c r="WR512"/>
      <c r="WS512"/>
      <c r="WT512"/>
      <c r="WU512"/>
      <c r="WV512"/>
      <c r="WW512"/>
      <c r="WX512"/>
      <c r="WY512"/>
      <c r="WZ512"/>
      <c r="XA512"/>
      <c r="XB512"/>
      <c r="XC512"/>
      <c r="XD512"/>
      <c r="XE512"/>
      <c r="XF512"/>
      <c r="XG512"/>
      <c r="XH512"/>
      <c r="XI512"/>
      <c r="XJ512"/>
      <c r="XK512"/>
      <c r="XL512"/>
      <c r="XM512"/>
      <c r="XN512"/>
      <c r="XO512"/>
      <c r="XP512"/>
      <c r="XQ512"/>
      <c r="XR512"/>
      <c r="XS512"/>
      <c r="XT512"/>
      <c r="XU512"/>
      <c r="XV512"/>
      <c r="XW512"/>
      <c r="XX512"/>
      <c r="XY512"/>
      <c r="XZ512"/>
      <c r="YA512"/>
      <c r="YB512"/>
      <c r="YC512"/>
      <c r="YD512"/>
      <c r="YE512"/>
      <c r="YF512"/>
      <c r="YG512"/>
      <c r="YH512"/>
      <c r="YI512"/>
      <c r="YJ512"/>
      <c r="YK512"/>
      <c r="YL512"/>
      <c r="YM512"/>
      <c r="YN512"/>
      <c r="YO512"/>
      <c r="YP512"/>
      <c r="YQ512"/>
      <c r="YR512"/>
      <c r="YS512"/>
      <c r="YT512"/>
      <c r="YU512"/>
      <c r="YV512"/>
      <c r="YW512"/>
      <c r="YX512"/>
      <c r="YY512"/>
      <c r="YZ512"/>
      <c r="ZA512"/>
      <c r="ZB512"/>
      <c r="ZC512"/>
      <c r="ZD512"/>
      <c r="ZE512"/>
      <c r="ZF512"/>
      <c r="ZG512"/>
      <c r="ZH512"/>
      <c r="ZI512"/>
      <c r="ZJ512"/>
      <c r="ZK512"/>
      <c r="ZL512"/>
      <c r="ZM512"/>
      <c r="ZN512"/>
      <c r="ZO512"/>
      <c r="ZP512"/>
      <c r="ZQ512"/>
      <c r="ZR512"/>
      <c r="ZS512"/>
      <c r="ZT512"/>
      <c r="ZU512"/>
      <c r="ZV512"/>
      <c r="ZW512"/>
      <c r="ZX512"/>
      <c r="ZY512"/>
      <c r="ZZ512"/>
      <c r="AAA512"/>
      <c r="AAB512"/>
      <c r="AAC512"/>
      <c r="AAD512"/>
      <c r="AAE512"/>
      <c r="AAF512"/>
      <c r="AAG512"/>
      <c r="AAH512"/>
      <c r="AAI512"/>
      <c r="AAJ512"/>
      <c r="AAK512"/>
      <c r="AAL512"/>
      <c r="AAM512"/>
      <c r="AAN512"/>
      <c r="AAO512"/>
      <c r="AAP512"/>
      <c r="AAQ512"/>
      <c r="AAR512"/>
      <c r="AAS512"/>
      <c r="AAT512"/>
      <c r="AAU512"/>
      <c r="AAV512"/>
      <c r="AAW512"/>
      <c r="AAX512"/>
      <c r="AAY512"/>
      <c r="AAZ512"/>
      <c r="ABA512"/>
      <c r="ABB512"/>
      <c r="ABC512"/>
      <c r="ABD512"/>
      <c r="ABE512"/>
      <c r="ABF512"/>
      <c r="ABG512"/>
      <c r="ABH512"/>
      <c r="ABI512"/>
      <c r="ABJ512"/>
      <c r="ABK512"/>
      <c r="ABL512"/>
      <c r="ABM512"/>
      <c r="ABN512"/>
      <c r="ABO512"/>
      <c r="ABP512"/>
      <c r="ABQ512"/>
      <c r="ABR512"/>
      <c r="ABS512"/>
      <c r="ABT512"/>
      <c r="ABU512"/>
      <c r="ABV512"/>
      <c r="ABW512"/>
      <c r="ABX512"/>
      <c r="ABY512"/>
      <c r="ABZ512"/>
      <c r="ACA512"/>
      <c r="ACB512"/>
      <c r="ACC512"/>
      <c r="ACD512"/>
      <c r="ACE512"/>
      <c r="ACF512"/>
      <c r="ACG512"/>
      <c r="ACH512"/>
      <c r="ACI512"/>
      <c r="ACJ512"/>
      <c r="ACK512"/>
      <c r="ACL512"/>
      <c r="ACM512"/>
      <c r="ACN512"/>
      <c r="ACO512"/>
      <c r="ACP512"/>
      <c r="ACQ512"/>
      <c r="ACR512"/>
      <c r="ACS512"/>
      <c r="ACT512"/>
      <c r="ACU512"/>
      <c r="ACV512"/>
      <c r="ACW512"/>
      <c r="ACX512"/>
      <c r="ACY512"/>
      <c r="ACZ512"/>
      <c r="ADA512"/>
      <c r="ADB512"/>
      <c r="ADC512"/>
      <c r="ADD512"/>
      <c r="ADE512"/>
      <c r="ADF512"/>
      <c r="ADG512"/>
      <c r="ADH512"/>
      <c r="ADI512"/>
      <c r="ADJ512"/>
      <c r="ADK512"/>
      <c r="ADL512"/>
      <c r="ADM512"/>
      <c r="ADN512"/>
      <c r="ADO512"/>
      <c r="ADP512"/>
      <c r="ADQ512"/>
      <c r="ADR512"/>
      <c r="ADS512"/>
      <c r="ADT512"/>
      <c r="ADU512"/>
      <c r="ADV512"/>
      <c r="ADW512"/>
      <c r="ADX512"/>
      <c r="ADY512"/>
      <c r="ADZ512"/>
      <c r="AEA512"/>
      <c r="AEB512"/>
      <c r="AEC512"/>
      <c r="AED512"/>
      <c r="AEE512"/>
      <c r="AEF512"/>
      <c r="AEG512"/>
      <c r="AEH512"/>
      <c r="AEI512"/>
      <c r="AEJ512"/>
      <c r="AEK512"/>
      <c r="AEL512"/>
      <c r="AEM512"/>
      <c r="AEN512"/>
      <c r="AEO512"/>
      <c r="AEP512"/>
      <c r="AEQ512"/>
      <c r="AER512"/>
      <c r="AES512"/>
      <c r="AET512"/>
      <c r="AEU512"/>
      <c r="AEV512"/>
      <c r="AEW512"/>
      <c r="AEX512"/>
      <c r="AEY512"/>
      <c r="AEZ512"/>
      <c r="AFA512"/>
      <c r="AFB512"/>
      <c r="AFC512"/>
      <c r="AFD512"/>
      <c r="AFE512"/>
      <c r="AFF512"/>
      <c r="AFG512"/>
      <c r="AFH512"/>
      <c r="AFI512"/>
      <c r="AFJ512"/>
      <c r="AFK512"/>
      <c r="AFL512"/>
      <c r="AFM512"/>
      <c r="AFN512"/>
      <c r="AFO512"/>
      <c r="AFP512"/>
      <c r="AFQ512"/>
      <c r="AFR512"/>
      <c r="AFS512"/>
      <c r="AFT512"/>
      <c r="AFU512"/>
      <c r="AFV512"/>
      <c r="AFW512"/>
      <c r="AFX512"/>
      <c r="AFY512"/>
      <c r="AFZ512"/>
      <c r="AGA512"/>
      <c r="AGB512"/>
      <c r="AGC512"/>
      <c r="AGD512"/>
      <c r="AGE512"/>
      <c r="AGF512"/>
      <c r="AGG512"/>
      <c r="AGH512"/>
      <c r="AGI512"/>
      <c r="AGJ512"/>
      <c r="AGK512"/>
      <c r="AGL512"/>
      <c r="AGM512"/>
      <c r="AGN512"/>
      <c r="AGO512"/>
      <c r="AGP512"/>
      <c r="AGQ512"/>
      <c r="AGR512"/>
      <c r="AGS512"/>
      <c r="AGT512"/>
      <c r="AGU512"/>
      <c r="AGV512"/>
      <c r="AGW512"/>
      <c r="AGX512"/>
      <c r="AGY512"/>
      <c r="AGZ512"/>
      <c r="AHA512"/>
      <c r="AHB512"/>
      <c r="AHC512"/>
      <c r="AHD512"/>
      <c r="AHE512"/>
      <c r="AHF512"/>
      <c r="AHG512"/>
      <c r="AHH512"/>
      <c r="AHI512"/>
      <c r="AHJ512"/>
      <c r="AHK512"/>
      <c r="AHL512"/>
      <c r="AHM512"/>
      <c r="AHN512"/>
      <c r="AHO512"/>
      <c r="AHP512"/>
      <c r="AHQ512"/>
      <c r="AHR512"/>
      <c r="AHS512"/>
      <c r="AHT512"/>
      <c r="AHU512"/>
      <c r="AHV512"/>
      <c r="AHW512"/>
      <c r="AHX512"/>
      <c r="AHY512"/>
      <c r="AHZ512"/>
      <c r="AIA512"/>
      <c r="AIB512"/>
      <c r="AIC512"/>
      <c r="AID512"/>
      <c r="AIE512"/>
      <c r="AIF512"/>
      <c r="AIG512"/>
      <c r="AIH512"/>
      <c r="AII512"/>
      <c r="AIJ512"/>
      <c r="AIK512"/>
      <c r="AIL512"/>
      <c r="AIM512"/>
      <c r="AIN512"/>
      <c r="AIO512"/>
      <c r="AIP512"/>
      <c r="AIQ512"/>
      <c r="AIR512"/>
      <c r="AIS512"/>
      <c r="AIT512"/>
      <c r="AIU512"/>
      <c r="AIV512"/>
      <c r="AIW512"/>
      <c r="AIX512"/>
      <c r="AIY512"/>
    </row>
    <row r="513" spans="1:935" ht="18.600000000000001" hidden="1" customHeight="1" x14ac:dyDescent="0.25">
      <c r="A513" s="33">
        <v>512</v>
      </c>
      <c r="B513" s="34" t="s">
        <v>508</v>
      </c>
      <c r="C513" s="132" t="s">
        <v>1854</v>
      </c>
      <c r="D513" s="41" t="s">
        <v>1070</v>
      </c>
      <c r="E513" s="41" t="s">
        <v>1010</v>
      </c>
      <c r="F513" s="41">
        <v>64</v>
      </c>
      <c r="G513" s="35" t="s">
        <v>949</v>
      </c>
      <c r="H513" s="34"/>
      <c r="I513" s="34"/>
      <c r="K513" s="149" t="s">
        <v>614</v>
      </c>
      <c r="L513"/>
      <c r="M513"/>
      <c r="N513"/>
      <c r="O513"/>
      <c r="P513"/>
      <c r="Q513"/>
      <c r="R513" s="37" t="str">
        <f>COMPUTERS[[#This Row],[RAM]]&amp;COMPUTERS[[#This Row],[PROJECT]]&amp;COMPUTERS[[#This Row],[PROCESS]]</f>
        <v>64PWPLIGHTING</v>
      </c>
      <c r="S513" s="31" t="str">
        <f>COMPUTERS[[#This Row],[RAM]]&amp;COMPUTERS[[#This Row],[PROCESS]]</f>
        <v>64LIGHTING</v>
      </c>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c r="RI513"/>
      <c r="RJ513"/>
      <c r="RK513"/>
      <c r="RL513"/>
      <c r="RM513"/>
      <c r="RN513"/>
      <c r="RO513"/>
      <c r="RP513"/>
      <c r="RQ513"/>
      <c r="RR513"/>
      <c r="RS513"/>
      <c r="RT513"/>
      <c r="RU513"/>
      <c r="RV513"/>
      <c r="RW513"/>
      <c r="RX513"/>
      <c r="RY513"/>
      <c r="RZ513"/>
      <c r="SA513"/>
      <c r="SB513"/>
      <c r="SC513"/>
      <c r="SD513"/>
      <c r="SE513"/>
      <c r="SF513"/>
      <c r="SG513"/>
      <c r="SH513"/>
      <c r="SI513"/>
      <c r="SJ513"/>
      <c r="SK513"/>
      <c r="SL513"/>
      <c r="SM513"/>
      <c r="SN513"/>
      <c r="SO513"/>
      <c r="SP513"/>
      <c r="SQ513"/>
      <c r="SR513"/>
      <c r="SS513"/>
      <c r="ST513"/>
      <c r="SU513"/>
      <c r="SV513"/>
      <c r="SW513"/>
      <c r="SX513"/>
      <c r="SY513"/>
      <c r="SZ513"/>
      <c r="TA513"/>
      <c r="TB513"/>
      <c r="TC513"/>
      <c r="TD513"/>
      <c r="TE513"/>
      <c r="TF513"/>
      <c r="TG513"/>
      <c r="TH513"/>
      <c r="TI513"/>
      <c r="TJ513"/>
      <c r="TK513"/>
      <c r="TL513"/>
      <c r="TM513"/>
      <c r="TN513"/>
      <c r="TO513"/>
      <c r="TP513"/>
      <c r="TQ513"/>
      <c r="TR513"/>
      <c r="TS513"/>
      <c r="TT513"/>
      <c r="TU513"/>
      <c r="TV513"/>
      <c r="TW513"/>
      <c r="TX513"/>
      <c r="TY513"/>
      <c r="TZ513"/>
      <c r="UA513"/>
      <c r="UB513"/>
      <c r="UC513"/>
      <c r="UD513"/>
      <c r="UE513"/>
      <c r="UF513"/>
      <c r="UG513"/>
      <c r="UH513"/>
      <c r="UI513"/>
      <c r="UJ513"/>
      <c r="UK513"/>
      <c r="UL513"/>
      <c r="UM513"/>
      <c r="UN513"/>
      <c r="UO513"/>
      <c r="UP513"/>
      <c r="UQ513"/>
      <c r="UR513"/>
      <c r="US513"/>
      <c r="UT513"/>
      <c r="UU513"/>
      <c r="UV513"/>
      <c r="UW513"/>
      <c r="UX513"/>
      <c r="UY513"/>
      <c r="UZ513"/>
      <c r="VA513"/>
      <c r="VB513"/>
      <c r="VC513"/>
      <c r="VD513"/>
      <c r="VE513"/>
      <c r="VF513"/>
      <c r="VG513"/>
      <c r="VH513"/>
      <c r="VI513"/>
      <c r="VJ513"/>
      <c r="VK513"/>
      <c r="VL513"/>
      <c r="VM513"/>
      <c r="VN513"/>
      <c r="VO513"/>
      <c r="VP513"/>
      <c r="VQ513"/>
      <c r="VR513"/>
      <c r="VS513"/>
      <c r="VT513"/>
      <c r="VU513"/>
      <c r="VV513"/>
      <c r="VW513"/>
      <c r="VX513"/>
      <c r="VY513"/>
      <c r="VZ513"/>
      <c r="WA513"/>
      <c r="WB513"/>
      <c r="WC513"/>
      <c r="WD513"/>
      <c r="WE513"/>
      <c r="WF513"/>
      <c r="WG513"/>
      <c r="WH513"/>
      <c r="WI513"/>
      <c r="WJ513"/>
      <c r="WK513"/>
      <c r="WL513"/>
      <c r="WM513"/>
      <c r="WN513"/>
      <c r="WO513"/>
      <c r="WP513"/>
      <c r="WQ513"/>
      <c r="WR513"/>
      <c r="WS513"/>
      <c r="WT513"/>
      <c r="WU513"/>
      <c r="WV513"/>
      <c r="WW513"/>
      <c r="WX513"/>
      <c r="WY513"/>
      <c r="WZ513"/>
      <c r="XA513"/>
      <c r="XB513"/>
      <c r="XC513"/>
      <c r="XD513"/>
      <c r="XE513"/>
      <c r="XF513"/>
      <c r="XG513"/>
      <c r="XH513"/>
      <c r="XI513"/>
      <c r="XJ513"/>
      <c r="XK513"/>
      <c r="XL513"/>
      <c r="XM513"/>
      <c r="XN513"/>
      <c r="XO513"/>
      <c r="XP513"/>
      <c r="XQ513"/>
      <c r="XR513"/>
      <c r="XS513"/>
      <c r="XT513"/>
      <c r="XU513"/>
      <c r="XV513"/>
      <c r="XW513"/>
      <c r="XX513"/>
      <c r="XY513"/>
      <c r="XZ513"/>
      <c r="YA513"/>
      <c r="YB513"/>
      <c r="YC513"/>
      <c r="YD513"/>
      <c r="YE513"/>
      <c r="YF513"/>
      <c r="YG513"/>
      <c r="YH513"/>
      <c r="YI513"/>
      <c r="YJ513"/>
      <c r="YK513"/>
      <c r="YL513"/>
      <c r="YM513"/>
      <c r="YN513"/>
      <c r="YO513"/>
      <c r="YP513"/>
      <c r="YQ513"/>
      <c r="YR513"/>
      <c r="YS513"/>
      <c r="YT513"/>
      <c r="YU513"/>
      <c r="YV513"/>
      <c r="YW513"/>
      <c r="YX513"/>
      <c r="YY513"/>
      <c r="YZ513"/>
      <c r="ZA513"/>
      <c r="ZB513"/>
      <c r="ZC513"/>
      <c r="ZD513"/>
      <c r="ZE513"/>
      <c r="ZF513"/>
      <c r="ZG513"/>
      <c r="ZH513"/>
      <c r="ZI513"/>
      <c r="ZJ513"/>
      <c r="ZK513"/>
      <c r="ZL513"/>
      <c r="ZM513"/>
      <c r="ZN513"/>
      <c r="ZO513"/>
      <c r="ZP513"/>
      <c r="ZQ513"/>
      <c r="ZR513"/>
      <c r="ZS513"/>
      <c r="ZT513"/>
      <c r="ZU513"/>
      <c r="ZV513"/>
      <c r="ZW513"/>
      <c r="ZX513"/>
      <c r="ZY513"/>
      <c r="ZZ513"/>
      <c r="AAA513"/>
      <c r="AAB513"/>
      <c r="AAC513"/>
      <c r="AAD513"/>
      <c r="AAE513"/>
      <c r="AAF513"/>
      <c r="AAG513"/>
      <c r="AAH513"/>
      <c r="AAI513"/>
      <c r="AAJ513"/>
      <c r="AAK513"/>
      <c r="AAL513"/>
      <c r="AAM513"/>
      <c r="AAN513"/>
      <c r="AAO513"/>
      <c r="AAP513"/>
      <c r="AAQ513"/>
      <c r="AAR513"/>
      <c r="AAS513"/>
      <c r="AAT513"/>
      <c r="AAU513"/>
      <c r="AAV513"/>
      <c r="AAW513"/>
      <c r="AAX513"/>
      <c r="AAY513"/>
      <c r="AAZ513"/>
      <c r="ABA513"/>
      <c r="ABB513"/>
      <c r="ABC513"/>
      <c r="ABD513"/>
      <c r="ABE513"/>
      <c r="ABF513"/>
      <c r="ABG513"/>
      <c r="ABH513"/>
      <c r="ABI513"/>
      <c r="ABJ513"/>
      <c r="ABK513"/>
      <c r="ABL513"/>
      <c r="ABM513"/>
      <c r="ABN513"/>
      <c r="ABO513"/>
      <c r="ABP513"/>
      <c r="ABQ513"/>
      <c r="ABR513"/>
      <c r="ABS513"/>
      <c r="ABT513"/>
      <c r="ABU513"/>
      <c r="ABV513"/>
      <c r="ABW513"/>
      <c r="ABX513"/>
      <c r="ABY513"/>
      <c r="ABZ513"/>
      <c r="ACA513"/>
      <c r="ACB513"/>
      <c r="ACC513"/>
      <c r="ACD513"/>
      <c r="ACE513"/>
      <c r="ACF513"/>
      <c r="ACG513"/>
      <c r="ACH513"/>
      <c r="ACI513"/>
      <c r="ACJ513"/>
      <c r="ACK513"/>
      <c r="ACL513"/>
      <c r="ACM513"/>
      <c r="ACN513"/>
      <c r="ACO513"/>
      <c r="ACP513"/>
      <c r="ACQ513"/>
      <c r="ACR513"/>
      <c r="ACS513"/>
      <c r="ACT513"/>
      <c r="ACU513"/>
      <c r="ACV513"/>
      <c r="ACW513"/>
      <c r="ACX513"/>
      <c r="ACY513"/>
      <c r="ACZ513"/>
      <c r="ADA513"/>
      <c r="ADB513"/>
      <c r="ADC513"/>
      <c r="ADD513"/>
      <c r="ADE513"/>
      <c r="ADF513"/>
      <c r="ADG513"/>
      <c r="ADH513"/>
      <c r="ADI513"/>
      <c r="ADJ513"/>
      <c r="ADK513"/>
      <c r="ADL513"/>
      <c r="ADM513"/>
      <c r="ADN513"/>
      <c r="ADO513"/>
      <c r="ADP513"/>
      <c r="ADQ513"/>
      <c r="ADR513"/>
      <c r="ADS513"/>
      <c r="ADT513"/>
      <c r="ADU513"/>
      <c r="ADV513"/>
      <c r="ADW513"/>
      <c r="ADX513"/>
      <c r="ADY513"/>
      <c r="ADZ513"/>
      <c r="AEA513"/>
      <c r="AEB513"/>
      <c r="AEC513"/>
      <c r="AED513"/>
      <c r="AEE513"/>
      <c r="AEF513"/>
      <c r="AEG513"/>
      <c r="AEH513"/>
      <c r="AEI513"/>
      <c r="AEJ513"/>
      <c r="AEK513"/>
      <c r="AEL513"/>
      <c r="AEM513"/>
      <c r="AEN513"/>
      <c r="AEO513"/>
      <c r="AEP513"/>
      <c r="AEQ513"/>
      <c r="AER513"/>
      <c r="AES513"/>
      <c r="AET513"/>
      <c r="AEU513"/>
      <c r="AEV513"/>
      <c r="AEW513"/>
      <c r="AEX513"/>
      <c r="AEY513"/>
      <c r="AEZ513"/>
      <c r="AFA513"/>
      <c r="AFB513"/>
      <c r="AFC513"/>
      <c r="AFD513"/>
      <c r="AFE513"/>
      <c r="AFF513"/>
      <c r="AFG513"/>
      <c r="AFH513"/>
      <c r="AFI513"/>
      <c r="AFJ513"/>
      <c r="AFK513"/>
      <c r="AFL513"/>
      <c r="AFM513"/>
      <c r="AFN513"/>
      <c r="AFO513"/>
      <c r="AFP513"/>
      <c r="AFQ513"/>
      <c r="AFR513"/>
      <c r="AFS513"/>
      <c r="AFT513"/>
      <c r="AFU513"/>
      <c r="AFV513"/>
      <c r="AFW513"/>
      <c r="AFX513"/>
      <c r="AFY513"/>
      <c r="AFZ513"/>
      <c r="AGA513"/>
      <c r="AGB513"/>
      <c r="AGC513"/>
      <c r="AGD513"/>
      <c r="AGE513"/>
      <c r="AGF513"/>
      <c r="AGG513"/>
      <c r="AGH513"/>
      <c r="AGI513"/>
      <c r="AGJ513"/>
      <c r="AGK513"/>
      <c r="AGL513"/>
      <c r="AGM513"/>
      <c r="AGN513"/>
      <c r="AGO513"/>
      <c r="AGP513"/>
      <c r="AGQ513"/>
      <c r="AGR513"/>
      <c r="AGS513"/>
      <c r="AGT513"/>
      <c r="AGU513"/>
      <c r="AGV513"/>
      <c r="AGW513"/>
      <c r="AGX513"/>
      <c r="AGY513"/>
      <c r="AGZ513"/>
      <c r="AHA513"/>
      <c r="AHB513"/>
      <c r="AHC513"/>
      <c r="AHD513"/>
      <c r="AHE513"/>
      <c r="AHF513"/>
      <c r="AHG513"/>
      <c r="AHH513"/>
      <c r="AHI513"/>
      <c r="AHJ513"/>
      <c r="AHK513"/>
      <c r="AHL513"/>
      <c r="AHM513"/>
      <c r="AHN513"/>
      <c r="AHO513"/>
      <c r="AHP513"/>
      <c r="AHQ513"/>
      <c r="AHR513"/>
      <c r="AHS513"/>
      <c r="AHT513"/>
      <c r="AHU513"/>
      <c r="AHV513"/>
      <c r="AHW513"/>
      <c r="AHX513"/>
      <c r="AHY513"/>
      <c r="AHZ513"/>
      <c r="AIA513"/>
      <c r="AIB513"/>
      <c r="AIC513"/>
      <c r="AID513"/>
      <c r="AIE513"/>
      <c r="AIF513"/>
      <c r="AIG513"/>
      <c r="AIH513"/>
      <c r="AII513"/>
      <c r="AIJ513"/>
      <c r="AIK513"/>
      <c r="AIL513"/>
      <c r="AIM513"/>
      <c r="AIN513"/>
      <c r="AIO513"/>
      <c r="AIP513"/>
      <c r="AIQ513"/>
      <c r="AIR513"/>
      <c r="AIS513"/>
      <c r="AIT513"/>
      <c r="AIU513"/>
      <c r="AIV513"/>
      <c r="AIW513"/>
      <c r="AIX513"/>
      <c r="AIY513"/>
    </row>
    <row r="514" spans="1:935" ht="18.600000000000001" hidden="1" customHeight="1" x14ac:dyDescent="0.25">
      <c r="A514" s="33">
        <v>513</v>
      </c>
      <c r="B514" s="34" t="s">
        <v>509</v>
      </c>
      <c r="C514" s="284"/>
      <c r="D514" s="169"/>
      <c r="E514" s="169"/>
      <c r="F514" s="169"/>
      <c r="G514" s="171"/>
      <c r="H514" s="34"/>
      <c r="I514" s="34"/>
      <c r="K514" s="149" t="s">
        <v>2151</v>
      </c>
      <c r="L514"/>
      <c r="M514"/>
      <c r="N514"/>
      <c r="O514"/>
      <c r="P514"/>
      <c r="Q514"/>
      <c r="R514" s="37" t="str">
        <f>COMPUTERS[[#This Row],[RAM]]&amp;COMPUTERS[[#This Row],[PROJECT]]&amp;COMPUTERS[[#This Row],[PROCESS]]</f>
        <v/>
      </c>
      <c r="S514" s="31" t="str">
        <f>COMPUTERS[[#This Row],[RAM]]&amp;COMPUTERS[[#This Row],[PROCESS]]</f>
        <v/>
      </c>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c r="PX514"/>
      <c r="PY514"/>
      <c r="PZ514"/>
      <c r="QA514"/>
      <c r="QB514"/>
      <c r="QC514"/>
      <c r="QD514"/>
      <c r="QE514"/>
      <c r="QF514"/>
      <c r="QG514"/>
      <c r="QH514"/>
      <c r="QI514"/>
      <c r="QJ514"/>
      <c r="QK514"/>
      <c r="QL514"/>
      <c r="QM514"/>
      <c r="QN514"/>
      <c r="QO514"/>
      <c r="QP514"/>
      <c r="QQ514"/>
      <c r="QR514"/>
      <c r="QS514"/>
      <c r="QT514"/>
      <c r="QU514"/>
      <c r="QV514"/>
      <c r="QW514"/>
      <c r="QX514"/>
      <c r="QY514"/>
      <c r="QZ514"/>
      <c r="RA514"/>
      <c r="RB514"/>
      <c r="RC514"/>
      <c r="RD514"/>
      <c r="RE514"/>
      <c r="RF514"/>
      <c r="RG514"/>
      <c r="RH514"/>
      <c r="RI514"/>
      <c r="RJ514"/>
      <c r="RK514"/>
      <c r="RL514"/>
      <c r="RM514"/>
      <c r="RN514"/>
      <c r="RO514"/>
      <c r="RP514"/>
      <c r="RQ514"/>
      <c r="RR514"/>
      <c r="RS514"/>
      <c r="RT514"/>
      <c r="RU514"/>
      <c r="RV514"/>
      <c r="RW514"/>
      <c r="RX514"/>
      <c r="RY514"/>
      <c r="RZ514"/>
      <c r="SA514"/>
      <c r="SB514"/>
      <c r="SC514"/>
      <c r="SD514"/>
      <c r="SE514"/>
      <c r="SF514"/>
      <c r="SG514"/>
      <c r="SH514"/>
      <c r="SI514"/>
      <c r="SJ514"/>
      <c r="SK514"/>
      <c r="SL514"/>
      <c r="SM514"/>
      <c r="SN514"/>
      <c r="SO514"/>
      <c r="SP514"/>
      <c r="SQ514"/>
      <c r="SR514"/>
      <c r="SS514"/>
      <c r="ST514"/>
      <c r="SU514"/>
      <c r="SV514"/>
      <c r="SW514"/>
      <c r="SX514"/>
      <c r="SY514"/>
      <c r="SZ514"/>
      <c r="TA514"/>
      <c r="TB514"/>
      <c r="TC514"/>
      <c r="TD514"/>
      <c r="TE514"/>
      <c r="TF514"/>
      <c r="TG514"/>
      <c r="TH514"/>
      <c r="TI514"/>
      <c r="TJ514"/>
      <c r="TK514"/>
      <c r="TL514"/>
      <c r="TM514"/>
      <c r="TN514"/>
      <c r="TO514"/>
      <c r="TP514"/>
      <c r="TQ514"/>
      <c r="TR514"/>
      <c r="TS514"/>
      <c r="TT514"/>
      <c r="TU514"/>
      <c r="TV514"/>
      <c r="TW514"/>
      <c r="TX514"/>
      <c r="TY514"/>
      <c r="TZ514"/>
      <c r="UA514"/>
      <c r="UB514"/>
      <c r="UC514"/>
      <c r="UD514"/>
      <c r="UE514"/>
      <c r="UF514"/>
      <c r="UG514"/>
      <c r="UH514"/>
      <c r="UI514"/>
      <c r="UJ514"/>
      <c r="UK514"/>
      <c r="UL514"/>
      <c r="UM514"/>
      <c r="UN514"/>
      <c r="UO514"/>
      <c r="UP514"/>
      <c r="UQ514"/>
      <c r="UR514"/>
      <c r="US514"/>
      <c r="UT514"/>
      <c r="UU514"/>
      <c r="UV514"/>
      <c r="UW514"/>
      <c r="UX514"/>
      <c r="UY514"/>
      <c r="UZ514"/>
      <c r="VA514"/>
      <c r="VB514"/>
      <c r="VC514"/>
      <c r="VD514"/>
      <c r="VE514"/>
      <c r="VF514"/>
      <c r="VG514"/>
      <c r="VH514"/>
      <c r="VI514"/>
      <c r="VJ514"/>
      <c r="VK514"/>
      <c r="VL514"/>
      <c r="VM514"/>
      <c r="VN514"/>
      <c r="VO514"/>
      <c r="VP514"/>
      <c r="VQ514"/>
      <c r="VR514"/>
      <c r="VS514"/>
      <c r="VT514"/>
      <c r="VU514"/>
      <c r="VV514"/>
      <c r="VW514"/>
      <c r="VX514"/>
      <c r="VY514"/>
      <c r="VZ514"/>
      <c r="WA514"/>
      <c r="WB514"/>
      <c r="WC514"/>
      <c r="WD514"/>
      <c r="WE514"/>
      <c r="WF514"/>
      <c r="WG514"/>
      <c r="WH514"/>
      <c r="WI514"/>
      <c r="WJ514"/>
      <c r="WK514"/>
      <c r="WL514"/>
      <c r="WM514"/>
      <c r="WN514"/>
      <c r="WO514"/>
      <c r="WP514"/>
      <c r="WQ514"/>
      <c r="WR514"/>
      <c r="WS514"/>
      <c r="WT514"/>
      <c r="WU514"/>
      <c r="WV514"/>
      <c r="WW514"/>
      <c r="WX514"/>
      <c r="WY514"/>
      <c r="WZ514"/>
      <c r="XA514"/>
      <c r="XB514"/>
      <c r="XC514"/>
      <c r="XD514"/>
      <c r="XE514"/>
      <c r="XF514"/>
      <c r="XG514"/>
      <c r="XH514"/>
      <c r="XI514"/>
      <c r="XJ514"/>
      <c r="XK514"/>
      <c r="XL514"/>
      <c r="XM514"/>
      <c r="XN514"/>
      <c r="XO514"/>
      <c r="XP514"/>
      <c r="XQ514"/>
      <c r="XR514"/>
      <c r="XS514"/>
      <c r="XT514"/>
      <c r="XU514"/>
      <c r="XV514"/>
      <c r="XW514"/>
      <c r="XX514"/>
      <c r="XY514"/>
      <c r="XZ514"/>
      <c r="YA514"/>
      <c r="YB514"/>
      <c r="YC514"/>
      <c r="YD514"/>
      <c r="YE514"/>
      <c r="YF514"/>
      <c r="YG514"/>
      <c r="YH514"/>
      <c r="YI514"/>
      <c r="YJ514"/>
      <c r="YK514"/>
      <c r="YL514"/>
      <c r="YM514"/>
      <c r="YN514"/>
      <c r="YO514"/>
      <c r="YP514"/>
      <c r="YQ514"/>
      <c r="YR514"/>
      <c r="YS514"/>
      <c r="YT514"/>
      <c r="YU514"/>
      <c r="YV514"/>
      <c r="YW514"/>
      <c r="YX514"/>
      <c r="YY514"/>
      <c r="YZ514"/>
      <c r="ZA514"/>
      <c r="ZB514"/>
      <c r="ZC514"/>
      <c r="ZD514"/>
      <c r="ZE514"/>
      <c r="ZF514"/>
      <c r="ZG514"/>
      <c r="ZH514"/>
      <c r="ZI514"/>
      <c r="ZJ514"/>
      <c r="ZK514"/>
      <c r="ZL514"/>
      <c r="ZM514"/>
      <c r="ZN514"/>
      <c r="ZO514"/>
      <c r="ZP514"/>
      <c r="ZQ514"/>
      <c r="ZR514"/>
      <c r="ZS514"/>
      <c r="ZT514"/>
      <c r="ZU514"/>
      <c r="ZV514"/>
      <c r="ZW514"/>
      <c r="ZX514"/>
      <c r="ZY514"/>
      <c r="ZZ514"/>
      <c r="AAA514"/>
      <c r="AAB514"/>
      <c r="AAC514"/>
      <c r="AAD514"/>
      <c r="AAE514"/>
      <c r="AAF514"/>
      <c r="AAG514"/>
      <c r="AAH514"/>
      <c r="AAI514"/>
      <c r="AAJ514"/>
      <c r="AAK514"/>
      <c r="AAL514"/>
      <c r="AAM514"/>
      <c r="AAN514"/>
      <c r="AAO514"/>
      <c r="AAP514"/>
      <c r="AAQ514"/>
      <c r="AAR514"/>
      <c r="AAS514"/>
      <c r="AAT514"/>
      <c r="AAU514"/>
      <c r="AAV514"/>
      <c r="AAW514"/>
      <c r="AAX514"/>
      <c r="AAY514"/>
      <c r="AAZ514"/>
      <c r="ABA514"/>
      <c r="ABB514"/>
      <c r="ABC514"/>
      <c r="ABD514"/>
      <c r="ABE514"/>
      <c r="ABF514"/>
      <c r="ABG514"/>
      <c r="ABH514"/>
      <c r="ABI514"/>
      <c r="ABJ514"/>
      <c r="ABK514"/>
      <c r="ABL514"/>
      <c r="ABM514"/>
      <c r="ABN514"/>
      <c r="ABO514"/>
      <c r="ABP514"/>
      <c r="ABQ514"/>
      <c r="ABR514"/>
      <c r="ABS514"/>
      <c r="ABT514"/>
      <c r="ABU514"/>
      <c r="ABV514"/>
      <c r="ABW514"/>
      <c r="ABX514"/>
      <c r="ABY514"/>
      <c r="ABZ514"/>
      <c r="ACA514"/>
      <c r="ACB514"/>
      <c r="ACC514"/>
      <c r="ACD514"/>
      <c r="ACE514"/>
      <c r="ACF514"/>
      <c r="ACG514"/>
      <c r="ACH514"/>
      <c r="ACI514"/>
      <c r="ACJ514"/>
      <c r="ACK514"/>
      <c r="ACL514"/>
      <c r="ACM514"/>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c r="ADT514"/>
      <c r="ADU514"/>
      <c r="ADV514"/>
      <c r="ADW514"/>
      <c r="ADX514"/>
      <c r="ADY514"/>
      <c r="ADZ514"/>
      <c r="AEA514"/>
      <c r="AEB514"/>
      <c r="AEC514"/>
      <c r="AED514"/>
      <c r="AEE514"/>
      <c r="AEF514"/>
      <c r="AEG514"/>
      <c r="AEH514"/>
      <c r="AEI514"/>
      <c r="AEJ514"/>
      <c r="AEK514"/>
      <c r="AEL514"/>
      <c r="AEM514"/>
      <c r="AEN514"/>
      <c r="AEO514"/>
      <c r="AEP514"/>
      <c r="AEQ514"/>
      <c r="AER514"/>
      <c r="AES514"/>
      <c r="AET514"/>
      <c r="AEU514"/>
      <c r="AEV514"/>
      <c r="AEW514"/>
      <c r="AEX514"/>
      <c r="AEY514"/>
      <c r="AEZ514"/>
      <c r="AFA514"/>
      <c r="AFB514"/>
      <c r="AFC514"/>
      <c r="AFD514"/>
      <c r="AFE514"/>
      <c r="AFF514"/>
      <c r="AFG514"/>
      <c r="AFH514"/>
      <c r="AFI514"/>
      <c r="AFJ514"/>
      <c r="AFK514"/>
      <c r="AFL514"/>
      <c r="AFM514"/>
      <c r="AFN514"/>
      <c r="AFO514"/>
      <c r="AFP514"/>
      <c r="AFQ514"/>
      <c r="AFR514"/>
      <c r="AFS514"/>
      <c r="AFT514"/>
      <c r="AFU514"/>
      <c r="AFV514"/>
      <c r="AFW514"/>
      <c r="AFX514"/>
      <c r="AFY514"/>
      <c r="AFZ514"/>
      <c r="AGA514"/>
      <c r="AGB514"/>
      <c r="AGC514"/>
      <c r="AGD514"/>
      <c r="AGE514"/>
      <c r="AGF514"/>
      <c r="AGG514"/>
      <c r="AGH514"/>
      <c r="AGI514"/>
      <c r="AGJ514"/>
      <c r="AGK514"/>
      <c r="AGL514"/>
      <c r="AGM514"/>
      <c r="AGN514"/>
      <c r="AGO514"/>
      <c r="AGP514"/>
      <c r="AGQ514"/>
      <c r="AGR514"/>
      <c r="AGS514"/>
      <c r="AGT514"/>
      <c r="AGU514"/>
      <c r="AGV514"/>
      <c r="AGW514"/>
      <c r="AGX514"/>
      <c r="AGY514"/>
      <c r="AGZ514"/>
      <c r="AHA514"/>
      <c r="AHB514"/>
      <c r="AHC514"/>
      <c r="AHD514"/>
      <c r="AHE514"/>
      <c r="AHF514"/>
      <c r="AHG514"/>
      <c r="AHH514"/>
      <c r="AHI514"/>
      <c r="AHJ514"/>
      <c r="AHK514"/>
      <c r="AHL514"/>
      <c r="AHM514"/>
      <c r="AHN514"/>
      <c r="AHO514"/>
      <c r="AHP514"/>
      <c r="AHQ514"/>
      <c r="AHR514"/>
      <c r="AHS514"/>
      <c r="AHT514"/>
      <c r="AHU514"/>
      <c r="AHV514"/>
      <c r="AHW514"/>
      <c r="AHX514"/>
      <c r="AHY514"/>
      <c r="AHZ514"/>
      <c r="AIA514"/>
      <c r="AIB514"/>
      <c r="AIC514"/>
      <c r="AID514"/>
      <c r="AIE514"/>
      <c r="AIF514"/>
      <c r="AIG514"/>
      <c r="AIH514"/>
      <c r="AII514"/>
      <c r="AIJ514"/>
      <c r="AIK514"/>
      <c r="AIL514"/>
      <c r="AIM514"/>
      <c r="AIN514"/>
      <c r="AIO514"/>
      <c r="AIP514"/>
      <c r="AIQ514"/>
      <c r="AIR514"/>
      <c r="AIS514"/>
      <c r="AIT514"/>
      <c r="AIU514"/>
      <c r="AIV514"/>
      <c r="AIW514"/>
      <c r="AIX514"/>
      <c r="AIY514"/>
    </row>
    <row r="515" spans="1:935" ht="18.600000000000001" hidden="1" customHeight="1" x14ac:dyDescent="0.25">
      <c r="A515" s="33">
        <v>514</v>
      </c>
      <c r="B515" s="34" t="s">
        <v>510</v>
      </c>
      <c r="C515" s="134"/>
      <c r="D515" s="48"/>
      <c r="E515" s="34"/>
      <c r="F515" s="48"/>
      <c r="G515" s="49"/>
      <c r="H515" s="34"/>
      <c r="I515" s="34"/>
      <c r="K515" s="149" t="s">
        <v>862</v>
      </c>
      <c r="L515"/>
      <c r="M515"/>
      <c r="N515"/>
      <c r="O515"/>
      <c r="P515"/>
      <c r="Q515"/>
      <c r="R515" s="37" t="str">
        <f>COMPUTERS[[#This Row],[RAM]]&amp;COMPUTERS[[#This Row],[PROJECT]]&amp;COMPUTERS[[#This Row],[PROCESS]]</f>
        <v/>
      </c>
      <c r="S515" s="31" t="str">
        <f>COMPUTERS[[#This Row],[RAM]]&amp;COMPUTERS[[#This Row],[PROCESS]]</f>
        <v/>
      </c>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c r="QI515"/>
      <c r="QJ515"/>
      <c r="QK515"/>
      <c r="QL515"/>
      <c r="QM515"/>
      <c r="QN515"/>
      <c r="QO515"/>
      <c r="QP515"/>
      <c r="QQ515"/>
      <c r="QR515"/>
      <c r="QS515"/>
      <c r="QT515"/>
      <c r="QU515"/>
      <c r="QV515"/>
      <c r="QW515"/>
      <c r="QX515"/>
      <c r="QY515"/>
      <c r="QZ515"/>
      <c r="RA515"/>
      <c r="RB515"/>
      <c r="RC515"/>
      <c r="RD515"/>
      <c r="RE515"/>
      <c r="RF515"/>
      <c r="RG515"/>
      <c r="RH515"/>
      <c r="RI515"/>
      <c r="RJ515"/>
      <c r="RK515"/>
      <c r="RL515"/>
      <c r="RM515"/>
      <c r="RN515"/>
      <c r="RO515"/>
      <c r="RP515"/>
      <c r="RQ515"/>
      <c r="RR515"/>
      <c r="RS515"/>
      <c r="RT515"/>
      <c r="RU515"/>
      <c r="RV515"/>
      <c r="RW515"/>
      <c r="RX515"/>
      <c r="RY515"/>
      <c r="RZ515"/>
      <c r="SA515"/>
      <c r="SB515"/>
      <c r="SC515"/>
      <c r="SD515"/>
      <c r="SE515"/>
      <c r="SF515"/>
      <c r="SG515"/>
      <c r="SH515"/>
      <c r="SI515"/>
      <c r="SJ515"/>
      <c r="SK515"/>
      <c r="SL515"/>
      <c r="SM515"/>
      <c r="SN515"/>
      <c r="SO515"/>
      <c r="SP515"/>
      <c r="SQ515"/>
      <c r="SR515"/>
      <c r="SS515"/>
      <c r="ST515"/>
      <c r="SU515"/>
      <c r="SV515"/>
      <c r="SW515"/>
      <c r="SX515"/>
      <c r="SY515"/>
      <c r="SZ515"/>
      <c r="TA515"/>
      <c r="TB515"/>
      <c r="TC515"/>
      <c r="TD515"/>
      <c r="TE515"/>
      <c r="TF515"/>
      <c r="TG515"/>
      <c r="TH515"/>
      <c r="TI515"/>
      <c r="TJ515"/>
      <c r="TK515"/>
      <c r="TL515"/>
      <c r="TM515"/>
      <c r="TN515"/>
      <c r="TO515"/>
      <c r="TP515"/>
      <c r="TQ515"/>
      <c r="TR515"/>
      <c r="TS515"/>
      <c r="TT515"/>
      <c r="TU515"/>
      <c r="TV515"/>
      <c r="TW515"/>
      <c r="TX515"/>
      <c r="TY515"/>
      <c r="TZ515"/>
      <c r="UA515"/>
      <c r="UB515"/>
      <c r="UC515"/>
      <c r="UD515"/>
      <c r="UE515"/>
      <c r="UF515"/>
      <c r="UG515"/>
      <c r="UH515"/>
      <c r="UI515"/>
      <c r="UJ515"/>
      <c r="UK515"/>
      <c r="UL515"/>
      <c r="UM515"/>
      <c r="UN515"/>
      <c r="UO515"/>
      <c r="UP515"/>
      <c r="UQ515"/>
      <c r="UR515"/>
      <c r="US515"/>
      <c r="UT515"/>
      <c r="UU515"/>
      <c r="UV515"/>
      <c r="UW515"/>
      <c r="UX515"/>
      <c r="UY515"/>
      <c r="UZ515"/>
      <c r="VA515"/>
      <c r="VB515"/>
      <c r="VC515"/>
      <c r="VD515"/>
      <c r="VE515"/>
      <c r="VF515"/>
      <c r="VG515"/>
      <c r="VH515"/>
      <c r="VI515"/>
      <c r="VJ515"/>
      <c r="VK515"/>
      <c r="VL515"/>
      <c r="VM515"/>
      <c r="VN515"/>
      <c r="VO515"/>
      <c r="VP515"/>
      <c r="VQ515"/>
      <c r="VR515"/>
      <c r="VS515"/>
      <c r="VT515"/>
      <c r="VU515"/>
      <c r="VV515"/>
      <c r="VW515"/>
      <c r="VX515"/>
      <c r="VY515"/>
      <c r="VZ515"/>
      <c r="WA515"/>
      <c r="WB515"/>
      <c r="WC515"/>
      <c r="WD515"/>
      <c r="WE515"/>
      <c r="WF515"/>
      <c r="WG515"/>
      <c r="WH515"/>
      <c r="WI515"/>
      <c r="WJ515"/>
      <c r="WK515"/>
      <c r="WL515"/>
      <c r="WM515"/>
      <c r="WN515"/>
      <c r="WO515"/>
      <c r="WP515"/>
      <c r="WQ515"/>
      <c r="WR515"/>
      <c r="WS515"/>
      <c r="WT515"/>
      <c r="WU515"/>
      <c r="WV515"/>
      <c r="WW515"/>
      <c r="WX515"/>
      <c r="WY515"/>
      <c r="WZ515"/>
      <c r="XA515"/>
      <c r="XB515"/>
      <c r="XC515"/>
      <c r="XD515"/>
      <c r="XE515"/>
      <c r="XF515"/>
      <c r="XG515"/>
      <c r="XH515"/>
      <c r="XI515"/>
      <c r="XJ515"/>
      <c r="XK515"/>
      <c r="XL515"/>
      <c r="XM515"/>
      <c r="XN515"/>
      <c r="XO515"/>
      <c r="XP515"/>
      <c r="XQ515"/>
      <c r="XR515"/>
      <c r="XS515"/>
      <c r="XT515"/>
      <c r="XU515"/>
      <c r="XV515"/>
      <c r="XW515"/>
      <c r="XX515"/>
      <c r="XY515"/>
      <c r="XZ515"/>
      <c r="YA515"/>
      <c r="YB515"/>
      <c r="YC515"/>
      <c r="YD515"/>
      <c r="YE515"/>
      <c r="YF515"/>
      <c r="YG515"/>
      <c r="YH515"/>
      <c r="YI515"/>
      <c r="YJ515"/>
      <c r="YK515"/>
      <c r="YL515"/>
      <c r="YM515"/>
      <c r="YN515"/>
      <c r="YO515"/>
      <c r="YP515"/>
      <c r="YQ515"/>
      <c r="YR515"/>
      <c r="YS515"/>
      <c r="YT515"/>
      <c r="YU515"/>
      <c r="YV515"/>
      <c r="YW515"/>
      <c r="YX515"/>
      <c r="YY515"/>
      <c r="YZ515"/>
      <c r="ZA515"/>
      <c r="ZB515"/>
      <c r="ZC515"/>
      <c r="ZD515"/>
      <c r="ZE515"/>
      <c r="ZF515"/>
      <c r="ZG515"/>
      <c r="ZH515"/>
      <c r="ZI515"/>
      <c r="ZJ515"/>
      <c r="ZK515"/>
      <c r="ZL515"/>
      <c r="ZM515"/>
      <c r="ZN515"/>
      <c r="ZO515"/>
      <c r="ZP515"/>
      <c r="ZQ515"/>
      <c r="ZR515"/>
      <c r="ZS515"/>
      <c r="ZT515"/>
      <c r="ZU515"/>
      <c r="ZV515"/>
      <c r="ZW515"/>
      <c r="ZX515"/>
      <c r="ZY515"/>
      <c r="ZZ515"/>
      <c r="AAA515"/>
      <c r="AAB515"/>
      <c r="AAC515"/>
      <c r="AAD515"/>
      <c r="AAE515"/>
      <c r="AAF515"/>
      <c r="AAG515"/>
      <c r="AAH515"/>
      <c r="AAI515"/>
      <c r="AAJ515"/>
      <c r="AAK515"/>
      <c r="AAL515"/>
      <c r="AAM515"/>
      <c r="AAN515"/>
      <c r="AAO515"/>
      <c r="AAP515"/>
      <c r="AAQ515"/>
      <c r="AAR515"/>
      <c r="AAS515"/>
      <c r="AAT515"/>
      <c r="AAU515"/>
      <c r="AAV515"/>
      <c r="AAW515"/>
      <c r="AAX515"/>
      <c r="AAY515"/>
      <c r="AAZ515"/>
      <c r="ABA515"/>
      <c r="ABB515"/>
      <c r="ABC515"/>
      <c r="ABD515"/>
      <c r="ABE515"/>
      <c r="ABF515"/>
      <c r="ABG515"/>
      <c r="ABH515"/>
      <c r="ABI515"/>
      <c r="ABJ515"/>
      <c r="ABK515"/>
      <c r="ABL515"/>
      <c r="ABM515"/>
      <c r="ABN515"/>
      <c r="ABO515"/>
      <c r="ABP515"/>
      <c r="ABQ515"/>
      <c r="ABR515"/>
      <c r="ABS515"/>
      <c r="ABT515"/>
      <c r="ABU515"/>
      <c r="ABV515"/>
      <c r="ABW515"/>
      <c r="ABX515"/>
      <c r="ABY515"/>
      <c r="ABZ515"/>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c r="ADT515"/>
      <c r="ADU515"/>
      <c r="ADV515"/>
      <c r="ADW515"/>
      <c r="ADX515"/>
      <c r="ADY515"/>
      <c r="ADZ515"/>
      <c r="AEA515"/>
      <c r="AEB515"/>
      <c r="AEC515"/>
      <c r="AED515"/>
      <c r="AEE515"/>
      <c r="AEF515"/>
      <c r="AEG515"/>
      <c r="AEH515"/>
      <c r="AEI515"/>
      <c r="AEJ515"/>
      <c r="AEK515"/>
      <c r="AEL515"/>
      <c r="AEM515"/>
      <c r="AEN515"/>
      <c r="AEO515"/>
      <c r="AEP515"/>
      <c r="AEQ515"/>
      <c r="AER515"/>
      <c r="AES515"/>
      <c r="AET515"/>
      <c r="AEU515"/>
      <c r="AEV515"/>
      <c r="AEW515"/>
      <c r="AEX515"/>
      <c r="AEY515"/>
      <c r="AEZ515"/>
      <c r="AFA515"/>
      <c r="AFB515"/>
      <c r="AFC515"/>
      <c r="AFD515"/>
      <c r="AFE515"/>
      <c r="AFF515"/>
      <c r="AFG515"/>
      <c r="AFH515"/>
      <c r="AFI515"/>
      <c r="AFJ515"/>
      <c r="AFK515"/>
      <c r="AFL515"/>
      <c r="AFM515"/>
      <c r="AFN515"/>
      <c r="AFO515"/>
      <c r="AFP515"/>
      <c r="AFQ515"/>
      <c r="AFR515"/>
      <c r="AFS515"/>
      <c r="AFT515"/>
      <c r="AFU515"/>
      <c r="AFV515"/>
      <c r="AFW515"/>
      <c r="AFX515"/>
      <c r="AFY515"/>
      <c r="AFZ515"/>
      <c r="AGA515"/>
      <c r="AGB515"/>
      <c r="AGC515"/>
      <c r="AGD515"/>
      <c r="AGE515"/>
      <c r="AGF515"/>
      <c r="AGG515"/>
      <c r="AGH515"/>
      <c r="AGI515"/>
      <c r="AGJ515"/>
      <c r="AGK515"/>
      <c r="AGL515"/>
      <c r="AGM515"/>
      <c r="AGN515"/>
      <c r="AGO515"/>
      <c r="AGP515"/>
      <c r="AGQ515"/>
      <c r="AGR515"/>
      <c r="AGS515"/>
      <c r="AGT515"/>
      <c r="AGU515"/>
      <c r="AGV515"/>
      <c r="AGW515"/>
      <c r="AGX515"/>
      <c r="AGY515"/>
      <c r="AGZ515"/>
      <c r="AHA515"/>
      <c r="AHB515"/>
      <c r="AHC515"/>
      <c r="AHD515"/>
      <c r="AHE515"/>
      <c r="AHF515"/>
      <c r="AHG515"/>
      <c r="AHH515"/>
      <c r="AHI515"/>
      <c r="AHJ515"/>
      <c r="AHK515"/>
      <c r="AHL515"/>
      <c r="AHM515"/>
      <c r="AHN515"/>
      <c r="AHO515"/>
      <c r="AHP515"/>
      <c r="AHQ515"/>
      <c r="AHR515"/>
      <c r="AHS515"/>
      <c r="AHT515"/>
      <c r="AHU515"/>
      <c r="AHV515"/>
      <c r="AHW515"/>
      <c r="AHX515"/>
      <c r="AHY515"/>
      <c r="AHZ515"/>
      <c r="AIA515"/>
      <c r="AIB515"/>
      <c r="AIC515"/>
      <c r="AID515"/>
      <c r="AIE515"/>
      <c r="AIF515"/>
      <c r="AIG515"/>
      <c r="AIH515"/>
      <c r="AII515"/>
      <c r="AIJ515"/>
      <c r="AIK515"/>
      <c r="AIL515"/>
      <c r="AIM515"/>
      <c r="AIN515"/>
      <c r="AIO515"/>
      <c r="AIP515"/>
      <c r="AIQ515"/>
      <c r="AIR515"/>
      <c r="AIS515"/>
      <c r="AIT515"/>
      <c r="AIU515"/>
      <c r="AIV515"/>
      <c r="AIW515"/>
      <c r="AIX515"/>
      <c r="AIY515"/>
    </row>
    <row r="516" spans="1:935" ht="18.600000000000001" hidden="1" customHeight="1" x14ac:dyDescent="0.25">
      <c r="A516" s="33">
        <v>515</v>
      </c>
      <c r="B516" s="34" t="s">
        <v>511</v>
      </c>
      <c r="C516" s="129" t="s">
        <v>1828</v>
      </c>
      <c r="D516" s="48" t="s">
        <v>1070</v>
      </c>
      <c r="E516" s="34" t="s">
        <v>1010</v>
      </c>
      <c r="F516" s="34">
        <v>64</v>
      </c>
      <c r="G516" s="35" t="s">
        <v>1670</v>
      </c>
      <c r="H516" s="34"/>
      <c r="I516" s="34"/>
      <c r="K516" s="149">
        <v>64</v>
      </c>
      <c r="L516"/>
      <c r="M516"/>
      <c r="N516"/>
      <c r="O516"/>
      <c r="P516"/>
      <c r="Q516"/>
      <c r="R516" s="37" t="str">
        <f>COMPUTERS[[#This Row],[RAM]]&amp;COMPUTERS[[#This Row],[PROJECT]]&amp;COMPUTERS[[#This Row],[PROCESS]]</f>
        <v>64PWPLIGHTING</v>
      </c>
      <c r="S516" s="31" t="str">
        <f>COMPUTERS[[#This Row],[RAM]]&amp;COMPUTERS[[#This Row],[PROCESS]]</f>
        <v>64LIGHTING</v>
      </c>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c r="RI516"/>
      <c r="RJ516"/>
      <c r="RK516"/>
      <c r="RL516"/>
      <c r="RM516"/>
      <c r="RN516"/>
      <c r="RO516"/>
      <c r="RP516"/>
      <c r="RQ516"/>
      <c r="RR516"/>
      <c r="RS516"/>
      <c r="RT516"/>
      <c r="RU516"/>
      <c r="RV516"/>
      <c r="RW516"/>
      <c r="RX516"/>
      <c r="RY516"/>
      <c r="RZ516"/>
      <c r="SA516"/>
      <c r="SB516"/>
      <c r="SC516"/>
      <c r="SD516"/>
      <c r="SE516"/>
      <c r="SF516"/>
      <c r="SG516"/>
      <c r="SH516"/>
      <c r="SI516"/>
      <c r="SJ516"/>
      <c r="SK516"/>
      <c r="SL516"/>
      <c r="SM516"/>
      <c r="SN516"/>
      <c r="SO516"/>
      <c r="SP516"/>
      <c r="SQ516"/>
      <c r="SR516"/>
      <c r="SS516"/>
      <c r="ST516"/>
      <c r="SU516"/>
      <c r="SV516"/>
      <c r="SW516"/>
      <c r="SX516"/>
      <c r="SY516"/>
      <c r="SZ516"/>
      <c r="TA516"/>
      <c r="TB516"/>
      <c r="TC516"/>
      <c r="TD516"/>
      <c r="TE516"/>
      <c r="TF516"/>
      <c r="TG516"/>
      <c r="TH516"/>
      <c r="TI516"/>
      <c r="TJ516"/>
      <c r="TK516"/>
      <c r="TL516"/>
      <c r="TM516"/>
      <c r="TN516"/>
      <c r="TO516"/>
      <c r="TP516"/>
      <c r="TQ516"/>
      <c r="TR516"/>
      <c r="TS516"/>
      <c r="TT516"/>
      <c r="TU516"/>
      <c r="TV516"/>
      <c r="TW516"/>
      <c r="TX516"/>
      <c r="TY516"/>
      <c r="TZ516"/>
      <c r="UA516"/>
      <c r="UB516"/>
      <c r="UC516"/>
      <c r="UD516"/>
      <c r="UE516"/>
      <c r="UF516"/>
      <c r="UG516"/>
      <c r="UH516"/>
      <c r="UI516"/>
      <c r="UJ516"/>
      <c r="UK516"/>
      <c r="UL516"/>
      <c r="UM516"/>
      <c r="UN516"/>
      <c r="UO516"/>
      <c r="UP516"/>
      <c r="UQ516"/>
      <c r="UR516"/>
      <c r="US516"/>
      <c r="UT516"/>
      <c r="UU516"/>
      <c r="UV516"/>
      <c r="UW516"/>
      <c r="UX516"/>
      <c r="UY516"/>
      <c r="UZ516"/>
      <c r="VA516"/>
      <c r="VB516"/>
      <c r="VC516"/>
      <c r="VD516"/>
      <c r="VE516"/>
      <c r="VF516"/>
      <c r="VG516"/>
      <c r="VH516"/>
      <c r="VI516"/>
      <c r="VJ516"/>
      <c r="VK516"/>
      <c r="VL516"/>
      <c r="VM516"/>
      <c r="VN516"/>
      <c r="VO516"/>
      <c r="VP516"/>
      <c r="VQ516"/>
      <c r="VR516"/>
      <c r="VS516"/>
      <c r="VT516"/>
      <c r="VU516"/>
      <c r="VV516"/>
      <c r="VW516"/>
      <c r="VX516"/>
      <c r="VY516"/>
      <c r="VZ516"/>
      <c r="WA516"/>
      <c r="WB516"/>
      <c r="WC516"/>
      <c r="WD516"/>
      <c r="WE516"/>
      <c r="WF516"/>
      <c r="WG516"/>
      <c r="WH516"/>
      <c r="WI516"/>
      <c r="WJ516"/>
      <c r="WK516"/>
      <c r="WL516"/>
      <c r="WM516"/>
      <c r="WN516"/>
      <c r="WO516"/>
      <c r="WP516"/>
      <c r="WQ516"/>
      <c r="WR516"/>
      <c r="WS516"/>
      <c r="WT516"/>
      <c r="WU516"/>
      <c r="WV516"/>
      <c r="WW516"/>
      <c r="WX516"/>
      <c r="WY516"/>
      <c r="WZ516"/>
      <c r="XA516"/>
      <c r="XB516"/>
      <c r="XC516"/>
      <c r="XD516"/>
      <c r="XE516"/>
      <c r="XF516"/>
      <c r="XG516"/>
      <c r="XH516"/>
      <c r="XI516"/>
      <c r="XJ516"/>
      <c r="XK516"/>
      <c r="XL516"/>
      <c r="XM516"/>
      <c r="XN516"/>
      <c r="XO516"/>
      <c r="XP516"/>
      <c r="XQ516"/>
      <c r="XR516"/>
      <c r="XS516"/>
      <c r="XT516"/>
      <c r="XU516"/>
      <c r="XV516"/>
      <c r="XW516"/>
      <c r="XX516"/>
      <c r="XY516"/>
      <c r="XZ516"/>
      <c r="YA516"/>
      <c r="YB516"/>
      <c r="YC516"/>
      <c r="YD516"/>
      <c r="YE516"/>
      <c r="YF516"/>
      <c r="YG516"/>
      <c r="YH516"/>
      <c r="YI516"/>
      <c r="YJ516"/>
      <c r="YK516"/>
      <c r="YL516"/>
      <c r="YM516"/>
      <c r="YN516"/>
      <c r="YO516"/>
      <c r="YP516"/>
      <c r="YQ516"/>
      <c r="YR516"/>
      <c r="YS516"/>
      <c r="YT516"/>
      <c r="YU516"/>
      <c r="YV516"/>
      <c r="YW516"/>
      <c r="YX516"/>
      <c r="YY516"/>
      <c r="YZ516"/>
      <c r="ZA516"/>
      <c r="ZB516"/>
      <c r="ZC516"/>
      <c r="ZD516"/>
      <c r="ZE516"/>
      <c r="ZF516"/>
      <c r="ZG516"/>
      <c r="ZH516"/>
      <c r="ZI516"/>
      <c r="ZJ516"/>
      <c r="ZK516"/>
      <c r="ZL516"/>
      <c r="ZM516"/>
      <c r="ZN516"/>
      <c r="ZO516"/>
      <c r="ZP516"/>
      <c r="ZQ516"/>
      <c r="ZR516"/>
      <c r="ZS516"/>
      <c r="ZT516"/>
      <c r="ZU516"/>
      <c r="ZV516"/>
      <c r="ZW516"/>
      <c r="ZX516"/>
      <c r="ZY516"/>
      <c r="ZZ516"/>
      <c r="AAA516"/>
      <c r="AAB516"/>
      <c r="AAC516"/>
      <c r="AAD516"/>
      <c r="AAE516"/>
      <c r="AAF516"/>
      <c r="AAG516"/>
      <c r="AAH516"/>
      <c r="AAI516"/>
      <c r="AAJ516"/>
      <c r="AAK516"/>
      <c r="AAL516"/>
      <c r="AAM516"/>
      <c r="AAN516"/>
      <c r="AAO516"/>
      <c r="AAP516"/>
      <c r="AAQ516"/>
      <c r="AAR516"/>
      <c r="AAS516"/>
      <c r="AAT516"/>
      <c r="AAU516"/>
      <c r="AAV516"/>
      <c r="AAW516"/>
      <c r="AAX516"/>
      <c r="AAY516"/>
      <c r="AAZ516"/>
      <c r="ABA516"/>
      <c r="ABB516"/>
      <c r="ABC516"/>
      <c r="ABD516"/>
      <c r="ABE516"/>
      <c r="ABF516"/>
      <c r="ABG516"/>
      <c r="ABH516"/>
      <c r="ABI516"/>
      <c r="ABJ516"/>
      <c r="ABK516"/>
      <c r="ABL516"/>
      <c r="ABM516"/>
      <c r="ABN516"/>
      <c r="ABO516"/>
      <c r="ABP516"/>
      <c r="ABQ516"/>
      <c r="ABR516"/>
      <c r="ABS516"/>
      <c r="ABT516"/>
      <c r="ABU516"/>
      <c r="ABV516"/>
      <c r="ABW516"/>
      <c r="ABX516"/>
      <c r="ABY516"/>
      <c r="ABZ516"/>
      <c r="ACA516"/>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c r="ADT516"/>
      <c r="ADU516"/>
      <c r="ADV516"/>
      <c r="ADW516"/>
      <c r="ADX516"/>
      <c r="ADY516"/>
      <c r="ADZ516"/>
      <c r="AEA516"/>
      <c r="AEB516"/>
      <c r="AEC516"/>
      <c r="AED516"/>
      <c r="AEE516"/>
      <c r="AEF516"/>
      <c r="AEG516"/>
      <c r="AEH516"/>
      <c r="AEI516"/>
      <c r="AEJ516"/>
      <c r="AEK516"/>
      <c r="AEL516"/>
      <c r="AEM516"/>
      <c r="AEN516"/>
      <c r="AEO516"/>
      <c r="AEP516"/>
      <c r="AEQ516"/>
      <c r="AER516"/>
      <c r="AES516"/>
      <c r="AET516"/>
      <c r="AEU516"/>
      <c r="AEV516"/>
      <c r="AEW516"/>
      <c r="AEX516"/>
      <c r="AEY516"/>
      <c r="AEZ516"/>
      <c r="AFA516"/>
      <c r="AFB516"/>
      <c r="AFC516"/>
      <c r="AFD516"/>
      <c r="AFE516"/>
      <c r="AFF516"/>
      <c r="AFG516"/>
      <c r="AFH516"/>
      <c r="AFI516"/>
      <c r="AFJ516"/>
      <c r="AFK516"/>
      <c r="AFL516"/>
      <c r="AFM516"/>
      <c r="AFN516"/>
      <c r="AFO516"/>
      <c r="AFP516"/>
      <c r="AFQ516"/>
      <c r="AFR516"/>
      <c r="AFS516"/>
      <c r="AFT516"/>
      <c r="AFU516"/>
      <c r="AFV516"/>
      <c r="AFW516"/>
      <c r="AFX516"/>
      <c r="AFY516"/>
      <c r="AFZ516"/>
      <c r="AGA516"/>
      <c r="AGB516"/>
      <c r="AGC516"/>
      <c r="AGD516"/>
      <c r="AGE516"/>
      <c r="AGF516"/>
      <c r="AGG516"/>
      <c r="AGH516"/>
      <c r="AGI516"/>
      <c r="AGJ516"/>
      <c r="AGK516"/>
      <c r="AGL516"/>
      <c r="AGM516"/>
      <c r="AGN516"/>
      <c r="AGO516"/>
      <c r="AGP516"/>
      <c r="AGQ516"/>
      <c r="AGR516"/>
      <c r="AGS516"/>
      <c r="AGT516"/>
      <c r="AGU516"/>
      <c r="AGV516"/>
      <c r="AGW516"/>
      <c r="AGX516"/>
      <c r="AGY516"/>
      <c r="AGZ516"/>
      <c r="AHA516"/>
      <c r="AHB516"/>
      <c r="AHC516"/>
      <c r="AHD516"/>
      <c r="AHE516"/>
      <c r="AHF516"/>
      <c r="AHG516"/>
      <c r="AHH516"/>
      <c r="AHI516"/>
      <c r="AHJ516"/>
      <c r="AHK516"/>
      <c r="AHL516"/>
      <c r="AHM516"/>
      <c r="AHN516"/>
      <c r="AHO516"/>
      <c r="AHP516"/>
      <c r="AHQ516"/>
      <c r="AHR516"/>
      <c r="AHS516"/>
      <c r="AHT516"/>
      <c r="AHU516"/>
      <c r="AHV516"/>
      <c r="AHW516"/>
      <c r="AHX516"/>
      <c r="AHY516"/>
      <c r="AHZ516"/>
      <c r="AIA516"/>
      <c r="AIB516"/>
      <c r="AIC516"/>
      <c r="AID516"/>
      <c r="AIE516"/>
      <c r="AIF516"/>
      <c r="AIG516"/>
      <c r="AIH516"/>
      <c r="AII516"/>
      <c r="AIJ516"/>
      <c r="AIK516"/>
      <c r="AIL516"/>
      <c r="AIM516"/>
      <c r="AIN516"/>
      <c r="AIO516"/>
      <c r="AIP516"/>
      <c r="AIQ516"/>
      <c r="AIR516"/>
      <c r="AIS516"/>
      <c r="AIT516"/>
      <c r="AIU516"/>
      <c r="AIV516"/>
      <c r="AIW516"/>
      <c r="AIX516"/>
      <c r="AIY516"/>
    </row>
    <row r="517" spans="1:935" ht="18.600000000000001" hidden="1" customHeight="1" x14ac:dyDescent="0.25">
      <c r="A517" s="33">
        <v>516</v>
      </c>
      <c r="B517" s="34" t="s">
        <v>512</v>
      </c>
      <c r="C517" s="134" t="s">
        <v>1855</v>
      </c>
      <c r="D517" s="48" t="s">
        <v>1070</v>
      </c>
      <c r="E517" s="50" t="s">
        <v>1010</v>
      </c>
      <c r="F517" s="48">
        <v>64</v>
      </c>
      <c r="G517" s="41"/>
      <c r="H517" s="34"/>
      <c r="I517" s="34"/>
      <c r="K517" s="149" t="s">
        <v>907</v>
      </c>
      <c r="L517"/>
      <c r="M517"/>
      <c r="N517"/>
      <c r="O517"/>
      <c r="P517"/>
      <c r="Q517"/>
      <c r="R517" s="37" t="str">
        <f>COMPUTERS[[#This Row],[RAM]]&amp;COMPUTERS[[#This Row],[PROJECT]]&amp;COMPUTERS[[#This Row],[PROCESS]]</f>
        <v>64PWPLIGHTING</v>
      </c>
      <c r="S517" s="31" t="str">
        <f>COMPUTERS[[#This Row],[RAM]]&amp;COMPUTERS[[#This Row],[PROCESS]]</f>
        <v>64LIGHTING</v>
      </c>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c r="OL517"/>
      <c r="OM517"/>
      <c r="ON517"/>
      <c r="OO517"/>
      <c r="OP517"/>
      <c r="OQ517"/>
      <c r="OR517"/>
      <c r="OS517"/>
      <c r="OT517"/>
      <c r="OU517"/>
      <c r="OV517"/>
      <c r="OW517"/>
      <c r="OX517"/>
      <c r="OY517"/>
      <c r="OZ517"/>
      <c r="PA517"/>
      <c r="PB517"/>
      <c r="PC517"/>
      <c r="PD517"/>
      <c r="PE517"/>
      <c r="PF517"/>
      <c r="PG517"/>
      <c r="PH517"/>
      <c r="PI517"/>
      <c r="PJ517"/>
      <c r="PK517"/>
      <c r="PL517"/>
      <c r="PM517"/>
      <c r="PN517"/>
      <c r="PO517"/>
      <c r="PP517"/>
      <c r="PQ517"/>
      <c r="PR517"/>
      <c r="PS517"/>
      <c r="PT517"/>
      <c r="PU517"/>
      <c r="PV517"/>
      <c r="PW517"/>
      <c r="PX517"/>
      <c r="PY517"/>
      <c r="PZ517"/>
      <c r="QA517"/>
      <c r="QB517"/>
      <c r="QC517"/>
      <c r="QD517"/>
      <c r="QE517"/>
      <c r="QF517"/>
      <c r="QG517"/>
      <c r="QH517"/>
      <c r="QI517"/>
      <c r="QJ517"/>
      <c r="QK517"/>
      <c r="QL517"/>
      <c r="QM517"/>
      <c r="QN517"/>
      <c r="QO517"/>
      <c r="QP517"/>
      <c r="QQ517"/>
      <c r="QR517"/>
      <c r="QS517"/>
      <c r="QT517"/>
      <c r="QU517"/>
      <c r="QV517"/>
      <c r="QW517"/>
      <c r="QX517"/>
      <c r="QY517"/>
      <c r="QZ517"/>
      <c r="RA517"/>
      <c r="RB517"/>
      <c r="RC517"/>
      <c r="RD517"/>
      <c r="RE517"/>
      <c r="RF517"/>
      <c r="RG517"/>
      <c r="RH517"/>
      <c r="RI517"/>
      <c r="RJ517"/>
      <c r="RK517"/>
      <c r="RL517"/>
      <c r="RM517"/>
      <c r="RN517"/>
      <c r="RO517"/>
      <c r="RP517"/>
      <c r="RQ517"/>
      <c r="RR517"/>
      <c r="RS517"/>
      <c r="RT517"/>
      <c r="RU517"/>
      <c r="RV517"/>
      <c r="RW517"/>
      <c r="RX517"/>
      <c r="RY517"/>
      <c r="RZ517"/>
      <c r="SA517"/>
      <c r="SB517"/>
      <c r="SC517"/>
      <c r="SD517"/>
      <c r="SE517"/>
      <c r="SF517"/>
      <c r="SG517"/>
      <c r="SH517"/>
      <c r="SI517"/>
      <c r="SJ517"/>
      <c r="SK517"/>
      <c r="SL517"/>
      <c r="SM517"/>
      <c r="SN517"/>
      <c r="SO517"/>
      <c r="SP517"/>
      <c r="SQ517"/>
      <c r="SR517"/>
      <c r="SS517"/>
      <c r="ST517"/>
      <c r="SU517"/>
      <c r="SV517"/>
      <c r="SW517"/>
      <c r="SX517"/>
      <c r="SY517"/>
      <c r="SZ517"/>
      <c r="TA517"/>
      <c r="TB517"/>
      <c r="TC517"/>
      <c r="TD517"/>
      <c r="TE517"/>
      <c r="TF517"/>
      <c r="TG517"/>
      <c r="TH517"/>
      <c r="TI517"/>
      <c r="TJ517"/>
      <c r="TK517"/>
      <c r="TL517"/>
      <c r="TM517"/>
      <c r="TN517"/>
      <c r="TO517"/>
      <c r="TP517"/>
      <c r="TQ517"/>
      <c r="TR517"/>
      <c r="TS517"/>
      <c r="TT517"/>
      <c r="TU517"/>
      <c r="TV517"/>
      <c r="TW517"/>
      <c r="TX517"/>
      <c r="TY517"/>
      <c r="TZ517"/>
      <c r="UA517"/>
      <c r="UB517"/>
      <c r="UC517"/>
      <c r="UD517"/>
      <c r="UE517"/>
      <c r="UF517"/>
      <c r="UG517"/>
      <c r="UH517"/>
      <c r="UI517"/>
      <c r="UJ517"/>
      <c r="UK517"/>
      <c r="UL517"/>
      <c r="UM517"/>
      <c r="UN517"/>
      <c r="UO517"/>
      <c r="UP517"/>
      <c r="UQ517"/>
      <c r="UR517"/>
      <c r="US517"/>
      <c r="UT517"/>
      <c r="UU517"/>
      <c r="UV517"/>
      <c r="UW517"/>
      <c r="UX517"/>
      <c r="UY517"/>
      <c r="UZ517"/>
      <c r="VA517"/>
      <c r="VB517"/>
      <c r="VC517"/>
      <c r="VD517"/>
      <c r="VE517"/>
      <c r="VF517"/>
      <c r="VG517"/>
      <c r="VH517"/>
      <c r="VI517"/>
      <c r="VJ517"/>
      <c r="VK517"/>
      <c r="VL517"/>
      <c r="VM517"/>
      <c r="VN517"/>
      <c r="VO517"/>
      <c r="VP517"/>
      <c r="VQ517"/>
      <c r="VR517"/>
      <c r="VS517"/>
      <c r="VT517"/>
      <c r="VU517"/>
      <c r="VV517"/>
      <c r="VW517"/>
      <c r="VX517"/>
      <c r="VY517"/>
      <c r="VZ517"/>
      <c r="WA517"/>
      <c r="WB517"/>
      <c r="WC517"/>
      <c r="WD517"/>
      <c r="WE517"/>
      <c r="WF517"/>
      <c r="WG517"/>
      <c r="WH517"/>
      <c r="WI517"/>
      <c r="WJ517"/>
      <c r="WK517"/>
      <c r="WL517"/>
      <c r="WM517"/>
      <c r="WN517"/>
      <c r="WO517"/>
      <c r="WP517"/>
      <c r="WQ517"/>
      <c r="WR517"/>
      <c r="WS517"/>
      <c r="WT517"/>
      <c r="WU517"/>
      <c r="WV517"/>
      <c r="WW517"/>
      <c r="WX517"/>
      <c r="WY517"/>
      <c r="WZ517"/>
      <c r="XA517"/>
      <c r="XB517"/>
      <c r="XC517"/>
      <c r="XD517"/>
      <c r="XE517"/>
      <c r="XF517"/>
      <c r="XG517"/>
      <c r="XH517"/>
      <c r="XI517"/>
      <c r="XJ517"/>
      <c r="XK517"/>
      <c r="XL517"/>
      <c r="XM517"/>
      <c r="XN517"/>
      <c r="XO517"/>
      <c r="XP517"/>
      <c r="XQ517"/>
      <c r="XR517"/>
      <c r="XS517"/>
      <c r="XT517"/>
      <c r="XU517"/>
      <c r="XV517"/>
      <c r="XW517"/>
      <c r="XX517"/>
      <c r="XY517"/>
      <c r="XZ517"/>
      <c r="YA517"/>
      <c r="YB517"/>
      <c r="YC517"/>
      <c r="YD517"/>
      <c r="YE517"/>
      <c r="YF517"/>
      <c r="YG517"/>
      <c r="YH517"/>
      <c r="YI517"/>
      <c r="YJ517"/>
      <c r="YK517"/>
      <c r="YL517"/>
      <c r="YM517"/>
      <c r="YN517"/>
      <c r="YO517"/>
      <c r="YP517"/>
      <c r="YQ517"/>
      <c r="YR517"/>
      <c r="YS517"/>
      <c r="YT517"/>
      <c r="YU517"/>
      <c r="YV517"/>
      <c r="YW517"/>
      <c r="YX517"/>
      <c r="YY517"/>
      <c r="YZ517"/>
      <c r="ZA517"/>
      <c r="ZB517"/>
      <c r="ZC517"/>
      <c r="ZD517"/>
      <c r="ZE517"/>
      <c r="ZF517"/>
      <c r="ZG517"/>
      <c r="ZH517"/>
      <c r="ZI517"/>
      <c r="ZJ517"/>
      <c r="ZK517"/>
      <c r="ZL517"/>
      <c r="ZM517"/>
      <c r="ZN517"/>
      <c r="ZO517"/>
      <c r="ZP517"/>
      <c r="ZQ517"/>
      <c r="ZR517"/>
      <c r="ZS517"/>
      <c r="ZT517"/>
      <c r="ZU517"/>
      <c r="ZV517"/>
      <c r="ZW517"/>
      <c r="ZX517"/>
      <c r="ZY517"/>
      <c r="ZZ517"/>
      <c r="AAA517"/>
      <c r="AAB517"/>
      <c r="AAC517"/>
      <c r="AAD517"/>
      <c r="AAE517"/>
      <c r="AAF517"/>
      <c r="AAG517"/>
      <c r="AAH517"/>
      <c r="AAI517"/>
      <c r="AAJ517"/>
      <c r="AAK517"/>
      <c r="AAL517"/>
      <c r="AAM517"/>
      <c r="AAN517"/>
      <c r="AAO517"/>
      <c r="AAP517"/>
      <c r="AAQ517"/>
      <c r="AAR517"/>
      <c r="AAS517"/>
      <c r="AAT517"/>
      <c r="AAU517"/>
      <c r="AAV517"/>
      <c r="AAW517"/>
      <c r="AAX517"/>
      <c r="AAY517"/>
      <c r="AAZ517"/>
      <c r="ABA517"/>
      <c r="ABB517"/>
      <c r="ABC517"/>
      <c r="ABD517"/>
      <c r="ABE517"/>
      <c r="ABF517"/>
      <c r="ABG517"/>
      <c r="ABH517"/>
      <c r="ABI517"/>
      <c r="ABJ517"/>
      <c r="ABK517"/>
      <c r="ABL517"/>
      <c r="ABM517"/>
      <c r="ABN517"/>
      <c r="ABO517"/>
      <c r="ABP517"/>
      <c r="ABQ517"/>
      <c r="ABR517"/>
      <c r="ABS517"/>
      <c r="ABT517"/>
      <c r="ABU517"/>
      <c r="ABV517"/>
      <c r="ABW517"/>
      <c r="ABX517"/>
      <c r="ABY517"/>
      <c r="ABZ517"/>
      <c r="ACA517"/>
      <c r="ACB517"/>
      <c r="ACC517"/>
      <c r="ACD517"/>
      <c r="ACE517"/>
      <c r="ACF517"/>
      <c r="ACG517"/>
      <c r="ACH517"/>
      <c r="ACI517"/>
      <c r="ACJ517"/>
      <c r="ACK517"/>
      <c r="ACL517"/>
      <c r="ACM517"/>
      <c r="ACN517"/>
      <c r="ACO517"/>
      <c r="ACP517"/>
      <c r="ACQ517"/>
      <c r="ACR517"/>
      <c r="ACS517"/>
      <c r="ACT517"/>
      <c r="ACU517"/>
      <c r="ACV517"/>
      <c r="ACW517"/>
      <c r="ACX517"/>
      <c r="ACY517"/>
      <c r="ACZ517"/>
      <c r="ADA517"/>
      <c r="ADB517"/>
      <c r="ADC517"/>
      <c r="ADD517"/>
      <c r="ADE517"/>
      <c r="ADF517"/>
      <c r="ADG517"/>
      <c r="ADH517"/>
      <c r="ADI517"/>
      <c r="ADJ517"/>
      <c r="ADK517"/>
      <c r="ADL517"/>
      <c r="ADM517"/>
      <c r="ADN517"/>
      <c r="ADO517"/>
      <c r="ADP517"/>
      <c r="ADQ517"/>
      <c r="ADR517"/>
      <c r="ADS517"/>
      <c r="ADT517"/>
      <c r="ADU517"/>
      <c r="ADV517"/>
      <c r="ADW517"/>
      <c r="ADX517"/>
      <c r="ADY517"/>
      <c r="ADZ517"/>
      <c r="AEA517"/>
      <c r="AEB517"/>
      <c r="AEC517"/>
      <c r="AED517"/>
      <c r="AEE517"/>
      <c r="AEF517"/>
      <c r="AEG517"/>
      <c r="AEH517"/>
      <c r="AEI517"/>
      <c r="AEJ517"/>
      <c r="AEK517"/>
      <c r="AEL517"/>
      <c r="AEM517"/>
      <c r="AEN517"/>
      <c r="AEO517"/>
      <c r="AEP517"/>
      <c r="AEQ517"/>
      <c r="AER517"/>
      <c r="AES517"/>
      <c r="AET517"/>
      <c r="AEU517"/>
      <c r="AEV517"/>
      <c r="AEW517"/>
      <c r="AEX517"/>
      <c r="AEY517"/>
      <c r="AEZ517"/>
      <c r="AFA517"/>
      <c r="AFB517"/>
      <c r="AFC517"/>
      <c r="AFD517"/>
      <c r="AFE517"/>
      <c r="AFF517"/>
      <c r="AFG517"/>
      <c r="AFH517"/>
      <c r="AFI517"/>
      <c r="AFJ517"/>
      <c r="AFK517"/>
      <c r="AFL517"/>
      <c r="AFM517"/>
      <c r="AFN517"/>
      <c r="AFO517"/>
      <c r="AFP517"/>
      <c r="AFQ517"/>
      <c r="AFR517"/>
      <c r="AFS517"/>
      <c r="AFT517"/>
      <c r="AFU517"/>
      <c r="AFV517"/>
      <c r="AFW517"/>
      <c r="AFX517"/>
      <c r="AFY517"/>
      <c r="AFZ517"/>
      <c r="AGA517"/>
      <c r="AGB517"/>
      <c r="AGC517"/>
      <c r="AGD517"/>
      <c r="AGE517"/>
      <c r="AGF517"/>
      <c r="AGG517"/>
      <c r="AGH517"/>
      <c r="AGI517"/>
      <c r="AGJ517"/>
      <c r="AGK517"/>
      <c r="AGL517"/>
      <c r="AGM517"/>
      <c r="AGN517"/>
      <c r="AGO517"/>
      <c r="AGP517"/>
      <c r="AGQ517"/>
      <c r="AGR517"/>
      <c r="AGS517"/>
      <c r="AGT517"/>
      <c r="AGU517"/>
      <c r="AGV517"/>
      <c r="AGW517"/>
      <c r="AGX517"/>
      <c r="AGY517"/>
      <c r="AGZ517"/>
      <c r="AHA517"/>
      <c r="AHB517"/>
      <c r="AHC517"/>
      <c r="AHD517"/>
      <c r="AHE517"/>
      <c r="AHF517"/>
      <c r="AHG517"/>
      <c r="AHH517"/>
      <c r="AHI517"/>
      <c r="AHJ517"/>
      <c r="AHK517"/>
      <c r="AHL517"/>
      <c r="AHM517"/>
      <c r="AHN517"/>
      <c r="AHO517"/>
      <c r="AHP517"/>
      <c r="AHQ517"/>
      <c r="AHR517"/>
      <c r="AHS517"/>
      <c r="AHT517"/>
      <c r="AHU517"/>
      <c r="AHV517"/>
      <c r="AHW517"/>
      <c r="AHX517"/>
      <c r="AHY517"/>
      <c r="AHZ517"/>
      <c r="AIA517"/>
      <c r="AIB517"/>
      <c r="AIC517"/>
      <c r="AID517"/>
      <c r="AIE517"/>
      <c r="AIF517"/>
      <c r="AIG517"/>
      <c r="AIH517"/>
      <c r="AII517"/>
      <c r="AIJ517"/>
      <c r="AIK517"/>
      <c r="AIL517"/>
      <c r="AIM517"/>
      <c r="AIN517"/>
      <c r="AIO517"/>
      <c r="AIP517"/>
      <c r="AIQ517"/>
      <c r="AIR517"/>
      <c r="AIS517"/>
      <c r="AIT517"/>
      <c r="AIU517"/>
      <c r="AIV517"/>
      <c r="AIW517"/>
      <c r="AIX517"/>
      <c r="AIY517"/>
    </row>
    <row r="518" spans="1:935" ht="18.600000000000001" hidden="1" customHeight="1" x14ac:dyDescent="0.25">
      <c r="A518" s="33">
        <v>517</v>
      </c>
      <c r="B518" s="34" t="s">
        <v>513</v>
      </c>
      <c r="C518" s="180" t="s">
        <v>1858</v>
      </c>
      <c r="D518" s="48" t="s">
        <v>1070</v>
      </c>
      <c r="E518" s="34" t="s">
        <v>1010</v>
      </c>
      <c r="F518" s="41">
        <v>64</v>
      </c>
      <c r="G518" s="35" t="s">
        <v>1670</v>
      </c>
      <c r="H518" s="34"/>
      <c r="I518" s="34"/>
      <c r="K518" s="149" t="s">
        <v>1506</v>
      </c>
      <c r="L518"/>
      <c r="M518"/>
      <c r="N518"/>
      <c r="O518"/>
      <c r="P518"/>
      <c r="Q518"/>
      <c r="R518" s="37" t="str">
        <f>COMPUTERS[[#This Row],[RAM]]&amp;COMPUTERS[[#This Row],[PROJECT]]&amp;COMPUTERS[[#This Row],[PROCESS]]</f>
        <v>64PWPLIGHTING</v>
      </c>
      <c r="S518" s="31" t="str">
        <f>COMPUTERS[[#This Row],[RAM]]&amp;COMPUTERS[[#This Row],[PROCESS]]</f>
        <v>64LIGHTING</v>
      </c>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c r="PW518"/>
      <c r="PX518"/>
      <c r="PY518"/>
      <c r="PZ518"/>
      <c r="QA518"/>
      <c r="QB518"/>
      <c r="QC518"/>
      <c r="QD518"/>
      <c r="QE518"/>
      <c r="QF518"/>
      <c r="QG518"/>
      <c r="QH518"/>
      <c r="QI518"/>
      <c r="QJ518"/>
      <c r="QK518"/>
      <c r="QL518"/>
      <c r="QM518"/>
      <c r="QN518"/>
      <c r="QO518"/>
      <c r="QP518"/>
      <c r="QQ518"/>
      <c r="QR518"/>
      <c r="QS518"/>
      <c r="QT518"/>
      <c r="QU518"/>
      <c r="QV518"/>
      <c r="QW518"/>
      <c r="QX518"/>
      <c r="QY518"/>
      <c r="QZ518"/>
      <c r="RA518"/>
      <c r="RB518"/>
      <c r="RC518"/>
      <c r="RD518"/>
      <c r="RE518"/>
      <c r="RF518"/>
      <c r="RG518"/>
      <c r="RH518"/>
      <c r="RI518"/>
      <c r="RJ518"/>
      <c r="RK518"/>
      <c r="RL518"/>
      <c r="RM518"/>
      <c r="RN518"/>
      <c r="RO518"/>
      <c r="RP518"/>
      <c r="RQ518"/>
      <c r="RR518"/>
      <c r="RS518"/>
      <c r="RT518"/>
      <c r="RU518"/>
      <c r="RV518"/>
      <c r="RW518"/>
      <c r="RX518"/>
      <c r="RY518"/>
      <c r="RZ518"/>
      <c r="SA518"/>
      <c r="SB518"/>
      <c r="SC518"/>
      <c r="SD518"/>
      <c r="SE518"/>
      <c r="SF518"/>
      <c r="SG518"/>
      <c r="SH518"/>
      <c r="SI518"/>
      <c r="SJ518"/>
      <c r="SK518"/>
      <c r="SL518"/>
      <c r="SM518"/>
      <c r="SN518"/>
      <c r="SO518"/>
      <c r="SP518"/>
      <c r="SQ518"/>
      <c r="SR518"/>
      <c r="SS518"/>
      <c r="ST518"/>
      <c r="SU518"/>
      <c r="SV518"/>
      <c r="SW518"/>
      <c r="SX518"/>
      <c r="SY518"/>
      <c r="SZ518"/>
      <c r="TA518"/>
      <c r="TB518"/>
      <c r="TC518"/>
      <c r="TD518"/>
      <c r="TE518"/>
      <c r="TF518"/>
      <c r="TG518"/>
      <c r="TH518"/>
      <c r="TI518"/>
      <c r="TJ518"/>
      <c r="TK518"/>
      <c r="TL518"/>
      <c r="TM518"/>
      <c r="TN518"/>
      <c r="TO518"/>
      <c r="TP518"/>
      <c r="TQ518"/>
      <c r="TR518"/>
      <c r="TS518"/>
      <c r="TT518"/>
      <c r="TU518"/>
      <c r="TV518"/>
      <c r="TW518"/>
      <c r="TX518"/>
      <c r="TY518"/>
      <c r="TZ518"/>
      <c r="UA518"/>
      <c r="UB518"/>
      <c r="UC518"/>
      <c r="UD518"/>
      <c r="UE518"/>
      <c r="UF518"/>
      <c r="UG518"/>
      <c r="UH518"/>
      <c r="UI518"/>
      <c r="UJ518"/>
      <c r="UK518"/>
      <c r="UL518"/>
      <c r="UM518"/>
      <c r="UN518"/>
      <c r="UO518"/>
      <c r="UP518"/>
      <c r="UQ518"/>
      <c r="UR518"/>
      <c r="US518"/>
      <c r="UT518"/>
      <c r="UU518"/>
      <c r="UV518"/>
      <c r="UW518"/>
      <c r="UX518"/>
      <c r="UY518"/>
      <c r="UZ518"/>
      <c r="VA518"/>
      <c r="VB518"/>
      <c r="VC518"/>
      <c r="VD518"/>
      <c r="VE518"/>
      <c r="VF518"/>
      <c r="VG518"/>
      <c r="VH518"/>
      <c r="VI518"/>
      <c r="VJ518"/>
      <c r="VK518"/>
      <c r="VL518"/>
      <c r="VM518"/>
      <c r="VN518"/>
      <c r="VO518"/>
      <c r="VP518"/>
      <c r="VQ518"/>
      <c r="VR518"/>
      <c r="VS518"/>
      <c r="VT518"/>
      <c r="VU518"/>
      <c r="VV518"/>
      <c r="VW518"/>
      <c r="VX518"/>
      <c r="VY518"/>
      <c r="VZ518"/>
      <c r="WA518"/>
      <c r="WB518"/>
      <c r="WC518"/>
      <c r="WD518"/>
      <c r="WE518"/>
      <c r="WF518"/>
      <c r="WG518"/>
      <c r="WH518"/>
      <c r="WI518"/>
      <c r="WJ518"/>
      <c r="WK518"/>
      <c r="WL518"/>
      <c r="WM518"/>
      <c r="WN518"/>
      <c r="WO518"/>
      <c r="WP518"/>
      <c r="WQ518"/>
      <c r="WR518"/>
      <c r="WS518"/>
      <c r="WT518"/>
      <c r="WU518"/>
      <c r="WV518"/>
      <c r="WW518"/>
      <c r="WX518"/>
      <c r="WY518"/>
      <c r="WZ518"/>
      <c r="XA518"/>
      <c r="XB518"/>
      <c r="XC518"/>
      <c r="XD518"/>
      <c r="XE518"/>
      <c r="XF518"/>
      <c r="XG518"/>
      <c r="XH518"/>
      <c r="XI518"/>
      <c r="XJ518"/>
      <c r="XK518"/>
      <c r="XL518"/>
      <c r="XM518"/>
      <c r="XN518"/>
      <c r="XO518"/>
      <c r="XP518"/>
      <c r="XQ518"/>
      <c r="XR518"/>
      <c r="XS518"/>
      <c r="XT518"/>
      <c r="XU518"/>
      <c r="XV518"/>
      <c r="XW518"/>
      <c r="XX518"/>
      <c r="XY518"/>
      <c r="XZ518"/>
      <c r="YA518"/>
      <c r="YB518"/>
      <c r="YC518"/>
      <c r="YD518"/>
      <c r="YE518"/>
      <c r="YF518"/>
      <c r="YG518"/>
      <c r="YH518"/>
      <c r="YI518"/>
      <c r="YJ518"/>
      <c r="YK518"/>
      <c r="YL518"/>
      <c r="YM518"/>
      <c r="YN518"/>
      <c r="YO518"/>
      <c r="YP518"/>
      <c r="YQ518"/>
      <c r="YR518"/>
      <c r="YS518"/>
      <c r="YT518"/>
      <c r="YU518"/>
      <c r="YV518"/>
      <c r="YW518"/>
      <c r="YX518"/>
      <c r="YY518"/>
      <c r="YZ518"/>
      <c r="ZA518"/>
      <c r="ZB518"/>
      <c r="ZC518"/>
      <c r="ZD518"/>
      <c r="ZE518"/>
      <c r="ZF518"/>
      <c r="ZG518"/>
      <c r="ZH518"/>
      <c r="ZI518"/>
      <c r="ZJ518"/>
      <c r="ZK518"/>
      <c r="ZL518"/>
      <c r="ZM518"/>
      <c r="ZN518"/>
      <c r="ZO518"/>
      <c r="ZP518"/>
      <c r="ZQ518"/>
      <c r="ZR518"/>
      <c r="ZS518"/>
      <c r="ZT518"/>
      <c r="ZU518"/>
      <c r="ZV518"/>
      <c r="ZW518"/>
      <c r="ZX518"/>
      <c r="ZY518"/>
      <c r="ZZ518"/>
      <c r="AAA518"/>
      <c r="AAB518"/>
      <c r="AAC518"/>
      <c r="AAD518"/>
      <c r="AAE518"/>
      <c r="AAF518"/>
      <c r="AAG518"/>
      <c r="AAH518"/>
      <c r="AAI518"/>
      <c r="AAJ518"/>
      <c r="AAK518"/>
      <c r="AAL518"/>
      <c r="AAM518"/>
      <c r="AAN518"/>
      <c r="AAO518"/>
      <c r="AAP518"/>
      <c r="AAQ518"/>
      <c r="AAR518"/>
      <c r="AAS518"/>
      <c r="AAT518"/>
      <c r="AAU518"/>
      <c r="AAV518"/>
      <c r="AAW518"/>
      <c r="AAX518"/>
      <c r="AAY518"/>
      <c r="AAZ518"/>
      <c r="ABA518"/>
      <c r="ABB518"/>
      <c r="ABC518"/>
      <c r="ABD518"/>
      <c r="ABE518"/>
      <c r="ABF518"/>
      <c r="ABG518"/>
      <c r="ABH518"/>
      <c r="ABI518"/>
      <c r="ABJ518"/>
      <c r="ABK518"/>
      <c r="ABL518"/>
      <c r="ABM518"/>
      <c r="ABN518"/>
      <c r="ABO518"/>
      <c r="ABP518"/>
      <c r="ABQ518"/>
      <c r="ABR518"/>
      <c r="ABS518"/>
      <c r="ABT518"/>
      <c r="ABU518"/>
      <c r="ABV518"/>
      <c r="ABW518"/>
      <c r="ABX518"/>
      <c r="ABY518"/>
      <c r="ABZ518"/>
      <c r="ACA518"/>
      <c r="ACB518"/>
      <c r="ACC518"/>
      <c r="ACD518"/>
      <c r="ACE518"/>
      <c r="ACF518"/>
      <c r="ACG518"/>
      <c r="ACH518"/>
      <c r="ACI518"/>
      <c r="ACJ518"/>
      <c r="ACK518"/>
      <c r="ACL518"/>
      <c r="ACM518"/>
      <c r="ACN518"/>
      <c r="ACO518"/>
      <c r="ACP518"/>
      <c r="ACQ518"/>
      <c r="ACR518"/>
      <c r="ACS518"/>
      <c r="ACT518"/>
      <c r="ACU518"/>
      <c r="ACV518"/>
      <c r="ACW518"/>
      <c r="ACX518"/>
      <c r="ACY518"/>
      <c r="ACZ518"/>
      <c r="ADA518"/>
      <c r="ADB518"/>
      <c r="ADC518"/>
      <c r="ADD518"/>
      <c r="ADE518"/>
      <c r="ADF518"/>
      <c r="ADG518"/>
      <c r="ADH518"/>
      <c r="ADI518"/>
      <c r="ADJ518"/>
      <c r="ADK518"/>
      <c r="ADL518"/>
      <c r="ADM518"/>
      <c r="ADN518"/>
      <c r="ADO518"/>
      <c r="ADP518"/>
      <c r="ADQ518"/>
      <c r="ADR518"/>
      <c r="ADS518"/>
      <c r="ADT518"/>
      <c r="ADU518"/>
      <c r="ADV518"/>
      <c r="ADW518"/>
      <c r="ADX518"/>
      <c r="ADY518"/>
      <c r="ADZ518"/>
      <c r="AEA518"/>
      <c r="AEB518"/>
      <c r="AEC518"/>
      <c r="AED518"/>
      <c r="AEE518"/>
      <c r="AEF518"/>
      <c r="AEG518"/>
      <c r="AEH518"/>
      <c r="AEI518"/>
      <c r="AEJ518"/>
      <c r="AEK518"/>
      <c r="AEL518"/>
      <c r="AEM518"/>
      <c r="AEN518"/>
      <c r="AEO518"/>
      <c r="AEP518"/>
      <c r="AEQ518"/>
      <c r="AER518"/>
      <c r="AES518"/>
      <c r="AET518"/>
      <c r="AEU518"/>
      <c r="AEV518"/>
      <c r="AEW518"/>
      <c r="AEX518"/>
      <c r="AEY518"/>
      <c r="AEZ518"/>
      <c r="AFA518"/>
      <c r="AFB518"/>
      <c r="AFC518"/>
      <c r="AFD518"/>
      <c r="AFE518"/>
      <c r="AFF518"/>
      <c r="AFG518"/>
      <c r="AFH518"/>
      <c r="AFI518"/>
      <c r="AFJ518"/>
      <c r="AFK518"/>
      <c r="AFL518"/>
      <c r="AFM518"/>
      <c r="AFN518"/>
      <c r="AFO518"/>
      <c r="AFP518"/>
      <c r="AFQ518"/>
      <c r="AFR518"/>
      <c r="AFS518"/>
      <c r="AFT518"/>
      <c r="AFU518"/>
      <c r="AFV518"/>
      <c r="AFW518"/>
      <c r="AFX518"/>
      <c r="AFY518"/>
      <c r="AFZ518"/>
      <c r="AGA518"/>
      <c r="AGB518"/>
      <c r="AGC518"/>
      <c r="AGD518"/>
      <c r="AGE518"/>
      <c r="AGF518"/>
      <c r="AGG518"/>
      <c r="AGH518"/>
      <c r="AGI518"/>
      <c r="AGJ518"/>
      <c r="AGK518"/>
      <c r="AGL518"/>
      <c r="AGM518"/>
      <c r="AGN518"/>
      <c r="AGO518"/>
      <c r="AGP518"/>
      <c r="AGQ518"/>
      <c r="AGR518"/>
      <c r="AGS518"/>
      <c r="AGT518"/>
      <c r="AGU518"/>
      <c r="AGV518"/>
      <c r="AGW518"/>
      <c r="AGX518"/>
      <c r="AGY518"/>
      <c r="AGZ518"/>
      <c r="AHA518"/>
      <c r="AHB518"/>
      <c r="AHC518"/>
      <c r="AHD518"/>
      <c r="AHE518"/>
      <c r="AHF518"/>
      <c r="AHG518"/>
      <c r="AHH518"/>
      <c r="AHI518"/>
      <c r="AHJ518"/>
      <c r="AHK518"/>
      <c r="AHL518"/>
      <c r="AHM518"/>
      <c r="AHN518"/>
      <c r="AHO518"/>
      <c r="AHP518"/>
      <c r="AHQ518"/>
      <c r="AHR518"/>
      <c r="AHS518"/>
      <c r="AHT518"/>
      <c r="AHU518"/>
      <c r="AHV518"/>
      <c r="AHW518"/>
      <c r="AHX518"/>
      <c r="AHY518"/>
      <c r="AHZ518"/>
      <c r="AIA518"/>
      <c r="AIB518"/>
      <c r="AIC518"/>
      <c r="AID518"/>
      <c r="AIE518"/>
      <c r="AIF518"/>
      <c r="AIG518"/>
      <c r="AIH518"/>
      <c r="AII518"/>
      <c r="AIJ518"/>
      <c r="AIK518"/>
      <c r="AIL518"/>
      <c r="AIM518"/>
      <c r="AIN518"/>
      <c r="AIO518"/>
      <c r="AIP518"/>
      <c r="AIQ518"/>
      <c r="AIR518"/>
      <c r="AIS518"/>
      <c r="AIT518"/>
      <c r="AIU518"/>
      <c r="AIV518"/>
      <c r="AIW518"/>
      <c r="AIX518"/>
      <c r="AIY518"/>
    </row>
    <row r="519" spans="1:935" ht="18.600000000000001" hidden="1" customHeight="1" x14ac:dyDescent="0.25">
      <c r="A519" s="33">
        <v>518</v>
      </c>
      <c r="B519" s="34" t="s">
        <v>514</v>
      </c>
      <c r="C519" s="129"/>
      <c r="D519" s="48"/>
      <c r="E519" s="34"/>
      <c r="F519" s="34"/>
      <c r="G519" s="35"/>
      <c r="H519" s="34"/>
      <c r="I519" s="34"/>
      <c r="K519" s="149" t="s">
        <v>615</v>
      </c>
      <c r="L519"/>
      <c r="M519"/>
      <c r="N519"/>
      <c r="O519"/>
      <c r="P519"/>
      <c r="Q519"/>
      <c r="R519" s="37" t="str">
        <f>COMPUTERS[[#This Row],[RAM]]&amp;COMPUTERS[[#This Row],[PROJECT]]&amp;COMPUTERS[[#This Row],[PROCESS]]</f>
        <v/>
      </c>
      <c r="S519" s="31" t="str">
        <f>COMPUTERS[[#This Row],[RAM]]&amp;COMPUTERS[[#This Row],[PROCESS]]</f>
        <v/>
      </c>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c r="RA519"/>
      <c r="RB519"/>
      <c r="RC519"/>
      <c r="RD519"/>
      <c r="RE519"/>
      <c r="RF519"/>
      <c r="RG519"/>
      <c r="RH519"/>
      <c r="RI519"/>
      <c r="RJ519"/>
      <c r="RK519"/>
      <c r="RL519"/>
      <c r="RM519"/>
      <c r="RN519"/>
      <c r="RO519"/>
      <c r="RP519"/>
      <c r="RQ519"/>
      <c r="RR519"/>
      <c r="RS519"/>
      <c r="RT519"/>
      <c r="RU519"/>
      <c r="RV519"/>
      <c r="RW519"/>
      <c r="RX519"/>
      <c r="RY519"/>
      <c r="RZ519"/>
      <c r="SA519"/>
      <c r="SB519"/>
      <c r="SC519"/>
      <c r="SD519"/>
      <c r="SE519"/>
      <c r="SF519"/>
      <c r="SG519"/>
      <c r="SH519"/>
      <c r="SI519"/>
      <c r="SJ519"/>
      <c r="SK519"/>
      <c r="SL519"/>
      <c r="SM519"/>
      <c r="SN519"/>
      <c r="SO519"/>
      <c r="SP519"/>
      <c r="SQ519"/>
      <c r="SR519"/>
      <c r="SS519"/>
      <c r="ST519"/>
      <c r="SU519"/>
      <c r="SV519"/>
      <c r="SW519"/>
      <c r="SX519"/>
      <c r="SY519"/>
      <c r="SZ519"/>
      <c r="TA519"/>
      <c r="TB519"/>
      <c r="TC519"/>
      <c r="TD519"/>
      <c r="TE519"/>
      <c r="TF519"/>
      <c r="TG519"/>
      <c r="TH519"/>
      <c r="TI519"/>
      <c r="TJ519"/>
      <c r="TK519"/>
      <c r="TL519"/>
      <c r="TM519"/>
      <c r="TN519"/>
      <c r="TO519"/>
      <c r="TP519"/>
      <c r="TQ519"/>
      <c r="TR519"/>
      <c r="TS519"/>
      <c r="TT519"/>
      <c r="TU519"/>
      <c r="TV519"/>
      <c r="TW519"/>
      <c r="TX519"/>
      <c r="TY519"/>
      <c r="TZ519"/>
      <c r="UA519"/>
      <c r="UB519"/>
      <c r="UC519"/>
      <c r="UD519"/>
      <c r="UE519"/>
      <c r="UF519"/>
      <c r="UG519"/>
      <c r="UH519"/>
      <c r="UI519"/>
      <c r="UJ519"/>
      <c r="UK519"/>
      <c r="UL519"/>
      <c r="UM519"/>
      <c r="UN519"/>
      <c r="UO519"/>
      <c r="UP519"/>
      <c r="UQ519"/>
      <c r="UR519"/>
      <c r="US519"/>
      <c r="UT519"/>
      <c r="UU519"/>
      <c r="UV519"/>
      <c r="UW519"/>
      <c r="UX519"/>
      <c r="UY519"/>
      <c r="UZ519"/>
      <c r="VA519"/>
      <c r="VB519"/>
      <c r="VC519"/>
      <c r="VD519"/>
      <c r="VE519"/>
      <c r="VF519"/>
      <c r="VG519"/>
      <c r="VH519"/>
      <c r="VI519"/>
      <c r="VJ519"/>
      <c r="VK519"/>
      <c r="VL519"/>
      <c r="VM519"/>
      <c r="VN519"/>
      <c r="VO519"/>
      <c r="VP519"/>
      <c r="VQ519"/>
      <c r="VR519"/>
      <c r="VS519"/>
      <c r="VT519"/>
      <c r="VU519"/>
      <c r="VV519"/>
      <c r="VW519"/>
      <c r="VX519"/>
      <c r="VY519"/>
      <c r="VZ519"/>
      <c r="WA519"/>
      <c r="WB519"/>
      <c r="WC519"/>
      <c r="WD519"/>
      <c r="WE519"/>
      <c r="WF519"/>
      <c r="WG519"/>
      <c r="WH519"/>
      <c r="WI519"/>
      <c r="WJ519"/>
      <c r="WK519"/>
      <c r="WL519"/>
      <c r="WM519"/>
      <c r="WN519"/>
      <c r="WO519"/>
      <c r="WP519"/>
      <c r="WQ519"/>
      <c r="WR519"/>
      <c r="WS519"/>
      <c r="WT519"/>
      <c r="WU519"/>
      <c r="WV519"/>
      <c r="WW519"/>
      <c r="WX519"/>
      <c r="WY519"/>
      <c r="WZ519"/>
      <c r="XA519"/>
      <c r="XB519"/>
      <c r="XC519"/>
      <c r="XD519"/>
      <c r="XE519"/>
      <c r="XF519"/>
      <c r="XG519"/>
      <c r="XH519"/>
      <c r="XI519"/>
      <c r="XJ519"/>
      <c r="XK519"/>
      <c r="XL519"/>
      <c r="XM519"/>
      <c r="XN519"/>
      <c r="XO519"/>
      <c r="XP519"/>
      <c r="XQ519"/>
      <c r="XR519"/>
      <c r="XS519"/>
      <c r="XT519"/>
      <c r="XU519"/>
      <c r="XV519"/>
      <c r="XW519"/>
      <c r="XX519"/>
      <c r="XY519"/>
      <c r="XZ519"/>
      <c r="YA519"/>
      <c r="YB519"/>
      <c r="YC519"/>
      <c r="YD519"/>
      <c r="YE519"/>
      <c r="YF519"/>
      <c r="YG519"/>
      <c r="YH519"/>
      <c r="YI519"/>
      <c r="YJ519"/>
      <c r="YK519"/>
      <c r="YL519"/>
      <c r="YM519"/>
      <c r="YN519"/>
      <c r="YO519"/>
      <c r="YP519"/>
      <c r="YQ519"/>
      <c r="YR519"/>
      <c r="YS519"/>
      <c r="YT519"/>
      <c r="YU519"/>
      <c r="YV519"/>
      <c r="YW519"/>
      <c r="YX519"/>
      <c r="YY519"/>
      <c r="YZ519"/>
      <c r="ZA519"/>
      <c r="ZB519"/>
      <c r="ZC519"/>
      <c r="ZD519"/>
      <c r="ZE519"/>
      <c r="ZF519"/>
      <c r="ZG519"/>
      <c r="ZH519"/>
      <c r="ZI519"/>
      <c r="ZJ519"/>
      <c r="ZK519"/>
      <c r="ZL519"/>
      <c r="ZM519"/>
      <c r="ZN519"/>
      <c r="ZO519"/>
      <c r="ZP519"/>
      <c r="ZQ519"/>
      <c r="ZR519"/>
      <c r="ZS519"/>
      <c r="ZT519"/>
      <c r="ZU519"/>
      <c r="ZV519"/>
      <c r="ZW519"/>
      <c r="ZX519"/>
      <c r="ZY519"/>
      <c r="ZZ519"/>
      <c r="AAA519"/>
      <c r="AAB519"/>
      <c r="AAC519"/>
      <c r="AAD519"/>
      <c r="AAE519"/>
      <c r="AAF519"/>
      <c r="AAG519"/>
      <c r="AAH519"/>
      <c r="AAI519"/>
      <c r="AAJ519"/>
      <c r="AAK519"/>
      <c r="AAL519"/>
      <c r="AAM519"/>
      <c r="AAN519"/>
      <c r="AAO519"/>
      <c r="AAP519"/>
      <c r="AAQ519"/>
      <c r="AAR519"/>
      <c r="AAS519"/>
      <c r="AAT519"/>
      <c r="AAU519"/>
      <c r="AAV519"/>
      <c r="AAW519"/>
      <c r="AAX519"/>
      <c r="AAY519"/>
      <c r="AAZ519"/>
      <c r="ABA519"/>
      <c r="ABB519"/>
      <c r="ABC519"/>
      <c r="ABD519"/>
      <c r="ABE519"/>
      <c r="ABF519"/>
      <c r="ABG519"/>
      <c r="ABH519"/>
      <c r="ABI519"/>
      <c r="ABJ519"/>
      <c r="ABK519"/>
      <c r="ABL519"/>
      <c r="ABM519"/>
      <c r="ABN519"/>
      <c r="ABO519"/>
      <c r="ABP519"/>
      <c r="ABQ519"/>
      <c r="ABR519"/>
      <c r="ABS519"/>
      <c r="ABT519"/>
      <c r="ABU519"/>
      <c r="ABV519"/>
      <c r="ABW519"/>
      <c r="ABX519"/>
      <c r="ABY519"/>
      <c r="ABZ519"/>
      <c r="ACA519"/>
      <c r="ACB519"/>
      <c r="ACC519"/>
      <c r="ACD519"/>
      <c r="ACE519"/>
      <c r="ACF519"/>
      <c r="ACG519"/>
      <c r="ACH519"/>
      <c r="ACI519"/>
      <c r="ACJ519"/>
      <c r="ACK519"/>
      <c r="ACL519"/>
      <c r="ACM519"/>
      <c r="ACN519"/>
      <c r="ACO519"/>
      <c r="ACP519"/>
      <c r="ACQ519"/>
      <c r="ACR519"/>
      <c r="ACS519"/>
      <c r="ACT519"/>
      <c r="ACU519"/>
      <c r="ACV519"/>
      <c r="ACW519"/>
      <c r="ACX519"/>
      <c r="ACY519"/>
      <c r="ACZ519"/>
      <c r="ADA519"/>
      <c r="ADB519"/>
      <c r="ADC519"/>
      <c r="ADD519"/>
      <c r="ADE519"/>
      <c r="ADF519"/>
      <c r="ADG519"/>
      <c r="ADH519"/>
      <c r="ADI519"/>
      <c r="ADJ519"/>
      <c r="ADK519"/>
      <c r="ADL519"/>
      <c r="ADM519"/>
      <c r="ADN519"/>
      <c r="ADO519"/>
      <c r="ADP519"/>
      <c r="ADQ519"/>
      <c r="ADR519"/>
      <c r="ADS519"/>
      <c r="ADT519"/>
      <c r="ADU519"/>
      <c r="ADV519"/>
      <c r="ADW519"/>
      <c r="ADX519"/>
      <c r="ADY519"/>
      <c r="ADZ519"/>
      <c r="AEA519"/>
      <c r="AEB519"/>
      <c r="AEC519"/>
      <c r="AED519"/>
      <c r="AEE519"/>
      <c r="AEF519"/>
      <c r="AEG519"/>
      <c r="AEH519"/>
      <c r="AEI519"/>
      <c r="AEJ519"/>
      <c r="AEK519"/>
      <c r="AEL519"/>
      <c r="AEM519"/>
      <c r="AEN519"/>
      <c r="AEO519"/>
      <c r="AEP519"/>
      <c r="AEQ519"/>
      <c r="AER519"/>
      <c r="AES519"/>
      <c r="AET519"/>
      <c r="AEU519"/>
      <c r="AEV519"/>
      <c r="AEW519"/>
      <c r="AEX519"/>
      <c r="AEY519"/>
      <c r="AEZ519"/>
      <c r="AFA519"/>
      <c r="AFB519"/>
      <c r="AFC519"/>
      <c r="AFD519"/>
      <c r="AFE519"/>
      <c r="AFF519"/>
      <c r="AFG519"/>
      <c r="AFH519"/>
      <c r="AFI519"/>
      <c r="AFJ519"/>
      <c r="AFK519"/>
      <c r="AFL519"/>
      <c r="AFM519"/>
      <c r="AFN519"/>
      <c r="AFO519"/>
      <c r="AFP519"/>
      <c r="AFQ519"/>
      <c r="AFR519"/>
      <c r="AFS519"/>
      <c r="AFT519"/>
      <c r="AFU519"/>
      <c r="AFV519"/>
      <c r="AFW519"/>
      <c r="AFX519"/>
      <c r="AFY519"/>
      <c r="AFZ519"/>
      <c r="AGA519"/>
      <c r="AGB519"/>
      <c r="AGC519"/>
      <c r="AGD519"/>
      <c r="AGE519"/>
      <c r="AGF519"/>
      <c r="AGG519"/>
      <c r="AGH519"/>
      <c r="AGI519"/>
      <c r="AGJ519"/>
      <c r="AGK519"/>
      <c r="AGL519"/>
      <c r="AGM519"/>
      <c r="AGN519"/>
      <c r="AGO519"/>
      <c r="AGP519"/>
      <c r="AGQ519"/>
      <c r="AGR519"/>
      <c r="AGS519"/>
      <c r="AGT519"/>
      <c r="AGU519"/>
      <c r="AGV519"/>
      <c r="AGW519"/>
      <c r="AGX519"/>
      <c r="AGY519"/>
      <c r="AGZ519"/>
      <c r="AHA519"/>
      <c r="AHB519"/>
      <c r="AHC519"/>
      <c r="AHD519"/>
      <c r="AHE519"/>
      <c r="AHF519"/>
      <c r="AHG519"/>
      <c r="AHH519"/>
      <c r="AHI519"/>
      <c r="AHJ519"/>
      <c r="AHK519"/>
      <c r="AHL519"/>
      <c r="AHM519"/>
      <c r="AHN519"/>
      <c r="AHO519"/>
      <c r="AHP519"/>
      <c r="AHQ519"/>
      <c r="AHR519"/>
      <c r="AHS519"/>
      <c r="AHT519"/>
      <c r="AHU519"/>
      <c r="AHV519"/>
      <c r="AHW519"/>
      <c r="AHX519"/>
      <c r="AHY519"/>
      <c r="AHZ519"/>
      <c r="AIA519"/>
      <c r="AIB519"/>
      <c r="AIC519"/>
      <c r="AID519"/>
      <c r="AIE519"/>
      <c r="AIF519"/>
      <c r="AIG519"/>
      <c r="AIH519"/>
      <c r="AII519"/>
      <c r="AIJ519"/>
      <c r="AIK519"/>
      <c r="AIL519"/>
      <c r="AIM519"/>
      <c r="AIN519"/>
      <c r="AIO519"/>
      <c r="AIP519"/>
      <c r="AIQ519"/>
      <c r="AIR519"/>
      <c r="AIS519"/>
      <c r="AIT519"/>
      <c r="AIU519"/>
      <c r="AIV519"/>
      <c r="AIW519"/>
      <c r="AIX519"/>
      <c r="AIY519"/>
    </row>
    <row r="520" spans="1:935" ht="18.600000000000001" hidden="1" customHeight="1" x14ac:dyDescent="0.25">
      <c r="A520" s="33">
        <v>519</v>
      </c>
      <c r="B520" s="34" t="s">
        <v>515</v>
      </c>
      <c r="C520" s="180" t="s">
        <v>2294</v>
      </c>
      <c r="D520" s="48" t="s">
        <v>1070</v>
      </c>
      <c r="E520" s="34" t="s">
        <v>1010</v>
      </c>
      <c r="F520" s="41">
        <v>64</v>
      </c>
      <c r="G520" s="35" t="s">
        <v>1670</v>
      </c>
      <c r="H520" s="34"/>
      <c r="I520" s="34"/>
      <c r="K520" s="149" t="s">
        <v>2151</v>
      </c>
      <c r="L520"/>
      <c r="M520"/>
      <c r="N520"/>
      <c r="O520"/>
      <c r="P520"/>
      <c r="Q520"/>
      <c r="R520" s="37" t="str">
        <f>COMPUTERS[[#This Row],[RAM]]&amp;COMPUTERS[[#This Row],[PROJECT]]&amp;COMPUTERS[[#This Row],[PROCESS]]</f>
        <v>64PWPLIGHTING</v>
      </c>
      <c r="S520" s="31" t="str">
        <f>COMPUTERS[[#This Row],[RAM]]&amp;COMPUTERS[[#This Row],[PROCESS]]</f>
        <v>64LIGHTING</v>
      </c>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c r="PW520"/>
      <c r="PX520"/>
      <c r="PY520"/>
      <c r="PZ520"/>
      <c r="QA520"/>
      <c r="QB520"/>
      <c r="QC520"/>
      <c r="QD520"/>
      <c r="QE520"/>
      <c r="QF520"/>
      <c r="QG520"/>
      <c r="QH520"/>
      <c r="QI520"/>
      <c r="QJ520"/>
      <c r="QK520"/>
      <c r="QL520"/>
      <c r="QM520"/>
      <c r="QN520"/>
      <c r="QO520"/>
      <c r="QP520"/>
      <c r="QQ520"/>
      <c r="QR520"/>
      <c r="QS520"/>
      <c r="QT520"/>
      <c r="QU520"/>
      <c r="QV520"/>
      <c r="QW520"/>
      <c r="QX520"/>
      <c r="QY520"/>
      <c r="QZ520"/>
      <c r="RA520"/>
      <c r="RB520"/>
      <c r="RC520"/>
      <c r="RD520"/>
      <c r="RE520"/>
      <c r="RF520"/>
      <c r="RG520"/>
      <c r="RH520"/>
      <c r="RI520"/>
      <c r="RJ520"/>
      <c r="RK520"/>
      <c r="RL520"/>
      <c r="RM520"/>
      <c r="RN520"/>
      <c r="RO520"/>
      <c r="RP520"/>
      <c r="RQ520"/>
      <c r="RR520"/>
      <c r="RS520"/>
      <c r="RT520"/>
      <c r="RU520"/>
      <c r="RV520"/>
      <c r="RW520"/>
      <c r="RX520"/>
      <c r="RY520"/>
      <c r="RZ520"/>
      <c r="SA520"/>
      <c r="SB520"/>
      <c r="SC520"/>
      <c r="SD520"/>
      <c r="SE520"/>
      <c r="SF520"/>
      <c r="SG520"/>
      <c r="SH520"/>
      <c r="SI520"/>
      <c r="SJ520"/>
      <c r="SK520"/>
      <c r="SL520"/>
      <c r="SM520"/>
      <c r="SN520"/>
      <c r="SO520"/>
      <c r="SP520"/>
      <c r="SQ520"/>
      <c r="SR520"/>
      <c r="SS520"/>
      <c r="ST520"/>
      <c r="SU520"/>
      <c r="SV520"/>
      <c r="SW520"/>
      <c r="SX520"/>
      <c r="SY520"/>
      <c r="SZ520"/>
      <c r="TA520"/>
      <c r="TB520"/>
      <c r="TC520"/>
      <c r="TD520"/>
      <c r="TE520"/>
      <c r="TF520"/>
      <c r="TG520"/>
      <c r="TH520"/>
      <c r="TI520"/>
      <c r="TJ520"/>
      <c r="TK520"/>
      <c r="TL520"/>
      <c r="TM520"/>
      <c r="TN520"/>
      <c r="TO520"/>
      <c r="TP520"/>
      <c r="TQ520"/>
      <c r="TR520"/>
      <c r="TS520"/>
      <c r="TT520"/>
      <c r="TU520"/>
      <c r="TV520"/>
      <c r="TW520"/>
      <c r="TX520"/>
      <c r="TY520"/>
      <c r="TZ520"/>
      <c r="UA520"/>
      <c r="UB520"/>
      <c r="UC520"/>
      <c r="UD520"/>
      <c r="UE520"/>
      <c r="UF520"/>
      <c r="UG520"/>
      <c r="UH520"/>
      <c r="UI520"/>
      <c r="UJ520"/>
      <c r="UK520"/>
      <c r="UL520"/>
      <c r="UM520"/>
      <c r="UN520"/>
      <c r="UO520"/>
      <c r="UP520"/>
      <c r="UQ520"/>
      <c r="UR520"/>
      <c r="US520"/>
      <c r="UT520"/>
      <c r="UU520"/>
      <c r="UV520"/>
      <c r="UW520"/>
      <c r="UX520"/>
      <c r="UY520"/>
      <c r="UZ520"/>
      <c r="VA520"/>
      <c r="VB520"/>
      <c r="VC520"/>
      <c r="VD520"/>
      <c r="VE520"/>
      <c r="VF520"/>
      <c r="VG520"/>
      <c r="VH520"/>
      <c r="VI520"/>
      <c r="VJ520"/>
      <c r="VK520"/>
      <c r="VL520"/>
      <c r="VM520"/>
      <c r="VN520"/>
      <c r="VO520"/>
      <c r="VP520"/>
      <c r="VQ520"/>
      <c r="VR520"/>
      <c r="VS520"/>
      <c r="VT520"/>
      <c r="VU520"/>
      <c r="VV520"/>
      <c r="VW520"/>
      <c r="VX520"/>
      <c r="VY520"/>
      <c r="VZ520"/>
      <c r="WA520"/>
      <c r="WB520"/>
      <c r="WC520"/>
      <c r="WD520"/>
      <c r="WE520"/>
      <c r="WF520"/>
      <c r="WG520"/>
      <c r="WH520"/>
      <c r="WI520"/>
      <c r="WJ520"/>
      <c r="WK520"/>
      <c r="WL520"/>
      <c r="WM520"/>
      <c r="WN520"/>
      <c r="WO520"/>
      <c r="WP520"/>
      <c r="WQ520"/>
      <c r="WR520"/>
      <c r="WS520"/>
      <c r="WT520"/>
      <c r="WU520"/>
      <c r="WV520"/>
      <c r="WW520"/>
      <c r="WX520"/>
      <c r="WY520"/>
      <c r="WZ520"/>
      <c r="XA520"/>
      <c r="XB520"/>
      <c r="XC520"/>
      <c r="XD520"/>
      <c r="XE520"/>
      <c r="XF520"/>
      <c r="XG520"/>
      <c r="XH520"/>
      <c r="XI520"/>
      <c r="XJ520"/>
      <c r="XK520"/>
      <c r="XL520"/>
      <c r="XM520"/>
      <c r="XN520"/>
      <c r="XO520"/>
      <c r="XP520"/>
      <c r="XQ520"/>
      <c r="XR520"/>
      <c r="XS520"/>
      <c r="XT520"/>
      <c r="XU520"/>
      <c r="XV520"/>
      <c r="XW520"/>
      <c r="XX520"/>
      <c r="XY520"/>
      <c r="XZ520"/>
      <c r="YA520"/>
      <c r="YB520"/>
      <c r="YC520"/>
      <c r="YD520"/>
      <c r="YE520"/>
      <c r="YF520"/>
      <c r="YG520"/>
      <c r="YH520"/>
      <c r="YI520"/>
      <c r="YJ520"/>
      <c r="YK520"/>
      <c r="YL520"/>
      <c r="YM520"/>
      <c r="YN520"/>
      <c r="YO520"/>
      <c r="YP520"/>
      <c r="YQ520"/>
      <c r="YR520"/>
      <c r="YS520"/>
      <c r="YT520"/>
      <c r="YU520"/>
      <c r="YV520"/>
      <c r="YW520"/>
      <c r="YX520"/>
      <c r="YY520"/>
      <c r="YZ520"/>
      <c r="ZA520"/>
      <c r="ZB520"/>
      <c r="ZC520"/>
      <c r="ZD520"/>
      <c r="ZE520"/>
      <c r="ZF520"/>
      <c r="ZG520"/>
      <c r="ZH520"/>
      <c r="ZI520"/>
      <c r="ZJ520"/>
      <c r="ZK520"/>
      <c r="ZL520"/>
      <c r="ZM520"/>
      <c r="ZN520"/>
      <c r="ZO520"/>
      <c r="ZP520"/>
      <c r="ZQ520"/>
      <c r="ZR520"/>
      <c r="ZS520"/>
      <c r="ZT520"/>
      <c r="ZU520"/>
      <c r="ZV520"/>
      <c r="ZW520"/>
      <c r="ZX520"/>
      <c r="ZY520"/>
      <c r="ZZ520"/>
      <c r="AAA520"/>
      <c r="AAB520"/>
      <c r="AAC520"/>
      <c r="AAD520"/>
      <c r="AAE520"/>
      <c r="AAF520"/>
      <c r="AAG520"/>
      <c r="AAH520"/>
      <c r="AAI520"/>
      <c r="AAJ520"/>
      <c r="AAK520"/>
      <c r="AAL520"/>
      <c r="AAM520"/>
      <c r="AAN520"/>
      <c r="AAO520"/>
      <c r="AAP520"/>
      <c r="AAQ520"/>
      <c r="AAR520"/>
      <c r="AAS520"/>
      <c r="AAT520"/>
      <c r="AAU520"/>
      <c r="AAV520"/>
      <c r="AAW520"/>
      <c r="AAX520"/>
      <c r="AAY520"/>
      <c r="AAZ520"/>
      <c r="ABA520"/>
      <c r="ABB520"/>
      <c r="ABC520"/>
      <c r="ABD520"/>
      <c r="ABE520"/>
      <c r="ABF520"/>
      <c r="ABG520"/>
      <c r="ABH520"/>
      <c r="ABI520"/>
      <c r="ABJ520"/>
      <c r="ABK520"/>
      <c r="ABL520"/>
      <c r="ABM520"/>
      <c r="ABN520"/>
      <c r="ABO520"/>
      <c r="ABP520"/>
      <c r="ABQ520"/>
      <c r="ABR520"/>
      <c r="ABS520"/>
      <c r="ABT520"/>
      <c r="ABU520"/>
      <c r="ABV520"/>
      <c r="ABW520"/>
      <c r="ABX520"/>
      <c r="ABY520"/>
      <c r="ABZ520"/>
      <c r="ACA520"/>
      <c r="ACB520"/>
      <c r="ACC520"/>
      <c r="ACD520"/>
      <c r="ACE520"/>
      <c r="ACF520"/>
      <c r="ACG520"/>
      <c r="ACH520"/>
      <c r="ACI520"/>
      <c r="ACJ520"/>
      <c r="ACK520"/>
      <c r="ACL520"/>
      <c r="ACM520"/>
      <c r="ACN520"/>
      <c r="ACO520"/>
      <c r="ACP520"/>
      <c r="ACQ520"/>
      <c r="ACR520"/>
      <c r="ACS520"/>
      <c r="ACT520"/>
      <c r="ACU520"/>
      <c r="ACV520"/>
      <c r="ACW520"/>
      <c r="ACX520"/>
      <c r="ACY520"/>
      <c r="ACZ520"/>
      <c r="ADA520"/>
      <c r="ADB520"/>
      <c r="ADC520"/>
      <c r="ADD520"/>
      <c r="ADE520"/>
      <c r="ADF520"/>
      <c r="ADG520"/>
      <c r="ADH520"/>
      <c r="ADI520"/>
      <c r="ADJ520"/>
      <c r="ADK520"/>
      <c r="ADL520"/>
      <c r="ADM520"/>
      <c r="ADN520"/>
      <c r="ADO520"/>
      <c r="ADP520"/>
      <c r="ADQ520"/>
      <c r="ADR520"/>
      <c r="ADS520"/>
      <c r="ADT520"/>
      <c r="ADU520"/>
      <c r="ADV520"/>
      <c r="ADW520"/>
      <c r="ADX520"/>
      <c r="ADY520"/>
      <c r="ADZ520"/>
      <c r="AEA520"/>
      <c r="AEB520"/>
      <c r="AEC520"/>
      <c r="AED520"/>
      <c r="AEE520"/>
      <c r="AEF520"/>
      <c r="AEG520"/>
      <c r="AEH520"/>
      <c r="AEI520"/>
      <c r="AEJ520"/>
      <c r="AEK520"/>
      <c r="AEL520"/>
      <c r="AEM520"/>
      <c r="AEN520"/>
      <c r="AEO520"/>
      <c r="AEP520"/>
      <c r="AEQ520"/>
      <c r="AER520"/>
      <c r="AES520"/>
      <c r="AET520"/>
      <c r="AEU520"/>
      <c r="AEV520"/>
      <c r="AEW520"/>
      <c r="AEX520"/>
      <c r="AEY520"/>
      <c r="AEZ520"/>
      <c r="AFA520"/>
      <c r="AFB520"/>
      <c r="AFC520"/>
      <c r="AFD520"/>
      <c r="AFE520"/>
      <c r="AFF520"/>
      <c r="AFG520"/>
      <c r="AFH520"/>
      <c r="AFI520"/>
      <c r="AFJ520"/>
      <c r="AFK520"/>
      <c r="AFL520"/>
      <c r="AFM520"/>
      <c r="AFN520"/>
      <c r="AFO520"/>
      <c r="AFP520"/>
      <c r="AFQ520"/>
      <c r="AFR520"/>
      <c r="AFS520"/>
      <c r="AFT520"/>
      <c r="AFU520"/>
      <c r="AFV520"/>
      <c r="AFW520"/>
      <c r="AFX520"/>
      <c r="AFY520"/>
      <c r="AFZ520"/>
      <c r="AGA520"/>
      <c r="AGB520"/>
      <c r="AGC520"/>
      <c r="AGD520"/>
      <c r="AGE520"/>
      <c r="AGF520"/>
      <c r="AGG520"/>
      <c r="AGH520"/>
      <c r="AGI520"/>
      <c r="AGJ520"/>
      <c r="AGK520"/>
      <c r="AGL520"/>
      <c r="AGM520"/>
      <c r="AGN520"/>
      <c r="AGO520"/>
      <c r="AGP520"/>
      <c r="AGQ520"/>
      <c r="AGR520"/>
      <c r="AGS520"/>
      <c r="AGT520"/>
      <c r="AGU520"/>
      <c r="AGV520"/>
      <c r="AGW520"/>
      <c r="AGX520"/>
      <c r="AGY520"/>
      <c r="AGZ520"/>
      <c r="AHA520"/>
      <c r="AHB520"/>
      <c r="AHC520"/>
      <c r="AHD520"/>
      <c r="AHE520"/>
      <c r="AHF520"/>
      <c r="AHG520"/>
      <c r="AHH520"/>
      <c r="AHI520"/>
      <c r="AHJ520"/>
      <c r="AHK520"/>
      <c r="AHL520"/>
      <c r="AHM520"/>
      <c r="AHN520"/>
      <c r="AHO520"/>
      <c r="AHP520"/>
      <c r="AHQ520"/>
      <c r="AHR520"/>
      <c r="AHS520"/>
      <c r="AHT520"/>
      <c r="AHU520"/>
      <c r="AHV520"/>
      <c r="AHW520"/>
      <c r="AHX520"/>
      <c r="AHY520"/>
      <c r="AHZ520"/>
      <c r="AIA520"/>
      <c r="AIB520"/>
      <c r="AIC520"/>
      <c r="AID520"/>
      <c r="AIE520"/>
      <c r="AIF520"/>
      <c r="AIG520"/>
      <c r="AIH520"/>
      <c r="AII520"/>
      <c r="AIJ520"/>
      <c r="AIK520"/>
      <c r="AIL520"/>
      <c r="AIM520"/>
      <c r="AIN520"/>
      <c r="AIO520"/>
      <c r="AIP520"/>
      <c r="AIQ520"/>
      <c r="AIR520"/>
      <c r="AIS520"/>
      <c r="AIT520"/>
      <c r="AIU520"/>
      <c r="AIV520"/>
      <c r="AIW520"/>
      <c r="AIX520"/>
      <c r="AIY520"/>
    </row>
    <row r="521" spans="1:935" ht="18.600000000000001" hidden="1" customHeight="1" x14ac:dyDescent="0.25">
      <c r="A521" s="33">
        <v>520</v>
      </c>
      <c r="B521" s="34" t="s">
        <v>516</v>
      </c>
      <c r="C521" s="129"/>
      <c r="D521" s="34"/>
      <c r="E521" s="34"/>
      <c r="F521" s="34"/>
      <c r="G521" s="35"/>
      <c r="H521" s="34"/>
      <c r="I521" s="34"/>
      <c r="K521" s="149" t="s">
        <v>862</v>
      </c>
      <c r="L521"/>
      <c r="M521"/>
      <c r="N521"/>
      <c r="O521"/>
      <c r="P521"/>
      <c r="Q521"/>
      <c r="R521" s="37" t="str">
        <f>COMPUTERS[[#This Row],[RAM]]&amp;COMPUTERS[[#This Row],[PROJECT]]&amp;COMPUTERS[[#This Row],[PROCESS]]</f>
        <v/>
      </c>
      <c r="S521" s="31" t="str">
        <f>COMPUTERS[[#This Row],[RAM]]&amp;COMPUTERS[[#This Row],[PROCESS]]</f>
        <v/>
      </c>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c r="PW521"/>
      <c r="PX521"/>
      <c r="PY521"/>
      <c r="PZ521"/>
      <c r="QA521"/>
      <c r="QB521"/>
      <c r="QC521"/>
      <c r="QD521"/>
      <c r="QE521"/>
      <c r="QF521"/>
      <c r="QG521"/>
      <c r="QH521"/>
      <c r="QI521"/>
      <c r="QJ521"/>
      <c r="QK521"/>
      <c r="QL521"/>
      <c r="QM521"/>
      <c r="QN521"/>
      <c r="QO521"/>
      <c r="QP521"/>
      <c r="QQ521"/>
      <c r="QR521"/>
      <c r="QS521"/>
      <c r="QT521"/>
      <c r="QU521"/>
      <c r="QV521"/>
      <c r="QW521"/>
      <c r="QX521"/>
      <c r="QY521"/>
      <c r="QZ521"/>
      <c r="RA521"/>
      <c r="RB521"/>
      <c r="RC521"/>
      <c r="RD521"/>
      <c r="RE521"/>
      <c r="RF521"/>
      <c r="RG521"/>
      <c r="RH521"/>
      <c r="RI521"/>
      <c r="RJ521"/>
      <c r="RK521"/>
      <c r="RL521"/>
      <c r="RM521"/>
      <c r="RN521"/>
      <c r="RO521"/>
      <c r="RP521"/>
      <c r="RQ521"/>
      <c r="RR521"/>
      <c r="RS521"/>
      <c r="RT521"/>
      <c r="RU521"/>
      <c r="RV521"/>
      <c r="RW521"/>
      <c r="RX521"/>
      <c r="RY521"/>
      <c r="RZ521"/>
      <c r="SA521"/>
      <c r="SB521"/>
      <c r="SC521"/>
      <c r="SD521"/>
      <c r="SE521"/>
      <c r="SF521"/>
      <c r="SG521"/>
      <c r="SH521"/>
      <c r="SI521"/>
      <c r="SJ521"/>
      <c r="SK521"/>
      <c r="SL521"/>
      <c r="SM521"/>
      <c r="SN521"/>
      <c r="SO521"/>
      <c r="SP521"/>
      <c r="SQ521"/>
      <c r="SR521"/>
      <c r="SS521"/>
      <c r="ST521"/>
      <c r="SU521"/>
      <c r="SV521"/>
      <c r="SW521"/>
      <c r="SX521"/>
      <c r="SY521"/>
      <c r="SZ521"/>
      <c r="TA521"/>
      <c r="TB521"/>
      <c r="TC521"/>
      <c r="TD521"/>
      <c r="TE521"/>
      <c r="TF521"/>
      <c r="TG521"/>
      <c r="TH521"/>
      <c r="TI521"/>
      <c r="TJ521"/>
      <c r="TK521"/>
      <c r="TL521"/>
      <c r="TM521"/>
      <c r="TN521"/>
      <c r="TO521"/>
      <c r="TP521"/>
      <c r="TQ521"/>
      <c r="TR521"/>
      <c r="TS521"/>
      <c r="TT521"/>
      <c r="TU521"/>
      <c r="TV521"/>
      <c r="TW521"/>
      <c r="TX521"/>
      <c r="TY521"/>
      <c r="TZ521"/>
      <c r="UA521"/>
      <c r="UB521"/>
      <c r="UC521"/>
      <c r="UD521"/>
      <c r="UE521"/>
      <c r="UF521"/>
      <c r="UG521"/>
      <c r="UH521"/>
      <c r="UI521"/>
      <c r="UJ521"/>
      <c r="UK521"/>
      <c r="UL521"/>
      <c r="UM521"/>
      <c r="UN521"/>
      <c r="UO521"/>
      <c r="UP521"/>
      <c r="UQ521"/>
      <c r="UR521"/>
      <c r="US521"/>
      <c r="UT521"/>
      <c r="UU521"/>
      <c r="UV521"/>
      <c r="UW521"/>
      <c r="UX521"/>
      <c r="UY521"/>
      <c r="UZ521"/>
      <c r="VA521"/>
      <c r="VB521"/>
      <c r="VC521"/>
      <c r="VD521"/>
      <c r="VE521"/>
      <c r="VF521"/>
      <c r="VG521"/>
      <c r="VH521"/>
      <c r="VI521"/>
      <c r="VJ521"/>
      <c r="VK521"/>
      <c r="VL521"/>
      <c r="VM521"/>
      <c r="VN521"/>
      <c r="VO521"/>
      <c r="VP521"/>
      <c r="VQ521"/>
      <c r="VR521"/>
      <c r="VS521"/>
      <c r="VT521"/>
      <c r="VU521"/>
      <c r="VV521"/>
      <c r="VW521"/>
      <c r="VX521"/>
      <c r="VY521"/>
      <c r="VZ521"/>
      <c r="WA521"/>
      <c r="WB521"/>
      <c r="WC521"/>
      <c r="WD521"/>
      <c r="WE521"/>
      <c r="WF521"/>
      <c r="WG521"/>
      <c r="WH521"/>
      <c r="WI521"/>
      <c r="WJ521"/>
      <c r="WK521"/>
      <c r="WL521"/>
      <c r="WM521"/>
      <c r="WN521"/>
      <c r="WO521"/>
      <c r="WP521"/>
      <c r="WQ521"/>
      <c r="WR521"/>
      <c r="WS521"/>
      <c r="WT521"/>
      <c r="WU521"/>
      <c r="WV521"/>
      <c r="WW521"/>
      <c r="WX521"/>
      <c r="WY521"/>
      <c r="WZ521"/>
      <c r="XA521"/>
      <c r="XB521"/>
      <c r="XC521"/>
      <c r="XD521"/>
      <c r="XE521"/>
      <c r="XF521"/>
      <c r="XG521"/>
      <c r="XH521"/>
      <c r="XI521"/>
      <c r="XJ521"/>
      <c r="XK521"/>
      <c r="XL521"/>
      <c r="XM521"/>
      <c r="XN521"/>
      <c r="XO521"/>
      <c r="XP521"/>
      <c r="XQ521"/>
      <c r="XR521"/>
      <c r="XS521"/>
      <c r="XT521"/>
      <c r="XU521"/>
      <c r="XV521"/>
      <c r="XW521"/>
      <c r="XX521"/>
      <c r="XY521"/>
      <c r="XZ521"/>
      <c r="YA521"/>
      <c r="YB521"/>
      <c r="YC521"/>
      <c r="YD521"/>
      <c r="YE521"/>
      <c r="YF521"/>
      <c r="YG521"/>
      <c r="YH521"/>
      <c r="YI521"/>
      <c r="YJ521"/>
      <c r="YK521"/>
      <c r="YL521"/>
      <c r="YM521"/>
      <c r="YN521"/>
      <c r="YO521"/>
      <c r="YP521"/>
      <c r="YQ521"/>
      <c r="YR521"/>
      <c r="YS521"/>
      <c r="YT521"/>
      <c r="YU521"/>
      <c r="YV521"/>
      <c r="YW521"/>
      <c r="YX521"/>
      <c r="YY521"/>
      <c r="YZ521"/>
      <c r="ZA521"/>
      <c r="ZB521"/>
      <c r="ZC521"/>
      <c r="ZD521"/>
      <c r="ZE521"/>
      <c r="ZF521"/>
      <c r="ZG521"/>
      <c r="ZH521"/>
      <c r="ZI521"/>
      <c r="ZJ521"/>
      <c r="ZK521"/>
      <c r="ZL521"/>
      <c r="ZM521"/>
      <c r="ZN521"/>
      <c r="ZO521"/>
      <c r="ZP521"/>
      <c r="ZQ521"/>
      <c r="ZR521"/>
      <c r="ZS521"/>
      <c r="ZT521"/>
      <c r="ZU521"/>
      <c r="ZV521"/>
      <c r="ZW521"/>
      <c r="ZX521"/>
      <c r="ZY521"/>
      <c r="ZZ521"/>
      <c r="AAA521"/>
      <c r="AAB521"/>
      <c r="AAC521"/>
      <c r="AAD521"/>
      <c r="AAE521"/>
      <c r="AAF521"/>
      <c r="AAG521"/>
      <c r="AAH521"/>
      <c r="AAI521"/>
      <c r="AAJ521"/>
      <c r="AAK521"/>
      <c r="AAL521"/>
      <c r="AAM521"/>
      <c r="AAN521"/>
      <c r="AAO521"/>
      <c r="AAP521"/>
      <c r="AAQ521"/>
      <c r="AAR521"/>
      <c r="AAS521"/>
      <c r="AAT521"/>
      <c r="AAU521"/>
      <c r="AAV521"/>
      <c r="AAW521"/>
      <c r="AAX521"/>
      <c r="AAY521"/>
      <c r="AAZ521"/>
      <c r="ABA521"/>
      <c r="ABB521"/>
      <c r="ABC521"/>
      <c r="ABD521"/>
      <c r="ABE521"/>
      <c r="ABF521"/>
      <c r="ABG521"/>
      <c r="ABH521"/>
      <c r="ABI521"/>
      <c r="ABJ521"/>
      <c r="ABK521"/>
      <c r="ABL521"/>
      <c r="ABM521"/>
      <c r="ABN521"/>
      <c r="ABO521"/>
      <c r="ABP521"/>
      <c r="ABQ521"/>
      <c r="ABR521"/>
      <c r="ABS521"/>
      <c r="ABT521"/>
      <c r="ABU521"/>
      <c r="ABV521"/>
      <c r="ABW521"/>
      <c r="ABX521"/>
      <c r="ABY521"/>
      <c r="ABZ521"/>
      <c r="ACA521"/>
      <c r="ACB521"/>
      <c r="ACC521"/>
      <c r="ACD521"/>
      <c r="ACE521"/>
      <c r="ACF521"/>
      <c r="ACG521"/>
      <c r="ACH521"/>
      <c r="ACI521"/>
      <c r="ACJ521"/>
      <c r="ACK521"/>
      <c r="ACL521"/>
      <c r="ACM521"/>
      <c r="ACN521"/>
      <c r="ACO521"/>
      <c r="ACP521"/>
      <c r="ACQ521"/>
      <c r="ACR521"/>
      <c r="ACS521"/>
      <c r="ACT521"/>
      <c r="ACU521"/>
      <c r="ACV521"/>
      <c r="ACW521"/>
      <c r="ACX521"/>
      <c r="ACY521"/>
      <c r="ACZ521"/>
      <c r="ADA521"/>
      <c r="ADB521"/>
      <c r="ADC521"/>
      <c r="ADD521"/>
      <c r="ADE521"/>
      <c r="ADF521"/>
      <c r="ADG521"/>
      <c r="ADH521"/>
      <c r="ADI521"/>
      <c r="ADJ521"/>
      <c r="ADK521"/>
      <c r="ADL521"/>
      <c r="ADM521"/>
      <c r="ADN521"/>
      <c r="ADO521"/>
      <c r="ADP521"/>
      <c r="ADQ521"/>
      <c r="ADR521"/>
      <c r="ADS521"/>
      <c r="ADT521"/>
      <c r="ADU521"/>
      <c r="ADV521"/>
      <c r="ADW521"/>
      <c r="ADX521"/>
      <c r="ADY521"/>
      <c r="ADZ521"/>
      <c r="AEA521"/>
      <c r="AEB521"/>
      <c r="AEC521"/>
      <c r="AED521"/>
      <c r="AEE521"/>
      <c r="AEF521"/>
      <c r="AEG521"/>
      <c r="AEH521"/>
      <c r="AEI521"/>
      <c r="AEJ521"/>
      <c r="AEK521"/>
      <c r="AEL521"/>
      <c r="AEM521"/>
      <c r="AEN521"/>
      <c r="AEO521"/>
      <c r="AEP521"/>
      <c r="AEQ521"/>
      <c r="AER521"/>
      <c r="AES521"/>
      <c r="AET521"/>
      <c r="AEU521"/>
      <c r="AEV521"/>
      <c r="AEW521"/>
      <c r="AEX521"/>
      <c r="AEY521"/>
      <c r="AEZ521"/>
      <c r="AFA521"/>
      <c r="AFB521"/>
      <c r="AFC521"/>
      <c r="AFD521"/>
      <c r="AFE521"/>
      <c r="AFF521"/>
      <c r="AFG521"/>
      <c r="AFH521"/>
      <c r="AFI521"/>
      <c r="AFJ521"/>
      <c r="AFK521"/>
      <c r="AFL521"/>
      <c r="AFM521"/>
      <c r="AFN521"/>
      <c r="AFO521"/>
      <c r="AFP521"/>
      <c r="AFQ521"/>
      <c r="AFR521"/>
      <c r="AFS521"/>
      <c r="AFT521"/>
      <c r="AFU521"/>
      <c r="AFV521"/>
      <c r="AFW521"/>
      <c r="AFX521"/>
      <c r="AFY521"/>
      <c r="AFZ521"/>
      <c r="AGA521"/>
      <c r="AGB521"/>
      <c r="AGC521"/>
      <c r="AGD521"/>
      <c r="AGE521"/>
      <c r="AGF521"/>
      <c r="AGG521"/>
      <c r="AGH521"/>
      <c r="AGI521"/>
      <c r="AGJ521"/>
      <c r="AGK521"/>
      <c r="AGL521"/>
      <c r="AGM521"/>
      <c r="AGN521"/>
      <c r="AGO521"/>
      <c r="AGP521"/>
      <c r="AGQ521"/>
      <c r="AGR521"/>
      <c r="AGS521"/>
      <c r="AGT521"/>
      <c r="AGU521"/>
      <c r="AGV521"/>
      <c r="AGW521"/>
      <c r="AGX521"/>
      <c r="AGY521"/>
      <c r="AGZ521"/>
      <c r="AHA521"/>
      <c r="AHB521"/>
      <c r="AHC521"/>
      <c r="AHD521"/>
      <c r="AHE521"/>
      <c r="AHF521"/>
      <c r="AHG521"/>
      <c r="AHH521"/>
      <c r="AHI521"/>
      <c r="AHJ521"/>
      <c r="AHK521"/>
      <c r="AHL521"/>
      <c r="AHM521"/>
      <c r="AHN521"/>
      <c r="AHO521"/>
      <c r="AHP521"/>
      <c r="AHQ521"/>
      <c r="AHR521"/>
      <c r="AHS521"/>
      <c r="AHT521"/>
      <c r="AHU521"/>
      <c r="AHV521"/>
      <c r="AHW521"/>
      <c r="AHX521"/>
      <c r="AHY521"/>
      <c r="AHZ521"/>
      <c r="AIA521"/>
      <c r="AIB521"/>
      <c r="AIC521"/>
      <c r="AID521"/>
      <c r="AIE521"/>
      <c r="AIF521"/>
      <c r="AIG521"/>
      <c r="AIH521"/>
      <c r="AII521"/>
      <c r="AIJ521"/>
      <c r="AIK521"/>
      <c r="AIL521"/>
      <c r="AIM521"/>
      <c r="AIN521"/>
      <c r="AIO521"/>
      <c r="AIP521"/>
      <c r="AIQ521"/>
      <c r="AIR521"/>
      <c r="AIS521"/>
      <c r="AIT521"/>
      <c r="AIU521"/>
      <c r="AIV521"/>
      <c r="AIW521"/>
      <c r="AIX521"/>
      <c r="AIY521"/>
    </row>
    <row r="522" spans="1:935" ht="18.600000000000001" hidden="1" customHeight="1" x14ac:dyDescent="0.25">
      <c r="A522" s="33">
        <v>521</v>
      </c>
      <c r="B522" s="34" t="s">
        <v>517</v>
      </c>
      <c r="C522" s="168" t="s">
        <v>1181</v>
      </c>
      <c r="D522" s="169" t="s">
        <v>2296</v>
      </c>
      <c r="E522" s="169" t="s">
        <v>2296</v>
      </c>
      <c r="F522" s="169">
        <v>64</v>
      </c>
      <c r="G522" s="171" t="s">
        <v>907</v>
      </c>
      <c r="H522" s="34"/>
      <c r="I522" s="34"/>
      <c r="K522" s="149">
        <v>32</v>
      </c>
      <c r="L522"/>
      <c r="M522"/>
      <c r="N522"/>
      <c r="O522"/>
      <c r="P522"/>
      <c r="Q522"/>
      <c r="R522" s="37" t="str">
        <f>COMPUTERS[[#This Row],[RAM]]&amp;COMPUTERS[[#This Row],[PROJECT]]&amp;COMPUTERS[[#This Row],[PROCESS]]</f>
        <v>64SysadminSysadmin</v>
      </c>
      <c r="S522" s="31" t="str">
        <f>COMPUTERS[[#This Row],[RAM]]&amp;COMPUTERS[[#This Row],[PROCESS]]</f>
        <v>64Sysadmin</v>
      </c>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c r="PW522"/>
      <c r="PX522"/>
      <c r="PY522"/>
      <c r="PZ522"/>
      <c r="QA522"/>
      <c r="QB522"/>
      <c r="QC522"/>
      <c r="QD522"/>
      <c r="QE522"/>
      <c r="QF522"/>
      <c r="QG522"/>
      <c r="QH522"/>
      <c r="QI522"/>
      <c r="QJ522"/>
      <c r="QK522"/>
      <c r="QL522"/>
      <c r="QM522"/>
      <c r="QN522"/>
      <c r="QO522"/>
      <c r="QP522"/>
      <c r="QQ522"/>
      <c r="QR522"/>
      <c r="QS522"/>
      <c r="QT522"/>
      <c r="QU522"/>
      <c r="QV522"/>
      <c r="QW522"/>
      <c r="QX522"/>
      <c r="QY522"/>
      <c r="QZ522"/>
      <c r="RA522"/>
      <c r="RB522"/>
      <c r="RC522"/>
      <c r="RD522"/>
      <c r="RE522"/>
      <c r="RF522"/>
      <c r="RG522"/>
      <c r="RH522"/>
      <c r="RI522"/>
      <c r="RJ522"/>
      <c r="RK522"/>
      <c r="RL522"/>
      <c r="RM522"/>
      <c r="RN522"/>
      <c r="RO522"/>
      <c r="RP522"/>
      <c r="RQ522"/>
      <c r="RR522"/>
      <c r="RS522"/>
      <c r="RT522"/>
      <c r="RU522"/>
      <c r="RV522"/>
      <c r="RW522"/>
      <c r="RX522"/>
      <c r="RY522"/>
      <c r="RZ522"/>
      <c r="SA522"/>
      <c r="SB522"/>
      <c r="SC522"/>
      <c r="SD522"/>
      <c r="SE522"/>
      <c r="SF522"/>
      <c r="SG522"/>
      <c r="SH522"/>
      <c r="SI522"/>
      <c r="SJ522"/>
      <c r="SK522"/>
      <c r="SL522"/>
      <c r="SM522"/>
      <c r="SN522"/>
      <c r="SO522"/>
      <c r="SP522"/>
      <c r="SQ522"/>
      <c r="SR522"/>
      <c r="SS522"/>
      <c r="ST522"/>
      <c r="SU522"/>
      <c r="SV522"/>
      <c r="SW522"/>
      <c r="SX522"/>
      <c r="SY522"/>
      <c r="SZ522"/>
      <c r="TA522"/>
      <c r="TB522"/>
      <c r="TC522"/>
      <c r="TD522"/>
      <c r="TE522"/>
      <c r="TF522"/>
      <c r="TG522"/>
      <c r="TH522"/>
      <c r="TI522"/>
      <c r="TJ522"/>
      <c r="TK522"/>
      <c r="TL522"/>
      <c r="TM522"/>
      <c r="TN522"/>
      <c r="TO522"/>
      <c r="TP522"/>
      <c r="TQ522"/>
      <c r="TR522"/>
      <c r="TS522"/>
      <c r="TT522"/>
      <c r="TU522"/>
      <c r="TV522"/>
      <c r="TW522"/>
      <c r="TX522"/>
      <c r="TY522"/>
      <c r="TZ522"/>
      <c r="UA522"/>
      <c r="UB522"/>
      <c r="UC522"/>
      <c r="UD522"/>
      <c r="UE522"/>
      <c r="UF522"/>
      <c r="UG522"/>
      <c r="UH522"/>
      <c r="UI522"/>
      <c r="UJ522"/>
      <c r="UK522"/>
      <c r="UL522"/>
      <c r="UM522"/>
      <c r="UN522"/>
      <c r="UO522"/>
      <c r="UP522"/>
      <c r="UQ522"/>
      <c r="UR522"/>
      <c r="US522"/>
      <c r="UT522"/>
      <c r="UU522"/>
      <c r="UV522"/>
      <c r="UW522"/>
      <c r="UX522"/>
      <c r="UY522"/>
      <c r="UZ522"/>
      <c r="VA522"/>
      <c r="VB522"/>
      <c r="VC522"/>
      <c r="VD522"/>
      <c r="VE522"/>
      <c r="VF522"/>
      <c r="VG522"/>
      <c r="VH522"/>
      <c r="VI522"/>
      <c r="VJ522"/>
      <c r="VK522"/>
      <c r="VL522"/>
      <c r="VM522"/>
      <c r="VN522"/>
      <c r="VO522"/>
      <c r="VP522"/>
      <c r="VQ522"/>
      <c r="VR522"/>
      <c r="VS522"/>
      <c r="VT522"/>
      <c r="VU522"/>
      <c r="VV522"/>
      <c r="VW522"/>
      <c r="VX522"/>
      <c r="VY522"/>
      <c r="VZ522"/>
      <c r="WA522"/>
      <c r="WB522"/>
      <c r="WC522"/>
      <c r="WD522"/>
      <c r="WE522"/>
      <c r="WF522"/>
      <c r="WG522"/>
      <c r="WH522"/>
      <c r="WI522"/>
      <c r="WJ522"/>
      <c r="WK522"/>
      <c r="WL522"/>
      <c r="WM522"/>
      <c r="WN522"/>
      <c r="WO522"/>
      <c r="WP522"/>
      <c r="WQ522"/>
      <c r="WR522"/>
      <c r="WS522"/>
      <c r="WT522"/>
      <c r="WU522"/>
      <c r="WV522"/>
      <c r="WW522"/>
      <c r="WX522"/>
      <c r="WY522"/>
      <c r="WZ522"/>
      <c r="XA522"/>
      <c r="XB522"/>
      <c r="XC522"/>
      <c r="XD522"/>
      <c r="XE522"/>
      <c r="XF522"/>
      <c r="XG522"/>
      <c r="XH522"/>
      <c r="XI522"/>
      <c r="XJ522"/>
      <c r="XK522"/>
      <c r="XL522"/>
      <c r="XM522"/>
      <c r="XN522"/>
      <c r="XO522"/>
      <c r="XP522"/>
      <c r="XQ522"/>
      <c r="XR522"/>
      <c r="XS522"/>
      <c r="XT522"/>
      <c r="XU522"/>
      <c r="XV522"/>
      <c r="XW522"/>
      <c r="XX522"/>
      <c r="XY522"/>
      <c r="XZ522"/>
      <c r="YA522"/>
      <c r="YB522"/>
      <c r="YC522"/>
      <c r="YD522"/>
      <c r="YE522"/>
      <c r="YF522"/>
      <c r="YG522"/>
      <c r="YH522"/>
      <c r="YI522"/>
      <c r="YJ522"/>
      <c r="YK522"/>
      <c r="YL522"/>
      <c r="YM522"/>
      <c r="YN522"/>
      <c r="YO522"/>
      <c r="YP522"/>
      <c r="YQ522"/>
      <c r="YR522"/>
      <c r="YS522"/>
      <c r="YT522"/>
      <c r="YU522"/>
      <c r="YV522"/>
      <c r="YW522"/>
      <c r="YX522"/>
      <c r="YY522"/>
      <c r="YZ522"/>
      <c r="ZA522"/>
      <c r="ZB522"/>
      <c r="ZC522"/>
      <c r="ZD522"/>
      <c r="ZE522"/>
      <c r="ZF522"/>
      <c r="ZG522"/>
      <c r="ZH522"/>
      <c r="ZI522"/>
      <c r="ZJ522"/>
      <c r="ZK522"/>
      <c r="ZL522"/>
      <c r="ZM522"/>
      <c r="ZN522"/>
      <c r="ZO522"/>
      <c r="ZP522"/>
      <c r="ZQ522"/>
      <c r="ZR522"/>
      <c r="ZS522"/>
      <c r="ZT522"/>
      <c r="ZU522"/>
      <c r="ZV522"/>
      <c r="ZW522"/>
      <c r="ZX522"/>
      <c r="ZY522"/>
      <c r="ZZ522"/>
      <c r="AAA522"/>
      <c r="AAB522"/>
      <c r="AAC522"/>
      <c r="AAD522"/>
      <c r="AAE522"/>
      <c r="AAF522"/>
      <c r="AAG522"/>
      <c r="AAH522"/>
      <c r="AAI522"/>
      <c r="AAJ522"/>
      <c r="AAK522"/>
      <c r="AAL522"/>
      <c r="AAM522"/>
      <c r="AAN522"/>
      <c r="AAO522"/>
      <c r="AAP522"/>
      <c r="AAQ522"/>
      <c r="AAR522"/>
      <c r="AAS522"/>
      <c r="AAT522"/>
      <c r="AAU522"/>
      <c r="AAV522"/>
      <c r="AAW522"/>
      <c r="AAX522"/>
      <c r="AAY522"/>
      <c r="AAZ522"/>
      <c r="ABA522"/>
      <c r="ABB522"/>
      <c r="ABC522"/>
      <c r="ABD522"/>
      <c r="ABE522"/>
      <c r="ABF522"/>
      <c r="ABG522"/>
      <c r="ABH522"/>
      <c r="ABI522"/>
      <c r="ABJ522"/>
      <c r="ABK522"/>
      <c r="ABL522"/>
      <c r="ABM522"/>
      <c r="ABN522"/>
      <c r="ABO522"/>
      <c r="ABP522"/>
      <c r="ABQ522"/>
      <c r="ABR522"/>
      <c r="ABS522"/>
      <c r="ABT522"/>
      <c r="ABU522"/>
      <c r="ABV522"/>
      <c r="ABW522"/>
      <c r="ABX522"/>
      <c r="ABY522"/>
      <c r="ABZ522"/>
      <c r="ACA522"/>
      <c r="ACB522"/>
      <c r="ACC522"/>
      <c r="ACD522"/>
      <c r="ACE522"/>
      <c r="ACF522"/>
      <c r="ACG522"/>
      <c r="ACH522"/>
      <c r="ACI522"/>
      <c r="ACJ522"/>
      <c r="ACK522"/>
      <c r="ACL522"/>
      <c r="ACM522"/>
      <c r="ACN522"/>
      <c r="ACO522"/>
      <c r="ACP522"/>
      <c r="ACQ522"/>
      <c r="ACR522"/>
      <c r="ACS522"/>
      <c r="ACT522"/>
      <c r="ACU522"/>
      <c r="ACV522"/>
      <c r="ACW522"/>
      <c r="ACX522"/>
      <c r="ACY522"/>
      <c r="ACZ522"/>
      <c r="ADA522"/>
      <c r="ADB522"/>
      <c r="ADC522"/>
      <c r="ADD522"/>
      <c r="ADE522"/>
      <c r="ADF522"/>
      <c r="ADG522"/>
      <c r="ADH522"/>
      <c r="ADI522"/>
      <c r="ADJ522"/>
      <c r="ADK522"/>
      <c r="ADL522"/>
      <c r="ADM522"/>
      <c r="ADN522"/>
      <c r="ADO522"/>
      <c r="ADP522"/>
      <c r="ADQ522"/>
      <c r="ADR522"/>
      <c r="ADS522"/>
      <c r="ADT522"/>
      <c r="ADU522"/>
      <c r="ADV522"/>
      <c r="ADW522"/>
      <c r="ADX522"/>
      <c r="ADY522"/>
      <c r="ADZ522"/>
      <c r="AEA522"/>
      <c r="AEB522"/>
      <c r="AEC522"/>
      <c r="AED522"/>
      <c r="AEE522"/>
      <c r="AEF522"/>
      <c r="AEG522"/>
      <c r="AEH522"/>
      <c r="AEI522"/>
      <c r="AEJ522"/>
      <c r="AEK522"/>
      <c r="AEL522"/>
      <c r="AEM522"/>
      <c r="AEN522"/>
      <c r="AEO522"/>
      <c r="AEP522"/>
      <c r="AEQ522"/>
      <c r="AER522"/>
      <c r="AES522"/>
      <c r="AET522"/>
      <c r="AEU522"/>
      <c r="AEV522"/>
      <c r="AEW522"/>
      <c r="AEX522"/>
      <c r="AEY522"/>
      <c r="AEZ522"/>
      <c r="AFA522"/>
      <c r="AFB522"/>
      <c r="AFC522"/>
      <c r="AFD522"/>
      <c r="AFE522"/>
      <c r="AFF522"/>
      <c r="AFG522"/>
      <c r="AFH522"/>
      <c r="AFI522"/>
      <c r="AFJ522"/>
      <c r="AFK522"/>
      <c r="AFL522"/>
      <c r="AFM522"/>
      <c r="AFN522"/>
      <c r="AFO522"/>
      <c r="AFP522"/>
      <c r="AFQ522"/>
      <c r="AFR522"/>
      <c r="AFS522"/>
      <c r="AFT522"/>
      <c r="AFU522"/>
      <c r="AFV522"/>
      <c r="AFW522"/>
      <c r="AFX522"/>
      <c r="AFY522"/>
      <c r="AFZ522"/>
      <c r="AGA522"/>
      <c r="AGB522"/>
      <c r="AGC522"/>
      <c r="AGD522"/>
      <c r="AGE522"/>
      <c r="AGF522"/>
      <c r="AGG522"/>
      <c r="AGH522"/>
      <c r="AGI522"/>
      <c r="AGJ522"/>
      <c r="AGK522"/>
      <c r="AGL522"/>
      <c r="AGM522"/>
      <c r="AGN522"/>
      <c r="AGO522"/>
      <c r="AGP522"/>
      <c r="AGQ522"/>
      <c r="AGR522"/>
      <c r="AGS522"/>
      <c r="AGT522"/>
      <c r="AGU522"/>
      <c r="AGV522"/>
      <c r="AGW522"/>
      <c r="AGX522"/>
      <c r="AGY522"/>
      <c r="AGZ522"/>
      <c r="AHA522"/>
      <c r="AHB522"/>
      <c r="AHC522"/>
      <c r="AHD522"/>
      <c r="AHE522"/>
      <c r="AHF522"/>
      <c r="AHG522"/>
      <c r="AHH522"/>
      <c r="AHI522"/>
      <c r="AHJ522"/>
      <c r="AHK522"/>
      <c r="AHL522"/>
      <c r="AHM522"/>
      <c r="AHN522"/>
      <c r="AHO522"/>
      <c r="AHP522"/>
      <c r="AHQ522"/>
      <c r="AHR522"/>
      <c r="AHS522"/>
      <c r="AHT522"/>
      <c r="AHU522"/>
      <c r="AHV522"/>
      <c r="AHW522"/>
      <c r="AHX522"/>
      <c r="AHY522"/>
      <c r="AHZ522"/>
      <c r="AIA522"/>
      <c r="AIB522"/>
      <c r="AIC522"/>
      <c r="AID522"/>
      <c r="AIE522"/>
      <c r="AIF522"/>
      <c r="AIG522"/>
      <c r="AIH522"/>
      <c r="AII522"/>
      <c r="AIJ522"/>
      <c r="AIK522"/>
      <c r="AIL522"/>
      <c r="AIM522"/>
      <c r="AIN522"/>
      <c r="AIO522"/>
      <c r="AIP522"/>
      <c r="AIQ522"/>
      <c r="AIR522"/>
      <c r="AIS522"/>
      <c r="AIT522"/>
      <c r="AIU522"/>
      <c r="AIV522"/>
      <c r="AIW522"/>
      <c r="AIX522"/>
      <c r="AIY522"/>
    </row>
    <row r="523" spans="1:935" ht="18.600000000000001" hidden="1" customHeight="1" x14ac:dyDescent="0.25">
      <c r="A523" s="33">
        <v>522</v>
      </c>
      <c r="B523" s="34" t="s">
        <v>518</v>
      </c>
      <c r="C523" s="131" t="s">
        <v>1322</v>
      </c>
      <c r="D523" s="42"/>
      <c r="E523" s="42"/>
      <c r="F523" s="42">
        <v>16</v>
      </c>
      <c r="G523" s="35" t="s">
        <v>896</v>
      </c>
      <c r="H523" s="34"/>
      <c r="I523" s="34"/>
      <c r="K523" s="149" t="s">
        <v>906</v>
      </c>
      <c r="L523"/>
      <c r="M523"/>
      <c r="N523"/>
      <c r="O523"/>
      <c r="P523"/>
      <c r="Q523"/>
      <c r="R523" s="37" t="str">
        <f>COMPUTERS[[#This Row],[RAM]]&amp;COMPUTERS[[#This Row],[PROJECT]]&amp;COMPUTERS[[#This Row],[PROCESS]]</f>
        <v>16</v>
      </c>
      <c r="S523" s="31" t="str">
        <f>COMPUTERS[[#This Row],[RAM]]&amp;COMPUTERS[[#This Row],[PROCESS]]</f>
        <v>16</v>
      </c>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c r="RA523"/>
      <c r="RB523"/>
      <c r="RC523"/>
      <c r="RD523"/>
      <c r="RE523"/>
      <c r="RF523"/>
      <c r="RG523"/>
      <c r="RH523"/>
      <c r="RI523"/>
      <c r="RJ523"/>
      <c r="RK523"/>
      <c r="RL523"/>
      <c r="RM523"/>
      <c r="RN523"/>
      <c r="RO523"/>
      <c r="RP523"/>
      <c r="RQ523"/>
      <c r="RR523"/>
      <c r="RS523"/>
      <c r="RT523"/>
      <c r="RU523"/>
      <c r="RV523"/>
      <c r="RW523"/>
      <c r="RX523"/>
      <c r="RY523"/>
      <c r="RZ523"/>
      <c r="SA523"/>
      <c r="SB523"/>
      <c r="SC523"/>
      <c r="SD523"/>
      <c r="SE523"/>
      <c r="SF523"/>
      <c r="SG523"/>
      <c r="SH523"/>
      <c r="SI523"/>
      <c r="SJ523"/>
      <c r="SK523"/>
      <c r="SL523"/>
      <c r="SM523"/>
      <c r="SN523"/>
      <c r="SO523"/>
      <c r="SP523"/>
      <c r="SQ523"/>
      <c r="SR523"/>
      <c r="SS523"/>
      <c r="ST523"/>
      <c r="SU523"/>
      <c r="SV523"/>
      <c r="SW523"/>
      <c r="SX523"/>
      <c r="SY523"/>
      <c r="SZ523"/>
      <c r="TA523"/>
      <c r="TB523"/>
      <c r="TC523"/>
      <c r="TD523"/>
      <c r="TE523"/>
      <c r="TF523"/>
      <c r="TG523"/>
      <c r="TH523"/>
      <c r="TI523"/>
      <c r="TJ523"/>
      <c r="TK523"/>
      <c r="TL523"/>
      <c r="TM523"/>
      <c r="TN523"/>
      <c r="TO523"/>
      <c r="TP523"/>
      <c r="TQ523"/>
      <c r="TR523"/>
      <c r="TS523"/>
      <c r="TT523"/>
      <c r="TU523"/>
      <c r="TV523"/>
      <c r="TW523"/>
      <c r="TX523"/>
      <c r="TY523"/>
      <c r="TZ523"/>
      <c r="UA523"/>
      <c r="UB523"/>
      <c r="UC523"/>
      <c r="UD523"/>
      <c r="UE523"/>
      <c r="UF523"/>
      <c r="UG523"/>
      <c r="UH523"/>
      <c r="UI523"/>
      <c r="UJ523"/>
      <c r="UK523"/>
      <c r="UL523"/>
      <c r="UM523"/>
      <c r="UN523"/>
      <c r="UO523"/>
      <c r="UP523"/>
      <c r="UQ523"/>
      <c r="UR523"/>
      <c r="US523"/>
      <c r="UT523"/>
      <c r="UU523"/>
      <c r="UV523"/>
      <c r="UW523"/>
      <c r="UX523"/>
      <c r="UY523"/>
      <c r="UZ523"/>
      <c r="VA523"/>
      <c r="VB523"/>
      <c r="VC523"/>
      <c r="VD523"/>
      <c r="VE523"/>
      <c r="VF523"/>
      <c r="VG523"/>
      <c r="VH523"/>
      <c r="VI523"/>
      <c r="VJ523"/>
      <c r="VK523"/>
      <c r="VL523"/>
      <c r="VM523"/>
      <c r="VN523"/>
      <c r="VO523"/>
      <c r="VP523"/>
      <c r="VQ523"/>
      <c r="VR523"/>
      <c r="VS523"/>
      <c r="VT523"/>
      <c r="VU523"/>
      <c r="VV523"/>
      <c r="VW523"/>
      <c r="VX523"/>
      <c r="VY523"/>
      <c r="VZ523"/>
      <c r="WA523"/>
      <c r="WB523"/>
      <c r="WC523"/>
      <c r="WD523"/>
      <c r="WE523"/>
      <c r="WF523"/>
      <c r="WG523"/>
      <c r="WH523"/>
      <c r="WI523"/>
      <c r="WJ523"/>
      <c r="WK523"/>
      <c r="WL523"/>
      <c r="WM523"/>
      <c r="WN523"/>
      <c r="WO523"/>
      <c r="WP523"/>
      <c r="WQ523"/>
      <c r="WR523"/>
      <c r="WS523"/>
      <c r="WT523"/>
      <c r="WU523"/>
      <c r="WV523"/>
      <c r="WW523"/>
      <c r="WX523"/>
      <c r="WY523"/>
      <c r="WZ523"/>
      <c r="XA523"/>
      <c r="XB523"/>
      <c r="XC523"/>
      <c r="XD523"/>
      <c r="XE523"/>
      <c r="XF523"/>
      <c r="XG523"/>
      <c r="XH523"/>
      <c r="XI523"/>
      <c r="XJ523"/>
      <c r="XK523"/>
      <c r="XL523"/>
      <c r="XM523"/>
      <c r="XN523"/>
      <c r="XO523"/>
      <c r="XP523"/>
      <c r="XQ523"/>
      <c r="XR523"/>
      <c r="XS523"/>
      <c r="XT523"/>
      <c r="XU523"/>
      <c r="XV523"/>
      <c r="XW523"/>
      <c r="XX523"/>
      <c r="XY523"/>
      <c r="XZ523"/>
      <c r="YA523"/>
      <c r="YB523"/>
      <c r="YC523"/>
      <c r="YD523"/>
      <c r="YE523"/>
      <c r="YF523"/>
      <c r="YG523"/>
      <c r="YH523"/>
      <c r="YI523"/>
      <c r="YJ523"/>
      <c r="YK523"/>
      <c r="YL523"/>
      <c r="YM523"/>
      <c r="YN523"/>
      <c r="YO523"/>
      <c r="YP523"/>
      <c r="YQ523"/>
      <c r="YR523"/>
      <c r="YS523"/>
      <c r="YT523"/>
      <c r="YU523"/>
      <c r="YV523"/>
      <c r="YW523"/>
      <c r="YX523"/>
      <c r="YY523"/>
      <c r="YZ523"/>
      <c r="ZA523"/>
      <c r="ZB523"/>
      <c r="ZC523"/>
      <c r="ZD523"/>
      <c r="ZE523"/>
      <c r="ZF523"/>
      <c r="ZG523"/>
      <c r="ZH523"/>
      <c r="ZI523"/>
      <c r="ZJ523"/>
      <c r="ZK523"/>
      <c r="ZL523"/>
      <c r="ZM523"/>
      <c r="ZN523"/>
      <c r="ZO523"/>
      <c r="ZP523"/>
      <c r="ZQ523"/>
      <c r="ZR523"/>
      <c r="ZS523"/>
      <c r="ZT523"/>
      <c r="ZU523"/>
      <c r="ZV523"/>
      <c r="ZW523"/>
      <c r="ZX523"/>
      <c r="ZY523"/>
      <c r="ZZ523"/>
      <c r="AAA523"/>
      <c r="AAB523"/>
      <c r="AAC523"/>
      <c r="AAD523"/>
      <c r="AAE523"/>
      <c r="AAF523"/>
      <c r="AAG523"/>
      <c r="AAH523"/>
      <c r="AAI523"/>
      <c r="AAJ523"/>
      <c r="AAK523"/>
      <c r="AAL523"/>
      <c r="AAM523"/>
      <c r="AAN523"/>
      <c r="AAO523"/>
      <c r="AAP523"/>
      <c r="AAQ523"/>
      <c r="AAR523"/>
      <c r="AAS523"/>
      <c r="AAT523"/>
      <c r="AAU523"/>
      <c r="AAV523"/>
      <c r="AAW523"/>
      <c r="AAX523"/>
      <c r="AAY523"/>
      <c r="AAZ523"/>
      <c r="ABA523"/>
      <c r="ABB523"/>
      <c r="ABC523"/>
      <c r="ABD523"/>
      <c r="ABE523"/>
      <c r="ABF523"/>
      <c r="ABG523"/>
      <c r="ABH523"/>
      <c r="ABI523"/>
      <c r="ABJ523"/>
      <c r="ABK523"/>
      <c r="ABL523"/>
      <c r="ABM523"/>
      <c r="ABN523"/>
      <c r="ABO523"/>
      <c r="ABP523"/>
      <c r="ABQ523"/>
      <c r="ABR523"/>
      <c r="ABS523"/>
      <c r="ABT523"/>
      <c r="ABU523"/>
      <c r="ABV523"/>
      <c r="ABW523"/>
      <c r="ABX523"/>
      <c r="ABY523"/>
      <c r="ABZ523"/>
      <c r="ACA523"/>
      <c r="ACB523"/>
      <c r="ACC523"/>
      <c r="ACD523"/>
      <c r="ACE523"/>
      <c r="ACF523"/>
      <c r="ACG523"/>
      <c r="ACH523"/>
      <c r="ACI523"/>
      <c r="ACJ523"/>
      <c r="ACK523"/>
      <c r="ACL523"/>
      <c r="ACM523"/>
      <c r="ACN523"/>
      <c r="ACO523"/>
      <c r="ACP523"/>
      <c r="ACQ523"/>
      <c r="ACR523"/>
      <c r="ACS523"/>
      <c r="ACT523"/>
      <c r="ACU523"/>
      <c r="ACV523"/>
      <c r="ACW523"/>
      <c r="ACX523"/>
      <c r="ACY523"/>
      <c r="ACZ523"/>
      <c r="ADA523"/>
      <c r="ADB523"/>
      <c r="ADC523"/>
      <c r="ADD523"/>
      <c r="ADE523"/>
      <c r="ADF523"/>
      <c r="ADG523"/>
      <c r="ADH523"/>
      <c r="ADI523"/>
      <c r="ADJ523"/>
      <c r="ADK523"/>
      <c r="ADL523"/>
      <c r="ADM523"/>
      <c r="ADN523"/>
      <c r="ADO523"/>
      <c r="ADP523"/>
      <c r="ADQ523"/>
      <c r="ADR523"/>
      <c r="ADS523"/>
      <c r="ADT523"/>
      <c r="ADU523"/>
      <c r="ADV523"/>
      <c r="ADW523"/>
      <c r="ADX523"/>
      <c r="ADY523"/>
      <c r="ADZ523"/>
      <c r="AEA523"/>
      <c r="AEB523"/>
      <c r="AEC523"/>
      <c r="AED523"/>
      <c r="AEE523"/>
      <c r="AEF523"/>
      <c r="AEG523"/>
      <c r="AEH523"/>
      <c r="AEI523"/>
      <c r="AEJ523"/>
      <c r="AEK523"/>
      <c r="AEL523"/>
      <c r="AEM523"/>
      <c r="AEN523"/>
      <c r="AEO523"/>
      <c r="AEP523"/>
      <c r="AEQ523"/>
      <c r="AER523"/>
      <c r="AES523"/>
      <c r="AET523"/>
      <c r="AEU523"/>
      <c r="AEV523"/>
      <c r="AEW523"/>
      <c r="AEX523"/>
      <c r="AEY523"/>
      <c r="AEZ523"/>
      <c r="AFA523"/>
      <c r="AFB523"/>
      <c r="AFC523"/>
      <c r="AFD523"/>
      <c r="AFE523"/>
      <c r="AFF523"/>
      <c r="AFG523"/>
      <c r="AFH523"/>
      <c r="AFI523"/>
      <c r="AFJ523"/>
      <c r="AFK523"/>
      <c r="AFL523"/>
      <c r="AFM523"/>
      <c r="AFN523"/>
      <c r="AFO523"/>
      <c r="AFP523"/>
      <c r="AFQ523"/>
      <c r="AFR523"/>
      <c r="AFS523"/>
      <c r="AFT523"/>
      <c r="AFU523"/>
      <c r="AFV523"/>
      <c r="AFW523"/>
      <c r="AFX523"/>
      <c r="AFY523"/>
      <c r="AFZ523"/>
      <c r="AGA523"/>
      <c r="AGB523"/>
      <c r="AGC523"/>
      <c r="AGD523"/>
      <c r="AGE523"/>
      <c r="AGF523"/>
      <c r="AGG523"/>
      <c r="AGH523"/>
      <c r="AGI523"/>
      <c r="AGJ523"/>
      <c r="AGK523"/>
      <c r="AGL523"/>
      <c r="AGM523"/>
      <c r="AGN523"/>
      <c r="AGO523"/>
      <c r="AGP523"/>
      <c r="AGQ523"/>
      <c r="AGR523"/>
      <c r="AGS523"/>
      <c r="AGT523"/>
      <c r="AGU523"/>
      <c r="AGV523"/>
      <c r="AGW523"/>
      <c r="AGX523"/>
      <c r="AGY523"/>
      <c r="AGZ523"/>
      <c r="AHA523"/>
      <c r="AHB523"/>
      <c r="AHC523"/>
      <c r="AHD523"/>
      <c r="AHE523"/>
      <c r="AHF523"/>
      <c r="AHG523"/>
      <c r="AHH523"/>
      <c r="AHI523"/>
      <c r="AHJ523"/>
      <c r="AHK523"/>
      <c r="AHL523"/>
      <c r="AHM523"/>
      <c r="AHN523"/>
      <c r="AHO523"/>
      <c r="AHP523"/>
      <c r="AHQ523"/>
      <c r="AHR523"/>
      <c r="AHS523"/>
      <c r="AHT523"/>
      <c r="AHU523"/>
      <c r="AHV523"/>
      <c r="AHW523"/>
      <c r="AHX523"/>
      <c r="AHY523"/>
      <c r="AHZ523"/>
      <c r="AIA523"/>
      <c r="AIB523"/>
      <c r="AIC523"/>
      <c r="AID523"/>
      <c r="AIE523"/>
      <c r="AIF523"/>
      <c r="AIG523"/>
      <c r="AIH523"/>
      <c r="AII523"/>
      <c r="AIJ523"/>
      <c r="AIK523"/>
      <c r="AIL523"/>
      <c r="AIM523"/>
      <c r="AIN523"/>
      <c r="AIO523"/>
      <c r="AIP523"/>
      <c r="AIQ523"/>
      <c r="AIR523"/>
      <c r="AIS523"/>
      <c r="AIT523"/>
      <c r="AIU523"/>
      <c r="AIV523"/>
      <c r="AIW523"/>
      <c r="AIX523"/>
      <c r="AIY523"/>
    </row>
    <row r="524" spans="1:935" ht="18.600000000000001" hidden="1" customHeight="1" x14ac:dyDescent="0.25">
      <c r="A524" s="33">
        <v>523</v>
      </c>
      <c r="B524" s="34" t="s">
        <v>519</v>
      </c>
      <c r="C524" s="129"/>
      <c r="D524" s="34"/>
      <c r="E524" s="34"/>
      <c r="F524" s="34"/>
      <c r="G524" s="35"/>
      <c r="H524" s="34"/>
      <c r="I524" s="34"/>
      <c r="K524" s="149" t="s">
        <v>1506</v>
      </c>
      <c r="L524"/>
      <c r="M524"/>
      <c r="N524"/>
      <c r="O524"/>
      <c r="P524"/>
      <c r="Q524"/>
      <c r="R524" s="37" t="str">
        <f>COMPUTERS[[#This Row],[RAM]]&amp;COMPUTERS[[#This Row],[PROJECT]]&amp;COMPUTERS[[#This Row],[PROCESS]]</f>
        <v/>
      </c>
      <c r="S524" s="31" t="str">
        <f>COMPUTERS[[#This Row],[RAM]]&amp;COMPUTERS[[#This Row],[PROCESS]]</f>
        <v/>
      </c>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c r="QI524"/>
      <c r="QJ524"/>
      <c r="QK524"/>
      <c r="QL524"/>
      <c r="QM524"/>
      <c r="QN524"/>
      <c r="QO524"/>
      <c r="QP524"/>
      <c r="QQ524"/>
      <c r="QR524"/>
      <c r="QS524"/>
      <c r="QT524"/>
      <c r="QU524"/>
      <c r="QV524"/>
      <c r="QW524"/>
      <c r="QX524"/>
      <c r="QY524"/>
      <c r="QZ524"/>
      <c r="RA524"/>
      <c r="RB524"/>
      <c r="RC524"/>
      <c r="RD524"/>
      <c r="RE524"/>
      <c r="RF524"/>
      <c r="RG524"/>
      <c r="RH524"/>
      <c r="RI524"/>
      <c r="RJ524"/>
      <c r="RK524"/>
      <c r="RL524"/>
      <c r="RM524"/>
      <c r="RN524"/>
      <c r="RO524"/>
      <c r="RP524"/>
      <c r="RQ524"/>
      <c r="RR524"/>
      <c r="RS524"/>
      <c r="RT524"/>
      <c r="RU524"/>
      <c r="RV524"/>
      <c r="RW524"/>
      <c r="RX524"/>
      <c r="RY524"/>
      <c r="RZ524"/>
      <c r="SA524"/>
      <c r="SB524"/>
      <c r="SC524"/>
      <c r="SD524"/>
      <c r="SE524"/>
      <c r="SF524"/>
      <c r="SG524"/>
      <c r="SH524"/>
      <c r="SI524"/>
      <c r="SJ524"/>
      <c r="SK524"/>
      <c r="SL524"/>
      <c r="SM524"/>
      <c r="SN524"/>
      <c r="SO524"/>
      <c r="SP524"/>
      <c r="SQ524"/>
      <c r="SR524"/>
      <c r="SS524"/>
      <c r="ST524"/>
      <c r="SU524"/>
      <c r="SV524"/>
      <c r="SW524"/>
      <c r="SX524"/>
      <c r="SY524"/>
      <c r="SZ524"/>
      <c r="TA524"/>
      <c r="TB524"/>
      <c r="TC524"/>
      <c r="TD524"/>
      <c r="TE524"/>
      <c r="TF524"/>
      <c r="TG524"/>
      <c r="TH524"/>
      <c r="TI524"/>
      <c r="TJ524"/>
      <c r="TK524"/>
      <c r="TL524"/>
      <c r="TM524"/>
      <c r="TN524"/>
      <c r="TO524"/>
      <c r="TP524"/>
      <c r="TQ524"/>
      <c r="TR524"/>
      <c r="TS524"/>
      <c r="TT524"/>
      <c r="TU524"/>
      <c r="TV524"/>
      <c r="TW524"/>
      <c r="TX524"/>
      <c r="TY524"/>
      <c r="TZ524"/>
      <c r="UA524"/>
      <c r="UB524"/>
      <c r="UC524"/>
      <c r="UD524"/>
      <c r="UE524"/>
      <c r="UF524"/>
      <c r="UG524"/>
      <c r="UH524"/>
      <c r="UI524"/>
      <c r="UJ524"/>
      <c r="UK524"/>
      <c r="UL524"/>
      <c r="UM524"/>
      <c r="UN524"/>
      <c r="UO524"/>
      <c r="UP524"/>
      <c r="UQ524"/>
      <c r="UR524"/>
      <c r="US524"/>
      <c r="UT524"/>
      <c r="UU524"/>
      <c r="UV524"/>
      <c r="UW524"/>
      <c r="UX524"/>
      <c r="UY524"/>
      <c r="UZ524"/>
      <c r="VA524"/>
      <c r="VB524"/>
      <c r="VC524"/>
      <c r="VD524"/>
      <c r="VE524"/>
      <c r="VF524"/>
      <c r="VG524"/>
      <c r="VH524"/>
      <c r="VI524"/>
      <c r="VJ524"/>
      <c r="VK524"/>
      <c r="VL524"/>
      <c r="VM524"/>
      <c r="VN524"/>
      <c r="VO524"/>
      <c r="VP524"/>
      <c r="VQ524"/>
      <c r="VR524"/>
      <c r="VS524"/>
      <c r="VT524"/>
      <c r="VU524"/>
      <c r="VV524"/>
      <c r="VW524"/>
      <c r="VX524"/>
      <c r="VY524"/>
      <c r="VZ524"/>
      <c r="WA524"/>
      <c r="WB524"/>
      <c r="WC524"/>
      <c r="WD524"/>
      <c r="WE524"/>
      <c r="WF524"/>
      <c r="WG524"/>
      <c r="WH524"/>
      <c r="WI524"/>
      <c r="WJ524"/>
      <c r="WK524"/>
      <c r="WL524"/>
      <c r="WM524"/>
      <c r="WN524"/>
      <c r="WO524"/>
      <c r="WP524"/>
      <c r="WQ524"/>
      <c r="WR524"/>
      <c r="WS524"/>
      <c r="WT524"/>
      <c r="WU524"/>
      <c r="WV524"/>
      <c r="WW524"/>
      <c r="WX524"/>
      <c r="WY524"/>
      <c r="WZ524"/>
      <c r="XA524"/>
      <c r="XB524"/>
      <c r="XC524"/>
      <c r="XD524"/>
      <c r="XE524"/>
      <c r="XF524"/>
      <c r="XG524"/>
      <c r="XH524"/>
      <c r="XI524"/>
      <c r="XJ524"/>
      <c r="XK524"/>
      <c r="XL524"/>
      <c r="XM524"/>
      <c r="XN524"/>
      <c r="XO524"/>
      <c r="XP524"/>
      <c r="XQ524"/>
      <c r="XR524"/>
      <c r="XS524"/>
      <c r="XT524"/>
      <c r="XU524"/>
      <c r="XV524"/>
      <c r="XW524"/>
      <c r="XX524"/>
      <c r="XY524"/>
      <c r="XZ524"/>
      <c r="YA524"/>
      <c r="YB524"/>
      <c r="YC524"/>
      <c r="YD524"/>
      <c r="YE524"/>
      <c r="YF524"/>
      <c r="YG524"/>
      <c r="YH524"/>
      <c r="YI524"/>
      <c r="YJ524"/>
      <c r="YK524"/>
      <c r="YL524"/>
      <c r="YM524"/>
      <c r="YN524"/>
      <c r="YO524"/>
      <c r="YP524"/>
      <c r="YQ524"/>
      <c r="YR524"/>
      <c r="YS524"/>
      <c r="YT524"/>
      <c r="YU524"/>
      <c r="YV524"/>
      <c r="YW524"/>
      <c r="YX524"/>
      <c r="YY524"/>
      <c r="YZ524"/>
      <c r="ZA524"/>
      <c r="ZB524"/>
      <c r="ZC524"/>
      <c r="ZD524"/>
      <c r="ZE524"/>
      <c r="ZF524"/>
      <c r="ZG524"/>
      <c r="ZH524"/>
      <c r="ZI524"/>
      <c r="ZJ524"/>
      <c r="ZK524"/>
      <c r="ZL524"/>
      <c r="ZM524"/>
      <c r="ZN524"/>
      <c r="ZO524"/>
      <c r="ZP524"/>
      <c r="ZQ524"/>
      <c r="ZR524"/>
      <c r="ZS524"/>
      <c r="ZT524"/>
      <c r="ZU524"/>
      <c r="ZV524"/>
      <c r="ZW524"/>
      <c r="ZX524"/>
      <c r="ZY524"/>
      <c r="ZZ524"/>
      <c r="AAA524"/>
      <c r="AAB524"/>
      <c r="AAC524"/>
      <c r="AAD524"/>
      <c r="AAE524"/>
      <c r="AAF524"/>
      <c r="AAG524"/>
      <c r="AAH524"/>
      <c r="AAI524"/>
      <c r="AAJ524"/>
      <c r="AAK524"/>
      <c r="AAL524"/>
      <c r="AAM524"/>
      <c r="AAN524"/>
      <c r="AAO524"/>
      <c r="AAP524"/>
      <c r="AAQ524"/>
      <c r="AAR524"/>
      <c r="AAS524"/>
      <c r="AAT524"/>
      <c r="AAU524"/>
      <c r="AAV524"/>
      <c r="AAW524"/>
      <c r="AAX524"/>
      <c r="AAY524"/>
      <c r="AAZ524"/>
      <c r="ABA524"/>
      <c r="ABB524"/>
      <c r="ABC524"/>
      <c r="ABD524"/>
      <c r="ABE524"/>
      <c r="ABF524"/>
      <c r="ABG524"/>
      <c r="ABH524"/>
      <c r="ABI524"/>
      <c r="ABJ524"/>
      <c r="ABK524"/>
      <c r="ABL524"/>
      <c r="ABM524"/>
      <c r="ABN524"/>
      <c r="ABO524"/>
      <c r="ABP524"/>
      <c r="ABQ524"/>
      <c r="ABR524"/>
      <c r="ABS524"/>
      <c r="ABT524"/>
      <c r="ABU524"/>
      <c r="ABV524"/>
      <c r="ABW524"/>
      <c r="ABX524"/>
      <c r="ABY524"/>
      <c r="ABZ524"/>
      <c r="ACA524"/>
      <c r="ACB524"/>
      <c r="ACC524"/>
      <c r="ACD524"/>
      <c r="ACE524"/>
      <c r="ACF524"/>
      <c r="ACG524"/>
      <c r="ACH524"/>
      <c r="ACI524"/>
      <c r="ACJ524"/>
      <c r="ACK524"/>
      <c r="ACL524"/>
      <c r="ACM524"/>
      <c r="ACN524"/>
      <c r="ACO524"/>
      <c r="ACP524"/>
      <c r="ACQ524"/>
      <c r="ACR524"/>
      <c r="ACS524"/>
      <c r="ACT524"/>
      <c r="ACU524"/>
      <c r="ACV524"/>
      <c r="ACW524"/>
      <c r="ACX524"/>
      <c r="ACY524"/>
      <c r="ACZ524"/>
      <c r="ADA524"/>
      <c r="ADB524"/>
      <c r="ADC524"/>
      <c r="ADD524"/>
      <c r="ADE524"/>
      <c r="ADF524"/>
      <c r="ADG524"/>
      <c r="ADH524"/>
      <c r="ADI524"/>
      <c r="ADJ524"/>
      <c r="ADK524"/>
      <c r="ADL524"/>
      <c r="ADM524"/>
      <c r="ADN524"/>
      <c r="ADO524"/>
      <c r="ADP524"/>
      <c r="ADQ524"/>
      <c r="ADR524"/>
      <c r="ADS524"/>
      <c r="ADT524"/>
      <c r="ADU524"/>
      <c r="ADV524"/>
      <c r="ADW524"/>
      <c r="ADX524"/>
      <c r="ADY524"/>
      <c r="ADZ524"/>
      <c r="AEA524"/>
      <c r="AEB524"/>
      <c r="AEC524"/>
      <c r="AED524"/>
      <c r="AEE524"/>
      <c r="AEF524"/>
      <c r="AEG524"/>
      <c r="AEH524"/>
      <c r="AEI524"/>
      <c r="AEJ524"/>
      <c r="AEK524"/>
      <c r="AEL524"/>
      <c r="AEM524"/>
      <c r="AEN524"/>
      <c r="AEO524"/>
      <c r="AEP524"/>
      <c r="AEQ524"/>
      <c r="AER524"/>
      <c r="AES524"/>
      <c r="AET524"/>
      <c r="AEU524"/>
      <c r="AEV524"/>
      <c r="AEW524"/>
      <c r="AEX524"/>
      <c r="AEY524"/>
      <c r="AEZ524"/>
      <c r="AFA524"/>
      <c r="AFB524"/>
      <c r="AFC524"/>
      <c r="AFD524"/>
      <c r="AFE524"/>
      <c r="AFF524"/>
      <c r="AFG524"/>
      <c r="AFH524"/>
      <c r="AFI524"/>
      <c r="AFJ524"/>
      <c r="AFK524"/>
      <c r="AFL524"/>
      <c r="AFM524"/>
      <c r="AFN524"/>
      <c r="AFO524"/>
      <c r="AFP524"/>
      <c r="AFQ524"/>
      <c r="AFR524"/>
      <c r="AFS524"/>
      <c r="AFT524"/>
      <c r="AFU524"/>
      <c r="AFV524"/>
      <c r="AFW524"/>
      <c r="AFX524"/>
      <c r="AFY524"/>
      <c r="AFZ524"/>
      <c r="AGA524"/>
      <c r="AGB524"/>
      <c r="AGC524"/>
      <c r="AGD524"/>
      <c r="AGE524"/>
      <c r="AGF524"/>
      <c r="AGG524"/>
      <c r="AGH524"/>
      <c r="AGI524"/>
      <c r="AGJ524"/>
      <c r="AGK524"/>
      <c r="AGL524"/>
      <c r="AGM524"/>
      <c r="AGN524"/>
      <c r="AGO524"/>
      <c r="AGP524"/>
      <c r="AGQ524"/>
      <c r="AGR524"/>
      <c r="AGS524"/>
      <c r="AGT524"/>
      <c r="AGU524"/>
      <c r="AGV524"/>
      <c r="AGW524"/>
      <c r="AGX524"/>
      <c r="AGY524"/>
      <c r="AGZ524"/>
      <c r="AHA524"/>
      <c r="AHB524"/>
      <c r="AHC524"/>
      <c r="AHD524"/>
      <c r="AHE524"/>
      <c r="AHF524"/>
      <c r="AHG524"/>
      <c r="AHH524"/>
      <c r="AHI524"/>
      <c r="AHJ524"/>
      <c r="AHK524"/>
      <c r="AHL524"/>
      <c r="AHM524"/>
      <c r="AHN524"/>
      <c r="AHO524"/>
      <c r="AHP524"/>
      <c r="AHQ524"/>
      <c r="AHR524"/>
      <c r="AHS524"/>
      <c r="AHT524"/>
      <c r="AHU524"/>
      <c r="AHV524"/>
      <c r="AHW524"/>
      <c r="AHX524"/>
      <c r="AHY524"/>
      <c r="AHZ524"/>
      <c r="AIA524"/>
      <c r="AIB524"/>
      <c r="AIC524"/>
      <c r="AID524"/>
      <c r="AIE524"/>
      <c r="AIF524"/>
      <c r="AIG524"/>
      <c r="AIH524"/>
      <c r="AII524"/>
      <c r="AIJ524"/>
      <c r="AIK524"/>
      <c r="AIL524"/>
      <c r="AIM524"/>
      <c r="AIN524"/>
      <c r="AIO524"/>
      <c r="AIP524"/>
      <c r="AIQ524"/>
      <c r="AIR524"/>
      <c r="AIS524"/>
      <c r="AIT524"/>
      <c r="AIU524"/>
      <c r="AIV524"/>
      <c r="AIW524"/>
      <c r="AIX524"/>
      <c r="AIY524"/>
    </row>
    <row r="525" spans="1:935" ht="18.600000000000001" hidden="1" customHeight="1" x14ac:dyDescent="0.25">
      <c r="A525" s="33">
        <v>524</v>
      </c>
      <c r="B525" s="34" t="s">
        <v>520</v>
      </c>
      <c r="C525" s="129"/>
      <c r="D525" s="34"/>
      <c r="E525" s="34"/>
      <c r="F525" s="34"/>
      <c r="G525" s="35"/>
      <c r="H525" s="34"/>
      <c r="I525" s="34"/>
      <c r="K525" s="149" t="s">
        <v>616</v>
      </c>
      <c r="L525"/>
      <c r="M525"/>
      <c r="N525"/>
      <c r="O525"/>
      <c r="P525"/>
      <c r="Q525"/>
      <c r="R525" s="37" t="str">
        <f>COMPUTERS[[#This Row],[RAM]]&amp;COMPUTERS[[#This Row],[PROJECT]]&amp;COMPUTERS[[#This Row],[PROCESS]]</f>
        <v/>
      </c>
      <c r="S525" s="31" t="str">
        <f>COMPUTERS[[#This Row],[RAM]]&amp;COMPUTERS[[#This Row],[PROCESS]]</f>
        <v/>
      </c>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c r="RA525"/>
      <c r="RB525"/>
      <c r="RC525"/>
      <c r="RD525"/>
      <c r="RE525"/>
      <c r="RF525"/>
      <c r="RG525"/>
      <c r="RH525"/>
      <c r="RI525"/>
      <c r="RJ525"/>
      <c r="RK525"/>
      <c r="RL525"/>
      <c r="RM525"/>
      <c r="RN525"/>
      <c r="RO525"/>
      <c r="RP525"/>
      <c r="RQ525"/>
      <c r="RR525"/>
      <c r="RS525"/>
      <c r="RT525"/>
      <c r="RU525"/>
      <c r="RV525"/>
      <c r="RW525"/>
      <c r="RX525"/>
      <c r="RY525"/>
      <c r="RZ525"/>
      <c r="SA525"/>
      <c r="SB525"/>
      <c r="SC525"/>
      <c r="SD525"/>
      <c r="SE525"/>
      <c r="SF525"/>
      <c r="SG525"/>
      <c r="SH525"/>
      <c r="SI525"/>
      <c r="SJ525"/>
      <c r="SK525"/>
      <c r="SL525"/>
      <c r="SM525"/>
      <c r="SN525"/>
      <c r="SO525"/>
      <c r="SP525"/>
      <c r="SQ525"/>
      <c r="SR525"/>
      <c r="SS525"/>
      <c r="ST525"/>
      <c r="SU525"/>
      <c r="SV525"/>
      <c r="SW525"/>
      <c r="SX525"/>
      <c r="SY525"/>
      <c r="SZ525"/>
      <c r="TA525"/>
      <c r="TB525"/>
      <c r="TC525"/>
      <c r="TD525"/>
      <c r="TE525"/>
      <c r="TF525"/>
      <c r="TG525"/>
      <c r="TH525"/>
      <c r="TI525"/>
      <c r="TJ525"/>
      <c r="TK525"/>
      <c r="TL525"/>
      <c r="TM525"/>
      <c r="TN525"/>
      <c r="TO525"/>
      <c r="TP525"/>
      <c r="TQ525"/>
      <c r="TR525"/>
      <c r="TS525"/>
      <c r="TT525"/>
      <c r="TU525"/>
      <c r="TV525"/>
      <c r="TW525"/>
      <c r="TX525"/>
      <c r="TY525"/>
      <c r="TZ525"/>
      <c r="UA525"/>
      <c r="UB525"/>
      <c r="UC525"/>
      <c r="UD525"/>
      <c r="UE525"/>
      <c r="UF525"/>
      <c r="UG525"/>
      <c r="UH525"/>
      <c r="UI525"/>
      <c r="UJ525"/>
      <c r="UK525"/>
      <c r="UL525"/>
      <c r="UM525"/>
      <c r="UN525"/>
      <c r="UO525"/>
      <c r="UP525"/>
      <c r="UQ525"/>
      <c r="UR525"/>
      <c r="US525"/>
      <c r="UT525"/>
      <c r="UU525"/>
      <c r="UV525"/>
      <c r="UW525"/>
      <c r="UX525"/>
      <c r="UY525"/>
      <c r="UZ525"/>
      <c r="VA525"/>
      <c r="VB525"/>
      <c r="VC525"/>
      <c r="VD525"/>
      <c r="VE525"/>
      <c r="VF525"/>
      <c r="VG525"/>
      <c r="VH525"/>
      <c r="VI525"/>
      <c r="VJ525"/>
      <c r="VK525"/>
      <c r="VL525"/>
      <c r="VM525"/>
      <c r="VN525"/>
      <c r="VO525"/>
      <c r="VP525"/>
      <c r="VQ525"/>
      <c r="VR525"/>
      <c r="VS525"/>
      <c r="VT525"/>
      <c r="VU525"/>
      <c r="VV525"/>
      <c r="VW525"/>
      <c r="VX525"/>
      <c r="VY525"/>
      <c r="VZ525"/>
      <c r="WA525"/>
      <c r="WB525"/>
      <c r="WC525"/>
      <c r="WD525"/>
      <c r="WE525"/>
      <c r="WF525"/>
      <c r="WG525"/>
      <c r="WH525"/>
      <c r="WI525"/>
      <c r="WJ525"/>
      <c r="WK525"/>
      <c r="WL525"/>
      <c r="WM525"/>
      <c r="WN525"/>
      <c r="WO525"/>
      <c r="WP525"/>
      <c r="WQ525"/>
      <c r="WR525"/>
      <c r="WS525"/>
      <c r="WT525"/>
      <c r="WU525"/>
      <c r="WV525"/>
      <c r="WW525"/>
      <c r="WX525"/>
      <c r="WY525"/>
      <c r="WZ525"/>
      <c r="XA525"/>
      <c r="XB525"/>
      <c r="XC525"/>
      <c r="XD525"/>
      <c r="XE525"/>
      <c r="XF525"/>
      <c r="XG525"/>
      <c r="XH525"/>
      <c r="XI525"/>
      <c r="XJ525"/>
      <c r="XK525"/>
      <c r="XL525"/>
      <c r="XM525"/>
      <c r="XN525"/>
      <c r="XO525"/>
      <c r="XP525"/>
      <c r="XQ525"/>
      <c r="XR525"/>
      <c r="XS525"/>
      <c r="XT525"/>
      <c r="XU525"/>
      <c r="XV525"/>
      <c r="XW525"/>
      <c r="XX525"/>
      <c r="XY525"/>
      <c r="XZ525"/>
      <c r="YA525"/>
      <c r="YB525"/>
      <c r="YC525"/>
      <c r="YD525"/>
      <c r="YE525"/>
      <c r="YF525"/>
      <c r="YG525"/>
      <c r="YH525"/>
      <c r="YI525"/>
      <c r="YJ525"/>
      <c r="YK525"/>
      <c r="YL525"/>
      <c r="YM525"/>
      <c r="YN525"/>
      <c r="YO525"/>
      <c r="YP525"/>
      <c r="YQ525"/>
      <c r="YR525"/>
      <c r="YS525"/>
      <c r="YT525"/>
      <c r="YU525"/>
      <c r="YV525"/>
      <c r="YW525"/>
      <c r="YX525"/>
      <c r="YY525"/>
      <c r="YZ525"/>
      <c r="ZA525"/>
      <c r="ZB525"/>
      <c r="ZC525"/>
      <c r="ZD525"/>
      <c r="ZE525"/>
      <c r="ZF525"/>
      <c r="ZG525"/>
      <c r="ZH525"/>
      <c r="ZI525"/>
      <c r="ZJ525"/>
      <c r="ZK525"/>
      <c r="ZL525"/>
      <c r="ZM525"/>
      <c r="ZN525"/>
      <c r="ZO525"/>
      <c r="ZP525"/>
      <c r="ZQ525"/>
      <c r="ZR525"/>
      <c r="ZS525"/>
      <c r="ZT525"/>
      <c r="ZU525"/>
      <c r="ZV525"/>
      <c r="ZW525"/>
      <c r="ZX525"/>
      <c r="ZY525"/>
      <c r="ZZ525"/>
      <c r="AAA525"/>
      <c r="AAB525"/>
      <c r="AAC525"/>
      <c r="AAD525"/>
      <c r="AAE525"/>
      <c r="AAF525"/>
      <c r="AAG525"/>
      <c r="AAH525"/>
      <c r="AAI525"/>
      <c r="AAJ525"/>
      <c r="AAK525"/>
      <c r="AAL525"/>
      <c r="AAM525"/>
      <c r="AAN525"/>
      <c r="AAO525"/>
      <c r="AAP525"/>
      <c r="AAQ525"/>
      <c r="AAR525"/>
      <c r="AAS525"/>
      <c r="AAT525"/>
      <c r="AAU525"/>
      <c r="AAV525"/>
      <c r="AAW525"/>
      <c r="AAX525"/>
      <c r="AAY525"/>
      <c r="AAZ525"/>
      <c r="ABA525"/>
      <c r="ABB525"/>
      <c r="ABC525"/>
      <c r="ABD525"/>
      <c r="ABE525"/>
      <c r="ABF525"/>
      <c r="ABG525"/>
      <c r="ABH525"/>
      <c r="ABI525"/>
      <c r="ABJ525"/>
      <c r="ABK525"/>
      <c r="ABL525"/>
      <c r="ABM525"/>
      <c r="ABN525"/>
      <c r="ABO525"/>
      <c r="ABP525"/>
      <c r="ABQ525"/>
      <c r="ABR525"/>
      <c r="ABS525"/>
      <c r="ABT525"/>
      <c r="ABU525"/>
      <c r="ABV525"/>
      <c r="ABW525"/>
      <c r="ABX525"/>
      <c r="ABY525"/>
      <c r="ABZ525"/>
      <c r="ACA525"/>
      <c r="ACB525"/>
      <c r="ACC525"/>
      <c r="ACD525"/>
      <c r="ACE525"/>
      <c r="ACF525"/>
      <c r="ACG525"/>
      <c r="ACH525"/>
      <c r="ACI525"/>
      <c r="ACJ525"/>
      <c r="ACK525"/>
      <c r="ACL525"/>
      <c r="ACM525"/>
      <c r="ACN525"/>
      <c r="ACO525"/>
      <c r="ACP525"/>
      <c r="ACQ525"/>
      <c r="ACR525"/>
      <c r="ACS525"/>
      <c r="ACT525"/>
      <c r="ACU525"/>
      <c r="ACV525"/>
      <c r="ACW525"/>
      <c r="ACX525"/>
      <c r="ACY525"/>
      <c r="ACZ525"/>
      <c r="ADA525"/>
      <c r="ADB525"/>
      <c r="ADC525"/>
      <c r="ADD525"/>
      <c r="ADE525"/>
      <c r="ADF525"/>
      <c r="ADG525"/>
      <c r="ADH525"/>
      <c r="ADI525"/>
      <c r="ADJ525"/>
      <c r="ADK525"/>
      <c r="ADL525"/>
      <c r="ADM525"/>
      <c r="ADN525"/>
      <c r="ADO525"/>
      <c r="ADP525"/>
      <c r="ADQ525"/>
      <c r="ADR525"/>
      <c r="ADS525"/>
      <c r="ADT525"/>
      <c r="ADU525"/>
      <c r="ADV525"/>
      <c r="ADW525"/>
      <c r="ADX525"/>
      <c r="ADY525"/>
      <c r="ADZ525"/>
      <c r="AEA525"/>
      <c r="AEB525"/>
      <c r="AEC525"/>
      <c r="AED525"/>
      <c r="AEE525"/>
      <c r="AEF525"/>
      <c r="AEG525"/>
      <c r="AEH525"/>
      <c r="AEI525"/>
      <c r="AEJ525"/>
      <c r="AEK525"/>
      <c r="AEL525"/>
      <c r="AEM525"/>
      <c r="AEN525"/>
      <c r="AEO525"/>
      <c r="AEP525"/>
      <c r="AEQ525"/>
      <c r="AER525"/>
      <c r="AES525"/>
      <c r="AET525"/>
      <c r="AEU525"/>
      <c r="AEV525"/>
      <c r="AEW525"/>
      <c r="AEX525"/>
      <c r="AEY525"/>
      <c r="AEZ525"/>
      <c r="AFA525"/>
      <c r="AFB525"/>
      <c r="AFC525"/>
      <c r="AFD525"/>
      <c r="AFE525"/>
      <c r="AFF525"/>
      <c r="AFG525"/>
      <c r="AFH525"/>
      <c r="AFI525"/>
      <c r="AFJ525"/>
      <c r="AFK525"/>
      <c r="AFL525"/>
      <c r="AFM525"/>
      <c r="AFN525"/>
      <c r="AFO525"/>
      <c r="AFP525"/>
      <c r="AFQ525"/>
      <c r="AFR525"/>
      <c r="AFS525"/>
      <c r="AFT525"/>
      <c r="AFU525"/>
      <c r="AFV525"/>
      <c r="AFW525"/>
      <c r="AFX525"/>
      <c r="AFY525"/>
      <c r="AFZ525"/>
      <c r="AGA525"/>
      <c r="AGB525"/>
      <c r="AGC525"/>
      <c r="AGD525"/>
      <c r="AGE525"/>
      <c r="AGF525"/>
      <c r="AGG525"/>
      <c r="AGH525"/>
      <c r="AGI525"/>
      <c r="AGJ525"/>
      <c r="AGK525"/>
      <c r="AGL525"/>
      <c r="AGM525"/>
      <c r="AGN525"/>
      <c r="AGO525"/>
      <c r="AGP525"/>
      <c r="AGQ525"/>
      <c r="AGR525"/>
      <c r="AGS525"/>
      <c r="AGT525"/>
      <c r="AGU525"/>
      <c r="AGV525"/>
      <c r="AGW525"/>
      <c r="AGX525"/>
      <c r="AGY525"/>
      <c r="AGZ525"/>
      <c r="AHA525"/>
      <c r="AHB525"/>
      <c r="AHC525"/>
      <c r="AHD525"/>
      <c r="AHE525"/>
      <c r="AHF525"/>
      <c r="AHG525"/>
      <c r="AHH525"/>
      <c r="AHI525"/>
      <c r="AHJ525"/>
      <c r="AHK525"/>
      <c r="AHL525"/>
      <c r="AHM525"/>
      <c r="AHN525"/>
      <c r="AHO525"/>
      <c r="AHP525"/>
      <c r="AHQ525"/>
      <c r="AHR525"/>
      <c r="AHS525"/>
      <c r="AHT525"/>
      <c r="AHU525"/>
      <c r="AHV525"/>
      <c r="AHW525"/>
      <c r="AHX525"/>
      <c r="AHY525"/>
      <c r="AHZ525"/>
      <c r="AIA525"/>
      <c r="AIB525"/>
      <c r="AIC525"/>
      <c r="AID525"/>
      <c r="AIE525"/>
      <c r="AIF525"/>
      <c r="AIG525"/>
      <c r="AIH525"/>
      <c r="AII525"/>
      <c r="AIJ525"/>
      <c r="AIK525"/>
      <c r="AIL525"/>
      <c r="AIM525"/>
      <c r="AIN525"/>
      <c r="AIO525"/>
      <c r="AIP525"/>
      <c r="AIQ525"/>
      <c r="AIR525"/>
      <c r="AIS525"/>
      <c r="AIT525"/>
      <c r="AIU525"/>
      <c r="AIV525"/>
      <c r="AIW525"/>
      <c r="AIX525"/>
      <c r="AIY525"/>
    </row>
    <row r="526" spans="1:935" ht="18.600000000000001" hidden="1" customHeight="1" x14ac:dyDescent="0.25">
      <c r="A526" s="33">
        <v>525</v>
      </c>
      <c r="B526" s="34" t="s">
        <v>521</v>
      </c>
      <c r="C526" s="129"/>
      <c r="D526" s="34"/>
      <c r="E526" s="34"/>
      <c r="F526" s="34"/>
      <c r="G526" s="35"/>
      <c r="H526" s="34"/>
      <c r="I526" s="34"/>
      <c r="K526" s="149" t="s">
        <v>2151</v>
      </c>
      <c r="L526"/>
      <c r="M526"/>
      <c r="N526"/>
      <c r="O526"/>
      <c r="P526"/>
      <c r="Q526"/>
      <c r="R526" s="37" t="str">
        <f>COMPUTERS[[#This Row],[RAM]]&amp;COMPUTERS[[#This Row],[PROJECT]]&amp;COMPUTERS[[#This Row],[PROCESS]]</f>
        <v/>
      </c>
      <c r="S526" s="31" t="str">
        <f>COMPUTERS[[#This Row],[RAM]]&amp;COMPUTERS[[#This Row],[PROCESS]]</f>
        <v/>
      </c>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c r="PL526"/>
      <c r="PM526"/>
      <c r="PN526"/>
      <c r="PO526"/>
      <c r="PP526"/>
      <c r="PQ526"/>
      <c r="PR526"/>
      <c r="PS526"/>
      <c r="PT526"/>
      <c r="PU526"/>
      <c r="PV526"/>
      <c r="PW526"/>
      <c r="PX526"/>
      <c r="PY526"/>
      <c r="PZ526"/>
      <c r="QA526"/>
      <c r="QB526"/>
      <c r="QC526"/>
      <c r="QD526"/>
      <c r="QE526"/>
      <c r="QF526"/>
      <c r="QG526"/>
      <c r="QH526"/>
      <c r="QI526"/>
      <c r="QJ526"/>
      <c r="QK526"/>
      <c r="QL526"/>
      <c r="QM526"/>
      <c r="QN526"/>
      <c r="QO526"/>
      <c r="QP526"/>
      <c r="QQ526"/>
      <c r="QR526"/>
      <c r="QS526"/>
      <c r="QT526"/>
      <c r="QU526"/>
      <c r="QV526"/>
      <c r="QW526"/>
      <c r="QX526"/>
      <c r="QY526"/>
      <c r="QZ526"/>
      <c r="RA526"/>
      <c r="RB526"/>
      <c r="RC526"/>
      <c r="RD526"/>
      <c r="RE526"/>
      <c r="RF526"/>
      <c r="RG526"/>
      <c r="RH526"/>
      <c r="RI526"/>
      <c r="RJ526"/>
      <c r="RK526"/>
      <c r="RL526"/>
      <c r="RM526"/>
      <c r="RN526"/>
      <c r="RO526"/>
      <c r="RP526"/>
      <c r="RQ526"/>
      <c r="RR526"/>
      <c r="RS526"/>
      <c r="RT526"/>
      <c r="RU526"/>
      <c r="RV526"/>
      <c r="RW526"/>
      <c r="RX526"/>
      <c r="RY526"/>
      <c r="RZ526"/>
      <c r="SA526"/>
      <c r="SB526"/>
      <c r="SC526"/>
      <c r="SD526"/>
      <c r="SE526"/>
      <c r="SF526"/>
      <c r="SG526"/>
      <c r="SH526"/>
      <c r="SI526"/>
      <c r="SJ526"/>
      <c r="SK526"/>
      <c r="SL526"/>
      <c r="SM526"/>
      <c r="SN526"/>
      <c r="SO526"/>
      <c r="SP526"/>
      <c r="SQ526"/>
      <c r="SR526"/>
      <c r="SS526"/>
      <c r="ST526"/>
      <c r="SU526"/>
      <c r="SV526"/>
      <c r="SW526"/>
      <c r="SX526"/>
      <c r="SY526"/>
      <c r="SZ526"/>
      <c r="TA526"/>
      <c r="TB526"/>
      <c r="TC526"/>
      <c r="TD526"/>
      <c r="TE526"/>
      <c r="TF526"/>
      <c r="TG526"/>
      <c r="TH526"/>
      <c r="TI526"/>
      <c r="TJ526"/>
      <c r="TK526"/>
      <c r="TL526"/>
      <c r="TM526"/>
      <c r="TN526"/>
      <c r="TO526"/>
      <c r="TP526"/>
      <c r="TQ526"/>
      <c r="TR526"/>
      <c r="TS526"/>
      <c r="TT526"/>
      <c r="TU526"/>
      <c r="TV526"/>
      <c r="TW526"/>
      <c r="TX526"/>
      <c r="TY526"/>
      <c r="TZ526"/>
      <c r="UA526"/>
      <c r="UB526"/>
      <c r="UC526"/>
      <c r="UD526"/>
      <c r="UE526"/>
      <c r="UF526"/>
      <c r="UG526"/>
      <c r="UH526"/>
      <c r="UI526"/>
      <c r="UJ526"/>
      <c r="UK526"/>
      <c r="UL526"/>
      <c r="UM526"/>
      <c r="UN526"/>
      <c r="UO526"/>
      <c r="UP526"/>
      <c r="UQ526"/>
      <c r="UR526"/>
      <c r="US526"/>
      <c r="UT526"/>
      <c r="UU526"/>
      <c r="UV526"/>
      <c r="UW526"/>
      <c r="UX526"/>
      <c r="UY526"/>
      <c r="UZ526"/>
      <c r="VA526"/>
      <c r="VB526"/>
      <c r="VC526"/>
      <c r="VD526"/>
      <c r="VE526"/>
      <c r="VF526"/>
      <c r="VG526"/>
      <c r="VH526"/>
      <c r="VI526"/>
      <c r="VJ526"/>
      <c r="VK526"/>
      <c r="VL526"/>
      <c r="VM526"/>
      <c r="VN526"/>
      <c r="VO526"/>
      <c r="VP526"/>
      <c r="VQ526"/>
      <c r="VR526"/>
      <c r="VS526"/>
      <c r="VT526"/>
      <c r="VU526"/>
      <c r="VV526"/>
      <c r="VW526"/>
      <c r="VX526"/>
      <c r="VY526"/>
      <c r="VZ526"/>
      <c r="WA526"/>
      <c r="WB526"/>
      <c r="WC526"/>
      <c r="WD526"/>
      <c r="WE526"/>
      <c r="WF526"/>
      <c r="WG526"/>
      <c r="WH526"/>
      <c r="WI526"/>
      <c r="WJ526"/>
      <c r="WK526"/>
      <c r="WL526"/>
      <c r="WM526"/>
      <c r="WN526"/>
      <c r="WO526"/>
      <c r="WP526"/>
      <c r="WQ526"/>
      <c r="WR526"/>
      <c r="WS526"/>
      <c r="WT526"/>
      <c r="WU526"/>
      <c r="WV526"/>
      <c r="WW526"/>
      <c r="WX526"/>
      <c r="WY526"/>
      <c r="WZ526"/>
      <c r="XA526"/>
      <c r="XB526"/>
      <c r="XC526"/>
      <c r="XD526"/>
      <c r="XE526"/>
      <c r="XF526"/>
      <c r="XG526"/>
      <c r="XH526"/>
      <c r="XI526"/>
      <c r="XJ526"/>
      <c r="XK526"/>
      <c r="XL526"/>
      <c r="XM526"/>
      <c r="XN526"/>
      <c r="XO526"/>
      <c r="XP526"/>
      <c r="XQ526"/>
      <c r="XR526"/>
      <c r="XS526"/>
      <c r="XT526"/>
      <c r="XU526"/>
      <c r="XV526"/>
      <c r="XW526"/>
      <c r="XX526"/>
      <c r="XY526"/>
      <c r="XZ526"/>
      <c r="YA526"/>
      <c r="YB526"/>
      <c r="YC526"/>
      <c r="YD526"/>
      <c r="YE526"/>
      <c r="YF526"/>
      <c r="YG526"/>
      <c r="YH526"/>
      <c r="YI526"/>
      <c r="YJ526"/>
      <c r="YK526"/>
      <c r="YL526"/>
      <c r="YM526"/>
      <c r="YN526"/>
      <c r="YO526"/>
      <c r="YP526"/>
      <c r="YQ526"/>
      <c r="YR526"/>
      <c r="YS526"/>
      <c r="YT526"/>
      <c r="YU526"/>
      <c r="YV526"/>
      <c r="YW526"/>
      <c r="YX526"/>
      <c r="YY526"/>
      <c r="YZ526"/>
      <c r="ZA526"/>
      <c r="ZB526"/>
      <c r="ZC526"/>
      <c r="ZD526"/>
      <c r="ZE526"/>
      <c r="ZF526"/>
      <c r="ZG526"/>
      <c r="ZH526"/>
      <c r="ZI526"/>
      <c r="ZJ526"/>
      <c r="ZK526"/>
      <c r="ZL526"/>
      <c r="ZM526"/>
      <c r="ZN526"/>
      <c r="ZO526"/>
      <c r="ZP526"/>
      <c r="ZQ526"/>
      <c r="ZR526"/>
      <c r="ZS526"/>
      <c r="ZT526"/>
      <c r="ZU526"/>
      <c r="ZV526"/>
      <c r="ZW526"/>
      <c r="ZX526"/>
      <c r="ZY526"/>
      <c r="ZZ526"/>
      <c r="AAA526"/>
      <c r="AAB526"/>
      <c r="AAC526"/>
      <c r="AAD526"/>
      <c r="AAE526"/>
      <c r="AAF526"/>
      <c r="AAG526"/>
      <c r="AAH526"/>
      <c r="AAI526"/>
      <c r="AAJ526"/>
      <c r="AAK526"/>
      <c r="AAL526"/>
      <c r="AAM526"/>
      <c r="AAN526"/>
      <c r="AAO526"/>
      <c r="AAP526"/>
      <c r="AAQ526"/>
      <c r="AAR526"/>
      <c r="AAS526"/>
      <c r="AAT526"/>
      <c r="AAU526"/>
      <c r="AAV526"/>
      <c r="AAW526"/>
      <c r="AAX526"/>
      <c r="AAY526"/>
      <c r="AAZ526"/>
      <c r="ABA526"/>
      <c r="ABB526"/>
      <c r="ABC526"/>
      <c r="ABD526"/>
      <c r="ABE526"/>
      <c r="ABF526"/>
      <c r="ABG526"/>
      <c r="ABH526"/>
      <c r="ABI526"/>
      <c r="ABJ526"/>
      <c r="ABK526"/>
      <c r="ABL526"/>
      <c r="ABM526"/>
      <c r="ABN526"/>
      <c r="ABO526"/>
      <c r="ABP526"/>
      <c r="ABQ526"/>
      <c r="ABR526"/>
      <c r="ABS526"/>
      <c r="ABT526"/>
      <c r="ABU526"/>
      <c r="ABV526"/>
      <c r="ABW526"/>
      <c r="ABX526"/>
      <c r="ABY526"/>
      <c r="ABZ526"/>
      <c r="ACA526"/>
      <c r="ACB526"/>
      <c r="ACC526"/>
      <c r="ACD526"/>
      <c r="ACE526"/>
      <c r="ACF526"/>
      <c r="ACG526"/>
      <c r="ACH526"/>
      <c r="ACI526"/>
      <c r="ACJ526"/>
      <c r="ACK526"/>
      <c r="ACL526"/>
      <c r="ACM526"/>
      <c r="ACN526"/>
      <c r="ACO526"/>
      <c r="ACP526"/>
      <c r="ACQ526"/>
      <c r="ACR526"/>
      <c r="ACS526"/>
      <c r="ACT526"/>
      <c r="ACU526"/>
      <c r="ACV526"/>
      <c r="ACW526"/>
      <c r="ACX526"/>
      <c r="ACY526"/>
      <c r="ACZ526"/>
      <c r="ADA526"/>
      <c r="ADB526"/>
      <c r="ADC526"/>
      <c r="ADD526"/>
      <c r="ADE526"/>
      <c r="ADF526"/>
      <c r="ADG526"/>
      <c r="ADH526"/>
      <c r="ADI526"/>
      <c r="ADJ526"/>
      <c r="ADK526"/>
      <c r="ADL526"/>
      <c r="ADM526"/>
      <c r="ADN526"/>
      <c r="ADO526"/>
      <c r="ADP526"/>
      <c r="ADQ526"/>
      <c r="ADR526"/>
      <c r="ADS526"/>
      <c r="ADT526"/>
      <c r="ADU526"/>
      <c r="ADV526"/>
      <c r="ADW526"/>
      <c r="ADX526"/>
      <c r="ADY526"/>
      <c r="ADZ526"/>
      <c r="AEA526"/>
      <c r="AEB526"/>
      <c r="AEC526"/>
      <c r="AED526"/>
      <c r="AEE526"/>
      <c r="AEF526"/>
      <c r="AEG526"/>
      <c r="AEH526"/>
      <c r="AEI526"/>
      <c r="AEJ526"/>
      <c r="AEK526"/>
      <c r="AEL526"/>
      <c r="AEM526"/>
      <c r="AEN526"/>
      <c r="AEO526"/>
      <c r="AEP526"/>
      <c r="AEQ526"/>
      <c r="AER526"/>
      <c r="AES526"/>
      <c r="AET526"/>
      <c r="AEU526"/>
      <c r="AEV526"/>
      <c r="AEW526"/>
      <c r="AEX526"/>
      <c r="AEY526"/>
      <c r="AEZ526"/>
      <c r="AFA526"/>
      <c r="AFB526"/>
      <c r="AFC526"/>
      <c r="AFD526"/>
      <c r="AFE526"/>
      <c r="AFF526"/>
      <c r="AFG526"/>
      <c r="AFH526"/>
      <c r="AFI526"/>
      <c r="AFJ526"/>
      <c r="AFK526"/>
      <c r="AFL526"/>
      <c r="AFM526"/>
      <c r="AFN526"/>
      <c r="AFO526"/>
      <c r="AFP526"/>
      <c r="AFQ526"/>
      <c r="AFR526"/>
      <c r="AFS526"/>
      <c r="AFT526"/>
      <c r="AFU526"/>
      <c r="AFV526"/>
      <c r="AFW526"/>
      <c r="AFX526"/>
      <c r="AFY526"/>
      <c r="AFZ526"/>
      <c r="AGA526"/>
      <c r="AGB526"/>
      <c r="AGC526"/>
      <c r="AGD526"/>
      <c r="AGE526"/>
      <c r="AGF526"/>
      <c r="AGG526"/>
      <c r="AGH526"/>
      <c r="AGI526"/>
      <c r="AGJ526"/>
      <c r="AGK526"/>
      <c r="AGL526"/>
      <c r="AGM526"/>
      <c r="AGN526"/>
      <c r="AGO526"/>
      <c r="AGP526"/>
      <c r="AGQ526"/>
      <c r="AGR526"/>
      <c r="AGS526"/>
      <c r="AGT526"/>
      <c r="AGU526"/>
      <c r="AGV526"/>
      <c r="AGW526"/>
      <c r="AGX526"/>
      <c r="AGY526"/>
      <c r="AGZ526"/>
      <c r="AHA526"/>
      <c r="AHB526"/>
      <c r="AHC526"/>
      <c r="AHD526"/>
      <c r="AHE526"/>
      <c r="AHF526"/>
      <c r="AHG526"/>
      <c r="AHH526"/>
      <c r="AHI526"/>
      <c r="AHJ526"/>
      <c r="AHK526"/>
      <c r="AHL526"/>
      <c r="AHM526"/>
      <c r="AHN526"/>
      <c r="AHO526"/>
      <c r="AHP526"/>
      <c r="AHQ526"/>
      <c r="AHR526"/>
      <c r="AHS526"/>
      <c r="AHT526"/>
      <c r="AHU526"/>
      <c r="AHV526"/>
      <c r="AHW526"/>
      <c r="AHX526"/>
      <c r="AHY526"/>
      <c r="AHZ526"/>
      <c r="AIA526"/>
      <c r="AIB526"/>
      <c r="AIC526"/>
      <c r="AID526"/>
      <c r="AIE526"/>
      <c r="AIF526"/>
      <c r="AIG526"/>
      <c r="AIH526"/>
      <c r="AII526"/>
      <c r="AIJ526"/>
      <c r="AIK526"/>
      <c r="AIL526"/>
      <c r="AIM526"/>
      <c r="AIN526"/>
      <c r="AIO526"/>
      <c r="AIP526"/>
      <c r="AIQ526"/>
      <c r="AIR526"/>
      <c r="AIS526"/>
      <c r="AIT526"/>
      <c r="AIU526"/>
      <c r="AIV526"/>
      <c r="AIW526"/>
      <c r="AIX526"/>
      <c r="AIY526"/>
    </row>
    <row r="527" spans="1:935" ht="18.600000000000001" hidden="1" customHeight="1" x14ac:dyDescent="0.25">
      <c r="A527" s="33">
        <v>526</v>
      </c>
      <c r="B527" s="34" t="s">
        <v>522</v>
      </c>
      <c r="C527" s="129" t="s">
        <v>2313</v>
      </c>
      <c r="D527" s="42" t="s">
        <v>1128</v>
      </c>
      <c r="E527" s="34" t="s">
        <v>895</v>
      </c>
      <c r="F527" s="34">
        <v>16</v>
      </c>
      <c r="G527" s="35" t="s">
        <v>1044</v>
      </c>
      <c r="H527" s="34"/>
      <c r="I527" s="34"/>
      <c r="K527" s="149" t="s">
        <v>862</v>
      </c>
      <c r="L527"/>
      <c r="M527"/>
      <c r="N527"/>
      <c r="O527"/>
      <c r="P527"/>
      <c r="Q527"/>
      <c r="R527" s="37" t="str">
        <f>COMPUTERS[[#This Row],[RAM]]&amp;COMPUTERS[[#This Row],[PROJECT]]&amp;COMPUTERS[[#This Row],[PROCESS]]</f>
        <v>16COMMON SYSTEMADMIN</v>
      </c>
      <c r="S527" s="31" t="str">
        <f>COMPUTERS[[#This Row],[RAM]]&amp;COMPUTERS[[#This Row],[PROCESS]]</f>
        <v>16SYSTEMADMIN</v>
      </c>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c r="ME527"/>
      <c r="MF527"/>
      <c r="MG527"/>
      <c r="MH527"/>
      <c r="MI527"/>
      <c r="MJ527"/>
      <c r="MK527"/>
      <c r="ML527"/>
      <c r="MM527"/>
      <c r="MN527"/>
      <c r="MO527"/>
      <c r="MP527"/>
      <c r="MQ527"/>
      <c r="MR527"/>
      <c r="MS527"/>
      <c r="MT527"/>
      <c r="MU527"/>
      <c r="MV527"/>
      <c r="MW527"/>
      <c r="MX527"/>
      <c r="MY527"/>
      <c r="MZ527"/>
      <c r="NA527"/>
      <c r="NB527"/>
      <c r="NC527"/>
      <c r="ND527"/>
      <c r="NE527"/>
      <c r="NF527"/>
      <c r="NG527"/>
      <c r="NH527"/>
      <c r="NI527"/>
      <c r="NJ527"/>
      <c r="NK527"/>
      <c r="NL527"/>
      <c r="NM527"/>
      <c r="NN527"/>
      <c r="NO527"/>
      <c r="NP527"/>
      <c r="NQ527"/>
      <c r="NR527"/>
      <c r="NS527"/>
      <c r="NT527"/>
      <c r="NU527"/>
      <c r="NV527"/>
      <c r="NW527"/>
      <c r="NX527"/>
      <c r="NY527"/>
      <c r="NZ527"/>
      <c r="OA527"/>
      <c r="OB527"/>
      <c r="OC527"/>
      <c r="OD527"/>
      <c r="OE527"/>
      <c r="OF527"/>
      <c r="OG527"/>
      <c r="OH527"/>
      <c r="OI527"/>
      <c r="OJ527"/>
      <c r="OK527"/>
      <c r="OL527"/>
      <c r="OM527"/>
      <c r="ON527"/>
      <c r="OO527"/>
      <c r="OP527"/>
      <c r="OQ527"/>
      <c r="OR527"/>
      <c r="OS527"/>
      <c r="OT527"/>
      <c r="OU527"/>
      <c r="OV527"/>
      <c r="OW527"/>
      <c r="OX527"/>
      <c r="OY527"/>
      <c r="OZ527"/>
      <c r="PA527"/>
      <c r="PB527"/>
      <c r="PC527"/>
      <c r="PD527"/>
      <c r="PE527"/>
      <c r="PF527"/>
      <c r="PG527"/>
      <c r="PH527"/>
      <c r="PI527"/>
      <c r="PJ527"/>
      <c r="PK527"/>
      <c r="PL527"/>
      <c r="PM527"/>
      <c r="PN527"/>
      <c r="PO527"/>
      <c r="PP527"/>
      <c r="PQ527"/>
      <c r="PR527"/>
      <c r="PS527"/>
      <c r="PT527"/>
      <c r="PU527"/>
      <c r="PV527"/>
      <c r="PW527"/>
      <c r="PX527"/>
      <c r="PY527"/>
      <c r="PZ527"/>
      <c r="QA527"/>
      <c r="QB527"/>
      <c r="QC527"/>
      <c r="QD527"/>
      <c r="QE527"/>
      <c r="QF527"/>
      <c r="QG527"/>
      <c r="QH527"/>
      <c r="QI527"/>
      <c r="QJ527"/>
      <c r="QK527"/>
      <c r="QL527"/>
      <c r="QM527"/>
      <c r="QN527"/>
      <c r="QO527"/>
      <c r="QP527"/>
      <c r="QQ527"/>
      <c r="QR527"/>
      <c r="QS527"/>
      <c r="QT527"/>
      <c r="QU527"/>
      <c r="QV527"/>
      <c r="QW527"/>
      <c r="QX527"/>
      <c r="QY527"/>
      <c r="QZ527"/>
      <c r="RA527"/>
      <c r="RB527"/>
      <c r="RC527"/>
      <c r="RD527"/>
      <c r="RE527"/>
      <c r="RF527"/>
      <c r="RG527"/>
      <c r="RH527"/>
      <c r="RI527"/>
      <c r="RJ527"/>
      <c r="RK527"/>
      <c r="RL527"/>
      <c r="RM527"/>
      <c r="RN527"/>
      <c r="RO527"/>
      <c r="RP527"/>
      <c r="RQ527"/>
      <c r="RR527"/>
      <c r="RS527"/>
      <c r="RT527"/>
      <c r="RU527"/>
      <c r="RV527"/>
      <c r="RW527"/>
      <c r="RX527"/>
      <c r="RY527"/>
      <c r="RZ527"/>
      <c r="SA527"/>
      <c r="SB527"/>
      <c r="SC527"/>
      <c r="SD527"/>
      <c r="SE527"/>
      <c r="SF527"/>
      <c r="SG527"/>
      <c r="SH527"/>
      <c r="SI527"/>
      <c r="SJ527"/>
      <c r="SK527"/>
      <c r="SL527"/>
      <c r="SM527"/>
      <c r="SN527"/>
      <c r="SO527"/>
      <c r="SP527"/>
      <c r="SQ527"/>
      <c r="SR527"/>
      <c r="SS527"/>
      <c r="ST527"/>
      <c r="SU527"/>
      <c r="SV527"/>
      <c r="SW527"/>
      <c r="SX527"/>
      <c r="SY527"/>
      <c r="SZ527"/>
      <c r="TA527"/>
      <c r="TB527"/>
      <c r="TC527"/>
      <c r="TD527"/>
      <c r="TE527"/>
      <c r="TF527"/>
      <c r="TG527"/>
      <c r="TH527"/>
      <c r="TI527"/>
      <c r="TJ527"/>
      <c r="TK527"/>
      <c r="TL527"/>
      <c r="TM527"/>
      <c r="TN527"/>
      <c r="TO527"/>
      <c r="TP527"/>
      <c r="TQ527"/>
      <c r="TR527"/>
      <c r="TS527"/>
      <c r="TT527"/>
      <c r="TU527"/>
      <c r="TV527"/>
      <c r="TW527"/>
      <c r="TX527"/>
      <c r="TY527"/>
      <c r="TZ527"/>
      <c r="UA527"/>
      <c r="UB527"/>
      <c r="UC527"/>
      <c r="UD527"/>
      <c r="UE527"/>
      <c r="UF527"/>
      <c r="UG527"/>
      <c r="UH527"/>
      <c r="UI527"/>
      <c r="UJ527"/>
      <c r="UK527"/>
      <c r="UL527"/>
      <c r="UM527"/>
      <c r="UN527"/>
      <c r="UO527"/>
      <c r="UP527"/>
      <c r="UQ527"/>
      <c r="UR527"/>
      <c r="US527"/>
      <c r="UT527"/>
      <c r="UU527"/>
      <c r="UV527"/>
      <c r="UW527"/>
      <c r="UX527"/>
      <c r="UY527"/>
      <c r="UZ527"/>
      <c r="VA527"/>
      <c r="VB527"/>
      <c r="VC527"/>
      <c r="VD527"/>
      <c r="VE527"/>
      <c r="VF527"/>
      <c r="VG527"/>
      <c r="VH527"/>
      <c r="VI527"/>
      <c r="VJ527"/>
      <c r="VK527"/>
      <c r="VL527"/>
      <c r="VM527"/>
      <c r="VN527"/>
      <c r="VO527"/>
      <c r="VP527"/>
      <c r="VQ527"/>
      <c r="VR527"/>
      <c r="VS527"/>
      <c r="VT527"/>
      <c r="VU527"/>
      <c r="VV527"/>
      <c r="VW527"/>
      <c r="VX527"/>
      <c r="VY527"/>
      <c r="VZ527"/>
      <c r="WA527"/>
      <c r="WB527"/>
      <c r="WC527"/>
      <c r="WD527"/>
      <c r="WE527"/>
      <c r="WF527"/>
      <c r="WG527"/>
      <c r="WH527"/>
      <c r="WI527"/>
      <c r="WJ527"/>
      <c r="WK527"/>
      <c r="WL527"/>
      <c r="WM527"/>
      <c r="WN527"/>
      <c r="WO527"/>
      <c r="WP527"/>
      <c r="WQ527"/>
      <c r="WR527"/>
      <c r="WS527"/>
      <c r="WT527"/>
      <c r="WU527"/>
      <c r="WV527"/>
      <c r="WW527"/>
      <c r="WX527"/>
      <c r="WY527"/>
      <c r="WZ527"/>
      <c r="XA527"/>
      <c r="XB527"/>
      <c r="XC527"/>
      <c r="XD527"/>
      <c r="XE527"/>
      <c r="XF527"/>
      <c r="XG527"/>
      <c r="XH527"/>
      <c r="XI527"/>
      <c r="XJ527"/>
      <c r="XK527"/>
      <c r="XL527"/>
      <c r="XM527"/>
      <c r="XN527"/>
      <c r="XO527"/>
      <c r="XP527"/>
      <c r="XQ527"/>
      <c r="XR527"/>
      <c r="XS527"/>
      <c r="XT527"/>
      <c r="XU527"/>
      <c r="XV527"/>
      <c r="XW527"/>
      <c r="XX527"/>
      <c r="XY527"/>
      <c r="XZ527"/>
      <c r="YA527"/>
      <c r="YB527"/>
      <c r="YC527"/>
      <c r="YD527"/>
      <c r="YE527"/>
      <c r="YF527"/>
      <c r="YG527"/>
      <c r="YH527"/>
      <c r="YI527"/>
      <c r="YJ527"/>
      <c r="YK527"/>
      <c r="YL527"/>
      <c r="YM527"/>
      <c r="YN527"/>
      <c r="YO527"/>
      <c r="YP527"/>
      <c r="YQ527"/>
      <c r="YR527"/>
      <c r="YS527"/>
      <c r="YT527"/>
      <c r="YU527"/>
      <c r="YV527"/>
      <c r="YW527"/>
      <c r="YX527"/>
      <c r="YY527"/>
      <c r="YZ527"/>
      <c r="ZA527"/>
      <c r="ZB527"/>
      <c r="ZC527"/>
      <c r="ZD527"/>
      <c r="ZE527"/>
      <c r="ZF527"/>
      <c r="ZG527"/>
      <c r="ZH527"/>
      <c r="ZI527"/>
      <c r="ZJ527"/>
      <c r="ZK527"/>
      <c r="ZL527"/>
      <c r="ZM527"/>
      <c r="ZN527"/>
      <c r="ZO527"/>
      <c r="ZP527"/>
      <c r="ZQ527"/>
      <c r="ZR527"/>
      <c r="ZS527"/>
      <c r="ZT527"/>
      <c r="ZU527"/>
      <c r="ZV527"/>
      <c r="ZW527"/>
      <c r="ZX527"/>
      <c r="ZY527"/>
      <c r="ZZ527"/>
      <c r="AAA527"/>
      <c r="AAB527"/>
      <c r="AAC527"/>
      <c r="AAD527"/>
      <c r="AAE527"/>
      <c r="AAF527"/>
      <c r="AAG527"/>
      <c r="AAH527"/>
      <c r="AAI527"/>
      <c r="AAJ527"/>
      <c r="AAK527"/>
      <c r="AAL527"/>
      <c r="AAM527"/>
      <c r="AAN527"/>
      <c r="AAO527"/>
      <c r="AAP527"/>
      <c r="AAQ527"/>
      <c r="AAR527"/>
      <c r="AAS527"/>
      <c r="AAT527"/>
      <c r="AAU527"/>
      <c r="AAV527"/>
      <c r="AAW527"/>
      <c r="AAX527"/>
      <c r="AAY527"/>
      <c r="AAZ527"/>
      <c r="ABA527"/>
      <c r="ABB527"/>
      <c r="ABC527"/>
      <c r="ABD527"/>
      <c r="ABE527"/>
      <c r="ABF527"/>
      <c r="ABG527"/>
      <c r="ABH527"/>
      <c r="ABI527"/>
      <c r="ABJ527"/>
      <c r="ABK527"/>
      <c r="ABL527"/>
      <c r="ABM527"/>
      <c r="ABN527"/>
      <c r="ABO527"/>
      <c r="ABP527"/>
      <c r="ABQ527"/>
      <c r="ABR527"/>
      <c r="ABS527"/>
      <c r="ABT527"/>
      <c r="ABU527"/>
      <c r="ABV527"/>
      <c r="ABW527"/>
      <c r="ABX527"/>
      <c r="ABY527"/>
      <c r="ABZ527"/>
      <c r="ACA527"/>
      <c r="ACB527"/>
      <c r="ACC527"/>
      <c r="ACD527"/>
      <c r="ACE527"/>
      <c r="ACF527"/>
      <c r="ACG527"/>
      <c r="ACH527"/>
      <c r="ACI527"/>
      <c r="ACJ527"/>
      <c r="ACK527"/>
      <c r="ACL527"/>
      <c r="ACM527"/>
      <c r="ACN527"/>
      <c r="ACO527"/>
      <c r="ACP527"/>
      <c r="ACQ527"/>
      <c r="ACR527"/>
      <c r="ACS527"/>
      <c r="ACT527"/>
      <c r="ACU527"/>
      <c r="ACV527"/>
      <c r="ACW527"/>
      <c r="ACX527"/>
      <c r="ACY527"/>
      <c r="ACZ527"/>
      <c r="ADA527"/>
      <c r="ADB527"/>
      <c r="ADC527"/>
      <c r="ADD527"/>
      <c r="ADE527"/>
      <c r="ADF527"/>
      <c r="ADG527"/>
      <c r="ADH527"/>
      <c r="ADI527"/>
      <c r="ADJ527"/>
      <c r="ADK527"/>
      <c r="ADL527"/>
      <c r="ADM527"/>
      <c r="ADN527"/>
      <c r="ADO527"/>
      <c r="ADP527"/>
      <c r="ADQ527"/>
      <c r="ADR527"/>
      <c r="ADS527"/>
      <c r="ADT527"/>
      <c r="ADU527"/>
      <c r="ADV527"/>
      <c r="ADW527"/>
      <c r="ADX527"/>
      <c r="ADY527"/>
      <c r="ADZ527"/>
      <c r="AEA527"/>
      <c r="AEB527"/>
      <c r="AEC527"/>
      <c r="AED527"/>
      <c r="AEE527"/>
      <c r="AEF527"/>
      <c r="AEG527"/>
      <c r="AEH527"/>
      <c r="AEI527"/>
      <c r="AEJ527"/>
      <c r="AEK527"/>
      <c r="AEL527"/>
      <c r="AEM527"/>
      <c r="AEN527"/>
      <c r="AEO527"/>
      <c r="AEP527"/>
      <c r="AEQ527"/>
      <c r="AER527"/>
      <c r="AES527"/>
      <c r="AET527"/>
      <c r="AEU527"/>
      <c r="AEV527"/>
      <c r="AEW527"/>
      <c r="AEX527"/>
      <c r="AEY527"/>
      <c r="AEZ527"/>
      <c r="AFA527"/>
      <c r="AFB527"/>
      <c r="AFC527"/>
      <c r="AFD527"/>
      <c r="AFE527"/>
      <c r="AFF527"/>
      <c r="AFG527"/>
      <c r="AFH527"/>
      <c r="AFI527"/>
      <c r="AFJ527"/>
      <c r="AFK527"/>
      <c r="AFL527"/>
      <c r="AFM527"/>
      <c r="AFN527"/>
      <c r="AFO527"/>
      <c r="AFP527"/>
      <c r="AFQ527"/>
      <c r="AFR527"/>
      <c r="AFS527"/>
      <c r="AFT527"/>
      <c r="AFU527"/>
      <c r="AFV527"/>
      <c r="AFW527"/>
      <c r="AFX527"/>
      <c r="AFY527"/>
      <c r="AFZ527"/>
      <c r="AGA527"/>
      <c r="AGB527"/>
      <c r="AGC527"/>
      <c r="AGD527"/>
      <c r="AGE527"/>
      <c r="AGF527"/>
      <c r="AGG527"/>
      <c r="AGH527"/>
      <c r="AGI527"/>
      <c r="AGJ527"/>
      <c r="AGK527"/>
      <c r="AGL527"/>
      <c r="AGM527"/>
      <c r="AGN527"/>
      <c r="AGO527"/>
      <c r="AGP527"/>
      <c r="AGQ527"/>
      <c r="AGR527"/>
      <c r="AGS527"/>
      <c r="AGT527"/>
      <c r="AGU527"/>
      <c r="AGV527"/>
      <c r="AGW527"/>
      <c r="AGX527"/>
      <c r="AGY527"/>
      <c r="AGZ527"/>
      <c r="AHA527"/>
      <c r="AHB527"/>
      <c r="AHC527"/>
      <c r="AHD527"/>
      <c r="AHE527"/>
      <c r="AHF527"/>
      <c r="AHG527"/>
      <c r="AHH527"/>
      <c r="AHI527"/>
      <c r="AHJ527"/>
      <c r="AHK527"/>
      <c r="AHL527"/>
      <c r="AHM527"/>
      <c r="AHN527"/>
      <c r="AHO527"/>
      <c r="AHP527"/>
      <c r="AHQ527"/>
      <c r="AHR527"/>
      <c r="AHS527"/>
      <c r="AHT527"/>
      <c r="AHU527"/>
      <c r="AHV527"/>
      <c r="AHW527"/>
      <c r="AHX527"/>
      <c r="AHY527"/>
      <c r="AHZ527"/>
      <c r="AIA527"/>
      <c r="AIB527"/>
      <c r="AIC527"/>
      <c r="AID527"/>
      <c r="AIE527"/>
      <c r="AIF527"/>
      <c r="AIG527"/>
      <c r="AIH527"/>
      <c r="AII527"/>
      <c r="AIJ527"/>
      <c r="AIK527"/>
      <c r="AIL527"/>
      <c r="AIM527"/>
      <c r="AIN527"/>
      <c r="AIO527"/>
      <c r="AIP527"/>
      <c r="AIQ527"/>
      <c r="AIR527"/>
      <c r="AIS527"/>
      <c r="AIT527"/>
      <c r="AIU527"/>
      <c r="AIV527"/>
      <c r="AIW527"/>
      <c r="AIX527"/>
      <c r="AIY527"/>
    </row>
    <row r="528" spans="1:935" ht="18.600000000000001" hidden="1" customHeight="1" x14ac:dyDescent="0.25">
      <c r="A528" s="33">
        <v>527</v>
      </c>
      <c r="B528" s="34" t="s">
        <v>523</v>
      </c>
      <c r="C528" s="131" t="s">
        <v>1314</v>
      </c>
      <c r="D528" s="42" t="s">
        <v>1128</v>
      </c>
      <c r="E528" s="34" t="s">
        <v>895</v>
      </c>
      <c r="F528" s="42">
        <v>4</v>
      </c>
      <c r="G528" s="35" t="s">
        <v>1086</v>
      </c>
      <c r="H528" s="34"/>
      <c r="I528" s="34"/>
      <c r="K528" s="149">
        <v>64</v>
      </c>
      <c r="L528"/>
      <c r="M528"/>
      <c r="N528"/>
      <c r="O528"/>
      <c r="P528"/>
      <c r="Q528"/>
      <c r="R528" s="37" t="str">
        <f>COMPUTERS[[#This Row],[RAM]]&amp;COMPUTERS[[#This Row],[PROJECT]]&amp;COMPUTERS[[#This Row],[PROCESS]]</f>
        <v>4COMMON SYSTEMADMIN</v>
      </c>
      <c r="S528" s="31" t="str">
        <f>COMPUTERS[[#This Row],[RAM]]&amp;COMPUTERS[[#This Row],[PROCESS]]</f>
        <v>4SYSTEMADMIN</v>
      </c>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MN528"/>
      <c r="MO528"/>
      <c r="MP528"/>
      <c r="MQ528"/>
      <c r="MR528"/>
      <c r="MS528"/>
      <c r="MT528"/>
      <c r="MU528"/>
      <c r="MV528"/>
      <c r="MW528"/>
      <c r="MX528"/>
      <c r="MY528"/>
      <c r="MZ528"/>
      <c r="NA528"/>
      <c r="NB528"/>
      <c r="NC528"/>
      <c r="ND528"/>
      <c r="NE528"/>
      <c r="NF528"/>
      <c r="NG528"/>
      <c r="NH528"/>
      <c r="NI528"/>
      <c r="NJ528"/>
      <c r="NK528"/>
      <c r="NL528"/>
      <c r="NM528"/>
      <c r="NN528"/>
      <c r="NO528"/>
      <c r="NP528"/>
      <c r="NQ528"/>
      <c r="NR528"/>
      <c r="NS528"/>
      <c r="NT528"/>
      <c r="NU528"/>
      <c r="NV528"/>
      <c r="NW528"/>
      <c r="NX528"/>
      <c r="NY528"/>
      <c r="NZ528"/>
      <c r="OA528"/>
      <c r="OB528"/>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c r="PL528"/>
      <c r="PM528"/>
      <c r="PN528"/>
      <c r="PO528"/>
      <c r="PP528"/>
      <c r="PQ528"/>
      <c r="PR528"/>
      <c r="PS528"/>
      <c r="PT528"/>
      <c r="PU528"/>
      <c r="PV528"/>
      <c r="PW528"/>
      <c r="PX528"/>
      <c r="PY528"/>
      <c r="PZ528"/>
      <c r="QA528"/>
      <c r="QB528"/>
      <c r="QC528"/>
      <c r="QD528"/>
      <c r="QE528"/>
      <c r="QF528"/>
      <c r="QG528"/>
      <c r="QH528"/>
      <c r="QI528"/>
      <c r="QJ528"/>
      <c r="QK528"/>
      <c r="QL528"/>
      <c r="QM528"/>
      <c r="QN528"/>
      <c r="QO528"/>
      <c r="QP528"/>
      <c r="QQ528"/>
      <c r="QR528"/>
      <c r="QS528"/>
      <c r="QT528"/>
      <c r="QU528"/>
      <c r="QV528"/>
      <c r="QW528"/>
      <c r="QX528"/>
      <c r="QY528"/>
      <c r="QZ528"/>
      <c r="RA528"/>
      <c r="RB528"/>
      <c r="RC528"/>
      <c r="RD528"/>
      <c r="RE528"/>
      <c r="RF528"/>
      <c r="RG528"/>
      <c r="RH528"/>
      <c r="RI528"/>
      <c r="RJ528"/>
      <c r="RK528"/>
      <c r="RL528"/>
      <c r="RM528"/>
      <c r="RN528"/>
      <c r="RO528"/>
      <c r="RP528"/>
      <c r="RQ528"/>
      <c r="RR528"/>
      <c r="RS528"/>
      <c r="RT528"/>
      <c r="RU528"/>
      <c r="RV528"/>
      <c r="RW528"/>
      <c r="RX528"/>
      <c r="RY528"/>
      <c r="RZ528"/>
      <c r="SA528"/>
      <c r="SB528"/>
      <c r="SC528"/>
      <c r="SD528"/>
      <c r="SE528"/>
      <c r="SF528"/>
      <c r="SG528"/>
      <c r="SH528"/>
      <c r="SI528"/>
      <c r="SJ528"/>
      <c r="SK528"/>
      <c r="SL528"/>
      <c r="SM528"/>
      <c r="SN528"/>
      <c r="SO528"/>
      <c r="SP528"/>
      <c r="SQ528"/>
      <c r="SR528"/>
      <c r="SS528"/>
      <c r="ST528"/>
      <c r="SU528"/>
      <c r="SV528"/>
      <c r="SW528"/>
      <c r="SX528"/>
      <c r="SY528"/>
      <c r="SZ528"/>
      <c r="TA528"/>
      <c r="TB528"/>
      <c r="TC528"/>
      <c r="TD528"/>
      <c r="TE528"/>
      <c r="TF528"/>
      <c r="TG528"/>
      <c r="TH528"/>
      <c r="TI528"/>
      <c r="TJ528"/>
      <c r="TK528"/>
      <c r="TL528"/>
      <c r="TM528"/>
      <c r="TN528"/>
      <c r="TO528"/>
      <c r="TP528"/>
      <c r="TQ528"/>
      <c r="TR528"/>
      <c r="TS528"/>
      <c r="TT528"/>
      <c r="TU528"/>
      <c r="TV528"/>
      <c r="TW528"/>
      <c r="TX528"/>
      <c r="TY528"/>
      <c r="TZ528"/>
      <c r="UA528"/>
      <c r="UB528"/>
      <c r="UC528"/>
      <c r="UD528"/>
      <c r="UE528"/>
      <c r="UF528"/>
      <c r="UG528"/>
      <c r="UH528"/>
      <c r="UI528"/>
      <c r="UJ528"/>
      <c r="UK528"/>
      <c r="UL528"/>
      <c r="UM528"/>
      <c r="UN528"/>
      <c r="UO528"/>
      <c r="UP528"/>
      <c r="UQ528"/>
      <c r="UR528"/>
      <c r="US528"/>
      <c r="UT528"/>
      <c r="UU528"/>
      <c r="UV528"/>
      <c r="UW528"/>
      <c r="UX528"/>
      <c r="UY528"/>
      <c r="UZ528"/>
      <c r="VA528"/>
      <c r="VB528"/>
      <c r="VC528"/>
      <c r="VD528"/>
      <c r="VE528"/>
      <c r="VF528"/>
      <c r="VG528"/>
      <c r="VH528"/>
      <c r="VI528"/>
      <c r="VJ528"/>
      <c r="VK528"/>
      <c r="VL528"/>
      <c r="VM528"/>
      <c r="VN528"/>
      <c r="VO528"/>
      <c r="VP528"/>
      <c r="VQ528"/>
      <c r="VR528"/>
      <c r="VS528"/>
      <c r="VT528"/>
      <c r="VU528"/>
      <c r="VV528"/>
      <c r="VW528"/>
      <c r="VX528"/>
      <c r="VY528"/>
      <c r="VZ528"/>
      <c r="WA528"/>
      <c r="WB528"/>
      <c r="WC528"/>
      <c r="WD528"/>
      <c r="WE528"/>
      <c r="WF528"/>
      <c r="WG528"/>
      <c r="WH528"/>
      <c r="WI528"/>
      <c r="WJ528"/>
      <c r="WK528"/>
      <c r="WL528"/>
      <c r="WM528"/>
      <c r="WN528"/>
      <c r="WO528"/>
      <c r="WP528"/>
      <c r="WQ528"/>
      <c r="WR528"/>
      <c r="WS528"/>
      <c r="WT528"/>
      <c r="WU528"/>
      <c r="WV528"/>
      <c r="WW528"/>
      <c r="WX528"/>
      <c r="WY528"/>
      <c r="WZ528"/>
      <c r="XA528"/>
      <c r="XB528"/>
      <c r="XC528"/>
      <c r="XD528"/>
      <c r="XE528"/>
      <c r="XF528"/>
      <c r="XG528"/>
      <c r="XH528"/>
      <c r="XI528"/>
      <c r="XJ528"/>
      <c r="XK528"/>
      <c r="XL528"/>
      <c r="XM528"/>
      <c r="XN528"/>
      <c r="XO528"/>
      <c r="XP528"/>
      <c r="XQ528"/>
      <c r="XR528"/>
      <c r="XS528"/>
      <c r="XT528"/>
      <c r="XU528"/>
      <c r="XV528"/>
      <c r="XW528"/>
      <c r="XX528"/>
      <c r="XY528"/>
      <c r="XZ528"/>
      <c r="YA528"/>
      <c r="YB528"/>
      <c r="YC528"/>
      <c r="YD528"/>
      <c r="YE528"/>
      <c r="YF528"/>
      <c r="YG528"/>
      <c r="YH528"/>
      <c r="YI528"/>
      <c r="YJ528"/>
      <c r="YK528"/>
      <c r="YL528"/>
      <c r="YM528"/>
      <c r="YN528"/>
      <c r="YO528"/>
      <c r="YP528"/>
      <c r="YQ528"/>
      <c r="YR528"/>
      <c r="YS528"/>
      <c r="YT528"/>
      <c r="YU528"/>
      <c r="YV528"/>
      <c r="YW528"/>
      <c r="YX528"/>
      <c r="YY528"/>
      <c r="YZ528"/>
      <c r="ZA528"/>
      <c r="ZB528"/>
      <c r="ZC528"/>
      <c r="ZD528"/>
      <c r="ZE528"/>
      <c r="ZF528"/>
      <c r="ZG528"/>
      <c r="ZH528"/>
      <c r="ZI528"/>
      <c r="ZJ528"/>
      <c r="ZK528"/>
      <c r="ZL528"/>
      <c r="ZM528"/>
      <c r="ZN528"/>
      <c r="ZO528"/>
      <c r="ZP528"/>
      <c r="ZQ528"/>
      <c r="ZR528"/>
      <c r="ZS528"/>
      <c r="ZT528"/>
      <c r="ZU528"/>
      <c r="ZV528"/>
      <c r="ZW528"/>
      <c r="ZX528"/>
      <c r="ZY528"/>
      <c r="ZZ528"/>
      <c r="AAA528"/>
      <c r="AAB528"/>
      <c r="AAC528"/>
      <c r="AAD528"/>
      <c r="AAE528"/>
      <c r="AAF528"/>
      <c r="AAG528"/>
      <c r="AAH528"/>
      <c r="AAI528"/>
      <c r="AAJ528"/>
      <c r="AAK528"/>
      <c r="AAL528"/>
      <c r="AAM528"/>
      <c r="AAN528"/>
      <c r="AAO528"/>
      <c r="AAP528"/>
      <c r="AAQ528"/>
      <c r="AAR528"/>
      <c r="AAS528"/>
      <c r="AAT528"/>
      <c r="AAU528"/>
      <c r="AAV528"/>
      <c r="AAW528"/>
      <c r="AAX528"/>
      <c r="AAY528"/>
      <c r="AAZ528"/>
      <c r="ABA528"/>
      <c r="ABB528"/>
      <c r="ABC528"/>
      <c r="ABD528"/>
      <c r="ABE528"/>
      <c r="ABF528"/>
      <c r="ABG528"/>
      <c r="ABH528"/>
      <c r="ABI528"/>
      <c r="ABJ528"/>
      <c r="ABK528"/>
      <c r="ABL528"/>
      <c r="ABM528"/>
      <c r="ABN528"/>
      <c r="ABO528"/>
      <c r="ABP528"/>
      <c r="ABQ528"/>
      <c r="ABR528"/>
      <c r="ABS528"/>
      <c r="ABT528"/>
      <c r="ABU528"/>
      <c r="ABV528"/>
      <c r="ABW528"/>
      <c r="ABX528"/>
      <c r="ABY528"/>
      <c r="ABZ528"/>
      <c r="ACA528"/>
      <c r="ACB528"/>
      <c r="ACC528"/>
      <c r="ACD528"/>
      <c r="ACE528"/>
      <c r="ACF528"/>
      <c r="ACG528"/>
      <c r="ACH528"/>
      <c r="ACI528"/>
      <c r="ACJ528"/>
      <c r="ACK528"/>
      <c r="ACL528"/>
      <c r="ACM528"/>
      <c r="ACN528"/>
      <c r="ACO528"/>
      <c r="ACP528"/>
      <c r="ACQ528"/>
      <c r="ACR528"/>
      <c r="ACS528"/>
      <c r="ACT528"/>
      <c r="ACU528"/>
      <c r="ACV528"/>
      <c r="ACW528"/>
      <c r="ACX528"/>
      <c r="ACY528"/>
      <c r="ACZ528"/>
      <c r="ADA528"/>
      <c r="ADB528"/>
      <c r="ADC528"/>
      <c r="ADD528"/>
      <c r="ADE528"/>
      <c r="ADF528"/>
      <c r="ADG528"/>
      <c r="ADH528"/>
      <c r="ADI528"/>
      <c r="ADJ528"/>
      <c r="ADK528"/>
      <c r="ADL528"/>
      <c r="ADM528"/>
      <c r="ADN528"/>
      <c r="ADO528"/>
      <c r="ADP528"/>
      <c r="ADQ528"/>
      <c r="ADR528"/>
      <c r="ADS528"/>
      <c r="ADT528"/>
      <c r="ADU528"/>
      <c r="ADV528"/>
      <c r="ADW528"/>
      <c r="ADX528"/>
      <c r="ADY528"/>
      <c r="ADZ528"/>
      <c r="AEA528"/>
      <c r="AEB528"/>
      <c r="AEC528"/>
      <c r="AED528"/>
      <c r="AEE528"/>
      <c r="AEF528"/>
      <c r="AEG528"/>
      <c r="AEH528"/>
      <c r="AEI528"/>
      <c r="AEJ528"/>
      <c r="AEK528"/>
      <c r="AEL528"/>
      <c r="AEM528"/>
      <c r="AEN528"/>
      <c r="AEO528"/>
      <c r="AEP528"/>
      <c r="AEQ528"/>
      <c r="AER528"/>
      <c r="AES528"/>
      <c r="AET528"/>
      <c r="AEU528"/>
      <c r="AEV528"/>
      <c r="AEW528"/>
      <c r="AEX528"/>
      <c r="AEY528"/>
      <c r="AEZ528"/>
      <c r="AFA528"/>
      <c r="AFB528"/>
      <c r="AFC528"/>
      <c r="AFD528"/>
      <c r="AFE528"/>
      <c r="AFF528"/>
      <c r="AFG528"/>
      <c r="AFH528"/>
      <c r="AFI528"/>
      <c r="AFJ528"/>
      <c r="AFK528"/>
      <c r="AFL528"/>
      <c r="AFM528"/>
      <c r="AFN528"/>
      <c r="AFO528"/>
      <c r="AFP528"/>
      <c r="AFQ528"/>
      <c r="AFR528"/>
      <c r="AFS528"/>
      <c r="AFT528"/>
      <c r="AFU528"/>
      <c r="AFV528"/>
      <c r="AFW528"/>
      <c r="AFX528"/>
      <c r="AFY528"/>
      <c r="AFZ528"/>
      <c r="AGA528"/>
      <c r="AGB528"/>
      <c r="AGC528"/>
      <c r="AGD528"/>
      <c r="AGE528"/>
      <c r="AGF528"/>
      <c r="AGG528"/>
      <c r="AGH528"/>
      <c r="AGI528"/>
      <c r="AGJ528"/>
      <c r="AGK528"/>
      <c r="AGL528"/>
      <c r="AGM528"/>
      <c r="AGN528"/>
      <c r="AGO528"/>
      <c r="AGP528"/>
      <c r="AGQ528"/>
      <c r="AGR528"/>
      <c r="AGS528"/>
      <c r="AGT528"/>
      <c r="AGU528"/>
      <c r="AGV528"/>
      <c r="AGW528"/>
      <c r="AGX528"/>
      <c r="AGY528"/>
      <c r="AGZ528"/>
      <c r="AHA528"/>
      <c r="AHB528"/>
      <c r="AHC528"/>
      <c r="AHD528"/>
      <c r="AHE528"/>
      <c r="AHF528"/>
      <c r="AHG528"/>
      <c r="AHH528"/>
      <c r="AHI528"/>
      <c r="AHJ528"/>
      <c r="AHK528"/>
      <c r="AHL528"/>
      <c r="AHM528"/>
      <c r="AHN528"/>
      <c r="AHO528"/>
      <c r="AHP528"/>
      <c r="AHQ528"/>
      <c r="AHR528"/>
      <c r="AHS528"/>
      <c r="AHT528"/>
      <c r="AHU528"/>
      <c r="AHV528"/>
      <c r="AHW528"/>
      <c r="AHX528"/>
      <c r="AHY528"/>
      <c r="AHZ528"/>
      <c r="AIA528"/>
      <c r="AIB528"/>
      <c r="AIC528"/>
      <c r="AID528"/>
      <c r="AIE528"/>
      <c r="AIF528"/>
      <c r="AIG528"/>
      <c r="AIH528"/>
      <c r="AII528"/>
      <c r="AIJ528"/>
      <c r="AIK528"/>
      <c r="AIL528"/>
      <c r="AIM528"/>
      <c r="AIN528"/>
      <c r="AIO528"/>
      <c r="AIP528"/>
      <c r="AIQ528"/>
      <c r="AIR528"/>
      <c r="AIS528"/>
      <c r="AIT528"/>
      <c r="AIU528"/>
      <c r="AIV528"/>
      <c r="AIW528"/>
      <c r="AIX528"/>
      <c r="AIY528"/>
    </row>
    <row r="529" spans="1:935" ht="18.600000000000001" hidden="1" customHeight="1" x14ac:dyDescent="0.25">
      <c r="A529" s="33">
        <v>528</v>
      </c>
      <c r="B529" s="34" t="s">
        <v>524</v>
      </c>
      <c r="C529" s="129" t="s">
        <v>1315</v>
      </c>
      <c r="D529" s="34" t="s">
        <v>1128</v>
      </c>
      <c r="E529" s="34" t="s">
        <v>895</v>
      </c>
      <c r="F529" s="42">
        <v>8</v>
      </c>
      <c r="G529" s="35" t="s">
        <v>896</v>
      </c>
      <c r="H529" s="34"/>
      <c r="I529" s="34"/>
      <c r="K529" s="149" t="s">
        <v>907</v>
      </c>
      <c r="L529"/>
      <c r="M529"/>
      <c r="N529"/>
      <c r="O529"/>
      <c r="P529"/>
      <c r="Q529"/>
      <c r="R529" s="37" t="str">
        <f>COMPUTERS[[#This Row],[RAM]]&amp;COMPUTERS[[#This Row],[PROJECT]]&amp;COMPUTERS[[#This Row],[PROCESS]]</f>
        <v>8COMMON SYSTEMADMIN</v>
      </c>
      <c r="S529" s="31" t="str">
        <f>COMPUTERS[[#This Row],[RAM]]&amp;COMPUTERS[[#This Row],[PROCESS]]</f>
        <v>8SYSTEMADMIN</v>
      </c>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c r="QH529"/>
      <c r="QI529"/>
      <c r="QJ529"/>
      <c r="QK529"/>
      <c r="QL529"/>
      <c r="QM529"/>
      <c r="QN529"/>
      <c r="QO529"/>
      <c r="QP529"/>
      <c r="QQ529"/>
      <c r="QR529"/>
      <c r="QS529"/>
      <c r="QT529"/>
      <c r="QU529"/>
      <c r="QV529"/>
      <c r="QW529"/>
      <c r="QX529"/>
      <c r="QY529"/>
      <c r="QZ529"/>
      <c r="RA529"/>
      <c r="RB529"/>
      <c r="RC529"/>
      <c r="RD529"/>
      <c r="RE529"/>
      <c r="RF529"/>
      <c r="RG529"/>
      <c r="RH529"/>
      <c r="RI529"/>
      <c r="RJ529"/>
      <c r="RK529"/>
      <c r="RL529"/>
      <c r="RM529"/>
      <c r="RN529"/>
      <c r="RO529"/>
      <c r="RP529"/>
      <c r="RQ529"/>
      <c r="RR529"/>
      <c r="RS529"/>
      <c r="RT529"/>
      <c r="RU529"/>
      <c r="RV529"/>
      <c r="RW529"/>
      <c r="RX529"/>
      <c r="RY529"/>
      <c r="RZ529"/>
      <c r="SA529"/>
      <c r="SB529"/>
      <c r="SC529"/>
      <c r="SD529"/>
      <c r="SE529"/>
      <c r="SF529"/>
      <c r="SG529"/>
      <c r="SH529"/>
      <c r="SI529"/>
      <c r="SJ529"/>
      <c r="SK529"/>
      <c r="SL529"/>
      <c r="SM529"/>
      <c r="SN529"/>
      <c r="SO529"/>
      <c r="SP529"/>
      <c r="SQ529"/>
      <c r="SR529"/>
      <c r="SS529"/>
      <c r="ST529"/>
      <c r="SU529"/>
      <c r="SV529"/>
      <c r="SW529"/>
      <c r="SX529"/>
      <c r="SY529"/>
      <c r="SZ529"/>
      <c r="TA529"/>
      <c r="TB529"/>
      <c r="TC529"/>
      <c r="TD529"/>
      <c r="TE529"/>
      <c r="TF529"/>
      <c r="TG529"/>
      <c r="TH529"/>
      <c r="TI529"/>
      <c r="TJ529"/>
      <c r="TK529"/>
      <c r="TL529"/>
      <c r="TM529"/>
      <c r="TN529"/>
      <c r="TO529"/>
      <c r="TP529"/>
      <c r="TQ529"/>
      <c r="TR529"/>
      <c r="TS529"/>
      <c r="TT529"/>
      <c r="TU529"/>
      <c r="TV529"/>
      <c r="TW529"/>
      <c r="TX529"/>
      <c r="TY529"/>
      <c r="TZ529"/>
      <c r="UA529"/>
      <c r="UB529"/>
      <c r="UC529"/>
      <c r="UD529"/>
      <c r="UE529"/>
      <c r="UF529"/>
      <c r="UG529"/>
      <c r="UH529"/>
      <c r="UI529"/>
      <c r="UJ529"/>
      <c r="UK529"/>
      <c r="UL529"/>
      <c r="UM529"/>
      <c r="UN529"/>
      <c r="UO529"/>
      <c r="UP529"/>
      <c r="UQ529"/>
      <c r="UR529"/>
      <c r="US529"/>
      <c r="UT529"/>
      <c r="UU529"/>
      <c r="UV529"/>
      <c r="UW529"/>
      <c r="UX529"/>
      <c r="UY529"/>
      <c r="UZ529"/>
      <c r="VA529"/>
      <c r="VB529"/>
      <c r="VC529"/>
      <c r="VD529"/>
      <c r="VE529"/>
      <c r="VF529"/>
      <c r="VG529"/>
      <c r="VH529"/>
      <c r="VI529"/>
      <c r="VJ529"/>
      <c r="VK529"/>
      <c r="VL529"/>
      <c r="VM529"/>
      <c r="VN529"/>
      <c r="VO529"/>
      <c r="VP529"/>
      <c r="VQ529"/>
      <c r="VR529"/>
      <c r="VS529"/>
      <c r="VT529"/>
      <c r="VU529"/>
      <c r="VV529"/>
      <c r="VW529"/>
      <c r="VX529"/>
      <c r="VY529"/>
      <c r="VZ529"/>
      <c r="WA529"/>
      <c r="WB529"/>
      <c r="WC529"/>
      <c r="WD529"/>
      <c r="WE529"/>
      <c r="WF529"/>
      <c r="WG529"/>
      <c r="WH529"/>
      <c r="WI529"/>
      <c r="WJ529"/>
      <c r="WK529"/>
      <c r="WL529"/>
      <c r="WM529"/>
      <c r="WN529"/>
      <c r="WO529"/>
      <c r="WP529"/>
      <c r="WQ529"/>
      <c r="WR529"/>
      <c r="WS529"/>
      <c r="WT529"/>
      <c r="WU529"/>
      <c r="WV529"/>
      <c r="WW529"/>
      <c r="WX529"/>
      <c r="WY529"/>
      <c r="WZ529"/>
      <c r="XA529"/>
      <c r="XB529"/>
      <c r="XC529"/>
      <c r="XD529"/>
      <c r="XE529"/>
      <c r="XF529"/>
      <c r="XG529"/>
      <c r="XH529"/>
      <c r="XI529"/>
      <c r="XJ529"/>
      <c r="XK529"/>
      <c r="XL529"/>
      <c r="XM529"/>
      <c r="XN529"/>
      <c r="XO529"/>
      <c r="XP529"/>
      <c r="XQ529"/>
      <c r="XR529"/>
      <c r="XS529"/>
      <c r="XT529"/>
      <c r="XU529"/>
      <c r="XV529"/>
      <c r="XW529"/>
      <c r="XX529"/>
      <c r="XY529"/>
      <c r="XZ529"/>
      <c r="YA529"/>
      <c r="YB529"/>
      <c r="YC529"/>
      <c r="YD529"/>
      <c r="YE529"/>
      <c r="YF529"/>
      <c r="YG529"/>
      <c r="YH529"/>
      <c r="YI529"/>
      <c r="YJ529"/>
      <c r="YK529"/>
      <c r="YL529"/>
      <c r="YM529"/>
      <c r="YN529"/>
      <c r="YO529"/>
      <c r="YP529"/>
      <c r="YQ529"/>
      <c r="YR529"/>
      <c r="YS529"/>
      <c r="YT529"/>
      <c r="YU529"/>
      <c r="YV529"/>
      <c r="YW529"/>
      <c r="YX529"/>
      <c r="YY529"/>
      <c r="YZ529"/>
      <c r="ZA529"/>
      <c r="ZB529"/>
      <c r="ZC529"/>
      <c r="ZD529"/>
      <c r="ZE529"/>
      <c r="ZF529"/>
      <c r="ZG529"/>
      <c r="ZH529"/>
      <c r="ZI529"/>
      <c r="ZJ529"/>
      <c r="ZK529"/>
      <c r="ZL529"/>
      <c r="ZM529"/>
      <c r="ZN529"/>
      <c r="ZO529"/>
      <c r="ZP529"/>
      <c r="ZQ529"/>
      <c r="ZR529"/>
      <c r="ZS529"/>
      <c r="ZT529"/>
      <c r="ZU529"/>
      <c r="ZV529"/>
      <c r="ZW529"/>
      <c r="ZX529"/>
      <c r="ZY529"/>
      <c r="ZZ529"/>
      <c r="AAA529"/>
      <c r="AAB529"/>
      <c r="AAC529"/>
      <c r="AAD529"/>
      <c r="AAE529"/>
      <c r="AAF529"/>
      <c r="AAG529"/>
      <c r="AAH529"/>
      <c r="AAI529"/>
      <c r="AAJ529"/>
      <c r="AAK529"/>
      <c r="AAL529"/>
      <c r="AAM529"/>
      <c r="AAN529"/>
      <c r="AAO529"/>
      <c r="AAP529"/>
      <c r="AAQ529"/>
      <c r="AAR529"/>
      <c r="AAS529"/>
      <c r="AAT529"/>
      <c r="AAU529"/>
      <c r="AAV529"/>
      <c r="AAW529"/>
      <c r="AAX529"/>
      <c r="AAY529"/>
      <c r="AAZ529"/>
      <c r="ABA529"/>
      <c r="ABB529"/>
      <c r="ABC529"/>
      <c r="ABD529"/>
      <c r="ABE529"/>
      <c r="ABF529"/>
      <c r="ABG529"/>
      <c r="ABH529"/>
      <c r="ABI529"/>
      <c r="ABJ529"/>
      <c r="ABK529"/>
      <c r="ABL529"/>
      <c r="ABM529"/>
      <c r="ABN529"/>
      <c r="ABO529"/>
      <c r="ABP529"/>
      <c r="ABQ529"/>
      <c r="ABR529"/>
      <c r="ABS529"/>
      <c r="ABT529"/>
      <c r="ABU529"/>
      <c r="ABV529"/>
      <c r="ABW529"/>
      <c r="ABX529"/>
      <c r="ABY529"/>
      <c r="ABZ529"/>
      <c r="ACA529"/>
      <c r="ACB529"/>
      <c r="ACC529"/>
      <c r="ACD529"/>
      <c r="ACE529"/>
      <c r="ACF529"/>
      <c r="ACG529"/>
      <c r="ACH529"/>
      <c r="ACI529"/>
      <c r="ACJ529"/>
      <c r="ACK529"/>
      <c r="ACL529"/>
      <c r="ACM529"/>
      <c r="ACN529"/>
      <c r="ACO529"/>
      <c r="ACP529"/>
      <c r="ACQ529"/>
      <c r="ACR529"/>
      <c r="ACS529"/>
      <c r="ACT529"/>
      <c r="ACU529"/>
      <c r="ACV529"/>
      <c r="ACW529"/>
      <c r="ACX529"/>
      <c r="ACY529"/>
      <c r="ACZ529"/>
      <c r="ADA529"/>
      <c r="ADB529"/>
      <c r="ADC529"/>
      <c r="ADD529"/>
      <c r="ADE529"/>
      <c r="ADF529"/>
      <c r="ADG529"/>
      <c r="ADH529"/>
      <c r="ADI529"/>
      <c r="ADJ529"/>
      <c r="ADK529"/>
      <c r="ADL529"/>
      <c r="ADM529"/>
      <c r="ADN529"/>
      <c r="ADO529"/>
      <c r="ADP529"/>
      <c r="ADQ529"/>
      <c r="ADR529"/>
      <c r="ADS529"/>
      <c r="ADT529"/>
      <c r="ADU529"/>
      <c r="ADV529"/>
      <c r="ADW529"/>
      <c r="ADX529"/>
      <c r="ADY529"/>
      <c r="ADZ529"/>
      <c r="AEA529"/>
      <c r="AEB529"/>
      <c r="AEC529"/>
      <c r="AED529"/>
      <c r="AEE529"/>
      <c r="AEF529"/>
      <c r="AEG529"/>
      <c r="AEH529"/>
      <c r="AEI529"/>
      <c r="AEJ529"/>
      <c r="AEK529"/>
      <c r="AEL529"/>
      <c r="AEM529"/>
      <c r="AEN529"/>
      <c r="AEO529"/>
      <c r="AEP529"/>
      <c r="AEQ529"/>
      <c r="AER529"/>
      <c r="AES529"/>
      <c r="AET529"/>
      <c r="AEU529"/>
      <c r="AEV529"/>
      <c r="AEW529"/>
      <c r="AEX529"/>
      <c r="AEY529"/>
      <c r="AEZ529"/>
      <c r="AFA529"/>
      <c r="AFB529"/>
      <c r="AFC529"/>
      <c r="AFD529"/>
      <c r="AFE529"/>
      <c r="AFF529"/>
      <c r="AFG529"/>
      <c r="AFH529"/>
      <c r="AFI529"/>
      <c r="AFJ529"/>
      <c r="AFK529"/>
      <c r="AFL529"/>
      <c r="AFM529"/>
      <c r="AFN529"/>
      <c r="AFO529"/>
      <c r="AFP529"/>
      <c r="AFQ529"/>
      <c r="AFR529"/>
      <c r="AFS529"/>
      <c r="AFT529"/>
      <c r="AFU529"/>
      <c r="AFV529"/>
      <c r="AFW529"/>
      <c r="AFX529"/>
      <c r="AFY529"/>
      <c r="AFZ529"/>
      <c r="AGA529"/>
      <c r="AGB529"/>
      <c r="AGC529"/>
      <c r="AGD529"/>
      <c r="AGE529"/>
      <c r="AGF529"/>
      <c r="AGG529"/>
      <c r="AGH529"/>
      <c r="AGI529"/>
      <c r="AGJ529"/>
      <c r="AGK529"/>
      <c r="AGL529"/>
      <c r="AGM529"/>
      <c r="AGN529"/>
      <c r="AGO529"/>
      <c r="AGP529"/>
      <c r="AGQ529"/>
      <c r="AGR529"/>
      <c r="AGS529"/>
      <c r="AGT529"/>
      <c r="AGU529"/>
      <c r="AGV529"/>
      <c r="AGW529"/>
      <c r="AGX529"/>
      <c r="AGY529"/>
      <c r="AGZ529"/>
      <c r="AHA529"/>
      <c r="AHB529"/>
      <c r="AHC529"/>
      <c r="AHD529"/>
      <c r="AHE529"/>
      <c r="AHF529"/>
      <c r="AHG529"/>
      <c r="AHH529"/>
      <c r="AHI529"/>
      <c r="AHJ529"/>
      <c r="AHK529"/>
      <c r="AHL529"/>
      <c r="AHM529"/>
      <c r="AHN529"/>
      <c r="AHO529"/>
      <c r="AHP529"/>
      <c r="AHQ529"/>
      <c r="AHR529"/>
      <c r="AHS529"/>
      <c r="AHT529"/>
      <c r="AHU529"/>
      <c r="AHV529"/>
      <c r="AHW529"/>
      <c r="AHX529"/>
      <c r="AHY529"/>
      <c r="AHZ529"/>
      <c r="AIA529"/>
      <c r="AIB529"/>
      <c r="AIC529"/>
      <c r="AID529"/>
      <c r="AIE529"/>
      <c r="AIF529"/>
      <c r="AIG529"/>
      <c r="AIH529"/>
      <c r="AII529"/>
      <c r="AIJ529"/>
      <c r="AIK529"/>
      <c r="AIL529"/>
      <c r="AIM529"/>
      <c r="AIN529"/>
      <c r="AIO529"/>
      <c r="AIP529"/>
      <c r="AIQ529"/>
      <c r="AIR529"/>
      <c r="AIS529"/>
      <c r="AIT529"/>
      <c r="AIU529"/>
      <c r="AIV529"/>
      <c r="AIW529"/>
      <c r="AIX529"/>
      <c r="AIY529"/>
    </row>
    <row r="530" spans="1:935" ht="18.600000000000001" hidden="1" customHeight="1" x14ac:dyDescent="0.25">
      <c r="A530" s="33">
        <v>529</v>
      </c>
      <c r="B530" s="34" t="s">
        <v>525</v>
      </c>
      <c r="C530" s="131" t="s">
        <v>1316</v>
      </c>
      <c r="D530" s="42" t="s">
        <v>1128</v>
      </c>
      <c r="E530" s="34" t="s">
        <v>895</v>
      </c>
      <c r="F530" s="42">
        <v>4</v>
      </c>
      <c r="G530" s="35" t="s">
        <v>896</v>
      </c>
      <c r="H530" s="34"/>
      <c r="I530" s="34"/>
      <c r="K530" s="149" t="s">
        <v>1506</v>
      </c>
      <c r="L530"/>
      <c r="M530"/>
      <c r="N530"/>
      <c r="O530"/>
      <c r="P530"/>
      <c r="Q530"/>
      <c r="R530" s="37" t="str">
        <f>COMPUTERS[[#This Row],[RAM]]&amp;COMPUTERS[[#This Row],[PROJECT]]&amp;COMPUTERS[[#This Row],[PROCESS]]</f>
        <v>4COMMON SYSTEMADMIN</v>
      </c>
      <c r="S530" s="31" t="str">
        <f>COMPUTERS[[#This Row],[RAM]]&amp;COMPUTERS[[#This Row],[PROCESS]]</f>
        <v>4SYSTEMADMIN</v>
      </c>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MN530"/>
      <c r="MO530"/>
      <c r="MP530"/>
      <c r="MQ530"/>
      <c r="MR530"/>
      <c r="MS530"/>
      <c r="MT530"/>
      <c r="MU530"/>
      <c r="MV530"/>
      <c r="MW530"/>
      <c r="MX530"/>
      <c r="MY530"/>
      <c r="MZ530"/>
      <c r="NA530"/>
      <c r="NB530"/>
      <c r="NC530"/>
      <c r="ND530"/>
      <c r="NE530"/>
      <c r="NF530"/>
      <c r="NG530"/>
      <c r="NH530"/>
      <c r="NI530"/>
      <c r="NJ530"/>
      <c r="NK530"/>
      <c r="NL530"/>
      <c r="NM530"/>
      <c r="NN530"/>
      <c r="NO530"/>
      <c r="NP530"/>
      <c r="NQ530"/>
      <c r="NR530"/>
      <c r="NS530"/>
      <c r="NT530"/>
      <c r="NU530"/>
      <c r="NV530"/>
      <c r="NW530"/>
      <c r="NX530"/>
      <c r="NY530"/>
      <c r="NZ530"/>
      <c r="OA530"/>
      <c r="OB530"/>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c r="PL530"/>
      <c r="PM530"/>
      <c r="PN530"/>
      <c r="PO530"/>
      <c r="PP530"/>
      <c r="PQ530"/>
      <c r="PR530"/>
      <c r="PS530"/>
      <c r="PT530"/>
      <c r="PU530"/>
      <c r="PV530"/>
      <c r="PW530"/>
      <c r="PX530"/>
      <c r="PY530"/>
      <c r="PZ530"/>
      <c r="QA530"/>
      <c r="QB530"/>
      <c r="QC530"/>
      <c r="QD530"/>
      <c r="QE530"/>
      <c r="QF530"/>
      <c r="QG530"/>
      <c r="QH530"/>
      <c r="QI530"/>
      <c r="QJ530"/>
      <c r="QK530"/>
      <c r="QL530"/>
      <c r="QM530"/>
      <c r="QN530"/>
      <c r="QO530"/>
      <c r="QP530"/>
      <c r="QQ530"/>
      <c r="QR530"/>
      <c r="QS530"/>
      <c r="QT530"/>
      <c r="QU530"/>
      <c r="QV530"/>
      <c r="QW530"/>
      <c r="QX530"/>
      <c r="QY530"/>
      <c r="QZ530"/>
      <c r="RA530"/>
      <c r="RB530"/>
      <c r="RC530"/>
      <c r="RD530"/>
      <c r="RE530"/>
      <c r="RF530"/>
      <c r="RG530"/>
      <c r="RH530"/>
      <c r="RI530"/>
      <c r="RJ530"/>
      <c r="RK530"/>
      <c r="RL530"/>
      <c r="RM530"/>
      <c r="RN530"/>
      <c r="RO530"/>
      <c r="RP530"/>
      <c r="RQ530"/>
      <c r="RR530"/>
      <c r="RS530"/>
      <c r="RT530"/>
      <c r="RU530"/>
      <c r="RV530"/>
      <c r="RW530"/>
      <c r="RX530"/>
      <c r="RY530"/>
      <c r="RZ530"/>
      <c r="SA530"/>
      <c r="SB530"/>
      <c r="SC530"/>
      <c r="SD530"/>
      <c r="SE530"/>
      <c r="SF530"/>
      <c r="SG530"/>
      <c r="SH530"/>
      <c r="SI530"/>
      <c r="SJ530"/>
      <c r="SK530"/>
      <c r="SL530"/>
      <c r="SM530"/>
      <c r="SN530"/>
      <c r="SO530"/>
      <c r="SP530"/>
      <c r="SQ530"/>
      <c r="SR530"/>
      <c r="SS530"/>
      <c r="ST530"/>
      <c r="SU530"/>
      <c r="SV530"/>
      <c r="SW530"/>
      <c r="SX530"/>
      <c r="SY530"/>
      <c r="SZ530"/>
      <c r="TA530"/>
      <c r="TB530"/>
      <c r="TC530"/>
      <c r="TD530"/>
      <c r="TE530"/>
      <c r="TF530"/>
      <c r="TG530"/>
      <c r="TH530"/>
      <c r="TI530"/>
      <c r="TJ530"/>
      <c r="TK530"/>
      <c r="TL530"/>
      <c r="TM530"/>
      <c r="TN530"/>
      <c r="TO530"/>
      <c r="TP530"/>
      <c r="TQ530"/>
      <c r="TR530"/>
      <c r="TS530"/>
      <c r="TT530"/>
      <c r="TU530"/>
      <c r="TV530"/>
      <c r="TW530"/>
      <c r="TX530"/>
      <c r="TY530"/>
      <c r="TZ530"/>
      <c r="UA530"/>
      <c r="UB530"/>
      <c r="UC530"/>
      <c r="UD530"/>
      <c r="UE530"/>
      <c r="UF530"/>
      <c r="UG530"/>
      <c r="UH530"/>
      <c r="UI530"/>
      <c r="UJ530"/>
      <c r="UK530"/>
      <c r="UL530"/>
      <c r="UM530"/>
      <c r="UN530"/>
      <c r="UO530"/>
      <c r="UP530"/>
      <c r="UQ530"/>
      <c r="UR530"/>
      <c r="US530"/>
      <c r="UT530"/>
      <c r="UU530"/>
      <c r="UV530"/>
      <c r="UW530"/>
      <c r="UX530"/>
      <c r="UY530"/>
      <c r="UZ530"/>
      <c r="VA530"/>
      <c r="VB530"/>
      <c r="VC530"/>
      <c r="VD530"/>
      <c r="VE530"/>
      <c r="VF530"/>
      <c r="VG530"/>
      <c r="VH530"/>
      <c r="VI530"/>
      <c r="VJ530"/>
      <c r="VK530"/>
      <c r="VL530"/>
      <c r="VM530"/>
      <c r="VN530"/>
      <c r="VO530"/>
      <c r="VP530"/>
      <c r="VQ530"/>
      <c r="VR530"/>
      <c r="VS530"/>
      <c r="VT530"/>
      <c r="VU530"/>
      <c r="VV530"/>
      <c r="VW530"/>
      <c r="VX530"/>
      <c r="VY530"/>
      <c r="VZ530"/>
      <c r="WA530"/>
      <c r="WB530"/>
      <c r="WC530"/>
      <c r="WD530"/>
      <c r="WE530"/>
      <c r="WF530"/>
      <c r="WG530"/>
      <c r="WH530"/>
      <c r="WI530"/>
      <c r="WJ530"/>
      <c r="WK530"/>
      <c r="WL530"/>
      <c r="WM530"/>
      <c r="WN530"/>
      <c r="WO530"/>
      <c r="WP530"/>
      <c r="WQ530"/>
      <c r="WR530"/>
      <c r="WS530"/>
      <c r="WT530"/>
      <c r="WU530"/>
      <c r="WV530"/>
      <c r="WW530"/>
      <c r="WX530"/>
      <c r="WY530"/>
      <c r="WZ530"/>
      <c r="XA530"/>
      <c r="XB530"/>
      <c r="XC530"/>
      <c r="XD530"/>
      <c r="XE530"/>
      <c r="XF530"/>
      <c r="XG530"/>
      <c r="XH530"/>
      <c r="XI530"/>
      <c r="XJ530"/>
      <c r="XK530"/>
      <c r="XL530"/>
      <c r="XM530"/>
      <c r="XN530"/>
      <c r="XO530"/>
      <c r="XP530"/>
      <c r="XQ530"/>
      <c r="XR530"/>
      <c r="XS530"/>
      <c r="XT530"/>
      <c r="XU530"/>
      <c r="XV530"/>
      <c r="XW530"/>
      <c r="XX530"/>
      <c r="XY530"/>
      <c r="XZ530"/>
      <c r="YA530"/>
      <c r="YB530"/>
      <c r="YC530"/>
      <c r="YD530"/>
      <c r="YE530"/>
      <c r="YF530"/>
      <c r="YG530"/>
      <c r="YH530"/>
      <c r="YI530"/>
      <c r="YJ530"/>
      <c r="YK530"/>
      <c r="YL530"/>
      <c r="YM530"/>
      <c r="YN530"/>
      <c r="YO530"/>
      <c r="YP530"/>
      <c r="YQ530"/>
      <c r="YR530"/>
      <c r="YS530"/>
      <c r="YT530"/>
      <c r="YU530"/>
      <c r="YV530"/>
      <c r="YW530"/>
      <c r="YX530"/>
      <c r="YY530"/>
      <c r="YZ530"/>
      <c r="ZA530"/>
      <c r="ZB530"/>
      <c r="ZC530"/>
      <c r="ZD530"/>
      <c r="ZE530"/>
      <c r="ZF530"/>
      <c r="ZG530"/>
      <c r="ZH530"/>
      <c r="ZI530"/>
      <c r="ZJ530"/>
      <c r="ZK530"/>
      <c r="ZL530"/>
      <c r="ZM530"/>
      <c r="ZN530"/>
      <c r="ZO530"/>
      <c r="ZP530"/>
      <c r="ZQ530"/>
      <c r="ZR530"/>
      <c r="ZS530"/>
      <c r="ZT530"/>
      <c r="ZU530"/>
      <c r="ZV530"/>
      <c r="ZW530"/>
      <c r="ZX530"/>
      <c r="ZY530"/>
      <c r="ZZ530"/>
      <c r="AAA530"/>
      <c r="AAB530"/>
      <c r="AAC530"/>
      <c r="AAD530"/>
      <c r="AAE530"/>
      <c r="AAF530"/>
      <c r="AAG530"/>
      <c r="AAH530"/>
      <c r="AAI530"/>
      <c r="AAJ530"/>
      <c r="AAK530"/>
      <c r="AAL530"/>
      <c r="AAM530"/>
      <c r="AAN530"/>
      <c r="AAO530"/>
      <c r="AAP530"/>
      <c r="AAQ530"/>
      <c r="AAR530"/>
      <c r="AAS530"/>
      <c r="AAT530"/>
      <c r="AAU530"/>
      <c r="AAV530"/>
      <c r="AAW530"/>
      <c r="AAX530"/>
      <c r="AAY530"/>
      <c r="AAZ530"/>
      <c r="ABA530"/>
      <c r="ABB530"/>
      <c r="ABC530"/>
      <c r="ABD530"/>
      <c r="ABE530"/>
      <c r="ABF530"/>
      <c r="ABG530"/>
      <c r="ABH530"/>
      <c r="ABI530"/>
      <c r="ABJ530"/>
      <c r="ABK530"/>
      <c r="ABL530"/>
      <c r="ABM530"/>
      <c r="ABN530"/>
      <c r="ABO530"/>
      <c r="ABP530"/>
      <c r="ABQ530"/>
      <c r="ABR530"/>
      <c r="ABS530"/>
      <c r="ABT530"/>
      <c r="ABU530"/>
      <c r="ABV530"/>
      <c r="ABW530"/>
      <c r="ABX530"/>
      <c r="ABY530"/>
      <c r="ABZ530"/>
      <c r="ACA530"/>
      <c r="ACB530"/>
      <c r="ACC530"/>
      <c r="ACD530"/>
      <c r="ACE530"/>
      <c r="ACF530"/>
      <c r="ACG530"/>
      <c r="ACH530"/>
      <c r="ACI530"/>
      <c r="ACJ530"/>
      <c r="ACK530"/>
      <c r="ACL530"/>
      <c r="ACM530"/>
      <c r="ACN530"/>
      <c r="ACO530"/>
      <c r="ACP530"/>
      <c r="ACQ530"/>
      <c r="ACR530"/>
      <c r="ACS530"/>
      <c r="ACT530"/>
      <c r="ACU530"/>
      <c r="ACV530"/>
      <c r="ACW530"/>
      <c r="ACX530"/>
      <c r="ACY530"/>
      <c r="ACZ530"/>
      <c r="ADA530"/>
      <c r="ADB530"/>
      <c r="ADC530"/>
      <c r="ADD530"/>
      <c r="ADE530"/>
      <c r="ADF530"/>
      <c r="ADG530"/>
      <c r="ADH530"/>
      <c r="ADI530"/>
      <c r="ADJ530"/>
      <c r="ADK530"/>
      <c r="ADL530"/>
      <c r="ADM530"/>
      <c r="ADN530"/>
      <c r="ADO530"/>
      <c r="ADP530"/>
      <c r="ADQ530"/>
      <c r="ADR530"/>
      <c r="ADS530"/>
      <c r="ADT530"/>
      <c r="ADU530"/>
      <c r="ADV530"/>
      <c r="ADW530"/>
      <c r="ADX530"/>
      <c r="ADY530"/>
      <c r="ADZ530"/>
      <c r="AEA530"/>
      <c r="AEB530"/>
      <c r="AEC530"/>
      <c r="AED530"/>
      <c r="AEE530"/>
      <c r="AEF530"/>
      <c r="AEG530"/>
      <c r="AEH530"/>
      <c r="AEI530"/>
      <c r="AEJ530"/>
      <c r="AEK530"/>
      <c r="AEL530"/>
      <c r="AEM530"/>
      <c r="AEN530"/>
      <c r="AEO530"/>
      <c r="AEP530"/>
      <c r="AEQ530"/>
      <c r="AER530"/>
      <c r="AES530"/>
      <c r="AET530"/>
      <c r="AEU530"/>
      <c r="AEV530"/>
      <c r="AEW530"/>
      <c r="AEX530"/>
      <c r="AEY530"/>
      <c r="AEZ530"/>
      <c r="AFA530"/>
      <c r="AFB530"/>
      <c r="AFC530"/>
      <c r="AFD530"/>
      <c r="AFE530"/>
      <c r="AFF530"/>
      <c r="AFG530"/>
      <c r="AFH530"/>
      <c r="AFI530"/>
      <c r="AFJ530"/>
      <c r="AFK530"/>
      <c r="AFL530"/>
      <c r="AFM530"/>
      <c r="AFN530"/>
      <c r="AFO530"/>
      <c r="AFP530"/>
      <c r="AFQ530"/>
      <c r="AFR530"/>
      <c r="AFS530"/>
      <c r="AFT530"/>
      <c r="AFU530"/>
      <c r="AFV530"/>
      <c r="AFW530"/>
      <c r="AFX530"/>
      <c r="AFY530"/>
      <c r="AFZ530"/>
      <c r="AGA530"/>
      <c r="AGB530"/>
      <c r="AGC530"/>
      <c r="AGD530"/>
      <c r="AGE530"/>
      <c r="AGF530"/>
      <c r="AGG530"/>
      <c r="AGH530"/>
      <c r="AGI530"/>
      <c r="AGJ530"/>
      <c r="AGK530"/>
      <c r="AGL530"/>
      <c r="AGM530"/>
      <c r="AGN530"/>
      <c r="AGO530"/>
      <c r="AGP530"/>
      <c r="AGQ530"/>
      <c r="AGR530"/>
      <c r="AGS530"/>
      <c r="AGT530"/>
      <c r="AGU530"/>
      <c r="AGV530"/>
      <c r="AGW530"/>
      <c r="AGX530"/>
      <c r="AGY530"/>
      <c r="AGZ530"/>
      <c r="AHA530"/>
      <c r="AHB530"/>
      <c r="AHC530"/>
      <c r="AHD530"/>
      <c r="AHE530"/>
      <c r="AHF530"/>
      <c r="AHG530"/>
      <c r="AHH530"/>
      <c r="AHI530"/>
      <c r="AHJ530"/>
      <c r="AHK530"/>
      <c r="AHL530"/>
      <c r="AHM530"/>
      <c r="AHN530"/>
      <c r="AHO530"/>
      <c r="AHP530"/>
      <c r="AHQ530"/>
      <c r="AHR530"/>
      <c r="AHS530"/>
      <c r="AHT530"/>
      <c r="AHU530"/>
      <c r="AHV530"/>
      <c r="AHW530"/>
      <c r="AHX530"/>
      <c r="AHY530"/>
      <c r="AHZ530"/>
      <c r="AIA530"/>
      <c r="AIB530"/>
      <c r="AIC530"/>
      <c r="AID530"/>
      <c r="AIE530"/>
      <c r="AIF530"/>
      <c r="AIG530"/>
      <c r="AIH530"/>
      <c r="AII530"/>
      <c r="AIJ530"/>
      <c r="AIK530"/>
      <c r="AIL530"/>
      <c r="AIM530"/>
      <c r="AIN530"/>
      <c r="AIO530"/>
      <c r="AIP530"/>
      <c r="AIQ530"/>
      <c r="AIR530"/>
      <c r="AIS530"/>
      <c r="AIT530"/>
      <c r="AIU530"/>
      <c r="AIV530"/>
      <c r="AIW530"/>
      <c r="AIX530"/>
      <c r="AIY530"/>
    </row>
    <row r="531" spans="1:935" ht="18.600000000000001" hidden="1" customHeight="1" x14ac:dyDescent="0.25">
      <c r="A531" s="33">
        <v>530</v>
      </c>
      <c r="B531" s="34" t="s">
        <v>526</v>
      </c>
      <c r="C531" s="131" t="s">
        <v>1317</v>
      </c>
      <c r="D531" s="42" t="s">
        <v>1311</v>
      </c>
      <c r="E531" s="42" t="s">
        <v>1311</v>
      </c>
      <c r="F531" s="42">
        <v>4</v>
      </c>
      <c r="G531" s="35" t="s">
        <v>1324</v>
      </c>
      <c r="H531" s="34"/>
      <c r="I531" s="34"/>
      <c r="K531" s="149" t="s">
        <v>617</v>
      </c>
      <c r="L531"/>
      <c r="M531"/>
      <c r="N531"/>
      <c r="O531"/>
      <c r="P531"/>
      <c r="Q531"/>
      <c r="R531" s="37" t="str">
        <f>COMPUTERS[[#This Row],[RAM]]&amp;COMPUTERS[[#This Row],[PROJECT]]&amp;COMPUTERS[[#This Row],[PROCESS]]</f>
        <v>4IT DEVELOPMENTIT DEVELOPMENT</v>
      </c>
      <c r="S531" s="31" t="str">
        <f>COMPUTERS[[#This Row],[RAM]]&amp;COMPUTERS[[#This Row],[PROCESS]]</f>
        <v>4IT DEVELOPMENT</v>
      </c>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c r="RA531"/>
      <c r="RB531"/>
      <c r="RC531"/>
      <c r="RD531"/>
      <c r="RE531"/>
      <c r="RF531"/>
      <c r="RG531"/>
      <c r="RH531"/>
      <c r="RI531"/>
      <c r="RJ531"/>
      <c r="RK531"/>
      <c r="RL531"/>
      <c r="RM531"/>
      <c r="RN531"/>
      <c r="RO531"/>
      <c r="RP531"/>
      <c r="RQ531"/>
      <c r="RR531"/>
      <c r="RS531"/>
      <c r="RT531"/>
      <c r="RU531"/>
      <c r="RV531"/>
      <c r="RW531"/>
      <c r="RX531"/>
      <c r="RY531"/>
      <c r="RZ531"/>
      <c r="SA531"/>
      <c r="SB531"/>
      <c r="SC531"/>
      <c r="SD531"/>
      <c r="SE531"/>
      <c r="SF531"/>
      <c r="SG531"/>
      <c r="SH531"/>
      <c r="SI531"/>
      <c r="SJ531"/>
      <c r="SK531"/>
      <c r="SL531"/>
      <c r="SM531"/>
      <c r="SN531"/>
      <c r="SO531"/>
      <c r="SP531"/>
      <c r="SQ531"/>
      <c r="SR531"/>
      <c r="SS531"/>
      <c r="ST531"/>
      <c r="SU531"/>
      <c r="SV531"/>
      <c r="SW531"/>
      <c r="SX531"/>
      <c r="SY531"/>
      <c r="SZ531"/>
      <c r="TA531"/>
      <c r="TB531"/>
      <c r="TC531"/>
      <c r="TD531"/>
      <c r="TE531"/>
      <c r="TF531"/>
      <c r="TG531"/>
      <c r="TH531"/>
      <c r="TI531"/>
      <c r="TJ531"/>
      <c r="TK531"/>
      <c r="TL531"/>
      <c r="TM531"/>
      <c r="TN531"/>
      <c r="TO531"/>
      <c r="TP531"/>
      <c r="TQ531"/>
      <c r="TR531"/>
      <c r="TS531"/>
      <c r="TT531"/>
      <c r="TU531"/>
      <c r="TV531"/>
      <c r="TW531"/>
      <c r="TX531"/>
      <c r="TY531"/>
      <c r="TZ531"/>
      <c r="UA531"/>
      <c r="UB531"/>
      <c r="UC531"/>
      <c r="UD531"/>
      <c r="UE531"/>
      <c r="UF531"/>
      <c r="UG531"/>
      <c r="UH531"/>
      <c r="UI531"/>
      <c r="UJ531"/>
      <c r="UK531"/>
      <c r="UL531"/>
      <c r="UM531"/>
      <c r="UN531"/>
      <c r="UO531"/>
      <c r="UP531"/>
      <c r="UQ531"/>
      <c r="UR531"/>
      <c r="US531"/>
      <c r="UT531"/>
      <c r="UU531"/>
      <c r="UV531"/>
      <c r="UW531"/>
      <c r="UX531"/>
      <c r="UY531"/>
      <c r="UZ531"/>
      <c r="VA531"/>
      <c r="VB531"/>
      <c r="VC531"/>
      <c r="VD531"/>
      <c r="VE531"/>
      <c r="VF531"/>
      <c r="VG531"/>
      <c r="VH531"/>
      <c r="VI531"/>
      <c r="VJ531"/>
      <c r="VK531"/>
      <c r="VL531"/>
      <c r="VM531"/>
      <c r="VN531"/>
      <c r="VO531"/>
      <c r="VP531"/>
      <c r="VQ531"/>
      <c r="VR531"/>
      <c r="VS531"/>
      <c r="VT531"/>
      <c r="VU531"/>
      <c r="VV531"/>
      <c r="VW531"/>
      <c r="VX531"/>
      <c r="VY531"/>
      <c r="VZ531"/>
      <c r="WA531"/>
      <c r="WB531"/>
      <c r="WC531"/>
      <c r="WD531"/>
      <c r="WE531"/>
      <c r="WF531"/>
      <c r="WG531"/>
      <c r="WH531"/>
      <c r="WI531"/>
      <c r="WJ531"/>
      <c r="WK531"/>
      <c r="WL531"/>
      <c r="WM531"/>
      <c r="WN531"/>
      <c r="WO531"/>
      <c r="WP531"/>
      <c r="WQ531"/>
      <c r="WR531"/>
      <c r="WS531"/>
      <c r="WT531"/>
      <c r="WU531"/>
      <c r="WV531"/>
      <c r="WW531"/>
      <c r="WX531"/>
      <c r="WY531"/>
      <c r="WZ531"/>
      <c r="XA531"/>
      <c r="XB531"/>
      <c r="XC531"/>
      <c r="XD531"/>
      <c r="XE531"/>
      <c r="XF531"/>
      <c r="XG531"/>
      <c r="XH531"/>
      <c r="XI531"/>
      <c r="XJ531"/>
      <c r="XK531"/>
      <c r="XL531"/>
      <c r="XM531"/>
      <c r="XN531"/>
      <c r="XO531"/>
      <c r="XP531"/>
      <c r="XQ531"/>
      <c r="XR531"/>
      <c r="XS531"/>
      <c r="XT531"/>
      <c r="XU531"/>
      <c r="XV531"/>
      <c r="XW531"/>
      <c r="XX531"/>
      <c r="XY531"/>
      <c r="XZ531"/>
      <c r="YA531"/>
      <c r="YB531"/>
      <c r="YC531"/>
      <c r="YD531"/>
      <c r="YE531"/>
      <c r="YF531"/>
      <c r="YG531"/>
      <c r="YH531"/>
      <c r="YI531"/>
      <c r="YJ531"/>
      <c r="YK531"/>
      <c r="YL531"/>
      <c r="YM531"/>
      <c r="YN531"/>
      <c r="YO531"/>
      <c r="YP531"/>
      <c r="YQ531"/>
      <c r="YR531"/>
      <c r="YS531"/>
      <c r="YT531"/>
      <c r="YU531"/>
      <c r="YV531"/>
      <c r="YW531"/>
      <c r="YX531"/>
      <c r="YY531"/>
      <c r="YZ531"/>
      <c r="ZA531"/>
      <c r="ZB531"/>
      <c r="ZC531"/>
      <c r="ZD531"/>
      <c r="ZE531"/>
      <c r="ZF531"/>
      <c r="ZG531"/>
      <c r="ZH531"/>
      <c r="ZI531"/>
      <c r="ZJ531"/>
      <c r="ZK531"/>
      <c r="ZL531"/>
      <c r="ZM531"/>
      <c r="ZN531"/>
      <c r="ZO531"/>
      <c r="ZP531"/>
      <c r="ZQ531"/>
      <c r="ZR531"/>
      <c r="ZS531"/>
      <c r="ZT531"/>
      <c r="ZU531"/>
      <c r="ZV531"/>
      <c r="ZW531"/>
      <c r="ZX531"/>
      <c r="ZY531"/>
      <c r="ZZ531"/>
      <c r="AAA531"/>
      <c r="AAB531"/>
      <c r="AAC531"/>
      <c r="AAD531"/>
      <c r="AAE531"/>
      <c r="AAF531"/>
      <c r="AAG531"/>
      <c r="AAH531"/>
      <c r="AAI531"/>
      <c r="AAJ531"/>
      <c r="AAK531"/>
      <c r="AAL531"/>
      <c r="AAM531"/>
      <c r="AAN531"/>
      <c r="AAO531"/>
      <c r="AAP531"/>
      <c r="AAQ531"/>
      <c r="AAR531"/>
      <c r="AAS531"/>
      <c r="AAT531"/>
      <c r="AAU531"/>
      <c r="AAV531"/>
      <c r="AAW531"/>
      <c r="AAX531"/>
      <c r="AAY531"/>
      <c r="AAZ531"/>
      <c r="ABA531"/>
      <c r="ABB531"/>
      <c r="ABC531"/>
      <c r="ABD531"/>
      <c r="ABE531"/>
      <c r="ABF531"/>
      <c r="ABG531"/>
      <c r="ABH531"/>
      <c r="ABI531"/>
      <c r="ABJ531"/>
      <c r="ABK531"/>
      <c r="ABL531"/>
      <c r="ABM531"/>
      <c r="ABN531"/>
      <c r="ABO531"/>
      <c r="ABP531"/>
      <c r="ABQ531"/>
      <c r="ABR531"/>
      <c r="ABS531"/>
      <c r="ABT531"/>
      <c r="ABU531"/>
      <c r="ABV531"/>
      <c r="ABW531"/>
      <c r="ABX531"/>
      <c r="ABY531"/>
      <c r="ABZ531"/>
      <c r="ACA531"/>
      <c r="ACB531"/>
      <c r="ACC531"/>
      <c r="ACD531"/>
      <c r="ACE531"/>
      <c r="ACF531"/>
      <c r="ACG531"/>
      <c r="ACH531"/>
      <c r="ACI531"/>
      <c r="ACJ531"/>
      <c r="ACK531"/>
      <c r="ACL531"/>
      <c r="ACM531"/>
      <c r="ACN531"/>
      <c r="ACO531"/>
      <c r="ACP531"/>
      <c r="ACQ531"/>
      <c r="ACR531"/>
      <c r="ACS531"/>
      <c r="ACT531"/>
      <c r="ACU531"/>
      <c r="ACV531"/>
      <c r="ACW531"/>
      <c r="ACX531"/>
      <c r="ACY531"/>
      <c r="ACZ531"/>
      <c r="ADA531"/>
      <c r="ADB531"/>
      <c r="ADC531"/>
      <c r="ADD531"/>
      <c r="ADE531"/>
      <c r="ADF531"/>
      <c r="ADG531"/>
      <c r="ADH531"/>
      <c r="ADI531"/>
      <c r="ADJ531"/>
      <c r="ADK531"/>
      <c r="ADL531"/>
      <c r="ADM531"/>
      <c r="ADN531"/>
      <c r="ADO531"/>
      <c r="ADP531"/>
      <c r="ADQ531"/>
      <c r="ADR531"/>
      <c r="ADS531"/>
      <c r="ADT531"/>
      <c r="ADU531"/>
      <c r="ADV531"/>
      <c r="ADW531"/>
      <c r="ADX531"/>
      <c r="ADY531"/>
      <c r="ADZ531"/>
      <c r="AEA531"/>
      <c r="AEB531"/>
      <c r="AEC531"/>
      <c r="AED531"/>
      <c r="AEE531"/>
      <c r="AEF531"/>
      <c r="AEG531"/>
      <c r="AEH531"/>
      <c r="AEI531"/>
      <c r="AEJ531"/>
      <c r="AEK531"/>
      <c r="AEL531"/>
      <c r="AEM531"/>
      <c r="AEN531"/>
      <c r="AEO531"/>
      <c r="AEP531"/>
      <c r="AEQ531"/>
      <c r="AER531"/>
      <c r="AES531"/>
      <c r="AET531"/>
      <c r="AEU531"/>
      <c r="AEV531"/>
      <c r="AEW531"/>
      <c r="AEX531"/>
      <c r="AEY531"/>
      <c r="AEZ531"/>
      <c r="AFA531"/>
      <c r="AFB531"/>
      <c r="AFC531"/>
      <c r="AFD531"/>
      <c r="AFE531"/>
      <c r="AFF531"/>
      <c r="AFG531"/>
      <c r="AFH531"/>
      <c r="AFI531"/>
      <c r="AFJ531"/>
      <c r="AFK531"/>
      <c r="AFL531"/>
      <c r="AFM531"/>
      <c r="AFN531"/>
      <c r="AFO531"/>
      <c r="AFP531"/>
      <c r="AFQ531"/>
      <c r="AFR531"/>
      <c r="AFS531"/>
      <c r="AFT531"/>
      <c r="AFU531"/>
      <c r="AFV531"/>
      <c r="AFW531"/>
      <c r="AFX531"/>
      <c r="AFY531"/>
      <c r="AFZ531"/>
      <c r="AGA531"/>
      <c r="AGB531"/>
      <c r="AGC531"/>
      <c r="AGD531"/>
      <c r="AGE531"/>
      <c r="AGF531"/>
      <c r="AGG531"/>
      <c r="AGH531"/>
      <c r="AGI531"/>
      <c r="AGJ531"/>
      <c r="AGK531"/>
      <c r="AGL531"/>
      <c r="AGM531"/>
      <c r="AGN531"/>
      <c r="AGO531"/>
      <c r="AGP531"/>
      <c r="AGQ531"/>
      <c r="AGR531"/>
      <c r="AGS531"/>
      <c r="AGT531"/>
      <c r="AGU531"/>
      <c r="AGV531"/>
      <c r="AGW531"/>
      <c r="AGX531"/>
      <c r="AGY531"/>
      <c r="AGZ531"/>
      <c r="AHA531"/>
      <c r="AHB531"/>
      <c r="AHC531"/>
      <c r="AHD531"/>
      <c r="AHE531"/>
      <c r="AHF531"/>
      <c r="AHG531"/>
      <c r="AHH531"/>
      <c r="AHI531"/>
      <c r="AHJ531"/>
      <c r="AHK531"/>
      <c r="AHL531"/>
      <c r="AHM531"/>
      <c r="AHN531"/>
      <c r="AHO531"/>
      <c r="AHP531"/>
      <c r="AHQ531"/>
      <c r="AHR531"/>
      <c r="AHS531"/>
      <c r="AHT531"/>
      <c r="AHU531"/>
      <c r="AHV531"/>
      <c r="AHW531"/>
      <c r="AHX531"/>
      <c r="AHY531"/>
      <c r="AHZ531"/>
      <c r="AIA531"/>
      <c r="AIB531"/>
      <c r="AIC531"/>
      <c r="AID531"/>
      <c r="AIE531"/>
      <c r="AIF531"/>
      <c r="AIG531"/>
      <c r="AIH531"/>
      <c r="AII531"/>
      <c r="AIJ531"/>
      <c r="AIK531"/>
      <c r="AIL531"/>
      <c r="AIM531"/>
      <c r="AIN531"/>
      <c r="AIO531"/>
      <c r="AIP531"/>
      <c r="AIQ531"/>
      <c r="AIR531"/>
      <c r="AIS531"/>
      <c r="AIT531"/>
      <c r="AIU531"/>
      <c r="AIV531"/>
      <c r="AIW531"/>
      <c r="AIX531"/>
      <c r="AIY531"/>
    </row>
    <row r="532" spans="1:935" ht="18.600000000000001" hidden="1" customHeight="1" x14ac:dyDescent="0.25">
      <c r="A532" s="33">
        <v>531</v>
      </c>
      <c r="B532" s="34" t="s">
        <v>527</v>
      </c>
      <c r="C532" s="131" t="s">
        <v>1856</v>
      </c>
      <c r="D532" s="42" t="s">
        <v>1311</v>
      </c>
      <c r="E532" s="42" t="s">
        <v>1311</v>
      </c>
      <c r="F532" s="42">
        <v>4</v>
      </c>
      <c r="G532" s="35" t="s">
        <v>896</v>
      </c>
      <c r="H532" s="34"/>
      <c r="I532" s="34"/>
      <c r="K532" s="149" t="s">
        <v>2151</v>
      </c>
      <c r="L532"/>
      <c r="M532"/>
      <c r="N532"/>
      <c r="O532"/>
      <c r="P532"/>
      <c r="Q532"/>
      <c r="R532" s="37" t="str">
        <f>COMPUTERS[[#This Row],[RAM]]&amp;COMPUTERS[[#This Row],[PROJECT]]&amp;COMPUTERS[[#This Row],[PROCESS]]</f>
        <v>4IT DEVELOPMENTIT DEVELOPMENT</v>
      </c>
      <c r="S532" s="31" t="str">
        <f>COMPUTERS[[#This Row],[RAM]]&amp;COMPUTERS[[#This Row],[PROCESS]]</f>
        <v>4IT DEVELOPMENT</v>
      </c>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c r="PW532"/>
      <c r="PX532"/>
      <c r="PY532"/>
      <c r="PZ532"/>
      <c r="QA532"/>
      <c r="QB532"/>
      <c r="QC532"/>
      <c r="QD532"/>
      <c r="QE532"/>
      <c r="QF532"/>
      <c r="QG532"/>
      <c r="QH532"/>
      <c r="QI532"/>
      <c r="QJ532"/>
      <c r="QK532"/>
      <c r="QL532"/>
      <c r="QM532"/>
      <c r="QN532"/>
      <c r="QO532"/>
      <c r="QP532"/>
      <c r="QQ532"/>
      <c r="QR532"/>
      <c r="QS532"/>
      <c r="QT532"/>
      <c r="QU532"/>
      <c r="QV532"/>
      <c r="QW532"/>
      <c r="QX532"/>
      <c r="QY532"/>
      <c r="QZ532"/>
      <c r="RA532"/>
      <c r="RB532"/>
      <c r="RC532"/>
      <c r="RD532"/>
      <c r="RE532"/>
      <c r="RF532"/>
      <c r="RG532"/>
      <c r="RH532"/>
      <c r="RI532"/>
      <c r="RJ532"/>
      <c r="RK532"/>
      <c r="RL532"/>
      <c r="RM532"/>
      <c r="RN532"/>
      <c r="RO532"/>
      <c r="RP532"/>
      <c r="RQ532"/>
      <c r="RR532"/>
      <c r="RS532"/>
      <c r="RT532"/>
      <c r="RU532"/>
      <c r="RV532"/>
      <c r="RW532"/>
      <c r="RX532"/>
      <c r="RY532"/>
      <c r="RZ532"/>
      <c r="SA532"/>
      <c r="SB532"/>
      <c r="SC532"/>
      <c r="SD532"/>
      <c r="SE532"/>
      <c r="SF532"/>
      <c r="SG532"/>
      <c r="SH532"/>
      <c r="SI532"/>
      <c r="SJ532"/>
      <c r="SK532"/>
      <c r="SL532"/>
      <c r="SM532"/>
      <c r="SN532"/>
      <c r="SO532"/>
      <c r="SP532"/>
      <c r="SQ532"/>
      <c r="SR532"/>
      <c r="SS532"/>
      <c r="ST532"/>
      <c r="SU532"/>
      <c r="SV532"/>
      <c r="SW532"/>
      <c r="SX532"/>
      <c r="SY532"/>
      <c r="SZ532"/>
      <c r="TA532"/>
      <c r="TB532"/>
      <c r="TC532"/>
      <c r="TD532"/>
      <c r="TE532"/>
      <c r="TF532"/>
      <c r="TG532"/>
      <c r="TH532"/>
      <c r="TI532"/>
      <c r="TJ532"/>
      <c r="TK532"/>
      <c r="TL532"/>
      <c r="TM532"/>
      <c r="TN532"/>
      <c r="TO532"/>
      <c r="TP532"/>
      <c r="TQ532"/>
      <c r="TR532"/>
      <c r="TS532"/>
      <c r="TT532"/>
      <c r="TU532"/>
      <c r="TV532"/>
      <c r="TW532"/>
      <c r="TX532"/>
      <c r="TY532"/>
      <c r="TZ532"/>
      <c r="UA532"/>
      <c r="UB532"/>
      <c r="UC532"/>
      <c r="UD532"/>
      <c r="UE532"/>
      <c r="UF532"/>
      <c r="UG532"/>
      <c r="UH532"/>
      <c r="UI532"/>
      <c r="UJ532"/>
      <c r="UK532"/>
      <c r="UL532"/>
      <c r="UM532"/>
      <c r="UN532"/>
      <c r="UO532"/>
      <c r="UP532"/>
      <c r="UQ532"/>
      <c r="UR532"/>
      <c r="US532"/>
      <c r="UT532"/>
      <c r="UU532"/>
      <c r="UV532"/>
      <c r="UW532"/>
      <c r="UX532"/>
      <c r="UY532"/>
      <c r="UZ532"/>
      <c r="VA532"/>
      <c r="VB532"/>
      <c r="VC532"/>
      <c r="VD532"/>
      <c r="VE532"/>
      <c r="VF532"/>
      <c r="VG532"/>
      <c r="VH532"/>
      <c r="VI532"/>
      <c r="VJ532"/>
      <c r="VK532"/>
      <c r="VL532"/>
      <c r="VM532"/>
      <c r="VN532"/>
      <c r="VO532"/>
      <c r="VP532"/>
      <c r="VQ532"/>
      <c r="VR532"/>
      <c r="VS532"/>
      <c r="VT532"/>
      <c r="VU532"/>
      <c r="VV532"/>
      <c r="VW532"/>
      <c r="VX532"/>
      <c r="VY532"/>
      <c r="VZ532"/>
      <c r="WA532"/>
      <c r="WB532"/>
      <c r="WC532"/>
      <c r="WD532"/>
      <c r="WE532"/>
      <c r="WF532"/>
      <c r="WG532"/>
      <c r="WH532"/>
      <c r="WI532"/>
      <c r="WJ532"/>
      <c r="WK532"/>
      <c r="WL532"/>
      <c r="WM532"/>
      <c r="WN532"/>
      <c r="WO532"/>
      <c r="WP532"/>
      <c r="WQ532"/>
      <c r="WR532"/>
      <c r="WS532"/>
      <c r="WT532"/>
      <c r="WU532"/>
      <c r="WV532"/>
      <c r="WW532"/>
      <c r="WX532"/>
      <c r="WY532"/>
      <c r="WZ532"/>
      <c r="XA532"/>
      <c r="XB532"/>
      <c r="XC532"/>
      <c r="XD532"/>
      <c r="XE532"/>
      <c r="XF532"/>
      <c r="XG532"/>
      <c r="XH532"/>
      <c r="XI532"/>
      <c r="XJ532"/>
      <c r="XK532"/>
      <c r="XL532"/>
      <c r="XM532"/>
      <c r="XN532"/>
      <c r="XO532"/>
      <c r="XP532"/>
      <c r="XQ532"/>
      <c r="XR532"/>
      <c r="XS532"/>
      <c r="XT532"/>
      <c r="XU532"/>
      <c r="XV532"/>
      <c r="XW532"/>
      <c r="XX532"/>
      <c r="XY532"/>
      <c r="XZ532"/>
      <c r="YA532"/>
      <c r="YB532"/>
      <c r="YC532"/>
      <c r="YD532"/>
      <c r="YE532"/>
      <c r="YF532"/>
      <c r="YG532"/>
      <c r="YH532"/>
      <c r="YI532"/>
      <c r="YJ532"/>
      <c r="YK532"/>
      <c r="YL532"/>
      <c r="YM532"/>
      <c r="YN532"/>
      <c r="YO532"/>
      <c r="YP532"/>
      <c r="YQ532"/>
      <c r="YR532"/>
      <c r="YS532"/>
      <c r="YT532"/>
      <c r="YU532"/>
      <c r="YV532"/>
      <c r="YW532"/>
      <c r="YX532"/>
      <c r="YY532"/>
      <c r="YZ532"/>
      <c r="ZA532"/>
      <c r="ZB532"/>
      <c r="ZC532"/>
      <c r="ZD532"/>
      <c r="ZE532"/>
      <c r="ZF532"/>
      <c r="ZG532"/>
      <c r="ZH532"/>
      <c r="ZI532"/>
      <c r="ZJ532"/>
      <c r="ZK532"/>
      <c r="ZL532"/>
      <c r="ZM532"/>
      <c r="ZN532"/>
      <c r="ZO532"/>
      <c r="ZP532"/>
      <c r="ZQ532"/>
      <c r="ZR532"/>
      <c r="ZS532"/>
      <c r="ZT532"/>
      <c r="ZU532"/>
      <c r="ZV532"/>
      <c r="ZW532"/>
      <c r="ZX532"/>
      <c r="ZY532"/>
      <c r="ZZ532"/>
      <c r="AAA532"/>
      <c r="AAB532"/>
      <c r="AAC532"/>
      <c r="AAD532"/>
      <c r="AAE532"/>
      <c r="AAF532"/>
      <c r="AAG532"/>
      <c r="AAH532"/>
      <c r="AAI532"/>
      <c r="AAJ532"/>
      <c r="AAK532"/>
      <c r="AAL532"/>
      <c r="AAM532"/>
      <c r="AAN532"/>
      <c r="AAO532"/>
      <c r="AAP532"/>
      <c r="AAQ532"/>
      <c r="AAR532"/>
      <c r="AAS532"/>
      <c r="AAT532"/>
      <c r="AAU532"/>
      <c r="AAV532"/>
      <c r="AAW532"/>
      <c r="AAX532"/>
      <c r="AAY532"/>
      <c r="AAZ532"/>
      <c r="ABA532"/>
      <c r="ABB532"/>
      <c r="ABC532"/>
      <c r="ABD532"/>
      <c r="ABE532"/>
      <c r="ABF532"/>
      <c r="ABG532"/>
      <c r="ABH532"/>
      <c r="ABI532"/>
      <c r="ABJ532"/>
      <c r="ABK532"/>
      <c r="ABL532"/>
      <c r="ABM532"/>
      <c r="ABN532"/>
      <c r="ABO532"/>
      <c r="ABP532"/>
      <c r="ABQ532"/>
      <c r="ABR532"/>
      <c r="ABS532"/>
      <c r="ABT532"/>
      <c r="ABU532"/>
      <c r="ABV532"/>
      <c r="ABW532"/>
      <c r="ABX532"/>
      <c r="ABY532"/>
      <c r="ABZ532"/>
      <c r="ACA532"/>
      <c r="ACB532"/>
      <c r="ACC532"/>
      <c r="ACD532"/>
      <c r="ACE532"/>
      <c r="ACF532"/>
      <c r="ACG532"/>
      <c r="ACH532"/>
      <c r="ACI532"/>
      <c r="ACJ532"/>
      <c r="ACK532"/>
      <c r="ACL532"/>
      <c r="ACM532"/>
      <c r="ACN532"/>
      <c r="ACO532"/>
      <c r="ACP532"/>
      <c r="ACQ532"/>
      <c r="ACR532"/>
      <c r="ACS532"/>
      <c r="ACT532"/>
      <c r="ACU532"/>
      <c r="ACV532"/>
      <c r="ACW532"/>
      <c r="ACX532"/>
      <c r="ACY532"/>
      <c r="ACZ532"/>
      <c r="ADA532"/>
      <c r="ADB532"/>
      <c r="ADC532"/>
      <c r="ADD532"/>
      <c r="ADE532"/>
      <c r="ADF532"/>
      <c r="ADG532"/>
      <c r="ADH532"/>
      <c r="ADI532"/>
      <c r="ADJ532"/>
      <c r="ADK532"/>
      <c r="ADL532"/>
      <c r="ADM532"/>
      <c r="ADN532"/>
      <c r="ADO532"/>
      <c r="ADP532"/>
      <c r="ADQ532"/>
      <c r="ADR532"/>
      <c r="ADS532"/>
      <c r="ADT532"/>
      <c r="ADU532"/>
      <c r="ADV532"/>
      <c r="ADW532"/>
      <c r="ADX532"/>
      <c r="ADY532"/>
      <c r="ADZ532"/>
      <c r="AEA532"/>
      <c r="AEB532"/>
      <c r="AEC532"/>
      <c r="AED532"/>
      <c r="AEE532"/>
      <c r="AEF532"/>
      <c r="AEG532"/>
      <c r="AEH532"/>
      <c r="AEI532"/>
      <c r="AEJ532"/>
      <c r="AEK532"/>
      <c r="AEL532"/>
      <c r="AEM532"/>
      <c r="AEN532"/>
      <c r="AEO532"/>
      <c r="AEP532"/>
      <c r="AEQ532"/>
      <c r="AER532"/>
      <c r="AES532"/>
      <c r="AET532"/>
      <c r="AEU532"/>
      <c r="AEV532"/>
      <c r="AEW532"/>
      <c r="AEX532"/>
      <c r="AEY532"/>
      <c r="AEZ532"/>
      <c r="AFA532"/>
      <c r="AFB532"/>
      <c r="AFC532"/>
      <c r="AFD532"/>
      <c r="AFE532"/>
      <c r="AFF532"/>
      <c r="AFG532"/>
      <c r="AFH532"/>
      <c r="AFI532"/>
      <c r="AFJ532"/>
      <c r="AFK532"/>
      <c r="AFL532"/>
      <c r="AFM532"/>
      <c r="AFN532"/>
      <c r="AFO532"/>
      <c r="AFP532"/>
      <c r="AFQ532"/>
      <c r="AFR532"/>
      <c r="AFS532"/>
      <c r="AFT532"/>
      <c r="AFU532"/>
      <c r="AFV532"/>
      <c r="AFW532"/>
      <c r="AFX532"/>
      <c r="AFY532"/>
      <c r="AFZ532"/>
      <c r="AGA532"/>
      <c r="AGB532"/>
      <c r="AGC532"/>
      <c r="AGD532"/>
      <c r="AGE532"/>
      <c r="AGF532"/>
      <c r="AGG532"/>
      <c r="AGH532"/>
      <c r="AGI532"/>
      <c r="AGJ532"/>
      <c r="AGK532"/>
      <c r="AGL532"/>
      <c r="AGM532"/>
      <c r="AGN532"/>
      <c r="AGO532"/>
      <c r="AGP532"/>
      <c r="AGQ532"/>
      <c r="AGR532"/>
      <c r="AGS532"/>
      <c r="AGT532"/>
      <c r="AGU532"/>
      <c r="AGV532"/>
      <c r="AGW532"/>
      <c r="AGX532"/>
      <c r="AGY532"/>
      <c r="AGZ532"/>
      <c r="AHA532"/>
      <c r="AHB532"/>
      <c r="AHC532"/>
      <c r="AHD532"/>
      <c r="AHE532"/>
      <c r="AHF532"/>
      <c r="AHG532"/>
      <c r="AHH532"/>
      <c r="AHI532"/>
      <c r="AHJ532"/>
      <c r="AHK532"/>
      <c r="AHL532"/>
      <c r="AHM532"/>
      <c r="AHN532"/>
      <c r="AHO532"/>
      <c r="AHP532"/>
      <c r="AHQ532"/>
      <c r="AHR532"/>
      <c r="AHS532"/>
      <c r="AHT532"/>
      <c r="AHU532"/>
      <c r="AHV532"/>
      <c r="AHW532"/>
      <c r="AHX532"/>
      <c r="AHY532"/>
      <c r="AHZ532"/>
      <c r="AIA532"/>
      <c r="AIB532"/>
      <c r="AIC532"/>
      <c r="AID532"/>
      <c r="AIE532"/>
      <c r="AIF532"/>
      <c r="AIG532"/>
      <c r="AIH532"/>
      <c r="AII532"/>
      <c r="AIJ532"/>
      <c r="AIK532"/>
      <c r="AIL532"/>
      <c r="AIM532"/>
      <c r="AIN532"/>
      <c r="AIO532"/>
      <c r="AIP532"/>
      <c r="AIQ532"/>
      <c r="AIR532"/>
      <c r="AIS532"/>
      <c r="AIT532"/>
      <c r="AIU532"/>
      <c r="AIV532"/>
      <c r="AIW532"/>
      <c r="AIX532"/>
      <c r="AIY532"/>
    </row>
    <row r="533" spans="1:935" ht="18.600000000000001" hidden="1" customHeight="1" x14ac:dyDescent="0.25">
      <c r="A533" s="33">
        <v>532</v>
      </c>
      <c r="B533" s="34" t="s">
        <v>528</v>
      </c>
      <c r="C533" s="131" t="s">
        <v>1318</v>
      </c>
      <c r="D533" s="42" t="s">
        <v>1311</v>
      </c>
      <c r="E533" s="42" t="s">
        <v>1311</v>
      </c>
      <c r="F533" s="42">
        <v>8</v>
      </c>
      <c r="G533" s="35" t="s">
        <v>896</v>
      </c>
      <c r="H533" s="34"/>
      <c r="I533" s="34"/>
      <c r="K533" s="149" t="s">
        <v>862</v>
      </c>
      <c r="L533"/>
      <c r="M533"/>
      <c r="N533"/>
      <c r="O533"/>
      <c r="P533"/>
      <c r="Q533"/>
      <c r="R533" s="37" t="str">
        <f>COMPUTERS[[#This Row],[RAM]]&amp;COMPUTERS[[#This Row],[PROJECT]]&amp;COMPUTERS[[#This Row],[PROCESS]]</f>
        <v>8IT DEVELOPMENTIT DEVELOPMENT</v>
      </c>
      <c r="S533" s="31" t="str">
        <f>COMPUTERS[[#This Row],[RAM]]&amp;COMPUTERS[[#This Row],[PROCESS]]</f>
        <v>8IT DEVELOPMENT</v>
      </c>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c r="PV533"/>
      <c r="PW533"/>
      <c r="PX533"/>
      <c r="PY533"/>
      <c r="PZ533"/>
      <c r="QA533"/>
      <c r="QB533"/>
      <c r="QC533"/>
      <c r="QD533"/>
      <c r="QE533"/>
      <c r="QF533"/>
      <c r="QG533"/>
      <c r="QH533"/>
      <c r="QI533"/>
      <c r="QJ533"/>
      <c r="QK533"/>
      <c r="QL533"/>
      <c r="QM533"/>
      <c r="QN533"/>
      <c r="QO533"/>
      <c r="QP533"/>
      <c r="QQ533"/>
      <c r="QR533"/>
      <c r="QS533"/>
      <c r="QT533"/>
      <c r="QU533"/>
      <c r="QV533"/>
      <c r="QW533"/>
      <c r="QX533"/>
      <c r="QY533"/>
      <c r="QZ533"/>
      <c r="RA533"/>
      <c r="RB533"/>
      <c r="RC533"/>
      <c r="RD533"/>
      <c r="RE533"/>
      <c r="RF533"/>
      <c r="RG533"/>
      <c r="RH533"/>
      <c r="RI533"/>
      <c r="RJ533"/>
      <c r="RK533"/>
      <c r="RL533"/>
      <c r="RM533"/>
      <c r="RN533"/>
      <c r="RO533"/>
      <c r="RP533"/>
      <c r="RQ533"/>
      <c r="RR533"/>
      <c r="RS533"/>
      <c r="RT533"/>
      <c r="RU533"/>
      <c r="RV533"/>
      <c r="RW533"/>
      <c r="RX533"/>
      <c r="RY533"/>
      <c r="RZ533"/>
      <c r="SA533"/>
      <c r="SB533"/>
      <c r="SC533"/>
      <c r="SD533"/>
      <c r="SE533"/>
      <c r="SF533"/>
      <c r="SG533"/>
      <c r="SH533"/>
      <c r="SI533"/>
      <c r="SJ533"/>
      <c r="SK533"/>
      <c r="SL533"/>
      <c r="SM533"/>
      <c r="SN533"/>
      <c r="SO533"/>
      <c r="SP533"/>
      <c r="SQ533"/>
      <c r="SR533"/>
      <c r="SS533"/>
      <c r="ST533"/>
      <c r="SU533"/>
      <c r="SV533"/>
      <c r="SW533"/>
      <c r="SX533"/>
      <c r="SY533"/>
      <c r="SZ533"/>
      <c r="TA533"/>
      <c r="TB533"/>
      <c r="TC533"/>
      <c r="TD533"/>
      <c r="TE533"/>
      <c r="TF533"/>
      <c r="TG533"/>
      <c r="TH533"/>
      <c r="TI533"/>
      <c r="TJ533"/>
      <c r="TK533"/>
      <c r="TL533"/>
      <c r="TM533"/>
      <c r="TN533"/>
      <c r="TO533"/>
      <c r="TP533"/>
      <c r="TQ533"/>
      <c r="TR533"/>
      <c r="TS533"/>
      <c r="TT533"/>
      <c r="TU533"/>
      <c r="TV533"/>
      <c r="TW533"/>
      <c r="TX533"/>
      <c r="TY533"/>
      <c r="TZ533"/>
      <c r="UA533"/>
      <c r="UB533"/>
      <c r="UC533"/>
      <c r="UD533"/>
      <c r="UE533"/>
      <c r="UF533"/>
      <c r="UG533"/>
      <c r="UH533"/>
      <c r="UI533"/>
      <c r="UJ533"/>
      <c r="UK533"/>
      <c r="UL533"/>
      <c r="UM533"/>
      <c r="UN533"/>
      <c r="UO533"/>
      <c r="UP533"/>
      <c r="UQ533"/>
      <c r="UR533"/>
      <c r="US533"/>
      <c r="UT533"/>
      <c r="UU533"/>
      <c r="UV533"/>
      <c r="UW533"/>
      <c r="UX533"/>
      <c r="UY533"/>
      <c r="UZ533"/>
      <c r="VA533"/>
      <c r="VB533"/>
      <c r="VC533"/>
      <c r="VD533"/>
      <c r="VE533"/>
      <c r="VF533"/>
      <c r="VG533"/>
      <c r="VH533"/>
      <c r="VI533"/>
      <c r="VJ533"/>
      <c r="VK533"/>
      <c r="VL533"/>
      <c r="VM533"/>
      <c r="VN533"/>
      <c r="VO533"/>
      <c r="VP533"/>
      <c r="VQ533"/>
      <c r="VR533"/>
      <c r="VS533"/>
      <c r="VT533"/>
      <c r="VU533"/>
      <c r="VV533"/>
      <c r="VW533"/>
      <c r="VX533"/>
      <c r="VY533"/>
      <c r="VZ533"/>
      <c r="WA533"/>
      <c r="WB533"/>
      <c r="WC533"/>
      <c r="WD533"/>
      <c r="WE533"/>
      <c r="WF533"/>
      <c r="WG533"/>
      <c r="WH533"/>
      <c r="WI533"/>
      <c r="WJ533"/>
      <c r="WK533"/>
      <c r="WL533"/>
      <c r="WM533"/>
      <c r="WN533"/>
      <c r="WO533"/>
      <c r="WP533"/>
      <c r="WQ533"/>
      <c r="WR533"/>
      <c r="WS533"/>
      <c r="WT533"/>
      <c r="WU533"/>
      <c r="WV533"/>
      <c r="WW533"/>
      <c r="WX533"/>
      <c r="WY533"/>
      <c r="WZ533"/>
      <c r="XA533"/>
      <c r="XB533"/>
      <c r="XC533"/>
      <c r="XD533"/>
      <c r="XE533"/>
      <c r="XF533"/>
      <c r="XG533"/>
      <c r="XH533"/>
      <c r="XI533"/>
      <c r="XJ533"/>
      <c r="XK533"/>
      <c r="XL533"/>
      <c r="XM533"/>
      <c r="XN533"/>
      <c r="XO533"/>
      <c r="XP533"/>
      <c r="XQ533"/>
      <c r="XR533"/>
      <c r="XS533"/>
      <c r="XT533"/>
      <c r="XU533"/>
      <c r="XV533"/>
      <c r="XW533"/>
      <c r="XX533"/>
      <c r="XY533"/>
      <c r="XZ533"/>
      <c r="YA533"/>
      <c r="YB533"/>
      <c r="YC533"/>
      <c r="YD533"/>
      <c r="YE533"/>
      <c r="YF533"/>
      <c r="YG533"/>
      <c r="YH533"/>
      <c r="YI533"/>
      <c r="YJ533"/>
      <c r="YK533"/>
      <c r="YL533"/>
      <c r="YM533"/>
      <c r="YN533"/>
      <c r="YO533"/>
      <c r="YP533"/>
      <c r="YQ533"/>
      <c r="YR533"/>
      <c r="YS533"/>
      <c r="YT533"/>
      <c r="YU533"/>
      <c r="YV533"/>
      <c r="YW533"/>
      <c r="YX533"/>
      <c r="YY533"/>
      <c r="YZ533"/>
      <c r="ZA533"/>
      <c r="ZB533"/>
      <c r="ZC533"/>
      <c r="ZD533"/>
      <c r="ZE533"/>
      <c r="ZF533"/>
      <c r="ZG533"/>
      <c r="ZH533"/>
      <c r="ZI533"/>
      <c r="ZJ533"/>
      <c r="ZK533"/>
      <c r="ZL533"/>
      <c r="ZM533"/>
      <c r="ZN533"/>
      <c r="ZO533"/>
      <c r="ZP533"/>
      <c r="ZQ533"/>
      <c r="ZR533"/>
      <c r="ZS533"/>
      <c r="ZT533"/>
      <c r="ZU533"/>
      <c r="ZV533"/>
      <c r="ZW533"/>
      <c r="ZX533"/>
      <c r="ZY533"/>
      <c r="ZZ533"/>
      <c r="AAA533"/>
      <c r="AAB533"/>
      <c r="AAC533"/>
      <c r="AAD533"/>
      <c r="AAE533"/>
      <c r="AAF533"/>
      <c r="AAG533"/>
      <c r="AAH533"/>
      <c r="AAI533"/>
      <c r="AAJ533"/>
      <c r="AAK533"/>
      <c r="AAL533"/>
      <c r="AAM533"/>
      <c r="AAN533"/>
      <c r="AAO533"/>
      <c r="AAP533"/>
      <c r="AAQ533"/>
      <c r="AAR533"/>
      <c r="AAS533"/>
      <c r="AAT533"/>
      <c r="AAU533"/>
      <c r="AAV533"/>
      <c r="AAW533"/>
      <c r="AAX533"/>
      <c r="AAY533"/>
      <c r="AAZ533"/>
      <c r="ABA533"/>
      <c r="ABB533"/>
      <c r="ABC533"/>
      <c r="ABD533"/>
      <c r="ABE533"/>
      <c r="ABF533"/>
      <c r="ABG533"/>
      <c r="ABH533"/>
      <c r="ABI533"/>
      <c r="ABJ533"/>
      <c r="ABK533"/>
      <c r="ABL533"/>
      <c r="ABM533"/>
      <c r="ABN533"/>
      <c r="ABO533"/>
      <c r="ABP533"/>
      <c r="ABQ533"/>
      <c r="ABR533"/>
      <c r="ABS533"/>
      <c r="ABT533"/>
      <c r="ABU533"/>
      <c r="ABV533"/>
      <c r="ABW533"/>
      <c r="ABX533"/>
      <c r="ABY533"/>
      <c r="ABZ533"/>
      <c r="ACA533"/>
      <c r="ACB533"/>
      <c r="ACC533"/>
      <c r="ACD533"/>
      <c r="ACE533"/>
      <c r="ACF533"/>
      <c r="ACG533"/>
      <c r="ACH533"/>
      <c r="ACI533"/>
      <c r="ACJ533"/>
      <c r="ACK533"/>
      <c r="ACL533"/>
      <c r="ACM533"/>
      <c r="ACN533"/>
      <c r="ACO533"/>
      <c r="ACP533"/>
      <c r="ACQ533"/>
      <c r="ACR533"/>
      <c r="ACS533"/>
      <c r="ACT533"/>
      <c r="ACU533"/>
      <c r="ACV533"/>
      <c r="ACW533"/>
      <c r="ACX533"/>
      <c r="ACY533"/>
      <c r="ACZ533"/>
      <c r="ADA533"/>
      <c r="ADB533"/>
      <c r="ADC533"/>
      <c r="ADD533"/>
      <c r="ADE533"/>
      <c r="ADF533"/>
      <c r="ADG533"/>
      <c r="ADH533"/>
      <c r="ADI533"/>
      <c r="ADJ533"/>
      <c r="ADK533"/>
      <c r="ADL533"/>
      <c r="ADM533"/>
      <c r="ADN533"/>
      <c r="ADO533"/>
      <c r="ADP533"/>
      <c r="ADQ533"/>
      <c r="ADR533"/>
      <c r="ADS533"/>
      <c r="ADT533"/>
      <c r="ADU533"/>
      <c r="ADV533"/>
      <c r="ADW533"/>
      <c r="ADX533"/>
      <c r="ADY533"/>
      <c r="ADZ533"/>
      <c r="AEA533"/>
      <c r="AEB533"/>
      <c r="AEC533"/>
      <c r="AED533"/>
      <c r="AEE533"/>
      <c r="AEF533"/>
      <c r="AEG533"/>
      <c r="AEH533"/>
      <c r="AEI533"/>
      <c r="AEJ533"/>
      <c r="AEK533"/>
      <c r="AEL533"/>
      <c r="AEM533"/>
      <c r="AEN533"/>
      <c r="AEO533"/>
      <c r="AEP533"/>
      <c r="AEQ533"/>
      <c r="AER533"/>
      <c r="AES533"/>
      <c r="AET533"/>
      <c r="AEU533"/>
      <c r="AEV533"/>
      <c r="AEW533"/>
      <c r="AEX533"/>
      <c r="AEY533"/>
      <c r="AEZ533"/>
      <c r="AFA533"/>
      <c r="AFB533"/>
      <c r="AFC533"/>
      <c r="AFD533"/>
      <c r="AFE533"/>
      <c r="AFF533"/>
      <c r="AFG533"/>
      <c r="AFH533"/>
      <c r="AFI533"/>
      <c r="AFJ533"/>
      <c r="AFK533"/>
      <c r="AFL533"/>
      <c r="AFM533"/>
      <c r="AFN533"/>
      <c r="AFO533"/>
      <c r="AFP533"/>
      <c r="AFQ533"/>
      <c r="AFR533"/>
      <c r="AFS533"/>
      <c r="AFT533"/>
      <c r="AFU533"/>
      <c r="AFV533"/>
      <c r="AFW533"/>
      <c r="AFX533"/>
      <c r="AFY533"/>
      <c r="AFZ533"/>
      <c r="AGA533"/>
      <c r="AGB533"/>
      <c r="AGC533"/>
      <c r="AGD533"/>
      <c r="AGE533"/>
      <c r="AGF533"/>
      <c r="AGG533"/>
      <c r="AGH533"/>
      <c r="AGI533"/>
      <c r="AGJ533"/>
      <c r="AGK533"/>
      <c r="AGL533"/>
      <c r="AGM533"/>
      <c r="AGN533"/>
      <c r="AGO533"/>
      <c r="AGP533"/>
      <c r="AGQ533"/>
      <c r="AGR533"/>
      <c r="AGS533"/>
      <c r="AGT533"/>
      <c r="AGU533"/>
      <c r="AGV533"/>
      <c r="AGW533"/>
      <c r="AGX533"/>
      <c r="AGY533"/>
      <c r="AGZ533"/>
      <c r="AHA533"/>
      <c r="AHB533"/>
      <c r="AHC533"/>
      <c r="AHD533"/>
      <c r="AHE533"/>
      <c r="AHF533"/>
      <c r="AHG533"/>
      <c r="AHH533"/>
      <c r="AHI533"/>
      <c r="AHJ533"/>
      <c r="AHK533"/>
      <c r="AHL533"/>
      <c r="AHM533"/>
      <c r="AHN533"/>
      <c r="AHO533"/>
      <c r="AHP533"/>
      <c r="AHQ533"/>
      <c r="AHR533"/>
      <c r="AHS533"/>
      <c r="AHT533"/>
      <c r="AHU533"/>
      <c r="AHV533"/>
      <c r="AHW533"/>
      <c r="AHX533"/>
      <c r="AHY533"/>
      <c r="AHZ533"/>
      <c r="AIA533"/>
      <c r="AIB533"/>
      <c r="AIC533"/>
      <c r="AID533"/>
      <c r="AIE533"/>
      <c r="AIF533"/>
      <c r="AIG533"/>
      <c r="AIH533"/>
      <c r="AII533"/>
      <c r="AIJ533"/>
      <c r="AIK533"/>
      <c r="AIL533"/>
      <c r="AIM533"/>
      <c r="AIN533"/>
      <c r="AIO533"/>
      <c r="AIP533"/>
      <c r="AIQ533"/>
      <c r="AIR533"/>
      <c r="AIS533"/>
      <c r="AIT533"/>
      <c r="AIU533"/>
      <c r="AIV533"/>
      <c r="AIW533"/>
      <c r="AIX533"/>
      <c r="AIY533"/>
    </row>
    <row r="534" spans="1:935" ht="18.600000000000001" hidden="1" customHeight="1" x14ac:dyDescent="0.25">
      <c r="A534" s="33">
        <v>533</v>
      </c>
      <c r="B534" s="34" t="s">
        <v>529</v>
      </c>
      <c r="C534" s="399" t="s">
        <v>1039</v>
      </c>
      <c r="D534" s="41" t="s">
        <v>2248</v>
      </c>
      <c r="E534" s="34" t="s">
        <v>862</v>
      </c>
      <c r="F534" s="398">
        <v>64</v>
      </c>
      <c r="G534" s="398" t="s">
        <v>907</v>
      </c>
      <c r="H534" s="34"/>
      <c r="I534" s="34"/>
      <c r="K534" s="149">
        <v>32</v>
      </c>
      <c r="L534"/>
      <c r="M534"/>
      <c r="N534"/>
      <c r="O534"/>
      <c r="P534"/>
      <c r="Q534"/>
      <c r="R534" s="37" t="str">
        <f>COMPUTERS[[#This Row],[RAM]]&amp;COMPUTERS[[#This Row],[PROJECT]]&amp;COMPUTERS[[#This Row],[PROCESS]]</f>
        <v>64MLB4ANIMATION</v>
      </c>
      <c r="S534" s="31" t="str">
        <f>COMPUTERS[[#This Row],[RAM]]&amp;COMPUTERS[[#This Row],[PROCESS]]</f>
        <v>64ANIMATION</v>
      </c>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c r="RA534"/>
      <c r="RB534"/>
      <c r="RC534"/>
      <c r="RD534"/>
      <c r="RE534"/>
      <c r="RF534"/>
      <c r="RG534"/>
      <c r="RH534"/>
      <c r="RI534"/>
      <c r="RJ534"/>
      <c r="RK534"/>
      <c r="RL534"/>
      <c r="RM534"/>
      <c r="RN534"/>
      <c r="RO534"/>
      <c r="RP534"/>
      <c r="RQ534"/>
      <c r="RR534"/>
      <c r="RS534"/>
      <c r="RT534"/>
      <c r="RU534"/>
      <c r="RV534"/>
      <c r="RW534"/>
      <c r="RX534"/>
      <c r="RY534"/>
      <c r="RZ534"/>
      <c r="SA534"/>
      <c r="SB534"/>
      <c r="SC534"/>
      <c r="SD534"/>
      <c r="SE534"/>
      <c r="SF534"/>
      <c r="SG534"/>
      <c r="SH534"/>
      <c r="SI534"/>
      <c r="SJ534"/>
      <c r="SK534"/>
      <c r="SL534"/>
      <c r="SM534"/>
      <c r="SN534"/>
      <c r="SO534"/>
      <c r="SP534"/>
      <c r="SQ534"/>
      <c r="SR534"/>
      <c r="SS534"/>
      <c r="ST534"/>
      <c r="SU534"/>
      <c r="SV534"/>
      <c r="SW534"/>
      <c r="SX534"/>
      <c r="SY534"/>
      <c r="SZ534"/>
      <c r="TA534"/>
      <c r="TB534"/>
      <c r="TC534"/>
      <c r="TD534"/>
      <c r="TE534"/>
      <c r="TF534"/>
      <c r="TG534"/>
      <c r="TH534"/>
      <c r="TI534"/>
      <c r="TJ534"/>
      <c r="TK534"/>
      <c r="TL534"/>
      <c r="TM534"/>
      <c r="TN534"/>
      <c r="TO534"/>
      <c r="TP534"/>
      <c r="TQ534"/>
      <c r="TR534"/>
      <c r="TS534"/>
      <c r="TT534"/>
      <c r="TU534"/>
      <c r="TV534"/>
      <c r="TW534"/>
      <c r="TX534"/>
      <c r="TY534"/>
      <c r="TZ534"/>
      <c r="UA534"/>
      <c r="UB534"/>
      <c r="UC534"/>
      <c r="UD534"/>
      <c r="UE534"/>
      <c r="UF534"/>
      <c r="UG534"/>
      <c r="UH534"/>
      <c r="UI534"/>
      <c r="UJ534"/>
      <c r="UK534"/>
      <c r="UL534"/>
      <c r="UM534"/>
      <c r="UN534"/>
      <c r="UO534"/>
      <c r="UP534"/>
      <c r="UQ534"/>
      <c r="UR534"/>
      <c r="US534"/>
      <c r="UT534"/>
      <c r="UU534"/>
      <c r="UV534"/>
      <c r="UW534"/>
      <c r="UX534"/>
      <c r="UY534"/>
      <c r="UZ534"/>
      <c r="VA534"/>
      <c r="VB534"/>
      <c r="VC534"/>
      <c r="VD534"/>
      <c r="VE534"/>
      <c r="VF534"/>
      <c r="VG534"/>
      <c r="VH534"/>
      <c r="VI534"/>
      <c r="VJ534"/>
      <c r="VK534"/>
      <c r="VL534"/>
      <c r="VM534"/>
      <c r="VN534"/>
      <c r="VO534"/>
      <c r="VP534"/>
      <c r="VQ534"/>
      <c r="VR534"/>
      <c r="VS534"/>
      <c r="VT534"/>
      <c r="VU534"/>
      <c r="VV534"/>
      <c r="VW534"/>
      <c r="VX534"/>
      <c r="VY534"/>
      <c r="VZ534"/>
      <c r="WA534"/>
      <c r="WB534"/>
      <c r="WC534"/>
      <c r="WD534"/>
      <c r="WE534"/>
      <c r="WF534"/>
      <c r="WG534"/>
      <c r="WH534"/>
      <c r="WI534"/>
      <c r="WJ534"/>
      <c r="WK534"/>
      <c r="WL534"/>
      <c r="WM534"/>
      <c r="WN534"/>
      <c r="WO534"/>
      <c r="WP534"/>
      <c r="WQ534"/>
      <c r="WR534"/>
      <c r="WS534"/>
      <c r="WT534"/>
      <c r="WU534"/>
      <c r="WV534"/>
      <c r="WW534"/>
      <c r="WX534"/>
      <c r="WY534"/>
      <c r="WZ534"/>
      <c r="XA534"/>
      <c r="XB534"/>
      <c r="XC534"/>
      <c r="XD534"/>
      <c r="XE534"/>
      <c r="XF534"/>
      <c r="XG534"/>
      <c r="XH534"/>
      <c r="XI534"/>
      <c r="XJ534"/>
      <c r="XK534"/>
      <c r="XL534"/>
      <c r="XM534"/>
      <c r="XN534"/>
      <c r="XO534"/>
      <c r="XP534"/>
      <c r="XQ534"/>
      <c r="XR534"/>
      <c r="XS534"/>
      <c r="XT534"/>
      <c r="XU534"/>
      <c r="XV534"/>
      <c r="XW534"/>
      <c r="XX534"/>
      <c r="XY534"/>
      <c r="XZ534"/>
      <c r="YA534"/>
      <c r="YB534"/>
      <c r="YC534"/>
      <c r="YD534"/>
      <c r="YE534"/>
      <c r="YF534"/>
      <c r="YG534"/>
      <c r="YH534"/>
      <c r="YI534"/>
      <c r="YJ534"/>
      <c r="YK534"/>
      <c r="YL534"/>
      <c r="YM534"/>
      <c r="YN534"/>
      <c r="YO534"/>
      <c r="YP534"/>
      <c r="YQ534"/>
      <c r="YR534"/>
      <c r="YS534"/>
      <c r="YT534"/>
      <c r="YU534"/>
      <c r="YV534"/>
      <c r="YW534"/>
      <c r="YX534"/>
      <c r="YY534"/>
      <c r="YZ534"/>
      <c r="ZA534"/>
      <c r="ZB534"/>
      <c r="ZC534"/>
      <c r="ZD534"/>
      <c r="ZE534"/>
      <c r="ZF534"/>
      <c r="ZG534"/>
      <c r="ZH534"/>
      <c r="ZI534"/>
      <c r="ZJ534"/>
      <c r="ZK534"/>
      <c r="ZL534"/>
      <c r="ZM534"/>
      <c r="ZN534"/>
      <c r="ZO534"/>
      <c r="ZP534"/>
      <c r="ZQ534"/>
      <c r="ZR534"/>
      <c r="ZS534"/>
      <c r="ZT534"/>
      <c r="ZU534"/>
      <c r="ZV534"/>
      <c r="ZW534"/>
      <c r="ZX534"/>
      <c r="ZY534"/>
      <c r="ZZ534"/>
      <c r="AAA534"/>
      <c r="AAB534"/>
      <c r="AAC534"/>
      <c r="AAD534"/>
      <c r="AAE534"/>
      <c r="AAF534"/>
      <c r="AAG534"/>
      <c r="AAH534"/>
      <c r="AAI534"/>
      <c r="AAJ534"/>
      <c r="AAK534"/>
      <c r="AAL534"/>
      <c r="AAM534"/>
      <c r="AAN534"/>
      <c r="AAO534"/>
      <c r="AAP534"/>
      <c r="AAQ534"/>
      <c r="AAR534"/>
      <c r="AAS534"/>
      <c r="AAT534"/>
      <c r="AAU534"/>
      <c r="AAV534"/>
      <c r="AAW534"/>
      <c r="AAX534"/>
      <c r="AAY534"/>
      <c r="AAZ534"/>
      <c r="ABA534"/>
      <c r="ABB534"/>
      <c r="ABC534"/>
      <c r="ABD534"/>
      <c r="ABE534"/>
      <c r="ABF534"/>
      <c r="ABG534"/>
      <c r="ABH534"/>
      <c r="ABI534"/>
      <c r="ABJ534"/>
      <c r="ABK534"/>
      <c r="ABL534"/>
      <c r="ABM534"/>
      <c r="ABN534"/>
      <c r="ABO534"/>
      <c r="ABP534"/>
      <c r="ABQ534"/>
      <c r="ABR534"/>
      <c r="ABS534"/>
      <c r="ABT534"/>
      <c r="ABU534"/>
      <c r="ABV534"/>
      <c r="ABW534"/>
      <c r="ABX534"/>
      <c r="ABY534"/>
      <c r="ABZ534"/>
      <c r="ACA534"/>
      <c r="ACB534"/>
      <c r="ACC534"/>
      <c r="ACD534"/>
      <c r="ACE534"/>
      <c r="ACF534"/>
      <c r="ACG534"/>
      <c r="ACH534"/>
      <c r="ACI534"/>
      <c r="ACJ534"/>
      <c r="ACK534"/>
      <c r="ACL534"/>
      <c r="ACM534"/>
      <c r="ACN534"/>
      <c r="ACO534"/>
      <c r="ACP534"/>
      <c r="ACQ534"/>
      <c r="ACR534"/>
      <c r="ACS534"/>
      <c r="ACT534"/>
      <c r="ACU534"/>
      <c r="ACV534"/>
      <c r="ACW534"/>
      <c r="ACX534"/>
      <c r="ACY534"/>
      <c r="ACZ534"/>
      <c r="ADA534"/>
      <c r="ADB534"/>
      <c r="ADC534"/>
      <c r="ADD534"/>
      <c r="ADE534"/>
      <c r="ADF534"/>
      <c r="ADG534"/>
      <c r="ADH534"/>
      <c r="ADI534"/>
      <c r="ADJ534"/>
      <c r="ADK534"/>
      <c r="ADL534"/>
      <c r="ADM534"/>
      <c r="ADN534"/>
      <c r="ADO534"/>
      <c r="ADP534"/>
      <c r="ADQ534"/>
      <c r="ADR534"/>
      <c r="ADS534"/>
      <c r="ADT534"/>
      <c r="ADU534"/>
      <c r="ADV534"/>
      <c r="ADW534"/>
      <c r="ADX534"/>
      <c r="ADY534"/>
      <c r="ADZ534"/>
      <c r="AEA534"/>
      <c r="AEB534"/>
      <c r="AEC534"/>
      <c r="AED534"/>
      <c r="AEE534"/>
      <c r="AEF534"/>
      <c r="AEG534"/>
      <c r="AEH534"/>
      <c r="AEI534"/>
      <c r="AEJ534"/>
      <c r="AEK534"/>
      <c r="AEL534"/>
      <c r="AEM534"/>
      <c r="AEN534"/>
      <c r="AEO534"/>
      <c r="AEP534"/>
      <c r="AEQ534"/>
      <c r="AER534"/>
      <c r="AES534"/>
      <c r="AET534"/>
      <c r="AEU534"/>
      <c r="AEV534"/>
      <c r="AEW534"/>
      <c r="AEX534"/>
      <c r="AEY534"/>
      <c r="AEZ534"/>
      <c r="AFA534"/>
      <c r="AFB534"/>
      <c r="AFC534"/>
      <c r="AFD534"/>
      <c r="AFE534"/>
      <c r="AFF534"/>
      <c r="AFG534"/>
      <c r="AFH534"/>
      <c r="AFI534"/>
      <c r="AFJ534"/>
      <c r="AFK534"/>
      <c r="AFL534"/>
      <c r="AFM534"/>
      <c r="AFN534"/>
      <c r="AFO534"/>
      <c r="AFP534"/>
      <c r="AFQ534"/>
      <c r="AFR534"/>
      <c r="AFS534"/>
      <c r="AFT534"/>
      <c r="AFU534"/>
      <c r="AFV534"/>
      <c r="AFW534"/>
      <c r="AFX534"/>
      <c r="AFY534"/>
      <c r="AFZ534"/>
      <c r="AGA534"/>
      <c r="AGB534"/>
      <c r="AGC534"/>
      <c r="AGD534"/>
      <c r="AGE534"/>
      <c r="AGF534"/>
      <c r="AGG534"/>
      <c r="AGH534"/>
      <c r="AGI534"/>
      <c r="AGJ534"/>
      <c r="AGK534"/>
      <c r="AGL534"/>
      <c r="AGM534"/>
      <c r="AGN534"/>
      <c r="AGO534"/>
      <c r="AGP534"/>
      <c r="AGQ534"/>
      <c r="AGR534"/>
      <c r="AGS534"/>
      <c r="AGT534"/>
      <c r="AGU534"/>
      <c r="AGV534"/>
      <c r="AGW534"/>
      <c r="AGX534"/>
      <c r="AGY534"/>
      <c r="AGZ534"/>
      <c r="AHA534"/>
      <c r="AHB534"/>
      <c r="AHC534"/>
      <c r="AHD534"/>
      <c r="AHE534"/>
      <c r="AHF534"/>
      <c r="AHG534"/>
      <c r="AHH534"/>
      <c r="AHI534"/>
      <c r="AHJ534"/>
      <c r="AHK534"/>
      <c r="AHL534"/>
      <c r="AHM534"/>
      <c r="AHN534"/>
      <c r="AHO534"/>
      <c r="AHP534"/>
      <c r="AHQ534"/>
      <c r="AHR534"/>
      <c r="AHS534"/>
      <c r="AHT534"/>
      <c r="AHU534"/>
      <c r="AHV534"/>
      <c r="AHW534"/>
      <c r="AHX534"/>
      <c r="AHY534"/>
      <c r="AHZ534"/>
      <c r="AIA534"/>
      <c r="AIB534"/>
      <c r="AIC534"/>
      <c r="AID534"/>
      <c r="AIE534"/>
      <c r="AIF534"/>
      <c r="AIG534"/>
      <c r="AIH534"/>
      <c r="AII534"/>
      <c r="AIJ534"/>
      <c r="AIK534"/>
      <c r="AIL534"/>
      <c r="AIM534"/>
      <c r="AIN534"/>
      <c r="AIO534"/>
      <c r="AIP534"/>
      <c r="AIQ534"/>
      <c r="AIR534"/>
      <c r="AIS534"/>
      <c r="AIT534"/>
      <c r="AIU534"/>
      <c r="AIV534"/>
      <c r="AIW534"/>
      <c r="AIX534"/>
      <c r="AIY534"/>
    </row>
    <row r="535" spans="1:935" ht="18.600000000000001" hidden="1" customHeight="1" x14ac:dyDescent="0.25">
      <c r="A535" s="33">
        <v>534</v>
      </c>
      <c r="B535" s="34" t="s">
        <v>530</v>
      </c>
      <c r="C535" s="183" t="s">
        <v>1417</v>
      </c>
      <c r="D535" s="41" t="s">
        <v>2248</v>
      </c>
      <c r="E535" s="34" t="s">
        <v>862</v>
      </c>
      <c r="F535" s="184">
        <v>64</v>
      </c>
      <c r="G535" s="185" t="s">
        <v>907</v>
      </c>
      <c r="H535" s="34"/>
      <c r="I535" s="34"/>
      <c r="K535" s="149" t="s">
        <v>906</v>
      </c>
      <c r="L535"/>
      <c r="M535"/>
      <c r="N535"/>
      <c r="O535"/>
      <c r="P535"/>
      <c r="Q535"/>
      <c r="R535" s="37" t="str">
        <f>COMPUTERS[[#This Row],[RAM]]&amp;COMPUTERS[[#This Row],[PROJECT]]&amp;COMPUTERS[[#This Row],[PROCESS]]</f>
        <v>64MLB4ANIMATION</v>
      </c>
      <c r="S535" s="31" t="str">
        <f>COMPUTERS[[#This Row],[RAM]]&amp;COMPUTERS[[#This Row],[PROCESS]]</f>
        <v>64ANIMATION</v>
      </c>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c r="ME535"/>
      <c r="MF535"/>
      <c r="MG535"/>
      <c r="MH535"/>
      <c r="MI535"/>
      <c r="MJ535"/>
      <c r="MK535"/>
      <c r="ML535"/>
      <c r="MM535"/>
      <c r="MN535"/>
      <c r="MO535"/>
      <c r="MP535"/>
      <c r="MQ535"/>
      <c r="MR535"/>
      <c r="MS535"/>
      <c r="MT535"/>
      <c r="MU535"/>
      <c r="MV535"/>
      <c r="MW535"/>
      <c r="MX535"/>
      <c r="MY535"/>
      <c r="MZ535"/>
      <c r="NA535"/>
      <c r="NB535"/>
      <c r="NC535"/>
      <c r="ND535"/>
      <c r="NE535"/>
      <c r="NF535"/>
      <c r="NG535"/>
      <c r="NH535"/>
      <c r="NI535"/>
      <c r="NJ535"/>
      <c r="NK535"/>
      <c r="NL535"/>
      <c r="NM535"/>
      <c r="NN535"/>
      <c r="NO535"/>
      <c r="NP535"/>
      <c r="NQ535"/>
      <c r="NR535"/>
      <c r="NS535"/>
      <c r="NT535"/>
      <c r="NU535"/>
      <c r="NV535"/>
      <c r="NW535"/>
      <c r="NX535"/>
      <c r="NY535"/>
      <c r="NZ535"/>
      <c r="OA535"/>
      <c r="OB535"/>
      <c r="OC535"/>
      <c r="OD535"/>
      <c r="OE535"/>
      <c r="OF535"/>
      <c r="OG535"/>
      <c r="OH535"/>
      <c r="OI535"/>
      <c r="OJ535"/>
      <c r="OK535"/>
      <c r="OL535"/>
      <c r="OM535"/>
      <c r="ON535"/>
      <c r="OO535"/>
      <c r="OP535"/>
      <c r="OQ535"/>
      <c r="OR535"/>
      <c r="OS535"/>
      <c r="OT535"/>
      <c r="OU535"/>
      <c r="OV535"/>
      <c r="OW535"/>
      <c r="OX535"/>
      <c r="OY535"/>
      <c r="OZ535"/>
      <c r="PA535"/>
      <c r="PB535"/>
      <c r="PC535"/>
      <c r="PD535"/>
      <c r="PE535"/>
      <c r="PF535"/>
      <c r="PG535"/>
      <c r="PH535"/>
      <c r="PI535"/>
      <c r="PJ535"/>
      <c r="PK535"/>
      <c r="PL535"/>
      <c r="PM535"/>
      <c r="PN535"/>
      <c r="PO535"/>
      <c r="PP535"/>
      <c r="PQ535"/>
      <c r="PR535"/>
      <c r="PS535"/>
      <c r="PT535"/>
      <c r="PU535"/>
      <c r="PV535"/>
      <c r="PW535"/>
      <c r="PX535"/>
      <c r="PY535"/>
      <c r="PZ535"/>
      <c r="QA535"/>
      <c r="QB535"/>
      <c r="QC535"/>
      <c r="QD535"/>
      <c r="QE535"/>
      <c r="QF535"/>
      <c r="QG535"/>
      <c r="QH535"/>
      <c r="QI535"/>
      <c r="QJ535"/>
      <c r="QK535"/>
      <c r="QL535"/>
      <c r="QM535"/>
      <c r="QN535"/>
      <c r="QO535"/>
      <c r="QP535"/>
      <c r="QQ535"/>
      <c r="QR535"/>
      <c r="QS535"/>
      <c r="QT535"/>
      <c r="QU535"/>
      <c r="QV535"/>
      <c r="QW535"/>
      <c r="QX535"/>
      <c r="QY535"/>
      <c r="QZ535"/>
      <c r="RA535"/>
      <c r="RB535"/>
      <c r="RC535"/>
      <c r="RD535"/>
      <c r="RE535"/>
      <c r="RF535"/>
      <c r="RG535"/>
      <c r="RH535"/>
      <c r="RI535"/>
      <c r="RJ535"/>
      <c r="RK535"/>
      <c r="RL535"/>
      <c r="RM535"/>
      <c r="RN535"/>
      <c r="RO535"/>
      <c r="RP535"/>
      <c r="RQ535"/>
      <c r="RR535"/>
      <c r="RS535"/>
      <c r="RT535"/>
      <c r="RU535"/>
      <c r="RV535"/>
      <c r="RW535"/>
      <c r="RX535"/>
      <c r="RY535"/>
      <c r="RZ535"/>
      <c r="SA535"/>
      <c r="SB535"/>
      <c r="SC535"/>
      <c r="SD535"/>
      <c r="SE535"/>
      <c r="SF535"/>
      <c r="SG535"/>
      <c r="SH535"/>
      <c r="SI535"/>
      <c r="SJ535"/>
      <c r="SK535"/>
      <c r="SL535"/>
      <c r="SM535"/>
      <c r="SN535"/>
      <c r="SO535"/>
      <c r="SP535"/>
      <c r="SQ535"/>
      <c r="SR535"/>
      <c r="SS535"/>
      <c r="ST535"/>
      <c r="SU535"/>
      <c r="SV535"/>
      <c r="SW535"/>
      <c r="SX535"/>
      <c r="SY535"/>
      <c r="SZ535"/>
      <c r="TA535"/>
      <c r="TB535"/>
      <c r="TC535"/>
      <c r="TD535"/>
      <c r="TE535"/>
      <c r="TF535"/>
      <c r="TG535"/>
      <c r="TH535"/>
      <c r="TI535"/>
      <c r="TJ535"/>
      <c r="TK535"/>
      <c r="TL535"/>
      <c r="TM535"/>
      <c r="TN535"/>
      <c r="TO535"/>
      <c r="TP535"/>
      <c r="TQ535"/>
      <c r="TR535"/>
      <c r="TS535"/>
      <c r="TT535"/>
      <c r="TU535"/>
      <c r="TV535"/>
      <c r="TW535"/>
      <c r="TX535"/>
      <c r="TY535"/>
      <c r="TZ535"/>
      <c r="UA535"/>
      <c r="UB535"/>
      <c r="UC535"/>
      <c r="UD535"/>
      <c r="UE535"/>
      <c r="UF535"/>
      <c r="UG535"/>
      <c r="UH535"/>
      <c r="UI535"/>
      <c r="UJ535"/>
      <c r="UK535"/>
      <c r="UL535"/>
      <c r="UM535"/>
      <c r="UN535"/>
      <c r="UO535"/>
      <c r="UP535"/>
      <c r="UQ535"/>
      <c r="UR535"/>
      <c r="US535"/>
      <c r="UT535"/>
      <c r="UU535"/>
      <c r="UV535"/>
      <c r="UW535"/>
      <c r="UX535"/>
      <c r="UY535"/>
      <c r="UZ535"/>
      <c r="VA535"/>
      <c r="VB535"/>
      <c r="VC535"/>
      <c r="VD535"/>
      <c r="VE535"/>
      <c r="VF535"/>
      <c r="VG535"/>
      <c r="VH535"/>
      <c r="VI535"/>
      <c r="VJ535"/>
      <c r="VK535"/>
      <c r="VL535"/>
      <c r="VM535"/>
      <c r="VN535"/>
      <c r="VO535"/>
      <c r="VP535"/>
      <c r="VQ535"/>
      <c r="VR535"/>
      <c r="VS535"/>
      <c r="VT535"/>
      <c r="VU535"/>
      <c r="VV535"/>
      <c r="VW535"/>
      <c r="VX535"/>
      <c r="VY535"/>
      <c r="VZ535"/>
      <c r="WA535"/>
      <c r="WB535"/>
      <c r="WC535"/>
      <c r="WD535"/>
      <c r="WE535"/>
      <c r="WF535"/>
      <c r="WG535"/>
      <c r="WH535"/>
      <c r="WI535"/>
      <c r="WJ535"/>
      <c r="WK535"/>
      <c r="WL535"/>
      <c r="WM535"/>
      <c r="WN535"/>
      <c r="WO535"/>
      <c r="WP535"/>
      <c r="WQ535"/>
      <c r="WR535"/>
      <c r="WS535"/>
      <c r="WT535"/>
      <c r="WU535"/>
      <c r="WV535"/>
      <c r="WW535"/>
      <c r="WX535"/>
      <c r="WY535"/>
      <c r="WZ535"/>
      <c r="XA535"/>
      <c r="XB535"/>
      <c r="XC535"/>
      <c r="XD535"/>
      <c r="XE535"/>
      <c r="XF535"/>
      <c r="XG535"/>
      <c r="XH535"/>
      <c r="XI535"/>
      <c r="XJ535"/>
      <c r="XK535"/>
      <c r="XL535"/>
      <c r="XM535"/>
      <c r="XN535"/>
      <c r="XO535"/>
      <c r="XP535"/>
      <c r="XQ535"/>
      <c r="XR535"/>
      <c r="XS535"/>
      <c r="XT535"/>
      <c r="XU535"/>
      <c r="XV535"/>
      <c r="XW535"/>
      <c r="XX535"/>
      <c r="XY535"/>
      <c r="XZ535"/>
      <c r="YA535"/>
      <c r="YB535"/>
      <c r="YC535"/>
      <c r="YD535"/>
      <c r="YE535"/>
      <c r="YF535"/>
      <c r="YG535"/>
      <c r="YH535"/>
      <c r="YI535"/>
      <c r="YJ535"/>
      <c r="YK535"/>
      <c r="YL535"/>
      <c r="YM535"/>
      <c r="YN535"/>
      <c r="YO535"/>
      <c r="YP535"/>
      <c r="YQ535"/>
      <c r="YR535"/>
      <c r="YS535"/>
      <c r="YT535"/>
      <c r="YU535"/>
      <c r="YV535"/>
      <c r="YW535"/>
      <c r="YX535"/>
      <c r="YY535"/>
      <c r="YZ535"/>
      <c r="ZA535"/>
      <c r="ZB535"/>
      <c r="ZC535"/>
      <c r="ZD535"/>
      <c r="ZE535"/>
      <c r="ZF535"/>
      <c r="ZG535"/>
      <c r="ZH535"/>
      <c r="ZI535"/>
      <c r="ZJ535"/>
      <c r="ZK535"/>
      <c r="ZL535"/>
      <c r="ZM535"/>
      <c r="ZN535"/>
      <c r="ZO535"/>
      <c r="ZP535"/>
      <c r="ZQ535"/>
      <c r="ZR535"/>
      <c r="ZS535"/>
      <c r="ZT535"/>
      <c r="ZU535"/>
      <c r="ZV535"/>
      <c r="ZW535"/>
      <c r="ZX535"/>
      <c r="ZY535"/>
      <c r="ZZ535"/>
      <c r="AAA535"/>
      <c r="AAB535"/>
      <c r="AAC535"/>
      <c r="AAD535"/>
      <c r="AAE535"/>
      <c r="AAF535"/>
      <c r="AAG535"/>
      <c r="AAH535"/>
      <c r="AAI535"/>
      <c r="AAJ535"/>
      <c r="AAK535"/>
      <c r="AAL535"/>
      <c r="AAM535"/>
      <c r="AAN535"/>
      <c r="AAO535"/>
      <c r="AAP535"/>
      <c r="AAQ535"/>
      <c r="AAR535"/>
      <c r="AAS535"/>
      <c r="AAT535"/>
      <c r="AAU535"/>
      <c r="AAV535"/>
      <c r="AAW535"/>
      <c r="AAX535"/>
      <c r="AAY535"/>
      <c r="AAZ535"/>
      <c r="ABA535"/>
      <c r="ABB535"/>
      <c r="ABC535"/>
      <c r="ABD535"/>
      <c r="ABE535"/>
      <c r="ABF535"/>
      <c r="ABG535"/>
      <c r="ABH535"/>
      <c r="ABI535"/>
      <c r="ABJ535"/>
      <c r="ABK535"/>
      <c r="ABL535"/>
      <c r="ABM535"/>
      <c r="ABN535"/>
      <c r="ABO535"/>
      <c r="ABP535"/>
      <c r="ABQ535"/>
      <c r="ABR535"/>
      <c r="ABS535"/>
      <c r="ABT535"/>
      <c r="ABU535"/>
      <c r="ABV535"/>
      <c r="ABW535"/>
      <c r="ABX535"/>
      <c r="ABY535"/>
      <c r="ABZ535"/>
      <c r="ACA535"/>
      <c r="ACB535"/>
      <c r="ACC535"/>
      <c r="ACD535"/>
      <c r="ACE535"/>
      <c r="ACF535"/>
      <c r="ACG535"/>
      <c r="ACH535"/>
      <c r="ACI535"/>
      <c r="ACJ535"/>
      <c r="ACK535"/>
      <c r="ACL535"/>
      <c r="ACM535"/>
      <c r="ACN535"/>
      <c r="ACO535"/>
      <c r="ACP535"/>
      <c r="ACQ535"/>
      <c r="ACR535"/>
      <c r="ACS535"/>
      <c r="ACT535"/>
      <c r="ACU535"/>
      <c r="ACV535"/>
      <c r="ACW535"/>
      <c r="ACX535"/>
      <c r="ACY535"/>
      <c r="ACZ535"/>
      <c r="ADA535"/>
      <c r="ADB535"/>
      <c r="ADC535"/>
      <c r="ADD535"/>
      <c r="ADE535"/>
      <c r="ADF535"/>
      <c r="ADG535"/>
      <c r="ADH535"/>
      <c r="ADI535"/>
      <c r="ADJ535"/>
      <c r="ADK535"/>
      <c r="ADL535"/>
      <c r="ADM535"/>
      <c r="ADN535"/>
      <c r="ADO535"/>
      <c r="ADP535"/>
      <c r="ADQ535"/>
      <c r="ADR535"/>
      <c r="ADS535"/>
      <c r="ADT535"/>
      <c r="ADU535"/>
      <c r="ADV535"/>
      <c r="ADW535"/>
      <c r="ADX535"/>
      <c r="ADY535"/>
      <c r="ADZ535"/>
      <c r="AEA535"/>
      <c r="AEB535"/>
      <c r="AEC535"/>
      <c r="AED535"/>
      <c r="AEE535"/>
      <c r="AEF535"/>
      <c r="AEG535"/>
      <c r="AEH535"/>
      <c r="AEI535"/>
      <c r="AEJ535"/>
      <c r="AEK535"/>
      <c r="AEL535"/>
      <c r="AEM535"/>
      <c r="AEN535"/>
      <c r="AEO535"/>
      <c r="AEP535"/>
      <c r="AEQ535"/>
      <c r="AER535"/>
      <c r="AES535"/>
      <c r="AET535"/>
      <c r="AEU535"/>
      <c r="AEV535"/>
      <c r="AEW535"/>
      <c r="AEX535"/>
      <c r="AEY535"/>
      <c r="AEZ535"/>
      <c r="AFA535"/>
      <c r="AFB535"/>
      <c r="AFC535"/>
      <c r="AFD535"/>
      <c r="AFE535"/>
      <c r="AFF535"/>
      <c r="AFG535"/>
      <c r="AFH535"/>
      <c r="AFI535"/>
      <c r="AFJ535"/>
      <c r="AFK535"/>
      <c r="AFL535"/>
      <c r="AFM535"/>
      <c r="AFN535"/>
      <c r="AFO535"/>
      <c r="AFP535"/>
      <c r="AFQ535"/>
      <c r="AFR535"/>
      <c r="AFS535"/>
      <c r="AFT535"/>
      <c r="AFU535"/>
      <c r="AFV535"/>
      <c r="AFW535"/>
      <c r="AFX535"/>
      <c r="AFY535"/>
      <c r="AFZ535"/>
      <c r="AGA535"/>
      <c r="AGB535"/>
      <c r="AGC535"/>
      <c r="AGD535"/>
      <c r="AGE535"/>
      <c r="AGF535"/>
      <c r="AGG535"/>
      <c r="AGH535"/>
      <c r="AGI535"/>
      <c r="AGJ535"/>
      <c r="AGK535"/>
      <c r="AGL535"/>
      <c r="AGM535"/>
      <c r="AGN535"/>
      <c r="AGO535"/>
      <c r="AGP535"/>
      <c r="AGQ535"/>
      <c r="AGR535"/>
      <c r="AGS535"/>
      <c r="AGT535"/>
      <c r="AGU535"/>
      <c r="AGV535"/>
      <c r="AGW535"/>
      <c r="AGX535"/>
      <c r="AGY535"/>
      <c r="AGZ535"/>
      <c r="AHA535"/>
      <c r="AHB535"/>
      <c r="AHC535"/>
      <c r="AHD535"/>
      <c r="AHE535"/>
      <c r="AHF535"/>
      <c r="AHG535"/>
      <c r="AHH535"/>
      <c r="AHI535"/>
      <c r="AHJ535"/>
      <c r="AHK535"/>
      <c r="AHL535"/>
      <c r="AHM535"/>
      <c r="AHN535"/>
      <c r="AHO535"/>
      <c r="AHP535"/>
      <c r="AHQ535"/>
      <c r="AHR535"/>
      <c r="AHS535"/>
      <c r="AHT535"/>
      <c r="AHU535"/>
      <c r="AHV535"/>
      <c r="AHW535"/>
      <c r="AHX535"/>
      <c r="AHY535"/>
      <c r="AHZ535"/>
      <c r="AIA535"/>
      <c r="AIB535"/>
      <c r="AIC535"/>
      <c r="AID535"/>
      <c r="AIE535"/>
      <c r="AIF535"/>
      <c r="AIG535"/>
      <c r="AIH535"/>
      <c r="AII535"/>
      <c r="AIJ535"/>
      <c r="AIK535"/>
      <c r="AIL535"/>
      <c r="AIM535"/>
      <c r="AIN535"/>
      <c r="AIO535"/>
      <c r="AIP535"/>
      <c r="AIQ535"/>
      <c r="AIR535"/>
      <c r="AIS535"/>
      <c r="AIT535"/>
      <c r="AIU535"/>
      <c r="AIV535"/>
      <c r="AIW535"/>
      <c r="AIX535"/>
      <c r="AIY535"/>
    </row>
    <row r="536" spans="1:935" ht="18.600000000000001" hidden="1" customHeight="1" x14ac:dyDescent="0.25">
      <c r="A536" s="33">
        <v>535</v>
      </c>
      <c r="B536" s="34" t="s">
        <v>531</v>
      </c>
      <c r="C536" s="399" t="s">
        <v>1032</v>
      </c>
      <c r="D536" s="41" t="s">
        <v>2248</v>
      </c>
      <c r="E536" s="34" t="s">
        <v>862</v>
      </c>
      <c r="F536" s="398">
        <v>64</v>
      </c>
      <c r="G536" s="398" t="s">
        <v>907</v>
      </c>
      <c r="H536" s="34"/>
      <c r="I536" s="34"/>
      <c r="K536" s="149" t="s">
        <v>1506</v>
      </c>
      <c r="L536"/>
      <c r="M536"/>
      <c r="N536"/>
      <c r="O536"/>
      <c r="P536"/>
      <c r="Q536"/>
      <c r="R536" s="37" t="str">
        <f>COMPUTERS[[#This Row],[RAM]]&amp;COMPUTERS[[#This Row],[PROJECT]]&amp;COMPUTERS[[#This Row],[PROCESS]]</f>
        <v>64MLB4ANIMATION</v>
      </c>
      <c r="S536" s="31" t="str">
        <f>COMPUTERS[[#This Row],[RAM]]&amp;COMPUTERS[[#This Row],[PROCESS]]</f>
        <v>64ANIMATION</v>
      </c>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MN536"/>
      <c r="MO536"/>
      <c r="MP536"/>
      <c r="MQ536"/>
      <c r="MR536"/>
      <c r="MS536"/>
      <c r="MT536"/>
      <c r="MU536"/>
      <c r="MV536"/>
      <c r="MW536"/>
      <c r="MX536"/>
      <c r="MY536"/>
      <c r="MZ536"/>
      <c r="NA536"/>
      <c r="NB536"/>
      <c r="NC536"/>
      <c r="ND536"/>
      <c r="NE536"/>
      <c r="NF536"/>
      <c r="NG536"/>
      <c r="NH536"/>
      <c r="NI536"/>
      <c r="NJ536"/>
      <c r="NK536"/>
      <c r="NL536"/>
      <c r="NM536"/>
      <c r="NN536"/>
      <c r="NO536"/>
      <c r="NP536"/>
      <c r="NQ536"/>
      <c r="NR536"/>
      <c r="NS536"/>
      <c r="NT536"/>
      <c r="NU536"/>
      <c r="NV536"/>
      <c r="NW536"/>
      <c r="NX536"/>
      <c r="NY536"/>
      <c r="NZ536"/>
      <c r="OA536"/>
      <c r="OB536"/>
      <c r="OC536"/>
      <c r="OD536"/>
      <c r="OE536"/>
      <c r="OF536"/>
      <c r="OG536"/>
      <c r="OH536"/>
      <c r="OI536"/>
      <c r="OJ536"/>
      <c r="OK536"/>
      <c r="OL536"/>
      <c r="OM536"/>
      <c r="ON536"/>
      <c r="OO536"/>
      <c r="OP536"/>
      <c r="OQ536"/>
      <c r="OR536"/>
      <c r="OS536"/>
      <c r="OT536"/>
      <c r="OU536"/>
      <c r="OV536"/>
      <c r="OW536"/>
      <c r="OX536"/>
      <c r="OY536"/>
      <c r="OZ536"/>
      <c r="PA536"/>
      <c r="PB536"/>
      <c r="PC536"/>
      <c r="PD536"/>
      <c r="PE536"/>
      <c r="PF536"/>
      <c r="PG536"/>
      <c r="PH536"/>
      <c r="PI536"/>
      <c r="PJ536"/>
      <c r="PK536"/>
      <c r="PL536"/>
      <c r="PM536"/>
      <c r="PN536"/>
      <c r="PO536"/>
      <c r="PP536"/>
      <c r="PQ536"/>
      <c r="PR536"/>
      <c r="PS536"/>
      <c r="PT536"/>
      <c r="PU536"/>
      <c r="PV536"/>
      <c r="PW536"/>
      <c r="PX536"/>
      <c r="PY536"/>
      <c r="PZ536"/>
      <c r="QA536"/>
      <c r="QB536"/>
      <c r="QC536"/>
      <c r="QD536"/>
      <c r="QE536"/>
      <c r="QF536"/>
      <c r="QG536"/>
      <c r="QH536"/>
      <c r="QI536"/>
      <c r="QJ536"/>
      <c r="QK536"/>
      <c r="QL536"/>
      <c r="QM536"/>
      <c r="QN536"/>
      <c r="QO536"/>
      <c r="QP536"/>
      <c r="QQ536"/>
      <c r="QR536"/>
      <c r="QS536"/>
      <c r="QT536"/>
      <c r="QU536"/>
      <c r="QV536"/>
      <c r="QW536"/>
      <c r="QX536"/>
      <c r="QY536"/>
      <c r="QZ536"/>
      <c r="RA536"/>
      <c r="RB536"/>
      <c r="RC536"/>
      <c r="RD536"/>
      <c r="RE536"/>
      <c r="RF536"/>
      <c r="RG536"/>
      <c r="RH536"/>
      <c r="RI536"/>
      <c r="RJ536"/>
      <c r="RK536"/>
      <c r="RL536"/>
      <c r="RM536"/>
      <c r="RN536"/>
      <c r="RO536"/>
      <c r="RP536"/>
      <c r="RQ536"/>
      <c r="RR536"/>
      <c r="RS536"/>
      <c r="RT536"/>
      <c r="RU536"/>
      <c r="RV536"/>
      <c r="RW536"/>
      <c r="RX536"/>
      <c r="RY536"/>
      <c r="RZ536"/>
      <c r="SA536"/>
      <c r="SB536"/>
      <c r="SC536"/>
      <c r="SD536"/>
      <c r="SE536"/>
      <c r="SF536"/>
      <c r="SG536"/>
      <c r="SH536"/>
      <c r="SI536"/>
      <c r="SJ536"/>
      <c r="SK536"/>
      <c r="SL536"/>
      <c r="SM536"/>
      <c r="SN536"/>
      <c r="SO536"/>
      <c r="SP536"/>
      <c r="SQ536"/>
      <c r="SR536"/>
      <c r="SS536"/>
      <c r="ST536"/>
      <c r="SU536"/>
      <c r="SV536"/>
      <c r="SW536"/>
      <c r="SX536"/>
      <c r="SY536"/>
      <c r="SZ536"/>
      <c r="TA536"/>
      <c r="TB536"/>
      <c r="TC536"/>
      <c r="TD536"/>
      <c r="TE536"/>
      <c r="TF536"/>
      <c r="TG536"/>
      <c r="TH536"/>
      <c r="TI536"/>
      <c r="TJ536"/>
      <c r="TK536"/>
      <c r="TL536"/>
      <c r="TM536"/>
      <c r="TN536"/>
      <c r="TO536"/>
      <c r="TP536"/>
      <c r="TQ536"/>
      <c r="TR536"/>
      <c r="TS536"/>
      <c r="TT536"/>
      <c r="TU536"/>
      <c r="TV536"/>
      <c r="TW536"/>
      <c r="TX536"/>
      <c r="TY536"/>
      <c r="TZ536"/>
      <c r="UA536"/>
      <c r="UB536"/>
      <c r="UC536"/>
      <c r="UD536"/>
      <c r="UE536"/>
      <c r="UF536"/>
      <c r="UG536"/>
      <c r="UH536"/>
      <c r="UI536"/>
      <c r="UJ536"/>
      <c r="UK536"/>
      <c r="UL536"/>
      <c r="UM536"/>
      <c r="UN536"/>
      <c r="UO536"/>
      <c r="UP536"/>
      <c r="UQ536"/>
      <c r="UR536"/>
      <c r="US536"/>
      <c r="UT536"/>
      <c r="UU536"/>
      <c r="UV536"/>
      <c r="UW536"/>
      <c r="UX536"/>
      <c r="UY536"/>
      <c r="UZ536"/>
      <c r="VA536"/>
      <c r="VB536"/>
      <c r="VC536"/>
      <c r="VD536"/>
      <c r="VE536"/>
      <c r="VF536"/>
      <c r="VG536"/>
      <c r="VH536"/>
      <c r="VI536"/>
      <c r="VJ536"/>
      <c r="VK536"/>
      <c r="VL536"/>
      <c r="VM536"/>
      <c r="VN536"/>
      <c r="VO536"/>
      <c r="VP536"/>
      <c r="VQ536"/>
      <c r="VR536"/>
      <c r="VS536"/>
      <c r="VT536"/>
      <c r="VU536"/>
      <c r="VV536"/>
      <c r="VW536"/>
      <c r="VX536"/>
      <c r="VY536"/>
      <c r="VZ536"/>
      <c r="WA536"/>
      <c r="WB536"/>
      <c r="WC536"/>
      <c r="WD536"/>
      <c r="WE536"/>
      <c r="WF536"/>
      <c r="WG536"/>
      <c r="WH536"/>
      <c r="WI536"/>
      <c r="WJ536"/>
      <c r="WK536"/>
      <c r="WL536"/>
      <c r="WM536"/>
      <c r="WN536"/>
      <c r="WO536"/>
      <c r="WP536"/>
      <c r="WQ536"/>
      <c r="WR536"/>
      <c r="WS536"/>
      <c r="WT536"/>
      <c r="WU536"/>
      <c r="WV536"/>
      <c r="WW536"/>
      <c r="WX536"/>
      <c r="WY536"/>
      <c r="WZ536"/>
      <c r="XA536"/>
      <c r="XB536"/>
      <c r="XC536"/>
      <c r="XD536"/>
      <c r="XE536"/>
      <c r="XF536"/>
      <c r="XG536"/>
      <c r="XH536"/>
      <c r="XI536"/>
      <c r="XJ536"/>
      <c r="XK536"/>
      <c r="XL536"/>
      <c r="XM536"/>
      <c r="XN536"/>
      <c r="XO536"/>
      <c r="XP536"/>
      <c r="XQ536"/>
      <c r="XR536"/>
      <c r="XS536"/>
      <c r="XT536"/>
      <c r="XU536"/>
      <c r="XV536"/>
      <c r="XW536"/>
      <c r="XX536"/>
      <c r="XY536"/>
      <c r="XZ536"/>
      <c r="YA536"/>
      <c r="YB536"/>
      <c r="YC536"/>
      <c r="YD536"/>
      <c r="YE536"/>
      <c r="YF536"/>
      <c r="YG536"/>
      <c r="YH536"/>
      <c r="YI536"/>
      <c r="YJ536"/>
      <c r="YK536"/>
      <c r="YL536"/>
      <c r="YM536"/>
      <c r="YN536"/>
      <c r="YO536"/>
      <c r="YP536"/>
      <c r="YQ536"/>
      <c r="YR536"/>
      <c r="YS536"/>
      <c r="YT536"/>
      <c r="YU536"/>
      <c r="YV536"/>
      <c r="YW536"/>
      <c r="YX536"/>
      <c r="YY536"/>
      <c r="YZ536"/>
      <c r="ZA536"/>
      <c r="ZB536"/>
      <c r="ZC536"/>
      <c r="ZD536"/>
      <c r="ZE536"/>
      <c r="ZF536"/>
      <c r="ZG536"/>
      <c r="ZH536"/>
      <c r="ZI536"/>
      <c r="ZJ536"/>
      <c r="ZK536"/>
      <c r="ZL536"/>
      <c r="ZM536"/>
      <c r="ZN536"/>
      <c r="ZO536"/>
      <c r="ZP536"/>
      <c r="ZQ536"/>
      <c r="ZR536"/>
      <c r="ZS536"/>
      <c r="ZT536"/>
      <c r="ZU536"/>
      <c r="ZV536"/>
      <c r="ZW536"/>
      <c r="ZX536"/>
      <c r="ZY536"/>
      <c r="ZZ536"/>
      <c r="AAA536"/>
      <c r="AAB536"/>
      <c r="AAC536"/>
      <c r="AAD536"/>
      <c r="AAE536"/>
      <c r="AAF536"/>
      <c r="AAG536"/>
      <c r="AAH536"/>
      <c r="AAI536"/>
      <c r="AAJ536"/>
      <c r="AAK536"/>
      <c r="AAL536"/>
      <c r="AAM536"/>
      <c r="AAN536"/>
      <c r="AAO536"/>
      <c r="AAP536"/>
      <c r="AAQ536"/>
      <c r="AAR536"/>
      <c r="AAS536"/>
      <c r="AAT536"/>
      <c r="AAU536"/>
      <c r="AAV536"/>
      <c r="AAW536"/>
      <c r="AAX536"/>
      <c r="AAY536"/>
      <c r="AAZ536"/>
      <c r="ABA536"/>
      <c r="ABB536"/>
      <c r="ABC536"/>
      <c r="ABD536"/>
      <c r="ABE536"/>
      <c r="ABF536"/>
      <c r="ABG536"/>
      <c r="ABH536"/>
      <c r="ABI536"/>
      <c r="ABJ536"/>
      <c r="ABK536"/>
      <c r="ABL536"/>
      <c r="ABM536"/>
      <c r="ABN536"/>
      <c r="ABO536"/>
      <c r="ABP536"/>
      <c r="ABQ536"/>
      <c r="ABR536"/>
      <c r="ABS536"/>
      <c r="ABT536"/>
      <c r="ABU536"/>
      <c r="ABV536"/>
      <c r="ABW536"/>
      <c r="ABX536"/>
      <c r="ABY536"/>
      <c r="ABZ536"/>
      <c r="ACA536"/>
      <c r="ACB536"/>
      <c r="ACC536"/>
      <c r="ACD536"/>
      <c r="ACE536"/>
      <c r="ACF536"/>
      <c r="ACG536"/>
      <c r="ACH536"/>
      <c r="ACI536"/>
      <c r="ACJ536"/>
      <c r="ACK536"/>
      <c r="ACL536"/>
      <c r="ACM536"/>
      <c r="ACN536"/>
      <c r="ACO536"/>
      <c r="ACP536"/>
      <c r="ACQ536"/>
      <c r="ACR536"/>
      <c r="ACS536"/>
      <c r="ACT536"/>
      <c r="ACU536"/>
      <c r="ACV536"/>
      <c r="ACW536"/>
      <c r="ACX536"/>
      <c r="ACY536"/>
      <c r="ACZ536"/>
      <c r="ADA536"/>
      <c r="ADB536"/>
      <c r="ADC536"/>
      <c r="ADD536"/>
      <c r="ADE536"/>
      <c r="ADF536"/>
      <c r="ADG536"/>
      <c r="ADH536"/>
      <c r="ADI536"/>
      <c r="ADJ536"/>
      <c r="ADK536"/>
      <c r="ADL536"/>
      <c r="ADM536"/>
      <c r="ADN536"/>
      <c r="ADO536"/>
      <c r="ADP536"/>
      <c r="ADQ536"/>
      <c r="ADR536"/>
      <c r="ADS536"/>
      <c r="ADT536"/>
      <c r="ADU536"/>
      <c r="ADV536"/>
      <c r="ADW536"/>
      <c r="ADX536"/>
      <c r="ADY536"/>
      <c r="ADZ536"/>
      <c r="AEA536"/>
      <c r="AEB536"/>
      <c r="AEC536"/>
      <c r="AED536"/>
      <c r="AEE536"/>
      <c r="AEF536"/>
      <c r="AEG536"/>
      <c r="AEH536"/>
      <c r="AEI536"/>
      <c r="AEJ536"/>
      <c r="AEK536"/>
      <c r="AEL536"/>
      <c r="AEM536"/>
      <c r="AEN536"/>
      <c r="AEO536"/>
      <c r="AEP536"/>
      <c r="AEQ536"/>
      <c r="AER536"/>
      <c r="AES536"/>
      <c r="AET536"/>
      <c r="AEU536"/>
      <c r="AEV536"/>
      <c r="AEW536"/>
      <c r="AEX536"/>
      <c r="AEY536"/>
      <c r="AEZ536"/>
      <c r="AFA536"/>
      <c r="AFB536"/>
      <c r="AFC536"/>
      <c r="AFD536"/>
      <c r="AFE536"/>
      <c r="AFF536"/>
      <c r="AFG536"/>
      <c r="AFH536"/>
      <c r="AFI536"/>
      <c r="AFJ536"/>
      <c r="AFK536"/>
      <c r="AFL536"/>
      <c r="AFM536"/>
      <c r="AFN536"/>
      <c r="AFO536"/>
      <c r="AFP536"/>
      <c r="AFQ536"/>
      <c r="AFR536"/>
      <c r="AFS536"/>
      <c r="AFT536"/>
      <c r="AFU536"/>
      <c r="AFV536"/>
      <c r="AFW536"/>
      <c r="AFX536"/>
      <c r="AFY536"/>
      <c r="AFZ536"/>
      <c r="AGA536"/>
      <c r="AGB536"/>
      <c r="AGC536"/>
      <c r="AGD536"/>
      <c r="AGE536"/>
      <c r="AGF536"/>
      <c r="AGG536"/>
      <c r="AGH536"/>
      <c r="AGI536"/>
      <c r="AGJ536"/>
      <c r="AGK536"/>
      <c r="AGL536"/>
      <c r="AGM536"/>
      <c r="AGN536"/>
      <c r="AGO536"/>
      <c r="AGP536"/>
      <c r="AGQ536"/>
      <c r="AGR536"/>
      <c r="AGS536"/>
      <c r="AGT536"/>
      <c r="AGU536"/>
      <c r="AGV536"/>
      <c r="AGW536"/>
      <c r="AGX536"/>
      <c r="AGY536"/>
      <c r="AGZ536"/>
      <c r="AHA536"/>
      <c r="AHB536"/>
      <c r="AHC536"/>
      <c r="AHD536"/>
      <c r="AHE536"/>
      <c r="AHF536"/>
      <c r="AHG536"/>
      <c r="AHH536"/>
      <c r="AHI536"/>
      <c r="AHJ536"/>
      <c r="AHK536"/>
      <c r="AHL536"/>
      <c r="AHM536"/>
      <c r="AHN536"/>
      <c r="AHO536"/>
      <c r="AHP536"/>
      <c r="AHQ536"/>
      <c r="AHR536"/>
      <c r="AHS536"/>
      <c r="AHT536"/>
      <c r="AHU536"/>
      <c r="AHV536"/>
      <c r="AHW536"/>
      <c r="AHX536"/>
      <c r="AHY536"/>
      <c r="AHZ536"/>
      <c r="AIA536"/>
      <c r="AIB536"/>
      <c r="AIC536"/>
      <c r="AID536"/>
      <c r="AIE536"/>
      <c r="AIF536"/>
      <c r="AIG536"/>
      <c r="AIH536"/>
      <c r="AII536"/>
      <c r="AIJ536"/>
      <c r="AIK536"/>
      <c r="AIL536"/>
      <c r="AIM536"/>
      <c r="AIN536"/>
      <c r="AIO536"/>
      <c r="AIP536"/>
      <c r="AIQ536"/>
      <c r="AIR536"/>
      <c r="AIS536"/>
      <c r="AIT536"/>
      <c r="AIU536"/>
      <c r="AIV536"/>
      <c r="AIW536"/>
      <c r="AIX536"/>
      <c r="AIY536"/>
    </row>
    <row r="537" spans="1:935" ht="18.600000000000001" hidden="1" customHeight="1" x14ac:dyDescent="0.25">
      <c r="A537" s="33">
        <v>536</v>
      </c>
      <c r="B537" s="34" t="s">
        <v>532</v>
      </c>
      <c r="C537" s="399" t="s">
        <v>1035</v>
      </c>
      <c r="D537" s="41" t="s">
        <v>2248</v>
      </c>
      <c r="E537" s="34" t="s">
        <v>862</v>
      </c>
      <c r="F537" s="398">
        <v>64</v>
      </c>
      <c r="G537" s="398" t="s">
        <v>907</v>
      </c>
      <c r="H537" s="34"/>
      <c r="I537" s="34"/>
      <c r="K537" s="149" t="s">
        <v>618</v>
      </c>
      <c r="L537"/>
      <c r="M537"/>
      <c r="N537"/>
      <c r="O537"/>
      <c r="P537"/>
      <c r="Q537"/>
      <c r="R537" s="37" t="str">
        <f>COMPUTERS[[#This Row],[RAM]]&amp;COMPUTERS[[#This Row],[PROJECT]]&amp;COMPUTERS[[#This Row],[PROCESS]]</f>
        <v>64MLB4ANIMATION</v>
      </c>
      <c r="S537" s="31" t="str">
        <f>COMPUTERS[[#This Row],[RAM]]&amp;COMPUTERS[[#This Row],[PROCESS]]</f>
        <v>64ANIMATION</v>
      </c>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MN537"/>
      <c r="MO537"/>
      <c r="MP537"/>
      <c r="MQ537"/>
      <c r="MR537"/>
      <c r="MS537"/>
      <c r="MT537"/>
      <c r="MU537"/>
      <c r="MV537"/>
      <c r="MW537"/>
      <c r="MX537"/>
      <c r="MY537"/>
      <c r="MZ537"/>
      <c r="NA537"/>
      <c r="NB537"/>
      <c r="NC537"/>
      <c r="ND537"/>
      <c r="NE537"/>
      <c r="NF537"/>
      <c r="NG537"/>
      <c r="NH537"/>
      <c r="NI537"/>
      <c r="NJ537"/>
      <c r="NK537"/>
      <c r="NL537"/>
      <c r="NM537"/>
      <c r="NN537"/>
      <c r="NO537"/>
      <c r="NP537"/>
      <c r="NQ537"/>
      <c r="NR537"/>
      <c r="NS537"/>
      <c r="NT537"/>
      <c r="NU537"/>
      <c r="NV537"/>
      <c r="NW537"/>
      <c r="NX537"/>
      <c r="NY537"/>
      <c r="NZ537"/>
      <c r="OA537"/>
      <c r="OB537"/>
      <c r="OC537"/>
      <c r="OD537"/>
      <c r="OE537"/>
      <c r="OF537"/>
      <c r="OG537"/>
      <c r="OH537"/>
      <c r="OI537"/>
      <c r="OJ537"/>
      <c r="OK537"/>
      <c r="OL537"/>
      <c r="OM537"/>
      <c r="ON537"/>
      <c r="OO537"/>
      <c r="OP537"/>
      <c r="OQ537"/>
      <c r="OR537"/>
      <c r="OS537"/>
      <c r="OT537"/>
      <c r="OU537"/>
      <c r="OV537"/>
      <c r="OW537"/>
      <c r="OX537"/>
      <c r="OY537"/>
      <c r="OZ537"/>
      <c r="PA537"/>
      <c r="PB537"/>
      <c r="PC537"/>
      <c r="PD537"/>
      <c r="PE537"/>
      <c r="PF537"/>
      <c r="PG537"/>
      <c r="PH537"/>
      <c r="PI537"/>
      <c r="PJ537"/>
      <c r="PK537"/>
      <c r="PL537"/>
      <c r="PM537"/>
      <c r="PN537"/>
      <c r="PO537"/>
      <c r="PP537"/>
      <c r="PQ537"/>
      <c r="PR537"/>
      <c r="PS537"/>
      <c r="PT537"/>
      <c r="PU537"/>
      <c r="PV537"/>
      <c r="PW537"/>
      <c r="PX537"/>
      <c r="PY537"/>
      <c r="PZ537"/>
      <c r="QA537"/>
      <c r="QB537"/>
      <c r="QC537"/>
      <c r="QD537"/>
      <c r="QE537"/>
      <c r="QF537"/>
      <c r="QG537"/>
      <c r="QH537"/>
      <c r="QI537"/>
      <c r="QJ537"/>
      <c r="QK537"/>
      <c r="QL537"/>
      <c r="QM537"/>
      <c r="QN537"/>
      <c r="QO537"/>
      <c r="QP537"/>
      <c r="QQ537"/>
      <c r="QR537"/>
      <c r="QS537"/>
      <c r="QT537"/>
      <c r="QU537"/>
      <c r="QV537"/>
      <c r="QW537"/>
      <c r="QX537"/>
      <c r="QY537"/>
      <c r="QZ537"/>
      <c r="RA537"/>
      <c r="RB537"/>
      <c r="RC537"/>
      <c r="RD537"/>
      <c r="RE537"/>
      <c r="RF537"/>
      <c r="RG537"/>
      <c r="RH537"/>
      <c r="RI537"/>
      <c r="RJ537"/>
      <c r="RK537"/>
      <c r="RL537"/>
      <c r="RM537"/>
      <c r="RN537"/>
      <c r="RO537"/>
      <c r="RP537"/>
      <c r="RQ537"/>
      <c r="RR537"/>
      <c r="RS537"/>
      <c r="RT537"/>
      <c r="RU537"/>
      <c r="RV537"/>
      <c r="RW537"/>
      <c r="RX537"/>
      <c r="RY537"/>
      <c r="RZ537"/>
      <c r="SA537"/>
      <c r="SB537"/>
      <c r="SC537"/>
      <c r="SD537"/>
      <c r="SE537"/>
      <c r="SF537"/>
      <c r="SG537"/>
      <c r="SH537"/>
      <c r="SI537"/>
      <c r="SJ537"/>
      <c r="SK537"/>
      <c r="SL537"/>
      <c r="SM537"/>
      <c r="SN537"/>
      <c r="SO537"/>
      <c r="SP537"/>
      <c r="SQ537"/>
      <c r="SR537"/>
      <c r="SS537"/>
      <c r="ST537"/>
      <c r="SU537"/>
      <c r="SV537"/>
      <c r="SW537"/>
      <c r="SX537"/>
      <c r="SY537"/>
      <c r="SZ537"/>
      <c r="TA537"/>
      <c r="TB537"/>
      <c r="TC537"/>
      <c r="TD537"/>
      <c r="TE537"/>
      <c r="TF537"/>
      <c r="TG537"/>
      <c r="TH537"/>
      <c r="TI537"/>
      <c r="TJ537"/>
      <c r="TK537"/>
      <c r="TL537"/>
      <c r="TM537"/>
      <c r="TN537"/>
      <c r="TO537"/>
      <c r="TP537"/>
      <c r="TQ537"/>
      <c r="TR537"/>
      <c r="TS537"/>
      <c r="TT537"/>
      <c r="TU537"/>
      <c r="TV537"/>
      <c r="TW537"/>
      <c r="TX537"/>
      <c r="TY537"/>
      <c r="TZ537"/>
      <c r="UA537"/>
      <c r="UB537"/>
      <c r="UC537"/>
      <c r="UD537"/>
      <c r="UE537"/>
      <c r="UF537"/>
      <c r="UG537"/>
      <c r="UH537"/>
      <c r="UI537"/>
      <c r="UJ537"/>
      <c r="UK537"/>
      <c r="UL537"/>
      <c r="UM537"/>
      <c r="UN537"/>
      <c r="UO537"/>
      <c r="UP537"/>
      <c r="UQ537"/>
      <c r="UR537"/>
      <c r="US537"/>
      <c r="UT537"/>
      <c r="UU537"/>
      <c r="UV537"/>
      <c r="UW537"/>
      <c r="UX537"/>
      <c r="UY537"/>
      <c r="UZ537"/>
      <c r="VA537"/>
      <c r="VB537"/>
      <c r="VC537"/>
      <c r="VD537"/>
      <c r="VE537"/>
      <c r="VF537"/>
      <c r="VG537"/>
      <c r="VH537"/>
      <c r="VI537"/>
      <c r="VJ537"/>
      <c r="VK537"/>
      <c r="VL537"/>
      <c r="VM537"/>
      <c r="VN537"/>
      <c r="VO537"/>
      <c r="VP537"/>
      <c r="VQ537"/>
      <c r="VR537"/>
      <c r="VS537"/>
      <c r="VT537"/>
      <c r="VU537"/>
      <c r="VV537"/>
      <c r="VW537"/>
      <c r="VX537"/>
      <c r="VY537"/>
      <c r="VZ537"/>
      <c r="WA537"/>
      <c r="WB537"/>
      <c r="WC537"/>
      <c r="WD537"/>
      <c r="WE537"/>
      <c r="WF537"/>
      <c r="WG537"/>
      <c r="WH537"/>
      <c r="WI537"/>
      <c r="WJ537"/>
      <c r="WK537"/>
      <c r="WL537"/>
      <c r="WM537"/>
      <c r="WN537"/>
      <c r="WO537"/>
      <c r="WP537"/>
      <c r="WQ537"/>
      <c r="WR537"/>
      <c r="WS537"/>
      <c r="WT537"/>
      <c r="WU537"/>
      <c r="WV537"/>
      <c r="WW537"/>
      <c r="WX537"/>
      <c r="WY537"/>
      <c r="WZ537"/>
      <c r="XA537"/>
      <c r="XB537"/>
      <c r="XC537"/>
      <c r="XD537"/>
      <c r="XE537"/>
      <c r="XF537"/>
      <c r="XG537"/>
      <c r="XH537"/>
      <c r="XI537"/>
      <c r="XJ537"/>
      <c r="XK537"/>
      <c r="XL537"/>
      <c r="XM537"/>
      <c r="XN537"/>
      <c r="XO537"/>
      <c r="XP537"/>
      <c r="XQ537"/>
      <c r="XR537"/>
      <c r="XS537"/>
      <c r="XT537"/>
      <c r="XU537"/>
      <c r="XV537"/>
      <c r="XW537"/>
      <c r="XX537"/>
      <c r="XY537"/>
      <c r="XZ537"/>
      <c r="YA537"/>
      <c r="YB537"/>
      <c r="YC537"/>
      <c r="YD537"/>
      <c r="YE537"/>
      <c r="YF537"/>
      <c r="YG537"/>
      <c r="YH537"/>
      <c r="YI537"/>
      <c r="YJ537"/>
      <c r="YK537"/>
      <c r="YL537"/>
      <c r="YM537"/>
      <c r="YN537"/>
      <c r="YO537"/>
      <c r="YP537"/>
      <c r="YQ537"/>
      <c r="YR537"/>
      <c r="YS537"/>
      <c r="YT537"/>
      <c r="YU537"/>
      <c r="YV537"/>
      <c r="YW537"/>
      <c r="YX537"/>
      <c r="YY537"/>
      <c r="YZ537"/>
      <c r="ZA537"/>
      <c r="ZB537"/>
      <c r="ZC537"/>
      <c r="ZD537"/>
      <c r="ZE537"/>
      <c r="ZF537"/>
      <c r="ZG537"/>
      <c r="ZH537"/>
      <c r="ZI537"/>
      <c r="ZJ537"/>
      <c r="ZK537"/>
      <c r="ZL537"/>
      <c r="ZM537"/>
      <c r="ZN537"/>
      <c r="ZO537"/>
      <c r="ZP537"/>
      <c r="ZQ537"/>
      <c r="ZR537"/>
      <c r="ZS537"/>
      <c r="ZT537"/>
      <c r="ZU537"/>
      <c r="ZV537"/>
      <c r="ZW537"/>
      <c r="ZX537"/>
      <c r="ZY537"/>
      <c r="ZZ537"/>
      <c r="AAA537"/>
      <c r="AAB537"/>
      <c r="AAC537"/>
      <c r="AAD537"/>
      <c r="AAE537"/>
      <c r="AAF537"/>
      <c r="AAG537"/>
      <c r="AAH537"/>
      <c r="AAI537"/>
      <c r="AAJ537"/>
      <c r="AAK537"/>
      <c r="AAL537"/>
      <c r="AAM537"/>
      <c r="AAN537"/>
      <c r="AAO537"/>
      <c r="AAP537"/>
      <c r="AAQ537"/>
      <c r="AAR537"/>
      <c r="AAS537"/>
      <c r="AAT537"/>
      <c r="AAU537"/>
      <c r="AAV537"/>
      <c r="AAW537"/>
      <c r="AAX537"/>
      <c r="AAY537"/>
      <c r="AAZ537"/>
      <c r="ABA537"/>
      <c r="ABB537"/>
      <c r="ABC537"/>
      <c r="ABD537"/>
      <c r="ABE537"/>
      <c r="ABF537"/>
      <c r="ABG537"/>
      <c r="ABH537"/>
      <c r="ABI537"/>
      <c r="ABJ537"/>
      <c r="ABK537"/>
      <c r="ABL537"/>
      <c r="ABM537"/>
      <c r="ABN537"/>
      <c r="ABO537"/>
      <c r="ABP537"/>
      <c r="ABQ537"/>
      <c r="ABR537"/>
      <c r="ABS537"/>
      <c r="ABT537"/>
      <c r="ABU537"/>
      <c r="ABV537"/>
      <c r="ABW537"/>
      <c r="ABX537"/>
      <c r="ABY537"/>
      <c r="ABZ537"/>
      <c r="ACA537"/>
      <c r="ACB537"/>
      <c r="ACC537"/>
      <c r="ACD537"/>
      <c r="ACE537"/>
      <c r="ACF537"/>
      <c r="ACG537"/>
      <c r="ACH537"/>
      <c r="ACI537"/>
      <c r="ACJ537"/>
      <c r="ACK537"/>
      <c r="ACL537"/>
      <c r="ACM537"/>
      <c r="ACN537"/>
      <c r="ACO537"/>
      <c r="ACP537"/>
      <c r="ACQ537"/>
      <c r="ACR537"/>
      <c r="ACS537"/>
      <c r="ACT537"/>
      <c r="ACU537"/>
      <c r="ACV537"/>
      <c r="ACW537"/>
      <c r="ACX537"/>
      <c r="ACY537"/>
      <c r="ACZ537"/>
      <c r="ADA537"/>
      <c r="ADB537"/>
      <c r="ADC537"/>
      <c r="ADD537"/>
      <c r="ADE537"/>
      <c r="ADF537"/>
      <c r="ADG537"/>
      <c r="ADH537"/>
      <c r="ADI537"/>
      <c r="ADJ537"/>
      <c r="ADK537"/>
      <c r="ADL537"/>
      <c r="ADM537"/>
      <c r="ADN537"/>
      <c r="ADO537"/>
      <c r="ADP537"/>
      <c r="ADQ537"/>
      <c r="ADR537"/>
      <c r="ADS537"/>
      <c r="ADT537"/>
      <c r="ADU537"/>
      <c r="ADV537"/>
      <c r="ADW537"/>
      <c r="ADX537"/>
      <c r="ADY537"/>
      <c r="ADZ537"/>
      <c r="AEA537"/>
      <c r="AEB537"/>
      <c r="AEC537"/>
      <c r="AED537"/>
      <c r="AEE537"/>
      <c r="AEF537"/>
      <c r="AEG537"/>
      <c r="AEH537"/>
      <c r="AEI537"/>
      <c r="AEJ537"/>
      <c r="AEK537"/>
      <c r="AEL537"/>
      <c r="AEM537"/>
      <c r="AEN537"/>
      <c r="AEO537"/>
      <c r="AEP537"/>
      <c r="AEQ537"/>
      <c r="AER537"/>
      <c r="AES537"/>
      <c r="AET537"/>
      <c r="AEU537"/>
      <c r="AEV537"/>
      <c r="AEW537"/>
      <c r="AEX537"/>
      <c r="AEY537"/>
      <c r="AEZ537"/>
      <c r="AFA537"/>
      <c r="AFB537"/>
      <c r="AFC537"/>
      <c r="AFD537"/>
      <c r="AFE537"/>
      <c r="AFF537"/>
      <c r="AFG537"/>
      <c r="AFH537"/>
      <c r="AFI537"/>
      <c r="AFJ537"/>
      <c r="AFK537"/>
      <c r="AFL537"/>
      <c r="AFM537"/>
      <c r="AFN537"/>
      <c r="AFO537"/>
      <c r="AFP537"/>
      <c r="AFQ537"/>
      <c r="AFR537"/>
      <c r="AFS537"/>
      <c r="AFT537"/>
      <c r="AFU537"/>
      <c r="AFV537"/>
      <c r="AFW537"/>
      <c r="AFX537"/>
      <c r="AFY537"/>
      <c r="AFZ537"/>
      <c r="AGA537"/>
      <c r="AGB537"/>
      <c r="AGC537"/>
      <c r="AGD537"/>
      <c r="AGE537"/>
      <c r="AGF537"/>
      <c r="AGG537"/>
      <c r="AGH537"/>
      <c r="AGI537"/>
      <c r="AGJ537"/>
      <c r="AGK537"/>
      <c r="AGL537"/>
      <c r="AGM537"/>
      <c r="AGN537"/>
      <c r="AGO537"/>
      <c r="AGP537"/>
      <c r="AGQ537"/>
      <c r="AGR537"/>
      <c r="AGS537"/>
      <c r="AGT537"/>
      <c r="AGU537"/>
      <c r="AGV537"/>
      <c r="AGW537"/>
      <c r="AGX537"/>
      <c r="AGY537"/>
      <c r="AGZ537"/>
      <c r="AHA537"/>
      <c r="AHB537"/>
      <c r="AHC537"/>
      <c r="AHD537"/>
      <c r="AHE537"/>
      <c r="AHF537"/>
      <c r="AHG537"/>
      <c r="AHH537"/>
      <c r="AHI537"/>
      <c r="AHJ537"/>
      <c r="AHK537"/>
      <c r="AHL537"/>
      <c r="AHM537"/>
      <c r="AHN537"/>
      <c r="AHO537"/>
      <c r="AHP537"/>
      <c r="AHQ537"/>
      <c r="AHR537"/>
      <c r="AHS537"/>
      <c r="AHT537"/>
      <c r="AHU537"/>
      <c r="AHV537"/>
      <c r="AHW537"/>
      <c r="AHX537"/>
      <c r="AHY537"/>
      <c r="AHZ537"/>
      <c r="AIA537"/>
      <c r="AIB537"/>
      <c r="AIC537"/>
      <c r="AID537"/>
      <c r="AIE537"/>
      <c r="AIF537"/>
      <c r="AIG537"/>
      <c r="AIH537"/>
      <c r="AII537"/>
      <c r="AIJ537"/>
      <c r="AIK537"/>
      <c r="AIL537"/>
      <c r="AIM537"/>
      <c r="AIN537"/>
      <c r="AIO537"/>
      <c r="AIP537"/>
      <c r="AIQ537"/>
      <c r="AIR537"/>
      <c r="AIS537"/>
      <c r="AIT537"/>
      <c r="AIU537"/>
      <c r="AIV537"/>
      <c r="AIW537"/>
      <c r="AIX537"/>
      <c r="AIY537"/>
    </row>
    <row r="538" spans="1:935" ht="18.600000000000001" hidden="1" customHeight="1" x14ac:dyDescent="0.25">
      <c r="A538" s="33">
        <v>537</v>
      </c>
      <c r="B538" s="34" t="s">
        <v>533</v>
      </c>
      <c r="C538" s="399" t="s">
        <v>1103</v>
      </c>
      <c r="D538" s="41" t="s">
        <v>2248</v>
      </c>
      <c r="E538" s="34" t="s">
        <v>862</v>
      </c>
      <c r="F538" s="398">
        <v>64</v>
      </c>
      <c r="G538" s="398" t="s">
        <v>907</v>
      </c>
      <c r="H538" s="34"/>
      <c r="I538" s="34"/>
      <c r="K538" s="149" t="s">
        <v>2151</v>
      </c>
      <c r="L538"/>
      <c r="M538"/>
      <c r="N538"/>
      <c r="O538"/>
      <c r="P538"/>
      <c r="Q538"/>
      <c r="R538" s="37" t="str">
        <f>COMPUTERS[[#This Row],[RAM]]&amp;COMPUTERS[[#This Row],[PROJECT]]&amp;COMPUTERS[[#This Row],[PROCESS]]</f>
        <v>64MLB4ANIMATION</v>
      </c>
      <c r="S538" s="31" t="str">
        <f>COMPUTERS[[#This Row],[RAM]]&amp;COMPUTERS[[#This Row],[PROCESS]]</f>
        <v>64ANIMATION</v>
      </c>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c r="ME538"/>
      <c r="MF538"/>
      <c r="MG538"/>
      <c r="MH538"/>
      <c r="MI538"/>
      <c r="MJ538"/>
      <c r="MK538"/>
      <c r="ML538"/>
      <c r="MM538"/>
      <c r="MN538"/>
      <c r="MO538"/>
      <c r="MP538"/>
      <c r="MQ538"/>
      <c r="MR538"/>
      <c r="MS538"/>
      <c r="MT538"/>
      <c r="MU538"/>
      <c r="MV538"/>
      <c r="MW538"/>
      <c r="MX538"/>
      <c r="MY538"/>
      <c r="MZ538"/>
      <c r="NA538"/>
      <c r="NB538"/>
      <c r="NC538"/>
      <c r="ND538"/>
      <c r="NE538"/>
      <c r="NF538"/>
      <c r="NG538"/>
      <c r="NH538"/>
      <c r="NI538"/>
      <c r="NJ538"/>
      <c r="NK538"/>
      <c r="NL538"/>
      <c r="NM538"/>
      <c r="NN538"/>
      <c r="NO538"/>
      <c r="NP538"/>
      <c r="NQ538"/>
      <c r="NR538"/>
      <c r="NS538"/>
      <c r="NT538"/>
      <c r="NU538"/>
      <c r="NV538"/>
      <c r="NW538"/>
      <c r="NX538"/>
      <c r="NY538"/>
      <c r="NZ538"/>
      <c r="OA538"/>
      <c r="OB538"/>
      <c r="OC538"/>
      <c r="OD538"/>
      <c r="OE538"/>
      <c r="OF538"/>
      <c r="OG538"/>
      <c r="OH538"/>
      <c r="OI538"/>
      <c r="OJ538"/>
      <c r="OK538"/>
      <c r="OL538"/>
      <c r="OM538"/>
      <c r="ON538"/>
      <c r="OO538"/>
      <c r="OP538"/>
      <c r="OQ538"/>
      <c r="OR538"/>
      <c r="OS538"/>
      <c r="OT538"/>
      <c r="OU538"/>
      <c r="OV538"/>
      <c r="OW538"/>
      <c r="OX538"/>
      <c r="OY538"/>
      <c r="OZ538"/>
      <c r="PA538"/>
      <c r="PB538"/>
      <c r="PC538"/>
      <c r="PD538"/>
      <c r="PE538"/>
      <c r="PF538"/>
      <c r="PG538"/>
      <c r="PH538"/>
      <c r="PI538"/>
      <c r="PJ538"/>
      <c r="PK538"/>
      <c r="PL538"/>
      <c r="PM538"/>
      <c r="PN538"/>
      <c r="PO538"/>
      <c r="PP538"/>
      <c r="PQ538"/>
      <c r="PR538"/>
      <c r="PS538"/>
      <c r="PT538"/>
      <c r="PU538"/>
      <c r="PV538"/>
      <c r="PW538"/>
      <c r="PX538"/>
      <c r="PY538"/>
      <c r="PZ538"/>
      <c r="QA538"/>
      <c r="QB538"/>
      <c r="QC538"/>
      <c r="QD538"/>
      <c r="QE538"/>
      <c r="QF538"/>
      <c r="QG538"/>
      <c r="QH538"/>
      <c r="QI538"/>
      <c r="QJ538"/>
      <c r="QK538"/>
      <c r="QL538"/>
      <c r="QM538"/>
      <c r="QN538"/>
      <c r="QO538"/>
      <c r="QP538"/>
      <c r="QQ538"/>
      <c r="QR538"/>
      <c r="QS538"/>
      <c r="QT538"/>
      <c r="QU538"/>
      <c r="QV538"/>
      <c r="QW538"/>
      <c r="QX538"/>
      <c r="QY538"/>
      <c r="QZ538"/>
      <c r="RA538"/>
      <c r="RB538"/>
      <c r="RC538"/>
      <c r="RD538"/>
      <c r="RE538"/>
      <c r="RF538"/>
      <c r="RG538"/>
      <c r="RH538"/>
      <c r="RI538"/>
      <c r="RJ538"/>
      <c r="RK538"/>
      <c r="RL538"/>
      <c r="RM538"/>
      <c r="RN538"/>
      <c r="RO538"/>
      <c r="RP538"/>
      <c r="RQ538"/>
      <c r="RR538"/>
      <c r="RS538"/>
      <c r="RT538"/>
      <c r="RU538"/>
      <c r="RV538"/>
      <c r="RW538"/>
      <c r="RX538"/>
      <c r="RY538"/>
      <c r="RZ538"/>
      <c r="SA538"/>
      <c r="SB538"/>
      <c r="SC538"/>
      <c r="SD538"/>
      <c r="SE538"/>
      <c r="SF538"/>
      <c r="SG538"/>
      <c r="SH538"/>
      <c r="SI538"/>
      <c r="SJ538"/>
      <c r="SK538"/>
      <c r="SL538"/>
      <c r="SM538"/>
      <c r="SN538"/>
      <c r="SO538"/>
      <c r="SP538"/>
      <c r="SQ538"/>
      <c r="SR538"/>
      <c r="SS538"/>
      <c r="ST538"/>
      <c r="SU538"/>
      <c r="SV538"/>
      <c r="SW538"/>
      <c r="SX538"/>
      <c r="SY538"/>
      <c r="SZ538"/>
      <c r="TA538"/>
      <c r="TB538"/>
      <c r="TC538"/>
      <c r="TD538"/>
      <c r="TE538"/>
      <c r="TF538"/>
      <c r="TG538"/>
      <c r="TH538"/>
      <c r="TI538"/>
      <c r="TJ538"/>
      <c r="TK538"/>
      <c r="TL538"/>
      <c r="TM538"/>
      <c r="TN538"/>
      <c r="TO538"/>
      <c r="TP538"/>
      <c r="TQ538"/>
      <c r="TR538"/>
      <c r="TS538"/>
      <c r="TT538"/>
      <c r="TU538"/>
      <c r="TV538"/>
      <c r="TW538"/>
      <c r="TX538"/>
      <c r="TY538"/>
      <c r="TZ538"/>
      <c r="UA538"/>
      <c r="UB538"/>
      <c r="UC538"/>
      <c r="UD538"/>
      <c r="UE538"/>
      <c r="UF538"/>
      <c r="UG538"/>
      <c r="UH538"/>
      <c r="UI538"/>
      <c r="UJ538"/>
      <c r="UK538"/>
      <c r="UL538"/>
      <c r="UM538"/>
      <c r="UN538"/>
      <c r="UO538"/>
      <c r="UP538"/>
      <c r="UQ538"/>
      <c r="UR538"/>
      <c r="US538"/>
      <c r="UT538"/>
      <c r="UU538"/>
      <c r="UV538"/>
      <c r="UW538"/>
      <c r="UX538"/>
      <c r="UY538"/>
      <c r="UZ538"/>
      <c r="VA538"/>
      <c r="VB538"/>
      <c r="VC538"/>
      <c r="VD538"/>
      <c r="VE538"/>
      <c r="VF538"/>
      <c r="VG538"/>
      <c r="VH538"/>
      <c r="VI538"/>
      <c r="VJ538"/>
      <c r="VK538"/>
      <c r="VL538"/>
      <c r="VM538"/>
      <c r="VN538"/>
      <c r="VO538"/>
      <c r="VP538"/>
      <c r="VQ538"/>
      <c r="VR538"/>
      <c r="VS538"/>
      <c r="VT538"/>
      <c r="VU538"/>
      <c r="VV538"/>
      <c r="VW538"/>
      <c r="VX538"/>
      <c r="VY538"/>
      <c r="VZ538"/>
      <c r="WA538"/>
      <c r="WB538"/>
      <c r="WC538"/>
      <c r="WD538"/>
      <c r="WE538"/>
      <c r="WF538"/>
      <c r="WG538"/>
      <c r="WH538"/>
      <c r="WI538"/>
      <c r="WJ538"/>
      <c r="WK538"/>
      <c r="WL538"/>
      <c r="WM538"/>
      <c r="WN538"/>
      <c r="WO538"/>
      <c r="WP538"/>
      <c r="WQ538"/>
      <c r="WR538"/>
      <c r="WS538"/>
      <c r="WT538"/>
      <c r="WU538"/>
      <c r="WV538"/>
      <c r="WW538"/>
      <c r="WX538"/>
      <c r="WY538"/>
      <c r="WZ538"/>
      <c r="XA538"/>
      <c r="XB538"/>
      <c r="XC538"/>
      <c r="XD538"/>
      <c r="XE538"/>
      <c r="XF538"/>
      <c r="XG538"/>
      <c r="XH538"/>
      <c r="XI538"/>
      <c r="XJ538"/>
      <c r="XK538"/>
      <c r="XL538"/>
      <c r="XM538"/>
      <c r="XN538"/>
      <c r="XO538"/>
      <c r="XP538"/>
      <c r="XQ538"/>
      <c r="XR538"/>
      <c r="XS538"/>
      <c r="XT538"/>
      <c r="XU538"/>
      <c r="XV538"/>
      <c r="XW538"/>
      <c r="XX538"/>
      <c r="XY538"/>
      <c r="XZ538"/>
      <c r="YA538"/>
      <c r="YB538"/>
      <c r="YC538"/>
      <c r="YD538"/>
      <c r="YE538"/>
      <c r="YF538"/>
      <c r="YG538"/>
      <c r="YH538"/>
      <c r="YI538"/>
      <c r="YJ538"/>
      <c r="YK538"/>
      <c r="YL538"/>
      <c r="YM538"/>
      <c r="YN538"/>
      <c r="YO538"/>
      <c r="YP538"/>
      <c r="YQ538"/>
      <c r="YR538"/>
      <c r="YS538"/>
      <c r="YT538"/>
      <c r="YU538"/>
      <c r="YV538"/>
      <c r="YW538"/>
      <c r="YX538"/>
      <c r="YY538"/>
      <c r="YZ538"/>
      <c r="ZA538"/>
      <c r="ZB538"/>
      <c r="ZC538"/>
      <c r="ZD538"/>
      <c r="ZE538"/>
      <c r="ZF538"/>
      <c r="ZG538"/>
      <c r="ZH538"/>
      <c r="ZI538"/>
      <c r="ZJ538"/>
      <c r="ZK538"/>
      <c r="ZL538"/>
      <c r="ZM538"/>
      <c r="ZN538"/>
      <c r="ZO538"/>
      <c r="ZP538"/>
      <c r="ZQ538"/>
      <c r="ZR538"/>
      <c r="ZS538"/>
      <c r="ZT538"/>
      <c r="ZU538"/>
      <c r="ZV538"/>
      <c r="ZW538"/>
      <c r="ZX538"/>
      <c r="ZY538"/>
      <c r="ZZ538"/>
      <c r="AAA538"/>
      <c r="AAB538"/>
      <c r="AAC538"/>
      <c r="AAD538"/>
      <c r="AAE538"/>
      <c r="AAF538"/>
      <c r="AAG538"/>
      <c r="AAH538"/>
      <c r="AAI538"/>
      <c r="AAJ538"/>
      <c r="AAK538"/>
      <c r="AAL538"/>
      <c r="AAM538"/>
      <c r="AAN538"/>
      <c r="AAO538"/>
      <c r="AAP538"/>
      <c r="AAQ538"/>
      <c r="AAR538"/>
      <c r="AAS538"/>
      <c r="AAT538"/>
      <c r="AAU538"/>
      <c r="AAV538"/>
      <c r="AAW538"/>
      <c r="AAX538"/>
      <c r="AAY538"/>
      <c r="AAZ538"/>
      <c r="ABA538"/>
      <c r="ABB538"/>
      <c r="ABC538"/>
      <c r="ABD538"/>
      <c r="ABE538"/>
      <c r="ABF538"/>
      <c r="ABG538"/>
      <c r="ABH538"/>
      <c r="ABI538"/>
      <c r="ABJ538"/>
      <c r="ABK538"/>
      <c r="ABL538"/>
      <c r="ABM538"/>
      <c r="ABN538"/>
      <c r="ABO538"/>
      <c r="ABP538"/>
      <c r="ABQ538"/>
      <c r="ABR538"/>
      <c r="ABS538"/>
      <c r="ABT538"/>
      <c r="ABU538"/>
      <c r="ABV538"/>
      <c r="ABW538"/>
      <c r="ABX538"/>
      <c r="ABY538"/>
      <c r="ABZ538"/>
      <c r="ACA538"/>
      <c r="ACB538"/>
      <c r="ACC538"/>
      <c r="ACD538"/>
      <c r="ACE538"/>
      <c r="ACF538"/>
      <c r="ACG538"/>
      <c r="ACH538"/>
      <c r="ACI538"/>
      <c r="ACJ538"/>
      <c r="ACK538"/>
      <c r="ACL538"/>
      <c r="ACM538"/>
      <c r="ACN538"/>
      <c r="ACO538"/>
      <c r="ACP538"/>
      <c r="ACQ538"/>
      <c r="ACR538"/>
      <c r="ACS538"/>
      <c r="ACT538"/>
      <c r="ACU538"/>
      <c r="ACV538"/>
      <c r="ACW538"/>
      <c r="ACX538"/>
      <c r="ACY538"/>
      <c r="ACZ538"/>
      <c r="ADA538"/>
      <c r="ADB538"/>
      <c r="ADC538"/>
      <c r="ADD538"/>
      <c r="ADE538"/>
      <c r="ADF538"/>
      <c r="ADG538"/>
      <c r="ADH538"/>
      <c r="ADI538"/>
      <c r="ADJ538"/>
      <c r="ADK538"/>
      <c r="ADL538"/>
      <c r="ADM538"/>
      <c r="ADN538"/>
      <c r="ADO538"/>
      <c r="ADP538"/>
      <c r="ADQ538"/>
      <c r="ADR538"/>
      <c r="ADS538"/>
      <c r="ADT538"/>
      <c r="ADU538"/>
      <c r="ADV538"/>
      <c r="ADW538"/>
      <c r="ADX538"/>
      <c r="ADY538"/>
      <c r="ADZ538"/>
      <c r="AEA538"/>
      <c r="AEB538"/>
      <c r="AEC538"/>
      <c r="AED538"/>
      <c r="AEE538"/>
      <c r="AEF538"/>
      <c r="AEG538"/>
      <c r="AEH538"/>
      <c r="AEI538"/>
      <c r="AEJ538"/>
      <c r="AEK538"/>
      <c r="AEL538"/>
      <c r="AEM538"/>
      <c r="AEN538"/>
      <c r="AEO538"/>
      <c r="AEP538"/>
      <c r="AEQ538"/>
      <c r="AER538"/>
      <c r="AES538"/>
      <c r="AET538"/>
      <c r="AEU538"/>
      <c r="AEV538"/>
      <c r="AEW538"/>
      <c r="AEX538"/>
      <c r="AEY538"/>
      <c r="AEZ538"/>
      <c r="AFA538"/>
      <c r="AFB538"/>
      <c r="AFC538"/>
      <c r="AFD538"/>
      <c r="AFE538"/>
      <c r="AFF538"/>
      <c r="AFG538"/>
      <c r="AFH538"/>
      <c r="AFI538"/>
      <c r="AFJ538"/>
      <c r="AFK538"/>
      <c r="AFL538"/>
      <c r="AFM538"/>
      <c r="AFN538"/>
      <c r="AFO538"/>
      <c r="AFP538"/>
      <c r="AFQ538"/>
      <c r="AFR538"/>
      <c r="AFS538"/>
      <c r="AFT538"/>
      <c r="AFU538"/>
      <c r="AFV538"/>
      <c r="AFW538"/>
      <c r="AFX538"/>
      <c r="AFY538"/>
      <c r="AFZ538"/>
      <c r="AGA538"/>
      <c r="AGB538"/>
      <c r="AGC538"/>
      <c r="AGD538"/>
      <c r="AGE538"/>
      <c r="AGF538"/>
      <c r="AGG538"/>
      <c r="AGH538"/>
      <c r="AGI538"/>
      <c r="AGJ538"/>
      <c r="AGK538"/>
      <c r="AGL538"/>
      <c r="AGM538"/>
      <c r="AGN538"/>
      <c r="AGO538"/>
      <c r="AGP538"/>
      <c r="AGQ538"/>
      <c r="AGR538"/>
      <c r="AGS538"/>
      <c r="AGT538"/>
      <c r="AGU538"/>
      <c r="AGV538"/>
      <c r="AGW538"/>
      <c r="AGX538"/>
      <c r="AGY538"/>
      <c r="AGZ538"/>
      <c r="AHA538"/>
      <c r="AHB538"/>
      <c r="AHC538"/>
      <c r="AHD538"/>
      <c r="AHE538"/>
      <c r="AHF538"/>
      <c r="AHG538"/>
      <c r="AHH538"/>
      <c r="AHI538"/>
      <c r="AHJ538"/>
      <c r="AHK538"/>
      <c r="AHL538"/>
      <c r="AHM538"/>
      <c r="AHN538"/>
      <c r="AHO538"/>
      <c r="AHP538"/>
      <c r="AHQ538"/>
      <c r="AHR538"/>
      <c r="AHS538"/>
      <c r="AHT538"/>
      <c r="AHU538"/>
      <c r="AHV538"/>
      <c r="AHW538"/>
      <c r="AHX538"/>
      <c r="AHY538"/>
      <c r="AHZ538"/>
      <c r="AIA538"/>
      <c r="AIB538"/>
      <c r="AIC538"/>
      <c r="AID538"/>
      <c r="AIE538"/>
      <c r="AIF538"/>
      <c r="AIG538"/>
      <c r="AIH538"/>
      <c r="AII538"/>
      <c r="AIJ538"/>
      <c r="AIK538"/>
      <c r="AIL538"/>
      <c r="AIM538"/>
      <c r="AIN538"/>
      <c r="AIO538"/>
      <c r="AIP538"/>
      <c r="AIQ538"/>
      <c r="AIR538"/>
      <c r="AIS538"/>
      <c r="AIT538"/>
      <c r="AIU538"/>
      <c r="AIV538"/>
      <c r="AIW538"/>
      <c r="AIX538"/>
      <c r="AIY538"/>
    </row>
    <row r="539" spans="1:935" ht="18.600000000000001" hidden="1" customHeight="1" x14ac:dyDescent="0.25">
      <c r="A539" s="33">
        <v>538</v>
      </c>
      <c r="B539" s="34" t="s">
        <v>534</v>
      </c>
      <c r="C539" s="399" t="s">
        <v>1378</v>
      </c>
      <c r="D539" s="41" t="s">
        <v>2248</v>
      </c>
      <c r="E539" s="34" t="s">
        <v>862</v>
      </c>
      <c r="F539" s="398">
        <v>64</v>
      </c>
      <c r="G539" s="398" t="s">
        <v>907</v>
      </c>
      <c r="H539" s="34"/>
      <c r="I539" s="34"/>
      <c r="K539" s="149" t="s">
        <v>862</v>
      </c>
      <c r="L539"/>
      <c r="M539"/>
      <c r="N539"/>
      <c r="O539"/>
      <c r="P539"/>
      <c r="Q539"/>
      <c r="R539" s="37" t="str">
        <f>COMPUTERS[[#This Row],[RAM]]&amp;COMPUTERS[[#This Row],[PROJECT]]&amp;COMPUTERS[[#This Row],[PROCESS]]</f>
        <v>64MLB4ANIMATION</v>
      </c>
      <c r="S539" s="31" t="str">
        <f>COMPUTERS[[#This Row],[RAM]]&amp;COMPUTERS[[#This Row],[PROCESS]]</f>
        <v>64ANIMATION</v>
      </c>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c r="MV539"/>
      <c r="MW539"/>
      <c r="MX539"/>
      <c r="MY539"/>
      <c r="MZ539"/>
      <c r="NA539"/>
      <c r="NB539"/>
      <c r="NC539"/>
      <c r="ND539"/>
      <c r="NE539"/>
      <c r="NF539"/>
      <c r="NG539"/>
      <c r="NH539"/>
      <c r="NI539"/>
      <c r="NJ539"/>
      <c r="NK539"/>
      <c r="NL539"/>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c r="PG539"/>
      <c r="PH539"/>
      <c r="PI539"/>
      <c r="PJ539"/>
      <c r="PK539"/>
      <c r="PL539"/>
      <c r="PM539"/>
      <c r="PN539"/>
      <c r="PO539"/>
      <c r="PP539"/>
      <c r="PQ539"/>
      <c r="PR539"/>
      <c r="PS539"/>
      <c r="PT539"/>
      <c r="PU539"/>
      <c r="PV539"/>
      <c r="PW539"/>
      <c r="PX539"/>
      <c r="PY539"/>
      <c r="PZ539"/>
      <c r="QA539"/>
      <c r="QB539"/>
      <c r="QC539"/>
      <c r="QD539"/>
      <c r="QE539"/>
      <c r="QF539"/>
      <c r="QG539"/>
      <c r="QH539"/>
      <c r="QI539"/>
      <c r="QJ539"/>
      <c r="QK539"/>
      <c r="QL539"/>
      <c r="QM539"/>
      <c r="QN539"/>
      <c r="QO539"/>
      <c r="QP539"/>
      <c r="QQ539"/>
      <c r="QR539"/>
      <c r="QS539"/>
      <c r="QT539"/>
      <c r="QU539"/>
      <c r="QV539"/>
      <c r="QW539"/>
      <c r="QX539"/>
      <c r="QY539"/>
      <c r="QZ539"/>
      <c r="RA539"/>
      <c r="RB539"/>
      <c r="RC539"/>
      <c r="RD539"/>
      <c r="RE539"/>
      <c r="RF539"/>
      <c r="RG539"/>
      <c r="RH539"/>
      <c r="RI539"/>
      <c r="RJ539"/>
      <c r="RK539"/>
      <c r="RL539"/>
      <c r="RM539"/>
      <c r="RN539"/>
      <c r="RO539"/>
      <c r="RP539"/>
      <c r="RQ539"/>
      <c r="RR539"/>
      <c r="RS539"/>
      <c r="RT539"/>
      <c r="RU539"/>
      <c r="RV539"/>
      <c r="RW539"/>
      <c r="RX539"/>
      <c r="RY539"/>
      <c r="RZ539"/>
      <c r="SA539"/>
      <c r="SB539"/>
      <c r="SC539"/>
      <c r="SD539"/>
      <c r="SE539"/>
      <c r="SF539"/>
      <c r="SG539"/>
      <c r="SH539"/>
      <c r="SI539"/>
      <c r="SJ539"/>
      <c r="SK539"/>
      <c r="SL539"/>
      <c r="SM539"/>
      <c r="SN539"/>
      <c r="SO539"/>
      <c r="SP539"/>
      <c r="SQ539"/>
      <c r="SR539"/>
      <c r="SS539"/>
      <c r="ST539"/>
      <c r="SU539"/>
      <c r="SV539"/>
      <c r="SW539"/>
      <c r="SX539"/>
      <c r="SY539"/>
      <c r="SZ539"/>
      <c r="TA539"/>
      <c r="TB539"/>
      <c r="TC539"/>
      <c r="TD539"/>
      <c r="TE539"/>
      <c r="TF539"/>
      <c r="TG539"/>
      <c r="TH539"/>
      <c r="TI539"/>
      <c r="TJ539"/>
      <c r="TK539"/>
      <c r="TL539"/>
      <c r="TM539"/>
      <c r="TN539"/>
      <c r="TO539"/>
      <c r="TP539"/>
      <c r="TQ539"/>
      <c r="TR539"/>
      <c r="TS539"/>
      <c r="TT539"/>
      <c r="TU539"/>
      <c r="TV539"/>
      <c r="TW539"/>
      <c r="TX539"/>
      <c r="TY539"/>
      <c r="TZ539"/>
      <c r="UA539"/>
      <c r="UB539"/>
      <c r="UC539"/>
      <c r="UD539"/>
      <c r="UE539"/>
      <c r="UF539"/>
      <c r="UG539"/>
      <c r="UH539"/>
      <c r="UI539"/>
      <c r="UJ539"/>
      <c r="UK539"/>
      <c r="UL539"/>
      <c r="UM539"/>
      <c r="UN539"/>
      <c r="UO539"/>
      <c r="UP539"/>
      <c r="UQ539"/>
      <c r="UR539"/>
      <c r="US539"/>
      <c r="UT539"/>
      <c r="UU539"/>
      <c r="UV539"/>
      <c r="UW539"/>
      <c r="UX539"/>
      <c r="UY539"/>
      <c r="UZ539"/>
      <c r="VA539"/>
      <c r="VB539"/>
      <c r="VC539"/>
      <c r="VD539"/>
      <c r="VE539"/>
      <c r="VF539"/>
      <c r="VG539"/>
      <c r="VH539"/>
      <c r="VI539"/>
      <c r="VJ539"/>
      <c r="VK539"/>
      <c r="VL539"/>
      <c r="VM539"/>
      <c r="VN539"/>
      <c r="VO539"/>
      <c r="VP539"/>
      <c r="VQ539"/>
      <c r="VR539"/>
      <c r="VS539"/>
      <c r="VT539"/>
      <c r="VU539"/>
      <c r="VV539"/>
      <c r="VW539"/>
      <c r="VX539"/>
      <c r="VY539"/>
      <c r="VZ539"/>
      <c r="WA539"/>
      <c r="WB539"/>
      <c r="WC539"/>
      <c r="WD539"/>
      <c r="WE539"/>
      <c r="WF539"/>
      <c r="WG539"/>
      <c r="WH539"/>
      <c r="WI539"/>
      <c r="WJ539"/>
      <c r="WK539"/>
      <c r="WL539"/>
      <c r="WM539"/>
      <c r="WN539"/>
      <c r="WO539"/>
      <c r="WP539"/>
      <c r="WQ539"/>
      <c r="WR539"/>
      <c r="WS539"/>
      <c r="WT539"/>
      <c r="WU539"/>
      <c r="WV539"/>
      <c r="WW539"/>
      <c r="WX539"/>
      <c r="WY539"/>
      <c r="WZ539"/>
      <c r="XA539"/>
      <c r="XB539"/>
      <c r="XC539"/>
      <c r="XD539"/>
      <c r="XE539"/>
      <c r="XF539"/>
      <c r="XG539"/>
      <c r="XH539"/>
      <c r="XI539"/>
      <c r="XJ539"/>
      <c r="XK539"/>
      <c r="XL539"/>
      <c r="XM539"/>
      <c r="XN539"/>
      <c r="XO539"/>
      <c r="XP539"/>
      <c r="XQ539"/>
      <c r="XR539"/>
      <c r="XS539"/>
      <c r="XT539"/>
      <c r="XU539"/>
      <c r="XV539"/>
      <c r="XW539"/>
      <c r="XX539"/>
      <c r="XY539"/>
      <c r="XZ539"/>
      <c r="YA539"/>
      <c r="YB539"/>
      <c r="YC539"/>
      <c r="YD539"/>
      <c r="YE539"/>
      <c r="YF539"/>
      <c r="YG539"/>
      <c r="YH539"/>
      <c r="YI539"/>
      <c r="YJ539"/>
      <c r="YK539"/>
      <c r="YL539"/>
      <c r="YM539"/>
      <c r="YN539"/>
      <c r="YO539"/>
      <c r="YP539"/>
      <c r="YQ539"/>
      <c r="YR539"/>
      <c r="YS539"/>
      <c r="YT539"/>
      <c r="YU539"/>
      <c r="YV539"/>
      <c r="YW539"/>
      <c r="YX539"/>
      <c r="YY539"/>
      <c r="YZ539"/>
      <c r="ZA539"/>
      <c r="ZB539"/>
      <c r="ZC539"/>
      <c r="ZD539"/>
      <c r="ZE539"/>
      <c r="ZF539"/>
      <c r="ZG539"/>
      <c r="ZH539"/>
      <c r="ZI539"/>
      <c r="ZJ539"/>
      <c r="ZK539"/>
      <c r="ZL539"/>
      <c r="ZM539"/>
      <c r="ZN539"/>
      <c r="ZO539"/>
      <c r="ZP539"/>
      <c r="ZQ539"/>
      <c r="ZR539"/>
      <c r="ZS539"/>
      <c r="ZT539"/>
      <c r="ZU539"/>
      <c r="ZV539"/>
      <c r="ZW539"/>
      <c r="ZX539"/>
      <c r="ZY539"/>
      <c r="ZZ539"/>
      <c r="AAA539"/>
      <c r="AAB539"/>
      <c r="AAC539"/>
      <c r="AAD539"/>
      <c r="AAE539"/>
      <c r="AAF539"/>
      <c r="AAG539"/>
      <c r="AAH539"/>
      <c r="AAI539"/>
      <c r="AAJ539"/>
      <c r="AAK539"/>
      <c r="AAL539"/>
      <c r="AAM539"/>
      <c r="AAN539"/>
      <c r="AAO539"/>
      <c r="AAP539"/>
      <c r="AAQ539"/>
      <c r="AAR539"/>
      <c r="AAS539"/>
      <c r="AAT539"/>
      <c r="AAU539"/>
      <c r="AAV539"/>
      <c r="AAW539"/>
      <c r="AAX539"/>
      <c r="AAY539"/>
      <c r="AAZ539"/>
      <c r="ABA539"/>
      <c r="ABB539"/>
      <c r="ABC539"/>
      <c r="ABD539"/>
      <c r="ABE539"/>
      <c r="ABF539"/>
      <c r="ABG539"/>
      <c r="ABH539"/>
      <c r="ABI539"/>
      <c r="ABJ539"/>
      <c r="ABK539"/>
      <c r="ABL539"/>
      <c r="ABM539"/>
      <c r="ABN539"/>
      <c r="ABO539"/>
      <c r="ABP539"/>
      <c r="ABQ539"/>
      <c r="ABR539"/>
      <c r="ABS539"/>
      <c r="ABT539"/>
      <c r="ABU539"/>
      <c r="ABV539"/>
      <c r="ABW539"/>
      <c r="ABX539"/>
      <c r="ABY539"/>
      <c r="ABZ539"/>
      <c r="ACA539"/>
      <c r="ACB539"/>
      <c r="ACC539"/>
      <c r="ACD539"/>
      <c r="ACE539"/>
      <c r="ACF539"/>
      <c r="ACG539"/>
      <c r="ACH539"/>
      <c r="ACI539"/>
      <c r="ACJ539"/>
      <c r="ACK539"/>
      <c r="ACL539"/>
      <c r="ACM539"/>
      <c r="ACN539"/>
      <c r="ACO539"/>
      <c r="ACP539"/>
      <c r="ACQ539"/>
      <c r="ACR539"/>
      <c r="ACS539"/>
      <c r="ACT539"/>
      <c r="ACU539"/>
      <c r="ACV539"/>
      <c r="ACW539"/>
      <c r="ACX539"/>
      <c r="ACY539"/>
      <c r="ACZ539"/>
      <c r="ADA539"/>
      <c r="ADB539"/>
      <c r="ADC539"/>
      <c r="ADD539"/>
      <c r="ADE539"/>
      <c r="ADF539"/>
      <c r="ADG539"/>
      <c r="ADH539"/>
      <c r="ADI539"/>
      <c r="ADJ539"/>
      <c r="ADK539"/>
      <c r="ADL539"/>
      <c r="ADM539"/>
      <c r="ADN539"/>
      <c r="ADO539"/>
      <c r="ADP539"/>
      <c r="ADQ539"/>
      <c r="ADR539"/>
      <c r="ADS539"/>
      <c r="ADT539"/>
      <c r="ADU539"/>
      <c r="ADV539"/>
      <c r="ADW539"/>
      <c r="ADX539"/>
      <c r="ADY539"/>
      <c r="ADZ539"/>
      <c r="AEA539"/>
      <c r="AEB539"/>
      <c r="AEC539"/>
      <c r="AED539"/>
      <c r="AEE539"/>
      <c r="AEF539"/>
      <c r="AEG539"/>
      <c r="AEH539"/>
      <c r="AEI539"/>
      <c r="AEJ539"/>
      <c r="AEK539"/>
      <c r="AEL539"/>
      <c r="AEM539"/>
      <c r="AEN539"/>
      <c r="AEO539"/>
      <c r="AEP539"/>
      <c r="AEQ539"/>
      <c r="AER539"/>
      <c r="AES539"/>
      <c r="AET539"/>
      <c r="AEU539"/>
      <c r="AEV539"/>
      <c r="AEW539"/>
      <c r="AEX539"/>
      <c r="AEY539"/>
      <c r="AEZ539"/>
      <c r="AFA539"/>
      <c r="AFB539"/>
      <c r="AFC539"/>
      <c r="AFD539"/>
      <c r="AFE539"/>
      <c r="AFF539"/>
      <c r="AFG539"/>
      <c r="AFH539"/>
      <c r="AFI539"/>
      <c r="AFJ539"/>
      <c r="AFK539"/>
      <c r="AFL539"/>
      <c r="AFM539"/>
      <c r="AFN539"/>
      <c r="AFO539"/>
      <c r="AFP539"/>
      <c r="AFQ539"/>
      <c r="AFR539"/>
      <c r="AFS539"/>
      <c r="AFT539"/>
      <c r="AFU539"/>
      <c r="AFV539"/>
      <c r="AFW539"/>
      <c r="AFX539"/>
      <c r="AFY539"/>
      <c r="AFZ539"/>
      <c r="AGA539"/>
      <c r="AGB539"/>
      <c r="AGC539"/>
      <c r="AGD539"/>
      <c r="AGE539"/>
      <c r="AGF539"/>
      <c r="AGG539"/>
      <c r="AGH539"/>
      <c r="AGI539"/>
      <c r="AGJ539"/>
      <c r="AGK539"/>
      <c r="AGL539"/>
      <c r="AGM539"/>
      <c r="AGN539"/>
      <c r="AGO539"/>
      <c r="AGP539"/>
      <c r="AGQ539"/>
      <c r="AGR539"/>
      <c r="AGS539"/>
      <c r="AGT539"/>
      <c r="AGU539"/>
      <c r="AGV539"/>
      <c r="AGW539"/>
      <c r="AGX539"/>
      <c r="AGY539"/>
      <c r="AGZ539"/>
      <c r="AHA539"/>
      <c r="AHB539"/>
      <c r="AHC539"/>
      <c r="AHD539"/>
      <c r="AHE539"/>
      <c r="AHF539"/>
      <c r="AHG539"/>
      <c r="AHH539"/>
      <c r="AHI539"/>
      <c r="AHJ539"/>
      <c r="AHK539"/>
      <c r="AHL539"/>
      <c r="AHM539"/>
      <c r="AHN539"/>
      <c r="AHO539"/>
      <c r="AHP539"/>
      <c r="AHQ539"/>
      <c r="AHR539"/>
      <c r="AHS539"/>
      <c r="AHT539"/>
      <c r="AHU539"/>
      <c r="AHV539"/>
      <c r="AHW539"/>
      <c r="AHX539"/>
      <c r="AHY539"/>
      <c r="AHZ539"/>
      <c r="AIA539"/>
      <c r="AIB539"/>
      <c r="AIC539"/>
      <c r="AID539"/>
      <c r="AIE539"/>
      <c r="AIF539"/>
      <c r="AIG539"/>
      <c r="AIH539"/>
      <c r="AII539"/>
      <c r="AIJ539"/>
      <c r="AIK539"/>
      <c r="AIL539"/>
      <c r="AIM539"/>
      <c r="AIN539"/>
      <c r="AIO539"/>
      <c r="AIP539"/>
      <c r="AIQ539"/>
      <c r="AIR539"/>
      <c r="AIS539"/>
      <c r="AIT539"/>
      <c r="AIU539"/>
      <c r="AIV539"/>
      <c r="AIW539"/>
      <c r="AIX539"/>
      <c r="AIY539"/>
    </row>
    <row r="540" spans="1:935" ht="18.600000000000001" hidden="1" customHeight="1" x14ac:dyDescent="0.25">
      <c r="A540" s="33">
        <v>539</v>
      </c>
      <c r="B540" s="34" t="s">
        <v>535</v>
      </c>
      <c r="C540" s="129"/>
      <c r="D540" s="34"/>
      <c r="E540" s="34"/>
      <c r="F540" s="34"/>
      <c r="G540" s="35"/>
      <c r="H540" s="34"/>
      <c r="I540" s="34"/>
      <c r="K540" s="149">
        <v>64</v>
      </c>
      <c r="L540"/>
      <c r="M540"/>
      <c r="N540"/>
      <c r="O540"/>
      <c r="P540"/>
      <c r="Q540"/>
      <c r="R540" s="37" t="str">
        <f>COMPUTERS[[#This Row],[RAM]]&amp;COMPUTERS[[#This Row],[PROJECT]]&amp;COMPUTERS[[#This Row],[PROCESS]]</f>
        <v/>
      </c>
      <c r="S540" s="31" t="str">
        <f>COMPUTERS[[#This Row],[RAM]]&amp;COMPUTERS[[#This Row],[PROCESS]]</f>
        <v/>
      </c>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MO540"/>
      <c r="MP540"/>
      <c r="MQ540"/>
      <c r="MR540"/>
      <c r="MS540"/>
      <c r="MT540"/>
      <c r="MU540"/>
      <c r="MV540"/>
      <c r="MW540"/>
      <c r="MX540"/>
      <c r="MY540"/>
      <c r="MZ540"/>
      <c r="NA540"/>
      <c r="NB540"/>
      <c r="NC540"/>
      <c r="ND540"/>
      <c r="NE540"/>
      <c r="NF540"/>
      <c r="NG540"/>
      <c r="NH540"/>
      <c r="NI540"/>
      <c r="NJ540"/>
      <c r="NK540"/>
      <c r="NL540"/>
      <c r="NM540"/>
      <c r="NN540"/>
      <c r="NO540"/>
      <c r="NP540"/>
      <c r="NQ540"/>
      <c r="NR540"/>
      <c r="NS540"/>
      <c r="NT540"/>
      <c r="NU540"/>
      <c r="NV540"/>
      <c r="NW540"/>
      <c r="NX540"/>
      <c r="NY540"/>
      <c r="NZ540"/>
      <c r="OA540"/>
      <c r="OB540"/>
      <c r="OC540"/>
      <c r="OD540"/>
      <c r="OE540"/>
      <c r="OF540"/>
      <c r="OG540"/>
      <c r="OH540"/>
      <c r="OI540"/>
      <c r="OJ540"/>
      <c r="OK540"/>
      <c r="OL540"/>
      <c r="OM540"/>
      <c r="ON540"/>
      <c r="OO540"/>
      <c r="OP540"/>
      <c r="OQ540"/>
      <c r="OR540"/>
      <c r="OS540"/>
      <c r="OT540"/>
      <c r="OU540"/>
      <c r="OV540"/>
      <c r="OW540"/>
      <c r="OX540"/>
      <c r="OY540"/>
      <c r="OZ540"/>
      <c r="PA540"/>
      <c r="PB540"/>
      <c r="PC540"/>
      <c r="PD540"/>
      <c r="PE540"/>
      <c r="PF540"/>
      <c r="PG540"/>
      <c r="PH540"/>
      <c r="PI540"/>
      <c r="PJ540"/>
      <c r="PK540"/>
      <c r="PL540"/>
      <c r="PM540"/>
      <c r="PN540"/>
      <c r="PO540"/>
      <c r="PP540"/>
      <c r="PQ540"/>
      <c r="PR540"/>
      <c r="PS540"/>
      <c r="PT540"/>
      <c r="PU540"/>
      <c r="PV540"/>
      <c r="PW540"/>
      <c r="PX540"/>
      <c r="PY540"/>
      <c r="PZ540"/>
      <c r="QA540"/>
      <c r="QB540"/>
      <c r="QC540"/>
      <c r="QD540"/>
      <c r="QE540"/>
      <c r="QF540"/>
      <c r="QG540"/>
      <c r="QH540"/>
      <c r="QI540"/>
      <c r="QJ540"/>
      <c r="QK540"/>
      <c r="QL540"/>
      <c r="QM540"/>
      <c r="QN540"/>
      <c r="QO540"/>
      <c r="QP540"/>
      <c r="QQ540"/>
      <c r="QR540"/>
      <c r="QS540"/>
      <c r="QT540"/>
      <c r="QU540"/>
      <c r="QV540"/>
      <c r="QW540"/>
      <c r="QX540"/>
      <c r="QY540"/>
      <c r="QZ540"/>
      <c r="RA540"/>
      <c r="RB540"/>
      <c r="RC540"/>
      <c r="RD540"/>
      <c r="RE540"/>
      <c r="RF540"/>
      <c r="RG540"/>
      <c r="RH540"/>
      <c r="RI540"/>
      <c r="RJ540"/>
      <c r="RK540"/>
      <c r="RL540"/>
      <c r="RM540"/>
      <c r="RN540"/>
      <c r="RO540"/>
      <c r="RP540"/>
      <c r="RQ540"/>
      <c r="RR540"/>
      <c r="RS540"/>
      <c r="RT540"/>
      <c r="RU540"/>
      <c r="RV540"/>
      <c r="RW540"/>
      <c r="RX540"/>
      <c r="RY540"/>
      <c r="RZ540"/>
      <c r="SA540"/>
      <c r="SB540"/>
      <c r="SC540"/>
      <c r="SD540"/>
      <c r="SE540"/>
      <c r="SF540"/>
      <c r="SG540"/>
      <c r="SH540"/>
      <c r="SI540"/>
      <c r="SJ540"/>
      <c r="SK540"/>
      <c r="SL540"/>
      <c r="SM540"/>
      <c r="SN540"/>
      <c r="SO540"/>
      <c r="SP540"/>
      <c r="SQ540"/>
      <c r="SR540"/>
      <c r="SS540"/>
      <c r="ST540"/>
      <c r="SU540"/>
      <c r="SV540"/>
      <c r="SW540"/>
      <c r="SX540"/>
      <c r="SY540"/>
      <c r="SZ540"/>
      <c r="TA540"/>
      <c r="TB540"/>
      <c r="TC540"/>
      <c r="TD540"/>
      <c r="TE540"/>
      <c r="TF540"/>
      <c r="TG540"/>
      <c r="TH540"/>
      <c r="TI540"/>
      <c r="TJ540"/>
      <c r="TK540"/>
      <c r="TL540"/>
      <c r="TM540"/>
      <c r="TN540"/>
      <c r="TO540"/>
      <c r="TP540"/>
      <c r="TQ540"/>
      <c r="TR540"/>
      <c r="TS540"/>
      <c r="TT540"/>
      <c r="TU540"/>
      <c r="TV540"/>
      <c r="TW540"/>
      <c r="TX540"/>
      <c r="TY540"/>
      <c r="TZ540"/>
      <c r="UA540"/>
      <c r="UB540"/>
      <c r="UC540"/>
      <c r="UD540"/>
      <c r="UE540"/>
      <c r="UF540"/>
      <c r="UG540"/>
      <c r="UH540"/>
      <c r="UI540"/>
      <c r="UJ540"/>
      <c r="UK540"/>
      <c r="UL540"/>
      <c r="UM540"/>
      <c r="UN540"/>
      <c r="UO540"/>
      <c r="UP540"/>
      <c r="UQ540"/>
      <c r="UR540"/>
      <c r="US540"/>
      <c r="UT540"/>
      <c r="UU540"/>
      <c r="UV540"/>
      <c r="UW540"/>
      <c r="UX540"/>
      <c r="UY540"/>
      <c r="UZ540"/>
      <c r="VA540"/>
      <c r="VB540"/>
      <c r="VC540"/>
      <c r="VD540"/>
      <c r="VE540"/>
      <c r="VF540"/>
      <c r="VG540"/>
      <c r="VH540"/>
      <c r="VI540"/>
      <c r="VJ540"/>
      <c r="VK540"/>
      <c r="VL540"/>
      <c r="VM540"/>
      <c r="VN540"/>
      <c r="VO540"/>
      <c r="VP540"/>
      <c r="VQ540"/>
      <c r="VR540"/>
      <c r="VS540"/>
      <c r="VT540"/>
      <c r="VU540"/>
      <c r="VV540"/>
      <c r="VW540"/>
      <c r="VX540"/>
      <c r="VY540"/>
      <c r="VZ540"/>
      <c r="WA540"/>
      <c r="WB540"/>
      <c r="WC540"/>
      <c r="WD540"/>
      <c r="WE540"/>
      <c r="WF540"/>
      <c r="WG540"/>
      <c r="WH540"/>
      <c r="WI540"/>
      <c r="WJ540"/>
      <c r="WK540"/>
      <c r="WL540"/>
      <c r="WM540"/>
      <c r="WN540"/>
      <c r="WO540"/>
      <c r="WP540"/>
      <c r="WQ540"/>
      <c r="WR540"/>
      <c r="WS540"/>
      <c r="WT540"/>
      <c r="WU540"/>
      <c r="WV540"/>
      <c r="WW540"/>
      <c r="WX540"/>
      <c r="WY540"/>
      <c r="WZ540"/>
      <c r="XA540"/>
      <c r="XB540"/>
      <c r="XC540"/>
      <c r="XD540"/>
      <c r="XE540"/>
      <c r="XF540"/>
      <c r="XG540"/>
      <c r="XH540"/>
      <c r="XI540"/>
      <c r="XJ540"/>
      <c r="XK540"/>
      <c r="XL540"/>
      <c r="XM540"/>
      <c r="XN540"/>
      <c r="XO540"/>
      <c r="XP540"/>
      <c r="XQ540"/>
      <c r="XR540"/>
      <c r="XS540"/>
      <c r="XT540"/>
      <c r="XU540"/>
      <c r="XV540"/>
      <c r="XW540"/>
      <c r="XX540"/>
      <c r="XY540"/>
      <c r="XZ540"/>
      <c r="YA540"/>
      <c r="YB540"/>
      <c r="YC540"/>
      <c r="YD540"/>
      <c r="YE540"/>
      <c r="YF540"/>
      <c r="YG540"/>
      <c r="YH540"/>
      <c r="YI540"/>
      <c r="YJ540"/>
      <c r="YK540"/>
      <c r="YL540"/>
      <c r="YM540"/>
      <c r="YN540"/>
      <c r="YO540"/>
      <c r="YP540"/>
      <c r="YQ540"/>
      <c r="YR540"/>
      <c r="YS540"/>
      <c r="YT540"/>
      <c r="YU540"/>
      <c r="YV540"/>
      <c r="YW540"/>
      <c r="YX540"/>
      <c r="YY540"/>
      <c r="YZ540"/>
      <c r="ZA540"/>
      <c r="ZB540"/>
      <c r="ZC540"/>
      <c r="ZD540"/>
      <c r="ZE540"/>
      <c r="ZF540"/>
      <c r="ZG540"/>
      <c r="ZH540"/>
      <c r="ZI540"/>
      <c r="ZJ540"/>
      <c r="ZK540"/>
      <c r="ZL540"/>
      <c r="ZM540"/>
      <c r="ZN540"/>
      <c r="ZO540"/>
      <c r="ZP540"/>
      <c r="ZQ540"/>
      <c r="ZR540"/>
      <c r="ZS540"/>
      <c r="ZT540"/>
      <c r="ZU540"/>
      <c r="ZV540"/>
      <c r="ZW540"/>
      <c r="ZX540"/>
      <c r="ZY540"/>
      <c r="ZZ540"/>
      <c r="AAA540"/>
      <c r="AAB540"/>
      <c r="AAC540"/>
      <c r="AAD540"/>
      <c r="AAE540"/>
      <c r="AAF540"/>
      <c r="AAG540"/>
      <c r="AAH540"/>
      <c r="AAI540"/>
      <c r="AAJ540"/>
      <c r="AAK540"/>
      <c r="AAL540"/>
      <c r="AAM540"/>
      <c r="AAN540"/>
      <c r="AAO540"/>
      <c r="AAP540"/>
      <c r="AAQ540"/>
      <c r="AAR540"/>
      <c r="AAS540"/>
      <c r="AAT540"/>
      <c r="AAU540"/>
      <c r="AAV540"/>
      <c r="AAW540"/>
      <c r="AAX540"/>
      <c r="AAY540"/>
      <c r="AAZ540"/>
      <c r="ABA540"/>
      <c r="ABB540"/>
      <c r="ABC540"/>
      <c r="ABD540"/>
      <c r="ABE540"/>
      <c r="ABF540"/>
      <c r="ABG540"/>
      <c r="ABH540"/>
      <c r="ABI540"/>
      <c r="ABJ540"/>
      <c r="ABK540"/>
      <c r="ABL540"/>
      <c r="ABM540"/>
      <c r="ABN540"/>
      <c r="ABO540"/>
      <c r="ABP540"/>
      <c r="ABQ540"/>
      <c r="ABR540"/>
      <c r="ABS540"/>
      <c r="ABT540"/>
      <c r="ABU540"/>
      <c r="ABV540"/>
      <c r="ABW540"/>
      <c r="ABX540"/>
      <c r="ABY540"/>
      <c r="ABZ540"/>
      <c r="ACA540"/>
      <c r="ACB540"/>
      <c r="ACC540"/>
      <c r="ACD540"/>
      <c r="ACE540"/>
      <c r="ACF540"/>
      <c r="ACG540"/>
      <c r="ACH540"/>
      <c r="ACI540"/>
      <c r="ACJ540"/>
      <c r="ACK540"/>
      <c r="ACL540"/>
      <c r="ACM540"/>
      <c r="ACN540"/>
      <c r="ACO540"/>
      <c r="ACP540"/>
      <c r="ACQ540"/>
      <c r="ACR540"/>
      <c r="ACS540"/>
      <c r="ACT540"/>
      <c r="ACU540"/>
      <c r="ACV540"/>
      <c r="ACW540"/>
      <c r="ACX540"/>
      <c r="ACY540"/>
      <c r="ACZ540"/>
      <c r="ADA540"/>
      <c r="ADB540"/>
      <c r="ADC540"/>
      <c r="ADD540"/>
      <c r="ADE540"/>
      <c r="ADF540"/>
      <c r="ADG540"/>
      <c r="ADH540"/>
      <c r="ADI540"/>
      <c r="ADJ540"/>
      <c r="ADK540"/>
      <c r="ADL540"/>
      <c r="ADM540"/>
      <c r="ADN540"/>
      <c r="ADO540"/>
      <c r="ADP540"/>
      <c r="ADQ540"/>
      <c r="ADR540"/>
      <c r="ADS540"/>
      <c r="ADT540"/>
      <c r="ADU540"/>
      <c r="ADV540"/>
      <c r="ADW540"/>
      <c r="ADX540"/>
      <c r="ADY540"/>
      <c r="ADZ540"/>
      <c r="AEA540"/>
      <c r="AEB540"/>
      <c r="AEC540"/>
      <c r="AED540"/>
      <c r="AEE540"/>
      <c r="AEF540"/>
      <c r="AEG540"/>
      <c r="AEH540"/>
      <c r="AEI540"/>
      <c r="AEJ540"/>
      <c r="AEK540"/>
      <c r="AEL540"/>
      <c r="AEM540"/>
      <c r="AEN540"/>
      <c r="AEO540"/>
      <c r="AEP540"/>
      <c r="AEQ540"/>
      <c r="AER540"/>
      <c r="AES540"/>
      <c r="AET540"/>
      <c r="AEU540"/>
      <c r="AEV540"/>
      <c r="AEW540"/>
      <c r="AEX540"/>
      <c r="AEY540"/>
      <c r="AEZ540"/>
      <c r="AFA540"/>
      <c r="AFB540"/>
      <c r="AFC540"/>
      <c r="AFD540"/>
      <c r="AFE540"/>
      <c r="AFF540"/>
      <c r="AFG540"/>
      <c r="AFH540"/>
      <c r="AFI540"/>
      <c r="AFJ540"/>
      <c r="AFK540"/>
      <c r="AFL540"/>
      <c r="AFM540"/>
      <c r="AFN540"/>
      <c r="AFO540"/>
      <c r="AFP540"/>
      <c r="AFQ540"/>
      <c r="AFR540"/>
      <c r="AFS540"/>
      <c r="AFT540"/>
      <c r="AFU540"/>
      <c r="AFV540"/>
      <c r="AFW540"/>
      <c r="AFX540"/>
      <c r="AFY540"/>
      <c r="AFZ540"/>
      <c r="AGA540"/>
      <c r="AGB540"/>
      <c r="AGC540"/>
      <c r="AGD540"/>
      <c r="AGE540"/>
      <c r="AGF540"/>
      <c r="AGG540"/>
      <c r="AGH540"/>
      <c r="AGI540"/>
      <c r="AGJ540"/>
      <c r="AGK540"/>
      <c r="AGL540"/>
      <c r="AGM540"/>
      <c r="AGN540"/>
      <c r="AGO540"/>
      <c r="AGP540"/>
      <c r="AGQ540"/>
      <c r="AGR540"/>
      <c r="AGS540"/>
      <c r="AGT540"/>
      <c r="AGU540"/>
      <c r="AGV540"/>
      <c r="AGW540"/>
      <c r="AGX540"/>
      <c r="AGY540"/>
      <c r="AGZ540"/>
      <c r="AHA540"/>
      <c r="AHB540"/>
      <c r="AHC540"/>
      <c r="AHD540"/>
      <c r="AHE540"/>
      <c r="AHF540"/>
      <c r="AHG540"/>
      <c r="AHH540"/>
      <c r="AHI540"/>
      <c r="AHJ540"/>
      <c r="AHK540"/>
      <c r="AHL540"/>
      <c r="AHM540"/>
      <c r="AHN540"/>
      <c r="AHO540"/>
      <c r="AHP540"/>
      <c r="AHQ540"/>
      <c r="AHR540"/>
      <c r="AHS540"/>
      <c r="AHT540"/>
      <c r="AHU540"/>
      <c r="AHV540"/>
      <c r="AHW540"/>
      <c r="AHX540"/>
      <c r="AHY540"/>
      <c r="AHZ540"/>
      <c r="AIA540"/>
      <c r="AIB540"/>
      <c r="AIC540"/>
      <c r="AID540"/>
      <c r="AIE540"/>
      <c r="AIF540"/>
      <c r="AIG540"/>
      <c r="AIH540"/>
      <c r="AII540"/>
      <c r="AIJ540"/>
      <c r="AIK540"/>
      <c r="AIL540"/>
      <c r="AIM540"/>
      <c r="AIN540"/>
      <c r="AIO540"/>
      <c r="AIP540"/>
      <c r="AIQ540"/>
      <c r="AIR540"/>
      <c r="AIS540"/>
      <c r="AIT540"/>
      <c r="AIU540"/>
      <c r="AIV540"/>
      <c r="AIW540"/>
      <c r="AIX540"/>
      <c r="AIY540"/>
    </row>
    <row r="541" spans="1:935" ht="18.600000000000001" hidden="1" customHeight="1" x14ac:dyDescent="0.25">
      <c r="A541" s="33">
        <v>540</v>
      </c>
      <c r="B541" s="34" t="s">
        <v>536</v>
      </c>
      <c r="C541" s="130" t="s">
        <v>1059</v>
      </c>
      <c r="D541" s="41" t="s">
        <v>2248</v>
      </c>
      <c r="E541" s="34" t="s">
        <v>862</v>
      </c>
      <c r="F541" s="41">
        <v>64</v>
      </c>
      <c r="G541" s="35" t="s">
        <v>907</v>
      </c>
      <c r="H541" s="34"/>
      <c r="I541" s="34"/>
      <c r="K541" s="149" t="s">
        <v>907</v>
      </c>
      <c r="L541"/>
      <c r="M541"/>
      <c r="N541"/>
      <c r="O541"/>
      <c r="P541"/>
      <c r="Q541"/>
      <c r="R541" s="37" t="str">
        <f>COMPUTERS[[#This Row],[RAM]]&amp;COMPUTERS[[#This Row],[PROJECT]]&amp;COMPUTERS[[#This Row],[PROCESS]]</f>
        <v>64MLB4ANIMATION</v>
      </c>
      <c r="S541" s="31" t="str">
        <f>COMPUTERS[[#This Row],[RAM]]&amp;COMPUTERS[[#This Row],[PROCESS]]</f>
        <v>64ANIMATION</v>
      </c>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MN541"/>
      <c r="MO541"/>
      <c r="MP541"/>
      <c r="MQ541"/>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c r="OL541"/>
      <c r="OM541"/>
      <c r="ON541"/>
      <c r="OO541"/>
      <c r="OP541"/>
      <c r="OQ541"/>
      <c r="OR541"/>
      <c r="OS541"/>
      <c r="OT541"/>
      <c r="OU541"/>
      <c r="OV541"/>
      <c r="OW541"/>
      <c r="OX541"/>
      <c r="OY541"/>
      <c r="OZ541"/>
      <c r="PA541"/>
      <c r="PB541"/>
      <c r="PC541"/>
      <c r="PD541"/>
      <c r="PE541"/>
      <c r="PF541"/>
      <c r="PG541"/>
      <c r="PH541"/>
      <c r="PI541"/>
      <c r="PJ541"/>
      <c r="PK541"/>
      <c r="PL541"/>
      <c r="PM541"/>
      <c r="PN541"/>
      <c r="PO541"/>
      <c r="PP541"/>
      <c r="PQ541"/>
      <c r="PR541"/>
      <c r="PS541"/>
      <c r="PT541"/>
      <c r="PU541"/>
      <c r="PV541"/>
      <c r="PW541"/>
      <c r="PX541"/>
      <c r="PY541"/>
      <c r="PZ541"/>
      <c r="QA541"/>
      <c r="QB541"/>
      <c r="QC541"/>
      <c r="QD541"/>
      <c r="QE541"/>
      <c r="QF541"/>
      <c r="QG541"/>
      <c r="QH541"/>
      <c r="QI541"/>
      <c r="QJ541"/>
      <c r="QK541"/>
      <c r="QL541"/>
      <c r="QM541"/>
      <c r="QN541"/>
      <c r="QO541"/>
      <c r="QP541"/>
      <c r="QQ541"/>
      <c r="QR541"/>
      <c r="QS541"/>
      <c r="QT541"/>
      <c r="QU541"/>
      <c r="QV541"/>
      <c r="QW541"/>
      <c r="QX541"/>
      <c r="QY541"/>
      <c r="QZ541"/>
      <c r="RA541"/>
      <c r="RB541"/>
      <c r="RC541"/>
      <c r="RD541"/>
      <c r="RE541"/>
      <c r="RF541"/>
      <c r="RG541"/>
      <c r="RH541"/>
      <c r="RI541"/>
      <c r="RJ541"/>
      <c r="RK541"/>
      <c r="RL541"/>
      <c r="RM541"/>
      <c r="RN541"/>
      <c r="RO541"/>
      <c r="RP541"/>
      <c r="RQ541"/>
      <c r="RR541"/>
      <c r="RS541"/>
      <c r="RT541"/>
      <c r="RU541"/>
      <c r="RV541"/>
      <c r="RW541"/>
      <c r="RX541"/>
      <c r="RY541"/>
      <c r="RZ541"/>
      <c r="SA541"/>
      <c r="SB541"/>
      <c r="SC541"/>
      <c r="SD541"/>
      <c r="SE541"/>
      <c r="SF541"/>
      <c r="SG541"/>
      <c r="SH541"/>
      <c r="SI541"/>
      <c r="SJ541"/>
      <c r="SK541"/>
      <c r="SL541"/>
      <c r="SM541"/>
      <c r="SN541"/>
      <c r="SO541"/>
      <c r="SP541"/>
      <c r="SQ541"/>
      <c r="SR541"/>
      <c r="SS541"/>
      <c r="ST541"/>
      <c r="SU541"/>
      <c r="SV541"/>
      <c r="SW541"/>
      <c r="SX541"/>
      <c r="SY541"/>
      <c r="SZ541"/>
      <c r="TA541"/>
      <c r="TB541"/>
      <c r="TC541"/>
      <c r="TD541"/>
      <c r="TE541"/>
      <c r="TF541"/>
      <c r="TG541"/>
      <c r="TH541"/>
      <c r="TI541"/>
      <c r="TJ541"/>
      <c r="TK541"/>
      <c r="TL541"/>
      <c r="TM541"/>
      <c r="TN541"/>
      <c r="TO541"/>
      <c r="TP541"/>
      <c r="TQ541"/>
      <c r="TR541"/>
      <c r="TS541"/>
      <c r="TT541"/>
      <c r="TU541"/>
      <c r="TV541"/>
      <c r="TW541"/>
      <c r="TX541"/>
      <c r="TY541"/>
      <c r="TZ541"/>
      <c r="UA541"/>
      <c r="UB541"/>
      <c r="UC541"/>
      <c r="UD541"/>
      <c r="UE541"/>
      <c r="UF541"/>
      <c r="UG541"/>
      <c r="UH541"/>
      <c r="UI541"/>
      <c r="UJ541"/>
      <c r="UK541"/>
      <c r="UL541"/>
      <c r="UM541"/>
      <c r="UN541"/>
      <c r="UO541"/>
      <c r="UP541"/>
      <c r="UQ541"/>
      <c r="UR541"/>
      <c r="US541"/>
      <c r="UT541"/>
      <c r="UU541"/>
      <c r="UV541"/>
      <c r="UW541"/>
      <c r="UX541"/>
      <c r="UY541"/>
      <c r="UZ541"/>
      <c r="VA541"/>
      <c r="VB541"/>
      <c r="VC541"/>
      <c r="VD541"/>
      <c r="VE541"/>
      <c r="VF541"/>
      <c r="VG541"/>
      <c r="VH541"/>
      <c r="VI541"/>
      <c r="VJ541"/>
      <c r="VK541"/>
      <c r="VL541"/>
      <c r="VM541"/>
      <c r="VN541"/>
      <c r="VO541"/>
      <c r="VP541"/>
      <c r="VQ541"/>
      <c r="VR541"/>
      <c r="VS541"/>
      <c r="VT541"/>
      <c r="VU541"/>
      <c r="VV541"/>
      <c r="VW541"/>
      <c r="VX541"/>
      <c r="VY541"/>
      <c r="VZ541"/>
      <c r="WA541"/>
      <c r="WB541"/>
      <c r="WC541"/>
      <c r="WD541"/>
      <c r="WE541"/>
      <c r="WF541"/>
      <c r="WG541"/>
      <c r="WH541"/>
      <c r="WI541"/>
      <c r="WJ541"/>
      <c r="WK541"/>
      <c r="WL541"/>
      <c r="WM541"/>
      <c r="WN541"/>
      <c r="WO541"/>
      <c r="WP541"/>
      <c r="WQ541"/>
      <c r="WR541"/>
      <c r="WS541"/>
      <c r="WT541"/>
      <c r="WU541"/>
      <c r="WV541"/>
      <c r="WW541"/>
      <c r="WX541"/>
      <c r="WY541"/>
      <c r="WZ541"/>
      <c r="XA541"/>
      <c r="XB541"/>
      <c r="XC541"/>
      <c r="XD541"/>
      <c r="XE541"/>
      <c r="XF541"/>
      <c r="XG541"/>
      <c r="XH541"/>
      <c r="XI541"/>
      <c r="XJ541"/>
      <c r="XK541"/>
      <c r="XL541"/>
      <c r="XM541"/>
      <c r="XN541"/>
      <c r="XO541"/>
      <c r="XP541"/>
      <c r="XQ541"/>
      <c r="XR541"/>
      <c r="XS541"/>
      <c r="XT541"/>
      <c r="XU541"/>
      <c r="XV541"/>
      <c r="XW541"/>
      <c r="XX541"/>
      <c r="XY541"/>
      <c r="XZ541"/>
      <c r="YA541"/>
      <c r="YB541"/>
      <c r="YC541"/>
      <c r="YD541"/>
      <c r="YE541"/>
      <c r="YF541"/>
      <c r="YG541"/>
      <c r="YH541"/>
      <c r="YI541"/>
      <c r="YJ541"/>
      <c r="YK541"/>
      <c r="YL541"/>
      <c r="YM541"/>
      <c r="YN541"/>
      <c r="YO541"/>
      <c r="YP541"/>
      <c r="YQ541"/>
      <c r="YR541"/>
      <c r="YS541"/>
      <c r="YT541"/>
      <c r="YU541"/>
      <c r="YV541"/>
      <c r="YW541"/>
      <c r="YX541"/>
      <c r="YY541"/>
      <c r="YZ541"/>
      <c r="ZA541"/>
      <c r="ZB541"/>
      <c r="ZC541"/>
      <c r="ZD541"/>
      <c r="ZE541"/>
      <c r="ZF541"/>
      <c r="ZG541"/>
      <c r="ZH541"/>
      <c r="ZI541"/>
      <c r="ZJ541"/>
      <c r="ZK541"/>
      <c r="ZL541"/>
      <c r="ZM541"/>
      <c r="ZN541"/>
      <c r="ZO541"/>
      <c r="ZP541"/>
      <c r="ZQ541"/>
      <c r="ZR541"/>
      <c r="ZS541"/>
      <c r="ZT541"/>
      <c r="ZU541"/>
      <c r="ZV541"/>
      <c r="ZW541"/>
      <c r="ZX541"/>
      <c r="ZY541"/>
      <c r="ZZ541"/>
      <c r="AAA541"/>
      <c r="AAB541"/>
      <c r="AAC541"/>
      <c r="AAD541"/>
      <c r="AAE541"/>
      <c r="AAF541"/>
      <c r="AAG541"/>
      <c r="AAH541"/>
      <c r="AAI541"/>
      <c r="AAJ541"/>
      <c r="AAK541"/>
      <c r="AAL541"/>
      <c r="AAM541"/>
      <c r="AAN541"/>
      <c r="AAO541"/>
      <c r="AAP541"/>
      <c r="AAQ541"/>
      <c r="AAR541"/>
      <c r="AAS541"/>
      <c r="AAT541"/>
      <c r="AAU541"/>
      <c r="AAV541"/>
      <c r="AAW541"/>
      <c r="AAX541"/>
      <c r="AAY541"/>
      <c r="AAZ541"/>
      <c r="ABA541"/>
      <c r="ABB541"/>
      <c r="ABC541"/>
      <c r="ABD541"/>
      <c r="ABE541"/>
      <c r="ABF541"/>
      <c r="ABG541"/>
      <c r="ABH541"/>
      <c r="ABI541"/>
      <c r="ABJ541"/>
      <c r="ABK541"/>
      <c r="ABL541"/>
      <c r="ABM541"/>
      <c r="ABN541"/>
      <c r="ABO541"/>
      <c r="ABP541"/>
      <c r="ABQ541"/>
      <c r="ABR541"/>
      <c r="ABS541"/>
      <c r="ABT541"/>
      <c r="ABU541"/>
      <c r="ABV541"/>
      <c r="ABW541"/>
      <c r="ABX541"/>
      <c r="ABY541"/>
      <c r="ABZ541"/>
      <c r="ACA541"/>
      <c r="ACB541"/>
      <c r="ACC541"/>
      <c r="ACD541"/>
      <c r="ACE541"/>
      <c r="ACF541"/>
      <c r="ACG541"/>
      <c r="ACH541"/>
      <c r="ACI541"/>
      <c r="ACJ541"/>
      <c r="ACK541"/>
      <c r="ACL541"/>
      <c r="ACM541"/>
      <c r="ACN541"/>
      <c r="ACO541"/>
      <c r="ACP541"/>
      <c r="ACQ541"/>
      <c r="ACR541"/>
      <c r="ACS541"/>
      <c r="ACT541"/>
      <c r="ACU541"/>
      <c r="ACV541"/>
      <c r="ACW541"/>
      <c r="ACX541"/>
      <c r="ACY541"/>
      <c r="ACZ541"/>
      <c r="ADA541"/>
      <c r="ADB541"/>
      <c r="ADC541"/>
      <c r="ADD541"/>
      <c r="ADE541"/>
      <c r="ADF541"/>
      <c r="ADG541"/>
      <c r="ADH541"/>
      <c r="ADI541"/>
      <c r="ADJ541"/>
      <c r="ADK541"/>
      <c r="ADL541"/>
      <c r="ADM541"/>
      <c r="ADN541"/>
      <c r="ADO541"/>
      <c r="ADP541"/>
      <c r="ADQ541"/>
      <c r="ADR541"/>
      <c r="ADS541"/>
      <c r="ADT541"/>
      <c r="ADU541"/>
      <c r="ADV541"/>
      <c r="ADW541"/>
      <c r="ADX541"/>
      <c r="ADY541"/>
      <c r="ADZ541"/>
      <c r="AEA541"/>
      <c r="AEB541"/>
      <c r="AEC541"/>
      <c r="AED541"/>
      <c r="AEE541"/>
      <c r="AEF541"/>
      <c r="AEG541"/>
      <c r="AEH541"/>
      <c r="AEI541"/>
      <c r="AEJ541"/>
      <c r="AEK541"/>
      <c r="AEL541"/>
      <c r="AEM541"/>
      <c r="AEN541"/>
      <c r="AEO541"/>
      <c r="AEP541"/>
      <c r="AEQ541"/>
      <c r="AER541"/>
      <c r="AES541"/>
      <c r="AET541"/>
      <c r="AEU541"/>
      <c r="AEV541"/>
      <c r="AEW541"/>
      <c r="AEX541"/>
      <c r="AEY541"/>
      <c r="AEZ541"/>
      <c r="AFA541"/>
      <c r="AFB541"/>
      <c r="AFC541"/>
      <c r="AFD541"/>
      <c r="AFE541"/>
      <c r="AFF541"/>
      <c r="AFG541"/>
      <c r="AFH541"/>
      <c r="AFI541"/>
      <c r="AFJ541"/>
      <c r="AFK541"/>
      <c r="AFL541"/>
      <c r="AFM541"/>
      <c r="AFN541"/>
      <c r="AFO541"/>
      <c r="AFP541"/>
      <c r="AFQ541"/>
      <c r="AFR541"/>
      <c r="AFS541"/>
      <c r="AFT541"/>
      <c r="AFU541"/>
      <c r="AFV541"/>
      <c r="AFW541"/>
      <c r="AFX541"/>
      <c r="AFY541"/>
      <c r="AFZ541"/>
      <c r="AGA541"/>
      <c r="AGB541"/>
      <c r="AGC541"/>
      <c r="AGD541"/>
      <c r="AGE541"/>
      <c r="AGF541"/>
      <c r="AGG541"/>
      <c r="AGH541"/>
      <c r="AGI541"/>
      <c r="AGJ541"/>
      <c r="AGK541"/>
      <c r="AGL541"/>
      <c r="AGM541"/>
      <c r="AGN541"/>
      <c r="AGO541"/>
      <c r="AGP541"/>
      <c r="AGQ541"/>
      <c r="AGR541"/>
      <c r="AGS541"/>
      <c r="AGT541"/>
      <c r="AGU541"/>
      <c r="AGV541"/>
      <c r="AGW541"/>
      <c r="AGX541"/>
      <c r="AGY541"/>
      <c r="AGZ541"/>
      <c r="AHA541"/>
      <c r="AHB541"/>
      <c r="AHC541"/>
      <c r="AHD541"/>
      <c r="AHE541"/>
      <c r="AHF541"/>
      <c r="AHG541"/>
      <c r="AHH541"/>
      <c r="AHI541"/>
      <c r="AHJ541"/>
      <c r="AHK541"/>
      <c r="AHL541"/>
      <c r="AHM541"/>
      <c r="AHN541"/>
      <c r="AHO541"/>
      <c r="AHP541"/>
      <c r="AHQ541"/>
      <c r="AHR541"/>
      <c r="AHS541"/>
      <c r="AHT541"/>
      <c r="AHU541"/>
      <c r="AHV541"/>
      <c r="AHW541"/>
      <c r="AHX541"/>
      <c r="AHY541"/>
      <c r="AHZ541"/>
      <c r="AIA541"/>
      <c r="AIB541"/>
      <c r="AIC541"/>
      <c r="AID541"/>
      <c r="AIE541"/>
      <c r="AIF541"/>
      <c r="AIG541"/>
      <c r="AIH541"/>
      <c r="AII541"/>
      <c r="AIJ541"/>
      <c r="AIK541"/>
      <c r="AIL541"/>
      <c r="AIM541"/>
      <c r="AIN541"/>
      <c r="AIO541"/>
      <c r="AIP541"/>
      <c r="AIQ541"/>
      <c r="AIR541"/>
      <c r="AIS541"/>
      <c r="AIT541"/>
      <c r="AIU541"/>
      <c r="AIV541"/>
      <c r="AIW541"/>
      <c r="AIX541"/>
      <c r="AIY541"/>
    </row>
    <row r="542" spans="1:935" ht="18.600000000000001" hidden="1" customHeight="1" x14ac:dyDescent="0.25">
      <c r="A542" s="33">
        <v>541</v>
      </c>
      <c r="B542" s="34" t="s">
        <v>537</v>
      </c>
      <c r="C542" s="180" t="s">
        <v>1175</v>
      </c>
      <c r="D542" s="46" t="s">
        <v>2248</v>
      </c>
      <c r="E542" s="46" t="s">
        <v>862</v>
      </c>
      <c r="F542" s="198">
        <v>32</v>
      </c>
      <c r="G542" s="214" t="s">
        <v>906</v>
      </c>
      <c r="H542" s="34"/>
      <c r="I542" s="34"/>
      <c r="K542" s="149" t="s">
        <v>1506</v>
      </c>
      <c r="L542"/>
      <c r="M542"/>
      <c r="N542"/>
      <c r="O542"/>
      <c r="P542"/>
      <c r="Q542"/>
      <c r="R542" s="37" t="str">
        <f>COMPUTERS[[#This Row],[RAM]]&amp;COMPUTERS[[#This Row],[PROJECT]]&amp;COMPUTERS[[#This Row],[PROCESS]]</f>
        <v>32MLB4ANIMATION</v>
      </c>
      <c r="S542" s="31" t="str">
        <f>COMPUTERS[[#This Row],[RAM]]&amp;COMPUTERS[[#This Row],[PROCESS]]</f>
        <v>32ANIMATION</v>
      </c>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MN542"/>
      <c r="MO542"/>
      <c r="MP542"/>
      <c r="MQ542"/>
      <c r="MR542"/>
      <c r="MS542"/>
      <c r="MT542"/>
      <c r="MU542"/>
      <c r="MV542"/>
      <c r="MW542"/>
      <c r="MX542"/>
      <c r="MY542"/>
      <c r="MZ542"/>
      <c r="NA542"/>
      <c r="NB542"/>
      <c r="NC542"/>
      <c r="ND542"/>
      <c r="NE542"/>
      <c r="NF542"/>
      <c r="NG542"/>
      <c r="NH542"/>
      <c r="NI542"/>
      <c r="NJ542"/>
      <c r="NK542"/>
      <c r="NL542"/>
      <c r="NM542"/>
      <c r="NN542"/>
      <c r="NO542"/>
      <c r="NP542"/>
      <c r="NQ542"/>
      <c r="NR542"/>
      <c r="NS542"/>
      <c r="NT542"/>
      <c r="NU542"/>
      <c r="NV542"/>
      <c r="NW542"/>
      <c r="NX542"/>
      <c r="NY542"/>
      <c r="NZ542"/>
      <c r="OA542"/>
      <c r="OB542"/>
      <c r="OC542"/>
      <c r="OD542"/>
      <c r="OE542"/>
      <c r="OF542"/>
      <c r="OG542"/>
      <c r="OH542"/>
      <c r="OI542"/>
      <c r="OJ542"/>
      <c r="OK542"/>
      <c r="OL542"/>
      <c r="OM542"/>
      <c r="ON542"/>
      <c r="OO542"/>
      <c r="OP542"/>
      <c r="OQ542"/>
      <c r="OR542"/>
      <c r="OS542"/>
      <c r="OT542"/>
      <c r="OU542"/>
      <c r="OV542"/>
      <c r="OW542"/>
      <c r="OX542"/>
      <c r="OY542"/>
      <c r="OZ542"/>
      <c r="PA542"/>
      <c r="PB542"/>
      <c r="PC542"/>
      <c r="PD542"/>
      <c r="PE542"/>
      <c r="PF542"/>
      <c r="PG542"/>
      <c r="PH542"/>
      <c r="PI542"/>
      <c r="PJ542"/>
      <c r="PK542"/>
      <c r="PL542"/>
      <c r="PM542"/>
      <c r="PN542"/>
      <c r="PO542"/>
      <c r="PP542"/>
      <c r="PQ542"/>
      <c r="PR542"/>
      <c r="PS542"/>
      <c r="PT542"/>
      <c r="PU542"/>
      <c r="PV542"/>
      <c r="PW542"/>
      <c r="PX542"/>
      <c r="PY542"/>
      <c r="PZ542"/>
      <c r="QA542"/>
      <c r="QB542"/>
      <c r="QC542"/>
      <c r="QD542"/>
      <c r="QE542"/>
      <c r="QF542"/>
      <c r="QG542"/>
      <c r="QH542"/>
      <c r="QI542"/>
      <c r="QJ542"/>
      <c r="QK542"/>
      <c r="QL542"/>
      <c r="QM542"/>
      <c r="QN542"/>
      <c r="QO542"/>
      <c r="QP542"/>
      <c r="QQ542"/>
      <c r="QR542"/>
      <c r="QS542"/>
      <c r="QT542"/>
      <c r="QU542"/>
      <c r="QV542"/>
      <c r="QW542"/>
      <c r="QX542"/>
      <c r="QY542"/>
      <c r="QZ542"/>
      <c r="RA542"/>
      <c r="RB542"/>
      <c r="RC542"/>
      <c r="RD542"/>
      <c r="RE542"/>
      <c r="RF542"/>
      <c r="RG542"/>
      <c r="RH542"/>
      <c r="RI542"/>
      <c r="RJ542"/>
      <c r="RK542"/>
      <c r="RL542"/>
      <c r="RM542"/>
      <c r="RN542"/>
      <c r="RO542"/>
      <c r="RP542"/>
      <c r="RQ542"/>
      <c r="RR542"/>
      <c r="RS542"/>
      <c r="RT542"/>
      <c r="RU542"/>
      <c r="RV542"/>
      <c r="RW542"/>
      <c r="RX542"/>
      <c r="RY542"/>
      <c r="RZ542"/>
      <c r="SA542"/>
      <c r="SB542"/>
      <c r="SC542"/>
      <c r="SD542"/>
      <c r="SE542"/>
      <c r="SF542"/>
      <c r="SG542"/>
      <c r="SH542"/>
      <c r="SI542"/>
      <c r="SJ542"/>
      <c r="SK542"/>
      <c r="SL542"/>
      <c r="SM542"/>
      <c r="SN542"/>
      <c r="SO542"/>
      <c r="SP542"/>
      <c r="SQ542"/>
      <c r="SR542"/>
      <c r="SS542"/>
      <c r="ST542"/>
      <c r="SU542"/>
      <c r="SV542"/>
      <c r="SW542"/>
      <c r="SX542"/>
      <c r="SY542"/>
      <c r="SZ542"/>
      <c r="TA542"/>
      <c r="TB542"/>
      <c r="TC542"/>
      <c r="TD542"/>
      <c r="TE542"/>
      <c r="TF542"/>
      <c r="TG542"/>
      <c r="TH542"/>
      <c r="TI542"/>
      <c r="TJ542"/>
      <c r="TK542"/>
      <c r="TL542"/>
      <c r="TM542"/>
      <c r="TN542"/>
      <c r="TO542"/>
      <c r="TP542"/>
      <c r="TQ542"/>
      <c r="TR542"/>
      <c r="TS542"/>
      <c r="TT542"/>
      <c r="TU542"/>
      <c r="TV542"/>
      <c r="TW542"/>
      <c r="TX542"/>
      <c r="TY542"/>
      <c r="TZ542"/>
      <c r="UA542"/>
      <c r="UB542"/>
      <c r="UC542"/>
      <c r="UD542"/>
      <c r="UE542"/>
      <c r="UF542"/>
      <c r="UG542"/>
      <c r="UH542"/>
      <c r="UI542"/>
      <c r="UJ542"/>
      <c r="UK542"/>
      <c r="UL542"/>
      <c r="UM542"/>
      <c r="UN542"/>
      <c r="UO542"/>
      <c r="UP542"/>
      <c r="UQ542"/>
      <c r="UR542"/>
      <c r="US542"/>
      <c r="UT542"/>
      <c r="UU542"/>
      <c r="UV542"/>
      <c r="UW542"/>
      <c r="UX542"/>
      <c r="UY542"/>
      <c r="UZ542"/>
      <c r="VA542"/>
      <c r="VB542"/>
      <c r="VC542"/>
      <c r="VD542"/>
      <c r="VE542"/>
      <c r="VF542"/>
      <c r="VG542"/>
      <c r="VH542"/>
      <c r="VI542"/>
      <c r="VJ542"/>
      <c r="VK542"/>
      <c r="VL542"/>
      <c r="VM542"/>
      <c r="VN542"/>
      <c r="VO542"/>
      <c r="VP542"/>
      <c r="VQ542"/>
      <c r="VR542"/>
      <c r="VS542"/>
      <c r="VT542"/>
      <c r="VU542"/>
      <c r="VV542"/>
      <c r="VW542"/>
      <c r="VX542"/>
      <c r="VY542"/>
      <c r="VZ542"/>
      <c r="WA542"/>
      <c r="WB542"/>
      <c r="WC542"/>
      <c r="WD542"/>
      <c r="WE542"/>
      <c r="WF542"/>
      <c r="WG542"/>
      <c r="WH542"/>
      <c r="WI542"/>
      <c r="WJ542"/>
      <c r="WK542"/>
      <c r="WL542"/>
      <c r="WM542"/>
      <c r="WN542"/>
      <c r="WO542"/>
      <c r="WP542"/>
      <c r="WQ542"/>
      <c r="WR542"/>
      <c r="WS542"/>
      <c r="WT542"/>
      <c r="WU542"/>
      <c r="WV542"/>
      <c r="WW542"/>
      <c r="WX542"/>
      <c r="WY542"/>
      <c r="WZ542"/>
      <c r="XA542"/>
      <c r="XB542"/>
      <c r="XC542"/>
      <c r="XD542"/>
      <c r="XE542"/>
      <c r="XF542"/>
      <c r="XG542"/>
      <c r="XH542"/>
      <c r="XI542"/>
      <c r="XJ542"/>
      <c r="XK542"/>
      <c r="XL542"/>
      <c r="XM542"/>
      <c r="XN542"/>
      <c r="XO542"/>
      <c r="XP542"/>
      <c r="XQ542"/>
      <c r="XR542"/>
      <c r="XS542"/>
      <c r="XT542"/>
      <c r="XU542"/>
      <c r="XV542"/>
      <c r="XW542"/>
      <c r="XX542"/>
      <c r="XY542"/>
      <c r="XZ542"/>
      <c r="YA542"/>
      <c r="YB542"/>
      <c r="YC542"/>
      <c r="YD542"/>
      <c r="YE542"/>
      <c r="YF542"/>
      <c r="YG542"/>
      <c r="YH542"/>
      <c r="YI542"/>
      <c r="YJ542"/>
      <c r="YK542"/>
      <c r="YL542"/>
      <c r="YM542"/>
      <c r="YN542"/>
      <c r="YO542"/>
      <c r="YP542"/>
      <c r="YQ542"/>
      <c r="YR542"/>
      <c r="YS542"/>
      <c r="YT542"/>
      <c r="YU542"/>
      <c r="YV542"/>
      <c r="YW542"/>
      <c r="YX542"/>
      <c r="YY542"/>
      <c r="YZ542"/>
      <c r="ZA542"/>
      <c r="ZB542"/>
      <c r="ZC542"/>
      <c r="ZD542"/>
      <c r="ZE542"/>
      <c r="ZF542"/>
      <c r="ZG542"/>
      <c r="ZH542"/>
      <c r="ZI542"/>
      <c r="ZJ542"/>
      <c r="ZK542"/>
      <c r="ZL542"/>
      <c r="ZM542"/>
      <c r="ZN542"/>
      <c r="ZO542"/>
      <c r="ZP542"/>
      <c r="ZQ542"/>
      <c r="ZR542"/>
      <c r="ZS542"/>
      <c r="ZT542"/>
      <c r="ZU542"/>
      <c r="ZV542"/>
      <c r="ZW542"/>
      <c r="ZX542"/>
      <c r="ZY542"/>
      <c r="ZZ542"/>
      <c r="AAA542"/>
      <c r="AAB542"/>
      <c r="AAC542"/>
      <c r="AAD542"/>
      <c r="AAE542"/>
      <c r="AAF542"/>
      <c r="AAG542"/>
      <c r="AAH542"/>
      <c r="AAI542"/>
      <c r="AAJ542"/>
      <c r="AAK542"/>
      <c r="AAL542"/>
      <c r="AAM542"/>
      <c r="AAN542"/>
      <c r="AAO542"/>
      <c r="AAP542"/>
      <c r="AAQ542"/>
      <c r="AAR542"/>
      <c r="AAS542"/>
      <c r="AAT542"/>
      <c r="AAU542"/>
      <c r="AAV542"/>
      <c r="AAW542"/>
      <c r="AAX542"/>
      <c r="AAY542"/>
      <c r="AAZ542"/>
      <c r="ABA542"/>
      <c r="ABB542"/>
      <c r="ABC542"/>
      <c r="ABD542"/>
      <c r="ABE542"/>
      <c r="ABF542"/>
      <c r="ABG542"/>
      <c r="ABH542"/>
      <c r="ABI542"/>
      <c r="ABJ542"/>
      <c r="ABK542"/>
      <c r="ABL542"/>
      <c r="ABM542"/>
      <c r="ABN542"/>
      <c r="ABO542"/>
      <c r="ABP542"/>
      <c r="ABQ542"/>
      <c r="ABR542"/>
      <c r="ABS542"/>
      <c r="ABT542"/>
      <c r="ABU542"/>
      <c r="ABV542"/>
      <c r="ABW542"/>
      <c r="ABX542"/>
      <c r="ABY542"/>
      <c r="ABZ542"/>
      <c r="ACA542"/>
      <c r="ACB542"/>
      <c r="ACC542"/>
      <c r="ACD542"/>
      <c r="ACE542"/>
      <c r="ACF542"/>
      <c r="ACG542"/>
      <c r="ACH542"/>
      <c r="ACI542"/>
      <c r="ACJ542"/>
      <c r="ACK542"/>
      <c r="ACL542"/>
      <c r="ACM542"/>
      <c r="ACN542"/>
      <c r="ACO542"/>
      <c r="ACP542"/>
      <c r="ACQ542"/>
      <c r="ACR542"/>
      <c r="ACS542"/>
      <c r="ACT542"/>
      <c r="ACU542"/>
      <c r="ACV542"/>
      <c r="ACW542"/>
      <c r="ACX542"/>
      <c r="ACY542"/>
      <c r="ACZ542"/>
      <c r="ADA542"/>
      <c r="ADB542"/>
      <c r="ADC542"/>
      <c r="ADD542"/>
      <c r="ADE542"/>
      <c r="ADF542"/>
      <c r="ADG542"/>
      <c r="ADH542"/>
      <c r="ADI542"/>
      <c r="ADJ542"/>
      <c r="ADK542"/>
      <c r="ADL542"/>
      <c r="ADM542"/>
      <c r="ADN542"/>
      <c r="ADO542"/>
      <c r="ADP542"/>
      <c r="ADQ542"/>
      <c r="ADR542"/>
      <c r="ADS542"/>
      <c r="ADT542"/>
      <c r="ADU542"/>
      <c r="ADV542"/>
      <c r="ADW542"/>
      <c r="ADX542"/>
      <c r="ADY542"/>
      <c r="ADZ542"/>
      <c r="AEA542"/>
      <c r="AEB542"/>
      <c r="AEC542"/>
      <c r="AED542"/>
      <c r="AEE542"/>
      <c r="AEF542"/>
      <c r="AEG542"/>
      <c r="AEH542"/>
      <c r="AEI542"/>
      <c r="AEJ542"/>
      <c r="AEK542"/>
      <c r="AEL542"/>
      <c r="AEM542"/>
      <c r="AEN542"/>
      <c r="AEO542"/>
      <c r="AEP542"/>
      <c r="AEQ542"/>
      <c r="AER542"/>
      <c r="AES542"/>
      <c r="AET542"/>
      <c r="AEU542"/>
      <c r="AEV542"/>
      <c r="AEW542"/>
      <c r="AEX542"/>
      <c r="AEY542"/>
      <c r="AEZ542"/>
      <c r="AFA542"/>
      <c r="AFB542"/>
      <c r="AFC542"/>
      <c r="AFD542"/>
      <c r="AFE542"/>
      <c r="AFF542"/>
      <c r="AFG542"/>
      <c r="AFH542"/>
      <c r="AFI542"/>
      <c r="AFJ542"/>
      <c r="AFK542"/>
      <c r="AFL542"/>
      <c r="AFM542"/>
      <c r="AFN542"/>
      <c r="AFO542"/>
      <c r="AFP542"/>
      <c r="AFQ542"/>
      <c r="AFR542"/>
      <c r="AFS542"/>
      <c r="AFT542"/>
      <c r="AFU542"/>
      <c r="AFV542"/>
      <c r="AFW542"/>
      <c r="AFX542"/>
      <c r="AFY542"/>
      <c r="AFZ542"/>
      <c r="AGA542"/>
      <c r="AGB542"/>
      <c r="AGC542"/>
      <c r="AGD542"/>
      <c r="AGE542"/>
      <c r="AGF542"/>
      <c r="AGG542"/>
      <c r="AGH542"/>
      <c r="AGI542"/>
      <c r="AGJ542"/>
      <c r="AGK542"/>
      <c r="AGL542"/>
      <c r="AGM542"/>
      <c r="AGN542"/>
      <c r="AGO542"/>
      <c r="AGP542"/>
      <c r="AGQ542"/>
      <c r="AGR542"/>
      <c r="AGS542"/>
      <c r="AGT542"/>
      <c r="AGU542"/>
      <c r="AGV542"/>
      <c r="AGW542"/>
      <c r="AGX542"/>
      <c r="AGY542"/>
      <c r="AGZ542"/>
      <c r="AHA542"/>
      <c r="AHB542"/>
      <c r="AHC542"/>
      <c r="AHD542"/>
      <c r="AHE542"/>
      <c r="AHF542"/>
      <c r="AHG542"/>
      <c r="AHH542"/>
      <c r="AHI542"/>
      <c r="AHJ542"/>
      <c r="AHK542"/>
      <c r="AHL542"/>
      <c r="AHM542"/>
      <c r="AHN542"/>
      <c r="AHO542"/>
      <c r="AHP542"/>
      <c r="AHQ542"/>
      <c r="AHR542"/>
      <c r="AHS542"/>
      <c r="AHT542"/>
      <c r="AHU542"/>
      <c r="AHV542"/>
      <c r="AHW542"/>
      <c r="AHX542"/>
      <c r="AHY542"/>
      <c r="AHZ542"/>
      <c r="AIA542"/>
      <c r="AIB542"/>
      <c r="AIC542"/>
      <c r="AID542"/>
      <c r="AIE542"/>
      <c r="AIF542"/>
      <c r="AIG542"/>
      <c r="AIH542"/>
      <c r="AII542"/>
      <c r="AIJ542"/>
      <c r="AIK542"/>
      <c r="AIL542"/>
      <c r="AIM542"/>
      <c r="AIN542"/>
      <c r="AIO542"/>
      <c r="AIP542"/>
      <c r="AIQ542"/>
      <c r="AIR542"/>
      <c r="AIS542"/>
      <c r="AIT542"/>
      <c r="AIU542"/>
      <c r="AIV542"/>
      <c r="AIW542"/>
      <c r="AIX542"/>
      <c r="AIY542"/>
    </row>
    <row r="543" spans="1:935" ht="18.600000000000001" hidden="1" customHeight="1" x14ac:dyDescent="0.25">
      <c r="A543" s="33">
        <v>542</v>
      </c>
      <c r="B543" s="34" t="s">
        <v>538</v>
      </c>
      <c r="C543" s="135" t="s">
        <v>1170</v>
      </c>
      <c r="D543" s="344" t="s">
        <v>2248</v>
      </c>
      <c r="E543" s="344" t="s">
        <v>862</v>
      </c>
      <c r="F543" s="48">
        <v>24</v>
      </c>
      <c r="G543" s="171" t="s">
        <v>906</v>
      </c>
      <c r="H543" s="34"/>
      <c r="I543" s="34"/>
      <c r="K543" s="149" t="s">
        <v>619</v>
      </c>
      <c r="L543"/>
      <c r="M543"/>
      <c r="N543"/>
      <c r="O543"/>
      <c r="P543"/>
      <c r="Q543"/>
      <c r="R543" s="37" t="str">
        <f>COMPUTERS[[#This Row],[RAM]]&amp;COMPUTERS[[#This Row],[PROJECT]]&amp;COMPUTERS[[#This Row],[PROCESS]]</f>
        <v>24MLB4ANIMATION</v>
      </c>
      <c r="S543" s="31" t="str">
        <f>COMPUTERS[[#This Row],[RAM]]&amp;COMPUTERS[[#This Row],[PROCESS]]</f>
        <v>24ANIMATION</v>
      </c>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c r="ME543"/>
      <c r="MF543"/>
      <c r="MG543"/>
      <c r="MH543"/>
      <c r="MI543"/>
      <c r="MJ543"/>
      <c r="MK543"/>
      <c r="ML543"/>
      <c r="MM543"/>
      <c r="MN543"/>
      <c r="MO543"/>
      <c r="MP543"/>
      <c r="MQ543"/>
      <c r="MR543"/>
      <c r="MS543"/>
      <c r="MT543"/>
      <c r="MU543"/>
      <c r="MV543"/>
      <c r="MW543"/>
      <c r="MX543"/>
      <c r="MY543"/>
      <c r="MZ543"/>
      <c r="NA543"/>
      <c r="NB543"/>
      <c r="NC543"/>
      <c r="ND543"/>
      <c r="NE543"/>
      <c r="NF543"/>
      <c r="NG543"/>
      <c r="NH543"/>
      <c r="NI543"/>
      <c r="NJ543"/>
      <c r="NK543"/>
      <c r="NL543"/>
      <c r="NM543"/>
      <c r="NN543"/>
      <c r="NO543"/>
      <c r="NP543"/>
      <c r="NQ543"/>
      <c r="NR543"/>
      <c r="NS543"/>
      <c r="NT543"/>
      <c r="NU543"/>
      <c r="NV543"/>
      <c r="NW543"/>
      <c r="NX543"/>
      <c r="NY543"/>
      <c r="NZ543"/>
      <c r="OA543"/>
      <c r="OB543"/>
      <c r="OC543"/>
      <c r="OD543"/>
      <c r="OE543"/>
      <c r="OF543"/>
      <c r="OG543"/>
      <c r="OH543"/>
      <c r="OI543"/>
      <c r="OJ543"/>
      <c r="OK543"/>
      <c r="OL543"/>
      <c r="OM543"/>
      <c r="ON543"/>
      <c r="OO543"/>
      <c r="OP543"/>
      <c r="OQ543"/>
      <c r="OR543"/>
      <c r="OS543"/>
      <c r="OT543"/>
      <c r="OU543"/>
      <c r="OV543"/>
      <c r="OW543"/>
      <c r="OX543"/>
      <c r="OY543"/>
      <c r="OZ543"/>
      <c r="PA543"/>
      <c r="PB543"/>
      <c r="PC543"/>
      <c r="PD543"/>
      <c r="PE543"/>
      <c r="PF543"/>
      <c r="PG543"/>
      <c r="PH543"/>
      <c r="PI543"/>
      <c r="PJ543"/>
      <c r="PK543"/>
      <c r="PL543"/>
      <c r="PM543"/>
      <c r="PN543"/>
      <c r="PO543"/>
      <c r="PP543"/>
      <c r="PQ543"/>
      <c r="PR543"/>
      <c r="PS543"/>
      <c r="PT543"/>
      <c r="PU543"/>
      <c r="PV543"/>
      <c r="PW543"/>
      <c r="PX543"/>
      <c r="PY543"/>
      <c r="PZ543"/>
      <c r="QA543"/>
      <c r="QB543"/>
      <c r="QC543"/>
      <c r="QD543"/>
      <c r="QE543"/>
      <c r="QF543"/>
      <c r="QG543"/>
      <c r="QH543"/>
      <c r="QI543"/>
      <c r="QJ543"/>
      <c r="QK543"/>
      <c r="QL543"/>
      <c r="QM543"/>
      <c r="QN543"/>
      <c r="QO543"/>
      <c r="QP543"/>
      <c r="QQ543"/>
      <c r="QR543"/>
      <c r="QS543"/>
      <c r="QT543"/>
      <c r="QU543"/>
      <c r="QV543"/>
      <c r="QW543"/>
      <c r="QX543"/>
      <c r="QY543"/>
      <c r="QZ543"/>
      <c r="RA543"/>
      <c r="RB543"/>
      <c r="RC543"/>
      <c r="RD543"/>
      <c r="RE543"/>
      <c r="RF543"/>
      <c r="RG543"/>
      <c r="RH543"/>
      <c r="RI543"/>
      <c r="RJ543"/>
      <c r="RK543"/>
      <c r="RL543"/>
      <c r="RM543"/>
      <c r="RN543"/>
      <c r="RO543"/>
      <c r="RP543"/>
      <c r="RQ543"/>
      <c r="RR543"/>
      <c r="RS543"/>
      <c r="RT543"/>
      <c r="RU543"/>
      <c r="RV543"/>
      <c r="RW543"/>
      <c r="RX543"/>
      <c r="RY543"/>
      <c r="RZ543"/>
      <c r="SA543"/>
      <c r="SB543"/>
      <c r="SC543"/>
      <c r="SD543"/>
      <c r="SE543"/>
      <c r="SF543"/>
      <c r="SG543"/>
      <c r="SH543"/>
      <c r="SI543"/>
      <c r="SJ543"/>
      <c r="SK543"/>
      <c r="SL543"/>
      <c r="SM543"/>
      <c r="SN543"/>
      <c r="SO543"/>
      <c r="SP543"/>
      <c r="SQ543"/>
      <c r="SR543"/>
      <c r="SS543"/>
      <c r="ST543"/>
      <c r="SU543"/>
      <c r="SV543"/>
      <c r="SW543"/>
      <c r="SX543"/>
      <c r="SY543"/>
      <c r="SZ543"/>
      <c r="TA543"/>
      <c r="TB543"/>
      <c r="TC543"/>
      <c r="TD543"/>
      <c r="TE543"/>
      <c r="TF543"/>
      <c r="TG543"/>
      <c r="TH543"/>
      <c r="TI543"/>
      <c r="TJ543"/>
      <c r="TK543"/>
      <c r="TL543"/>
      <c r="TM543"/>
      <c r="TN543"/>
      <c r="TO543"/>
      <c r="TP543"/>
      <c r="TQ543"/>
      <c r="TR543"/>
      <c r="TS543"/>
      <c r="TT543"/>
      <c r="TU543"/>
      <c r="TV543"/>
      <c r="TW543"/>
      <c r="TX543"/>
      <c r="TY543"/>
      <c r="TZ543"/>
      <c r="UA543"/>
      <c r="UB543"/>
      <c r="UC543"/>
      <c r="UD543"/>
      <c r="UE543"/>
      <c r="UF543"/>
      <c r="UG543"/>
      <c r="UH543"/>
      <c r="UI543"/>
      <c r="UJ543"/>
      <c r="UK543"/>
      <c r="UL543"/>
      <c r="UM543"/>
      <c r="UN543"/>
      <c r="UO543"/>
      <c r="UP543"/>
      <c r="UQ543"/>
      <c r="UR543"/>
      <c r="US543"/>
      <c r="UT543"/>
      <c r="UU543"/>
      <c r="UV543"/>
      <c r="UW543"/>
      <c r="UX543"/>
      <c r="UY543"/>
      <c r="UZ543"/>
      <c r="VA543"/>
      <c r="VB543"/>
      <c r="VC543"/>
      <c r="VD543"/>
      <c r="VE543"/>
      <c r="VF543"/>
      <c r="VG543"/>
      <c r="VH543"/>
      <c r="VI543"/>
      <c r="VJ543"/>
      <c r="VK543"/>
      <c r="VL543"/>
      <c r="VM543"/>
      <c r="VN543"/>
      <c r="VO543"/>
      <c r="VP543"/>
      <c r="VQ543"/>
      <c r="VR543"/>
      <c r="VS543"/>
      <c r="VT543"/>
      <c r="VU543"/>
      <c r="VV543"/>
      <c r="VW543"/>
      <c r="VX543"/>
      <c r="VY543"/>
      <c r="VZ543"/>
      <c r="WA543"/>
      <c r="WB543"/>
      <c r="WC543"/>
      <c r="WD543"/>
      <c r="WE543"/>
      <c r="WF543"/>
      <c r="WG543"/>
      <c r="WH543"/>
      <c r="WI543"/>
      <c r="WJ543"/>
      <c r="WK543"/>
      <c r="WL543"/>
      <c r="WM543"/>
      <c r="WN543"/>
      <c r="WO543"/>
      <c r="WP543"/>
      <c r="WQ543"/>
      <c r="WR543"/>
      <c r="WS543"/>
      <c r="WT543"/>
      <c r="WU543"/>
      <c r="WV543"/>
      <c r="WW543"/>
      <c r="WX543"/>
      <c r="WY543"/>
      <c r="WZ543"/>
      <c r="XA543"/>
      <c r="XB543"/>
      <c r="XC543"/>
      <c r="XD543"/>
      <c r="XE543"/>
      <c r="XF543"/>
      <c r="XG543"/>
      <c r="XH543"/>
      <c r="XI543"/>
      <c r="XJ543"/>
      <c r="XK543"/>
      <c r="XL543"/>
      <c r="XM543"/>
      <c r="XN543"/>
      <c r="XO543"/>
      <c r="XP543"/>
      <c r="XQ543"/>
      <c r="XR543"/>
      <c r="XS543"/>
      <c r="XT543"/>
      <c r="XU543"/>
      <c r="XV543"/>
      <c r="XW543"/>
      <c r="XX543"/>
      <c r="XY543"/>
      <c r="XZ543"/>
      <c r="YA543"/>
      <c r="YB543"/>
      <c r="YC543"/>
      <c r="YD543"/>
      <c r="YE543"/>
      <c r="YF543"/>
      <c r="YG543"/>
      <c r="YH543"/>
      <c r="YI543"/>
      <c r="YJ543"/>
      <c r="YK543"/>
      <c r="YL543"/>
      <c r="YM543"/>
      <c r="YN543"/>
      <c r="YO543"/>
      <c r="YP543"/>
      <c r="YQ543"/>
      <c r="YR543"/>
      <c r="YS543"/>
      <c r="YT543"/>
      <c r="YU543"/>
      <c r="YV543"/>
      <c r="YW543"/>
      <c r="YX543"/>
      <c r="YY543"/>
      <c r="YZ543"/>
      <c r="ZA543"/>
      <c r="ZB543"/>
      <c r="ZC543"/>
      <c r="ZD543"/>
      <c r="ZE543"/>
      <c r="ZF543"/>
      <c r="ZG543"/>
      <c r="ZH543"/>
      <c r="ZI543"/>
      <c r="ZJ543"/>
      <c r="ZK543"/>
      <c r="ZL543"/>
      <c r="ZM543"/>
      <c r="ZN543"/>
      <c r="ZO543"/>
      <c r="ZP543"/>
      <c r="ZQ543"/>
      <c r="ZR543"/>
      <c r="ZS543"/>
      <c r="ZT543"/>
      <c r="ZU543"/>
      <c r="ZV543"/>
      <c r="ZW543"/>
      <c r="ZX543"/>
      <c r="ZY543"/>
      <c r="ZZ543"/>
      <c r="AAA543"/>
      <c r="AAB543"/>
      <c r="AAC543"/>
      <c r="AAD543"/>
      <c r="AAE543"/>
      <c r="AAF543"/>
      <c r="AAG543"/>
      <c r="AAH543"/>
      <c r="AAI543"/>
      <c r="AAJ543"/>
      <c r="AAK543"/>
      <c r="AAL543"/>
      <c r="AAM543"/>
      <c r="AAN543"/>
      <c r="AAO543"/>
      <c r="AAP543"/>
      <c r="AAQ543"/>
      <c r="AAR543"/>
      <c r="AAS543"/>
      <c r="AAT543"/>
      <c r="AAU543"/>
      <c r="AAV543"/>
      <c r="AAW543"/>
      <c r="AAX543"/>
      <c r="AAY543"/>
      <c r="AAZ543"/>
      <c r="ABA543"/>
      <c r="ABB543"/>
      <c r="ABC543"/>
      <c r="ABD543"/>
      <c r="ABE543"/>
      <c r="ABF543"/>
      <c r="ABG543"/>
      <c r="ABH543"/>
      <c r="ABI543"/>
      <c r="ABJ543"/>
      <c r="ABK543"/>
      <c r="ABL543"/>
      <c r="ABM543"/>
      <c r="ABN543"/>
      <c r="ABO543"/>
      <c r="ABP543"/>
      <c r="ABQ543"/>
      <c r="ABR543"/>
      <c r="ABS543"/>
      <c r="ABT543"/>
      <c r="ABU543"/>
      <c r="ABV543"/>
      <c r="ABW543"/>
      <c r="ABX543"/>
      <c r="ABY543"/>
      <c r="ABZ543"/>
      <c r="ACA543"/>
      <c r="ACB543"/>
      <c r="ACC543"/>
      <c r="ACD543"/>
      <c r="ACE543"/>
      <c r="ACF543"/>
      <c r="ACG543"/>
      <c r="ACH543"/>
      <c r="ACI543"/>
      <c r="ACJ543"/>
      <c r="ACK543"/>
      <c r="ACL543"/>
      <c r="ACM543"/>
      <c r="ACN543"/>
      <c r="ACO543"/>
      <c r="ACP543"/>
      <c r="ACQ543"/>
      <c r="ACR543"/>
      <c r="ACS543"/>
      <c r="ACT543"/>
      <c r="ACU543"/>
      <c r="ACV543"/>
      <c r="ACW543"/>
      <c r="ACX543"/>
      <c r="ACY543"/>
      <c r="ACZ543"/>
      <c r="ADA543"/>
      <c r="ADB543"/>
      <c r="ADC543"/>
      <c r="ADD543"/>
      <c r="ADE543"/>
      <c r="ADF543"/>
      <c r="ADG543"/>
      <c r="ADH543"/>
      <c r="ADI543"/>
      <c r="ADJ543"/>
      <c r="ADK543"/>
      <c r="ADL543"/>
      <c r="ADM543"/>
      <c r="ADN543"/>
      <c r="ADO543"/>
      <c r="ADP543"/>
      <c r="ADQ543"/>
      <c r="ADR543"/>
      <c r="ADS543"/>
      <c r="ADT543"/>
      <c r="ADU543"/>
      <c r="ADV543"/>
      <c r="ADW543"/>
      <c r="ADX543"/>
      <c r="ADY543"/>
      <c r="ADZ543"/>
      <c r="AEA543"/>
      <c r="AEB543"/>
      <c r="AEC543"/>
      <c r="AED543"/>
      <c r="AEE543"/>
      <c r="AEF543"/>
      <c r="AEG543"/>
      <c r="AEH543"/>
      <c r="AEI543"/>
      <c r="AEJ543"/>
      <c r="AEK543"/>
      <c r="AEL543"/>
      <c r="AEM543"/>
      <c r="AEN543"/>
      <c r="AEO543"/>
      <c r="AEP543"/>
      <c r="AEQ543"/>
      <c r="AER543"/>
      <c r="AES543"/>
      <c r="AET543"/>
      <c r="AEU543"/>
      <c r="AEV543"/>
      <c r="AEW543"/>
      <c r="AEX543"/>
      <c r="AEY543"/>
      <c r="AEZ543"/>
      <c r="AFA543"/>
      <c r="AFB543"/>
      <c r="AFC543"/>
      <c r="AFD543"/>
      <c r="AFE543"/>
      <c r="AFF543"/>
      <c r="AFG543"/>
      <c r="AFH543"/>
      <c r="AFI543"/>
      <c r="AFJ543"/>
      <c r="AFK543"/>
      <c r="AFL543"/>
      <c r="AFM543"/>
      <c r="AFN543"/>
      <c r="AFO543"/>
      <c r="AFP543"/>
      <c r="AFQ543"/>
      <c r="AFR543"/>
      <c r="AFS543"/>
      <c r="AFT543"/>
      <c r="AFU543"/>
      <c r="AFV543"/>
      <c r="AFW543"/>
      <c r="AFX543"/>
      <c r="AFY543"/>
      <c r="AFZ543"/>
      <c r="AGA543"/>
      <c r="AGB543"/>
      <c r="AGC543"/>
      <c r="AGD543"/>
      <c r="AGE543"/>
      <c r="AGF543"/>
      <c r="AGG543"/>
      <c r="AGH543"/>
      <c r="AGI543"/>
      <c r="AGJ543"/>
      <c r="AGK543"/>
      <c r="AGL543"/>
      <c r="AGM543"/>
      <c r="AGN543"/>
      <c r="AGO543"/>
      <c r="AGP543"/>
      <c r="AGQ543"/>
      <c r="AGR543"/>
      <c r="AGS543"/>
      <c r="AGT543"/>
      <c r="AGU543"/>
      <c r="AGV543"/>
      <c r="AGW543"/>
      <c r="AGX543"/>
      <c r="AGY543"/>
      <c r="AGZ543"/>
      <c r="AHA543"/>
      <c r="AHB543"/>
      <c r="AHC543"/>
      <c r="AHD543"/>
      <c r="AHE543"/>
      <c r="AHF543"/>
      <c r="AHG543"/>
      <c r="AHH543"/>
      <c r="AHI543"/>
      <c r="AHJ543"/>
      <c r="AHK543"/>
      <c r="AHL543"/>
      <c r="AHM543"/>
      <c r="AHN543"/>
      <c r="AHO543"/>
      <c r="AHP543"/>
      <c r="AHQ543"/>
      <c r="AHR543"/>
      <c r="AHS543"/>
      <c r="AHT543"/>
      <c r="AHU543"/>
      <c r="AHV543"/>
      <c r="AHW543"/>
      <c r="AHX543"/>
      <c r="AHY543"/>
      <c r="AHZ543"/>
      <c r="AIA543"/>
      <c r="AIB543"/>
      <c r="AIC543"/>
      <c r="AID543"/>
      <c r="AIE543"/>
      <c r="AIF543"/>
      <c r="AIG543"/>
      <c r="AIH543"/>
      <c r="AII543"/>
      <c r="AIJ543"/>
      <c r="AIK543"/>
      <c r="AIL543"/>
      <c r="AIM543"/>
      <c r="AIN543"/>
      <c r="AIO543"/>
      <c r="AIP543"/>
      <c r="AIQ543"/>
      <c r="AIR543"/>
      <c r="AIS543"/>
      <c r="AIT543"/>
      <c r="AIU543"/>
      <c r="AIV543"/>
      <c r="AIW543"/>
      <c r="AIX543"/>
      <c r="AIY543"/>
    </row>
    <row r="544" spans="1:935" ht="18.600000000000001" hidden="1" customHeight="1" x14ac:dyDescent="0.25">
      <c r="A544" s="33">
        <v>543</v>
      </c>
      <c r="B544" s="34" t="s">
        <v>539</v>
      </c>
      <c r="C544" s="180" t="s">
        <v>2009</v>
      </c>
      <c r="D544" s="46" t="s">
        <v>2248</v>
      </c>
      <c r="E544" s="46" t="s">
        <v>862</v>
      </c>
      <c r="F544" s="198">
        <v>24</v>
      </c>
      <c r="G544" s="214" t="s">
        <v>906</v>
      </c>
      <c r="H544" s="34"/>
      <c r="I544" s="34"/>
      <c r="K544" s="149" t="s">
        <v>2073</v>
      </c>
      <c r="L544"/>
      <c r="M544"/>
      <c r="N544"/>
      <c r="O544"/>
      <c r="P544"/>
      <c r="Q544"/>
      <c r="R544" s="37" t="str">
        <f>COMPUTERS[[#This Row],[RAM]]&amp;COMPUTERS[[#This Row],[PROJECT]]&amp;COMPUTERS[[#This Row],[PROCESS]]</f>
        <v>24MLB4ANIMATION</v>
      </c>
      <c r="S544" s="31" t="str">
        <f>COMPUTERS[[#This Row],[RAM]]&amp;COMPUTERS[[#This Row],[PROCESS]]</f>
        <v>24ANIMATION</v>
      </c>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c r="ME544"/>
      <c r="MF544"/>
      <c r="MG544"/>
      <c r="MH544"/>
      <c r="MI544"/>
      <c r="MJ544"/>
      <c r="MK544"/>
      <c r="ML544"/>
      <c r="MM544"/>
      <c r="MN544"/>
      <c r="MO544"/>
      <c r="MP544"/>
      <c r="MQ544"/>
      <c r="MR544"/>
      <c r="MS544"/>
      <c r="MT544"/>
      <c r="MU544"/>
      <c r="MV544"/>
      <c r="MW544"/>
      <c r="MX544"/>
      <c r="MY544"/>
      <c r="MZ544"/>
      <c r="NA544"/>
      <c r="NB544"/>
      <c r="NC544"/>
      <c r="ND544"/>
      <c r="NE544"/>
      <c r="NF544"/>
      <c r="NG544"/>
      <c r="NH544"/>
      <c r="NI544"/>
      <c r="NJ544"/>
      <c r="NK544"/>
      <c r="NL544"/>
      <c r="NM544"/>
      <c r="NN544"/>
      <c r="NO544"/>
      <c r="NP544"/>
      <c r="NQ544"/>
      <c r="NR544"/>
      <c r="NS544"/>
      <c r="NT544"/>
      <c r="NU544"/>
      <c r="NV544"/>
      <c r="NW544"/>
      <c r="NX544"/>
      <c r="NY544"/>
      <c r="NZ544"/>
      <c r="OA544"/>
      <c r="OB544"/>
      <c r="OC544"/>
      <c r="OD544"/>
      <c r="OE544"/>
      <c r="OF544"/>
      <c r="OG544"/>
      <c r="OH544"/>
      <c r="OI544"/>
      <c r="OJ544"/>
      <c r="OK544"/>
      <c r="OL544"/>
      <c r="OM544"/>
      <c r="ON544"/>
      <c r="OO544"/>
      <c r="OP544"/>
      <c r="OQ544"/>
      <c r="OR544"/>
      <c r="OS544"/>
      <c r="OT544"/>
      <c r="OU544"/>
      <c r="OV544"/>
      <c r="OW544"/>
      <c r="OX544"/>
      <c r="OY544"/>
      <c r="OZ544"/>
      <c r="PA544"/>
      <c r="PB544"/>
      <c r="PC544"/>
      <c r="PD544"/>
      <c r="PE544"/>
      <c r="PF544"/>
      <c r="PG544"/>
      <c r="PH544"/>
      <c r="PI544"/>
      <c r="PJ544"/>
      <c r="PK544"/>
      <c r="PL544"/>
      <c r="PM544"/>
      <c r="PN544"/>
      <c r="PO544"/>
      <c r="PP544"/>
      <c r="PQ544"/>
      <c r="PR544"/>
      <c r="PS544"/>
      <c r="PT544"/>
      <c r="PU544"/>
      <c r="PV544"/>
      <c r="PW544"/>
      <c r="PX544"/>
      <c r="PY544"/>
      <c r="PZ544"/>
      <c r="QA544"/>
      <c r="QB544"/>
      <c r="QC544"/>
      <c r="QD544"/>
      <c r="QE544"/>
      <c r="QF544"/>
      <c r="QG544"/>
      <c r="QH544"/>
      <c r="QI544"/>
      <c r="QJ544"/>
      <c r="QK544"/>
      <c r="QL544"/>
      <c r="QM544"/>
      <c r="QN544"/>
      <c r="QO544"/>
      <c r="QP544"/>
      <c r="QQ544"/>
      <c r="QR544"/>
      <c r="QS544"/>
      <c r="QT544"/>
      <c r="QU544"/>
      <c r="QV544"/>
      <c r="QW544"/>
      <c r="QX544"/>
      <c r="QY544"/>
      <c r="QZ544"/>
      <c r="RA544"/>
      <c r="RB544"/>
      <c r="RC544"/>
      <c r="RD544"/>
      <c r="RE544"/>
      <c r="RF544"/>
      <c r="RG544"/>
      <c r="RH544"/>
      <c r="RI544"/>
      <c r="RJ544"/>
      <c r="RK544"/>
      <c r="RL544"/>
      <c r="RM544"/>
      <c r="RN544"/>
      <c r="RO544"/>
      <c r="RP544"/>
      <c r="RQ544"/>
      <c r="RR544"/>
      <c r="RS544"/>
      <c r="RT544"/>
      <c r="RU544"/>
      <c r="RV544"/>
      <c r="RW544"/>
      <c r="RX544"/>
      <c r="RY544"/>
      <c r="RZ544"/>
      <c r="SA544"/>
      <c r="SB544"/>
      <c r="SC544"/>
      <c r="SD544"/>
      <c r="SE544"/>
      <c r="SF544"/>
      <c r="SG544"/>
      <c r="SH544"/>
      <c r="SI544"/>
      <c r="SJ544"/>
      <c r="SK544"/>
      <c r="SL544"/>
      <c r="SM544"/>
      <c r="SN544"/>
      <c r="SO544"/>
      <c r="SP544"/>
      <c r="SQ544"/>
      <c r="SR544"/>
      <c r="SS544"/>
      <c r="ST544"/>
      <c r="SU544"/>
      <c r="SV544"/>
      <c r="SW544"/>
      <c r="SX544"/>
      <c r="SY544"/>
      <c r="SZ544"/>
      <c r="TA544"/>
      <c r="TB544"/>
      <c r="TC544"/>
      <c r="TD544"/>
      <c r="TE544"/>
      <c r="TF544"/>
      <c r="TG544"/>
      <c r="TH544"/>
      <c r="TI544"/>
      <c r="TJ544"/>
      <c r="TK544"/>
      <c r="TL544"/>
      <c r="TM544"/>
      <c r="TN544"/>
      <c r="TO544"/>
      <c r="TP544"/>
      <c r="TQ544"/>
      <c r="TR544"/>
      <c r="TS544"/>
      <c r="TT544"/>
      <c r="TU544"/>
      <c r="TV544"/>
      <c r="TW544"/>
      <c r="TX544"/>
      <c r="TY544"/>
      <c r="TZ544"/>
      <c r="UA544"/>
      <c r="UB544"/>
      <c r="UC544"/>
      <c r="UD544"/>
      <c r="UE544"/>
      <c r="UF544"/>
      <c r="UG544"/>
      <c r="UH544"/>
      <c r="UI544"/>
      <c r="UJ544"/>
      <c r="UK544"/>
      <c r="UL544"/>
      <c r="UM544"/>
      <c r="UN544"/>
      <c r="UO544"/>
      <c r="UP544"/>
      <c r="UQ544"/>
      <c r="UR544"/>
      <c r="US544"/>
      <c r="UT544"/>
      <c r="UU544"/>
      <c r="UV544"/>
      <c r="UW544"/>
      <c r="UX544"/>
      <c r="UY544"/>
      <c r="UZ544"/>
      <c r="VA544"/>
      <c r="VB544"/>
      <c r="VC544"/>
      <c r="VD544"/>
      <c r="VE544"/>
      <c r="VF544"/>
      <c r="VG544"/>
      <c r="VH544"/>
      <c r="VI544"/>
      <c r="VJ544"/>
      <c r="VK544"/>
      <c r="VL544"/>
      <c r="VM544"/>
      <c r="VN544"/>
      <c r="VO544"/>
      <c r="VP544"/>
      <c r="VQ544"/>
      <c r="VR544"/>
      <c r="VS544"/>
      <c r="VT544"/>
      <c r="VU544"/>
      <c r="VV544"/>
      <c r="VW544"/>
      <c r="VX544"/>
      <c r="VY544"/>
      <c r="VZ544"/>
      <c r="WA544"/>
      <c r="WB544"/>
      <c r="WC544"/>
      <c r="WD544"/>
      <c r="WE544"/>
      <c r="WF544"/>
      <c r="WG544"/>
      <c r="WH544"/>
      <c r="WI544"/>
      <c r="WJ544"/>
      <c r="WK544"/>
      <c r="WL544"/>
      <c r="WM544"/>
      <c r="WN544"/>
      <c r="WO544"/>
      <c r="WP544"/>
      <c r="WQ544"/>
      <c r="WR544"/>
      <c r="WS544"/>
      <c r="WT544"/>
      <c r="WU544"/>
      <c r="WV544"/>
      <c r="WW544"/>
      <c r="WX544"/>
      <c r="WY544"/>
      <c r="WZ544"/>
      <c r="XA544"/>
      <c r="XB544"/>
      <c r="XC544"/>
      <c r="XD544"/>
      <c r="XE544"/>
      <c r="XF544"/>
      <c r="XG544"/>
      <c r="XH544"/>
      <c r="XI544"/>
      <c r="XJ544"/>
      <c r="XK544"/>
      <c r="XL544"/>
      <c r="XM544"/>
      <c r="XN544"/>
      <c r="XO544"/>
      <c r="XP544"/>
      <c r="XQ544"/>
      <c r="XR544"/>
      <c r="XS544"/>
      <c r="XT544"/>
      <c r="XU544"/>
      <c r="XV544"/>
      <c r="XW544"/>
      <c r="XX544"/>
      <c r="XY544"/>
      <c r="XZ544"/>
      <c r="YA544"/>
      <c r="YB544"/>
      <c r="YC544"/>
      <c r="YD544"/>
      <c r="YE544"/>
      <c r="YF544"/>
      <c r="YG544"/>
      <c r="YH544"/>
      <c r="YI544"/>
      <c r="YJ544"/>
      <c r="YK544"/>
      <c r="YL544"/>
      <c r="YM544"/>
      <c r="YN544"/>
      <c r="YO544"/>
      <c r="YP544"/>
      <c r="YQ544"/>
      <c r="YR544"/>
      <c r="YS544"/>
      <c r="YT544"/>
      <c r="YU544"/>
      <c r="YV544"/>
      <c r="YW544"/>
      <c r="YX544"/>
      <c r="YY544"/>
      <c r="YZ544"/>
      <c r="ZA544"/>
      <c r="ZB544"/>
      <c r="ZC544"/>
      <c r="ZD544"/>
      <c r="ZE544"/>
      <c r="ZF544"/>
      <c r="ZG544"/>
      <c r="ZH544"/>
      <c r="ZI544"/>
      <c r="ZJ544"/>
      <c r="ZK544"/>
      <c r="ZL544"/>
      <c r="ZM544"/>
      <c r="ZN544"/>
      <c r="ZO544"/>
      <c r="ZP544"/>
      <c r="ZQ544"/>
      <c r="ZR544"/>
      <c r="ZS544"/>
      <c r="ZT544"/>
      <c r="ZU544"/>
      <c r="ZV544"/>
      <c r="ZW544"/>
      <c r="ZX544"/>
      <c r="ZY544"/>
      <c r="ZZ544"/>
      <c r="AAA544"/>
      <c r="AAB544"/>
      <c r="AAC544"/>
      <c r="AAD544"/>
      <c r="AAE544"/>
      <c r="AAF544"/>
      <c r="AAG544"/>
      <c r="AAH544"/>
      <c r="AAI544"/>
      <c r="AAJ544"/>
      <c r="AAK544"/>
      <c r="AAL544"/>
      <c r="AAM544"/>
      <c r="AAN544"/>
      <c r="AAO544"/>
      <c r="AAP544"/>
      <c r="AAQ544"/>
      <c r="AAR544"/>
      <c r="AAS544"/>
      <c r="AAT544"/>
      <c r="AAU544"/>
      <c r="AAV544"/>
      <c r="AAW544"/>
      <c r="AAX544"/>
      <c r="AAY544"/>
      <c r="AAZ544"/>
      <c r="ABA544"/>
      <c r="ABB544"/>
      <c r="ABC544"/>
      <c r="ABD544"/>
      <c r="ABE544"/>
      <c r="ABF544"/>
      <c r="ABG544"/>
      <c r="ABH544"/>
      <c r="ABI544"/>
      <c r="ABJ544"/>
      <c r="ABK544"/>
      <c r="ABL544"/>
      <c r="ABM544"/>
      <c r="ABN544"/>
      <c r="ABO544"/>
      <c r="ABP544"/>
      <c r="ABQ544"/>
      <c r="ABR544"/>
      <c r="ABS544"/>
      <c r="ABT544"/>
      <c r="ABU544"/>
      <c r="ABV544"/>
      <c r="ABW544"/>
      <c r="ABX544"/>
      <c r="ABY544"/>
      <c r="ABZ544"/>
      <c r="ACA544"/>
      <c r="ACB544"/>
      <c r="ACC544"/>
      <c r="ACD544"/>
      <c r="ACE544"/>
      <c r="ACF544"/>
      <c r="ACG544"/>
      <c r="ACH544"/>
      <c r="ACI544"/>
      <c r="ACJ544"/>
      <c r="ACK544"/>
      <c r="ACL544"/>
      <c r="ACM544"/>
      <c r="ACN544"/>
      <c r="ACO544"/>
      <c r="ACP544"/>
      <c r="ACQ544"/>
      <c r="ACR544"/>
      <c r="ACS544"/>
      <c r="ACT544"/>
      <c r="ACU544"/>
      <c r="ACV544"/>
      <c r="ACW544"/>
      <c r="ACX544"/>
      <c r="ACY544"/>
      <c r="ACZ544"/>
      <c r="ADA544"/>
      <c r="ADB544"/>
      <c r="ADC544"/>
      <c r="ADD544"/>
      <c r="ADE544"/>
      <c r="ADF544"/>
      <c r="ADG544"/>
      <c r="ADH544"/>
      <c r="ADI544"/>
      <c r="ADJ544"/>
      <c r="ADK544"/>
      <c r="ADL544"/>
      <c r="ADM544"/>
      <c r="ADN544"/>
      <c r="ADO544"/>
      <c r="ADP544"/>
      <c r="ADQ544"/>
      <c r="ADR544"/>
      <c r="ADS544"/>
      <c r="ADT544"/>
      <c r="ADU544"/>
      <c r="ADV544"/>
      <c r="ADW544"/>
      <c r="ADX544"/>
      <c r="ADY544"/>
      <c r="ADZ544"/>
      <c r="AEA544"/>
      <c r="AEB544"/>
      <c r="AEC544"/>
      <c r="AED544"/>
      <c r="AEE544"/>
      <c r="AEF544"/>
      <c r="AEG544"/>
      <c r="AEH544"/>
      <c r="AEI544"/>
      <c r="AEJ544"/>
      <c r="AEK544"/>
      <c r="AEL544"/>
      <c r="AEM544"/>
      <c r="AEN544"/>
      <c r="AEO544"/>
      <c r="AEP544"/>
      <c r="AEQ544"/>
      <c r="AER544"/>
      <c r="AES544"/>
      <c r="AET544"/>
      <c r="AEU544"/>
      <c r="AEV544"/>
      <c r="AEW544"/>
      <c r="AEX544"/>
      <c r="AEY544"/>
      <c r="AEZ544"/>
      <c r="AFA544"/>
      <c r="AFB544"/>
      <c r="AFC544"/>
      <c r="AFD544"/>
      <c r="AFE544"/>
      <c r="AFF544"/>
      <c r="AFG544"/>
      <c r="AFH544"/>
      <c r="AFI544"/>
      <c r="AFJ544"/>
      <c r="AFK544"/>
      <c r="AFL544"/>
      <c r="AFM544"/>
      <c r="AFN544"/>
      <c r="AFO544"/>
      <c r="AFP544"/>
      <c r="AFQ544"/>
      <c r="AFR544"/>
      <c r="AFS544"/>
      <c r="AFT544"/>
      <c r="AFU544"/>
      <c r="AFV544"/>
      <c r="AFW544"/>
      <c r="AFX544"/>
      <c r="AFY544"/>
      <c r="AFZ544"/>
      <c r="AGA544"/>
      <c r="AGB544"/>
      <c r="AGC544"/>
      <c r="AGD544"/>
      <c r="AGE544"/>
      <c r="AGF544"/>
      <c r="AGG544"/>
      <c r="AGH544"/>
      <c r="AGI544"/>
      <c r="AGJ544"/>
      <c r="AGK544"/>
      <c r="AGL544"/>
      <c r="AGM544"/>
      <c r="AGN544"/>
      <c r="AGO544"/>
      <c r="AGP544"/>
      <c r="AGQ544"/>
      <c r="AGR544"/>
      <c r="AGS544"/>
      <c r="AGT544"/>
      <c r="AGU544"/>
      <c r="AGV544"/>
      <c r="AGW544"/>
      <c r="AGX544"/>
      <c r="AGY544"/>
      <c r="AGZ544"/>
      <c r="AHA544"/>
      <c r="AHB544"/>
      <c r="AHC544"/>
      <c r="AHD544"/>
      <c r="AHE544"/>
      <c r="AHF544"/>
      <c r="AHG544"/>
      <c r="AHH544"/>
      <c r="AHI544"/>
      <c r="AHJ544"/>
      <c r="AHK544"/>
      <c r="AHL544"/>
      <c r="AHM544"/>
      <c r="AHN544"/>
      <c r="AHO544"/>
      <c r="AHP544"/>
      <c r="AHQ544"/>
      <c r="AHR544"/>
      <c r="AHS544"/>
      <c r="AHT544"/>
      <c r="AHU544"/>
      <c r="AHV544"/>
      <c r="AHW544"/>
      <c r="AHX544"/>
      <c r="AHY544"/>
      <c r="AHZ544"/>
      <c r="AIA544"/>
      <c r="AIB544"/>
      <c r="AIC544"/>
      <c r="AID544"/>
      <c r="AIE544"/>
      <c r="AIF544"/>
      <c r="AIG544"/>
      <c r="AIH544"/>
      <c r="AII544"/>
      <c r="AIJ544"/>
      <c r="AIK544"/>
      <c r="AIL544"/>
      <c r="AIM544"/>
      <c r="AIN544"/>
      <c r="AIO544"/>
      <c r="AIP544"/>
      <c r="AIQ544"/>
      <c r="AIR544"/>
      <c r="AIS544"/>
      <c r="AIT544"/>
      <c r="AIU544"/>
      <c r="AIV544"/>
      <c r="AIW544"/>
      <c r="AIX544"/>
      <c r="AIY544"/>
    </row>
    <row r="545" spans="1:935" ht="18.600000000000001" hidden="1" customHeight="1" x14ac:dyDescent="0.25">
      <c r="A545" s="33">
        <v>544</v>
      </c>
      <c r="B545" s="34" t="s">
        <v>540</v>
      </c>
      <c r="C545" s="129"/>
      <c r="D545" s="34"/>
      <c r="E545" s="34"/>
      <c r="F545" s="34"/>
      <c r="G545" s="35"/>
      <c r="H545" s="34"/>
      <c r="I545" s="34"/>
      <c r="K545" s="149" t="s">
        <v>1030</v>
      </c>
      <c r="L545"/>
      <c r="M545"/>
      <c r="N545"/>
      <c r="O545"/>
      <c r="P545"/>
      <c r="Q545"/>
      <c r="R545" s="37" t="str">
        <f>COMPUTERS[[#This Row],[RAM]]&amp;COMPUTERS[[#This Row],[PROJECT]]&amp;COMPUTERS[[#This Row],[PROCESS]]</f>
        <v/>
      </c>
      <c r="S545" s="31" t="str">
        <f>COMPUTERS[[#This Row],[RAM]]&amp;COMPUTERS[[#This Row],[PROCESS]]</f>
        <v/>
      </c>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MN545"/>
      <c r="MO545"/>
      <c r="MP545"/>
      <c r="MQ545"/>
      <c r="MR545"/>
      <c r="MS545"/>
      <c r="MT545"/>
      <c r="MU545"/>
      <c r="MV545"/>
      <c r="MW545"/>
      <c r="MX545"/>
      <c r="MY545"/>
      <c r="MZ545"/>
      <c r="NA545"/>
      <c r="NB545"/>
      <c r="NC545"/>
      <c r="ND545"/>
      <c r="NE545"/>
      <c r="NF545"/>
      <c r="NG545"/>
      <c r="NH545"/>
      <c r="NI545"/>
      <c r="NJ545"/>
      <c r="NK545"/>
      <c r="NL545"/>
      <c r="NM545"/>
      <c r="NN545"/>
      <c r="NO545"/>
      <c r="NP545"/>
      <c r="NQ545"/>
      <c r="NR545"/>
      <c r="NS545"/>
      <c r="NT545"/>
      <c r="NU545"/>
      <c r="NV545"/>
      <c r="NW545"/>
      <c r="NX545"/>
      <c r="NY545"/>
      <c r="NZ545"/>
      <c r="OA545"/>
      <c r="OB545"/>
      <c r="OC545"/>
      <c r="OD545"/>
      <c r="OE545"/>
      <c r="OF545"/>
      <c r="OG545"/>
      <c r="OH545"/>
      <c r="OI545"/>
      <c r="OJ545"/>
      <c r="OK545"/>
      <c r="OL545"/>
      <c r="OM545"/>
      <c r="ON545"/>
      <c r="OO545"/>
      <c r="OP545"/>
      <c r="OQ545"/>
      <c r="OR545"/>
      <c r="OS545"/>
      <c r="OT545"/>
      <c r="OU545"/>
      <c r="OV545"/>
      <c r="OW545"/>
      <c r="OX545"/>
      <c r="OY545"/>
      <c r="OZ545"/>
      <c r="PA545"/>
      <c r="PB545"/>
      <c r="PC545"/>
      <c r="PD545"/>
      <c r="PE545"/>
      <c r="PF545"/>
      <c r="PG545"/>
      <c r="PH545"/>
      <c r="PI545"/>
      <c r="PJ545"/>
      <c r="PK545"/>
      <c r="PL545"/>
      <c r="PM545"/>
      <c r="PN545"/>
      <c r="PO545"/>
      <c r="PP545"/>
      <c r="PQ545"/>
      <c r="PR545"/>
      <c r="PS545"/>
      <c r="PT545"/>
      <c r="PU545"/>
      <c r="PV545"/>
      <c r="PW545"/>
      <c r="PX545"/>
      <c r="PY545"/>
      <c r="PZ545"/>
      <c r="QA545"/>
      <c r="QB545"/>
      <c r="QC545"/>
      <c r="QD545"/>
      <c r="QE545"/>
      <c r="QF545"/>
      <c r="QG545"/>
      <c r="QH545"/>
      <c r="QI545"/>
      <c r="QJ545"/>
      <c r="QK545"/>
      <c r="QL545"/>
      <c r="QM545"/>
      <c r="QN545"/>
      <c r="QO545"/>
      <c r="QP545"/>
      <c r="QQ545"/>
      <c r="QR545"/>
      <c r="QS545"/>
      <c r="QT545"/>
      <c r="QU545"/>
      <c r="QV545"/>
      <c r="QW545"/>
      <c r="QX545"/>
      <c r="QY545"/>
      <c r="QZ545"/>
      <c r="RA545"/>
      <c r="RB545"/>
      <c r="RC545"/>
      <c r="RD545"/>
      <c r="RE545"/>
      <c r="RF545"/>
      <c r="RG545"/>
      <c r="RH545"/>
      <c r="RI545"/>
      <c r="RJ545"/>
      <c r="RK545"/>
      <c r="RL545"/>
      <c r="RM545"/>
      <c r="RN545"/>
      <c r="RO545"/>
      <c r="RP545"/>
      <c r="RQ545"/>
      <c r="RR545"/>
      <c r="RS545"/>
      <c r="RT545"/>
      <c r="RU545"/>
      <c r="RV545"/>
      <c r="RW545"/>
      <c r="RX545"/>
      <c r="RY545"/>
      <c r="RZ545"/>
      <c r="SA545"/>
      <c r="SB545"/>
      <c r="SC545"/>
      <c r="SD545"/>
      <c r="SE545"/>
      <c r="SF545"/>
      <c r="SG545"/>
      <c r="SH545"/>
      <c r="SI545"/>
      <c r="SJ545"/>
      <c r="SK545"/>
      <c r="SL545"/>
      <c r="SM545"/>
      <c r="SN545"/>
      <c r="SO545"/>
      <c r="SP545"/>
      <c r="SQ545"/>
      <c r="SR545"/>
      <c r="SS545"/>
      <c r="ST545"/>
      <c r="SU545"/>
      <c r="SV545"/>
      <c r="SW545"/>
      <c r="SX545"/>
      <c r="SY545"/>
      <c r="SZ545"/>
      <c r="TA545"/>
      <c r="TB545"/>
      <c r="TC545"/>
      <c r="TD545"/>
      <c r="TE545"/>
      <c r="TF545"/>
      <c r="TG545"/>
      <c r="TH545"/>
      <c r="TI545"/>
      <c r="TJ545"/>
      <c r="TK545"/>
      <c r="TL545"/>
      <c r="TM545"/>
      <c r="TN545"/>
      <c r="TO545"/>
      <c r="TP545"/>
      <c r="TQ545"/>
      <c r="TR545"/>
      <c r="TS545"/>
      <c r="TT545"/>
      <c r="TU545"/>
      <c r="TV545"/>
      <c r="TW545"/>
      <c r="TX545"/>
      <c r="TY545"/>
      <c r="TZ545"/>
      <c r="UA545"/>
      <c r="UB545"/>
      <c r="UC545"/>
      <c r="UD545"/>
      <c r="UE545"/>
      <c r="UF545"/>
      <c r="UG545"/>
      <c r="UH545"/>
      <c r="UI545"/>
      <c r="UJ545"/>
      <c r="UK545"/>
      <c r="UL545"/>
      <c r="UM545"/>
      <c r="UN545"/>
      <c r="UO545"/>
      <c r="UP545"/>
      <c r="UQ545"/>
      <c r="UR545"/>
      <c r="US545"/>
      <c r="UT545"/>
      <c r="UU545"/>
      <c r="UV545"/>
      <c r="UW545"/>
      <c r="UX545"/>
      <c r="UY545"/>
      <c r="UZ545"/>
      <c r="VA545"/>
      <c r="VB545"/>
      <c r="VC545"/>
      <c r="VD545"/>
      <c r="VE545"/>
      <c r="VF545"/>
      <c r="VG545"/>
      <c r="VH545"/>
      <c r="VI545"/>
      <c r="VJ545"/>
      <c r="VK545"/>
      <c r="VL545"/>
      <c r="VM545"/>
      <c r="VN545"/>
      <c r="VO545"/>
      <c r="VP545"/>
      <c r="VQ545"/>
      <c r="VR545"/>
      <c r="VS545"/>
      <c r="VT545"/>
      <c r="VU545"/>
      <c r="VV545"/>
      <c r="VW545"/>
      <c r="VX545"/>
      <c r="VY545"/>
      <c r="VZ545"/>
      <c r="WA545"/>
      <c r="WB545"/>
      <c r="WC545"/>
      <c r="WD545"/>
      <c r="WE545"/>
      <c r="WF545"/>
      <c r="WG545"/>
      <c r="WH545"/>
      <c r="WI545"/>
      <c r="WJ545"/>
      <c r="WK545"/>
      <c r="WL545"/>
      <c r="WM545"/>
      <c r="WN545"/>
      <c r="WO545"/>
      <c r="WP545"/>
      <c r="WQ545"/>
      <c r="WR545"/>
      <c r="WS545"/>
      <c r="WT545"/>
      <c r="WU545"/>
      <c r="WV545"/>
      <c r="WW545"/>
      <c r="WX545"/>
      <c r="WY545"/>
      <c r="WZ545"/>
      <c r="XA545"/>
      <c r="XB545"/>
      <c r="XC545"/>
      <c r="XD545"/>
      <c r="XE545"/>
      <c r="XF545"/>
      <c r="XG545"/>
      <c r="XH545"/>
      <c r="XI545"/>
      <c r="XJ545"/>
      <c r="XK545"/>
      <c r="XL545"/>
      <c r="XM545"/>
      <c r="XN545"/>
      <c r="XO545"/>
      <c r="XP545"/>
      <c r="XQ545"/>
      <c r="XR545"/>
      <c r="XS545"/>
      <c r="XT545"/>
      <c r="XU545"/>
      <c r="XV545"/>
      <c r="XW545"/>
      <c r="XX545"/>
      <c r="XY545"/>
      <c r="XZ545"/>
      <c r="YA545"/>
      <c r="YB545"/>
      <c r="YC545"/>
      <c r="YD545"/>
      <c r="YE545"/>
      <c r="YF545"/>
      <c r="YG545"/>
      <c r="YH545"/>
      <c r="YI545"/>
      <c r="YJ545"/>
      <c r="YK545"/>
      <c r="YL545"/>
      <c r="YM545"/>
      <c r="YN545"/>
      <c r="YO545"/>
      <c r="YP545"/>
      <c r="YQ545"/>
      <c r="YR545"/>
      <c r="YS545"/>
      <c r="YT545"/>
      <c r="YU545"/>
      <c r="YV545"/>
      <c r="YW545"/>
      <c r="YX545"/>
      <c r="YY545"/>
      <c r="YZ545"/>
      <c r="ZA545"/>
      <c r="ZB545"/>
      <c r="ZC545"/>
      <c r="ZD545"/>
      <c r="ZE545"/>
      <c r="ZF545"/>
      <c r="ZG545"/>
      <c r="ZH545"/>
      <c r="ZI545"/>
      <c r="ZJ545"/>
      <c r="ZK545"/>
      <c r="ZL545"/>
      <c r="ZM545"/>
      <c r="ZN545"/>
      <c r="ZO545"/>
      <c r="ZP545"/>
      <c r="ZQ545"/>
      <c r="ZR545"/>
      <c r="ZS545"/>
      <c r="ZT545"/>
      <c r="ZU545"/>
      <c r="ZV545"/>
      <c r="ZW545"/>
      <c r="ZX545"/>
      <c r="ZY545"/>
      <c r="ZZ545"/>
      <c r="AAA545"/>
      <c r="AAB545"/>
      <c r="AAC545"/>
      <c r="AAD545"/>
      <c r="AAE545"/>
      <c r="AAF545"/>
      <c r="AAG545"/>
      <c r="AAH545"/>
      <c r="AAI545"/>
      <c r="AAJ545"/>
      <c r="AAK545"/>
      <c r="AAL545"/>
      <c r="AAM545"/>
      <c r="AAN545"/>
      <c r="AAO545"/>
      <c r="AAP545"/>
      <c r="AAQ545"/>
      <c r="AAR545"/>
      <c r="AAS545"/>
      <c r="AAT545"/>
      <c r="AAU545"/>
      <c r="AAV545"/>
      <c r="AAW545"/>
      <c r="AAX545"/>
      <c r="AAY545"/>
      <c r="AAZ545"/>
      <c r="ABA545"/>
      <c r="ABB545"/>
      <c r="ABC545"/>
      <c r="ABD545"/>
      <c r="ABE545"/>
      <c r="ABF545"/>
      <c r="ABG545"/>
      <c r="ABH545"/>
      <c r="ABI545"/>
      <c r="ABJ545"/>
      <c r="ABK545"/>
      <c r="ABL545"/>
      <c r="ABM545"/>
      <c r="ABN545"/>
      <c r="ABO545"/>
      <c r="ABP545"/>
      <c r="ABQ545"/>
      <c r="ABR545"/>
      <c r="ABS545"/>
      <c r="ABT545"/>
      <c r="ABU545"/>
      <c r="ABV545"/>
      <c r="ABW545"/>
      <c r="ABX545"/>
      <c r="ABY545"/>
      <c r="ABZ545"/>
      <c r="ACA545"/>
      <c r="ACB545"/>
      <c r="ACC545"/>
      <c r="ACD545"/>
      <c r="ACE545"/>
      <c r="ACF545"/>
      <c r="ACG545"/>
      <c r="ACH545"/>
      <c r="ACI545"/>
      <c r="ACJ545"/>
      <c r="ACK545"/>
      <c r="ACL545"/>
      <c r="ACM545"/>
      <c r="ACN545"/>
      <c r="ACO545"/>
      <c r="ACP545"/>
      <c r="ACQ545"/>
      <c r="ACR545"/>
      <c r="ACS545"/>
      <c r="ACT545"/>
      <c r="ACU545"/>
      <c r="ACV545"/>
      <c r="ACW545"/>
      <c r="ACX545"/>
      <c r="ACY545"/>
      <c r="ACZ545"/>
      <c r="ADA545"/>
      <c r="ADB545"/>
      <c r="ADC545"/>
      <c r="ADD545"/>
      <c r="ADE545"/>
      <c r="ADF545"/>
      <c r="ADG545"/>
      <c r="ADH545"/>
      <c r="ADI545"/>
      <c r="ADJ545"/>
      <c r="ADK545"/>
      <c r="ADL545"/>
      <c r="ADM545"/>
      <c r="ADN545"/>
      <c r="ADO545"/>
      <c r="ADP545"/>
      <c r="ADQ545"/>
      <c r="ADR545"/>
      <c r="ADS545"/>
      <c r="ADT545"/>
      <c r="ADU545"/>
      <c r="ADV545"/>
      <c r="ADW545"/>
      <c r="ADX545"/>
      <c r="ADY545"/>
      <c r="ADZ545"/>
      <c r="AEA545"/>
      <c r="AEB545"/>
      <c r="AEC545"/>
      <c r="AED545"/>
      <c r="AEE545"/>
      <c r="AEF545"/>
      <c r="AEG545"/>
      <c r="AEH545"/>
      <c r="AEI545"/>
      <c r="AEJ545"/>
      <c r="AEK545"/>
      <c r="AEL545"/>
      <c r="AEM545"/>
      <c r="AEN545"/>
      <c r="AEO545"/>
      <c r="AEP545"/>
      <c r="AEQ545"/>
      <c r="AER545"/>
      <c r="AES545"/>
      <c r="AET545"/>
      <c r="AEU545"/>
      <c r="AEV545"/>
      <c r="AEW545"/>
      <c r="AEX545"/>
      <c r="AEY545"/>
      <c r="AEZ545"/>
      <c r="AFA545"/>
      <c r="AFB545"/>
      <c r="AFC545"/>
      <c r="AFD545"/>
      <c r="AFE545"/>
      <c r="AFF545"/>
      <c r="AFG545"/>
      <c r="AFH545"/>
      <c r="AFI545"/>
      <c r="AFJ545"/>
      <c r="AFK545"/>
      <c r="AFL545"/>
      <c r="AFM545"/>
      <c r="AFN545"/>
      <c r="AFO545"/>
      <c r="AFP545"/>
      <c r="AFQ545"/>
      <c r="AFR545"/>
      <c r="AFS545"/>
      <c r="AFT545"/>
      <c r="AFU545"/>
      <c r="AFV545"/>
      <c r="AFW545"/>
      <c r="AFX545"/>
      <c r="AFY545"/>
      <c r="AFZ545"/>
      <c r="AGA545"/>
      <c r="AGB545"/>
      <c r="AGC545"/>
      <c r="AGD545"/>
      <c r="AGE545"/>
      <c r="AGF545"/>
      <c r="AGG545"/>
      <c r="AGH545"/>
      <c r="AGI545"/>
      <c r="AGJ545"/>
      <c r="AGK545"/>
      <c r="AGL545"/>
      <c r="AGM545"/>
      <c r="AGN545"/>
      <c r="AGO545"/>
      <c r="AGP545"/>
      <c r="AGQ545"/>
      <c r="AGR545"/>
      <c r="AGS545"/>
      <c r="AGT545"/>
      <c r="AGU545"/>
      <c r="AGV545"/>
      <c r="AGW545"/>
      <c r="AGX545"/>
      <c r="AGY545"/>
      <c r="AGZ545"/>
      <c r="AHA545"/>
      <c r="AHB545"/>
      <c r="AHC545"/>
      <c r="AHD545"/>
      <c r="AHE545"/>
      <c r="AHF545"/>
      <c r="AHG545"/>
      <c r="AHH545"/>
      <c r="AHI545"/>
      <c r="AHJ545"/>
      <c r="AHK545"/>
      <c r="AHL545"/>
      <c r="AHM545"/>
      <c r="AHN545"/>
      <c r="AHO545"/>
      <c r="AHP545"/>
      <c r="AHQ545"/>
      <c r="AHR545"/>
      <c r="AHS545"/>
      <c r="AHT545"/>
      <c r="AHU545"/>
      <c r="AHV545"/>
      <c r="AHW545"/>
      <c r="AHX545"/>
      <c r="AHY545"/>
      <c r="AHZ545"/>
      <c r="AIA545"/>
      <c r="AIB545"/>
      <c r="AIC545"/>
      <c r="AID545"/>
      <c r="AIE545"/>
      <c r="AIF545"/>
      <c r="AIG545"/>
      <c r="AIH545"/>
      <c r="AII545"/>
      <c r="AIJ545"/>
      <c r="AIK545"/>
      <c r="AIL545"/>
      <c r="AIM545"/>
      <c r="AIN545"/>
      <c r="AIO545"/>
      <c r="AIP545"/>
      <c r="AIQ545"/>
      <c r="AIR545"/>
      <c r="AIS545"/>
      <c r="AIT545"/>
      <c r="AIU545"/>
      <c r="AIV545"/>
      <c r="AIW545"/>
      <c r="AIX545"/>
      <c r="AIY545"/>
    </row>
    <row r="546" spans="1:935" ht="18.600000000000001" hidden="1" customHeight="1" x14ac:dyDescent="0.25">
      <c r="A546" s="33">
        <v>545</v>
      </c>
      <c r="B546" s="34" t="s">
        <v>541</v>
      </c>
      <c r="C546" s="129" t="s">
        <v>1664</v>
      </c>
      <c r="D546" s="34" t="s">
        <v>1097</v>
      </c>
      <c r="E546" s="34" t="s">
        <v>1097</v>
      </c>
      <c r="F546" s="34">
        <v>8</v>
      </c>
      <c r="G546" s="35" t="s">
        <v>2178</v>
      </c>
      <c r="H546" s="34"/>
      <c r="I546" s="34"/>
      <c r="K546" s="149">
        <v>8</v>
      </c>
      <c r="L546"/>
      <c r="M546"/>
      <c r="N546"/>
      <c r="O546"/>
      <c r="P546"/>
      <c r="Q546"/>
      <c r="R546" s="37" t="str">
        <f>COMPUTERS[[#This Row],[RAM]]&amp;COMPUTERS[[#This Row],[PROJECT]]&amp;COMPUTERS[[#This Row],[PROCESS]]</f>
        <v>8RENDERRENDER</v>
      </c>
      <c r="S546" s="31" t="str">
        <f>COMPUTERS[[#This Row],[RAM]]&amp;COMPUTERS[[#This Row],[PROCESS]]</f>
        <v>8RENDER</v>
      </c>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MN546"/>
      <c r="MO546"/>
      <c r="MP546"/>
      <c r="MQ546"/>
      <c r="MR546"/>
      <c r="MS546"/>
      <c r="MT546"/>
      <c r="MU546"/>
      <c r="MV546"/>
      <c r="MW546"/>
      <c r="MX546"/>
      <c r="MY546"/>
      <c r="MZ546"/>
      <c r="NA546"/>
      <c r="NB546"/>
      <c r="NC546"/>
      <c r="ND546"/>
      <c r="NE546"/>
      <c r="NF546"/>
      <c r="NG546"/>
      <c r="NH546"/>
      <c r="NI546"/>
      <c r="NJ546"/>
      <c r="NK546"/>
      <c r="NL546"/>
      <c r="NM546"/>
      <c r="NN546"/>
      <c r="NO546"/>
      <c r="NP546"/>
      <c r="NQ546"/>
      <c r="NR546"/>
      <c r="NS546"/>
      <c r="NT546"/>
      <c r="NU546"/>
      <c r="NV546"/>
      <c r="NW546"/>
      <c r="NX546"/>
      <c r="NY546"/>
      <c r="NZ546"/>
      <c r="OA546"/>
      <c r="OB546"/>
      <c r="OC546"/>
      <c r="OD546"/>
      <c r="OE546"/>
      <c r="OF546"/>
      <c r="OG546"/>
      <c r="OH546"/>
      <c r="OI546"/>
      <c r="OJ546"/>
      <c r="OK546"/>
      <c r="OL546"/>
      <c r="OM546"/>
      <c r="ON546"/>
      <c r="OO546"/>
      <c r="OP546"/>
      <c r="OQ546"/>
      <c r="OR546"/>
      <c r="OS546"/>
      <c r="OT546"/>
      <c r="OU546"/>
      <c r="OV546"/>
      <c r="OW546"/>
      <c r="OX546"/>
      <c r="OY546"/>
      <c r="OZ546"/>
      <c r="PA546"/>
      <c r="PB546"/>
      <c r="PC546"/>
      <c r="PD546"/>
      <c r="PE546"/>
      <c r="PF546"/>
      <c r="PG546"/>
      <c r="PH546"/>
      <c r="PI546"/>
      <c r="PJ546"/>
      <c r="PK546"/>
      <c r="PL546"/>
      <c r="PM546"/>
      <c r="PN546"/>
      <c r="PO546"/>
      <c r="PP546"/>
      <c r="PQ546"/>
      <c r="PR546"/>
      <c r="PS546"/>
      <c r="PT546"/>
      <c r="PU546"/>
      <c r="PV546"/>
      <c r="PW546"/>
      <c r="PX546"/>
      <c r="PY546"/>
      <c r="PZ546"/>
      <c r="QA546"/>
      <c r="QB546"/>
      <c r="QC546"/>
      <c r="QD546"/>
      <c r="QE546"/>
      <c r="QF546"/>
      <c r="QG546"/>
      <c r="QH546"/>
      <c r="QI546"/>
      <c r="QJ546"/>
      <c r="QK546"/>
      <c r="QL546"/>
      <c r="QM546"/>
      <c r="QN546"/>
      <c r="QO546"/>
      <c r="QP546"/>
      <c r="QQ546"/>
      <c r="QR546"/>
      <c r="QS546"/>
      <c r="QT546"/>
      <c r="QU546"/>
      <c r="QV546"/>
      <c r="QW546"/>
      <c r="QX546"/>
      <c r="QY546"/>
      <c r="QZ546"/>
      <c r="RA546"/>
      <c r="RB546"/>
      <c r="RC546"/>
      <c r="RD546"/>
      <c r="RE546"/>
      <c r="RF546"/>
      <c r="RG546"/>
      <c r="RH546"/>
      <c r="RI546"/>
      <c r="RJ546"/>
      <c r="RK546"/>
      <c r="RL546"/>
      <c r="RM546"/>
      <c r="RN546"/>
      <c r="RO546"/>
      <c r="RP546"/>
      <c r="RQ546"/>
      <c r="RR546"/>
      <c r="RS546"/>
      <c r="RT546"/>
      <c r="RU546"/>
      <c r="RV546"/>
      <c r="RW546"/>
      <c r="RX546"/>
      <c r="RY546"/>
      <c r="RZ546"/>
      <c r="SA546"/>
      <c r="SB546"/>
      <c r="SC546"/>
      <c r="SD546"/>
      <c r="SE546"/>
      <c r="SF546"/>
      <c r="SG546"/>
      <c r="SH546"/>
      <c r="SI546"/>
      <c r="SJ546"/>
      <c r="SK546"/>
      <c r="SL546"/>
      <c r="SM546"/>
      <c r="SN546"/>
      <c r="SO546"/>
      <c r="SP546"/>
      <c r="SQ546"/>
      <c r="SR546"/>
      <c r="SS546"/>
      <c r="ST546"/>
      <c r="SU546"/>
      <c r="SV546"/>
      <c r="SW546"/>
      <c r="SX546"/>
      <c r="SY546"/>
      <c r="SZ546"/>
      <c r="TA546"/>
      <c r="TB546"/>
      <c r="TC546"/>
      <c r="TD546"/>
      <c r="TE546"/>
      <c r="TF546"/>
      <c r="TG546"/>
      <c r="TH546"/>
      <c r="TI546"/>
      <c r="TJ546"/>
      <c r="TK546"/>
      <c r="TL546"/>
      <c r="TM546"/>
      <c r="TN546"/>
      <c r="TO546"/>
      <c r="TP546"/>
      <c r="TQ546"/>
      <c r="TR546"/>
      <c r="TS546"/>
      <c r="TT546"/>
      <c r="TU546"/>
      <c r="TV546"/>
      <c r="TW546"/>
      <c r="TX546"/>
      <c r="TY546"/>
      <c r="TZ546"/>
      <c r="UA546"/>
      <c r="UB546"/>
      <c r="UC546"/>
      <c r="UD546"/>
      <c r="UE546"/>
      <c r="UF546"/>
      <c r="UG546"/>
      <c r="UH546"/>
      <c r="UI546"/>
      <c r="UJ546"/>
      <c r="UK546"/>
      <c r="UL546"/>
      <c r="UM546"/>
      <c r="UN546"/>
      <c r="UO546"/>
      <c r="UP546"/>
      <c r="UQ546"/>
      <c r="UR546"/>
      <c r="US546"/>
      <c r="UT546"/>
      <c r="UU546"/>
      <c r="UV546"/>
      <c r="UW546"/>
      <c r="UX546"/>
      <c r="UY546"/>
      <c r="UZ546"/>
      <c r="VA546"/>
      <c r="VB546"/>
      <c r="VC546"/>
      <c r="VD546"/>
      <c r="VE546"/>
      <c r="VF546"/>
      <c r="VG546"/>
      <c r="VH546"/>
      <c r="VI546"/>
      <c r="VJ546"/>
      <c r="VK546"/>
      <c r="VL546"/>
      <c r="VM546"/>
      <c r="VN546"/>
      <c r="VO546"/>
      <c r="VP546"/>
      <c r="VQ546"/>
      <c r="VR546"/>
      <c r="VS546"/>
      <c r="VT546"/>
      <c r="VU546"/>
      <c r="VV546"/>
      <c r="VW546"/>
      <c r="VX546"/>
      <c r="VY546"/>
      <c r="VZ546"/>
      <c r="WA546"/>
      <c r="WB546"/>
      <c r="WC546"/>
      <c r="WD546"/>
      <c r="WE546"/>
      <c r="WF546"/>
      <c r="WG546"/>
      <c r="WH546"/>
      <c r="WI546"/>
      <c r="WJ546"/>
      <c r="WK546"/>
      <c r="WL546"/>
      <c r="WM546"/>
      <c r="WN546"/>
      <c r="WO546"/>
      <c r="WP546"/>
      <c r="WQ546"/>
      <c r="WR546"/>
      <c r="WS546"/>
      <c r="WT546"/>
      <c r="WU546"/>
      <c r="WV546"/>
      <c r="WW546"/>
      <c r="WX546"/>
      <c r="WY546"/>
      <c r="WZ546"/>
      <c r="XA546"/>
      <c r="XB546"/>
      <c r="XC546"/>
      <c r="XD546"/>
      <c r="XE546"/>
      <c r="XF546"/>
      <c r="XG546"/>
      <c r="XH546"/>
      <c r="XI546"/>
      <c r="XJ546"/>
      <c r="XK546"/>
      <c r="XL546"/>
      <c r="XM546"/>
      <c r="XN546"/>
      <c r="XO546"/>
      <c r="XP546"/>
      <c r="XQ546"/>
      <c r="XR546"/>
      <c r="XS546"/>
      <c r="XT546"/>
      <c r="XU546"/>
      <c r="XV546"/>
      <c r="XW546"/>
      <c r="XX546"/>
      <c r="XY546"/>
      <c r="XZ546"/>
      <c r="YA546"/>
      <c r="YB546"/>
      <c r="YC546"/>
      <c r="YD546"/>
      <c r="YE546"/>
      <c r="YF546"/>
      <c r="YG546"/>
      <c r="YH546"/>
      <c r="YI546"/>
      <c r="YJ546"/>
      <c r="YK546"/>
      <c r="YL546"/>
      <c r="YM546"/>
      <c r="YN546"/>
      <c r="YO546"/>
      <c r="YP546"/>
      <c r="YQ546"/>
      <c r="YR546"/>
      <c r="YS546"/>
      <c r="YT546"/>
      <c r="YU546"/>
      <c r="YV546"/>
      <c r="YW546"/>
      <c r="YX546"/>
      <c r="YY546"/>
      <c r="YZ546"/>
      <c r="ZA546"/>
      <c r="ZB546"/>
      <c r="ZC546"/>
      <c r="ZD546"/>
      <c r="ZE546"/>
      <c r="ZF546"/>
      <c r="ZG546"/>
      <c r="ZH546"/>
      <c r="ZI546"/>
      <c r="ZJ546"/>
      <c r="ZK546"/>
      <c r="ZL546"/>
      <c r="ZM546"/>
      <c r="ZN546"/>
      <c r="ZO546"/>
      <c r="ZP546"/>
      <c r="ZQ546"/>
      <c r="ZR546"/>
      <c r="ZS546"/>
      <c r="ZT546"/>
      <c r="ZU546"/>
      <c r="ZV546"/>
      <c r="ZW546"/>
      <c r="ZX546"/>
      <c r="ZY546"/>
      <c r="ZZ546"/>
      <c r="AAA546"/>
      <c r="AAB546"/>
      <c r="AAC546"/>
      <c r="AAD546"/>
      <c r="AAE546"/>
      <c r="AAF546"/>
      <c r="AAG546"/>
      <c r="AAH546"/>
      <c r="AAI546"/>
      <c r="AAJ546"/>
      <c r="AAK546"/>
      <c r="AAL546"/>
      <c r="AAM546"/>
      <c r="AAN546"/>
      <c r="AAO546"/>
      <c r="AAP546"/>
      <c r="AAQ546"/>
      <c r="AAR546"/>
      <c r="AAS546"/>
      <c r="AAT546"/>
      <c r="AAU546"/>
      <c r="AAV546"/>
      <c r="AAW546"/>
      <c r="AAX546"/>
      <c r="AAY546"/>
      <c r="AAZ546"/>
      <c r="ABA546"/>
      <c r="ABB546"/>
      <c r="ABC546"/>
      <c r="ABD546"/>
      <c r="ABE546"/>
      <c r="ABF546"/>
      <c r="ABG546"/>
      <c r="ABH546"/>
      <c r="ABI546"/>
      <c r="ABJ546"/>
      <c r="ABK546"/>
      <c r="ABL546"/>
      <c r="ABM546"/>
      <c r="ABN546"/>
      <c r="ABO546"/>
      <c r="ABP546"/>
      <c r="ABQ546"/>
      <c r="ABR546"/>
      <c r="ABS546"/>
      <c r="ABT546"/>
      <c r="ABU546"/>
      <c r="ABV546"/>
      <c r="ABW546"/>
      <c r="ABX546"/>
      <c r="ABY546"/>
      <c r="ABZ546"/>
      <c r="ACA546"/>
      <c r="ACB546"/>
      <c r="ACC546"/>
      <c r="ACD546"/>
      <c r="ACE546"/>
      <c r="ACF546"/>
      <c r="ACG546"/>
      <c r="ACH546"/>
      <c r="ACI546"/>
      <c r="ACJ546"/>
      <c r="ACK546"/>
      <c r="ACL546"/>
      <c r="ACM546"/>
      <c r="ACN546"/>
      <c r="ACO546"/>
      <c r="ACP546"/>
      <c r="ACQ546"/>
      <c r="ACR546"/>
      <c r="ACS546"/>
      <c r="ACT546"/>
      <c r="ACU546"/>
      <c r="ACV546"/>
      <c r="ACW546"/>
      <c r="ACX546"/>
      <c r="ACY546"/>
      <c r="ACZ546"/>
      <c r="ADA546"/>
      <c r="ADB546"/>
      <c r="ADC546"/>
      <c r="ADD546"/>
      <c r="ADE546"/>
      <c r="ADF546"/>
      <c r="ADG546"/>
      <c r="ADH546"/>
      <c r="ADI546"/>
      <c r="ADJ546"/>
      <c r="ADK546"/>
      <c r="ADL546"/>
      <c r="ADM546"/>
      <c r="ADN546"/>
      <c r="ADO546"/>
      <c r="ADP546"/>
      <c r="ADQ546"/>
      <c r="ADR546"/>
      <c r="ADS546"/>
      <c r="ADT546"/>
      <c r="ADU546"/>
      <c r="ADV546"/>
      <c r="ADW546"/>
      <c r="ADX546"/>
      <c r="ADY546"/>
      <c r="ADZ546"/>
      <c r="AEA546"/>
      <c r="AEB546"/>
      <c r="AEC546"/>
      <c r="AED546"/>
      <c r="AEE546"/>
      <c r="AEF546"/>
      <c r="AEG546"/>
      <c r="AEH546"/>
      <c r="AEI546"/>
      <c r="AEJ546"/>
      <c r="AEK546"/>
      <c r="AEL546"/>
      <c r="AEM546"/>
      <c r="AEN546"/>
      <c r="AEO546"/>
      <c r="AEP546"/>
      <c r="AEQ546"/>
      <c r="AER546"/>
      <c r="AES546"/>
      <c r="AET546"/>
      <c r="AEU546"/>
      <c r="AEV546"/>
      <c r="AEW546"/>
      <c r="AEX546"/>
      <c r="AEY546"/>
      <c r="AEZ546"/>
      <c r="AFA546"/>
      <c r="AFB546"/>
      <c r="AFC546"/>
      <c r="AFD546"/>
      <c r="AFE546"/>
      <c r="AFF546"/>
      <c r="AFG546"/>
      <c r="AFH546"/>
      <c r="AFI546"/>
      <c r="AFJ546"/>
      <c r="AFK546"/>
      <c r="AFL546"/>
      <c r="AFM546"/>
      <c r="AFN546"/>
      <c r="AFO546"/>
      <c r="AFP546"/>
      <c r="AFQ546"/>
      <c r="AFR546"/>
      <c r="AFS546"/>
      <c r="AFT546"/>
      <c r="AFU546"/>
      <c r="AFV546"/>
      <c r="AFW546"/>
      <c r="AFX546"/>
      <c r="AFY546"/>
      <c r="AFZ546"/>
      <c r="AGA546"/>
      <c r="AGB546"/>
      <c r="AGC546"/>
      <c r="AGD546"/>
      <c r="AGE546"/>
      <c r="AGF546"/>
      <c r="AGG546"/>
      <c r="AGH546"/>
      <c r="AGI546"/>
      <c r="AGJ546"/>
      <c r="AGK546"/>
      <c r="AGL546"/>
      <c r="AGM546"/>
      <c r="AGN546"/>
      <c r="AGO546"/>
      <c r="AGP546"/>
      <c r="AGQ546"/>
      <c r="AGR546"/>
      <c r="AGS546"/>
      <c r="AGT546"/>
      <c r="AGU546"/>
      <c r="AGV546"/>
      <c r="AGW546"/>
      <c r="AGX546"/>
      <c r="AGY546"/>
      <c r="AGZ546"/>
      <c r="AHA546"/>
      <c r="AHB546"/>
      <c r="AHC546"/>
      <c r="AHD546"/>
      <c r="AHE546"/>
      <c r="AHF546"/>
      <c r="AHG546"/>
      <c r="AHH546"/>
      <c r="AHI546"/>
      <c r="AHJ546"/>
      <c r="AHK546"/>
      <c r="AHL546"/>
      <c r="AHM546"/>
      <c r="AHN546"/>
      <c r="AHO546"/>
      <c r="AHP546"/>
      <c r="AHQ546"/>
      <c r="AHR546"/>
      <c r="AHS546"/>
      <c r="AHT546"/>
      <c r="AHU546"/>
      <c r="AHV546"/>
      <c r="AHW546"/>
      <c r="AHX546"/>
      <c r="AHY546"/>
      <c r="AHZ546"/>
      <c r="AIA546"/>
      <c r="AIB546"/>
      <c r="AIC546"/>
      <c r="AID546"/>
      <c r="AIE546"/>
      <c r="AIF546"/>
      <c r="AIG546"/>
      <c r="AIH546"/>
      <c r="AII546"/>
      <c r="AIJ546"/>
      <c r="AIK546"/>
      <c r="AIL546"/>
      <c r="AIM546"/>
      <c r="AIN546"/>
      <c r="AIO546"/>
      <c r="AIP546"/>
      <c r="AIQ546"/>
      <c r="AIR546"/>
      <c r="AIS546"/>
      <c r="AIT546"/>
      <c r="AIU546"/>
      <c r="AIV546"/>
      <c r="AIW546"/>
      <c r="AIX546"/>
      <c r="AIY546"/>
    </row>
    <row r="547" spans="1:935" ht="18.600000000000001" hidden="1" customHeight="1" x14ac:dyDescent="0.25">
      <c r="A547" s="33">
        <v>546</v>
      </c>
      <c r="B547" s="34" t="s">
        <v>542</v>
      </c>
      <c r="C547" s="130" t="s">
        <v>1145</v>
      </c>
      <c r="D547" s="41" t="s">
        <v>1070</v>
      </c>
      <c r="E547" s="41" t="s">
        <v>1097</v>
      </c>
      <c r="F547" s="41">
        <v>16</v>
      </c>
      <c r="G547" s="35" t="s">
        <v>1125</v>
      </c>
      <c r="H547" s="34"/>
      <c r="I547" s="34"/>
      <c r="K547" s="149" t="s">
        <v>911</v>
      </c>
      <c r="L547"/>
      <c r="M547"/>
      <c r="N547"/>
      <c r="O547"/>
      <c r="P547"/>
      <c r="Q547"/>
      <c r="R547" s="37" t="str">
        <f>COMPUTERS[[#This Row],[RAM]]&amp;COMPUTERS[[#This Row],[PROJECT]]&amp;COMPUTERS[[#This Row],[PROCESS]]</f>
        <v>16PWPRENDER</v>
      </c>
      <c r="S547" s="31" t="str">
        <f>COMPUTERS[[#This Row],[RAM]]&amp;COMPUTERS[[#This Row],[PROCESS]]</f>
        <v>16RENDER</v>
      </c>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c r="PG547"/>
      <c r="PH547"/>
      <c r="PI547"/>
      <c r="PJ547"/>
      <c r="PK547"/>
      <c r="PL547"/>
      <c r="PM547"/>
      <c r="PN547"/>
      <c r="PO547"/>
      <c r="PP547"/>
      <c r="PQ547"/>
      <c r="PR547"/>
      <c r="PS547"/>
      <c r="PT547"/>
      <c r="PU547"/>
      <c r="PV547"/>
      <c r="PW547"/>
      <c r="PX547"/>
      <c r="PY547"/>
      <c r="PZ547"/>
      <c r="QA547"/>
      <c r="QB547"/>
      <c r="QC547"/>
      <c r="QD547"/>
      <c r="QE547"/>
      <c r="QF547"/>
      <c r="QG547"/>
      <c r="QH547"/>
      <c r="QI547"/>
      <c r="QJ547"/>
      <c r="QK547"/>
      <c r="QL547"/>
      <c r="QM547"/>
      <c r="QN547"/>
      <c r="QO547"/>
      <c r="QP547"/>
      <c r="QQ547"/>
      <c r="QR547"/>
      <c r="QS547"/>
      <c r="QT547"/>
      <c r="QU547"/>
      <c r="QV547"/>
      <c r="QW547"/>
      <c r="QX547"/>
      <c r="QY547"/>
      <c r="QZ547"/>
      <c r="RA547"/>
      <c r="RB547"/>
      <c r="RC547"/>
      <c r="RD547"/>
      <c r="RE547"/>
      <c r="RF547"/>
      <c r="RG547"/>
      <c r="RH547"/>
      <c r="RI547"/>
      <c r="RJ547"/>
      <c r="RK547"/>
      <c r="RL547"/>
      <c r="RM547"/>
      <c r="RN547"/>
      <c r="RO547"/>
      <c r="RP547"/>
      <c r="RQ547"/>
      <c r="RR547"/>
      <c r="RS547"/>
      <c r="RT547"/>
      <c r="RU547"/>
      <c r="RV547"/>
      <c r="RW547"/>
      <c r="RX547"/>
      <c r="RY547"/>
      <c r="RZ547"/>
      <c r="SA547"/>
      <c r="SB547"/>
      <c r="SC547"/>
      <c r="SD547"/>
      <c r="SE547"/>
      <c r="SF547"/>
      <c r="SG547"/>
      <c r="SH547"/>
      <c r="SI547"/>
      <c r="SJ547"/>
      <c r="SK547"/>
      <c r="SL547"/>
      <c r="SM547"/>
      <c r="SN547"/>
      <c r="SO547"/>
      <c r="SP547"/>
      <c r="SQ547"/>
      <c r="SR547"/>
      <c r="SS547"/>
      <c r="ST547"/>
      <c r="SU547"/>
      <c r="SV547"/>
      <c r="SW547"/>
      <c r="SX547"/>
      <c r="SY547"/>
      <c r="SZ547"/>
      <c r="TA547"/>
      <c r="TB547"/>
      <c r="TC547"/>
      <c r="TD547"/>
      <c r="TE547"/>
      <c r="TF547"/>
      <c r="TG547"/>
      <c r="TH547"/>
      <c r="TI547"/>
      <c r="TJ547"/>
      <c r="TK547"/>
      <c r="TL547"/>
      <c r="TM547"/>
      <c r="TN547"/>
      <c r="TO547"/>
      <c r="TP547"/>
      <c r="TQ547"/>
      <c r="TR547"/>
      <c r="TS547"/>
      <c r="TT547"/>
      <c r="TU547"/>
      <c r="TV547"/>
      <c r="TW547"/>
      <c r="TX547"/>
      <c r="TY547"/>
      <c r="TZ547"/>
      <c r="UA547"/>
      <c r="UB547"/>
      <c r="UC547"/>
      <c r="UD547"/>
      <c r="UE547"/>
      <c r="UF547"/>
      <c r="UG547"/>
      <c r="UH547"/>
      <c r="UI547"/>
      <c r="UJ547"/>
      <c r="UK547"/>
      <c r="UL547"/>
      <c r="UM547"/>
      <c r="UN547"/>
      <c r="UO547"/>
      <c r="UP547"/>
      <c r="UQ547"/>
      <c r="UR547"/>
      <c r="US547"/>
      <c r="UT547"/>
      <c r="UU547"/>
      <c r="UV547"/>
      <c r="UW547"/>
      <c r="UX547"/>
      <c r="UY547"/>
      <c r="UZ547"/>
      <c r="VA547"/>
      <c r="VB547"/>
      <c r="VC547"/>
      <c r="VD547"/>
      <c r="VE547"/>
      <c r="VF547"/>
      <c r="VG547"/>
      <c r="VH547"/>
      <c r="VI547"/>
      <c r="VJ547"/>
      <c r="VK547"/>
      <c r="VL547"/>
      <c r="VM547"/>
      <c r="VN547"/>
      <c r="VO547"/>
      <c r="VP547"/>
      <c r="VQ547"/>
      <c r="VR547"/>
      <c r="VS547"/>
      <c r="VT547"/>
      <c r="VU547"/>
      <c r="VV547"/>
      <c r="VW547"/>
      <c r="VX547"/>
      <c r="VY547"/>
      <c r="VZ547"/>
      <c r="WA547"/>
      <c r="WB547"/>
      <c r="WC547"/>
      <c r="WD547"/>
      <c r="WE547"/>
      <c r="WF547"/>
      <c r="WG547"/>
      <c r="WH547"/>
      <c r="WI547"/>
      <c r="WJ547"/>
      <c r="WK547"/>
      <c r="WL547"/>
      <c r="WM547"/>
      <c r="WN547"/>
      <c r="WO547"/>
      <c r="WP547"/>
      <c r="WQ547"/>
      <c r="WR547"/>
      <c r="WS547"/>
      <c r="WT547"/>
      <c r="WU547"/>
      <c r="WV547"/>
      <c r="WW547"/>
      <c r="WX547"/>
      <c r="WY547"/>
      <c r="WZ547"/>
      <c r="XA547"/>
      <c r="XB547"/>
      <c r="XC547"/>
      <c r="XD547"/>
      <c r="XE547"/>
      <c r="XF547"/>
      <c r="XG547"/>
      <c r="XH547"/>
      <c r="XI547"/>
      <c r="XJ547"/>
      <c r="XK547"/>
      <c r="XL547"/>
      <c r="XM547"/>
      <c r="XN547"/>
      <c r="XO547"/>
      <c r="XP547"/>
      <c r="XQ547"/>
      <c r="XR547"/>
      <c r="XS547"/>
      <c r="XT547"/>
      <c r="XU547"/>
      <c r="XV547"/>
      <c r="XW547"/>
      <c r="XX547"/>
      <c r="XY547"/>
      <c r="XZ547"/>
      <c r="YA547"/>
      <c r="YB547"/>
      <c r="YC547"/>
      <c r="YD547"/>
      <c r="YE547"/>
      <c r="YF547"/>
      <c r="YG547"/>
      <c r="YH547"/>
      <c r="YI547"/>
      <c r="YJ547"/>
      <c r="YK547"/>
      <c r="YL547"/>
      <c r="YM547"/>
      <c r="YN547"/>
      <c r="YO547"/>
      <c r="YP547"/>
      <c r="YQ547"/>
      <c r="YR547"/>
      <c r="YS547"/>
      <c r="YT547"/>
      <c r="YU547"/>
      <c r="YV547"/>
      <c r="YW547"/>
      <c r="YX547"/>
      <c r="YY547"/>
      <c r="YZ547"/>
      <c r="ZA547"/>
      <c r="ZB547"/>
      <c r="ZC547"/>
      <c r="ZD547"/>
      <c r="ZE547"/>
      <c r="ZF547"/>
      <c r="ZG547"/>
      <c r="ZH547"/>
      <c r="ZI547"/>
      <c r="ZJ547"/>
      <c r="ZK547"/>
      <c r="ZL547"/>
      <c r="ZM547"/>
      <c r="ZN547"/>
      <c r="ZO547"/>
      <c r="ZP547"/>
      <c r="ZQ547"/>
      <c r="ZR547"/>
      <c r="ZS547"/>
      <c r="ZT547"/>
      <c r="ZU547"/>
      <c r="ZV547"/>
      <c r="ZW547"/>
      <c r="ZX547"/>
      <c r="ZY547"/>
      <c r="ZZ547"/>
      <c r="AAA547"/>
      <c r="AAB547"/>
      <c r="AAC547"/>
      <c r="AAD547"/>
      <c r="AAE547"/>
      <c r="AAF547"/>
      <c r="AAG547"/>
      <c r="AAH547"/>
      <c r="AAI547"/>
      <c r="AAJ547"/>
      <c r="AAK547"/>
      <c r="AAL547"/>
      <c r="AAM547"/>
      <c r="AAN547"/>
      <c r="AAO547"/>
      <c r="AAP547"/>
      <c r="AAQ547"/>
      <c r="AAR547"/>
      <c r="AAS547"/>
      <c r="AAT547"/>
      <c r="AAU547"/>
      <c r="AAV547"/>
      <c r="AAW547"/>
      <c r="AAX547"/>
      <c r="AAY547"/>
      <c r="AAZ547"/>
      <c r="ABA547"/>
      <c r="ABB547"/>
      <c r="ABC547"/>
      <c r="ABD547"/>
      <c r="ABE547"/>
      <c r="ABF547"/>
      <c r="ABG547"/>
      <c r="ABH547"/>
      <c r="ABI547"/>
      <c r="ABJ547"/>
      <c r="ABK547"/>
      <c r="ABL547"/>
      <c r="ABM547"/>
      <c r="ABN547"/>
      <c r="ABO547"/>
      <c r="ABP547"/>
      <c r="ABQ547"/>
      <c r="ABR547"/>
      <c r="ABS547"/>
      <c r="ABT547"/>
      <c r="ABU547"/>
      <c r="ABV547"/>
      <c r="ABW547"/>
      <c r="ABX547"/>
      <c r="ABY547"/>
      <c r="ABZ547"/>
      <c r="ACA547"/>
      <c r="ACB547"/>
      <c r="ACC547"/>
      <c r="ACD547"/>
      <c r="ACE547"/>
      <c r="ACF547"/>
      <c r="ACG547"/>
      <c r="ACH547"/>
      <c r="ACI547"/>
      <c r="ACJ547"/>
      <c r="ACK547"/>
      <c r="ACL547"/>
      <c r="ACM547"/>
      <c r="ACN547"/>
      <c r="ACO547"/>
      <c r="ACP547"/>
      <c r="ACQ547"/>
      <c r="ACR547"/>
      <c r="ACS547"/>
      <c r="ACT547"/>
      <c r="ACU547"/>
      <c r="ACV547"/>
      <c r="ACW547"/>
      <c r="ACX547"/>
      <c r="ACY547"/>
      <c r="ACZ547"/>
      <c r="ADA547"/>
      <c r="ADB547"/>
      <c r="ADC547"/>
      <c r="ADD547"/>
      <c r="ADE547"/>
      <c r="ADF547"/>
      <c r="ADG547"/>
      <c r="ADH547"/>
      <c r="ADI547"/>
      <c r="ADJ547"/>
      <c r="ADK547"/>
      <c r="ADL547"/>
      <c r="ADM547"/>
      <c r="ADN547"/>
      <c r="ADO547"/>
      <c r="ADP547"/>
      <c r="ADQ547"/>
      <c r="ADR547"/>
      <c r="ADS547"/>
      <c r="ADT547"/>
      <c r="ADU547"/>
      <c r="ADV547"/>
      <c r="ADW547"/>
      <c r="ADX547"/>
      <c r="ADY547"/>
      <c r="ADZ547"/>
      <c r="AEA547"/>
      <c r="AEB547"/>
      <c r="AEC547"/>
      <c r="AED547"/>
      <c r="AEE547"/>
      <c r="AEF547"/>
      <c r="AEG547"/>
      <c r="AEH547"/>
      <c r="AEI547"/>
      <c r="AEJ547"/>
      <c r="AEK547"/>
      <c r="AEL547"/>
      <c r="AEM547"/>
      <c r="AEN547"/>
      <c r="AEO547"/>
      <c r="AEP547"/>
      <c r="AEQ547"/>
      <c r="AER547"/>
      <c r="AES547"/>
      <c r="AET547"/>
      <c r="AEU547"/>
      <c r="AEV547"/>
      <c r="AEW547"/>
      <c r="AEX547"/>
      <c r="AEY547"/>
      <c r="AEZ547"/>
      <c r="AFA547"/>
      <c r="AFB547"/>
      <c r="AFC547"/>
      <c r="AFD547"/>
      <c r="AFE547"/>
      <c r="AFF547"/>
      <c r="AFG547"/>
      <c r="AFH547"/>
      <c r="AFI547"/>
      <c r="AFJ547"/>
      <c r="AFK547"/>
      <c r="AFL547"/>
      <c r="AFM547"/>
      <c r="AFN547"/>
      <c r="AFO547"/>
      <c r="AFP547"/>
      <c r="AFQ547"/>
      <c r="AFR547"/>
      <c r="AFS547"/>
      <c r="AFT547"/>
      <c r="AFU547"/>
      <c r="AFV547"/>
      <c r="AFW547"/>
      <c r="AFX547"/>
      <c r="AFY547"/>
      <c r="AFZ547"/>
      <c r="AGA547"/>
      <c r="AGB547"/>
      <c r="AGC547"/>
      <c r="AGD547"/>
      <c r="AGE547"/>
      <c r="AGF547"/>
      <c r="AGG547"/>
      <c r="AGH547"/>
      <c r="AGI547"/>
      <c r="AGJ547"/>
      <c r="AGK547"/>
      <c r="AGL547"/>
      <c r="AGM547"/>
      <c r="AGN547"/>
      <c r="AGO547"/>
      <c r="AGP547"/>
      <c r="AGQ547"/>
      <c r="AGR547"/>
      <c r="AGS547"/>
      <c r="AGT547"/>
      <c r="AGU547"/>
      <c r="AGV547"/>
      <c r="AGW547"/>
      <c r="AGX547"/>
      <c r="AGY547"/>
      <c r="AGZ547"/>
      <c r="AHA547"/>
      <c r="AHB547"/>
      <c r="AHC547"/>
      <c r="AHD547"/>
      <c r="AHE547"/>
      <c r="AHF547"/>
      <c r="AHG547"/>
      <c r="AHH547"/>
      <c r="AHI547"/>
      <c r="AHJ547"/>
      <c r="AHK547"/>
      <c r="AHL547"/>
      <c r="AHM547"/>
      <c r="AHN547"/>
      <c r="AHO547"/>
      <c r="AHP547"/>
      <c r="AHQ547"/>
      <c r="AHR547"/>
      <c r="AHS547"/>
      <c r="AHT547"/>
      <c r="AHU547"/>
      <c r="AHV547"/>
      <c r="AHW547"/>
      <c r="AHX547"/>
      <c r="AHY547"/>
      <c r="AHZ547"/>
      <c r="AIA547"/>
      <c r="AIB547"/>
      <c r="AIC547"/>
      <c r="AID547"/>
      <c r="AIE547"/>
      <c r="AIF547"/>
      <c r="AIG547"/>
      <c r="AIH547"/>
      <c r="AII547"/>
      <c r="AIJ547"/>
      <c r="AIK547"/>
      <c r="AIL547"/>
      <c r="AIM547"/>
      <c r="AIN547"/>
      <c r="AIO547"/>
      <c r="AIP547"/>
      <c r="AIQ547"/>
      <c r="AIR547"/>
      <c r="AIS547"/>
      <c r="AIT547"/>
      <c r="AIU547"/>
      <c r="AIV547"/>
      <c r="AIW547"/>
      <c r="AIX547"/>
      <c r="AIY547"/>
    </row>
    <row r="548" spans="1:935" ht="18.600000000000001" hidden="1" customHeight="1" x14ac:dyDescent="0.25">
      <c r="A548" s="33">
        <v>547</v>
      </c>
      <c r="B548" s="34" t="s">
        <v>543</v>
      </c>
      <c r="C548" s="130" t="s">
        <v>1220</v>
      </c>
      <c r="D548" s="42" t="s">
        <v>1070</v>
      </c>
      <c r="E548" s="41" t="s">
        <v>2060</v>
      </c>
      <c r="F548" s="41"/>
      <c r="G548" s="35" t="s">
        <v>896</v>
      </c>
      <c r="H548" s="41" t="s">
        <v>2060</v>
      </c>
      <c r="I548" s="34"/>
      <c r="K548" s="149" t="s">
        <v>1030</v>
      </c>
      <c r="L548"/>
      <c r="M548"/>
      <c r="N548"/>
      <c r="O548"/>
      <c r="P548"/>
      <c r="Q548"/>
      <c r="R548" s="37" t="str">
        <f>COMPUTERS[[#This Row],[RAM]]&amp;COMPUTERS[[#This Row],[PROJECT]]&amp;COMPUTERS[[#This Row],[PROCESS]]</f>
        <v>PWPPC</v>
      </c>
      <c r="S548" s="31" t="str">
        <f>COMPUTERS[[#This Row],[RAM]]&amp;COMPUTERS[[#This Row],[PROCESS]]</f>
        <v>PC</v>
      </c>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MN548"/>
      <c r="MO548"/>
      <c r="MP548"/>
      <c r="MQ548"/>
      <c r="MR548"/>
      <c r="MS548"/>
      <c r="MT548"/>
      <c r="MU548"/>
      <c r="MV548"/>
      <c r="MW548"/>
      <c r="MX548"/>
      <c r="MY548"/>
      <c r="MZ548"/>
      <c r="NA548"/>
      <c r="NB548"/>
      <c r="NC548"/>
      <c r="ND548"/>
      <c r="NE548"/>
      <c r="NF548"/>
      <c r="NG548"/>
      <c r="NH548"/>
      <c r="NI548"/>
      <c r="NJ548"/>
      <c r="NK548"/>
      <c r="NL548"/>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c r="PG548"/>
      <c r="PH548"/>
      <c r="PI548"/>
      <c r="PJ548"/>
      <c r="PK548"/>
      <c r="PL548"/>
      <c r="PM548"/>
      <c r="PN548"/>
      <c r="PO548"/>
      <c r="PP548"/>
      <c r="PQ548"/>
      <c r="PR548"/>
      <c r="PS548"/>
      <c r="PT548"/>
      <c r="PU548"/>
      <c r="PV548"/>
      <c r="PW548"/>
      <c r="PX548"/>
      <c r="PY548"/>
      <c r="PZ548"/>
      <c r="QA548"/>
      <c r="QB548"/>
      <c r="QC548"/>
      <c r="QD548"/>
      <c r="QE548"/>
      <c r="QF548"/>
      <c r="QG548"/>
      <c r="QH548"/>
      <c r="QI548"/>
      <c r="QJ548"/>
      <c r="QK548"/>
      <c r="QL548"/>
      <c r="QM548"/>
      <c r="QN548"/>
      <c r="QO548"/>
      <c r="QP548"/>
      <c r="QQ548"/>
      <c r="QR548"/>
      <c r="QS548"/>
      <c r="QT548"/>
      <c r="QU548"/>
      <c r="QV548"/>
      <c r="QW548"/>
      <c r="QX548"/>
      <c r="QY548"/>
      <c r="QZ548"/>
      <c r="RA548"/>
      <c r="RB548"/>
      <c r="RC548"/>
      <c r="RD548"/>
      <c r="RE548"/>
      <c r="RF548"/>
      <c r="RG548"/>
      <c r="RH548"/>
      <c r="RI548"/>
      <c r="RJ548"/>
      <c r="RK548"/>
      <c r="RL548"/>
      <c r="RM548"/>
      <c r="RN548"/>
      <c r="RO548"/>
      <c r="RP548"/>
      <c r="RQ548"/>
      <c r="RR548"/>
      <c r="RS548"/>
      <c r="RT548"/>
      <c r="RU548"/>
      <c r="RV548"/>
      <c r="RW548"/>
      <c r="RX548"/>
      <c r="RY548"/>
      <c r="RZ548"/>
      <c r="SA548"/>
      <c r="SB548"/>
      <c r="SC548"/>
      <c r="SD548"/>
      <c r="SE548"/>
      <c r="SF548"/>
      <c r="SG548"/>
      <c r="SH548"/>
      <c r="SI548"/>
      <c r="SJ548"/>
      <c r="SK548"/>
      <c r="SL548"/>
      <c r="SM548"/>
      <c r="SN548"/>
      <c r="SO548"/>
      <c r="SP548"/>
      <c r="SQ548"/>
      <c r="SR548"/>
      <c r="SS548"/>
      <c r="ST548"/>
      <c r="SU548"/>
      <c r="SV548"/>
      <c r="SW548"/>
      <c r="SX548"/>
      <c r="SY548"/>
      <c r="SZ548"/>
      <c r="TA548"/>
      <c r="TB548"/>
      <c r="TC548"/>
      <c r="TD548"/>
      <c r="TE548"/>
      <c r="TF548"/>
      <c r="TG548"/>
      <c r="TH548"/>
      <c r="TI548"/>
      <c r="TJ548"/>
      <c r="TK548"/>
      <c r="TL548"/>
      <c r="TM548"/>
      <c r="TN548"/>
      <c r="TO548"/>
      <c r="TP548"/>
      <c r="TQ548"/>
      <c r="TR548"/>
      <c r="TS548"/>
      <c r="TT548"/>
      <c r="TU548"/>
      <c r="TV548"/>
      <c r="TW548"/>
      <c r="TX548"/>
      <c r="TY548"/>
      <c r="TZ548"/>
      <c r="UA548"/>
      <c r="UB548"/>
      <c r="UC548"/>
      <c r="UD548"/>
      <c r="UE548"/>
      <c r="UF548"/>
      <c r="UG548"/>
      <c r="UH548"/>
      <c r="UI548"/>
      <c r="UJ548"/>
      <c r="UK548"/>
      <c r="UL548"/>
      <c r="UM548"/>
      <c r="UN548"/>
      <c r="UO548"/>
      <c r="UP548"/>
      <c r="UQ548"/>
      <c r="UR548"/>
      <c r="US548"/>
      <c r="UT548"/>
      <c r="UU548"/>
      <c r="UV548"/>
      <c r="UW548"/>
      <c r="UX548"/>
      <c r="UY548"/>
      <c r="UZ548"/>
      <c r="VA548"/>
      <c r="VB548"/>
      <c r="VC548"/>
      <c r="VD548"/>
      <c r="VE548"/>
      <c r="VF548"/>
      <c r="VG548"/>
      <c r="VH548"/>
      <c r="VI548"/>
      <c r="VJ548"/>
      <c r="VK548"/>
      <c r="VL548"/>
      <c r="VM548"/>
      <c r="VN548"/>
      <c r="VO548"/>
      <c r="VP548"/>
      <c r="VQ548"/>
      <c r="VR548"/>
      <c r="VS548"/>
      <c r="VT548"/>
      <c r="VU548"/>
      <c r="VV548"/>
      <c r="VW548"/>
      <c r="VX548"/>
      <c r="VY548"/>
      <c r="VZ548"/>
      <c r="WA548"/>
      <c r="WB548"/>
      <c r="WC548"/>
      <c r="WD548"/>
      <c r="WE548"/>
      <c r="WF548"/>
      <c r="WG548"/>
      <c r="WH548"/>
      <c r="WI548"/>
      <c r="WJ548"/>
      <c r="WK548"/>
      <c r="WL548"/>
      <c r="WM548"/>
      <c r="WN548"/>
      <c r="WO548"/>
      <c r="WP548"/>
      <c r="WQ548"/>
      <c r="WR548"/>
      <c r="WS548"/>
      <c r="WT548"/>
      <c r="WU548"/>
      <c r="WV548"/>
      <c r="WW548"/>
      <c r="WX548"/>
      <c r="WY548"/>
      <c r="WZ548"/>
      <c r="XA548"/>
      <c r="XB548"/>
      <c r="XC548"/>
      <c r="XD548"/>
      <c r="XE548"/>
      <c r="XF548"/>
      <c r="XG548"/>
      <c r="XH548"/>
      <c r="XI548"/>
      <c r="XJ548"/>
      <c r="XK548"/>
      <c r="XL548"/>
      <c r="XM548"/>
      <c r="XN548"/>
      <c r="XO548"/>
      <c r="XP548"/>
      <c r="XQ548"/>
      <c r="XR548"/>
      <c r="XS548"/>
      <c r="XT548"/>
      <c r="XU548"/>
      <c r="XV548"/>
      <c r="XW548"/>
      <c r="XX548"/>
      <c r="XY548"/>
      <c r="XZ548"/>
      <c r="YA548"/>
      <c r="YB548"/>
      <c r="YC548"/>
      <c r="YD548"/>
      <c r="YE548"/>
      <c r="YF548"/>
      <c r="YG548"/>
      <c r="YH548"/>
      <c r="YI548"/>
      <c r="YJ548"/>
      <c r="YK548"/>
      <c r="YL548"/>
      <c r="YM548"/>
      <c r="YN548"/>
      <c r="YO548"/>
      <c r="YP548"/>
      <c r="YQ548"/>
      <c r="YR548"/>
      <c r="YS548"/>
      <c r="YT548"/>
      <c r="YU548"/>
      <c r="YV548"/>
      <c r="YW548"/>
      <c r="YX548"/>
      <c r="YY548"/>
      <c r="YZ548"/>
      <c r="ZA548"/>
      <c r="ZB548"/>
      <c r="ZC548"/>
      <c r="ZD548"/>
      <c r="ZE548"/>
      <c r="ZF548"/>
      <c r="ZG548"/>
      <c r="ZH548"/>
      <c r="ZI548"/>
      <c r="ZJ548"/>
      <c r="ZK548"/>
      <c r="ZL548"/>
      <c r="ZM548"/>
      <c r="ZN548"/>
      <c r="ZO548"/>
      <c r="ZP548"/>
      <c r="ZQ548"/>
      <c r="ZR548"/>
      <c r="ZS548"/>
      <c r="ZT548"/>
      <c r="ZU548"/>
      <c r="ZV548"/>
      <c r="ZW548"/>
      <c r="ZX548"/>
      <c r="ZY548"/>
      <c r="ZZ548"/>
      <c r="AAA548"/>
      <c r="AAB548"/>
      <c r="AAC548"/>
      <c r="AAD548"/>
      <c r="AAE548"/>
      <c r="AAF548"/>
      <c r="AAG548"/>
      <c r="AAH548"/>
      <c r="AAI548"/>
      <c r="AAJ548"/>
      <c r="AAK548"/>
      <c r="AAL548"/>
      <c r="AAM548"/>
      <c r="AAN548"/>
      <c r="AAO548"/>
      <c r="AAP548"/>
      <c r="AAQ548"/>
      <c r="AAR548"/>
      <c r="AAS548"/>
      <c r="AAT548"/>
      <c r="AAU548"/>
      <c r="AAV548"/>
      <c r="AAW548"/>
      <c r="AAX548"/>
      <c r="AAY548"/>
      <c r="AAZ548"/>
      <c r="ABA548"/>
      <c r="ABB548"/>
      <c r="ABC548"/>
      <c r="ABD548"/>
      <c r="ABE548"/>
      <c r="ABF548"/>
      <c r="ABG548"/>
      <c r="ABH548"/>
      <c r="ABI548"/>
      <c r="ABJ548"/>
      <c r="ABK548"/>
      <c r="ABL548"/>
      <c r="ABM548"/>
      <c r="ABN548"/>
      <c r="ABO548"/>
      <c r="ABP548"/>
      <c r="ABQ548"/>
      <c r="ABR548"/>
      <c r="ABS548"/>
      <c r="ABT548"/>
      <c r="ABU548"/>
      <c r="ABV548"/>
      <c r="ABW548"/>
      <c r="ABX548"/>
      <c r="ABY548"/>
      <c r="ABZ548"/>
      <c r="ACA548"/>
      <c r="ACB548"/>
      <c r="ACC548"/>
      <c r="ACD548"/>
      <c r="ACE548"/>
      <c r="ACF548"/>
      <c r="ACG548"/>
      <c r="ACH548"/>
      <c r="ACI548"/>
      <c r="ACJ548"/>
      <c r="ACK548"/>
      <c r="ACL548"/>
      <c r="ACM548"/>
      <c r="ACN548"/>
      <c r="ACO548"/>
      <c r="ACP548"/>
      <c r="ACQ548"/>
      <c r="ACR548"/>
      <c r="ACS548"/>
      <c r="ACT548"/>
      <c r="ACU548"/>
      <c r="ACV548"/>
      <c r="ACW548"/>
      <c r="ACX548"/>
      <c r="ACY548"/>
      <c r="ACZ548"/>
      <c r="ADA548"/>
      <c r="ADB548"/>
      <c r="ADC548"/>
      <c r="ADD548"/>
      <c r="ADE548"/>
      <c r="ADF548"/>
      <c r="ADG548"/>
      <c r="ADH548"/>
      <c r="ADI548"/>
      <c r="ADJ548"/>
      <c r="ADK548"/>
      <c r="ADL548"/>
      <c r="ADM548"/>
      <c r="ADN548"/>
      <c r="ADO548"/>
      <c r="ADP548"/>
      <c r="ADQ548"/>
      <c r="ADR548"/>
      <c r="ADS548"/>
      <c r="ADT548"/>
      <c r="ADU548"/>
      <c r="ADV548"/>
      <c r="ADW548"/>
      <c r="ADX548"/>
      <c r="ADY548"/>
      <c r="ADZ548"/>
      <c r="AEA548"/>
      <c r="AEB548"/>
      <c r="AEC548"/>
      <c r="AED548"/>
      <c r="AEE548"/>
      <c r="AEF548"/>
      <c r="AEG548"/>
      <c r="AEH548"/>
      <c r="AEI548"/>
      <c r="AEJ548"/>
      <c r="AEK548"/>
      <c r="AEL548"/>
      <c r="AEM548"/>
      <c r="AEN548"/>
      <c r="AEO548"/>
      <c r="AEP548"/>
      <c r="AEQ548"/>
      <c r="AER548"/>
      <c r="AES548"/>
      <c r="AET548"/>
      <c r="AEU548"/>
      <c r="AEV548"/>
      <c r="AEW548"/>
      <c r="AEX548"/>
      <c r="AEY548"/>
      <c r="AEZ548"/>
      <c r="AFA548"/>
      <c r="AFB548"/>
      <c r="AFC548"/>
      <c r="AFD548"/>
      <c r="AFE548"/>
      <c r="AFF548"/>
      <c r="AFG548"/>
      <c r="AFH548"/>
      <c r="AFI548"/>
      <c r="AFJ548"/>
      <c r="AFK548"/>
      <c r="AFL548"/>
      <c r="AFM548"/>
      <c r="AFN548"/>
      <c r="AFO548"/>
      <c r="AFP548"/>
      <c r="AFQ548"/>
      <c r="AFR548"/>
      <c r="AFS548"/>
      <c r="AFT548"/>
      <c r="AFU548"/>
      <c r="AFV548"/>
      <c r="AFW548"/>
      <c r="AFX548"/>
      <c r="AFY548"/>
      <c r="AFZ548"/>
      <c r="AGA548"/>
      <c r="AGB548"/>
      <c r="AGC548"/>
      <c r="AGD548"/>
      <c r="AGE548"/>
      <c r="AGF548"/>
      <c r="AGG548"/>
      <c r="AGH548"/>
      <c r="AGI548"/>
      <c r="AGJ548"/>
      <c r="AGK548"/>
      <c r="AGL548"/>
      <c r="AGM548"/>
      <c r="AGN548"/>
      <c r="AGO548"/>
      <c r="AGP548"/>
      <c r="AGQ548"/>
      <c r="AGR548"/>
      <c r="AGS548"/>
      <c r="AGT548"/>
      <c r="AGU548"/>
      <c r="AGV548"/>
      <c r="AGW548"/>
      <c r="AGX548"/>
      <c r="AGY548"/>
      <c r="AGZ548"/>
      <c r="AHA548"/>
      <c r="AHB548"/>
      <c r="AHC548"/>
      <c r="AHD548"/>
      <c r="AHE548"/>
      <c r="AHF548"/>
      <c r="AHG548"/>
      <c r="AHH548"/>
      <c r="AHI548"/>
      <c r="AHJ548"/>
      <c r="AHK548"/>
      <c r="AHL548"/>
      <c r="AHM548"/>
      <c r="AHN548"/>
      <c r="AHO548"/>
      <c r="AHP548"/>
      <c r="AHQ548"/>
      <c r="AHR548"/>
      <c r="AHS548"/>
      <c r="AHT548"/>
      <c r="AHU548"/>
      <c r="AHV548"/>
      <c r="AHW548"/>
      <c r="AHX548"/>
      <c r="AHY548"/>
      <c r="AHZ548"/>
      <c r="AIA548"/>
      <c r="AIB548"/>
      <c r="AIC548"/>
      <c r="AID548"/>
      <c r="AIE548"/>
      <c r="AIF548"/>
      <c r="AIG548"/>
      <c r="AIH548"/>
      <c r="AII548"/>
      <c r="AIJ548"/>
      <c r="AIK548"/>
      <c r="AIL548"/>
      <c r="AIM548"/>
      <c r="AIN548"/>
      <c r="AIO548"/>
      <c r="AIP548"/>
      <c r="AIQ548"/>
      <c r="AIR548"/>
      <c r="AIS548"/>
      <c r="AIT548"/>
      <c r="AIU548"/>
      <c r="AIV548"/>
      <c r="AIW548"/>
      <c r="AIX548"/>
      <c r="AIY548"/>
    </row>
    <row r="549" spans="1:935" ht="18.600000000000001" hidden="1" customHeight="1" x14ac:dyDescent="0.25">
      <c r="A549" s="33">
        <v>548</v>
      </c>
      <c r="B549" s="34" t="s">
        <v>544</v>
      </c>
      <c r="C549" s="135" t="s">
        <v>863</v>
      </c>
      <c r="D549" s="50" t="s">
        <v>2248</v>
      </c>
      <c r="E549" s="50" t="s">
        <v>862</v>
      </c>
      <c r="F549" s="50">
        <v>32</v>
      </c>
      <c r="G549" s="49" t="s">
        <v>906</v>
      </c>
      <c r="H549" s="34"/>
      <c r="I549" s="34"/>
      <c r="K549" s="149" t="s">
        <v>620</v>
      </c>
      <c r="L549"/>
      <c r="M549"/>
      <c r="N549"/>
      <c r="O549"/>
      <c r="P549"/>
      <c r="Q549"/>
      <c r="R549" s="37" t="str">
        <f>COMPUTERS[[#This Row],[RAM]]&amp;COMPUTERS[[#This Row],[PROJECT]]&amp;COMPUTERS[[#This Row],[PROCESS]]</f>
        <v>32MLB4ANIMATION</v>
      </c>
      <c r="S549" s="31" t="str">
        <f>COMPUTERS[[#This Row],[RAM]]&amp;COMPUTERS[[#This Row],[PROCESS]]</f>
        <v>32ANIMATION</v>
      </c>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c r="PL549"/>
      <c r="PM549"/>
      <c r="PN549"/>
      <c r="PO549"/>
      <c r="PP549"/>
      <c r="PQ549"/>
      <c r="PR549"/>
      <c r="PS549"/>
      <c r="PT549"/>
      <c r="PU549"/>
      <c r="PV549"/>
      <c r="PW549"/>
      <c r="PX549"/>
      <c r="PY549"/>
      <c r="PZ549"/>
      <c r="QA549"/>
      <c r="QB549"/>
      <c r="QC549"/>
      <c r="QD549"/>
      <c r="QE549"/>
      <c r="QF549"/>
      <c r="QG549"/>
      <c r="QH549"/>
      <c r="QI549"/>
      <c r="QJ549"/>
      <c r="QK549"/>
      <c r="QL549"/>
      <c r="QM549"/>
      <c r="QN549"/>
      <c r="QO549"/>
      <c r="QP549"/>
      <c r="QQ549"/>
      <c r="QR549"/>
      <c r="QS549"/>
      <c r="QT549"/>
      <c r="QU549"/>
      <c r="QV549"/>
      <c r="QW549"/>
      <c r="QX549"/>
      <c r="QY549"/>
      <c r="QZ549"/>
      <c r="RA549"/>
      <c r="RB549"/>
      <c r="RC549"/>
      <c r="RD549"/>
      <c r="RE549"/>
      <c r="RF549"/>
      <c r="RG549"/>
      <c r="RH549"/>
      <c r="RI549"/>
      <c r="RJ549"/>
      <c r="RK549"/>
      <c r="RL549"/>
      <c r="RM549"/>
      <c r="RN549"/>
      <c r="RO549"/>
      <c r="RP549"/>
      <c r="RQ549"/>
      <c r="RR549"/>
      <c r="RS549"/>
      <c r="RT549"/>
      <c r="RU549"/>
      <c r="RV549"/>
      <c r="RW549"/>
      <c r="RX549"/>
      <c r="RY549"/>
      <c r="RZ549"/>
      <c r="SA549"/>
      <c r="SB549"/>
      <c r="SC549"/>
      <c r="SD549"/>
      <c r="SE549"/>
      <c r="SF549"/>
      <c r="SG549"/>
      <c r="SH549"/>
      <c r="SI549"/>
      <c r="SJ549"/>
      <c r="SK549"/>
      <c r="SL549"/>
      <c r="SM549"/>
      <c r="SN549"/>
      <c r="SO549"/>
      <c r="SP549"/>
      <c r="SQ549"/>
      <c r="SR549"/>
      <c r="SS549"/>
      <c r="ST549"/>
      <c r="SU549"/>
      <c r="SV549"/>
      <c r="SW549"/>
      <c r="SX549"/>
      <c r="SY549"/>
      <c r="SZ549"/>
      <c r="TA549"/>
      <c r="TB549"/>
      <c r="TC549"/>
      <c r="TD549"/>
      <c r="TE549"/>
      <c r="TF549"/>
      <c r="TG549"/>
      <c r="TH549"/>
      <c r="TI549"/>
      <c r="TJ549"/>
      <c r="TK549"/>
      <c r="TL549"/>
      <c r="TM549"/>
      <c r="TN549"/>
      <c r="TO549"/>
      <c r="TP549"/>
      <c r="TQ549"/>
      <c r="TR549"/>
      <c r="TS549"/>
      <c r="TT549"/>
      <c r="TU549"/>
      <c r="TV549"/>
      <c r="TW549"/>
      <c r="TX549"/>
      <c r="TY549"/>
      <c r="TZ549"/>
      <c r="UA549"/>
      <c r="UB549"/>
      <c r="UC549"/>
      <c r="UD549"/>
      <c r="UE549"/>
      <c r="UF549"/>
      <c r="UG549"/>
      <c r="UH549"/>
      <c r="UI549"/>
      <c r="UJ549"/>
      <c r="UK549"/>
      <c r="UL549"/>
      <c r="UM549"/>
      <c r="UN549"/>
      <c r="UO549"/>
      <c r="UP549"/>
      <c r="UQ549"/>
      <c r="UR549"/>
      <c r="US549"/>
      <c r="UT549"/>
      <c r="UU549"/>
      <c r="UV549"/>
      <c r="UW549"/>
      <c r="UX549"/>
      <c r="UY549"/>
      <c r="UZ549"/>
      <c r="VA549"/>
      <c r="VB549"/>
      <c r="VC549"/>
      <c r="VD549"/>
      <c r="VE549"/>
      <c r="VF549"/>
      <c r="VG549"/>
      <c r="VH549"/>
      <c r="VI549"/>
      <c r="VJ549"/>
      <c r="VK549"/>
      <c r="VL549"/>
      <c r="VM549"/>
      <c r="VN549"/>
      <c r="VO549"/>
      <c r="VP549"/>
      <c r="VQ549"/>
      <c r="VR549"/>
      <c r="VS549"/>
      <c r="VT549"/>
      <c r="VU549"/>
      <c r="VV549"/>
      <c r="VW549"/>
      <c r="VX549"/>
      <c r="VY549"/>
      <c r="VZ549"/>
      <c r="WA549"/>
      <c r="WB549"/>
      <c r="WC549"/>
      <c r="WD549"/>
      <c r="WE549"/>
      <c r="WF549"/>
      <c r="WG549"/>
      <c r="WH549"/>
      <c r="WI549"/>
      <c r="WJ549"/>
      <c r="WK549"/>
      <c r="WL549"/>
      <c r="WM549"/>
      <c r="WN549"/>
      <c r="WO549"/>
      <c r="WP549"/>
      <c r="WQ549"/>
      <c r="WR549"/>
      <c r="WS549"/>
      <c r="WT549"/>
      <c r="WU549"/>
      <c r="WV549"/>
      <c r="WW549"/>
      <c r="WX549"/>
      <c r="WY549"/>
      <c r="WZ549"/>
      <c r="XA549"/>
      <c r="XB549"/>
      <c r="XC549"/>
      <c r="XD549"/>
      <c r="XE549"/>
      <c r="XF549"/>
      <c r="XG549"/>
      <c r="XH549"/>
      <c r="XI549"/>
      <c r="XJ549"/>
      <c r="XK549"/>
      <c r="XL549"/>
      <c r="XM549"/>
      <c r="XN549"/>
      <c r="XO549"/>
      <c r="XP549"/>
      <c r="XQ549"/>
      <c r="XR549"/>
      <c r="XS549"/>
      <c r="XT549"/>
      <c r="XU549"/>
      <c r="XV549"/>
      <c r="XW549"/>
      <c r="XX549"/>
      <c r="XY549"/>
      <c r="XZ549"/>
      <c r="YA549"/>
      <c r="YB549"/>
      <c r="YC549"/>
      <c r="YD549"/>
      <c r="YE549"/>
      <c r="YF549"/>
      <c r="YG549"/>
      <c r="YH549"/>
      <c r="YI549"/>
      <c r="YJ549"/>
      <c r="YK549"/>
      <c r="YL549"/>
      <c r="YM549"/>
      <c r="YN549"/>
      <c r="YO549"/>
      <c r="YP549"/>
      <c r="YQ549"/>
      <c r="YR549"/>
      <c r="YS549"/>
      <c r="YT549"/>
      <c r="YU549"/>
      <c r="YV549"/>
      <c r="YW549"/>
      <c r="YX549"/>
      <c r="YY549"/>
      <c r="YZ549"/>
      <c r="ZA549"/>
      <c r="ZB549"/>
      <c r="ZC549"/>
      <c r="ZD549"/>
      <c r="ZE549"/>
      <c r="ZF549"/>
      <c r="ZG549"/>
      <c r="ZH549"/>
      <c r="ZI549"/>
      <c r="ZJ549"/>
      <c r="ZK549"/>
      <c r="ZL549"/>
      <c r="ZM549"/>
      <c r="ZN549"/>
      <c r="ZO549"/>
      <c r="ZP549"/>
      <c r="ZQ549"/>
      <c r="ZR549"/>
      <c r="ZS549"/>
      <c r="ZT549"/>
      <c r="ZU549"/>
      <c r="ZV549"/>
      <c r="ZW549"/>
      <c r="ZX549"/>
      <c r="ZY549"/>
      <c r="ZZ549"/>
      <c r="AAA549"/>
      <c r="AAB549"/>
      <c r="AAC549"/>
      <c r="AAD549"/>
      <c r="AAE549"/>
      <c r="AAF549"/>
      <c r="AAG549"/>
      <c r="AAH549"/>
      <c r="AAI549"/>
      <c r="AAJ549"/>
      <c r="AAK549"/>
      <c r="AAL549"/>
      <c r="AAM549"/>
      <c r="AAN549"/>
      <c r="AAO549"/>
      <c r="AAP549"/>
      <c r="AAQ549"/>
      <c r="AAR549"/>
      <c r="AAS549"/>
      <c r="AAT549"/>
      <c r="AAU549"/>
      <c r="AAV549"/>
      <c r="AAW549"/>
      <c r="AAX549"/>
      <c r="AAY549"/>
      <c r="AAZ549"/>
      <c r="ABA549"/>
      <c r="ABB549"/>
      <c r="ABC549"/>
      <c r="ABD549"/>
      <c r="ABE549"/>
      <c r="ABF549"/>
      <c r="ABG549"/>
      <c r="ABH549"/>
      <c r="ABI549"/>
      <c r="ABJ549"/>
      <c r="ABK549"/>
      <c r="ABL549"/>
      <c r="ABM549"/>
      <c r="ABN549"/>
      <c r="ABO549"/>
      <c r="ABP549"/>
      <c r="ABQ549"/>
      <c r="ABR549"/>
      <c r="ABS549"/>
      <c r="ABT549"/>
      <c r="ABU549"/>
      <c r="ABV549"/>
      <c r="ABW549"/>
      <c r="ABX549"/>
      <c r="ABY549"/>
      <c r="ABZ549"/>
      <c r="ACA549"/>
      <c r="ACB549"/>
      <c r="ACC549"/>
      <c r="ACD549"/>
      <c r="ACE549"/>
      <c r="ACF549"/>
      <c r="ACG549"/>
      <c r="ACH549"/>
      <c r="ACI549"/>
      <c r="ACJ549"/>
      <c r="ACK549"/>
      <c r="ACL549"/>
      <c r="ACM549"/>
      <c r="ACN549"/>
      <c r="ACO549"/>
      <c r="ACP549"/>
      <c r="ACQ549"/>
      <c r="ACR549"/>
      <c r="ACS549"/>
      <c r="ACT549"/>
      <c r="ACU549"/>
      <c r="ACV549"/>
      <c r="ACW549"/>
      <c r="ACX549"/>
      <c r="ACY549"/>
      <c r="ACZ549"/>
      <c r="ADA549"/>
      <c r="ADB549"/>
      <c r="ADC549"/>
      <c r="ADD549"/>
      <c r="ADE549"/>
      <c r="ADF549"/>
      <c r="ADG549"/>
      <c r="ADH549"/>
      <c r="ADI549"/>
      <c r="ADJ549"/>
      <c r="ADK549"/>
      <c r="ADL549"/>
      <c r="ADM549"/>
      <c r="ADN549"/>
      <c r="ADO549"/>
      <c r="ADP549"/>
      <c r="ADQ549"/>
      <c r="ADR549"/>
      <c r="ADS549"/>
      <c r="ADT549"/>
      <c r="ADU549"/>
      <c r="ADV549"/>
      <c r="ADW549"/>
      <c r="ADX549"/>
      <c r="ADY549"/>
      <c r="ADZ549"/>
      <c r="AEA549"/>
      <c r="AEB549"/>
      <c r="AEC549"/>
      <c r="AED549"/>
      <c r="AEE549"/>
      <c r="AEF549"/>
      <c r="AEG549"/>
      <c r="AEH549"/>
      <c r="AEI549"/>
      <c r="AEJ549"/>
      <c r="AEK549"/>
      <c r="AEL549"/>
      <c r="AEM549"/>
      <c r="AEN549"/>
      <c r="AEO549"/>
      <c r="AEP549"/>
      <c r="AEQ549"/>
      <c r="AER549"/>
      <c r="AES549"/>
      <c r="AET549"/>
      <c r="AEU549"/>
      <c r="AEV549"/>
      <c r="AEW549"/>
      <c r="AEX549"/>
      <c r="AEY549"/>
      <c r="AEZ549"/>
      <c r="AFA549"/>
      <c r="AFB549"/>
      <c r="AFC549"/>
      <c r="AFD549"/>
      <c r="AFE549"/>
      <c r="AFF549"/>
      <c r="AFG549"/>
      <c r="AFH549"/>
      <c r="AFI549"/>
      <c r="AFJ549"/>
      <c r="AFK549"/>
      <c r="AFL549"/>
      <c r="AFM549"/>
      <c r="AFN549"/>
      <c r="AFO549"/>
      <c r="AFP549"/>
      <c r="AFQ549"/>
      <c r="AFR549"/>
      <c r="AFS549"/>
      <c r="AFT549"/>
      <c r="AFU549"/>
      <c r="AFV549"/>
      <c r="AFW549"/>
      <c r="AFX549"/>
      <c r="AFY549"/>
      <c r="AFZ549"/>
      <c r="AGA549"/>
      <c r="AGB549"/>
      <c r="AGC549"/>
      <c r="AGD549"/>
      <c r="AGE549"/>
      <c r="AGF549"/>
      <c r="AGG549"/>
      <c r="AGH549"/>
      <c r="AGI549"/>
      <c r="AGJ549"/>
      <c r="AGK549"/>
      <c r="AGL549"/>
      <c r="AGM549"/>
      <c r="AGN549"/>
      <c r="AGO549"/>
      <c r="AGP549"/>
      <c r="AGQ549"/>
      <c r="AGR549"/>
      <c r="AGS549"/>
      <c r="AGT549"/>
      <c r="AGU549"/>
      <c r="AGV549"/>
      <c r="AGW549"/>
      <c r="AGX549"/>
      <c r="AGY549"/>
      <c r="AGZ549"/>
      <c r="AHA549"/>
      <c r="AHB549"/>
      <c r="AHC549"/>
      <c r="AHD549"/>
      <c r="AHE549"/>
      <c r="AHF549"/>
      <c r="AHG549"/>
      <c r="AHH549"/>
      <c r="AHI549"/>
      <c r="AHJ549"/>
      <c r="AHK549"/>
      <c r="AHL549"/>
      <c r="AHM549"/>
      <c r="AHN549"/>
      <c r="AHO549"/>
      <c r="AHP549"/>
      <c r="AHQ549"/>
      <c r="AHR549"/>
      <c r="AHS549"/>
      <c r="AHT549"/>
      <c r="AHU549"/>
      <c r="AHV549"/>
      <c r="AHW549"/>
      <c r="AHX549"/>
      <c r="AHY549"/>
      <c r="AHZ549"/>
      <c r="AIA549"/>
      <c r="AIB549"/>
      <c r="AIC549"/>
      <c r="AID549"/>
      <c r="AIE549"/>
      <c r="AIF549"/>
      <c r="AIG549"/>
      <c r="AIH549"/>
      <c r="AII549"/>
      <c r="AIJ549"/>
      <c r="AIK549"/>
      <c r="AIL549"/>
      <c r="AIM549"/>
      <c r="AIN549"/>
      <c r="AIO549"/>
      <c r="AIP549"/>
      <c r="AIQ549"/>
      <c r="AIR549"/>
      <c r="AIS549"/>
      <c r="AIT549"/>
      <c r="AIU549"/>
      <c r="AIV549"/>
      <c r="AIW549"/>
      <c r="AIX549"/>
      <c r="AIY549"/>
    </row>
    <row r="550" spans="1:935" ht="18.600000000000001" hidden="1" customHeight="1" x14ac:dyDescent="0.25">
      <c r="A550" s="33">
        <v>549</v>
      </c>
      <c r="B550" s="34" t="s">
        <v>545</v>
      </c>
      <c r="C550" s="135" t="s">
        <v>1284</v>
      </c>
      <c r="D550" s="50" t="s">
        <v>2248</v>
      </c>
      <c r="E550" s="50" t="s">
        <v>862</v>
      </c>
      <c r="F550" s="50">
        <v>32</v>
      </c>
      <c r="G550" s="49" t="s">
        <v>910</v>
      </c>
      <c r="H550" s="34"/>
      <c r="I550" s="34"/>
      <c r="K550" s="149" t="s">
        <v>2073</v>
      </c>
      <c r="L550"/>
      <c r="M550"/>
      <c r="N550"/>
      <c r="O550"/>
      <c r="P550"/>
      <c r="Q550"/>
      <c r="R550" s="37" t="str">
        <f>COMPUTERS[[#This Row],[RAM]]&amp;COMPUTERS[[#This Row],[PROJECT]]&amp;COMPUTERS[[#This Row],[PROCESS]]</f>
        <v>32MLB4ANIMATION</v>
      </c>
      <c r="S550" s="31" t="str">
        <f>COMPUTERS[[#This Row],[RAM]]&amp;COMPUTERS[[#This Row],[PROCESS]]</f>
        <v>32ANIMATION</v>
      </c>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c r="NA550"/>
      <c r="NB550"/>
      <c r="NC550"/>
      <c r="ND550"/>
      <c r="NE550"/>
      <c r="NF550"/>
      <c r="NG550"/>
      <c r="NH550"/>
      <c r="NI550"/>
      <c r="NJ550"/>
      <c r="NK550"/>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c r="PV550"/>
      <c r="PW550"/>
      <c r="PX550"/>
      <c r="PY550"/>
      <c r="PZ550"/>
      <c r="QA550"/>
      <c r="QB550"/>
      <c r="QC550"/>
      <c r="QD550"/>
      <c r="QE550"/>
      <c r="QF550"/>
      <c r="QG550"/>
      <c r="QH550"/>
      <c r="QI550"/>
      <c r="QJ550"/>
      <c r="QK550"/>
      <c r="QL550"/>
      <c r="QM550"/>
      <c r="QN550"/>
      <c r="QO550"/>
      <c r="QP550"/>
      <c r="QQ550"/>
      <c r="QR550"/>
      <c r="QS550"/>
      <c r="QT550"/>
      <c r="QU550"/>
      <c r="QV550"/>
      <c r="QW550"/>
      <c r="QX550"/>
      <c r="QY550"/>
      <c r="QZ550"/>
      <c r="RA550"/>
      <c r="RB550"/>
      <c r="RC550"/>
      <c r="RD550"/>
      <c r="RE550"/>
      <c r="RF550"/>
      <c r="RG550"/>
      <c r="RH550"/>
      <c r="RI550"/>
      <c r="RJ550"/>
      <c r="RK550"/>
      <c r="RL550"/>
      <c r="RM550"/>
      <c r="RN550"/>
      <c r="RO550"/>
      <c r="RP550"/>
      <c r="RQ550"/>
      <c r="RR550"/>
      <c r="RS550"/>
      <c r="RT550"/>
      <c r="RU550"/>
      <c r="RV550"/>
      <c r="RW550"/>
      <c r="RX550"/>
      <c r="RY550"/>
      <c r="RZ550"/>
      <c r="SA550"/>
      <c r="SB550"/>
      <c r="SC550"/>
      <c r="SD550"/>
      <c r="SE550"/>
      <c r="SF550"/>
      <c r="SG550"/>
      <c r="SH550"/>
      <c r="SI550"/>
      <c r="SJ550"/>
      <c r="SK550"/>
      <c r="SL550"/>
      <c r="SM550"/>
      <c r="SN550"/>
      <c r="SO550"/>
      <c r="SP550"/>
      <c r="SQ550"/>
      <c r="SR550"/>
      <c r="SS550"/>
      <c r="ST550"/>
      <c r="SU550"/>
      <c r="SV550"/>
      <c r="SW550"/>
      <c r="SX550"/>
      <c r="SY550"/>
      <c r="SZ550"/>
      <c r="TA550"/>
      <c r="TB550"/>
      <c r="TC550"/>
      <c r="TD550"/>
      <c r="TE550"/>
      <c r="TF550"/>
      <c r="TG550"/>
      <c r="TH550"/>
      <c r="TI550"/>
      <c r="TJ550"/>
      <c r="TK550"/>
      <c r="TL550"/>
      <c r="TM550"/>
      <c r="TN550"/>
      <c r="TO550"/>
      <c r="TP550"/>
      <c r="TQ550"/>
      <c r="TR550"/>
      <c r="TS550"/>
      <c r="TT550"/>
      <c r="TU550"/>
      <c r="TV550"/>
      <c r="TW550"/>
      <c r="TX550"/>
      <c r="TY550"/>
      <c r="TZ550"/>
      <c r="UA550"/>
      <c r="UB550"/>
      <c r="UC550"/>
      <c r="UD550"/>
      <c r="UE550"/>
      <c r="UF550"/>
      <c r="UG550"/>
      <c r="UH550"/>
      <c r="UI550"/>
      <c r="UJ550"/>
      <c r="UK550"/>
      <c r="UL550"/>
      <c r="UM550"/>
      <c r="UN550"/>
      <c r="UO550"/>
      <c r="UP550"/>
      <c r="UQ550"/>
      <c r="UR550"/>
      <c r="US550"/>
      <c r="UT550"/>
      <c r="UU550"/>
      <c r="UV550"/>
      <c r="UW550"/>
      <c r="UX550"/>
      <c r="UY550"/>
      <c r="UZ550"/>
      <c r="VA550"/>
      <c r="VB550"/>
      <c r="VC550"/>
      <c r="VD550"/>
      <c r="VE550"/>
      <c r="VF550"/>
      <c r="VG550"/>
      <c r="VH550"/>
      <c r="VI550"/>
      <c r="VJ550"/>
      <c r="VK550"/>
      <c r="VL550"/>
      <c r="VM550"/>
      <c r="VN550"/>
      <c r="VO550"/>
      <c r="VP550"/>
      <c r="VQ550"/>
      <c r="VR550"/>
      <c r="VS550"/>
      <c r="VT550"/>
      <c r="VU550"/>
      <c r="VV550"/>
      <c r="VW550"/>
      <c r="VX550"/>
      <c r="VY550"/>
      <c r="VZ550"/>
      <c r="WA550"/>
      <c r="WB550"/>
      <c r="WC550"/>
      <c r="WD550"/>
      <c r="WE550"/>
      <c r="WF550"/>
      <c r="WG550"/>
      <c r="WH550"/>
      <c r="WI550"/>
      <c r="WJ550"/>
      <c r="WK550"/>
      <c r="WL550"/>
      <c r="WM550"/>
      <c r="WN550"/>
      <c r="WO550"/>
      <c r="WP550"/>
      <c r="WQ550"/>
      <c r="WR550"/>
      <c r="WS550"/>
      <c r="WT550"/>
      <c r="WU550"/>
      <c r="WV550"/>
      <c r="WW550"/>
      <c r="WX550"/>
      <c r="WY550"/>
      <c r="WZ550"/>
      <c r="XA550"/>
      <c r="XB550"/>
      <c r="XC550"/>
      <c r="XD550"/>
      <c r="XE550"/>
      <c r="XF550"/>
      <c r="XG550"/>
      <c r="XH550"/>
      <c r="XI550"/>
      <c r="XJ550"/>
      <c r="XK550"/>
      <c r="XL550"/>
      <c r="XM550"/>
      <c r="XN550"/>
      <c r="XO550"/>
      <c r="XP550"/>
      <c r="XQ550"/>
      <c r="XR550"/>
      <c r="XS550"/>
      <c r="XT550"/>
      <c r="XU550"/>
      <c r="XV550"/>
      <c r="XW550"/>
      <c r="XX550"/>
      <c r="XY550"/>
      <c r="XZ550"/>
      <c r="YA550"/>
      <c r="YB550"/>
      <c r="YC550"/>
      <c r="YD550"/>
      <c r="YE550"/>
      <c r="YF550"/>
      <c r="YG550"/>
      <c r="YH550"/>
      <c r="YI550"/>
      <c r="YJ550"/>
      <c r="YK550"/>
      <c r="YL550"/>
      <c r="YM550"/>
      <c r="YN550"/>
      <c r="YO550"/>
      <c r="YP550"/>
      <c r="YQ550"/>
      <c r="YR550"/>
      <c r="YS550"/>
      <c r="YT550"/>
      <c r="YU550"/>
      <c r="YV550"/>
      <c r="YW550"/>
      <c r="YX550"/>
      <c r="YY550"/>
      <c r="YZ550"/>
      <c r="ZA550"/>
      <c r="ZB550"/>
      <c r="ZC550"/>
      <c r="ZD550"/>
      <c r="ZE550"/>
      <c r="ZF550"/>
      <c r="ZG550"/>
      <c r="ZH550"/>
      <c r="ZI550"/>
      <c r="ZJ550"/>
      <c r="ZK550"/>
      <c r="ZL550"/>
      <c r="ZM550"/>
      <c r="ZN550"/>
      <c r="ZO550"/>
      <c r="ZP550"/>
      <c r="ZQ550"/>
      <c r="ZR550"/>
      <c r="ZS550"/>
      <c r="ZT550"/>
      <c r="ZU550"/>
      <c r="ZV550"/>
      <c r="ZW550"/>
      <c r="ZX550"/>
      <c r="ZY550"/>
      <c r="ZZ550"/>
      <c r="AAA550"/>
      <c r="AAB550"/>
      <c r="AAC550"/>
      <c r="AAD550"/>
      <c r="AAE550"/>
      <c r="AAF550"/>
      <c r="AAG550"/>
      <c r="AAH550"/>
      <c r="AAI550"/>
      <c r="AAJ550"/>
      <c r="AAK550"/>
      <c r="AAL550"/>
      <c r="AAM550"/>
      <c r="AAN550"/>
      <c r="AAO550"/>
      <c r="AAP550"/>
      <c r="AAQ550"/>
      <c r="AAR550"/>
      <c r="AAS550"/>
      <c r="AAT550"/>
      <c r="AAU550"/>
      <c r="AAV550"/>
      <c r="AAW550"/>
      <c r="AAX550"/>
      <c r="AAY550"/>
      <c r="AAZ550"/>
      <c r="ABA550"/>
      <c r="ABB550"/>
      <c r="ABC550"/>
      <c r="ABD550"/>
      <c r="ABE550"/>
      <c r="ABF550"/>
      <c r="ABG550"/>
      <c r="ABH550"/>
      <c r="ABI550"/>
      <c r="ABJ550"/>
      <c r="ABK550"/>
      <c r="ABL550"/>
      <c r="ABM550"/>
      <c r="ABN550"/>
      <c r="ABO550"/>
      <c r="ABP550"/>
      <c r="ABQ550"/>
      <c r="ABR550"/>
      <c r="ABS550"/>
      <c r="ABT550"/>
      <c r="ABU550"/>
      <c r="ABV550"/>
      <c r="ABW550"/>
      <c r="ABX550"/>
      <c r="ABY550"/>
      <c r="ABZ550"/>
      <c r="ACA550"/>
      <c r="ACB550"/>
      <c r="ACC550"/>
      <c r="ACD550"/>
      <c r="ACE550"/>
      <c r="ACF550"/>
      <c r="ACG550"/>
      <c r="ACH550"/>
      <c r="ACI550"/>
      <c r="ACJ550"/>
      <c r="ACK550"/>
      <c r="ACL550"/>
      <c r="ACM550"/>
      <c r="ACN550"/>
      <c r="ACO550"/>
      <c r="ACP550"/>
      <c r="ACQ550"/>
      <c r="ACR550"/>
      <c r="ACS550"/>
      <c r="ACT550"/>
      <c r="ACU550"/>
      <c r="ACV550"/>
      <c r="ACW550"/>
      <c r="ACX550"/>
      <c r="ACY550"/>
      <c r="ACZ550"/>
      <c r="ADA550"/>
      <c r="ADB550"/>
      <c r="ADC550"/>
      <c r="ADD550"/>
      <c r="ADE550"/>
      <c r="ADF550"/>
      <c r="ADG550"/>
      <c r="ADH550"/>
      <c r="ADI550"/>
      <c r="ADJ550"/>
      <c r="ADK550"/>
      <c r="ADL550"/>
      <c r="ADM550"/>
      <c r="ADN550"/>
      <c r="ADO550"/>
      <c r="ADP550"/>
      <c r="ADQ550"/>
      <c r="ADR550"/>
      <c r="ADS550"/>
      <c r="ADT550"/>
      <c r="ADU550"/>
      <c r="ADV550"/>
      <c r="ADW550"/>
      <c r="ADX550"/>
      <c r="ADY550"/>
      <c r="ADZ550"/>
      <c r="AEA550"/>
      <c r="AEB550"/>
      <c r="AEC550"/>
      <c r="AED550"/>
      <c r="AEE550"/>
      <c r="AEF550"/>
      <c r="AEG550"/>
      <c r="AEH550"/>
      <c r="AEI550"/>
      <c r="AEJ550"/>
      <c r="AEK550"/>
      <c r="AEL550"/>
      <c r="AEM550"/>
      <c r="AEN550"/>
      <c r="AEO550"/>
      <c r="AEP550"/>
      <c r="AEQ550"/>
      <c r="AER550"/>
      <c r="AES550"/>
      <c r="AET550"/>
      <c r="AEU550"/>
      <c r="AEV550"/>
      <c r="AEW550"/>
      <c r="AEX550"/>
      <c r="AEY550"/>
      <c r="AEZ550"/>
      <c r="AFA550"/>
      <c r="AFB550"/>
      <c r="AFC550"/>
      <c r="AFD550"/>
      <c r="AFE550"/>
      <c r="AFF550"/>
      <c r="AFG550"/>
      <c r="AFH550"/>
      <c r="AFI550"/>
      <c r="AFJ550"/>
      <c r="AFK550"/>
      <c r="AFL550"/>
      <c r="AFM550"/>
      <c r="AFN550"/>
      <c r="AFO550"/>
      <c r="AFP550"/>
      <c r="AFQ550"/>
      <c r="AFR550"/>
      <c r="AFS550"/>
      <c r="AFT550"/>
      <c r="AFU550"/>
      <c r="AFV550"/>
      <c r="AFW550"/>
      <c r="AFX550"/>
      <c r="AFY550"/>
      <c r="AFZ550"/>
      <c r="AGA550"/>
      <c r="AGB550"/>
      <c r="AGC550"/>
      <c r="AGD550"/>
      <c r="AGE550"/>
      <c r="AGF550"/>
      <c r="AGG550"/>
      <c r="AGH550"/>
      <c r="AGI550"/>
      <c r="AGJ550"/>
      <c r="AGK550"/>
      <c r="AGL550"/>
      <c r="AGM550"/>
      <c r="AGN550"/>
      <c r="AGO550"/>
      <c r="AGP550"/>
      <c r="AGQ550"/>
      <c r="AGR550"/>
      <c r="AGS550"/>
      <c r="AGT550"/>
      <c r="AGU550"/>
      <c r="AGV550"/>
      <c r="AGW550"/>
      <c r="AGX550"/>
      <c r="AGY550"/>
      <c r="AGZ550"/>
      <c r="AHA550"/>
      <c r="AHB550"/>
      <c r="AHC550"/>
      <c r="AHD550"/>
      <c r="AHE550"/>
      <c r="AHF550"/>
      <c r="AHG550"/>
      <c r="AHH550"/>
      <c r="AHI550"/>
      <c r="AHJ550"/>
      <c r="AHK550"/>
      <c r="AHL550"/>
      <c r="AHM550"/>
      <c r="AHN550"/>
      <c r="AHO550"/>
      <c r="AHP550"/>
      <c r="AHQ550"/>
      <c r="AHR550"/>
      <c r="AHS550"/>
      <c r="AHT550"/>
      <c r="AHU550"/>
      <c r="AHV550"/>
      <c r="AHW550"/>
      <c r="AHX550"/>
      <c r="AHY550"/>
      <c r="AHZ550"/>
      <c r="AIA550"/>
      <c r="AIB550"/>
      <c r="AIC550"/>
      <c r="AID550"/>
      <c r="AIE550"/>
      <c r="AIF550"/>
      <c r="AIG550"/>
      <c r="AIH550"/>
      <c r="AII550"/>
      <c r="AIJ550"/>
      <c r="AIK550"/>
      <c r="AIL550"/>
      <c r="AIM550"/>
      <c r="AIN550"/>
      <c r="AIO550"/>
      <c r="AIP550"/>
      <c r="AIQ550"/>
      <c r="AIR550"/>
      <c r="AIS550"/>
      <c r="AIT550"/>
      <c r="AIU550"/>
      <c r="AIV550"/>
      <c r="AIW550"/>
      <c r="AIX550"/>
      <c r="AIY550"/>
    </row>
    <row r="551" spans="1:935" ht="18.600000000000001" hidden="1" customHeight="1" x14ac:dyDescent="0.25">
      <c r="A551" s="33">
        <v>550</v>
      </c>
      <c r="B551" s="34" t="s">
        <v>546</v>
      </c>
      <c r="C551" s="348" t="s">
        <v>1034</v>
      </c>
      <c r="D551" s="50" t="s">
        <v>2248</v>
      </c>
      <c r="E551" s="34" t="s">
        <v>862</v>
      </c>
      <c r="F551" s="349">
        <v>64</v>
      </c>
      <c r="G551" s="35" t="s">
        <v>907</v>
      </c>
      <c r="H551" s="34"/>
      <c r="I551" s="34"/>
      <c r="K551" s="149" t="s">
        <v>862</v>
      </c>
      <c r="L551"/>
      <c r="M551"/>
      <c r="N551"/>
      <c r="O551"/>
      <c r="P551"/>
      <c r="Q551"/>
      <c r="R551" s="37" t="str">
        <f>COMPUTERS[[#This Row],[RAM]]&amp;COMPUTERS[[#This Row],[PROJECT]]&amp;COMPUTERS[[#This Row],[PROCESS]]</f>
        <v>64MLB4ANIMATION</v>
      </c>
      <c r="S551" s="31" t="str">
        <f>COMPUTERS[[#This Row],[RAM]]&amp;COMPUTERS[[#This Row],[PROCESS]]</f>
        <v>64ANIMATION</v>
      </c>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c r="ME551"/>
      <c r="MF551"/>
      <c r="MG551"/>
      <c r="MH551"/>
      <c r="MI551"/>
      <c r="MJ551"/>
      <c r="MK551"/>
      <c r="ML551"/>
      <c r="MM551"/>
      <c r="MN551"/>
      <c r="MO551"/>
      <c r="MP551"/>
      <c r="MQ551"/>
      <c r="MR551"/>
      <c r="MS551"/>
      <c r="MT551"/>
      <c r="MU551"/>
      <c r="MV551"/>
      <c r="MW551"/>
      <c r="MX551"/>
      <c r="MY551"/>
      <c r="MZ551"/>
      <c r="NA551"/>
      <c r="NB551"/>
      <c r="NC551"/>
      <c r="ND551"/>
      <c r="NE551"/>
      <c r="NF551"/>
      <c r="NG551"/>
      <c r="NH551"/>
      <c r="NI551"/>
      <c r="NJ551"/>
      <c r="NK551"/>
      <c r="NL551"/>
      <c r="NM551"/>
      <c r="NN551"/>
      <c r="NO551"/>
      <c r="NP551"/>
      <c r="NQ551"/>
      <c r="NR551"/>
      <c r="NS551"/>
      <c r="NT551"/>
      <c r="NU551"/>
      <c r="NV551"/>
      <c r="NW551"/>
      <c r="NX551"/>
      <c r="NY551"/>
      <c r="NZ551"/>
      <c r="OA551"/>
      <c r="OB551"/>
      <c r="OC551"/>
      <c r="OD551"/>
      <c r="OE551"/>
      <c r="OF551"/>
      <c r="OG551"/>
      <c r="OH551"/>
      <c r="OI551"/>
      <c r="OJ551"/>
      <c r="OK551"/>
      <c r="OL551"/>
      <c r="OM551"/>
      <c r="ON551"/>
      <c r="OO551"/>
      <c r="OP551"/>
      <c r="OQ551"/>
      <c r="OR551"/>
      <c r="OS551"/>
      <c r="OT551"/>
      <c r="OU551"/>
      <c r="OV551"/>
      <c r="OW551"/>
      <c r="OX551"/>
      <c r="OY551"/>
      <c r="OZ551"/>
      <c r="PA551"/>
      <c r="PB551"/>
      <c r="PC551"/>
      <c r="PD551"/>
      <c r="PE551"/>
      <c r="PF551"/>
      <c r="PG551"/>
      <c r="PH551"/>
      <c r="PI551"/>
      <c r="PJ551"/>
      <c r="PK551"/>
      <c r="PL551"/>
      <c r="PM551"/>
      <c r="PN551"/>
      <c r="PO551"/>
      <c r="PP551"/>
      <c r="PQ551"/>
      <c r="PR551"/>
      <c r="PS551"/>
      <c r="PT551"/>
      <c r="PU551"/>
      <c r="PV551"/>
      <c r="PW551"/>
      <c r="PX551"/>
      <c r="PY551"/>
      <c r="PZ551"/>
      <c r="QA551"/>
      <c r="QB551"/>
      <c r="QC551"/>
      <c r="QD551"/>
      <c r="QE551"/>
      <c r="QF551"/>
      <c r="QG551"/>
      <c r="QH551"/>
      <c r="QI551"/>
      <c r="QJ551"/>
      <c r="QK551"/>
      <c r="QL551"/>
      <c r="QM551"/>
      <c r="QN551"/>
      <c r="QO551"/>
      <c r="QP551"/>
      <c r="QQ551"/>
      <c r="QR551"/>
      <c r="QS551"/>
      <c r="QT551"/>
      <c r="QU551"/>
      <c r="QV551"/>
      <c r="QW551"/>
      <c r="QX551"/>
      <c r="QY551"/>
      <c r="QZ551"/>
      <c r="RA551"/>
      <c r="RB551"/>
      <c r="RC551"/>
      <c r="RD551"/>
      <c r="RE551"/>
      <c r="RF551"/>
      <c r="RG551"/>
      <c r="RH551"/>
      <c r="RI551"/>
      <c r="RJ551"/>
      <c r="RK551"/>
      <c r="RL551"/>
      <c r="RM551"/>
      <c r="RN551"/>
      <c r="RO551"/>
      <c r="RP551"/>
      <c r="RQ551"/>
      <c r="RR551"/>
      <c r="RS551"/>
      <c r="RT551"/>
      <c r="RU551"/>
      <c r="RV551"/>
      <c r="RW551"/>
      <c r="RX551"/>
      <c r="RY551"/>
      <c r="RZ551"/>
      <c r="SA551"/>
      <c r="SB551"/>
      <c r="SC551"/>
      <c r="SD551"/>
      <c r="SE551"/>
      <c r="SF551"/>
      <c r="SG551"/>
      <c r="SH551"/>
      <c r="SI551"/>
      <c r="SJ551"/>
      <c r="SK551"/>
      <c r="SL551"/>
      <c r="SM551"/>
      <c r="SN551"/>
      <c r="SO551"/>
      <c r="SP551"/>
      <c r="SQ551"/>
      <c r="SR551"/>
      <c r="SS551"/>
      <c r="ST551"/>
      <c r="SU551"/>
      <c r="SV551"/>
      <c r="SW551"/>
      <c r="SX551"/>
      <c r="SY551"/>
      <c r="SZ551"/>
      <c r="TA551"/>
      <c r="TB551"/>
      <c r="TC551"/>
      <c r="TD551"/>
      <c r="TE551"/>
      <c r="TF551"/>
      <c r="TG551"/>
      <c r="TH551"/>
      <c r="TI551"/>
      <c r="TJ551"/>
      <c r="TK551"/>
      <c r="TL551"/>
      <c r="TM551"/>
      <c r="TN551"/>
      <c r="TO551"/>
      <c r="TP551"/>
      <c r="TQ551"/>
      <c r="TR551"/>
      <c r="TS551"/>
      <c r="TT551"/>
      <c r="TU551"/>
      <c r="TV551"/>
      <c r="TW551"/>
      <c r="TX551"/>
      <c r="TY551"/>
      <c r="TZ551"/>
      <c r="UA551"/>
      <c r="UB551"/>
      <c r="UC551"/>
      <c r="UD551"/>
      <c r="UE551"/>
      <c r="UF551"/>
      <c r="UG551"/>
      <c r="UH551"/>
      <c r="UI551"/>
      <c r="UJ551"/>
      <c r="UK551"/>
      <c r="UL551"/>
      <c r="UM551"/>
      <c r="UN551"/>
      <c r="UO551"/>
      <c r="UP551"/>
      <c r="UQ551"/>
      <c r="UR551"/>
      <c r="US551"/>
      <c r="UT551"/>
      <c r="UU551"/>
      <c r="UV551"/>
      <c r="UW551"/>
      <c r="UX551"/>
      <c r="UY551"/>
      <c r="UZ551"/>
      <c r="VA551"/>
      <c r="VB551"/>
      <c r="VC551"/>
      <c r="VD551"/>
      <c r="VE551"/>
      <c r="VF551"/>
      <c r="VG551"/>
      <c r="VH551"/>
      <c r="VI551"/>
      <c r="VJ551"/>
      <c r="VK551"/>
      <c r="VL551"/>
      <c r="VM551"/>
      <c r="VN551"/>
      <c r="VO551"/>
      <c r="VP551"/>
      <c r="VQ551"/>
      <c r="VR551"/>
      <c r="VS551"/>
      <c r="VT551"/>
      <c r="VU551"/>
      <c r="VV551"/>
      <c r="VW551"/>
      <c r="VX551"/>
      <c r="VY551"/>
      <c r="VZ551"/>
      <c r="WA551"/>
      <c r="WB551"/>
      <c r="WC551"/>
      <c r="WD551"/>
      <c r="WE551"/>
      <c r="WF551"/>
      <c r="WG551"/>
      <c r="WH551"/>
      <c r="WI551"/>
      <c r="WJ551"/>
      <c r="WK551"/>
      <c r="WL551"/>
      <c r="WM551"/>
      <c r="WN551"/>
      <c r="WO551"/>
      <c r="WP551"/>
      <c r="WQ551"/>
      <c r="WR551"/>
      <c r="WS551"/>
      <c r="WT551"/>
      <c r="WU551"/>
      <c r="WV551"/>
      <c r="WW551"/>
      <c r="WX551"/>
      <c r="WY551"/>
      <c r="WZ551"/>
      <c r="XA551"/>
      <c r="XB551"/>
      <c r="XC551"/>
      <c r="XD551"/>
      <c r="XE551"/>
      <c r="XF551"/>
      <c r="XG551"/>
      <c r="XH551"/>
      <c r="XI551"/>
      <c r="XJ551"/>
      <c r="XK551"/>
      <c r="XL551"/>
      <c r="XM551"/>
      <c r="XN551"/>
      <c r="XO551"/>
      <c r="XP551"/>
      <c r="XQ551"/>
      <c r="XR551"/>
      <c r="XS551"/>
      <c r="XT551"/>
      <c r="XU551"/>
      <c r="XV551"/>
      <c r="XW551"/>
      <c r="XX551"/>
      <c r="XY551"/>
      <c r="XZ551"/>
      <c r="YA551"/>
      <c r="YB551"/>
      <c r="YC551"/>
      <c r="YD551"/>
      <c r="YE551"/>
      <c r="YF551"/>
      <c r="YG551"/>
      <c r="YH551"/>
      <c r="YI551"/>
      <c r="YJ551"/>
      <c r="YK551"/>
      <c r="YL551"/>
      <c r="YM551"/>
      <c r="YN551"/>
      <c r="YO551"/>
      <c r="YP551"/>
      <c r="YQ551"/>
      <c r="YR551"/>
      <c r="YS551"/>
      <c r="YT551"/>
      <c r="YU551"/>
      <c r="YV551"/>
      <c r="YW551"/>
      <c r="YX551"/>
      <c r="YY551"/>
      <c r="YZ551"/>
      <c r="ZA551"/>
      <c r="ZB551"/>
      <c r="ZC551"/>
      <c r="ZD551"/>
      <c r="ZE551"/>
      <c r="ZF551"/>
      <c r="ZG551"/>
      <c r="ZH551"/>
      <c r="ZI551"/>
      <c r="ZJ551"/>
      <c r="ZK551"/>
      <c r="ZL551"/>
      <c r="ZM551"/>
      <c r="ZN551"/>
      <c r="ZO551"/>
      <c r="ZP551"/>
      <c r="ZQ551"/>
      <c r="ZR551"/>
      <c r="ZS551"/>
      <c r="ZT551"/>
      <c r="ZU551"/>
      <c r="ZV551"/>
      <c r="ZW551"/>
      <c r="ZX551"/>
      <c r="ZY551"/>
      <c r="ZZ551"/>
      <c r="AAA551"/>
      <c r="AAB551"/>
      <c r="AAC551"/>
      <c r="AAD551"/>
      <c r="AAE551"/>
      <c r="AAF551"/>
      <c r="AAG551"/>
      <c r="AAH551"/>
      <c r="AAI551"/>
      <c r="AAJ551"/>
      <c r="AAK551"/>
      <c r="AAL551"/>
      <c r="AAM551"/>
      <c r="AAN551"/>
      <c r="AAO551"/>
      <c r="AAP551"/>
      <c r="AAQ551"/>
      <c r="AAR551"/>
      <c r="AAS551"/>
      <c r="AAT551"/>
      <c r="AAU551"/>
      <c r="AAV551"/>
      <c r="AAW551"/>
      <c r="AAX551"/>
      <c r="AAY551"/>
      <c r="AAZ551"/>
      <c r="ABA551"/>
      <c r="ABB551"/>
      <c r="ABC551"/>
      <c r="ABD551"/>
      <c r="ABE551"/>
      <c r="ABF551"/>
      <c r="ABG551"/>
      <c r="ABH551"/>
      <c r="ABI551"/>
      <c r="ABJ551"/>
      <c r="ABK551"/>
      <c r="ABL551"/>
      <c r="ABM551"/>
      <c r="ABN551"/>
      <c r="ABO551"/>
      <c r="ABP551"/>
      <c r="ABQ551"/>
      <c r="ABR551"/>
      <c r="ABS551"/>
      <c r="ABT551"/>
      <c r="ABU551"/>
      <c r="ABV551"/>
      <c r="ABW551"/>
      <c r="ABX551"/>
      <c r="ABY551"/>
      <c r="ABZ551"/>
      <c r="ACA551"/>
      <c r="ACB551"/>
      <c r="ACC551"/>
      <c r="ACD551"/>
      <c r="ACE551"/>
      <c r="ACF551"/>
      <c r="ACG551"/>
      <c r="ACH551"/>
      <c r="ACI551"/>
      <c r="ACJ551"/>
      <c r="ACK551"/>
      <c r="ACL551"/>
      <c r="ACM551"/>
      <c r="ACN551"/>
      <c r="ACO551"/>
      <c r="ACP551"/>
      <c r="ACQ551"/>
      <c r="ACR551"/>
      <c r="ACS551"/>
      <c r="ACT551"/>
      <c r="ACU551"/>
      <c r="ACV551"/>
      <c r="ACW551"/>
      <c r="ACX551"/>
      <c r="ACY551"/>
      <c r="ACZ551"/>
      <c r="ADA551"/>
      <c r="ADB551"/>
      <c r="ADC551"/>
      <c r="ADD551"/>
      <c r="ADE551"/>
      <c r="ADF551"/>
      <c r="ADG551"/>
      <c r="ADH551"/>
      <c r="ADI551"/>
      <c r="ADJ551"/>
      <c r="ADK551"/>
      <c r="ADL551"/>
      <c r="ADM551"/>
      <c r="ADN551"/>
      <c r="ADO551"/>
      <c r="ADP551"/>
      <c r="ADQ551"/>
      <c r="ADR551"/>
      <c r="ADS551"/>
      <c r="ADT551"/>
      <c r="ADU551"/>
      <c r="ADV551"/>
      <c r="ADW551"/>
      <c r="ADX551"/>
      <c r="ADY551"/>
      <c r="ADZ551"/>
      <c r="AEA551"/>
      <c r="AEB551"/>
      <c r="AEC551"/>
      <c r="AED551"/>
      <c r="AEE551"/>
      <c r="AEF551"/>
      <c r="AEG551"/>
      <c r="AEH551"/>
      <c r="AEI551"/>
      <c r="AEJ551"/>
      <c r="AEK551"/>
      <c r="AEL551"/>
      <c r="AEM551"/>
      <c r="AEN551"/>
      <c r="AEO551"/>
      <c r="AEP551"/>
      <c r="AEQ551"/>
      <c r="AER551"/>
      <c r="AES551"/>
      <c r="AET551"/>
      <c r="AEU551"/>
      <c r="AEV551"/>
      <c r="AEW551"/>
      <c r="AEX551"/>
      <c r="AEY551"/>
      <c r="AEZ551"/>
      <c r="AFA551"/>
      <c r="AFB551"/>
      <c r="AFC551"/>
      <c r="AFD551"/>
      <c r="AFE551"/>
      <c r="AFF551"/>
      <c r="AFG551"/>
      <c r="AFH551"/>
      <c r="AFI551"/>
      <c r="AFJ551"/>
      <c r="AFK551"/>
      <c r="AFL551"/>
      <c r="AFM551"/>
      <c r="AFN551"/>
      <c r="AFO551"/>
      <c r="AFP551"/>
      <c r="AFQ551"/>
      <c r="AFR551"/>
      <c r="AFS551"/>
      <c r="AFT551"/>
      <c r="AFU551"/>
      <c r="AFV551"/>
      <c r="AFW551"/>
      <c r="AFX551"/>
      <c r="AFY551"/>
      <c r="AFZ551"/>
      <c r="AGA551"/>
      <c r="AGB551"/>
      <c r="AGC551"/>
      <c r="AGD551"/>
      <c r="AGE551"/>
      <c r="AGF551"/>
      <c r="AGG551"/>
      <c r="AGH551"/>
      <c r="AGI551"/>
      <c r="AGJ551"/>
      <c r="AGK551"/>
      <c r="AGL551"/>
      <c r="AGM551"/>
      <c r="AGN551"/>
      <c r="AGO551"/>
      <c r="AGP551"/>
      <c r="AGQ551"/>
      <c r="AGR551"/>
      <c r="AGS551"/>
      <c r="AGT551"/>
      <c r="AGU551"/>
      <c r="AGV551"/>
      <c r="AGW551"/>
      <c r="AGX551"/>
      <c r="AGY551"/>
      <c r="AGZ551"/>
      <c r="AHA551"/>
      <c r="AHB551"/>
      <c r="AHC551"/>
      <c r="AHD551"/>
      <c r="AHE551"/>
      <c r="AHF551"/>
      <c r="AHG551"/>
      <c r="AHH551"/>
      <c r="AHI551"/>
      <c r="AHJ551"/>
      <c r="AHK551"/>
      <c r="AHL551"/>
      <c r="AHM551"/>
      <c r="AHN551"/>
      <c r="AHO551"/>
      <c r="AHP551"/>
      <c r="AHQ551"/>
      <c r="AHR551"/>
      <c r="AHS551"/>
      <c r="AHT551"/>
      <c r="AHU551"/>
      <c r="AHV551"/>
      <c r="AHW551"/>
      <c r="AHX551"/>
      <c r="AHY551"/>
      <c r="AHZ551"/>
      <c r="AIA551"/>
      <c r="AIB551"/>
      <c r="AIC551"/>
      <c r="AID551"/>
      <c r="AIE551"/>
      <c r="AIF551"/>
      <c r="AIG551"/>
      <c r="AIH551"/>
      <c r="AII551"/>
      <c r="AIJ551"/>
      <c r="AIK551"/>
      <c r="AIL551"/>
      <c r="AIM551"/>
      <c r="AIN551"/>
      <c r="AIO551"/>
      <c r="AIP551"/>
      <c r="AIQ551"/>
      <c r="AIR551"/>
      <c r="AIS551"/>
      <c r="AIT551"/>
      <c r="AIU551"/>
      <c r="AIV551"/>
      <c r="AIW551"/>
      <c r="AIX551"/>
      <c r="AIY551"/>
    </row>
    <row r="552" spans="1:935" ht="18.600000000000001" hidden="1" customHeight="1" x14ac:dyDescent="0.25">
      <c r="A552" s="33">
        <v>551</v>
      </c>
      <c r="B552" s="34" t="s">
        <v>547</v>
      </c>
      <c r="C552" s="180" t="s">
        <v>899</v>
      </c>
      <c r="D552" s="198" t="s">
        <v>2248</v>
      </c>
      <c r="E552" s="198" t="s">
        <v>862</v>
      </c>
      <c r="F552" s="50">
        <v>24</v>
      </c>
      <c r="G552" s="49" t="s">
        <v>906</v>
      </c>
      <c r="H552" s="34"/>
      <c r="I552" s="34"/>
      <c r="K552" s="149">
        <v>32</v>
      </c>
      <c r="L552"/>
      <c r="M552"/>
      <c r="N552"/>
      <c r="O552"/>
      <c r="P552"/>
      <c r="Q552"/>
      <c r="R552" s="37" t="str">
        <f>COMPUTERS[[#This Row],[RAM]]&amp;COMPUTERS[[#This Row],[PROJECT]]&amp;COMPUTERS[[#This Row],[PROCESS]]</f>
        <v>24MLB4ANIMATION</v>
      </c>
      <c r="S552" s="31" t="str">
        <f>COMPUTERS[[#This Row],[RAM]]&amp;COMPUTERS[[#This Row],[PROCESS]]</f>
        <v>24ANIMATION</v>
      </c>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MN552"/>
      <c r="MO552"/>
      <c r="MP552"/>
      <c r="MQ552"/>
      <c r="MR552"/>
      <c r="MS552"/>
      <c r="MT552"/>
      <c r="MU552"/>
      <c r="MV552"/>
      <c r="MW552"/>
      <c r="MX552"/>
      <c r="MY552"/>
      <c r="MZ552"/>
      <c r="NA552"/>
      <c r="NB552"/>
      <c r="NC552"/>
      <c r="ND552"/>
      <c r="NE552"/>
      <c r="NF552"/>
      <c r="NG552"/>
      <c r="NH552"/>
      <c r="NI552"/>
      <c r="NJ552"/>
      <c r="NK552"/>
      <c r="NL552"/>
      <c r="NM552"/>
      <c r="NN552"/>
      <c r="NO552"/>
      <c r="NP552"/>
      <c r="NQ552"/>
      <c r="NR552"/>
      <c r="NS552"/>
      <c r="NT552"/>
      <c r="NU552"/>
      <c r="NV552"/>
      <c r="NW552"/>
      <c r="NX552"/>
      <c r="NY552"/>
      <c r="NZ552"/>
      <c r="OA552"/>
      <c r="OB552"/>
      <c r="OC552"/>
      <c r="OD552"/>
      <c r="OE552"/>
      <c r="OF552"/>
      <c r="OG552"/>
      <c r="OH552"/>
      <c r="OI552"/>
      <c r="OJ552"/>
      <c r="OK552"/>
      <c r="OL552"/>
      <c r="OM552"/>
      <c r="ON552"/>
      <c r="OO552"/>
      <c r="OP552"/>
      <c r="OQ552"/>
      <c r="OR552"/>
      <c r="OS552"/>
      <c r="OT552"/>
      <c r="OU552"/>
      <c r="OV552"/>
      <c r="OW552"/>
      <c r="OX552"/>
      <c r="OY552"/>
      <c r="OZ552"/>
      <c r="PA552"/>
      <c r="PB552"/>
      <c r="PC552"/>
      <c r="PD552"/>
      <c r="PE552"/>
      <c r="PF552"/>
      <c r="PG552"/>
      <c r="PH552"/>
      <c r="PI552"/>
      <c r="PJ552"/>
      <c r="PK552"/>
      <c r="PL552"/>
      <c r="PM552"/>
      <c r="PN552"/>
      <c r="PO552"/>
      <c r="PP552"/>
      <c r="PQ552"/>
      <c r="PR552"/>
      <c r="PS552"/>
      <c r="PT552"/>
      <c r="PU552"/>
      <c r="PV552"/>
      <c r="PW552"/>
      <c r="PX552"/>
      <c r="PY552"/>
      <c r="PZ552"/>
      <c r="QA552"/>
      <c r="QB552"/>
      <c r="QC552"/>
      <c r="QD552"/>
      <c r="QE552"/>
      <c r="QF552"/>
      <c r="QG552"/>
      <c r="QH552"/>
      <c r="QI552"/>
      <c r="QJ552"/>
      <c r="QK552"/>
      <c r="QL552"/>
      <c r="QM552"/>
      <c r="QN552"/>
      <c r="QO552"/>
      <c r="QP552"/>
      <c r="QQ552"/>
      <c r="QR552"/>
      <c r="QS552"/>
      <c r="QT552"/>
      <c r="QU552"/>
      <c r="QV552"/>
      <c r="QW552"/>
      <c r="QX552"/>
      <c r="QY552"/>
      <c r="QZ552"/>
      <c r="RA552"/>
      <c r="RB552"/>
      <c r="RC552"/>
      <c r="RD552"/>
      <c r="RE552"/>
      <c r="RF552"/>
      <c r="RG552"/>
      <c r="RH552"/>
      <c r="RI552"/>
      <c r="RJ552"/>
      <c r="RK552"/>
      <c r="RL552"/>
      <c r="RM552"/>
      <c r="RN552"/>
      <c r="RO552"/>
      <c r="RP552"/>
      <c r="RQ552"/>
      <c r="RR552"/>
      <c r="RS552"/>
      <c r="RT552"/>
      <c r="RU552"/>
      <c r="RV552"/>
      <c r="RW552"/>
      <c r="RX552"/>
      <c r="RY552"/>
      <c r="RZ552"/>
      <c r="SA552"/>
      <c r="SB552"/>
      <c r="SC552"/>
      <c r="SD552"/>
      <c r="SE552"/>
      <c r="SF552"/>
      <c r="SG552"/>
      <c r="SH552"/>
      <c r="SI552"/>
      <c r="SJ552"/>
      <c r="SK552"/>
      <c r="SL552"/>
      <c r="SM552"/>
      <c r="SN552"/>
      <c r="SO552"/>
      <c r="SP552"/>
      <c r="SQ552"/>
      <c r="SR552"/>
      <c r="SS552"/>
      <c r="ST552"/>
      <c r="SU552"/>
      <c r="SV552"/>
      <c r="SW552"/>
      <c r="SX552"/>
      <c r="SY552"/>
      <c r="SZ552"/>
      <c r="TA552"/>
      <c r="TB552"/>
      <c r="TC552"/>
      <c r="TD552"/>
      <c r="TE552"/>
      <c r="TF552"/>
      <c r="TG552"/>
      <c r="TH552"/>
      <c r="TI552"/>
      <c r="TJ552"/>
      <c r="TK552"/>
      <c r="TL552"/>
      <c r="TM552"/>
      <c r="TN552"/>
      <c r="TO552"/>
      <c r="TP552"/>
      <c r="TQ552"/>
      <c r="TR552"/>
      <c r="TS552"/>
      <c r="TT552"/>
      <c r="TU552"/>
      <c r="TV552"/>
      <c r="TW552"/>
      <c r="TX552"/>
      <c r="TY552"/>
      <c r="TZ552"/>
      <c r="UA552"/>
      <c r="UB552"/>
      <c r="UC552"/>
      <c r="UD552"/>
      <c r="UE552"/>
      <c r="UF552"/>
      <c r="UG552"/>
      <c r="UH552"/>
      <c r="UI552"/>
      <c r="UJ552"/>
      <c r="UK552"/>
      <c r="UL552"/>
      <c r="UM552"/>
      <c r="UN552"/>
      <c r="UO552"/>
      <c r="UP552"/>
      <c r="UQ552"/>
      <c r="UR552"/>
      <c r="US552"/>
      <c r="UT552"/>
      <c r="UU552"/>
      <c r="UV552"/>
      <c r="UW552"/>
      <c r="UX552"/>
      <c r="UY552"/>
      <c r="UZ552"/>
      <c r="VA552"/>
      <c r="VB552"/>
      <c r="VC552"/>
      <c r="VD552"/>
      <c r="VE552"/>
      <c r="VF552"/>
      <c r="VG552"/>
      <c r="VH552"/>
      <c r="VI552"/>
      <c r="VJ552"/>
      <c r="VK552"/>
      <c r="VL552"/>
      <c r="VM552"/>
      <c r="VN552"/>
      <c r="VO552"/>
      <c r="VP552"/>
      <c r="VQ552"/>
      <c r="VR552"/>
      <c r="VS552"/>
      <c r="VT552"/>
      <c r="VU552"/>
      <c r="VV552"/>
      <c r="VW552"/>
      <c r="VX552"/>
      <c r="VY552"/>
      <c r="VZ552"/>
      <c r="WA552"/>
      <c r="WB552"/>
      <c r="WC552"/>
      <c r="WD552"/>
      <c r="WE552"/>
      <c r="WF552"/>
      <c r="WG552"/>
      <c r="WH552"/>
      <c r="WI552"/>
      <c r="WJ552"/>
      <c r="WK552"/>
      <c r="WL552"/>
      <c r="WM552"/>
      <c r="WN552"/>
      <c r="WO552"/>
      <c r="WP552"/>
      <c r="WQ552"/>
      <c r="WR552"/>
      <c r="WS552"/>
      <c r="WT552"/>
      <c r="WU552"/>
      <c r="WV552"/>
      <c r="WW552"/>
      <c r="WX552"/>
      <c r="WY552"/>
      <c r="WZ552"/>
      <c r="XA552"/>
      <c r="XB552"/>
      <c r="XC552"/>
      <c r="XD552"/>
      <c r="XE552"/>
      <c r="XF552"/>
      <c r="XG552"/>
      <c r="XH552"/>
      <c r="XI552"/>
      <c r="XJ552"/>
      <c r="XK552"/>
      <c r="XL552"/>
      <c r="XM552"/>
      <c r="XN552"/>
      <c r="XO552"/>
      <c r="XP552"/>
      <c r="XQ552"/>
      <c r="XR552"/>
      <c r="XS552"/>
      <c r="XT552"/>
      <c r="XU552"/>
      <c r="XV552"/>
      <c r="XW552"/>
      <c r="XX552"/>
      <c r="XY552"/>
      <c r="XZ552"/>
      <c r="YA552"/>
      <c r="YB552"/>
      <c r="YC552"/>
      <c r="YD552"/>
      <c r="YE552"/>
      <c r="YF552"/>
      <c r="YG552"/>
      <c r="YH552"/>
      <c r="YI552"/>
      <c r="YJ552"/>
      <c r="YK552"/>
      <c r="YL552"/>
      <c r="YM552"/>
      <c r="YN552"/>
      <c r="YO552"/>
      <c r="YP552"/>
      <c r="YQ552"/>
      <c r="YR552"/>
      <c r="YS552"/>
      <c r="YT552"/>
      <c r="YU552"/>
      <c r="YV552"/>
      <c r="YW552"/>
      <c r="YX552"/>
      <c r="YY552"/>
      <c r="YZ552"/>
      <c r="ZA552"/>
      <c r="ZB552"/>
      <c r="ZC552"/>
      <c r="ZD552"/>
      <c r="ZE552"/>
      <c r="ZF552"/>
      <c r="ZG552"/>
      <c r="ZH552"/>
      <c r="ZI552"/>
      <c r="ZJ552"/>
      <c r="ZK552"/>
      <c r="ZL552"/>
      <c r="ZM552"/>
      <c r="ZN552"/>
      <c r="ZO552"/>
      <c r="ZP552"/>
      <c r="ZQ552"/>
      <c r="ZR552"/>
      <c r="ZS552"/>
      <c r="ZT552"/>
      <c r="ZU552"/>
      <c r="ZV552"/>
      <c r="ZW552"/>
      <c r="ZX552"/>
      <c r="ZY552"/>
      <c r="ZZ552"/>
      <c r="AAA552"/>
      <c r="AAB552"/>
      <c r="AAC552"/>
      <c r="AAD552"/>
      <c r="AAE552"/>
      <c r="AAF552"/>
      <c r="AAG552"/>
      <c r="AAH552"/>
      <c r="AAI552"/>
      <c r="AAJ552"/>
      <c r="AAK552"/>
      <c r="AAL552"/>
      <c r="AAM552"/>
      <c r="AAN552"/>
      <c r="AAO552"/>
      <c r="AAP552"/>
      <c r="AAQ552"/>
      <c r="AAR552"/>
      <c r="AAS552"/>
      <c r="AAT552"/>
      <c r="AAU552"/>
      <c r="AAV552"/>
      <c r="AAW552"/>
      <c r="AAX552"/>
      <c r="AAY552"/>
      <c r="AAZ552"/>
      <c r="ABA552"/>
      <c r="ABB552"/>
      <c r="ABC552"/>
      <c r="ABD552"/>
      <c r="ABE552"/>
      <c r="ABF552"/>
      <c r="ABG552"/>
      <c r="ABH552"/>
      <c r="ABI552"/>
      <c r="ABJ552"/>
      <c r="ABK552"/>
      <c r="ABL552"/>
      <c r="ABM552"/>
      <c r="ABN552"/>
      <c r="ABO552"/>
      <c r="ABP552"/>
      <c r="ABQ552"/>
      <c r="ABR552"/>
      <c r="ABS552"/>
      <c r="ABT552"/>
      <c r="ABU552"/>
      <c r="ABV552"/>
      <c r="ABW552"/>
      <c r="ABX552"/>
      <c r="ABY552"/>
      <c r="ABZ552"/>
      <c r="ACA552"/>
      <c r="ACB552"/>
      <c r="ACC552"/>
      <c r="ACD552"/>
      <c r="ACE552"/>
      <c r="ACF552"/>
      <c r="ACG552"/>
      <c r="ACH552"/>
      <c r="ACI552"/>
      <c r="ACJ552"/>
      <c r="ACK552"/>
      <c r="ACL552"/>
      <c r="ACM552"/>
      <c r="ACN552"/>
      <c r="ACO552"/>
      <c r="ACP552"/>
      <c r="ACQ552"/>
      <c r="ACR552"/>
      <c r="ACS552"/>
      <c r="ACT552"/>
      <c r="ACU552"/>
      <c r="ACV552"/>
      <c r="ACW552"/>
      <c r="ACX552"/>
      <c r="ACY552"/>
      <c r="ACZ552"/>
      <c r="ADA552"/>
      <c r="ADB552"/>
      <c r="ADC552"/>
      <c r="ADD552"/>
      <c r="ADE552"/>
      <c r="ADF552"/>
      <c r="ADG552"/>
      <c r="ADH552"/>
      <c r="ADI552"/>
      <c r="ADJ552"/>
      <c r="ADK552"/>
      <c r="ADL552"/>
      <c r="ADM552"/>
      <c r="ADN552"/>
      <c r="ADO552"/>
      <c r="ADP552"/>
      <c r="ADQ552"/>
      <c r="ADR552"/>
      <c r="ADS552"/>
      <c r="ADT552"/>
      <c r="ADU552"/>
      <c r="ADV552"/>
      <c r="ADW552"/>
      <c r="ADX552"/>
      <c r="ADY552"/>
      <c r="ADZ552"/>
      <c r="AEA552"/>
      <c r="AEB552"/>
      <c r="AEC552"/>
      <c r="AED552"/>
      <c r="AEE552"/>
      <c r="AEF552"/>
      <c r="AEG552"/>
      <c r="AEH552"/>
      <c r="AEI552"/>
      <c r="AEJ552"/>
      <c r="AEK552"/>
      <c r="AEL552"/>
      <c r="AEM552"/>
      <c r="AEN552"/>
      <c r="AEO552"/>
      <c r="AEP552"/>
      <c r="AEQ552"/>
      <c r="AER552"/>
      <c r="AES552"/>
      <c r="AET552"/>
      <c r="AEU552"/>
      <c r="AEV552"/>
      <c r="AEW552"/>
      <c r="AEX552"/>
      <c r="AEY552"/>
      <c r="AEZ552"/>
      <c r="AFA552"/>
      <c r="AFB552"/>
      <c r="AFC552"/>
      <c r="AFD552"/>
      <c r="AFE552"/>
      <c r="AFF552"/>
      <c r="AFG552"/>
      <c r="AFH552"/>
      <c r="AFI552"/>
      <c r="AFJ552"/>
      <c r="AFK552"/>
      <c r="AFL552"/>
      <c r="AFM552"/>
      <c r="AFN552"/>
      <c r="AFO552"/>
      <c r="AFP552"/>
      <c r="AFQ552"/>
      <c r="AFR552"/>
      <c r="AFS552"/>
      <c r="AFT552"/>
      <c r="AFU552"/>
      <c r="AFV552"/>
      <c r="AFW552"/>
      <c r="AFX552"/>
      <c r="AFY552"/>
      <c r="AFZ552"/>
      <c r="AGA552"/>
      <c r="AGB552"/>
      <c r="AGC552"/>
      <c r="AGD552"/>
      <c r="AGE552"/>
      <c r="AGF552"/>
      <c r="AGG552"/>
      <c r="AGH552"/>
      <c r="AGI552"/>
      <c r="AGJ552"/>
      <c r="AGK552"/>
      <c r="AGL552"/>
      <c r="AGM552"/>
      <c r="AGN552"/>
      <c r="AGO552"/>
      <c r="AGP552"/>
      <c r="AGQ552"/>
      <c r="AGR552"/>
      <c r="AGS552"/>
      <c r="AGT552"/>
      <c r="AGU552"/>
      <c r="AGV552"/>
      <c r="AGW552"/>
      <c r="AGX552"/>
      <c r="AGY552"/>
      <c r="AGZ552"/>
      <c r="AHA552"/>
      <c r="AHB552"/>
      <c r="AHC552"/>
      <c r="AHD552"/>
      <c r="AHE552"/>
      <c r="AHF552"/>
      <c r="AHG552"/>
      <c r="AHH552"/>
      <c r="AHI552"/>
      <c r="AHJ552"/>
      <c r="AHK552"/>
      <c r="AHL552"/>
      <c r="AHM552"/>
      <c r="AHN552"/>
      <c r="AHO552"/>
      <c r="AHP552"/>
      <c r="AHQ552"/>
      <c r="AHR552"/>
      <c r="AHS552"/>
      <c r="AHT552"/>
      <c r="AHU552"/>
      <c r="AHV552"/>
      <c r="AHW552"/>
      <c r="AHX552"/>
      <c r="AHY552"/>
      <c r="AHZ552"/>
      <c r="AIA552"/>
      <c r="AIB552"/>
      <c r="AIC552"/>
      <c r="AID552"/>
      <c r="AIE552"/>
      <c r="AIF552"/>
      <c r="AIG552"/>
      <c r="AIH552"/>
      <c r="AII552"/>
      <c r="AIJ552"/>
      <c r="AIK552"/>
      <c r="AIL552"/>
      <c r="AIM552"/>
      <c r="AIN552"/>
      <c r="AIO552"/>
      <c r="AIP552"/>
      <c r="AIQ552"/>
      <c r="AIR552"/>
      <c r="AIS552"/>
      <c r="AIT552"/>
      <c r="AIU552"/>
      <c r="AIV552"/>
      <c r="AIW552"/>
      <c r="AIX552"/>
      <c r="AIY552"/>
    </row>
    <row r="553" spans="1:935" ht="18.600000000000001" hidden="1" customHeight="1" x14ac:dyDescent="0.25">
      <c r="A553" s="33">
        <v>552</v>
      </c>
      <c r="B553" s="34" t="s">
        <v>548</v>
      </c>
      <c r="C553" s="170" t="s">
        <v>873</v>
      </c>
      <c r="D553" s="50" t="s">
        <v>2248</v>
      </c>
      <c r="E553" s="167" t="s">
        <v>862</v>
      </c>
      <c r="F553" s="167">
        <v>24</v>
      </c>
      <c r="G553" s="171" t="s">
        <v>906</v>
      </c>
      <c r="H553" s="34"/>
      <c r="I553" s="34"/>
      <c r="K553" s="149" t="s">
        <v>910</v>
      </c>
      <c r="L553"/>
      <c r="M553"/>
      <c r="N553"/>
      <c r="O553"/>
      <c r="P553"/>
      <c r="Q553"/>
      <c r="R553" s="37" t="str">
        <f>COMPUTERS[[#This Row],[RAM]]&amp;COMPUTERS[[#This Row],[PROJECT]]&amp;COMPUTERS[[#This Row],[PROCESS]]</f>
        <v>24MLB4ANIMATION</v>
      </c>
      <c r="S553" s="31" t="str">
        <f>COMPUTERS[[#This Row],[RAM]]&amp;COMPUTERS[[#This Row],[PROCESS]]</f>
        <v>24ANIMATION</v>
      </c>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MN553"/>
      <c r="MO553"/>
      <c r="MP553"/>
      <c r="MQ553"/>
      <c r="MR553"/>
      <c r="MS553"/>
      <c r="MT553"/>
      <c r="MU553"/>
      <c r="MV553"/>
      <c r="MW553"/>
      <c r="MX553"/>
      <c r="MY553"/>
      <c r="MZ553"/>
      <c r="NA553"/>
      <c r="NB553"/>
      <c r="NC553"/>
      <c r="ND553"/>
      <c r="NE553"/>
      <c r="NF553"/>
      <c r="NG553"/>
      <c r="NH553"/>
      <c r="NI553"/>
      <c r="NJ553"/>
      <c r="NK553"/>
      <c r="NL553"/>
      <c r="NM553"/>
      <c r="NN553"/>
      <c r="NO553"/>
      <c r="NP553"/>
      <c r="NQ553"/>
      <c r="NR553"/>
      <c r="NS553"/>
      <c r="NT553"/>
      <c r="NU553"/>
      <c r="NV553"/>
      <c r="NW553"/>
      <c r="NX553"/>
      <c r="NY553"/>
      <c r="NZ553"/>
      <c r="OA553"/>
      <c r="OB553"/>
      <c r="OC553"/>
      <c r="OD553"/>
      <c r="OE553"/>
      <c r="OF553"/>
      <c r="OG553"/>
      <c r="OH553"/>
      <c r="OI553"/>
      <c r="OJ553"/>
      <c r="OK553"/>
      <c r="OL553"/>
      <c r="OM553"/>
      <c r="ON553"/>
      <c r="OO553"/>
      <c r="OP553"/>
      <c r="OQ553"/>
      <c r="OR553"/>
      <c r="OS553"/>
      <c r="OT553"/>
      <c r="OU553"/>
      <c r="OV553"/>
      <c r="OW553"/>
      <c r="OX553"/>
      <c r="OY553"/>
      <c r="OZ553"/>
      <c r="PA553"/>
      <c r="PB553"/>
      <c r="PC553"/>
      <c r="PD553"/>
      <c r="PE553"/>
      <c r="PF553"/>
      <c r="PG553"/>
      <c r="PH553"/>
      <c r="PI553"/>
      <c r="PJ553"/>
      <c r="PK553"/>
      <c r="PL553"/>
      <c r="PM553"/>
      <c r="PN553"/>
      <c r="PO553"/>
      <c r="PP553"/>
      <c r="PQ553"/>
      <c r="PR553"/>
      <c r="PS553"/>
      <c r="PT553"/>
      <c r="PU553"/>
      <c r="PV553"/>
      <c r="PW553"/>
      <c r="PX553"/>
      <c r="PY553"/>
      <c r="PZ553"/>
      <c r="QA553"/>
      <c r="QB553"/>
      <c r="QC553"/>
      <c r="QD553"/>
      <c r="QE553"/>
      <c r="QF553"/>
      <c r="QG553"/>
      <c r="QH553"/>
      <c r="QI553"/>
      <c r="QJ553"/>
      <c r="QK553"/>
      <c r="QL553"/>
      <c r="QM553"/>
      <c r="QN553"/>
      <c r="QO553"/>
      <c r="QP553"/>
      <c r="QQ553"/>
      <c r="QR553"/>
      <c r="QS553"/>
      <c r="QT553"/>
      <c r="QU553"/>
      <c r="QV553"/>
      <c r="QW553"/>
      <c r="QX553"/>
      <c r="QY553"/>
      <c r="QZ553"/>
      <c r="RA553"/>
      <c r="RB553"/>
      <c r="RC553"/>
      <c r="RD553"/>
      <c r="RE553"/>
      <c r="RF553"/>
      <c r="RG553"/>
      <c r="RH553"/>
      <c r="RI553"/>
      <c r="RJ553"/>
      <c r="RK553"/>
      <c r="RL553"/>
      <c r="RM553"/>
      <c r="RN553"/>
      <c r="RO553"/>
      <c r="RP553"/>
      <c r="RQ553"/>
      <c r="RR553"/>
      <c r="RS553"/>
      <c r="RT553"/>
      <c r="RU553"/>
      <c r="RV553"/>
      <c r="RW553"/>
      <c r="RX553"/>
      <c r="RY553"/>
      <c r="RZ553"/>
      <c r="SA553"/>
      <c r="SB553"/>
      <c r="SC553"/>
      <c r="SD553"/>
      <c r="SE553"/>
      <c r="SF553"/>
      <c r="SG553"/>
      <c r="SH553"/>
      <c r="SI553"/>
      <c r="SJ553"/>
      <c r="SK553"/>
      <c r="SL553"/>
      <c r="SM553"/>
      <c r="SN553"/>
      <c r="SO553"/>
      <c r="SP553"/>
      <c r="SQ553"/>
      <c r="SR553"/>
      <c r="SS553"/>
      <c r="ST553"/>
      <c r="SU553"/>
      <c r="SV553"/>
      <c r="SW553"/>
      <c r="SX553"/>
      <c r="SY553"/>
      <c r="SZ553"/>
      <c r="TA553"/>
      <c r="TB553"/>
      <c r="TC553"/>
      <c r="TD553"/>
      <c r="TE553"/>
      <c r="TF553"/>
      <c r="TG553"/>
      <c r="TH553"/>
      <c r="TI553"/>
      <c r="TJ553"/>
      <c r="TK553"/>
      <c r="TL553"/>
      <c r="TM553"/>
      <c r="TN553"/>
      <c r="TO553"/>
      <c r="TP553"/>
      <c r="TQ553"/>
      <c r="TR553"/>
      <c r="TS553"/>
      <c r="TT553"/>
      <c r="TU553"/>
      <c r="TV553"/>
      <c r="TW553"/>
      <c r="TX553"/>
      <c r="TY553"/>
      <c r="TZ553"/>
      <c r="UA553"/>
      <c r="UB553"/>
      <c r="UC553"/>
      <c r="UD553"/>
      <c r="UE553"/>
      <c r="UF553"/>
      <c r="UG553"/>
      <c r="UH553"/>
      <c r="UI553"/>
      <c r="UJ553"/>
      <c r="UK553"/>
      <c r="UL553"/>
      <c r="UM553"/>
      <c r="UN553"/>
      <c r="UO553"/>
      <c r="UP553"/>
      <c r="UQ553"/>
      <c r="UR553"/>
      <c r="US553"/>
      <c r="UT553"/>
      <c r="UU553"/>
      <c r="UV553"/>
      <c r="UW553"/>
      <c r="UX553"/>
      <c r="UY553"/>
      <c r="UZ553"/>
      <c r="VA553"/>
      <c r="VB553"/>
      <c r="VC553"/>
      <c r="VD553"/>
      <c r="VE553"/>
      <c r="VF553"/>
      <c r="VG553"/>
      <c r="VH553"/>
      <c r="VI553"/>
      <c r="VJ553"/>
      <c r="VK553"/>
      <c r="VL553"/>
      <c r="VM553"/>
      <c r="VN553"/>
      <c r="VO553"/>
      <c r="VP553"/>
      <c r="VQ553"/>
      <c r="VR553"/>
      <c r="VS553"/>
      <c r="VT553"/>
      <c r="VU553"/>
      <c r="VV553"/>
      <c r="VW553"/>
      <c r="VX553"/>
      <c r="VY553"/>
      <c r="VZ553"/>
      <c r="WA553"/>
      <c r="WB553"/>
      <c r="WC553"/>
      <c r="WD553"/>
      <c r="WE553"/>
      <c r="WF553"/>
      <c r="WG553"/>
      <c r="WH553"/>
      <c r="WI553"/>
      <c r="WJ553"/>
      <c r="WK553"/>
      <c r="WL553"/>
      <c r="WM553"/>
      <c r="WN553"/>
      <c r="WO553"/>
      <c r="WP553"/>
      <c r="WQ553"/>
      <c r="WR553"/>
      <c r="WS553"/>
      <c r="WT553"/>
      <c r="WU553"/>
      <c r="WV553"/>
      <c r="WW553"/>
      <c r="WX553"/>
      <c r="WY553"/>
      <c r="WZ553"/>
      <c r="XA553"/>
      <c r="XB553"/>
      <c r="XC553"/>
      <c r="XD553"/>
      <c r="XE553"/>
      <c r="XF553"/>
      <c r="XG553"/>
      <c r="XH553"/>
      <c r="XI553"/>
      <c r="XJ553"/>
      <c r="XK553"/>
      <c r="XL553"/>
      <c r="XM553"/>
      <c r="XN553"/>
      <c r="XO553"/>
      <c r="XP553"/>
      <c r="XQ553"/>
      <c r="XR553"/>
      <c r="XS553"/>
      <c r="XT553"/>
      <c r="XU553"/>
      <c r="XV553"/>
      <c r="XW553"/>
      <c r="XX553"/>
      <c r="XY553"/>
      <c r="XZ553"/>
      <c r="YA553"/>
      <c r="YB553"/>
      <c r="YC553"/>
      <c r="YD553"/>
      <c r="YE553"/>
      <c r="YF553"/>
      <c r="YG553"/>
      <c r="YH553"/>
      <c r="YI553"/>
      <c r="YJ553"/>
      <c r="YK553"/>
      <c r="YL553"/>
      <c r="YM553"/>
      <c r="YN553"/>
      <c r="YO553"/>
      <c r="YP553"/>
      <c r="YQ553"/>
      <c r="YR553"/>
      <c r="YS553"/>
      <c r="YT553"/>
      <c r="YU553"/>
      <c r="YV553"/>
      <c r="YW553"/>
      <c r="YX553"/>
      <c r="YY553"/>
      <c r="YZ553"/>
      <c r="ZA553"/>
      <c r="ZB553"/>
      <c r="ZC553"/>
      <c r="ZD553"/>
      <c r="ZE553"/>
      <c r="ZF553"/>
      <c r="ZG553"/>
      <c r="ZH553"/>
      <c r="ZI553"/>
      <c r="ZJ553"/>
      <c r="ZK553"/>
      <c r="ZL553"/>
      <c r="ZM553"/>
      <c r="ZN553"/>
      <c r="ZO553"/>
      <c r="ZP553"/>
      <c r="ZQ553"/>
      <c r="ZR553"/>
      <c r="ZS553"/>
      <c r="ZT553"/>
      <c r="ZU553"/>
      <c r="ZV553"/>
      <c r="ZW553"/>
      <c r="ZX553"/>
      <c r="ZY553"/>
      <c r="ZZ553"/>
      <c r="AAA553"/>
      <c r="AAB553"/>
      <c r="AAC553"/>
      <c r="AAD553"/>
      <c r="AAE553"/>
      <c r="AAF553"/>
      <c r="AAG553"/>
      <c r="AAH553"/>
      <c r="AAI553"/>
      <c r="AAJ553"/>
      <c r="AAK553"/>
      <c r="AAL553"/>
      <c r="AAM553"/>
      <c r="AAN553"/>
      <c r="AAO553"/>
      <c r="AAP553"/>
      <c r="AAQ553"/>
      <c r="AAR553"/>
      <c r="AAS553"/>
      <c r="AAT553"/>
      <c r="AAU553"/>
      <c r="AAV553"/>
      <c r="AAW553"/>
      <c r="AAX553"/>
      <c r="AAY553"/>
      <c r="AAZ553"/>
      <c r="ABA553"/>
      <c r="ABB553"/>
      <c r="ABC553"/>
      <c r="ABD553"/>
      <c r="ABE553"/>
      <c r="ABF553"/>
      <c r="ABG553"/>
      <c r="ABH553"/>
      <c r="ABI553"/>
      <c r="ABJ553"/>
      <c r="ABK553"/>
      <c r="ABL553"/>
      <c r="ABM553"/>
      <c r="ABN553"/>
      <c r="ABO553"/>
      <c r="ABP553"/>
      <c r="ABQ553"/>
      <c r="ABR553"/>
      <c r="ABS553"/>
      <c r="ABT553"/>
      <c r="ABU553"/>
      <c r="ABV553"/>
      <c r="ABW553"/>
      <c r="ABX553"/>
      <c r="ABY553"/>
      <c r="ABZ553"/>
      <c r="ACA553"/>
      <c r="ACB553"/>
      <c r="ACC553"/>
      <c r="ACD553"/>
      <c r="ACE553"/>
      <c r="ACF553"/>
      <c r="ACG553"/>
      <c r="ACH553"/>
      <c r="ACI553"/>
      <c r="ACJ553"/>
      <c r="ACK553"/>
      <c r="ACL553"/>
      <c r="ACM553"/>
      <c r="ACN553"/>
      <c r="ACO553"/>
      <c r="ACP553"/>
      <c r="ACQ553"/>
      <c r="ACR553"/>
      <c r="ACS553"/>
      <c r="ACT553"/>
      <c r="ACU553"/>
      <c r="ACV553"/>
      <c r="ACW553"/>
      <c r="ACX553"/>
      <c r="ACY553"/>
      <c r="ACZ553"/>
      <c r="ADA553"/>
      <c r="ADB553"/>
      <c r="ADC553"/>
      <c r="ADD553"/>
      <c r="ADE553"/>
      <c r="ADF553"/>
      <c r="ADG553"/>
      <c r="ADH553"/>
      <c r="ADI553"/>
      <c r="ADJ553"/>
      <c r="ADK553"/>
      <c r="ADL553"/>
      <c r="ADM553"/>
      <c r="ADN553"/>
      <c r="ADO553"/>
      <c r="ADP553"/>
      <c r="ADQ553"/>
      <c r="ADR553"/>
      <c r="ADS553"/>
      <c r="ADT553"/>
      <c r="ADU553"/>
      <c r="ADV553"/>
      <c r="ADW553"/>
      <c r="ADX553"/>
      <c r="ADY553"/>
      <c r="ADZ553"/>
      <c r="AEA553"/>
      <c r="AEB553"/>
      <c r="AEC553"/>
      <c r="AED553"/>
      <c r="AEE553"/>
      <c r="AEF553"/>
      <c r="AEG553"/>
      <c r="AEH553"/>
      <c r="AEI553"/>
      <c r="AEJ553"/>
      <c r="AEK553"/>
      <c r="AEL553"/>
      <c r="AEM553"/>
      <c r="AEN553"/>
      <c r="AEO553"/>
      <c r="AEP553"/>
      <c r="AEQ553"/>
      <c r="AER553"/>
      <c r="AES553"/>
      <c r="AET553"/>
      <c r="AEU553"/>
      <c r="AEV553"/>
      <c r="AEW553"/>
      <c r="AEX553"/>
      <c r="AEY553"/>
      <c r="AEZ553"/>
      <c r="AFA553"/>
      <c r="AFB553"/>
      <c r="AFC553"/>
      <c r="AFD553"/>
      <c r="AFE553"/>
      <c r="AFF553"/>
      <c r="AFG553"/>
      <c r="AFH553"/>
      <c r="AFI553"/>
      <c r="AFJ553"/>
      <c r="AFK553"/>
      <c r="AFL553"/>
      <c r="AFM553"/>
      <c r="AFN553"/>
      <c r="AFO553"/>
      <c r="AFP553"/>
      <c r="AFQ553"/>
      <c r="AFR553"/>
      <c r="AFS553"/>
      <c r="AFT553"/>
      <c r="AFU553"/>
      <c r="AFV553"/>
      <c r="AFW553"/>
      <c r="AFX553"/>
      <c r="AFY553"/>
      <c r="AFZ553"/>
      <c r="AGA553"/>
      <c r="AGB553"/>
      <c r="AGC553"/>
      <c r="AGD553"/>
      <c r="AGE553"/>
      <c r="AGF553"/>
      <c r="AGG553"/>
      <c r="AGH553"/>
      <c r="AGI553"/>
      <c r="AGJ553"/>
      <c r="AGK553"/>
      <c r="AGL553"/>
      <c r="AGM553"/>
      <c r="AGN553"/>
      <c r="AGO553"/>
      <c r="AGP553"/>
      <c r="AGQ553"/>
      <c r="AGR553"/>
      <c r="AGS553"/>
      <c r="AGT553"/>
      <c r="AGU553"/>
      <c r="AGV553"/>
      <c r="AGW553"/>
      <c r="AGX553"/>
      <c r="AGY553"/>
      <c r="AGZ553"/>
      <c r="AHA553"/>
      <c r="AHB553"/>
      <c r="AHC553"/>
      <c r="AHD553"/>
      <c r="AHE553"/>
      <c r="AHF553"/>
      <c r="AHG553"/>
      <c r="AHH553"/>
      <c r="AHI553"/>
      <c r="AHJ553"/>
      <c r="AHK553"/>
      <c r="AHL553"/>
      <c r="AHM553"/>
      <c r="AHN553"/>
      <c r="AHO553"/>
      <c r="AHP553"/>
      <c r="AHQ553"/>
      <c r="AHR553"/>
      <c r="AHS553"/>
      <c r="AHT553"/>
      <c r="AHU553"/>
      <c r="AHV553"/>
      <c r="AHW553"/>
      <c r="AHX553"/>
      <c r="AHY553"/>
      <c r="AHZ553"/>
      <c r="AIA553"/>
      <c r="AIB553"/>
      <c r="AIC553"/>
      <c r="AID553"/>
      <c r="AIE553"/>
      <c r="AIF553"/>
      <c r="AIG553"/>
      <c r="AIH553"/>
      <c r="AII553"/>
      <c r="AIJ553"/>
      <c r="AIK553"/>
      <c r="AIL553"/>
      <c r="AIM553"/>
      <c r="AIN553"/>
      <c r="AIO553"/>
      <c r="AIP553"/>
      <c r="AIQ553"/>
      <c r="AIR553"/>
      <c r="AIS553"/>
      <c r="AIT553"/>
      <c r="AIU553"/>
      <c r="AIV553"/>
      <c r="AIW553"/>
      <c r="AIX553"/>
      <c r="AIY553"/>
    </row>
    <row r="554" spans="1:935" ht="18.600000000000001" hidden="1" customHeight="1" x14ac:dyDescent="0.25">
      <c r="A554" s="33">
        <v>553</v>
      </c>
      <c r="B554" s="34" t="s">
        <v>549</v>
      </c>
      <c r="C554" s="170" t="s">
        <v>875</v>
      </c>
      <c r="D554" s="50" t="s">
        <v>2248</v>
      </c>
      <c r="E554" s="167" t="s">
        <v>862</v>
      </c>
      <c r="F554" s="167">
        <v>24</v>
      </c>
      <c r="G554" s="171" t="s">
        <v>910</v>
      </c>
      <c r="H554" s="34"/>
      <c r="I554" s="34"/>
      <c r="K554" s="149" t="s">
        <v>1506</v>
      </c>
      <c r="L554"/>
      <c r="M554"/>
      <c r="N554"/>
      <c r="O554"/>
      <c r="P554"/>
      <c r="Q554"/>
      <c r="R554" s="37" t="str">
        <f>COMPUTERS[[#This Row],[RAM]]&amp;COMPUTERS[[#This Row],[PROJECT]]&amp;COMPUTERS[[#This Row],[PROCESS]]</f>
        <v>24MLB4ANIMATION</v>
      </c>
      <c r="S554" s="31" t="str">
        <f>COMPUTERS[[#This Row],[RAM]]&amp;COMPUTERS[[#This Row],[PROCESS]]</f>
        <v>24ANIMATION</v>
      </c>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MN554"/>
      <c r="MO554"/>
      <c r="MP554"/>
      <c r="MQ554"/>
      <c r="MR554"/>
      <c r="MS554"/>
      <c r="MT554"/>
      <c r="MU554"/>
      <c r="MV554"/>
      <c r="MW554"/>
      <c r="MX554"/>
      <c r="MY554"/>
      <c r="MZ554"/>
      <c r="NA554"/>
      <c r="NB554"/>
      <c r="NC554"/>
      <c r="ND554"/>
      <c r="NE554"/>
      <c r="NF554"/>
      <c r="NG554"/>
      <c r="NH554"/>
      <c r="NI554"/>
      <c r="NJ554"/>
      <c r="NK554"/>
      <c r="NL554"/>
      <c r="NM554"/>
      <c r="NN554"/>
      <c r="NO554"/>
      <c r="NP554"/>
      <c r="NQ554"/>
      <c r="NR554"/>
      <c r="NS554"/>
      <c r="NT554"/>
      <c r="NU554"/>
      <c r="NV554"/>
      <c r="NW554"/>
      <c r="NX554"/>
      <c r="NY554"/>
      <c r="NZ554"/>
      <c r="OA554"/>
      <c r="OB554"/>
      <c r="OC554"/>
      <c r="OD554"/>
      <c r="OE554"/>
      <c r="OF554"/>
      <c r="OG554"/>
      <c r="OH554"/>
      <c r="OI554"/>
      <c r="OJ554"/>
      <c r="OK554"/>
      <c r="OL554"/>
      <c r="OM554"/>
      <c r="ON554"/>
      <c r="OO554"/>
      <c r="OP554"/>
      <c r="OQ554"/>
      <c r="OR554"/>
      <c r="OS554"/>
      <c r="OT554"/>
      <c r="OU554"/>
      <c r="OV554"/>
      <c r="OW554"/>
      <c r="OX554"/>
      <c r="OY554"/>
      <c r="OZ554"/>
      <c r="PA554"/>
      <c r="PB554"/>
      <c r="PC554"/>
      <c r="PD554"/>
      <c r="PE554"/>
      <c r="PF554"/>
      <c r="PG554"/>
      <c r="PH554"/>
      <c r="PI554"/>
      <c r="PJ554"/>
      <c r="PK554"/>
      <c r="PL554"/>
      <c r="PM554"/>
      <c r="PN554"/>
      <c r="PO554"/>
      <c r="PP554"/>
      <c r="PQ554"/>
      <c r="PR554"/>
      <c r="PS554"/>
      <c r="PT554"/>
      <c r="PU554"/>
      <c r="PV554"/>
      <c r="PW554"/>
      <c r="PX554"/>
      <c r="PY554"/>
      <c r="PZ554"/>
      <c r="QA554"/>
      <c r="QB554"/>
      <c r="QC554"/>
      <c r="QD554"/>
      <c r="QE554"/>
      <c r="QF554"/>
      <c r="QG554"/>
      <c r="QH554"/>
      <c r="QI554"/>
      <c r="QJ554"/>
      <c r="QK554"/>
      <c r="QL554"/>
      <c r="QM554"/>
      <c r="QN554"/>
      <c r="QO554"/>
      <c r="QP554"/>
      <c r="QQ554"/>
      <c r="QR554"/>
      <c r="QS554"/>
      <c r="QT554"/>
      <c r="QU554"/>
      <c r="QV554"/>
      <c r="QW554"/>
      <c r="QX554"/>
      <c r="QY554"/>
      <c r="QZ554"/>
      <c r="RA554"/>
      <c r="RB554"/>
      <c r="RC554"/>
      <c r="RD554"/>
      <c r="RE554"/>
      <c r="RF554"/>
      <c r="RG554"/>
      <c r="RH554"/>
      <c r="RI554"/>
      <c r="RJ554"/>
      <c r="RK554"/>
      <c r="RL554"/>
      <c r="RM554"/>
      <c r="RN554"/>
      <c r="RO554"/>
      <c r="RP554"/>
      <c r="RQ554"/>
      <c r="RR554"/>
      <c r="RS554"/>
      <c r="RT554"/>
      <c r="RU554"/>
      <c r="RV554"/>
      <c r="RW554"/>
      <c r="RX554"/>
      <c r="RY554"/>
      <c r="RZ554"/>
      <c r="SA554"/>
      <c r="SB554"/>
      <c r="SC554"/>
      <c r="SD554"/>
      <c r="SE554"/>
      <c r="SF554"/>
      <c r="SG554"/>
      <c r="SH554"/>
      <c r="SI554"/>
      <c r="SJ554"/>
      <c r="SK554"/>
      <c r="SL554"/>
      <c r="SM554"/>
      <c r="SN554"/>
      <c r="SO554"/>
      <c r="SP554"/>
      <c r="SQ554"/>
      <c r="SR554"/>
      <c r="SS554"/>
      <c r="ST554"/>
      <c r="SU554"/>
      <c r="SV554"/>
      <c r="SW554"/>
      <c r="SX554"/>
      <c r="SY554"/>
      <c r="SZ554"/>
      <c r="TA554"/>
      <c r="TB554"/>
      <c r="TC554"/>
      <c r="TD554"/>
      <c r="TE554"/>
      <c r="TF554"/>
      <c r="TG554"/>
      <c r="TH554"/>
      <c r="TI554"/>
      <c r="TJ554"/>
      <c r="TK554"/>
      <c r="TL554"/>
      <c r="TM554"/>
      <c r="TN554"/>
      <c r="TO554"/>
      <c r="TP554"/>
      <c r="TQ554"/>
      <c r="TR554"/>
      <c r="TS554"/>
      <c r="TT554"/>
      <c r="TU554"/>
      <c r="TV554"/>
      <c r="TW554"/>
      <c r="TX554"/>
      <c r="TY554"/>
      <c r="TZ554"/>
      <c r="UA554"/>
      <c r="UB554"/>
      <c r="UC554"/>
      <c r="UD554"/>
      <c r="UE554"/>
      <c r="UF554"/>
      <c r="UG554"/>
      <c r="UH554"/>
      <c r="UI554"/>
      <c r="UJ554"/>
      <c r="UK554"/>
      <c r="UL554"/>
      <c r="UM554"/>
      <c r="UN554"/>
      <c r="UO554"/>
      <c r="UP554"/>
      <c r="UQ554"/>
      <c r="UR554"/>
      <c r="US554"/>
      <c r="UT554"/>
      <c r="UU554"/>
      <c r="UV554"/>
      <c r="UW554"/>
      <c r="UX554"/>
      <c r="UY554"/>
      <c r="UZ554"/>
      <c r="VA554"/>
      <c r="VB554"/>
      <c r="VC554"/>
      <c r="VD554"/>
      <c r="VE554"/>
      <c r="VF554"/>
      <c r="VG554"/>
      <c r="VH554"/>
      <c r="VI554"/>
      <c r="VJ554"/>
      <c r="VK554"/>
      <c r="VL554"/>
      <c r="VM554"/>
      <c r="VN554"/>
      <c r="VO554"/>
      <c r="VP554"/>
      <c r="VQ554"/>
      <c r="VR554"/>
      <c r="VS554"/>
      <c r="VT554"/>
      <c r="VU554"/>
      <c r="VV554"/>
      <c r="VW554"/>
      <c r="VX554"/>
      <c r="VY554"/>
      <c r="VZ554"/>
      <c r="WA554"/>
      <c r="WB554"/>
      <c r="WC554"/>
      <c r="WD554"/>
      <c r="WE554"/>
      <c r="WF554"/>
      <c r="WG554"/>
      <c r="WH554"/>
      <c r="WI554"/>
      <c r="WJ554"/>
      <c r="WK554"/>
      <c r="WL554"/>
      <c r="WM554"/>
      <c r="WN554"/>
      <c r="WO554"/>
      <c r="WP554"/>
      <c r="WQ554"/>
      <c r="WR554"/>
      <c r="WS554"/>
      <c r="WT554"/>
      <c r="WU554"/>
      <c r="WV554"/>
      <c r="WW554"/>
      <c r="WX554"/>
      <c r="WY554"/>
      <c r="WZ554"/>
      <c r="XA554"/>
      <c r="XB554"/>
      <c r="XC554"/>
      <c r="XD554"/>
      <c r="XE554"/>
      <c r="XF554"/>
      <c r="XG554"/>
      <c r="XH554"/>
      <c r="XI554"/>
      <c r="XJ554"/>
      <c r="XK554"/>
      <c r="XL554"/>
      <c r="XM554"/>
      <c r="XN554"/>
      <c r="XO554"/>
      <c r="XP554"/>
      <c r="XQ554"/>
      <c r="XR554"/>
      <c r="XS554"/>
      <c r="XT554"/>
      <c r="XU554"/>
      <c r="XV554"/>
      <c r="XW554"/>
      <c r="XX554"/>
      <c r="XY554"/>
      <c r="XZ554"/>
      <c r="YA554"/>
      <c r="YB554"/>
      <c r="YC554"/>
      <c r="YD554"/>
      <c r="YE554"/>
      <c r="YF554"/>
      <c r="YG554"/>
      <c r="YH554"/>
      <c r="YI554"/>
      <c r="YJ554"/>
      <c r="YK554"/>
      <c r="YL554"/>
      <c r="YM554"/>
      <c r="YN554"/>
      <c r="YO554"/>
      <c r="YP554"/>
      <c r="YQ554"/>
      <c r="YR554"/>
      <c r="YS554"/>
      <c r="YT554"/>
      <c r="YU554"/>
      <c r="YV554"/>
      <c r="YW554"/>
      <c r="YX554"/>
      <c r="YY554"/>
      <c r="YZ554"/>
      <c r="ZA554"/>
      <c r="ZB554"/>
      <c r="ZC554"/>
      <c r="ZD554"/>
      <c r="ZE554"/>
      <c r="ZF554"/>
      <c r="ZG554"/>
      <c r="ZH554"/>
      <c r="ZI554"/>
      <c r="ZJ554"/>
      <c r="ZK554"/>
      <c r="ZL554"/>
      <c r="ZM554"/>
      <c r="ZN554"/>
      <c r="ZO554"/>
      <c r="ZP554"/>
      <c r="ZQ554"/>
      <c r="ZR554"/>
      <c r="ZS554"/>
      <c r="ZT554"/>
      <c r="ZU554"/>
      <c r="ZV554"/>
      <c r="ZW554"/>
      <c r="ZX554"/>
      <c r="ZY554"/>
      <c r="ZZ554"/>
      <c r="AAA554"/>
      <c r="AAB554"/>
      <c r="AAC554"/>
      <c r="AAD554"/>
      <c r="AAE554"/>
      <c r="AAF554"/>
      <c r="AAG554"/>
      <c r="AAH554"/>
      <c r="AAI554"/>
      <c r="AAJ554"/>
      <c r="AAK554"/>
      <c r="AAL554"/>
      <c r="AAM554"/>
      <c r="AAN554"/>
      <c r="AAO554"/>
      <c r="AAP554"/>
      <c r="AAQ554"/>
      <c r="AAR554"/>
      <c r="AAS554"/>
      <c r="AAT554"/>
      <c r="AAU554"/>
      <c r="AAV554"/>
      <c r="AAW554"/>
      <c r="AAX554"/>
      <c r="AAY554"/>
      <c r="AAZ554"/>
      <c r="ABA554"/>
      <c r="ABB554"/>
      <c r="ABC554"/>
      <c r="ABD554"/>
      <c r="ABE554"/>
      <c r="ABF554"/>
      <c r="ABG554"/>
      <c r="ABH554"/>
      <c r="ABI554"/>
      <c r="ABJ554"/>
      <c r="ABK554"/>
      <c r="ABL554"/>
      <c r="ABM554"/>
      <c r="ABN554"/>
      <c r="ABO554"/>
      <c r="ABP554"/>
      <c r="ABQ554"/>
      <c r="ABR554"/>
      <c r="ABS554"/>
      <c r="ABT554"/>
      <c r="ABU554"/>
      <c r="ABV554"/>
      <c r="ABW554"/>
      <c r="ABX554"/>
      <c r="ABY554"/>
      <c r="ABZ554"/>
      <c r="ACA554"/>
      <c r="ACB554"/>
      <c r="ACC554"/>
      <c r="ACD554"/>
      <c r="ACE554"/>
      <c r="ACF554"/>
      <c r="ACG554"/>
      <c r="ACH554"/>
      <c r="ACI554"/>
      <c r="ACJ554"/>
      <c r="ACK554"/>
      <c r="ACL554"/>
      <c r="ACM554"/>
      <c r="ACN554"/>
      <c r="ACO554"/>
      <c r="ACP554"/>
      <c r="ACQ554"/>
      <c r="ACR554"/>
      <c r="ACS554"/>
      <c r="ACT554"/>
      <c r="ACU554"/>
      <c r="ACV554"/>
      <c r="ACW554"/>
      <c r="ACX554"/>
      <c r="ACY554"/>
      <c r="ACZ554"/>
      <c r="ADA554"/>
      <c r="ADB554"/>
      <c r="ADC554"/>
      <c r="ADD554"/>
      <c r="ADE554"/>
      <c r="ADF554"/>
      <c r="ADG554"/>
      <c r="ADH554"/>
      <c r="ADI554"/>
      <c r="ADJ554"/>
      <c r="ADK554"/>
      <c r="ADL554"/>
      <c r="ADM554"/>
      <c r="ADN554"/>
      <c r="ADO554"/>
      <c r="ADP554"/>
      <c r="ADQ554"/>
      <c r="ADR554"/>
      <c r="ADS554"/>
      <c r="ADT554"/>
      <c r="ADU554"/>
      <c r="ADV554"/>
      <c r="ADW554"/>
      <c r="ADX554"/>
      <c r="ADY554"/>
      <c r="ADZ554"/>
      <c r="AEA554"/>
      <c r="AEB554"/>
      <c r="AEC554"/>
      <c r="AED554"/>
      <c r="AEE554"/>
      <c r="AEF554"/>
      <c r="AEG554"/>
      <c r="AEH554"/>
      <c r="AEI554"/>
      <c r="AEJ554"/>
      <c r="AEK554"/>
      <c r="AEL554"/>
      <c r="AEM554"/>
      <c r="AEN554"/>
      <c r="AEO554"/>
      <c r="AEP554"/>
      <c r="AEQ554"/>
      <c r="AER554"/>
      <c r="AES554"/>
      <c r="AET554"/>
      <c r="AEU554"/>
      <c r="AEV554"/>
      <c r="AEW554"/>
      <c r="AEX554"/>
      <c r="AEY554"/>
      <c r="AEZ554"/>
      <c r="AFA554"/>
      <c r="AFB554"/>
      <c r="AFC554"/>
      <c r="AFD554"/>
      <c r="AFE554"/>
      <c r="AFF554"/>
      <c r="AFG554"/>
      <c r="AFH554"/>
      <c r="AFI554"/>
      <c r="AFJ554"/>
      <c r="AFK554"/>
      <c r="AFL554"/>
      <c r="AFM554"/>
      <c r="AFN554"/>
      <c r="AFO554"/>
      <c r="AFP554"/>
      <c r="AFQ554"/>
      <c r="AFR554"/>
      <c r="AFS554"/>
      <c r="AFT554"/>
      <c r="AFU554"/>
      <c r="AFV554"/>
      <c r="AFW554"/>
      <c r="AFX554"/>
      <c r="AFY554"/>
      <c r="AFZ554"/>
      <c r="AGA554"/>
      <c r="AGB554"/>
      <c r="AGC554"/>
      <c r="AGD554"/>
      <c r="AGE554"/>
      <c r="AGF554"/>
      <c r="AGG554"/>
      <c r="AGH554"/>
      <c r="AGI554"/>
      <c r="AGJ554"/>
      <c r="AGK554"/>
      <c r="AGL554"/>
      <c r="AGM554"/>
      <c r="AGN554"/>
      <c r="AGO554"/>
      <c r="AGP554"/>
      <c r="AGQ554"/>
      <c r="AGR554"/>
      <c r="AGS554"/>
      <c r="AGT554"/>
      <c r="AGU554"/>
      <c r="AGV554"/>
      <c r="AGW554"/>
      <c r="AGX554"/>
      <c r="AGY554"/>
      <c r="AGZ554"/>
      <c r="AHA554"/>
      <c r="AHB554"/>
      <c r="AHC554"/>
      <c r="AHD554"/>
      <c r="AHE554"/>
      <c r="AHF554"/>
      <c r="AHG554"/>
      <c r="AHH554"/>
      <c r="AHI554"/>
      <c r="AHJ554"/>
      <c r="AHK554"/>
      <c r="AHL554"/>
      <c r="AHM554"/>
      <c r="AHN554"/>
      <c r="AHO554"/>
      <c r="AHP554"/>
      <c r="AHQ554"/>
      <c r="AHR554"/>
      <c r="AHS554"/>
      <c r="AHT554"/>
      <c r="AHU554"/>
      <c r="AHV554"/>
      <c r="AHW554"/>
      <c r="AHX554"/>
      <c r="AHY554"/>
      <c r="AHZ554"/>
      <c r="AIA554"/>
      <c r="AIB554"/>
      <c r="AIC554"/>
      <c r="AID554"/>
      <c r="AIE554"/>
      <c r="AIF554"/>
      <c r="AIG554"/>
      <c r="AIH554"/>
      <c r="AII554"/>
      <c r="AIJ554"/>
      <c r="AIK554"/>
      <c r="AIL554"/>
      <c r="AIM554"/>
      <c r="AIN554"/>
      <c r="AIO554"/>
      <c r="AIP554"/>
      <c r="AIQ554"/>
      <c r="AIR554"/>
      <c r="AIS554"/>
      <c r="AIT554"/>
      <c r="AIU554"/>
      <c r="AIV554"/>
      <c r="AIW554"/>
      <c r="AIX554"/>
      <c r="AIY554"/>
    </row>
    <row r="555" spans="1:935" ht="18.600000000000001" hidden="1" customHeight="1" x14ac:dyDescent="0.25">
      <c r="A555" s="33">
        <v>554</v>
      </c>
      <c r="B555" s="34" t="s">
        <v>550</v>
      </c>
      <c r="C555" s="134" t="s">
        <v>916</v>
      </c>
      <c r="D555" s="50" t="s">
        <v>2248</v>
      </c>
      <c r="E555" s="50" t="s">
        <v>862</v>
      </c>
      <c r="F555" s="48">
        <v>24</v>
      </c>
      <c r="G555" s="49" t="s">
        <v>906</v>
      </c>
      <c r="H555" s="34"/>
      <c r="I555" s="34"/>
      <c r="K555" s="149" t="s">
        <v>621</v>
      </c>
      <c r="L555"/>
      <c r="M555"/>
      <c r="N555"/>
      <c r="O555"/>
      <c r="P555"/>
      <c r="Q555"/>
      <c r="R555" s="37" t="str">
        <f>COMPUTERS[[#This Row],[RAM]]&amp;COMPUTERS[[#This Row],[PROJECT]]&amp;COMPUTERS[[#This Row],[PROCESS]]</f>
        <v>24MLB4ANIMATION</v>
      </c>
      <c r="S555" s="31" t="str">
        <f>COMPUTERS[[#This Row],[RAM]]&amp;COMPUTERS[[#This Row],[PROCESS]]</f>
        <v>24ANIMATION</v>
      </c>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MN555"/>
      <c r="MO555"/>
      <c r="MP555"/>
      <c r="MQ555"/>
      <c r="MR555"/>
      <c r="MS555"/>
      <c r="MT555"/>
      <c r="MU555"/>
      <c r="MV555"/>
      <c r="MW555"/>
      <c r="MX555"/>
      <c r="MY555"/>
      <c r="MZ555"/>
      <c r="NA555"/>
      <c r="NB555"/>
      <c r="NC555"/>
      <c r="ND555"/>
      <c r="NE555"/>
      <c r="NF555"/>
      <c r="NG555"/>
      <c r="NH555"/>
      <c r="NI555"/>
      <c r="NJ555"/>
      <c r="NK555"/>
      <c r="NL555"/>
      <c r="NM555"/>
      <c r="NN555"/>
      <c r="NO555"/>
      <c r="NP555"/>
      <c r="NQ555"/>
      <c r="NR555"/>
      <c r="NS555"/>
      <c r="NT555"/>
      <c r="NU555"/>
      <c r="NV555"/>
      <c r="NW555"/>
      <c r="NX555"/>
      <c r="NY555"/>
      <c r="NZ555"/>
      <c r="OA555"/>
      <c r="OB555"/>
      <c r="OC555"/>
      <c r="OD555"/>
      <c r="OE555"/>
      <c r="OF555"/>
      <c r="OG555"/>
      <c r="OH555"/>
      <c r="OI555"/>
      <c r="OJ555"/>
      <c r="OK555"/>
      <c r="OL555"/>
      <c r="OM555"/>
      <c r="ON555"/>
      <c r="OO555"/>
      <c r="OP555"/>
      <c r="OQ555"/>
      <c r="OR555"/>
      <c r="OS555"/>
      <c r="OT555"/>
      <c r="OU555"/>
      <c r="OV555"/>
      <c r="OW555"/>
      <c r="OX555"/>
      <c r="OY555"/>
      <c r="OZ555"/>
      <c r="PA555"/>
      <c r="PB555"/>
      <c r="PC555"/>
      <c r="PD555"/>
      <c r="PE555"/>
      <c r="PF555"/>
      <c r="PG555"/>
      <c r="PH555"/>
      <c r="PI555"/>
      <c r="PJ555"/>
      <c r="PK555"/>
      <c r="PL555"/>
      <c r="PM555"/>
      <c r="PN555"/>
      <c r="PO555"/>
      <c r="PP555"/>
      <c r="PQ555"/>
      <c r="PR555"/>
      <c r="PS555"/>
      <c r="PT555"/>
      <c r="PU555"/>
      <c r="PV555"/>
      <c r="PW555"/>
      <c r="PX555"/>
      <c r="PY555"/>
      <c r="PZ555"/>
      <c r="QA555"/>
      <c r="QB555"/>
      <c r="QC555"/>
      <c r="QD555"/>
      <c r="QE555"/>
      <c r="QF555"/>
      <c r="QG555"/>
      <c r="QH555"/>
      <c r="QI555"/>
      <c r="QJ555"/>
      <c r="QK555"/>
      <c r="QL555"/>
      <c r="QM555"/>
      <c r="QN555"/>
      <c r="QO555"/>
      <c r="QP555"/>
      <c r="QQ555"/>
      <c r="QR555"/>
      <c r="QS555"/>
      <c r="QT555"/>
      <c r="QU555"/>
      <c r="QV555"/>
      <c r="QW555"/>
      <c r="QX555"/>
      <c r="QY555"/>
      <c r="QZ555"/>
      <c r="RA555"/>
      <c r="RB555"/>
      <c r="RC555"/>
      <c r="RD555"/>
      <c r="RE555"/>
      <c r="RF555"/>
      <c r="RG555"/>
      <c r="RH555"/>
      <c r="RI555"/>
      <c r="RJ555"/>
      <c r="RK555"/>
      <c r="RL555"/>
      <c r="RM555"/>
      <c r="RN555"/>
      <c r="RO555"/>
      <c r="RP555"/>
      <c r="RQ555"/>
      <c r="RR555"/>
      <c r="RS555"/>
      <c r="RT555"/>
      <c r="RU555"/>
      <c r="RV555"/>
      <c r="RW555"/>
      <c r="RX555"/>
      <c r="RY555"/>
      <c r="RZ555"/>
      <c r="SA555"/>
      <c r="SB555"/>
      <c r="SC555"/>
      <c r="SD555"/>
      <c r="SE555"/>
      <c r="SF555"/>
      <c r="SG555"/>
      <c r="SH555"/>
      <c r="SI555"/>
      <c r="SJ555"/>
      <c r="SK555"/>
      <c r="SL555"/>
      <c r="SM555"/>
      <c r="SN555"/>
      <c r="SO555"/>
      <c r="SP555"/>
      <c r="SQ555"/>
      <c r="SR555"/>
      <c r="SS555"/>
      <c r="ST555"/>
      <c r="SU555"/>
      <c r="SV555"/>
      <c r="SW555"/>
      <c r="SX555"/>
      <c r="SY555"/>
      <c r="SZ555"/>
      <c r="TA555"/>
      <c r="TB555"/>
      <c r="TC555"/>
      <c r="TD555"/>
      <c r="TE555"/>
      <c r="TF555"/>
      <c r="TG555"/>
      <c r="TH555"/>
      <c r="TI555"/>
      <c r="TJ555"/>
      <c r="TK555"/>
      <c r="TL555"/>
      <c r="TM555"/>
      <c r="TN555"/>
      <c r="TO555"/>
      <c r="TP555"/>
      <c r="TQ555"/>
      <c r="TR555"/>
      <c r="TS555"/>
      <c r="TT555"/>
      <c r="TU555"/>
      <c r="TV555"/>
      <c r="TW555"/>
      <c r="TX555"/>
      <c r="TY555"/>
      <c r="TZ555"/>
      <c r="UA555"/>
      <c r="UB555"/>
      <c r="UC555"/>
      <c r="UD555"/>
      <c r="UE555"/>
      <c r="UF555"/>
      <c r="UG555"/>
      <c r="UH555"/>
      <c r="UI555"/>
      <c r="UJ555"/>
      <c r="UK555"/>
      <c r="UL555"/>
      <c r="UM555"/>
      <c r="UN555"/>
      <c r="UO555"/>
      <c r="UP555"/>
      <c r="UQ555"/>
      <c r="UR555"/>
      <c r="US555"/>
      <c r="UT555"/>
      <c r="UU555"/>
      <c r="UV555"/>
      <c r="UW555"/>
      <c r="UX555"/>
      <c r="UY555"/>
      <c r="UZ555"/>
      <c r="VA555"/>
      <c r="VB555"/>
      <c r="VC555"/>
      <c r="VD555"/>
      <c r="VE555"/>
      <c r="VF555"/>
      <c r="VG555"/>
      <c r="VH555"/>
      <c r="VI555"/>
      <c r="VJ555"/>
      <c r="VK555"/>
      <c r="VL555"/>
      <c r="VM555"/>
      <c r="VN555"/>
      <c r="VO555"/>
      <c r="VP555"/>
      <c r="VQ555"/>
      <c r="VR555"/>
      <c r="VS555"/>
      <c r="VT555"/>
      <c r="VU555"/>
      <c r="VV555"/>
      <c r="VW555"/>
      <c r="VX555"/>
      <c r="VY555"/>
      <c r="VZ555"/>
      <c r="WA555"/>
      <c r="WB555"/>
      <c r="WC555"/>
      <c r="WD555"/>
      <c r="WE555"/>
      <c r="WF555"/>
      <c r="WG555"/>
      <c r="WH555"/>
      <c r="WI555"/>
      <c r="WJ555"/>
      <c r="WK555"/>
      <c r="WL555"/>
      <c r="WM555"/>
      <c r="WN555"/>
      <c r="WO555"/>
      <c r="WP555"/>
      <c r="WQ555"/>
      <c r="WR555"/>
      <c r="WS555"/>
      <c r="WT555"/>
      <c r="WU555"/>
      <c r="WV555"/>
      <c r="WW555"/>
      <c r="WX555"/>
      <c r="WY555"/>
      <c r="WZ555"/>
      <c r="XA555"/>
      <c r="XB555"/>
      <c r="XC555"/>
      <c r="XD555"/>
      <c r="XE555"/>
      <c r="XF555"/>
      <c r="XG555"/>
      <c r="XH555"/>
      <c r="XI555"/>
      <c r="XJ555"/>
      <c r="XK555"/>
      <c r="XL555"/>
      <c r="XM555"/>
      <c r="XN555"/>
      <c r="XO555"/>
      <c r="XP555"/>
      <c r="XQ555"/>
      <c r="XR555"/>
      <c r="XS555"/>
      <c r="XT555"/>
      <c r="XU555"/>
      <c r="XV555"/>
      <c r="XW555"/>
      <c r="XX555"/>
      <c r="XY555"/>
      <c r="XZ555"/>
      <c r="YA555"/>
      <c r="YB555"/>
      <c r="YC555"/>
      <c r="YD555"/>
      <c r="YE555"/>
      <c r="YF555"/>
      <c r="YG555"/>
      <c r="YH555"/>
      <c r="YI555"/>
      <c r="YJ555"/>
      <c r="YK555"/>
      <c r="YL555"/>
      <c r="YM555"/>
      <c r="YN555"/>
      <c r="YO555"/>
      <c r="YP555"/>
      <c r="YQ555"/>
      <c r="YR555"/>
      <c r="YS555"/>
      <c r="YT555"/>
      <c r="YU555"/>
      <c r="YV555"/>
      <c r="YW555"/>
      <c r="YX555"/>
      <c r="YY555"/>
      <c r="YZ555"/>
      <c r="ZA555"/>
      <c r="ZB555"/>
      <c r="ZC555"/>
      <c r="ZD555"/>
      <c r="ZE555"/>
      <c r="ZF555"/>
      <c r="ZG555"/>
      <c r="ZH555"/>
      <c r="ZI555"/>
      <c r="ZJ555"/>
      <c r="ZK555"/>
      <c r="ZL555"/>
      <c r="ZM555"/>
      <c r="ZN555"/>
      <c r="ZO555"/>
      <c r="ZP555"/>
      <c r="ZQ555"/>
      <c r="ZR555"/>
      <c r="ZS555"/>
      <c r="ZT555"/>
      <c r="ZU555"/>
      <c r="ZV555"/>
      <c r="ZW555"/>
      <c r="ZX555"/>
      <c r="ZY555"/>
      <c r="ZZ555"/>
      <c r="AAA555"/>
      <c r="AAB555"/>
      <c r="AAC555"/>
      <c r="AAD555"/>
      <c r="AAE555"/>
      <c r="AAF555"/>
      <c r="AAG555"/>
      <c r="AAH555"/>
      <c r="AAI555"/>
      <c r="AAJ555"/>
      <c r="AAK555"/>
      <c r="AAL555"/>
      <c r="AAM555"/>
      <c r="AAN555"/>
      <c r="AAO555"/>
      <c r="AAP555"/>
      <c r="AAQ555"/>
      <c r="AAR555"/>
      <c r="AAS555"/>
      <c r="AAT555"/>
      <c r="AAU555"/>
      <c r="AAV555"/>
      <c r="AAW555"/>
      <c r="AAX555"/>
      <c r="AAY555"/>
      <c r="AAZ555"/>
      <c r="ABA555"/>
      <c r="ABB555"/>
      <c r="ABC555"/>
      <c r="ABD555"/>
      <c r="ABE555"/>
      <c r="ABF555"/>
      <c r="ABG555"/>
      <c r="ABH555"/>
      <c r="ABI555"/>
      <c r="ABJ555"/>
      <c r="ABK555"/>
      <c r="ABL555"/>
      <c r="ABM555"/>
      <c r="ABN555"/>
      <c r="ABO555"/>
      <c r="ABP555"/>
      <c r="ABQ555"/>
      <c r="ABR555"/>
      <c r="ABS555"/>
      <c r="ABT555"/>
      <c r="ABU555"/>
      <c r="ABV555"/>
      <c r="ABW555"/>
      <c r="ABX555"/>
      <c r="ABY555"/>
      <c r="ABZ555"/>
      <c r="ACA555"/>
      <c r="ACB555"/>
      <c r="ACC555"/>
      <c r="ACD555"/>
      <c r="ACE555"/>
      <c r="ACF555"/>
      <c r="ACG555"/>
      <c r="ACH555"/>
      <c r="ACI555"/>
      <c r="ACJ555"/>
      <c r="ACK555"/>
      <c r="ACL555"/>
      <c r="ACM555"/>
      <c r="ACN555"/>
      <c r="ACO555"/>
      <c r="ACP555"/>
      <c r="ACQ555"/>
      <c r="ACR555"/>
      <c r="ACS555"/>
      <c r="ACT555"/>
      <c r="ACU555"/>
      <c r="ACV555"/>
      <c r="ACW555"/>
      <c r="ACX555"/>
      <c r="ACY555"/>
      <c r="ACZ555"/>
      <c r="ADA555"/>
      <c r="ADB555"/>
      <c r="ADC555"/>
      <c r="ADD555"/>
      <c r="ADE555"/>
      <c r="ADF555"/>
      <c r="ADG555"/>
      <c r="ADH555"/>
      <c r="ADI555"/>
      <c r="ADJ555"/>
      <c r="ADK555"/>
      <c r="ADL555"/>
      <c r="ADM555"/>
      <c r="ADN555"/>
      <c r="ADO555"/>
      <c r="ADP555"/>
      <c r="ADQ555"/>
      <c r="ADR555"/>
      <c r="ADS555"/>
      <c r="ADT555"/>
      <c r="ADU555"/>
      <c r="ADV555"/>
      <c r="ADW555"/>
      <c r="ADX555"/>
      <c r="ADY555"/>
      <c r="ADZ555"/>
      <c r="AEA555"/>
      <c r="AEB555"/>
      <c r="AEC555"/>
      <c r="AED555"/>
      <c r="AEE555"/>
      <c r="AEF555"/>
      <c r="AEG555"/>
      <c r="AEH555"/>
      <c r="AEI555"/>
      <c r="AEJ555"/>
      <c r="AEK555"/>
      <c r="AEL555"/>
      <c r="AEM555"/>
      <c r="AEN555"/>
      <c r="AEO555"/>
      <c r="AEP555"/>
      <c r="AEQ555"/>
      <c r="AER555"/>
      <c r="AES555"/>
      <c r="AET555"/>
      <c r="AEU555"/>
      <c r="AEV555"/>
      <c r="AEW555"/>
      <c r="AEX555"/>
      <c r="AEY555"/>
      <c r="AEZ555"/>
      <c r="AFA555"/>
      <c r="AFB555"/>
      <c r="AFC555"/>
      <c r="AFD555"/>
      <c r="AFE555"/>
      <c r="AFF555"/>
      <c r="AFG555"/>
      <c r="AFH555"/>
      <c r="AFI555"/>
      <c r="AFJ555"/>
      <c r="AFK555"/>
      <c r="AFL555"/>
      <c r="AFM555"/>
      <c r="AFN555"/>
      <c r="AFO555"/>
      <c r="AFP555"/>
      <c r="AFQ555"/>
      <c r="AFR555"/>
      <c r="AFS555"/>
      <c r="AFT555"/>
      <c r="AFU555"/>
      <c r="AFV555"/>
      <c r="AFW555"/>
      <c r="AFX555"/>
      <c r="AFY555"/>
      <c r="AFZ555"/>
      <c r="AGA555"/>
      <c r="AGB555"/>
      <c r="AGC555"/>
      <c r="AGD555"/>
      <c r="AGE555"/>
      <c r="AGF555"/>
      <c r="AGG555"/>
      <c r="AGH555"/>
      <c r="AGI555"/>
      <c r="AGJ555"/>
      <c r="AGK555"/>
      <c r="AGL555"/>
      <c r="AGM555"/>
      <c r="AGN555"/>
      <c r="AGO555"/>
      <c r="AGP555"/>
      <c r="AGQ555"/>
      <c r="AGR555"/>
      <c r="AGS555"/>
      <c r="AGT555"/>
      <c r="AGU555"/>
      <c r="AGV555"/>
      <c r="AGW555"/>
      <c r="AGX555"/>
      <c r="AGY555"/>
      <c r="AGZ555"/>
      <c r="AHA555"/>
      <c r="AHB555"/>
      <c r="AHC555"/>
      <c r="AHD555"/>
      <c r="AHE555"/>
      <c r="AHF555"/>
      <c r="AHG555"/>
      <c r="AHH555"/>
      <c r="AHI555"/>
      <c r="AHJ555"/>
      <c r="AHK555"/>
      <c r="AHL555"/>
      <c r="AHM555"/>
      <c r="AHN555"/>
      <c r="AHO555"/>
      <c r="AHP555"/>
      <c r="AHQ555"/>
      <c r="AHR555"/>
      <c r="AHS555"/>
      <c r="AHT555"/>
      <c r="AHU555"/>
      <c r="AHV555"/>
      <c r="AHW555"/>
      <c r="AHX555"/>
      <c r="AHY555"/>
      <c r="AHZ555"/>
      <c r="AIA555"/>
      <c r="AIB555"/>
      <c r="AIC555"/>
      <c r="AID555"/>
      <c r="AIE555"/>
      <c r="AIF555"/>
      <c r="AIG555"/>
      <c r="AIH555"/>
      <c r="AII555"/>
      <c r="AIJ555"/>
      <c r="AIK555"/>
      <c r="AIL555"/>
      <c r="AIM555"/>
      <c r="AIN555"/>
      <c r="AIO555"/>
      <c r="AIP555"/>
      <c r="AIQ555"/>
      <c r="AIR555"/>
      <c r="AIS555"/>
      <c r="AIT555"/>
      <c r="AIU555"/>
      <c r="AIV555"/>
      <c r="AIW555"/>
      <c r="AIX555"/>
      <c r="AIY555"/>
    </row>
    <row r="556" spans="1:935" ht="18.600000000000001" hidden="1" customHeight="1" x14ac:dyDescent="0.25">
      <c r="A556" s="33">
        <v>555</v>
      </c>
      <c r="B556" s="34" t="s">
        <v>551</v>
      </c>
      <c r="C556" s="129"/>
      <c r="D556" s="34"/>
      <c r="E556" s="34"/>
      <c r="F556" s="34"/>
      <c r="G556" s="35"/>
      <c r="H556" s="34"/>
      <c r="I556" s="34"/>
      <c r="K556" s="149" t="s">
        <v>2073</v>
      </c>
      <c r="L556"/>
      <c r="M556"/>
      <c r="N556"/>
      <c r="O556"/>
      <c r="P556"/>
      <c r="Q556"/>
      <c r="R556" s="37" t="str">
        <f>COMPUTERS[[#This Row],[RAM]]&amp;COMPUTERS[[#This Row],[PROJECT]]&amp;COMPUTERS[[#This Row],[PROCESS]]</f>
        <v/>
      </c>
      <c r="S556" s="31" t="str">
        <f>COMPUTERS[[#This Row],[RAM]]&amp;COMPUTERS[[#This Row],[PROCESS]]</f>
        <v/>
      </c>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c r="ME556"/>
      <c r="MF556"/>
      <c r="MG556"/>
      <c r="MH556"/>
      <c r="MI556"/>
      <c r="MJ556"/>
      <c r="MK556"/>
      <c r="ML556"/>
      <c r="MM556"/>
      <c r="MN556"/>
      <c r="MO556"/>
      <c r="MP556"/>
      <c r="MQ556"/>
      <c r="MR556"/>
      <c r="MS556"/>
      <c r="MT556"/>
      <c r="MU556"/>
      <c r="MV556"/>
      <c r="MW556"/>
      <c r="MX556"/>
      <c r="MY556"/>
      <c r="MZ556"/>
      <c r="NA556"/>
      <c r="NB556"/>
      <c r="NC556"/>
      <c r="ND556"/>
      <c r="NE556"/>
      <c r="NF556"/>
      <c r="NG556"/>
      <c r="NH556"/>
      <c r="NI556"/>
      <c r="NJ556"/>
      <c r="NK556"/>
      <c r="NL556"/>
      <c r="NM556"/>
      <c r="NN556"/>
      <c r="NO556"/>
      <c r="NP556"/>
      <c r="NQ556"/>
      <c r="NR556"/>
      <c r="NS556"/>
      <c r="NT556"/>
      <c r="NU556"/>
      <c r="NV556"/>
      <c r="NW556"/>
      <c r="NX556"/>
      <c r="NY556"/>
      <c r="NZ556"/>
      <c r="OA556"/>
      <c r="OB556"/>
      <c r="OC556"/>
      <c r="OD556"/>
      <c r="OE556"/>
      <c r="OF556"/>
      <c r="OG556"/>
      <c r="OH556"/>
      <c r="OI556"/>
      <c r="OJ556"/>
      <c r="OK556"/>
      <c r="OL556"/>
      <c r="OM556"/>
      <c r="ON556"/>
      <c r="OO556"/>
      <c r="OP556"/>
      <c r="OQ556"/>
      <c r="OR556"/>
      <c r="OS556"/>
      <c r="OT556"/>
      <c r="OU556"/>
      <c r="OV556"/>
      <c r="OW556"/>
      <c r="OX556"/>
      <c r="OY556"/>
      <c r="OZ556"/>
      <c r="PA556"/>
      <c r="PB556"/>
      <c r="PC556"/>
      <c r="PD556"/>
      <c r="PE556"/>
      <c r="PF556"/>
      <c r="PG556"/>
      <c r="PH556"/>
      <c r="PI556"/>
      <c r="PJ556"/>
      <c r="PK556"/>
      <c r="PL556"/>
      <c r="PM556"/>
      <c r="PN556"/>
      <c r="PO556"/>
      <c r="PP556"/>
      <c r="PQ556"/>
      <c r="PR556"/>
      <c r="PS556"/>
      <c r="PT556"/>
      <c r="PU556"/>
      <c r="PV556"/>
      <c r="PW556"/>
      <c r="PX556"/>
      <c r="PY556"/>
      <c r="PZ556"/>
      <c r="QA556"/>
      <c r="QB556"/>
      <c r="QC556"/>
      <c r="QD556"/>
      <c r="QE556"/>
      <c r="QF556"/>
      <c r="QG556"/>
      <c r="QH556"/>
      <c r="QI556"/>
      <c r="QJ556"/>
      <c r="QK556"/>
      <c r="QL556"/>
      <c r="QM556"/>
      <c r="QN556"/>
      <c r="QO556"/>
      <c r="QP556"/>
      <c r="QQ556"/>
      <c r="QR556"/>
      <c r="QS556"/>
      <c r="QT556"/>
      <c r="QU556"/>
      <c r="QV556"/>
      <c r="QW556"/>
      <c r="QX556"/>
      <c r="QY556"/>
      <c r="QZ556"/>
      <c r="RA556"/>
      <c r="RB556"/>
      <c r="RC556"/>
      <c r="RD556"/>
      <c r="RE556"/>
      <c r="RF556"/>
      <c r="RG556"/>
      <c r="RH556"/>
      <c r="RI556"/>
      <c r="RJ556"/>
      <c r="RK556"/>
      <c r="RL556"/>
      <c r="RM556"/>
      <c r="RN556"/>
      <c r="RO556"/>
      <c r="RP556"/>
      <c r="RQ556"/>
      <c r="RR556"/>
      <c r="RS556"/>
      <c r="RT556"/>
      <c r="RU556"/>
      <c r="RV556"/>
      <c r="RW556"/>
      <c r="RX556"/>
      <c r="RY556"/>
      <c r="RZ556"/>
      <c r="SA556"/>
      <c r="SB556"/>
      <c r="SC556"/>
      <c r="SD556"/>
      <c r="SE556"/>
      <c r="SF556"/>
      <c r="SG556"/>
      <c r="SH556"/>
      <c r="SI556"/>
      <c r="SJ556"/>
      <c r="SK556"/>
      <c r="SL556"/>
      <c r="SM556"/>
      <c r="SN556"/>
      <c r="SO556"/>
      <c r="SP556"/>
      <c r="SQ556"/>
      <c r="SR556"/>
      <c r="SS556"/>
      <c r="ST556"/>
      <c r="SU556"/>
      <c r="SV556"/>
      <c r="SW556"/>
      <c r="SX556"/>
      <c r="SY556"/>
      <c r="SZ556"/>
      <c r="TA556"/>
      <c r="TB556"/>
      <c r="TC556"/>
      <c r="TD556"/>
      <c r="TE556"/>
      <c r="TF556"/>
      <c r="TG556"/>
      <c r="TH556"/>
      <c r="TI556"/>
      <c r="TJ556"/>
      <c r="TK556"/>
      <c r="TL556"/>
      <c r="TM556"/>
      <c r="TN556"/>
      <c r="TO556"/>
      <c r="TP556"/>
      <c r="TQ556"/>
      <c r="TR556"/>
      <c r="TS556"/>
      <c r="TT556"/>
      <c r="TU556"/>
      <c r="TV556"/>
      <c r="TW556"/>
      <c r="TX556"/>
      <c r="TY556"/>
      <c r="TZ556"/>
      <c r="UA556"/>
      <c r="UB556"/>
      <c r="UC556"/>
      <c r="UD556"/>
      <c r="UE556"/>
      <c r="UF556"/>
      <c r="UG556"/>
      <c r="UH556"/>
      <c r="UI556"/>
      <c r="UJ556"/>
      <c r="UK556"/>
      <c r="UL556"/>
      <c r="UM556"/>
      <c r="UN556"/>
      <c r="UO556"/>
      <c r="UP556"/>
      <c r="UQ556"/>
      <c r="UR556"/>
      <c r="US556"/>
      <c r="UT556"/>
      <c r="UU556"/>
      <c r="UV556"/>
      <c r="UW556"/>
      <c r="UX556"/>
      <c r="UY556"/>
      <c r="UZ556"/>
      <c r="VA556"/>
      <c r="VB556"/>
      <c r="VC556"/>
      <c r="VD556"/>
      <c r="VE556"/>
      <c r="VF556"/>
      <c r="VG556"/>
      <c r="VH556"/>
      <c r="VI556"/>
      <c r="VJ556"/>
      <c r="VK556"/>
      <c r="VL556"/>
      <c r="VM556"/>
      <c r="VN556"/>
      <c r="VO556"/>
      <c r="VP556"/>
      <c r="VQ556"/>
      <c r="VR556"/>
      <c r="VS556"/>
      <c r="VT556"/>
      <c r="VU556"/>
      <c r="VV556"/>
      <c r="VW556"/>
      <c r="VX556"/>
      <c r="VY556"/>
      <c r="VZ556"/>
      <c r="WA556"/>
      <c r="WB556"/>
      <c r="WC556"/>
      <c r="WD556"/>
      <c r="WE556"/>
      <c r="WF556"/>
      <c r="WG556"/>
      <c r="WH556"/>
      <c r="WI556"/>
      <c r="WJ556"/>
      <c r="WK556"/>
      <c r="WL556"/>
      <c r="WM556"/>
      <c r="WN556"/>
      <c r="WO556"/>
      <c r="WP556"/>
      <c r="WQ556"/>
      <c r="WR556"/>
      <c r="WS556"/>
      <c r="WT556"/>
      <c r="WU556"/>
      <c r="WV556"/>
      <c r="WW556"/>
      <c r="WX556"/>
      <c r="WY556"/>
      <c r="WZ556"/>
      <c r="XA556"/>
      <c r="XB556"/>
      <c r="XC556"/>
      <c r="XD556"/>
      <c r="XE556"/>
      <c r="XF556"/>
      <c r="XG556"/>
      <c r="XH556"/>
      <c r="XI556"/>
      <c r="XJ556"/>
      <c r="XK556"/>
      <c r="XL556"/>
      <c r="XM556"/>
      <c r="XN556"/>
      <c r="XO556"/>
      <c r="XP556"/>
      <c r="XQ556"/>
      <c r="XR556"/>
      <c r="XS556"/>
      <c r="XT556"/>
      <c r="XU556"/>
      <c r="XV556"/>
      <c r="XW556"/>
      <c r="XX556"/>
      <c r="XY556"/>
      <c r="XZ556"/>
      <c r="YA556"/>
      <c r="YB556"/>
      <c r="YC556"/>
      <c r="YD556"/>
      <c r="YE556"/>
      <c r="YF556"/>
      <c r="YG556"/>
      <c r="YH556"/>
      <c r="YI556"/>
      <c r="YJ556"/>
      <c r="YK556"/>
      <c r="YL556"/>
      <c r="YM556"/>
      <c r="YN556"/>
      <c r="YO556"/>
      <c r="YP556"/>
      <c r="YQ556"/>
      <c r="YR556"/>
      <c r="YS556"/>
      <c r="YT556"/>
      <c r="YU556"/>
      <c r="YV556"/>
      <c r="YW556"/>
      <c r="YX556"/>
      <c r="YY556"/>
      <c r="YZ556"/>
      <c r="ZA556"/>
      <c r="ZB556"/>
      <c r="ZC556"/>
      <c r="ZD556"/>
      <c r="ZE556"/>
      <c r="ZF556"/>
      <c r="ZG556"/>
      <c r="ZH556"/>
      <c r="ZI556"/>
      <c r="ZJ556"/>
      <c r="ZK556"/>
      <c r="ZL556"/>
      <c r="ZM556"/>
      <c r="ZN556"/>
      <c r="ZO556"/>
      <c r="ZP556"/>
      <c r="ZQ556"/>
      <c r="ZR556"/>
      <c r="ZS556"/>
      <c r="ZT556"/>
      <c r="ZU556"/>
      <c r="ZV556"/>
      <c r="ZW556"/>
      <c r="ZX556"/>
      <c r="ZY556"/>
      <c r="ZZ556"/>
      <c r="AAA556"/>
      <c r="AAB556"/>
      <c r="AAC556"/>
      <c r="AAD556"/>
      <c r="AAE556"/>
      <c r="AAF556"/>
      <c r="AAG556"/>
      <c r="AAH556"/>
      <c r="AAI556"/>
      <c r="AAJ556"/>
      <c r="AAK556"/>
      <c r="AAL556"/>
      <c r="AAM556"/>
      <c r="AAN556"/>
      <c r="AAO556"/>
      <c r="AAP556"/>
      <c r="AAQ556"/>
      <c r="AAR556"/>
      <c r="AAS556"/>
      <c r="AAT556"/>
      <c r="AAU556"/>
      <c r="AAV556"/>
      <c r="AAW556"/>
      <c r="AAX556"/>
      <c r="AAY556"/>
      <c r="AAZ556"/>
      <c r="ABA556"/>
      <c r="ABB556"/>
      <c r="ABC556"/>
      <c r="ABD556"/>
      <c r="ABE556"/>
      <c r="ABF556"/>
      <c r="ABG556"/>
      <c r="ABH556"/>
      <c r="ABI556"/>
      <c r="ABJ556"/>
      <c r="ABK556"/>
      <c r="ABL556"/>
      <c r="ABM556"/>
      <c r="ABN556"/>
      <c r="ABO556"/>
      <c r="ABP556"/>
      <c r="ABQ556"/>
      <c r="ABR556"/>
      <c r="ABS556"/>
      <c r="ABT556"/>
      <c r="ABU556"/>
      <c r="ABV556"/>
      <c r="ABW556"/>
      <c r="ABX556"/>
      <c r="ABY556"/>
      <c r="ABZ556"/>
      <c r="ACA556"/>
      <c r="ACB556"/>
      <c r="ACC556"/>
      <c r="ACD556"/>
      <c r="ACE556"/>
      <c r="ACF556"/>
      <c r="ACG556"/>
      <c r="ACH556"/>
      <c r="ACI556"/>
      <c r="ACJ556"/>
      <c r="ACK556"/>
      <c r="ACL556"/>
      <c r="ACM556"/>
      <c r="ACN556"/>
      <c r="ACO556"/>
      <c r="ACP556"/>
      <c r="ACQ556"/>
      <c r="ACR556"/>
      <c r="ACS556"/>
      <c r="ACT556"/>
      <c r="ACU556"/>
      <c r="ACV556"/>
      <c r="ACW556"/>
      <c r="ACX556"/>
      <c r="ACY556"/>
      <c r="ACZ556"/>
      <c r="ADA556"/>
      <c r="ADB556"/>
      <c r="ADC556"/>
      <c r="ADD556"/>
      <c r="ADE556"/>
      <c r="ADF556"/>
      <c r="ADG556"/>
      <c r="ADH556"/>
      <c r="ADI556"/>
      <c r="ADJ556"/>
      <c r="ADK556"/>
      <c r="ADL556"/>
      <c r="ADM556"/>
      <c r="ADN556"/>
      <c r="ADO556"/>
      <c r="ADP556"/>
      <c r="ADQ556"/>
      <c r="ADR556"/>
      <c r="ADS556"/>
      <c r="ADT556"/>
      <c r="ADU556"/>
      <c r="ADV556"/>
      <c r="ADW556"/>
      <c r="ADX556"/>
      <c r="ADY556"/>
      <c r="ADZ556"/>
      <c r="AEA556"/>
      <c r="AEB556"/>
      <c r="AEC556"/>
      <c r="AED556"/>
      <c r="AEE556"/>
      <c r="AEF556"/>
      <c r="AEG556"/>
      <c r="AEH556"/>
      <c r="AEI556"/>
      <c r="AEJ556"/>
      <c r="AEK556"/>
      <c r="AEL556"/>
      <c r="AEM556"/>
      <c r="AEN556"/>
      <c r="AEO556"/>
      <c r="AEP556"/>
      <c r="AEQ556"/>
      <c r="AER556"/>
      <c r="AES556"/>
      <c r="AET556"/>
      <c r="AEU556"/>
      <c r="AEV556"/>
      <c r="AEW556"/>
      <c r="AEX556"/>
      <c r="AEY556"/>
      <c r="AEZ556"/>
      <c r="AFA556"/>
      <c r="AFB556"/>
      <c r="AFC556"/>
      <c r="AFD556"/>
      <c r="AFE556"/>
      <c r="AFF556"/>
      <c r="AFG556"/>
      <c r="AFH556"/>
      <c r="AFI556"/>
      <c r="AFJ556"/>
      <c r="AFK556"/>
      <c r="AFL556"/>
      <c r="AFM556"/>
      <c r="AFN556"/>
      <c r="AFO556"/>
      <c r="AFP556"/>
      <c r="AFQ556"/>
      <c r="AFR556"/>
      <c r="AFS556"/>
      <c r="AFT556"/>
      <c r="AFU556"/>
      <c r="AFV556"/>
      <c r="AFW556"/>
      <c r="AFX556"/>
      <c r="AFY556"/>
      <c r="AFZ556"/>
      <c r="AGA556"/>
      <c r="AGB556"/>
      <c r="AGC556"/>
      <c r="AGD556"/>
      <c r="AGE556"/>
      <c r="AGF556"/>
      <c r="AGG556"/>
      <c r="AGH556"/>
      <c r="AGI556"/>
      <c r="AGJ556"/>
      <c r="AGK556"/>
      <c r="AGL556"/>
      <c r="AGM556"/>
      <c r="AGN556"/>
      <c r="AGO556"/>
      <c r="AGP556"/>
      <c r="AGQ556"/>
      <c r="AGR556"/>
      <c r="AGS556"/>
      <c r="AGT556"/>
      <c r="AGU556"/>
      <c r="AGV556"/>
      <c r="AGW556"/>
      <c r="AGX556"/>
      <c r="AGY556"/>
      <c r="AGZ556"/>
      <c r="AHA556"/>
      <c r="AHB556"/>
      <c r="AHC556"/>
      <c r="AHD556"/>
      <c r="AHE556"/>
      <c r="AHF556"/>
      <c r="AHG556"/>
      <c r="AHH556"/>
      <c r="AHI556"/>
      <c r="AHJ556"/>
      <c r="AHK556"/>
      <c r="AHL556"/>
      <c r="AHM556"/>
      <c r="AHN556"/>
      <c r="AHO556"/>
      <c r="AHP556"/>
      <c r="AHQ556"/>
      <c r="AHR556"/>
      <c r="AHS556"/>
      <c r="AHT556"/>
      <c r="AHU556"/>
      <c r="AHV556"/>
      <c r="AHW556"/>
      <c r="AHX556"/>
      <c r="AHY556"/>
      <c r="AHZ556"/>
      <c r="AIA556"/>
      <c r="AIB556"/>
      <c r="AIC556"/>
      <c r="AID556"/>
      <c r="AIE556"/>
      <c r="AIF556"/>
      <c r="AIG556"/>
      <c r="AIH556"/>
      <c r="AII556"/>
      <c r="AIJ556"/>
      <c r="AIK556"/>
      <c r="AIL556"/>
      <c r="AIM556"/>
      <c r="AIN556"/>
      <c r="AIO556"/>
      <c r="AIP556"/>
      <c r="AIQ556"/>
      <c r="AIR556"/>
      <c r="AIS556"/>
      <c r="AIT556"/>
      <c r="AIU556"/>
      <c r="AIV556"/>
      <c r="AIW556"/>
      <c r="AIX556"/>
      <c r="AIY556"/>
    </row>
    <row r="557" spans="1:935" ht="18.600000000000001" hidden="1" customHeight="1" x14ac:dyDescent="0.25">
      <c r="A557" s="33">
        <v>556</v>
      </c>
      <c r="B557" s="34" t="s">
        <v>552</v>
      </c>
      <c r="C557" s="135" t="s">
        <v>1004</v>
      </c>
      <c r="D557" s="50" t="s">
        <v>2248</v>
      </c>
      <c r="E557" s="50" t="s">
        <v>862</v>
      </c>
      <c r="F557" s="50">
        <v>24</v>
      </c>
      <c r="G557" s="49" t="s">
        <v>906</v>
      </c>
      <c r="H557" s="34"/>
      <c r="I557" s="34"/>
      <c r="K557" s="149" t="s">
        <v>862</v>
      </c>
      <c r="L557"/>
      <c r="M557"/>
      <c r="N557"/>
      <c r="O557"/>
      <c r="P557"/>
      <c r="Q557"/>
      <c r="R557" s="37" t="str">
        <f>COMPUTERS[[#This Row],[RAM]]&amp;COMPUTERS[[#This Row],[PROJECT]]&amp;COMPUTERS[[#This Row],[PROCESS]]</f>
        <v>24MLB4ANIMATION</v>
      </c>
      <c r="S557" s="31" t="str">
        <f>COMPUTERS[[#This Row],[RAM]]&amp;COMPUTERS[[#This Row],[PROCESS]]</f>
        <v>24ANIMATION</v>
      </c>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MO557"/>
      <c r="MP557"/>
      <c r="MQ557"/>
      <c r="MR557"/>
      <c r="MS557"/>
      <c r="MT557"/>
      <c r="MU557"/>
      <c r="MV557"/>
      <c r="MW557"/>
      <c r="MX557"/>
      <c r="MY557"/>
      <c r="MZ557"/>
      <c r="NA557"/>
      <c r="NB557"/>
      <c r="NC557"/>
      <c r="ND557"/>
      <c r="NE557"/>
      <c r="NF557"/>
      <c r="NG557"/>
      <c r="NH557"/>
      <c r="NI557"/>
      <c r="NJ557"/>
      <c r="NK557"/>
      <c r="NL557"/>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c r="PV557"/>
      <c r="PW557"/>
      <c r="PX557"/>
      <c r="PY557"/>
      <c r="PZ557"/>
      <c r="QA557"/>
      <c r="QB557"/>
      <c r="QC557"/>
      <c r="QD557"/>
      <c r="QE557"/>
      <c r="QF557"/>
      <c r="QG557"/>
      <c r="QH557"/>
      <c r="QI557"/>
      <c r="QJ557"/>
      <c r="QK557"/>
      <c r="QL557"/>
      <c r="QM557"/>
      <c r="QN557"/>
      <c r="QO557"/>
      <c r="QP557"/>
      <c r="QQ557"/>
      <c r="QR557"/>
      <c r="QS557"/>
      <c r="QT557"/>
      <c r="QU557"/>
      <c r="QV557"/>
      <c r="QW557"/>
      <c r="QX557"/>
      <c r="QY557"/>
      <c r="QZ557"/>
      <c r="RA557"/>
      <c r="RB557"/>
      <c r="RC557"/>
      <c r="RD557"/>
      <c r="RE557"/>
      <c r="RF557"/>
      <c r="RG557"/>
      <c r="RH557"/>
      <c r="RI557"/>
      <c r="RJ557"/>
      <c r="RK557"/>
      <c r="RL557"/>
      <c r="RM557"/>
      <c r="RN557"/>
      <c r="RO557"/>
      <c r="RP557"/>
      <c r="RQ557"/>
      <c r="RR557"/>
      <c r="RS557"/>
      <c r="RT557"/>
      <c r="RU557"/>
      <c r="RV557"/>
      <c r="RW557"/>
      <c r="RX557"/>
      <c r="RY557"/>
      <c r="RZ557"/>
      <c r="SA557"/>
      <c r="SB557"/>
      <c r="SC557"/>
      <c r="SD557"/>
      <c r="SE557"/>
      <c r="SF557"/>
      <c r="SG557"/>
      <c r="SH557"/>
      <c r="SI557"/>
      <c r="SJ557"/>
      <c r="SK557"/>
      <c r="SL557"/>
      <c r="SM557"/>
      <c r="SN557"/>
      <c r="SO557"/>
      <c r="SP557"/>
      <c r="SQ557"/>
      <c r="SR557"/>
      <c r="SS557"/>
      <c r="ST557"/>
      <c r="SU557"/>
      <c r="SV557"/>
      <c r="SW557"/>
      <c r="SX557"/>
      <c r="SY557"/>
      <c r="SZ557"/>
      <c r="TA557"/>
      <c r="TB557"/>
      <c r="TC557"/>
      <c r="TD557"/>
      <c r="TE557"/>
      <c r="TF557"/>
      <c r="TG557"/>
      <c r="TH557"/>
      <c r="TI557"/>
      <c r="TJ557"/>
      <c r="TK557"/>
      <c r="TL557"/>
      <c r="TM557"/>
      <c r="TN557"/>
      <c r="TO557"/>
      <c r="TP557"/>
      <c r="TQ557"/>
      <c r="TR557"/>
      <c r="TS557"/>
      <c r="TT557"/>
      <c r="TU557"/>
      <c r="TV557"/>
      <c r="TW557"/>
      <c r="TX557"/>
      <c r="TY557"/>
      <c r="TZ557"/>
      <c r="UA557"/>
      <c r="UB557"/>
      <c r="UC557"/>
      <c r="UD557"/>
      <c r="UE557"/>
      <c r="UF557"/>
      <c r="UG557"/>
      <c r="UH557"/>
      <c r="UI557"/>
      <c r="UJ557"/>
      <c r="UK557"/>
      <c r="UL557"/>
      <c r="UM557"/>
      <c r="UN557"/>
      <c r="UO557"/>
      <c r="UP557"/>
      <c r="UQ557"/>
      <c r="UR557"/>
      <c r="US557"/>
      <c r="UT557"/>
      <c r="UU557"/>
      <c r="UV557"/>
      <c r="UW557"/>
      <c r="UX557"/>
      <c r="UY557"/>
      <c r="UZ557"/>
      <c r="VA557"/>
      <c r="VB557"/>
      <c r="VC557"/>
      <c r="VD557"/>
      <c r="VE557"/>
      <c r="VF557"/>
      <c r="VG557"/>
      <c r="VH557"/>
      <c r="VI557"/>
      <c r="VJ557"/>
      <c r="VK557"/>
      <c r="VL557"/>
      <c r="VM557"/>
      <c r="VN557"/>
      <c r="VO557"/>
      <c r="VP557"/>
      <c r="VQ557"/>
      <c r="VR557"/>
      <c r="VS557"/>
      <c r="VT557"/>
      <c r="VU557"/>
      <c r="VV557"/>
      <c r="VW557"/>
      <c r="VX557"/>
      <c r="VY557"/>
      <c r="VZ557"/>
      <c r="WA557"/>
      <c r="WB557"/>
      <c r="WC557"/>
      <c r="WD557"/>
      <c r="WE557"/>
      <c r="WF557"/>
      <c r="WG557"/>
      <c r="WH557"/>
      <c r="WI557"/>
      <c r="WJ557"/>
      <c r="WK557"/>
      <c r="WL557"/>
      <c r="WM557"/>
      <c r="WN557"/>
      <c r="WO557"/>
      <c r="WP557"/>
      <c r="WQ557"/>
      <c r="WR557"/>
      <c r="WS557"/>
      <c r="WT557"/>
      <c r="WU557"/>
      <c r="WV557"/>
      <c r="WW557"/>
      <c r="WX557"/>
      <c r="WY557"/>
      <c r="WZ557"/>
      <c r="XA557"/>
      <c r="XB557"/>
      <c r="XC557"/>
      <c r="XD557"/>
      <c r="XE557"/>
      <c r="XF557"/>
      <c r="XG557"/>
      <c r="XH557"/>
      <c r="XI557"/>
      <c r="XJ557"/>
      <c r="XK557"/>
      <c r="XL557"/>
      <c r="XM557"/>
      <c r="XN557"/>
      <c r="XO557"/>
      <c r="XP557"/>
      <c r="XQ557"/>
      <c r="XR557"/>
      <c r="XS557"/>
      <c r="XT557"/>
      <c r="XU557"/>
      <c r="XV557"/>
      <c r="XW557"/>
      <c r="XX557"/>
      <c r="XY557"/>
      <c r="XZ557"/>
      <c r="YA557"/>
      <c r="YB557"/>
      <c r="YC557"/>
      <c r="YD557"/>
      <c r="YE557"/>
      <c r="YF557"/>
      <c r="YG557"/>
      <c r="YH557"/>
      <c r="YI557"/>
      <c r="YJ557"/>
      <c r="YK557"/>
      <c r="YL557"/>
      <c r="YM557"/>
      <c r="YN557"/>
      <c r="YO557"/>
      <c r="YP557"/>
      <c r="YQ557"/>
      <c r="YR557"/>
      <c r="YS557"/>
      <c r="YT557"/>
      <c r="YU557"/>
      <c r="YV557"/>
      <c r="YW557"/>
      <c r="YX557"/>
      <c r="YY557"/>
      <c r="YZ557"/>
      <c r="ZA557"/>
      <c r="ZB557"/>
      <c r="ZC557"/>
      <c r="ZD557"/>
      <c r="ZE557"/>
      <c r="ZF557"/>
      <c r="ZG557"/>
      <c r="ZH557"/>
      <c r="ZI557"/>
      <c r="ZJ557"/>
      <c r="ZK557"/>
      <c r="ZL557"/>
      <c r="ZM557"/>
      <c r="ZN557"/>
      <c r="ZO557"/>
      <c r="ZP557"/>
      <c r="ZQ557"/>
      <c r="ZR557"/>
      <c r="ZS557"/>
      <c r="ZT557"/>
      <c r="ZU557"/>
      <c r="ZV557"/>
      <c r="ZW557"/>
      <c r="ZX557"/>
      <c r="ZY557"/>
      <c r="ZZ557"/>
      <c r="AAA557"/>
      <c r="AAB557"/>
      <c r="AAC557"/>
      <c r="AAD557"/>
      <c r="AAE557"/>
      <c r="AAF557"/>
      <c r="AAG557"/>
      <c r="AAH557"/>
      <c r="AAI557"/>
      <c r="AAJ557"/>
      <c r="AAK557"/>
      <c r="AAL557"/>
      <c r="AAM557"/>
      <c r="AAN557"/>
      <c r="AAO557"/>
      <c r="AAP557"/>
      <c r="AAQ557"/>
      <c r="AAR557"/>
      <c r="AAS557"/>
      <c r="AAT557"/>
      <c r="AAU557"/>
      <c r="AAV557"/>
      <c r="AAW557"/>
      <c r="AAX557"/>
      <c r="AAY557"/>
      <c r="AAZ557"/>
      <c r="ABA557"/>
      <c r="ABB557"/>
      <c r="ABC557"/>
      <c r="ABD557"/>
      <c r="ABE557"/>
      <c r="ABF557"/>
      <c r="ABG557"/>
      <c r="ABH557"/>
      <c r="ABI557"/>
      <c r="ABJ557"/>
      <c r="ABK557"/>
      <c r="ABL557"/>
      <c r="ABM557"/>
      <c r="ABN557"/>
      <c r="ABO557"/>
      <c r="ABP557"/>
      <c r="ABQ557"/>
      <c r="ABR557"/>
      <c r="ABS557"/>
      <c r="ABT557"/>
      <c r="ABU557"/>
      <c r="ABV557"/>
      <c r="ABW557"/>
      <c r="ABX557"/>
      <c r="ABY557"/>
      <c r="ABZ557"/>
      <c r="ACA557"/>
      <c r="ACB557"/>
      <c r="ACC557"/>
      <c r="ACD557"/>
      <c r="ACE557"/>
      <c r="ACF557"/>
      <c r="ACG557"/>
      <c r="ACH557"/>
      <c r="ACI557"/>
      <c r="ACJ557"/>
      <c r="ACK557"/>
      <c r="ACL557"/>
      <c r="ACM557"/>
      <c r="ACN557"/>
      <c r="ACO557"/>
      <c r="ACP557"/>
      <c r="ACQ557"/>
      <c r="ACR557"/>
      <c r="ACS557"/>
      <c r="ACT557"/>
      <c r="ACU557"/>
      <c r="ACV557"/>
      <c r="ACW557"/>
      <c r="ACX557"/>
      <c r="ACY557"/>
      <c r="ACZ557"/>
      <c r="ADA557"/>
      <c r="ADB557"/>
      <c r="ADC557"/>
      <c r="ADD557"/>
      <c r="ADE557"/>
      <c r="ADF557"/>
      <c r="ADG557"/>
      <c r="ADH557"/>
      <c r="ADI557"/>
      <c r="ADJ557"/>
      <c r="ADK557"/>
      <c r="ADL557"/>
      <c r="ADM557"/>
      <c r="ADN557"/>
      <c r="ADO557"/>
      <c r="ADP557"/>
      <c r="ADQ557"/>
      <c r="ADR557"/>
      <c r="ADS557"/>
      <c r="ADT557"/>
      <c r="ADU557"/>
      <c r="ADV557"/>
      <c r="ADW557"/>
      <c r="ADX557"/>
      <c r="ADY557"/>
      <c r="ADZ557"/>
      <c r="AEA557"/>
      <c r="AEB557"/>
      <c r="AEC557"/>
      <c r="AED557"/>
      <c r="AEE557"/>
      <c r="AEF557"/>
      <c r="AEG557"/>
      <c r="AEH557"/>
      <c r="AEI557"/>
      <c r="AEJ557"/>
      <c r="AEK557"/>
      <c r="AEL557"/>
      <c r="AEM557"/>
      <c r="AEN557"/>
      <c r="AEO557"/>
      <c r="AEP557"/>
      <c r="AEQ557"/>
      <c r="AER557"/>
      <c r="AES557"/>
      <c r="AET557"/>
      <c r="AEU557"/>
      <c r="AEV557"/>
      <c r="AEW557"/>
      <c r="AEX557"/>
      <c r="AEY557"/>
      <c r="AEZ557"/>
      <c r="AFA557"/>
      <c r="AFB557"/>
      <c r="AFC557"/>
      <c r="AFD557"/>
      <c r="AFE557"/>
      <c r="AFF557"/>
      <c r="AFG557"/>
      <c r="AFH557"/>
      <c r="AFI557"/>
      <c r="AFJ557"/>
      <c r="AFK557"/>
      <c r="AFL557"/>
      <c r="AFM557"/>
      <c r="AFN557"/>
      <c r="AFO557"/>
      <c r="AFP557"/>
      <c r="AFQ557"/>
      <c r="AFR557"/>
      <c r="AFS557"/>
      <c r="AFT557"/>
      <c r="AFU557"/>
      <c r="AFV557"/>
      <c r="AFW557"/>
      <c r="AFX557"/>
      <c r="AFY557"/>
      <c r="AFZ557"/>
      <c r="AGA557"/>
      <c r="AGB557"/>
      <c r="AGC557"/>
      <c r="AGD557"/>
      <c r="AGE557"/>
      <c r="AGF557"/>
      <c r="AGG557"/>
      <c r="AGH557"/>
      <c r="AGI557"/>
      <c r="AGJ557"/>
      <c r="AGK557"/>
      <c r="AGL557"/>
      <c r="AGM557"/>
      <c r="AGN557"/>
      <c r="AGO557"/>
      <c r="AGP557"/>
      <c r="AGQ557"/>
      <c r="AGR557"/>
      <c r="AGS557"/>
      <c r="AGT557"/>
      <c r="AGU557"/>
      <c r="AGV557"/>
      <c r="AGW557"/>
      <c r="AGX557"/>
      <c r="AGY557"/>
      <c r="AGZ557"/>
      <c r="AHA557"/>
      <c r="AHB557"/>
      <c r="AHC557"/>
      <c r="AHD557"/>
      <c r="AHE557"/>
      <c r="AHF557"/>
      <c r="AHG557"/>
      <c r="AHH557"/>
      <c r="AHI557"/>
      <c r="AHJ557"/>
      <c r="AHK557"/>
      <c r="AHL557"/>
      <c r="AHM557"/>
      <c r="AHN557"/>
      <c r="AHO557"/>
      <c r="AHP557"/>
      <c r="AHQ557"/>
      <c r="AHR557"/>
      <c r="AHS557"/>
      <c r="AHT557"/>
      <c r="AHU557"/>
      <c r="AHV557"/>
      <c r="AHW557"/>
      <c r="AHX557"/>
      <c r="AHY557"/>
      <c r="AHZ557"/>
      <c r="AIA557"/>
      <c r="AIB557"/>
      <c r="AIC557"/>
      <c r="AID557"/>
      <c r="AIE557"/>
      <c r="AIF557"/>
      <c r="AIG557"/>
      <c r="AIH557"/>
      <c r="AII557"/>
      <c r="AIJ557"/>
      <c r="AIK557"/>
      <c r="AIL557"/>
      <c r="AIM557"/>
      <c r="AIN557"/>
      <c r="AIO557"/>
      <c r="AIP557"/>
      <c r="AIQ557"/>
      <c r="AIR557"/>
      <c r="AIS557"/>
      <c r="AIT557"/>
      <c r="AIU557"/>
      <c r="AIV557"/>
      <c r="AIW557"/>
      <c r="AIX557"/>
      <c r="AIY557"/>
    </row>
    <row r="558" spans="1:935" ht="18.600000000000001" hidden="1" customHeight="1" x14ac:dyDescent="0.25">
      <c r="A558" s="33">
        <v>557</v>
      </c>
      <c r="B558" s="34" t="s">
        <v>553</v>
      </c>
      <c r="C558" s="134" t="s">
        <v>1427</v>
      </c>
      <c r="D558" s="50" t="s">
        <v>2248</v>
      </c>
      <c r="E558" s="50" t="s">
        <v>862</v>
      </c>
      <c r="F558" s="48">
        <v>32</v>
      </c>
      <c r="G558" s="49" t="s">
        <v>910</v>
      </c>
      <c r="H558" s="34"/>
      <c r="I558" s="34"/>
      <c r="K558" s="149">
        <v>24</v>
      </c>
      <c r="L558"/>
      <c r="M558"/>
      <c r="N558"/>
      <c r="O558"/>
      <c r="P558"/>
      <c r="Q558"/>
      <c r="R558" s="37" t="str">
        <f>COMPUTERS[[#This Row],[RAM]]&amp;COMPUTERS[[#This Row],[PROJECT]]&amp;COMPUTERS[[#This Row],[PROCESS]]</f>
        <v>32MLB4ANIMATION</v>
      </c>
      <c r="S558" s="31" t="str">
        <f>COMPUTERS[[#This Row],[RAM]]&amp;COMPUTERS[[#This Row],[PROCESS]]</f>
        <v>32ANIMATION</v>
      </c>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c r="ME558"/>
      <c r="MF558"/>
      <c r="MG558"/>
      <c r="MH558"/>
      <c r="MI558"/>
      <c r="MJ558"/>
      <c r="MK558"/>
      <c r="ML558"/>
      <c r="MM558"/>
      <c r="MN558"/>
      <c r="MO558"/>
      <c r="MP558"/>
      <c r="MQ558"/>
      <c r="MR558"/>
      <c r="MS558"/>
      <c r="MT558"/>
      <c r="MU558"/>
      <c r="MV558"/>
      <c r="MW558"/>
      <c r="MX558"/>
      <c r="MY558"/>
      <c r="MZ558"/>
      <c r="NA558"/>
      <c r="NB558"/>
      <c r="NC558"/>
      <c r="ND558"/>
      <c r="NE558"/>
      <c r="NF558"/>
      <c r="NG558"/>
      <c r="NH558"/>
      <c r="NI558"/>
      <c r="NJ558"/>
      <c r="NK558"/>
      <c r="NL558"/>
      <c r="NM558"/>
      <c r="NN558"/>
      <c r="NO558"/>
      <c r="NP558"/>
      <c r="NQ558"/>
      <c r="NR558"/>
      <c r="NS558"/>
      <c r="NT558"/>
      <c r="NU558"/>
      <c r="NV558"/>
      <c r="NW558"/>
      <c r="NX558"/>
      <c r="NY558"/>
      <c r="NZ558"/>
      <c r="OA558"/>
      <c r="OB558"/>
      <c r="OC558"/>
      <c r="OD558"/>
      <c r="OE558"/>
      <c r="OF558"/>
      <c r="OG558"/>
      <c r="OH558"/>
      <c r="OI558"/>
      <c r="OJ558"/>
      <c r="OK558"/>
      <c r="OL558"/>
      <c r="OM558"/>
      <c r="ON558"/>
      <c r="OO558"/>
      <c r="OP558"/>
      <c r="OQ558"/>
      <c r="OR558"/>
      <c r="OS558"/>
      <c r="OT558"/>
      <c r="OU558"/>
      <c r="OV558"/>
      <c r="OW558"/>
      <c r="OX558"/>
      <c r="OY558"/>
      <c r="OZ558"/>
      <c r="PA558"/>
      <c r="PB558"/>
      <c r="PC558"/>
      <c r="PD558"/>
      <c r="PE558"/>
      <c r="PF558"/>
      <c r="PG558"/>
      <c r="PH558"/>
      <c r="PI558"/>
      <c r="PJ558"/>
      <c r="PK558"/>
      <c r="PL558"/>
      <c r="PM558"/>
      <c r="PN558"/>
      <c r="PO558"/>
      <c r="PP558"/>
      <c r="PQ558"/>
      <c r="PR558"/>
      <c r="PS558"/>
      <c r="PT558"/>
      <c r="PU558"/>
      <c r="PV558"/>
      <c r="PW558"/>
      <c r="PX558"/>
      <c r="PY558"/>
      <c r="PZ558"/>
      <c r="QA558"/>
      <c r="QB558"/>
      <c r="QC558"/>
      <c r="QD558"/>
      <c r="QE558"/>
      <c r="QF558"/>
      <c r="QG558"/>
      <c r="QH558"/>
      <c r="QI558"/>
      <c r="QJ558"/>
      <c r="QK558"/>
      <c r="QL558"/>
      <c r="QM558"/>
      <c r="QN558"/>
      <c r="QO558"/>
      <c r="QP558"/>
      <c r="QQ558"/>
      <c r="QR558"/>
      <c r="QS558"/>
      <c r="QT558"/>
      <c r="QU558"/>
      <c r="QV558"/>
      <c r="QW558"/>
      <c r="QX558"/>
      <c r="QY558"/>
      <c r="QZ558"/>
      <c r="RA558"/>
      <c r="RB558"/>
      <c r="RC558"/>
      <c r="RD558"/>
      <c r="RE558"/>
      <c r="RF558"/>
      <c r="RG558"/>
      <c r="RH558"/>
      <c r="RI558"/>
      <c r="RJ558"/>
      <c r="RK558"/>
      <c r="RL558"/>
      <c r="RM558"/>
      <c r="RN558"/>
      <c r="RO558"/>
      <c r="RP558"/>
      <c r="RQ558"/>
      <c r="RR558"/>
      <c r="RS558"/>
      <c r="RT558"/>
      <c r="RU558"/>
      <c r="RV558"/>
      <c r="RW558"/>
      <c r="RX558"/>
      <c r="RY558"/>
      <c r="RZ558"/>
      <c r="SA558"/>
      <c r="SB558"/>
      <c r="SC558"/>
      <c r="SD558"/>
      <c r="SE558"/>
      <c r="SF558"/>
      <c r="SG558"/>
      <c r="SH558"/>
      <c r="SI558"/>
      <c r="SJ558"/>
      <c r="SK558"/>
      <c r="SL558"/>
      <c r="SM558"/>
      <c r="SN558"/>
      <c r="SO558"/>
      <c r="SP558"/>
      <c r="SQ558"/>
      <c r="SR558"/>
      <c r="SS558"/>
      <c r="ST558"/>
      <c r="SU558"/>
      <c r="SV558"/>
      <c r="SW558"/>
      <c r="SX558"/>
      <c r="SY558"/>
      <c r="SZ558"/>
      <c r="TA558"/>
      <c r="TB558"/>
      <c r="TC558"/>
      <c r="TD558"/>
      <c r="TE558"/>
      <c r="TF558"/>
      <c r="TG558"/>
      <c r="TH558"/>
      <c r="TI558"/>
      <c r="TJ558"/>
      <c r="TK558"/>
      <c r="TL558"/>
      <c r="TM558"/>
      <c r="TN558"/>
      <c r="TO558"/>
      <c r="TP558"/>
      <c r="TQ558"/>
      <c r="TR558"/>
      <c r="TS558"/>
      <c r="TT558"/>
      <c r="TU558"/>
      <c r="TV558"/>
      <c r="TW558"/>
      <c r="TX558"/>
      <c r="TY558"/>
      <c r="TZ558"/>
      <c r="UA558"/>
      <c r="UB558"/>
      <c r="UC558"/>
      <c r="UD558"/>
      <c r="UE558"/>
      <c r="UF558"/>
      <c r="UG558"/>
      <c r="UH558"/>
      <c r="UI558"/>
      <c r="UJ558"/>
      <c r="UK558"/>
      <c r="UL558"/>
      <c r="UM558"/>
      <c r="UN558"/>
      <c r="UO558"/>
      <c r="UP558"/>
      <c r="UQ558"/>
      <c r="UR558"/>
      <c r="US558"/>
      <c r="UT558"/>
      <c r="UU558"/>
      <c r="UV558"/>
      <c r="UW558"/>
      <c r="UX558"/>
      <c r="UY558"/>
      <c r="UZ558"/>
      <c r="VA558"/>
      <c r="VB558"/>
      <c r="VC558"/>
      <c r="VD558"/>
      <c r="VE558"/>
      <c r="VF558"/>
      <c r="VG558"/>
      <c r="VH558"/>
      <c r="VI558"/>
      <c r="VJ558"/>
      <c r="VK558"/>
      <c r="VL558"/>
      <c r="VM558"/>
      <c r="VN558"/>
      <c r="VO558"/>
      <c r="VP558"/>
      <c r="VQ558"/>
      <c r="VR558"/>
      <c r="VS558"/>
      <c r="VT558"/>
      <c r="VU558"/>
      <c r="VV558"/>
      <c r="VW558"/>
      <c r="VX558"/>
      <c r="VY558"/>
      <c r="VZ558"/>
      <c r="WA558"/>
      <c r="WB558"/>
      <c r="WC558"/>
      <c r="WD558"/>
      <c r="WE558"/>
      <c r="WF558"/>
      <c r="WG558"/>
      <c r="WH558"/>
      <c r="WI558"/>
      <c r="WJ558"/>
      <c r="WK558"/>
      <c r="WL558"/>
      <c r="WM558"/>
      <c r="WN558"/>
      <c r="WO558"/>
      <c r="WP558"/>
      <c r="WQ558"/>
      <c r="WR558"/>
      <c r="WS558"/>
      <c r="WT558"/>
      <c r="WU558"/>
      <c r="WV558"/>
      <c r="WW558"/>
      <c r="WX558"/>
      <c r="WY558"/>
      <c r="WZ558"/>
      <c r="XA558"/>
      <c r="XB558"/>
      <c r="XC558"/>
      <c r="XD558"/>
      <c r="XE558"/>
      <c r="XF558"/>
      <c r="XG558"/>
      <c r="XH558"/>
      <c r="XI558"/>
      <c r="XJ558"/>
      <c r="XK558"/>
      <c r="XL558"/>
      <c r="XM558"/>
      <c r="XN558"/>
      <c r="XO558"/>
      <c r="XP558"/>
      <c r="XQ558"/>
      <c r="XR558"/>
      <c r="XS558"/>
      <c r="XT558"/>
      <c r="XU558"/>
      <c r="XV558"/>
      <c r="XW558"/>
      <c r="XX558"/>
      <c r="XY558"/>
      <c r="XZ558"/>
      <c r="YA558"/>
      <c r="YB558"/>
      <c r="YC558"/>
      <c r="YD558"/>
      <c r="YE558"/>
      <c r="YF558"/>
      <c r="YG558"/>
      <c r="YH558"/>
      <c r="YI558"/>
      <c r="YJ558"/>
      <c r="YK558"/>
      <c r="YL558"/>
      <c r="YM558"/>
      <c r="YN558"/>
      <c r="YO558"/>
      <c r="YP558"/>
      <c r="YQ558"/>
      <c r="YR558"/>
      <c r="YS558"/>
      <c r="YT558"/>
      <c r="YU558"/>
      <c r="YV558"/>
      <c r="YW558"/>
      <c r="YX558"/>
      <c r="YY558"/>
      <c r="YZ558"/>
      <c r="ZA558"/>
      <c r="ZB558"/>
      <c r="ZC558"/>
      <c r="ZD558"/>
      <c r="ZE558"/>
      <c r="ZF558"/>
      <c r="ZG558"/>
      <c r="ZH558"/>
      <c r="ZI558"/>
      <c r="ZJ558"/>
      <c r="ZK558"/>
      <c r="ZL558"/>
      <c r="ZM558"/>
      <c r="ZN558"/>
      <c r="ZO558"/>
      <c r="ZP558"/>
      <c r="ZQ558"/>
      <c r="ZR558"/>
      <c r="ZS558"/>
      <c r="ZT558"/>
      <c r="ZU558"/>
      <c r="ZV558"/>
      <c r="ZW558"/>
      <c r="ZX558"/>
      <c r="ZY558"/>
      <c r="ZZ558"/>
      <c r="AAA558"/>
      <c r="AAB558"/>
      <c r="AAC558"/>
      <c r="AAD558"/>
      <c r="AAE558"/>
      <c r="AAF558"/>
      <c r="AAG558"/>
      <c r="AAH558"/>
      <c r="AAI558"/>
      <c r="AAJ558"/>
      <c r="AAK558"/>
      <c r="AAL558"/>
      <c r="AAM558"/>
      <c r="AAN558"/>
      <c r="AAO558"/>
      <c r="AAP558"/>
      <c r="AAQ558"/>
      <c r="AAR558"/>
      <c r="AAS558"/>
      <c r="AAT558"/>
      <c r="AAU558"/>
      <c r="AAV558"/>
      <c r="AAW558"/>
      <c r="AAX558"/>
      <c r="AAY558"/>
      <c r="AAZ558"/>
      <c r="ABA558"/>
      <c r="ABB558"/>
      <c r="ABC558"/>
      <c r="ABD558"/>
      <c r="ABE558"/>
      <c r="ABF558"/>
      <c r="ABG558"/>
      <c r="ABH558"/>
      <c r="ABI558"/>
      <c r="ABJ558"/>
      <c r="ABK558"/>
      <c r="ABL558"/>
      <c r="ABM558"/>
      <c r="ABN558"/>
      <c r="ABO558"/>
      <c r="ABP558"/>
      <c r="ABQ558"/>
      <c r="ABR558"/>
      <c r="ABS558"/>
      <c r="ABT558"/>
      <c r="ABU558"/>
      <c r="ABV558"/>
      <c r="ABW558"/>
      <c r="ABX558"/>
      <c r="ABY558"/>
      <c r="ABZ558"/>
      <c r="ACA558"/>
      <c r="ACB558"/>
      <c r="ACC558"/>
      <c r="ACD558"/>
      <c r="ACE558"/>
      <c r="ACF558"/>
      <c r="ACG558"/>
      <c r="ACH558"/>
      <c r="ACI558"/>
      <c r="ACJ558"/>
      <c r="ACK558"/>
      <c r="ACL558"/>
      <c r="ACM558"/>
      <c r="ACN558"/>
      <c r="ACO558"/>
      <c r="ACP558"/>
      <c r="ACQ558"/>
      <c r="ACR558"/>
      <c r="ACS558"/>
      <c r="ACT558"/>
      <c r="ACU558"/>
      <c r="ACV558"/>
      <c r="ACW558"/>
      <c r="ACX558"/>
      <c r="ACY558"/>
      <c r="ACZ558"/>
      <c r="ADA558"/>
      <c r="ADB558"/>
      <c r="ADC558"/>
      <c r="ADD558"/>
      <c r="ADE558"/>
      <c r="ADF558"/>
      <c r="ADG558"/>
      <c r="ADH558"/>
      <c r="ADI558"/>
      <c r="ADJ558"/>
      <c r="ADK558"/>
      <c r="ADL558"/>
      <c r="ADM558"/>
      <c r="ADN558"/>
      <c r="ADO558"/>
      <c r="ADP558"/>
      <c r="ADQ558"/>
      <c r="ADR558"/>
      <c r="ADS558"/>
      <c r="ADT558"/>
      <c r="ADU558"/>
      <c r="ADV558"/>
      <c r="ADW558"/>
      <c r="ADX558"/>
      <c r="ADY558"/>
      <c r="ADZ558"/>
      <c r="AEA558"/>
      <c r="AEB558"/>
      <c r="AEC558"/>
      <c r="AED558"/>
      <c r="AEE558"/>
      <c r="AEF558"/>
      <c r="AEG558"/>
      <c r="AEH558"/>
      <c r="AEI558"/>
      <c r="AEJ558"/>
      <c r="AEK558"/>
      <c r="AEL558"/>
      <c r="AEM558"/>
      <c r="AEN558"/>
      <c r="AEO558"/>
      <c r="AEP558"/>
      <c r="AEQ558"/>
      <c r="AER558"/>
      <c r="AES558"/>
      <c r="AET558"/>
      <c r="AEU558"/>
      <c r="AEV558"/>
      <c r="AEW558"/>
      <c r="AEX558"/>
      <c r="AEY558"/>
      <c r="AEZ558"/>
      <c r="AFA558"/>
      <c r="AFB558"/>
      <c r="AFC558"/>
      <c r="AFD558"/>
      <c r="AFE558"/>
      <c r="AFF558"/>
      <c r="AFG558"/>
      <c r="AFH558"/>
      <c r="AFI558"/>
      <c r="AFJ558"/>
      <c r="AFK558"/>
      <c r="AFL558"/>
      <c r="AFM558"/>
      <c r="AFN558"/>
      <c r="AFO558"/>
      <c r="AFP558"/>
      <c r="AFQ558"/>
      <c r="AFR558"/>
      <c r="AFS558"/>
      <c r="AFT558"/>
      <c r="AFU558"/>
      <c r="AFV558"/>
      <c r="AFW558"/>
      <c r="AFX558"/>
      <c r="AFY558"/>
      <c r="AFZ558"/>
      <c r="AGA558"/>
      <c r="AGB558"/>
      <c r="AGC558"/>
      <c r="AGD558"/>
      <c r="AGE558"/>
      <c r="AGF558"/>
      <c r="AGG558"/>
      <c r="AGH558"/>
      <c r="AGI558"/>
      <c r="AGJ558"/>
      <c r="AGK558"/>
      <c r="AGL558"/>
      <c r="AGM558"/>
      <c r="AGN558"/>
      <c r="AGO558"/>
      <c r="AGP558"/>
      <c r="AGQ558"/>
      <c r="AGR558"/>
      <c r="AGS558"/>
      <c r="AGT558"/>
      <c r="AGU558"/>
      <c r="AGV558"/>
      <c r="AGW558"/>
      <c r="AGX558"/>
      <c r="AGY558"/>
      <c r="AGZ558"/>
      <c r="AHA558"/>
      <c r="AHB558"/>
      <c r="AHC558"/>
      <c r="AHD558"/>
      <c r="AHE558"/>
      <c r="AHF558"/>
      <c r="AHG558"/>
      <c r="AHH558"/>
      <c r="AHI558"/>
      <c r="AHJ558"/>
      <c r="AHK558"/>
      <c r="AHL558"/>
      <c r="AHM558"/>
      <c r="AHN558"/>
      <c r="AHO558"/>
      <c r="AHP558"/>
      <c r="AHQ558"/>
      <c r="AHR558"/>
      <c r="AHS558"/>
      <c r="AHT558"/>
      <c r="AHU558"/>
      <c r="AHV558"/>
      <c r="AHW558"/>
      <c r="AHX558"/>
      <c r="AHY558"/>
      <c r="AHZ558"/>
      <c r="AIA558"/>
      <c r="AIB558"/>
      <c r="AIC558"/>
      <c r="AID558"/>
      <c r="AIE558"/>
      <c r="AIF558"/>
      <c r="AIG558"/>
      <c r="AIH558"/>
      <c r="AII558"/>
      <c r="AIJ558"/>
      <c r="AIK558"/>
      <c r="AIL558"/>
      <c r="AIM558"/>
      <c r="AIN558"/>
      <c r="AIO558"/>
      <c r="AIP558"/>
      <c r="AIQ558"/>
      <c r="AIR558"/>
      <c r="AIS558"/>
      <c r="AIT558"/>
      <c r="AIU558"/>
      <c r="AIV558"/>
      <c r="AIW558"/>
      <c r="AIX558"/>
      <c r="AIY558"/>
    </row>
    <row r="559" spans="1:935" ht="18.600000000000001" hidden="1" customHeight="1" x14ac:dyDescent="0.25">
      <c r="A559" s="33">
        <v>558</v>
      </c>
      <c r="B559" s="34" t="s">
        <v>554</v>
      </c>
      <c r="C559" s="135" t="s">
        <v>1286</v>
      </c>
      <c r="D559" s="50" t="s">
        <v>2248</v>
      </c>
      <c r="E559" s="50" t="s">
        <v>1010</v>
      </c>
      <c r="F559" s="50">
        <v>32</v>
      </c>
      <c r="G559" s="49" t="s">
        <v>910</v>
      </c>
      <c r="H559" s="34"/>
      <c r="I559" s="34"/>
      <c r="K559" s="149" t="s">
        <v>910</v>
      </c>
      <c r="L559"/>
      <c r="M559"/>
      <c r="N559"/>
      <c r="O559"/>
      <c r="P559"/>
      <c r="Q559"/>
      <c r="R559" s="37" t="str">
        <f>COMPUTERS[[#This Row],[RAM]]&amp;COMPUTERS[[#This Row],[PROJECT]]&amp;COMPUTERS[[#This Row],[PROCESS]]</f>
        <v>32MLB4LIGHTING</v>
      </c>
      <c r="S559" s="31" t="str">
        <f>COMPUTERS[[#This Row],[RAM]]&amp;COMPUTERS[[#This Row],[PROCESS]]</f>
        <v>32LIGHTING</v>
      </c>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MN559"/>
      <c r="MO559"/>
      <c r="MP559"/>
      <c r="MQ559"/>
      <c r="MR559"/>
      <c r="MS559"/>
      <c r="MT559"/>
      <c r="MU559"/>
      <c r="MV559"/>
      <c r="MW559"/>
      <c r="MX559"/>
      <c r="MY559"/>
      <c r="MZ559"/>
      <c r="NA559"/>
      <c r="NB559"/>
      <c r="NC559"/>
      <c r="ND559"/>
      <c r="NE559"/>
      <c r="NF559"/>
      <c r="NG559"/>
      <c r="NH559"/>
      <c r="NI559"/>
      <c r="NJ559"/>
      <c r="NK559"/>
      <c r="NL559"/>
      <c r="NM559"/>
      <c r="NN559"/>
      <c r="NO559"/>
      <c r="NP559"/>
      <c r="NQ559"/>
      <c r="NR559"/>
      <c r="NS559"/>
      <c r="NT559"/>
      <c r="NU559"/>
      <c r="NV559"/>
      <c r="NW559"/>
      <c r="NX559"/>
      <c r="NY559"/>
      <c r="NZ559"/>
      <c r="OA559"/>
      <c r="OB559"/>
      <c r="OC559"/>
      <c r="OD559"/>
      <c r="OE559"/>
      <c r="OF559"/>
      <c r="OG559"/>
      <c r="OH559"/>
      <c r="OI559"/>
      <c r="OJ559"/>
      <c r="OK559"/>
      <c r="OL559"/>
      <c r="OM559"/>
      <c r="ON559"/>
      <c r="OO559"/>
      <c r="OP559"/>
      <c r="OQ559"/>
      <c r="OR559"/>
      <c r="OS559"/>
      <c r="OT559"/>
      <c r="OU559"/>
      <c r="OV559"/>
      <c r="OW559"/>
      <c r="OX559"/>
      <c r="OY559"/>
      <c r="OZ559"/>
      <c r="PA559"/>
      <c r="PB559"/>
      <c r="PC559"/>
      <c r="PD559"/>
      <c r="PE559"/>
      <c r="PF559"/>
      <c r="PG559"/>
      <c r="PH559"/>
      <c r="PI559"/>
      <c r="PJ559"/>
      <c r="PK559"/>
      <c r="PL559"/>
      <c r="PM559"/>
      <c r="PN559"/>
      <c r="PO559"/>
      <c r="PP559"/>
      <c r="PQ559"/>
      <c r="PR559"/>
      <c r="PS559"/>
      <c r="PT559"/>
      <c r="PU559"/>
      <c r="PV559"/>
      <c r="PW559"/>
      <c r="PX559"/>
      <c r="PY559"/>
      <c r="PZ559"/>
      <c r="QA559"/>
      <c r="QB559"/>
      <c r="QC559"/>
      <c r="QD559"/>
      <c r="QE559"/>
      <c r="QF559"/>
      <c r="QG559"/>
      <c r="QH559"/>
      <c r="QI559"/>
      <c r="QJ559"/>
      <c r="QK559"/>
      <c r="QL559"/>
      <c r="QM559"/>
      <c r="QN559"/>
      <c r="QO559"/>
      <c r="QP559"/>
      <c r="QQ559"/>
      <c r="QR559"/>
      <c r="QS559"/>
      <c r="QT559"/>
      <c r="QU559"/>
      <c r="QV559"/>
      <c r="QW559"/>
      <c r="QX559"/>
      <c r="QY559"/>
      <c r="QZ559"/>
      <c r="RA559"/>
      <c r="RB559"/>
      <c r="RC559"/>
      <c r="RD559"/>
      <c r="RE559"/>
      <c r="RF559"/>
      <c r="RG559"/>
      <c r="RH559"/>
      <c r="RI559"/>
      <c r="RJ559"/>
      <c r="RK559"/>
      <c r="RL559"/>
      <c r="RM559"/>
      <c r="RN559"/>
      <c r="RO559"/>
      <c r="RP559"/>
      <c r="RQ559"/>
      <c r="RR559"/>
      <c r="RS559"/>
      <c r="RT559"/>
      <c r="RU559"/>
      <c r="RV559"/>
      <c r="RW559"/>
      <c r="RX559"/>
      <c r="RY559"/>
      <c r="RZ559"/>
      <c r="SA559"/>
      <c r="SB559"/>
      <c r="SC559"/>
      <c r="SD559"/>
      <c r="SE559"/>
      <c r="SF559"/>
      <c r="SG559"/>
      <c r="SH559"/>
      <c r="SI559"/>
      <c r="SJ559"/>
      <c r="SK559"/>
      <c r="SL559"/>
      <c r="SM559"/>
      <c r="SN559"/>
      <c r="SO559"/>
      <c r="SP559"/>
      <c r="SQ559"/>
      <c r="SR559"/>
      <c r="SS559"/>
      <c r="ST559"/>
      <c r="SU559"/>
      <c r="SV559"/>
      <c r="SW559"/>
      <c r="SX559"/>
      <c r="SY559"/>
      <c r="SZ559"/>
      <c r="TA559"/>
      <c r="TB559"/>
      <c r="TC559"/>
      <c r="TD559"/>
      <c r="TE559"/>
      <c r="TF559"/>
      <c r="TG559"/>
      <c r="TH559"/>
      <c r="TI559"/>
      <c r="TJ559"/>
      <c r="TK559"/>
      <c r="TL559"/>
      <c r="TM559"/>
      <c r="TN559"/>
      <c r="TO559"/>
      <c r="TP559"/>
      <c r="TQ559"/>
      <c r="TR559"/>
      <c r="TS559"/>
      <c r="TT559"/>
      <c r="TU559"/>
      <c r="TV559"/>
      <c r="TW559"/>
      <c r="TX559"/>
      <c r="TY559"/>
      <c r="TZ559"/>
      <c r="UA559"/>
      <c r="UB559"/>
      <c r="UC559"/>
      <c r="UD559"/>
      <c r="UE559"/>
      <c r="UF559"/>
      <c r="UG559"/>
      <c r="UH559"/>
      <c r="UI559"/>
      <c r="UJ559"/>
      <c r="UK559"/>
      <c r="UL559"/>
      <c r="UM559"/>
      <c r="UN559"/>
      <c r="UO559"/>
      <c r="UP559"/>
      <c r="UQ559"/>
      <c r="UR559"/>
      <c r="US559"/>
      <c r="UT559"/>
      <c r="UU559"/>
      <c r="UV559"/>
      <c r="UW559"/>
      <c r="UX559"/>
      <c r="UY559"/>
      <c r="UZ559"/>
      <c r="VA559"/>
      <c r="VB559"/>
      <c r="VC559"/>
      <c r="VD559"/>
      <c r="VE559"/>
      <c r="VF559"/>
      <c r="VG559"/>
      <c r="VH559"/>
      <c r="VI559"/>
      <c r="VJ559"/>
      <c r="VK559"/>
      <c r="VL559"/>
      <c r="VM559"/>
      <c r="VN559"/>
      <c r="VO559"/>
      <c r="VP559"/>
      <c r="VQ559"/>
      <c r="VR559"/>
      <c r="VS559"/>
      <c r="VT559"/>
      <c r="VU559"/>
      <c r="VV559"/>
      <c r="VW559"/>
      <c r="VX559"/>
      <c r="VY559"/>
      <c r="VZ559"/>
      <c r="WA559"/>
      <c r="WB559"/>
      <c r="WC559"/>
      <c r="WD559"/>
      <c r="WE559"/>
      <c r="WF559"/>
      <c r="WG559"/>
      <c r="WH559"/>
      <c r="WI559"/>
      <c r="WJ559"/>
      <c r="WK559"/>
      <c r="WL559"/>
      <c r="WM559"/>
      <c r="WN559"/>
      <c r="WO559"/>
      <c r="WP559"/>
      <c r="WQ559"/>
      <c r="WR559"/>
      <c r="WS559"/>
      <c r="WT559"/>
      <c r="WU559"/>
      <c r="WV559"/>
      <c r="WW559"/>
      <c r="WX559"/>
      <c r="WY559"/>
      <c r="WZ559"/>
      <c r="XA559"/>
      <c r="XB559"/>
      <c r="XC559"/>
      <c r="XD559"/>
      <c r="XE559"/>
      <c r="XF559"/>
      <c r="XG559"/>
      <c r="XH559"/>
      <c r="XI559"/>
      <c r="XJ559"/>
      <c r="XK559"/>
      <c r="XL559"/>
      <c r="XM559"/>
      <c r="XN559"/>
      <c r="XO559"/>
      <c r="XP559"/>
      <c r="XQ559"/>
      <c r="XR559"/>
      <c r="XS559"/>
      <c r="XT559"/>
      <c r="XU559"/>
      <c r="XV559"/>
      <c r="XW559"/>
      <c r="XX559"/>
      <c r="XY559"/>
      <c r="XZ559"/>
      <c r="YA559"/>
      <c r="YB559"/>
      <c r="YC559"/>
      <c r="YD559"/>
      <c r="YE559"/>
      <c r="YF559"/>
      <c r="YG559"/>
      <c r="YH559"/>
      <c r="YI559"/>
      <c r="YJ559"/>
      <c r="YK559"/>
      <c r="YL559"/>
      <c r="YM559"/>
      <c r="YN559"/>
      <c r="YO559"/>
      <c r="YP559"/>
      <c r="YQ559"/>
      <c r="YR559"/>
      <c r="YS559"/>
      <c r="YT559"/>
      <c r="YU559"/>
      <c r="YV559"/>
      <c r="YW559"/>
      <c r="YX559"/>
      <c r="YY559"/>
      <c r="YZ559"/>
      <c r="ZA559"/>
      <c r="ZB559"/>
      <c r="ZC559"/>
      <c r="ZD559"/>
      <c r="ZE559"/>
      <c r="ZF559"/>
      <c r="ZG559"/>
      <c r="ZH559"/>
      <c r="ZI559"/>
      <c r="ZJ559"/>
      <c r="ZK559"/>
      <c r="ZL559"/>
      <c r="ZM559"/>
      <c r="ZN559"/>
      <c r="ZO559"/>
      <c r="ZP559"/>
      <c r="ZQ559"/>
      <c r="ZR559"/>
      <c r="ZS559"/>
      <c r="ZT559"/>
      <c r="ZU559"/>
      <c r="ZV559"/>
      <c r="ZW559"/>
      <c r="ZX559"/>
      <c r="ZY559"/>
      <c r="ZZ559"/>
      <c r="AAA559"/>
      <c r="AAB559"/>
      <c r="AAC559"/>
      <c r="AAD559"/>
      <c r="AAE559"/>
      <c r="AAF559"/>
      <c r="AAG559"/>
      <c r="AAH559"/>
      <c r="AAI559"/>
      <c r="AAJ559"/>
      <c r="AAK559"/>
      <c r="AAL559"/>
      <c r="AAM559"/>
      <c r="AAN559"/>
      <c r="AAO559"/>
      <c r="AAP559"/>
      <c r="AAQ559"/>
      <c r="AAR559"/>
      <c r="AAS559"/>
      <c r="AAT559"/>
      <c r="AAU559"/>
      <c r="AAV559"/>
      <c r="AAW559"/>
      <c r="AAX559"/>
      <c r="AAY559"/>
      <c r="AAZ559"/>
      <c r="ABA559"/>
      <c r="ABB559"/>
      <c r="ABC559"/>
      <c r="ABD559"/>
      <c r="ABE559"/>
      <c r="ABF559"/>
      <c r="ABG559"/>
      <c r="ABH559"/>
      <c r="ABI559"/>
      <c r="ABJ559"/>
      <c r="ABK559"/>
      <c r="ABL559"/>
      <c r="ABM559"/>
      <c r="ABN559"/>
      <c r="ABO559"/>
      <c r="ABP559"/>
      <c r="ABQ559"/>
      <c r="ABR559"/>
      <c r="ABS559"/>
      <c r="ABT559"/>
      <c r="ABU559"/>
      <c r="ABV559"/>
      <c r="ABW559"/>
      <c r="ABX559"/>
      <c r="ABY559"/>
      <c r="ABZ559"/>
      <c r="ACA559"/>
      <c r="ACB559"/>
      <c r="ACC559"/>
      <c r="ACD559"/>
      <c r="ACE559"/>
      <c r="ACF559"/>
      <c r="ACG559"/>
      <c r="ACH559"/>
      <c r="ACI559"/>
      <c r="ACJ559"/>
      <c r="ACK559"/>
      <c r="ACL559"/>
      <c r="ACM559"/>
      <c r="ACN559"/>
      <c r="ACO559"/>
      <c r="ACP559"/>
      <c r="ACQ559"/>
      <c r="ACR559"/>
      <c r="ACS559"/>
      <c r="ACT559"/>
      <c r="ACU559"/>
      <c r="ACV559"/>
      <c r="ACW559"/>
      <c r="ACX559"/>
      <c r="ACY559"/>
      <c r="ACZ559"/>
      <c r="ADA559"/>
      <c r="ADB559"/>
      <c r="ADC559"/>
      <c r="ADD559"/>
      <c r="ADE559"/>
      <c r="ADF559"/>
      <c r="ADG559"/>
      <c r="ADH559"/>
      <c r="ADI559"/>
      <c r="ADJ559"/>
      <c r="ADK559"/>
      <c r="ADL559"/>
      <c r="ADM559"/>
      <c r="ADN559"/>
      <c r="ADO559"/>
      <c r="ADP559"/>
      <c r="ADQ559"/>
      <c r="ADR559"/>
      <c r="ADS559"/>
      <c r="ADT559"/>
      <c r="ADU559"/>
      <c r="ADV559"/>
      <c r="ADW559"/>
      <c r="ADX559"/>
      <c r="ADY559"/>
      <c r="ADZ559"/>
      <c r="AEA559"/>
      <c r="AEB559"/>
      <c r="AEC559"/>
      <c r="AED559"/>
      <c r="AEE559"/>
      <c r="AEF559"/>
      <c r="AEG559"/>
      <c r="AEH559"/>
      <c r="AEI559"/>
      <c r="AEJ559"/>
      <c r="AEK559"/>
      <c r="AEL559"/>
      <c r="AEM559"/>
      <c r="AEN559"/>
      <c r="AEO559"/>
      <c r="AEP559"/>
      <c r="AEQ559"/>
      <c r="AER559"/>
      <c r="AES559"/>
      <c r="AET559"/>
      <c r="AEU559"/>
      <c r="AEV559"/>
      <c r="AEW559"/>
      <c r="AEX559"/>
      <c r="AEY559"/>
      <c r="AEZ559"/>
      <c r="AFA559"/>
      <c r="AFB559"/>
      <c r="AFC559"/>
      <c r="AFD559"/>
      <c r="AFE559"/>
      <c r="AFF559"/>
      <c r="AFG559"/>
      <c r="AFH559"/>
      <c r="AFI559"/>
      <c r="AFJ559"/>
      <c r="AFK559"/>
      <c r="AFL559"/>
      <c r="AFM559"/>
      <c r="AFN559"/>
      <c r="AFO559"/>
      <c r="AFP559"/>
      <c r="AFQ559"/>
      <c r="AFR559"/>
      <c r="AFS559"/>
      <c r="AFT559"/>
      <c r="AFU559"/>
      <c r="AFV559"/>
      <c r="AFW559"/>
      <c r="AFX559"/>
      <c r="AFY559"/>
      <c r="AFZ559"/>
      <c r="AGA559"/>
      <c r="AGB559"/>
      <c r="AGC559"/>
      <c r="AGD559"/>
      <c r="AGE559"/>
      <c r="AGF559"/>
      <c r="AGG559"/>
      <c r="AGH559"/>
      <c r="AGI559"/>
      <c r="AGJ559"/>
      <c r="AGK559"/>
      <c r="AGL559"/>
      <c r="AGM559"/>
      <c r="AGN559"/>
      <c r="AGO559"/>
      <c r="AGP559"/>
      <c r="AGQ559"/>
      <c r="AGR559"/>
      <c r="AGS559"/>
      <c r="AGT559"/>
      <c r="AGU559"/>
      <c r="AGV559"/>
      <c r="AGW559"/>
      <c r="AGX559"/>
      <c r="AGY559"/>
      <c r="AGZ559"/>
      <c r="AHA559"/>
      <c r="AHB559"/>
      <c r="AHC559"/>
      <c r="AHD559"/>
      <c r="AHE559"/>
      <c r="AHF559"/>
      <c r="AHG559"/>
      <c r="AHH559"/>
      <c r="AHI559"/>
      <c r="AHJ559"/>
      <c r="AHK559"/>
      <c r="AHL559"/>
      <c r="AHM559"/>
      <c r="AHN559"/>
      <c r="AHO559"/>
      <c r="AHP559"/>
      <c r="AHQ559"/>
      <c r="AHR559"/>
      <c r="AHS559"/>
      <c r="AHT559"/>
      <c r="AHU559"/>
      <c r="AHV559"/>
      <c r="AHW559"/>
      <c r="AHX559"/>
      <c r="AHY559"/>
      <c r="AHZ559"/>
      <c r="AIA559"/>
      <c r="AIB559"/>
      <c r="AIC559"/>
      <c r="AID559"/>
      <c r="AIE559"/>
      <c r="AIF559"/>
      <c r="AIG559"/>
      <c r="AIH559"/>
      <c r="AII559"/>
      <c r="AIJ559"/>
      <c r="AIK559"/>
      <c r="AIL559"/>
      <c r="AIM559"/>
      <c r="AIN559"/>
      <c r="AIO559"/>
      <c r="AIP559"/>
      <c r="AIQ559"/>
      <c r="AIR559"/>
      <c r="AIS559"/>
      <c r="AIT559"/>
      <c r="AIU559"/>
      <c r="AIV559"/>
      <c r="AIW559"/>
      <c r="AIX559"/>
      <c r="AIY559"/>
    </row>
    <row r="560" spans="1:935" ht="18.600000000000001" hidden="1" customHeight="1" x14ac:dyDescent="0.25">
      <c r="A560" s="33">
        <v>559</v>
      </c>
      <c r="B560" s="34" t="s">
        <v>555</v>
      </c>
      <c r="C560" s="131" t="s">
        <v>1331</v>
      </c>
      <c r="D560" s="50" t="s">
        <v>2248</v>
      </c>
      <c r="E560" s="34" t="s">
        <v>1010</v>
      </c>
      <c r="F560" s="42">
        <v>48</v>
      </c>
      <c r="G560" s="35" t="s">
        <v>907</v>
      </c>
      <c r="H560" s="34"/>
      <c r="I560" s="34"/>
      <c r="K560" s="149" t="s">
        <v>1506</v>
      </c>
      <c r="L560"/>
      <c r="M560"/>
      <c r="N560"/>
      <c r="O560"/>
      <c r="P560"/>
      <c r="Q560"/>
      <c r="R560" s="37" t="str">
        <f>COMPUTERS[[#This Row],[RAM]]&amp;COMPUTERS[[#This Row],[PROJECT]]&amp;COMPUTERS[[#This Row],[PROCESS]]</f>
        <v>48MLB4LIGHTING</v>
      </c>
      <c r="S560" s="31" t="str">
        <f>COMPUTERS[[#This Row],[RAM]]&amp;COMPUTERS[[#This Row],[PROCESS]]</f>
        <v>48LIGHTING</v>
      </c>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c r="ME560"/>
      <c r="MF560"/>
      <c r="MG560"/>
      <c r="MH560"/>
      <c r="MI560"/>
      <c r="MJ560"/>
      <c r="MK560"/>
      <c r="ML560"/>
      <c r="MM560"/>
      <c r="MN560"/>
      <c r="MO560"/>
      <c r="MP560"/>
      <c r="MQ560"/>
      <c r="MR560"/>
      <c r="MS560"/>
      <c r="MT560"/>
      <c r="MU560"/>
      <c r="MV560"/>
      <c r="MW560"/>
      <c r="MX560"/>
      <c r="MY560"/>
      <c r="MZ560"/>
      <c r="NA560"/>
      <c r="NB560"/>
      <c r="NC560"/>
      <c r="ND560"/>
      <c r="NE560"/>
      <c r="NF560"/>
      <c r="NG560"/>
      <c r="NH560"/>
      <c r="NI560"/>
      <c r="NJ560"/>
      <c r="NK560"/>
      <c r="NL560"/>
      <c r="NM560"/>
      <c r="NN560"/>
      <c r="NO560"/>
      <c r="NP560"/>
      <c r="NQ560"/>
      <c r="NR560"/>
      <c r="NS560"/>
      <c r="NT560"/>
      <c r="NU560"/>
      <c r="NV560"/>
      <c r="NW560"/>
      <c r="NX560"/>
      <c r="NY560"/>
      <c r="NZ560"/>
      <c r="OA560"/>
      <c r="OB560"/>
      <c r="OC560"/>
      <c r="OD560"/>
      <c r="OE560"/>
      <c r="OF560"/>
      <c r="OG560"/>
      <c r="OH560"/>
      <c r="OI560"/>
      <c r="OJ560"/>
      <c r="OK560"/>
      <c r="OL560"/>
      <c r="OM560"/>
      <c r="ON560"/>
      <c r="OO560"/>
      <c r="OP560"/>
      <c r="OQ560"/>
      <c r="OR560"/>
      <c r="OS560"/>
      <c r="OT560"/>
      <c r="OU560"/>
      <c r="OV560"/>
      <c r="OW560"/>
      <c r="OX560"/>
      <c r="OY560"/>
      <c r="OZ560"/>
      <c r="PA560"/>
      <c r="PB560"/>
      <c r="PC560"/>
      <c r="PD560"/>
      <c r="PE560"/>
      <c r="PF560"/>
      <c r="PG560"/>
      <c r="PH560"/>
      <c r="PI560"/>
      <c r="PJ560"/>
      <c r="PK560"/>
      <c r="PL560"/>
      <c r="PM560"/>
      <c r="PN560"/>
      <c r="PO560"/>
      <c r="PP560"/>
      <c r="PQ560"/>
      <c r="PR560"/>
      <c r="PS560"/>
      <c r="PT560"/>
      <c r="PU560"/>
      <c r="PV560"/>
      <c r="PW560"/>
      <c r="PX560"/>
      <c r="PY560"/>
      <c r="PZ560"/>
      <c r="QA560"/>
      <c r="QB560"/>
      <c r="QC560"/>
      <c r="QD560"/>
      <c r="QE560"/>
      <c r="QF560"/>
      <c r="QG560"/>
      <c r="QH560"/>
      <c r="QI560"/>
      <c r="QJ560"/>
      <c r="QK560"/>
      <c r="QL560"/>
      <c r="QM560"/>
      <c r="QN560"/>
      <c r="QO560"/>
      <c r="QP560"/>
      <c r="QQ560"/>
      <c r="QR560"/>
      <c r="QS560"/>
      <c r="QT560"/>
      <c r="QU560"/>
      <c r="QV560"/>
      <c r="QW560"/>
      <c r="QX560"/>
      <c r="QY560"/>
      <c r="QZ560"/>
      <c r="RA560"/>
      <c r="RB560"/>
      <c r="RC560"/>
      <c r="RD560"/>
      <c r="RE560"/>
      <c r="RF560"/>
      <c r="RG560"/>
      <c r="RH560"/>
      <c r="RI560"/>
      <c r="RJ560"/>
      <c r="RK560"/>
      <c r="RL560"/>
      <c r="RM560"/>
      <c r="RN560"/>
      <c r="RO560"/>
      <c r="RP560"/>
      <c r="RQ560"/>
      <c r="RR560"/>
      <c r="RS560"/>
      <c r="RT560"/>
      <c r="RU560"/>
      <c r="RV560"/>
      <c r="RW560"/>
      <c r="RX560"/>
      <c r="RY560"/>
      <c r="RZ560"/>
      <c r="SA560"/>
      <c r="SB560"/>
      <c r="SC560"/>
      <c r="SD560"/>
      <c r="SE560"/>
      <c r="SF560"/>
      <c r="SG560"/>
      <c r="SH560"/>
      <c r="SI560"/>
      <c r="SJ560"/>
      <c r="SK560"/>
      <c r="SL560"/>
      <c r="SM560"/>
      <c r="SN560"/>
      <c r="SO560"/>
      <c r="SP560"/>
      <c r="SQ560"/>
      <c r="SR560"/>
      <c r="SS560"/>
      <c r="ST560"/>
      <c r="SU560"/>
      <c r="SV560"/>
      <c r="SW560"/>
      <c r="SX560"/>
      <c r="SY560"/>
      <c r="SZ560"/>
      <c r="TA560"/>
      <c r="TB560"/>
      <c r="TC560"/>
      <c r="TD560"/>
      <c r="TE560"/>
      <c r="TF560"/>
      <c r="TG560"/>
      <c r="TH560"/>
      <c r="TI560"/>
      <c r="TJ560"/>
      <c r="TK560"/>
      <c r="TL560"/>
      <c r="TM560"/>
      <c r="TN560"/>
      <c r="TO560"/>
      <c r="TP560"/>
      <c r="TQ560"/>
      <c r="TR560"/>
      <c r="TS560"/>
      <c r="TT560"/>
      <c r="TU560"/>
      <c r="TV560"/>
      <c r="TW560"/>
      <c r="TX560"/>
      <c r="TY560"/>
      <c r="TZ560"/>
      <c r="UA560"/>
      <c r="UB560"/>
      <c r="UC560"/>
      <c r="UD560"/>
      <c r="UE560"/>
      <c r="UF560"/>
      <c r="UG560"/>
      <c r="UH560"/>
      <c r="UI560"/>
      <c r="UJ560"/>
      <c r="UK560"/>
      <c r="UL560"/>
      <c r="UM560"/>
      <c r="UN560"/>
      <c r="UO560"/>
      <c r="UP560"/>
      <c r="UQ560"/>
      <c r="UR560"/>
      <c r="US560"/>
      <c r="UT560"/>
      <c r="UU560"/>
      <c r="UV560"/>
      <c r="UW560"/>
      <c r="UX560"/>
      <c r="UY560"/>
      <c r="UZ560"/>
      <c r="VA560"/>
      <c r="VB560"/>
      <c r="VC560"/>
      <c r="VD560"/>
      <c r="VE560"/>
      <c r="VF560"/>
      <c r="VG560"/>
      <c r="VH560"/>
      <c r="VI560"/>
      <c r="VJ560"/>
      <c r="VK560"/>
      <c r="VL560"/>
      <c r="VM560"/>
      <c r="VN560"/>
      <c r="VO560"/>
      <c r="VP560"/>
      <c r="VQ560"/>
      <c r="VR560"/>
      <c r="VS560"/>
      <c r="VT560"/>
      <c r="VU560"/>
      <c r="VV560"/>
      <c r="VW560"/>
      <c r="VX560"/>
      <c r="VY560"/>
      <c r="VZ560"/>
      <c r="WA560"/>
      <c r="WB560"/>
      <c r="WC560"/>
      <c r="WD560"/>
      <c r="WE560"/>
      <c r="WF560"/>
      <c r="WG560"/>
      <c r="WH560"/>
      <c r="WI560"/>
      <c r="WJ560"/>
      <c r="WK560"/>
      <c r="WL560"/>
      <c r="WM560"/>
      <c r="WN560"/>
      <c r="WO560"/>
      <c r="WP560"/>
      <c r="WQ560"/>
      <c r="WR560"/>
      <c r="WS560"/>
      <c r="WT560"/>
      <c r="WU560"/>
      <c r="WV560"/>
      <c r="WW560"/>
      <c r="WX560"/>
      <c r="WY560"/>
      <c r="WZ560"/>
      <c r="XA560"/>
      <c r="XB560"/>
      <c r="XC560"/>
      <c r="XD560"/>
      <c r="XE560"/>
      <c r="XF560"/>
      <c r="XG560"/>
      <c r="XH560"/>
      <c r="XI560"/>
      <c r="XJ560"/>
      <c r="XK560"/>
      <c r="XL560"/>
      <c r="XM560"/>
      <c r="XN560"/>
      <c r="XO560"/>
      <c r="XP560"/>
      <c r="XQ560"/>
      <c r="XR560"/>
      <c r="XS560"/>
      <c r="XT560"/>
      <c r="XU560"/>
      <c r="XV560"/>
      <c r="XW560"/>
      <c r="XX560"/>
      <c r="XY560"/>
      <c r="XZ560"/>
      <c r="YA560"/>
      <c r="YB560"/>
      <c r="YC560"/>
      <c r="YD560"/>
      <c r="YE560"/>
      <c r="YF560"/>
      <c r="YG560"/>
      <c r="YH560"/>
      <c r="YI560"/>
      <c r="YJ560"/>
      <c r="YK560"/>
      <c r="YL560"/>
      <c r="YM560"/>
      <c r="YN560"/>
      <c r="YO560"/>
      <c r="YP560"/>
      <c r="YQ560"/>
      <c r="YR560"/>
      <c r="YS560"/>
      <c r="YT560"/>
      <c r="YU560"/>
      <c r="YV560"/>
      <c r="YW560"/>
      <c r="YX560"/>
      <c r="YY560"/>
      <c r="YZ560"/>
      <c r="ZA560"/>
      <c r="ZB560"/>
      <c r="ZC560"/>
      <c r="ZD560"/>
      <c r="ZE560"/>
      <c r="ZF560"/>
      <c r="ZG560"/>
      <c r="ZH560"/>
      <c r="ZI560"/>
      <c r="ZJ560"/>
      <c r="ZK560"/>
      <c r="ZL560"/>
      <c r="ZM560"/>
      <c r="ZN560"/>
      <c r="ZO560"/>
      <c r="ZP560"/>
      <c r="ZQ560"/>
      <c r="ZR560"/>
      <c r="ZS560"/>
      <c r="ZT560"/>
      <c r="ZU560"/>
      <c r="ZV560"/>
      <c r="ZW560"/>
      <c r="ZX560"/>
      <c r="ZY560"/>
      <c r="ZZ560"/>
      <c r="AAA560"/>
      <c r="AAB560"/>
      <c r="AAC560"/>
      <c r="AAD560"/>
      <c r="AAE560"/>
      <c r="AAF560"/>
      <c r="AAG560"/>
      <c r="AAH560"/>
      <c r="AAI560"/>
      <c r="AAJ560"/>
      <c r="AAK560"/>
      <c r="AAL560"/>
      <c r="AAM560"/>
      <c r="AAN560"/>
      <c r="AAO560"/>
      <c r="AAP560"/>
      <c r="AAQ560"/>
      <c r="AAR560"/>
      <c r="AAS560"/>
      <c r="AAT560"/>
      <c r="AAU560"/>
      <c r="AAV560"/>
      <c r="AAW560"/>
      <c r="AAX560"/>
      <c r="AAY560"/>
      <c r="AAZ560"/>
      <c r="ABA560"/>
      <c r="ABB560"/>
      <c r="ABC560"/>
      <c r="ABD560"/>
      <c r="ABE560"/>
      <c r="ABF560"/>
      <c r="ABG560"/>
      <c r="ABH560"/>
      <c r="ABI560"/>
      <c r="ABJ560"/>
      <c r="ABK560"/>
      <c r="ABL560"/>
      <c r="ABM560"/>
      <c r="ABN560"/>
      <c r="ABO560"/>
      <c r="ABP560"/>
      <c r="ABQ560"/>
      <c r="ABR560"/>
      <c r="ABS560"/>
      <c r="ABT560"/>
      <c r="ABU560"/>
      <c r="ABV560"/>
      <c r="ABW560"/>
      <c r="ABX560"/>
      <c r="ABY560"/>
      <c r="ABZ560"/>
      <c r="ACA560"/>
      <c r="ACB560"/>
      <c r="ACC560"/>
      <c r="ACD560"/>
      <c r="ACE560"/>
      <c r="ACF560"/>
      <c r="ACG560"/>
      <c r="ACH560"/>
      <c r="ACI560"/>
      <c r="ACJ560"/>
      <c r="ACK560"/>
      <c r="ACL560"/>
      <c r="ACM560"/>
      <c r="ACN560"/>
      <c r="ACO560"/>
      <c r="ACP560"/>
      <c r="ACQ560"/>
      <c r="ACR560"/>
      <c r="ACS560"/>
      <c r="ACT560"/>
      <c r="ACU560"/>
      <c r="ACV560"/>
      <c r="ACW560"/>
      <c r="ACX560"/>
      <c r="ACY560"/>
      <c r="ACZ560"/>
      <c r="ADA560"/>
      <c r="ADB560"/>
      <c r="ADC560"/>
      <c r="ADD560"/>
      <c r="ADE560"/>
      <c r="ADF560"/>
      <c r="ADG560"/>
      <c r="ADH560"/>
      <c r="ADI560"/>
      <c r="ADJ560"/>
      <c r="ADK560"/>
      <c r="ADL560"/>
      <c r="ADM560"/>
      <c r="ADN560"/>
      <c r="ADO560"/>
      <c r="ADP560"/>
      <c r="ADQ560"/>
      <c r="ADR560"/>
      <c r="ADS560"/>
      <c r="ADT560"/>
      <c r="ADU560"/>
      <c r="ADV560"/>
      <c r="ADW560"/>
      <c r="ADX560"/>
      <c r="ADY560"/>
      <c r="ADZ560"/>
      <c r="AEA560"/>
      <c r="AEB560"/>
      <c r="AEC560"/>
      <c r="AED560"/>
      <c r="AEE560"/>
      <c r="AEF560"/>
      <c r="AEG560"/>
      <c r="AEH560"/>
      <c r="AEI560"/>
      <c r="AEJ560"/>
      <c r="AEK560"/>
      <c r="AEL560"/>
      <c r="AEM560"/>
      <c r="AEN560"/>
      <c r="AEO560"/>
      <c r="AEP560"/>
      <c r="AEQ560"/>
      <c r="AER560"/>
      <c r="AES560"/>
      <c r="AET560"/>
      <c r="AEU560"/>
      <c r="AEV560"/>
      <c r="AEW560"/>
      <c r="AEX560"/>
      <c r="AEY560"/>
      <c r="AEZ560"/>
      <c r="AFA560"/>
      <c r="AFB560"/>
      <c r="AFC560"/>
      <c r="AFD560"/>
      <c r="AFE560"/>
      <c r="AFF560"/>
      <c r="AFG560"/>
      <c r="AFH560"/>
      <c r="AFI560"/>
      <c r="AFJ560"/>
      <c r="AFK560"/>
      <c r="AFL560"/>
      <c r="AFM560"/>
      <c r="AFN560"/>
      <c r="AFO560"/>
      <c r="AFP560"/>
      <c r="AFQ560"/>
      <c r="AFR560"/>
      <c r="AFS560"/>
      <c r="AFT560"/>
      <c r="AFU560"/>
      <c r="AFV560"/>
      <c r="AFW560"/>
      <c r="AFX560"/>
      <c r="AFY560"/>
      <c r="AFZ560"/>
      <c r="AGA560"/>
      <c r="AGB560"/>
      <c r="AGC560"/>
      <c r="AGD560"/>
      <c r="AGE560"/>
      <c r="AGF560"/>
      <c r="AGG560"/>
      <c r="AGH560"/>
      <c r="AGI560"/>
      <c r="AGJ560"/>
      <c r="AGK560"/>
      <c r="AGL560"/>
      <c r="AGM560"/>
      <c r="AGN560"/>
      <c r="AGO560"/>
      <c r="AGP560"/>
      <c r="AGQ560"/>
      <c r="AGR560"/>
      <c r="AGS560"/>
      <c r="AGT560"/>
      <c r="AGU560"/>
      <c r="AGV560"/>
      <c r="AGW560"/>
      <c r="AGX560"/>
      <c r="AGY560"/>
      <c r="AGZ560"/>
      <c r="AHA560"/>
      <c r="AHB560"/>
      <c r="AHC560"/>
      <c r="AHD560"/>
      <c r="AHE560"/>
      <c r="AHF560"/>
      <c r="AHG560"/>
      <c r="AHH560"/>
      <c r="AHI560"/>
      <c r="AHJ560"/>
      <c r="AHK560"/>
      <c r="AHL560"/>
      <c r="AHM560"/>
      <c r="AHN560"/>
      <c r="AHO560"/>
      <c r="AHP560"/>
      <c r="AHQ560"/>
      <c r="AHR560"/>
      <c r="AHS560"/>
      <c r="AHT560"/>
      <c r="AHU560"/>
      <c r="AHV560"/>
      <c r="AHW560"/>
      <c r="AHX560"/>
      <c r="AHY560"/>
      <c r="AHZ560"/>
      <c r="AIA560"/>
      <c r="AIB560"/>
      <c r="AIC560"/>
      <c r="AID560"/>
      <c r="AIE560"/>
      <c r="AIF560"/>
      <c r="AIG560"/>
      <c r="AIH560"/>
      <c r="AII560"/>
      <c r="AIJ560"/>
      <c r="AIK560"/>
      <c r="AIL560"/>
      <c r="AIM560"/>
      <c r="AIN560"/>
      <c r="AIO560"/>
      <c r="AIP560"/>
      <c r="AIQ560"/>
      <c r="AIR560"/>
      <c r="AIS560"/>
      <c r="AIT560"/>
      <c r="AIU560"/>
      <c r="AIV560"/>
      <c r="AIW560"/>
      <c r="AIX560"/>
      <c r="AIY560"/>
    </row>
    <row r="561" spans="1:935" ht="18.600000000000001" hidden="1" customHeight="1" x14ac:dyDescent="0.25">
      <c r="A561" s="33">
        <v>560</v>
      </c>
      <c r="B561" s="34" t="s">
        <v>556</v>
      </c>
      <c r="C561" s="131" t="s">
        <v>1332</v>
      </c>
      <c r="D561" s="50" t="s">
        <v>2248</v>
      </c>
      <c r="E561" s="34" t="s">
        <v>862</v>
      </c>
      <c r="F561" s="42">
        <v>16</v>
      </c>
      <c r="G561" s="35" t="s">
        <v>1044</v>
      </c>
      <c r="H561" s="42" t="s">
        <v>1296</v>
      </c>
      <c r="I561" s="34"/>
      <c r="K561" s="149" t="s">
        <v>622</v>
      </c>
      <c r="L561"/>
      <c r="M561"/>
      <c r="N561"/>
      <c r="O561"/>
      <c r="P561"/>
      <c r="Q561"/>
      <c r="R561" s="37" t="str">
        <f>COMPUTERS[[#This Row],[RAM]]&amp;COMPUTERS[[#This Row],[PROJECT]]&amp;COMPUTERS[[#This Row],[PROCESS]]</f>
        <v>16MLB4ANIMATION</v>
      </c>
      <c r="S561" s="31" t="str">
        <f>COMPUTERS[[#This Row],[RAM]]&amp;COMPUTERS[[#This Row],[PROCESS]]</f>
        <v>16ANIMATION</v>
      </c>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MN561"/>
      <c r="MO561"/>
      <c r="MP561"/>
      <c r="MQ561"/>
      <c r="MR561"/>
      <c r="MS561"/>
      <c r="MT561"/>
      <c r="MU561"/>
      <c r="MV561"/>
      <c r="MW561"/>
      <c r="MX561"/>
      <c r="MY561"/>
      <c r="MZ561"/>
      <c r="NA561"/>
      <c r="NB561"/>
      <c r="NC561"/>
      <c r="ND561"/>
      <c r="NE561"/>
      <c r="NF561"/>
      <c r="NG561"/>
      <c r="NH561"/>
      <c r="NI561"/>
      <c r="NJ561"/>
      <c r="NK561"/>
      <c r="NL561"/>
      <c r="NM561"/>
      <c r="NN561"/>
      <c r="NO561"/>
      <c r="NP561"/>
      <c r="NQ561"/>
      <c r="NR561"/>
      <c r="NS561"/>
      <c r="NT561"/>
      <c r="NU561"/>
      <c r="NV561"/>
      <c r="NW561"/>
      <c r="NX561"/>
      <c r="NY561"/>
      <c r="NZ561"/>
      <c r="OA561"/>
      <c r="OB561"/>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c r="PL561"/>
      <c r="PM561"/>
      <c r="PN561"/>
      <c r="PO561"/>
      <c r="PP561"/>
      <c r="PQ561"/>
      <c r="PR561"/>
      <c r="PS561"/>
      <c r="PT561"/>
      <c r="PU561"/>
      <c r="PV561"/>
      <c r="PW561"/>
      <c r="PX561"/>
      <c r="PY561"/>
      <c r="PZ561"/>
      <c r="QA561"/>
      <c r="QB561"/>
      <c r="QC561"/>
      <c r="QD561"/>
      <c r="QE561"/>
      <c r="QF561"/>
      <c r="QG561"/>
      <c r="QH561"/>
      <c r="QI561"/>
      <c r="QJ561"/>
      <c r="QK561"/>
      <c r="QL561"/>
      <c r="QM561"/>
      <c r="QN561"/>
      <c r="QO561"/>
      <c r="QP561"/>
      <c r="QQ561"/>
      <c r="QR561"/>
      <c r="QS561"/>
      <c r="QT561"/>
      <c r="QU561"/>
      <c r="QV561"/>
      <c r="QW561"/>
      <c r="QX561"/>
      <c r="QY561"/>
      <c r="QZ561"/>
      <c r="RA561"/>
      <c r="RB561"/>
      <c r="RC561"/>
      <c r="RD561"/>
      <c r="RE561"/>
      <c r="RF561"/>
      <c r="RG561"/>
      <c r="RH561"/>
      <c r="RI561"/>
      <c r="RJ561"/>
      <c r="RK561"/>
      <c r="RL561"/>
      <c r="RM561"/>
      <c r="RN561"/>
      <c r="RO561"/>
      <c r="RP561"/>
      <c r="RQ561"/>
      <c r="RR561"/>
      <c r="RS561"/>
      <c r="RT561"/>
      <c r="RU561"/>
      <c r="RV561"/>
      <c r="RW561"/>
      <c r="RX561"/>
      <c r="RY561"/>
      <c r="RZ561"/>
      <c r="SA561"/>
      <c r="SB561"/>
      <c r="SC561"/>
      <c r="SD561"/>
      <c r="SE561"/>
      <c r="SF561"/>
      <c r="SG561"/>
      <c r="SH561"/>
      <c r="SI561"/>
      <c r="SJ561"/>
      <c r="SK561"/>
      <c r="SL561"/>
      <c r="SM561"/>
      <c r="SN561"/>
      <c r="SO561"/>
      <c r="SP561"/>
      <c r="SQ561"/>
      <c r="SR561"/>
      <c r="SS561"/>
      <c r="ST561"/>
      <c r="SU561"/>
      <c r="SV561"/>
      <c r="SW561"/>
      <c r="SX561"/>
      <c r="SY561"/>
      <c r="SZ561"/>
      <c r="TA561"/>
      <c r="TB561"/>
      <c r="TC561"/>
      <c r="TD561"/>
      <c r="TE561"/>
      <c r="TF561"/>
      <c r="TG561"/>
      <c r="TH561"/>
      <c r="TI561"/>
      <c r="TJ561"/>
      <c r="TK561"/>
      <c r="TL561"/>
      <c r="TM561"/>
      <c r="TN561"/>
      <c r="TO561"/>
      <c r="TP561"/>
      <c r="TQ561"/>
      <c r="TR561"/>
      <c r="TS561"/>
      <c r="TT561"/>
      <c r="TU561"/>
      <c r="TV561"/>
      <c r="TW561"/>
      <c r="TX561"/>
      <c r="TY561"/>
      <c r="TZ561"/>
      <c r="UA561"/>
      <c r="UB561"/>
      <c r="UC561"/>
      <c r="UD561"/>
      <c r="UE561"/>
      <c r="UF561"/>
      <c r="UG561"/>
      <c r="UH561"/>
      <c r="UI561"/>
      <c r="UJ561"/>
      <c r="UK561"/>
      <c r="UL561"/>
      <c r="UM561"/>
      <c r="UN561"/>
      <c r="UO561"/>
      <c r="UP561"/>
      <c r="UQ561"/>
      <c r="UR561"/>
      <c r="US561"/>
      <c r="UT561"/>
      <c r="UU561"/>
      <c r="UV561"/>
      <c r="UW561"/>
      <c r="UX561"/>
      <c r="UY561"/>
      <c r="UZ561"/>
      <c r="VA561"/>
      <c r="VB561"/>
      <c r="VC561"/>
      <c r="VD561"/>
      <c r="VE561"/>
      <c r="VF561"/>
      <c r="VG561"/>
      <c r="VH561"/>
      <c r="VI561"/>
      <c r="VJ561"/>
      <c r="VK561"/>
      <c r="VL561"/>
      <c r="VM561"/>
      <c r="VN561"/>
      <c r="VO561"/>
      <c r="VP561"/>
      <c r="VQ561"/>
      <c r="VR561"/>
      <c r="VS561"/>
      <c r="VT561"/>
      <c r="VU561"/>
      <c r="VV561"/>
      <c r="VW561"/>
      <c r="VX561"/>
      <c r="VY561"/>
      <c r="VZ561"/>
      <c r="WA561"/>
      <c r="WB561"/>
      <c r="WC561"/>
      <c r="WD561"/>
      <c r="WE561"/>
      <c r="WF561"/>
      <c r="WG561"/>
      <c r="WH561"/>
      <c r="WI561"/>
      <c r="WJ561"/>
      <c r="WK561"/>
      <c r="WL561"/>
      <c r="WM561"/>
      <c r="WN561"/>
      <c r="WO561"/>
      <c r="WP561"/>
      <c r="WQ561"/>
      <c r="WR561"/>
      <c r="WS561"/>
      <c r="WT561"/>
      <c r="WU561"/>
      <c r="WV561"/>
      <c r="WW561"/>
      <c r="WX561"/>
      <c r="WY561"/>
      <c r="WZ561"/>
      <c r="XA561"/>
      <c r="XB561"/>
      <c r="XC561"/>
      <c r="XD561"/>
      <c r="XE561"/>
      <c r="XF561"/>
      <c r="XG561"/>
      <c r="XH561"/>
      <c r="XI561"/>
      <c r="XJ561"/>
      <c r="XK561"/>
      <c r="XL561"/>
      <c r="XM561"/>
      <c r="XN561"/>
      <c r="XO561"/>
      <c r="XP561"/>
      <c r="XQ561"/>
      <c r="XR561"/>
      <c r="XS561"/>
      <c r="XT561"/>
      <c r="XU561"/>
      <c r="XV561"/>
      <c r="XW561"/>
      <c r="XX561"/>
      <c r="XY561"/>
      <c r="XZ561"/>
      <c r="YA561"/>
      <c r="YB561"/>
      <c r="YC561"/>
      <c r="YD561"/>
      <c r="YE561"/>
      <c r="YF561"/>
      <c r="YG561"/>
      <c r="YH561"/>
      <c r="YI561"/>
      <c r="YJ561"/>
      <c r="YK561"/>
      <c r="YL561"/>
      <c r="YM561"/>
      <c r="YN561"/>
      <c r="YO561"/>
      <c r="YP561"/>
      <c r="YQ561"/>
      <c r="YR561"/>
      <c r="YS561"/>
      <c r="YT561"/>
      <c r="YU561"/>
      <c r="YV561"/>
      <c r="YW561"/>
      <c r="YX561"/>
      <c r="YY561"/>
      <c r="YZ561"/>
      <c r="ZA561"/>
      <c r="ZB561"/>
      <c r="ZC561"/>
      <c r="ZD561"/>
      <c r="ZE561"/>
      <c r="ZF561"/>
      <c r="ZG561"/>
      <c r="ZH561"/>
      <c r="ZI561"/>
      <c r="ZJ561"/>
      <c r="ZK561"/>
      <c r="ZL561"/>
      <c r="ZM561"/>
      <c r="ZN561"/>
      <c r="ZO561"/>
      <c r="ZP561"/>
      <c r="ZQ561"/>
      <c r="ZR561"/>
      <c r="ZS561"/>
      <c r="ZT561"/>
      <c r="ZU561"/>
      <c r="ZV561"/>
      <c r="ZW561"/>
      <c r="ZX561"/>
      <c r="ZY561"/>
      <c r="ZZ561"/>
      <c r="AAA561"/>
      <c r="AAB561"/>
      <c r="AAC561"/>
      <c r="AAD561"/>
      <c r="AAE561"/>
      <c r="AAF561"/>
      <c r="AAG561"/>
      <c r="AAH561"/>
      <c r="AAI561"/>
      <c r="AAJ561"/>
      <c r="AAK561"/>
      <c r="AAL561"/>
      <c r="AAM561"/>
      <c r="AAN561"/>
      <c r="AAO561"/>
      <c r="AAP561"/>
      <c r="AAQ561"/>
      <c r="AAR561"/>
      <c r="AAS561"/>
      <c r="AAT561"/>
      <c r="AAU561"/>
      <c r="AAV561"/>
      <c r="AAW561"/>
      <c r="AAX561"/>
      <c r="AAY561"/>
      <c r="AAZ561"/>
      <c r="ABA561"/>
      <c r="ABB561"/>
      <c r="ABC561"/>
      <c r="ABD561"/>
      <c r="ABE561"/>
      <c r="ABF561"/>
      <c r="ABG561"/>
      <c r="ABH561"/>
      <c r="ABI561"/>
      <c r="ABJ561"/>
      <c r="ABK561"/>
      <c r="ABL561"/>
      <c r="ABM561"/>
      <c r="ABN561"/>
      <c r="ABO561"/>
      <c r="ABP561"/>
      <c r="ABQ561"/>
      <c r="ABR561"/>
      <c r="ABS561"/>
      <c r="ABT561"/>
      <c r="ABU561"/>
      <c r="ABV561"/>
      <c r="ABW561"/>
      <c r="ABX561"/>
      <c r="ABY561"/>
      <c r="ABZ561"/>
      <c r="ACA561"/>
      <c r="ACB561"/>
      <c r="ACC561"/>
      <c r="ACD561"/>
      <c r="ACE561"/>
      <c r="ACF561"/>
      <c r="ACG561"/>
      <c r="ACH561"/>
      <c r="ACI561"/>
      <c r="ACJ561"/>
      <c r="ACK561"/>
      <c r="ACL561"/>
      <c r="ACM561"/>
      <c r="ACN561"/>
      <c r="ACO561"/>
      <c r="ACP561"/>
      <c r="ACQ561"/>
      <c r="ACR561"/>
      <c r="ACS561"/>
      <c r="ACT561"/>
      <c r="ACU561"/>
      <c r="ACV561"/>
      <c r="ACW561"/>
      <c r="ACX561"/>
      <c r="ACY561"/>
      <c r="ACZ561"/>
      <c r="ADA561"/>
      <c r="ADB561"/>
      <c r="ADC561"/>
      <c r="ADD561"/>
      <c r="ADE561"/>
      <c r="ADF561"/>
      <c r="ADG561"/>
      <c r="ADH561"/>
      <c r="ADI561"/>
      <c r="ADJ561"/>
      <c r="ADK561"/>
      <c r="ADL561"/>
      <c r="ADM561"/>
      <c r="ADN561"/>
      <c r="ADO561"/>
      <c r="ADP561"/>
      <c r="ADQ561"/>
      <c r="ADR561"/>
      <c r="ADS561"/>
      <c r="ADT561"/>
      <c r="ADU561"/>
      <c r="ADV561"/>
      <c r="ADW561"/>
      <c r="ADX561"/>
      <c r="ADY561"/>
      <c r="ADZ561"/>
      <c r="AEA561"/>
      <c r="AEB561"/>
      <c r="AEC561"/>
      <c r="AED561"/>
      <c r="AEE561"/>
      <c r="AEF561"/>
      <c r="AEG561"/>
      <c r="AEH561"/>
      <c r="AEI561"/>
      <c r="AEJ561"/>
      <c r="AEK561"/>
      <c r="AEL561"/>
      <c r="AEM561"/>
      <c r="AEN561"/>
      <c r="AEO561"/>
      <c r="AEP561"/>
      <c r="AEQ561"/>
      <c r="AER561"/>
      <c r="AES561"/>
      <c r="AET561"/>
      <c r="AEU561"/>
      <c r="AEV561"/>
      <c r="AEW561"/>
      <c r="AEX561"/>
      <c r="AEY561"/>
      <c r="AEZ561"/>
      <c r="AFA561"/>
      <c r="AFB561"/>
      <c r="AFC561"/>
      <c r="AFD561"/>
      <c r="AFE561"/>
      <c r="AFF561"/>
      <c r="AFG561"/>
      <c r="AFH561"/>
      <c r="AFI561"/>
      <c r="AFJ561"/>
      <c r="AFK561"/>
      <c r="AFL561"/>
      <c r="AFM561"/>
      <c r="AFN561"/>
      <c r="AFO561"/>
      <c r="AFP561"/>
      <c r="AFQ561"/>
      <c r="AFR561"/>
      <c r="AFS561"/>
      <c r="AFT561"/>
      <c r="AFU561"/>
      <c r="AFV561"/>
      <c r="AFW561"/>
      <c r="AFX561"/>
      <c r="AFY561"/>
      <c r="AFZ561"/>
      <c r="AGA561"/>
      <c r="AGB561"/>
      <c r="AGC561"/>
      <c r="AGD561"/>
      <c r="AGE561"/>
      <c r="AGF561"/>
      <c r="AGG561"/>
      <c r="AGH561"/>
      <c r="AGI561"/>
      <c r="AGJ561"/>
      <c r="AGK561"/>
      <c r="AGL561"/>
      <c r="AGM561"/>
      <c r="AGN561"/>
      <c r="AGO561"/>
      <c r="AGP561"/>
      <c r="AGQ561"/>
      <c r="AGR561"/>
      <c r="AGS561"/>
      <c r="AGT561"/>
      <c r="AGU561"/>
      <c r="AGV561"/>
      <c r="AGW561"/>
      <c r="AGX561"/>
      <c r="AGY561"/>
      <c r="AGZ561"/>
      <c r="AHA561"/>
      <c r="AHB561"/>
      <c r="AHC561"/>
      <c r="AHD561"/>
      <c r="AHE561"/>
      <c r="AHF561"/>
      <c r="AHG561"/>
      <c r="AHH561"/>
      <c r="AHI561"/>
      <c r="AHJ561"/>
      <c r="AHK561"/>
      <c r="AHL561"/>
      <c r="AHM561"/>
      <c r="AHN561"/>
      <c r="AHO561"/>
      <c r="AHP561"/>
      <c r="AHQ561"/>
      <c r="AHR561"/>
      <c r="AHS561"/>
      <c r="AHT561"/>
      <c r="AHU561"/>
      <c r="AHV561"/>
      <c r="AHW561"/>
      <c r="AHX561"/>
      <c r="AHY561"/>
      <c r="AHZ561"/>
      <c r="AIA561"/>
      <c r="AIB561"/>
      <c r="AIC561"/>
      <c r="AID561"/>
      <c r="AIE561"/>
      <c r="AIF561"/>
      <c r="AIG561"/>
      <c r="AIH561"/>
      <c r="AII561"/>
      <c r="AIJ561"/>
      <c r="AIK561"/>
      <c r="AIL561"/>
      <c r="AIM561"/>
      <c r="AIN561"/>
      <c r="AIO561"/>
      <c r="AIP561"/>
      <c r="AIQ561"/>
      <c r="AIR561"/>
      <c r="AIS561"/>
      <c r="AIT561"/>
      <c r="AIU561"/>
      <c r="AIV561"/>
      <c r="AIW561"/>
      <c r="AIX561"/>
      <c r="AIY561"/>
    </row>
    <row r="562" spans="1:935" ht="18.600000000000001" hidden="1" customHeight="1" x14ac:dyDescent="0.25">
      <c r="A562" s="33">
        <v>561</v>
      </c>
      <c r="B562" s="34" t="s">
        <v>557</v>
      </c>
      <c r="C562" s="131" t="s">
        <v>1333</v>
      </c>
      <c r="D562" s="50" t="s">
        <v>2248</v>
      </c>
      <c r="E562" s="34" t="s">
        <v>862</v>
      </c>
      <c r="F562" s="42">
        <v>32</v>
      </c>
      <c r="G562" s="35" t="s">
        <v>906</v>
      </c>
      <c r="H562" s="34"/>
      <c r="I562" s="34"/>
      <c r="K562" s="149" t="s">
        <v>2073</v>
      </c>
      <c r="L562"/>
      <c r="M562"/>
      <c r="N562"/>
      <c r="O562"/>
      <c r="P562"/>
      <c r="Q562"/>
      <c r="R562" s="37" t="str">
        <f>COMPUTERS[[#This Row],[RAM]]&amp;COMPUTERS[[#This Row],[PROJECT]]&amp;COMPUTERS[[#This Row],[PROCESS]]</f>
        <v>32MLB4ANIMATION</v>
      </c>
      <c r="S562" s="31" t="str">
        <f>COMPUTERS[[#This Row],[RAM]]&amp;COMPUTERS[[#This Row],[PROCESS]]</f>
        <v>32ANIMATION</v>
      </c>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c r="NA562"/>
      <c r="NB562"/>
      <c r="NC562"/>
      <c r="ND562"/>
      <c r="NE562"/>
      <c r="NF562"/>
      <c r="NG562"/>
      <c r="NH562"/>
      <c r="NI562"/>
      <c r="NJ562"/>
      <c r="NK562"/>
      <c r="NL562"/>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c r="PL562"/>
      <c r="PM562"/>
      <c r="PN562"/>
      <c r="PO562"/>
      <c r="PP562"/>
      <c r="PQ562"/>
      <c r="PR562"/>
      <c r="PS562"/>
      <c r="PT562"/>
      <c r="PU562"/>
      <c r="PV562"/>
      <c r="PW562"/>
      <c r="PX562"/>
      <c r="PY562"/>
      <c r="PZ562"/>
      <c r="QA562"/>
      <c r="QB562"/>
      <c r="QC562"/>
      <c r="QD562"/>
      <c r="QE562"/>
      <c r="QF562"/>
      <c r="QG562"/>
      <c r="QH562"/>
      <c r="QI562"/>
      <c r="QJ562"/>
      <c r="QK562"/>
      <c r="QL562"/>
      <c r="QM562"/>
      <c r="QN562"/>
      <c r="QO562"/>
      <c r="QP562"/>
      <c r="QQ562"/>
      <c r="QR562"/>
      <c r="QS562"/>
      <c r="QT562"/>
      <c r="QU562"/>
      <c r="QV562"/>
      <c r="QW562"/>
      <c r="QX562"/>
      <c r="QY562"/>
      <c r="QZ562"/>
      <c r="RA562"/>
      <c r="RB562"/>
      <c r="RC562"/>
      <c r="RD562"/>
      <c r="RE562"/>
      <c r="RF562"/>
      <c r="RG562"/>
      <c r="RH562"/>
      <c r="RI562"/>
      <c r="RJ562"/>
      <c r="RK562"/>
      <c r="RL562"/>
      <c r="RM562"/>
      <c r="RN562"/>
      <c r="RO562"/>
      <c r="RP562"/>
      <c r="RQ562"/>
      <c r="RR562"/>
      <c r="RS562"/>
      <c r="RT562"/>
      <c r="RU562"/>
      <c r="RV562"/>
      <c r="RW562"/>
      <c r="RX562"/>
      <c r="RY562"/>
      <c r="RZ562"/>
      <c r="SA562"/>
      <c r="SB562"/>
      <c r="SC562"/>
      <c r="SD562"/>
      <c r="SE562"/>
      <c r="SF562"/>
      <c r="SG562"/>
      <c r="SH562"/>
      <c r="SI562"/>
      <c r="SJ562"/>
      <c r="SK562"/>
      <c r="SL562"/>
      <c r="SM562"/>
      <c r="SN562"/>
      <c r="SO562"/>
      <c r="SP562"/>
      <c r="SQ562"/>
      <c r="SR562"/>
      <c r="SS562"/>
      <c r="ST562"/>
      <c r="SU562"/>
      <c r="SV562"/>
      <c r="SW562"/>
      <c r="SX562"/>
      <c r="SY562"/>
      <c r="SZ562"/>
      <c r="TA562"/>
      <c r="TB562"/>
      <c r="TC562"/>
      <c r="TD562"/>
      <c r="TE562"/>
      <c r="TF562"/>
      <c r="TG562"/>
      <c r="TH562"/>
      <c r="TI562"/>
      <c r="TJ562"/>
      <c r="TK562"/>
      <c r="TL562"/>
      <c r="TM562"/>
      <c r="TN562"/>
      <c r="TO562"/>
      <c r="TP562"/>
      <c r="TQ562"/>
      <c r="TR562"/>
      <c r="TS562"/>
      <c r="TT562"/>
      <c r="TU562"/>
      <c r="TV562"/>
      <c r="TW562"/>
      <c r="TX562"/>
      <c r="TY562"/>
      <c r="TZ562"/>
      <c r="UA562"/>
      <c r="UB562"/>
      <c r="UC562"/>
      <c r="UD562"/>
      <c r="UE562"/>
      <c r="UF562"/>
      <c r="UG562"/>
      <c r="UH562"/>
      <c r="UI562"/>
      <c r="UJ562"/>
      <c r="UK562"/>
      <c r="UL562"/>
      <c r="UM562"/>
      <c r="UN562"/>
      <c r="UO562"/>
      <c r="UP562"/>
      <c r="UQ562"/>
      <c r="UR562"/>
      <c r="US562"/>
      <c r="UT562"/>
      <c r="UU562"/>
      <c r="UV562"/>
      <c r="UW562"/>
      <c r="UX562"/>
      <c r="UY562"/>
      <c r="UZ562"/>
      <c r="VA562"/>
      <c r="VB562"/>
      <c r="VC562"/>
      <c r="VD562"/>
      <c r="VE562"/>
      <c r="VF562"/>
      <c r="VG562"/>
      <c r="VH562"/>
      <c r="VI562"/>
      <c r="VJ562"/>
      <c r="VK562"/>
      <c r="VL562"/>
      <c r="VM562"/>
      <c r="VN562"/>
      <c r="VO562"/>
      <c r="VP562"/>
      <c r="VQ562"/>
      <c r="VR562"/>
      <c r="VS562"/>
      <c r="VT562"/>
      <c r="VU562"/>
      <c r="VV562"/>
      <c r="VW562"/>
      <c r="VX562"/>
      <c r="VY562"/>
      <c r="VZ562"/>
      <c r="WA562"/>
      <c r="WB562"/>
      <c r="WC562"/>
      <c r="WD562"/>
      <c r="WE562"/>
      <c r="WF562"/>
      <c r="WG562"/>
      <c r="WH562"/>
      <c r="WI562"/>
      <c r="WJ562"/>
      <c r="WK562"/>
      <c r="WL562"/>
      <c r="WM562"/>
      <c r="WN562"/>
      <c r="WO562"/>
      <c r="WP562"/>
      <c r="WQ562"/>
      <c r="WR562"/>
      <c r="WS562"/>
      <c r="WT562"/>
      <c r="WU562"/>
      <c r="WV562"/>
      <c r="WW562"/>
      <c r="WX562"/>
      <c r="WY562"/>
      <c r="WZ562"/>
      <c r="XA562"/>
      <c r="XB562"/>
      <c r="XC562"/>
      <c r="XD562"/>
      <c r="XE562"/>
      <c r="XF562"/>
      <c r="XG562"/>
      <c r="XH562"/>
      <c r="XI562"/>
      <c r="XJ562"/>
      <c r="XK562"/>
      <c r="XL562"/>
      <c r="XM562"/>
      <c r="XN562"/>
      <c r="XO562"/>
      <c r="XP562"/>
      <c r="XQ562"/>
      <c r="XR562"/>
      <c r="XS562"/>
      <c r="XT562"/>
      <c r="XU562"/>
      <c r="XV562"/>
      <c r="XW562"/>
      <c r="XX562"/>
      <c r="XY562"/>
      <c r="XZ562"/>
      <c r="YA562"/>
      <c r="YB562"/>
      <c r="YC562"/>
      <c r="YD562"/>
      <c r="YE562"/>
      <c r="YF562"/>
      <c r="YG562"/>
      <c r="YH562"/>
      <c r="YI562"/>
      <c r="YJ562"/>
      <c r="YK562"/>
      <c r="YL562"/>
      <c r="YM562"/>
      <c r="YN562"/>
      <c r="YO562"/>
      <c r="YP562"/>
      <c r="YQ562"/>
      <c r="YR562"/>
      <c r="YS562"/>
      <c r="YT562"/>
      <c r="YU562"/>
      <c r="YV562"/>
      <c r="YW562"/>
      <c r="YX562"/>
      <c r="YY562"/>
      <c r="YZ562"/>
      <c r="ZA562"/>
      <c r="ZB562"/>
      <c r="ZC562"/>
      <c r="ZD562"/>
      <c r="ZE562"/>
      <c r="ZF562"/>
      <c r="ZG562"/>
      <c r="ZH562"/>
      <c r="ZI562"/>
      <c r="ZJ562"/>
      <c r="ZK562"/>
      <c r="ZL562"/>
      <c r="ZM562"/>
      <c r="ZN562"/>
      <c r="ZO562"/>
      <c r="ZP562"/>
      <c r="ZQ562"/>
      <c r="ZR562"/>
      <c r="ZS562"/>
      <c r="ZT562"/>
      <c r="ZU562"/>
      <c r="ZV562"/>
      <c r="ZW562"/>
      <c r="ZX562"/>
      <c r="ZY562"/>
      <c r="ZZ562"/>
      <c r="AAA562"/>
      <c r="AAB562"/>
      <c r="AAC562"/>
      <c r="AAD562"/>
      <c r="AAE562"/>
      <c r="AAF562"/>
      <c r="AAG562"/>
      <c r="AAH562"/>
      <c r="AAI562"/>
      <c r="AAJ562"/>
      <c r="AAK562"/>
      <c r="AAL562"/>
      <c r="AAM562"/>
      <c r="AAN562"/>
      <c r="AAO562"/>
      <c r="AAP562"/>
      <c r="AAQ562"/>
      <c r="AAR562"/>
      <c r="AAS562"/>
      <c r="AAT562"/>
      <c r="AAU562"/>
      <c r="AAV562"/>
      <c r="AAW562"/>
      <c r="AAX562"/>
      <c r="AAY562"/>
      <c r="AAZ562"/>
      <c r="ABA562"/>
      <c r="ABB562"/>
      <c r="ABC562"/>
      <c r="ABD562"/>
      <c r="ABE562"/>
      <c r="ABF562"/>
      <c r="ABG562"/>
      <c r="ABH562"/>
      <c r="ABI562"/>
      <c r="ABJ562"/>
      <c r="ABK562"/>
      <c r="ABL562"/>
      <c r="ABM562"/>
      <c r="ABN562"/>
      <c r="ABO562"/>
      <c r="ABP562"/>
      <c r="ABQ562"/>
      <c r="ABR562"/>
      <c r="ABS562"/>
      <c r="ABT562"/>
      <c r="ABU562"/>
      <c r="ABV562"/>
      <c r="ABW562"/>
      <c r="ABX562"/>
      <c r="ABY562"/>
      <c r="ABZ562"/>
      <c r="ACA562"/>
      <c r="ACB562"/>
      <c r="ACC562"/>
      <c r="ACD562"/>
      <c r="ACE562"/>
      <c r="ACF562"/>
      <c r="ACG562"/>
      <c r="ACH562"/>
      <c r="ACI562"/>
      <c r="ACJ562"/>
      <c r="ACK562"/>
      <c r="ACL562"/>
      <c r="ACM562"/>
      <c r="ACN562"/>
      <c r="ACO562"/>
      <c r="ACP562"/>
      <c r="ACQ562"/>
      <c r="ACR562"/>
      <c r="ACS562"/>
      <c r="ACT562"/>
      <c r="ACU562"/>
      <c r="ACV562"/>
      <c r="ACW562"/>
      <c r="ACX562"/>
      <c r="ACY562"/>
      <c r="ACZ562"/>
      <c r="ADA562"/>
      <c r="ADB562"/>
      <c r="ADC562"/>
      <c r="ADD562"/>
      <c r="ADE562"/>
      <c r="ADF562"/>
      <c r="ADG562"/>
      <c r="ADH562"/>
      <c r="ADI562"/>
      <c r="ADJ562"/>
      <c r="ADK562"/>
      <c r="ADL562"/>
      <c r="ADM562"/>
      <c r="ADN562"/>
      <c r="ADO562"/>
      <c r="ADP562"/>
      <c r="ADQ562"/>
      <c r="ADR562"/>
      <c r="ADS562"/>
      <c r="ADT562"/>
      <c r="ADU562"/>
      <c r="ADV562"/>
      <c r="ADW562"/>
      <c r="ADX562"/>
      <c r="ADY562"/>
      <c r="ADZ562"/>
      <c r="AEA562"/>
      <c r="AEB562"/>
      <c r="AEC562"/>
      <c r="AED562"/>
      <c r="AEE562"/>
      <c r="AEF562"/>
      <c r="AEG562"/>
      <c r="AEH562"/>
      <c r="AEI562"/>
      <c r="AEJ562"/>
      <c r="AEK562"/>
      <c r="AEL562"/>
      <c r="AEM562"/>
      <c r="AEN562"/>
      <c r="AEO562"/>
      <c r="AEP562"/>
      <c r="AEQ562"/>
      <c r="AER562"/>
      <c r="AES562"/>
      <c r="AET562"/>
      <c r="AEU562"/>
      <c r="AEV562"/>
      <c r="AEW562"/>
      <c r="AEX562"/>
      <c r="AEY562"/>
      <c r="AEZ562"/>
      <c r="AFA562"/>
      <c r="AFB562"/>
      <c r="AFC562"/>
      <c r="AFD562"/>
      <c r="AFE562"/>
      <c r="AFF562"/>
      <c r="AFG562"/>
      <c r="AFH562"/>
      <c r="AFI562"/>
      <c r="AFJ562"/>
      <c r="AFK562"/>
      <c r="AFL562"/>
      <c r="AFM562"/>
      <c r="AFN562"/>
      <c r="AFO562"/>
      <c r="AFP562"/>
      <c r="AFQ562"/>
      <c r="AFR562"/>
      <c r="AFS562"/>
      <c r="AFT562"/>
      <c r="AFU562"/>
      <c r="AFV562"/>
      <c r="AFW562"/>
      <c r="AFX562"/>
      <c r="AFY562"/>
      <c r="AFZ562"/>
      <c r="AGA562"/>
      <c r="AGB562"/>
      <c r="AGC562"/>
      <c r="AGD562"/>
      <c r="AGE562"/>
      <c r="AGF562"/>
      <c r="AGG562"/>
      <c r="AGH562"/>
      <c r="AGI562"/>
      <c r="AGJ562"/>
      <c r="AGK562"/>
      <c r="AGL562"/>
      <c r="AGM562"/>
      <c r="AGN562"/>
      <c r="AGO562"/>
      <c r="AGP562"/>
      <c r="AGQ562"/>
      <c r="AGR562"/>
      <c r="AGS562"/>
      <c r="AGT562"/>
      <c r="AGU562"/>
      <c r="AGV562"/>
      <c r="AGW562"/>
      <c r="AGX562"/>
      <c r="AGY562"/>
      <c r="AGZ562"/>
      <c r="AHA562"/>
      <c r="AHB562"/>
      <c r="AHC562"/>
      <c r="AHD562"/>
      <c r="AHE562"/>
      <c r="AHF562"/>
      <c r="AHG562"/>
      <c r="AHH562"/>
      <c r="AHI562"/>
      <c r="AHJ562"/>
      <c r="AHK562"/>
      <c r="AHL562"/>
      <c r="AHM562"/>
      <c r="AHN562"/>
      <c r="AHO562"/>
      <c r="AHP562"/>
      <c r="AHQ562"/>
      <c r="AHR562"/>
      <c r="AHS562"/>
      <c r="AHT562"/>
      <c r="AHU562"/>
      <c r="AHV562"/>
      <c r="AHW562"/>
      <c r="AHX562"/>
      <c r="AHY562"/>
      <c r="AHZ562"/>
      <c r="AIA562"/>
      <c r="AIB562"/>
      <c r="AIC562"/>
      <c r="AID562"/>
      <c r="AIE562"/>
      <c r="AIF562"/>
      <c r="AIG562"/>
      <c r="AIH562"/>
      <c r="AII562"/>
      <c r="AIJ562"/>
      <c r="AIK562"/>
      <c r="AIL562"/>
      <c r="AIM562"/>
      <c r="AIN562"/>
      <c r="AIO562"/>
      <c r="AIP562"/>
      <c r="AIQ562"/>
      <c r="AIR562"/>
      <c r="AIS562"/>
      <c r="AIT562"/>
      <c r="AIU562"/>
      <c r="AIV562"/>
      <c r="AIW562"/>
      <c r="AIX562"/>
      <c r="AIY562"/>
    </row>
    <row r="563" spans="1:935" ht="18.600000000000001" hidden="1" customHeight="1" x14ac:dyDescent="0.25">
      <c r="A563" s="33">
        <v>562</v>
      </c>
      <c r="B563" s="34" t="s">
        <v>558</v>
      </c>
      <c r="C563" s="168" t="s">
        <v>1174</v>
      </c>
      <c r="D563" s="344" t="s">
        <v>2248</v>
      </c>
      <c r="E563" s="344" t="s">
        <v>862</v>
      </c>
      <c r="F563" s="169">
        <v>24</v>
      </c>
      <c r="G563" s="171" t="s">
        <v>906</v>
      </c>
      <c r="H563" s="41"/>
      <c r="I563" s="34"/>
      <c r="K563" s="149" t="s">
        <v>862</v>
      </c>
      <c r="L563"/>
      <c r="M563"/>
      <c r="N563"/>
      <c r="O563"/>
      <c r="P563"/>
      <c r="Q563"/>
      <c r="R563" s="37" t="str">
        <f>COMPUTERS[[#This Row],[RAM]]&amp;COMPUTERS[[#This Row],[PROJECT]]&amp;COMPUTERS[[#This Row],[PROCESS]]</f>
        <v>24MLB4ANIMATION</v>
      </c>
      <c r="S563" s="31" t="str">
        <f>COMPUTERS[[#This Row],[RAM]]&amp;COMPUTERS[[#This Row],[PROCESS]]</f>
        <v>24ANIMATION</v>
      </c>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c r="PV563"/>
      <c r="PW563"/>
      <c r="PX563"/>
      <c r="PY563"/>
      <c r="PZ563"/>
      <c r="QA563"/>
      <c r="QB563"/>
      <c r="QC563"/>
      <c r="QD563"/>
      <c r="QE563"/>
      <c r="QF563"/>
      <c r="QG563"/>
      <c r="QH563"/>
      <c r="QI563"/>
      <c r="QJ563"/>
      <c r="QK563"/>
      <c r="QL563"/>
      <c r="QM563"/>
      <c r="QN563"/>
      <c r="QO563"/>
      <c r="QP563"/>
      <c r="QQ563"/>
      <c r="QR563"/>
      <c r="QS563"/>
      <c r="QT563"/>
      <c r="QU563"/>
      <c r="QV563"/>
      <c r="QW563"/>
      <c r="QX563"/>
      <c r="QY563"/>
      <c r="QZ563"/>
      <c r="RA563"/>
      <c r="RB563"/>
      <c r="RC563"/>
      <c r="RD563"/>
      <c r="RE563"/>
      <c r="RF563"/>
      <c r="RG563"/>
      <c r="RH563"/>
      <c r="RI563"/>
      <c r="RJ563"/>
      <c r="RK563"/>
      <c r="RL563"/>
      <c r="RM563"/>
      <c r="RN563"/>
      <c r="RO563"/>
      <c r="RP563"/>
      <c r="RQ563"/>
      <c r="RR563"/>
      <c r="RS563"/>
      <c r="RT563"/>
      <c r="RU563"/>
      <c r="RV563"/>
      <c r="RW563"/>
      <c r="RX563"/>
      <c r="RY563"/>
      <c r="RZ563"/>
      <c r="SA563"/>
      <c r="SB563"/>
      <c r="SC563"/>
      <c r="SD563"/>
      <c r="SE563"/>
      <c r="SF563"/>
      <c r="SG563"/>
      <c r="SH563"/>
      <c r="SI563"/>
      <c r="SJ563"/>
      <c r="SK563"/>
      <c r="SL563"/>
      <c r="SM563"/>
      <c r="SN563"/>
      <c r="SO563"/>
      <c r="SP563"/>
      <c r="SQ563"/>
      <c r="SR563"/>
      <c r="SS563"/>
      <c r="ST563"/>
      <c r="SU563"/>
      <c r="SV563"/>
      <c r="SW563"/>
      <c r="SX563"/>
      <c r="SY563"/>
      <c r="SZ563"/>
      <c r="TA563"/>
      <c r="TB563"/>
      <c r="TC563"/>
      <c r="TD563"/>
      <c r="TE563"/>
      <c r="TF563"/>
      <c r="TG563"/>
      <c r="TH563"/>
      <c r="TI563"/>
      <c r="TJ563"/>
      <c r="TK563"/>
      <c r="TL563"/>
      <c r="TM563"/>
      <c r="TN563"/>
      <c r="TO563"/>
      <c r="TP563"/>
      <c r="TQ563"/>
      <c r="TR563"/>
      <c r="TS563"/>
      <c r="TT563"/>
      <c r="TU563"/>
      <c r="TV563"/>
      <c r="TW563"/>
      <c r="TX563"/>
      <c r="TY563"/>
      <c r="TZ563"/>
      <c r="UA563"/>
      <c r="UB563"/>
      <c r="UC563"/>
      <c r="UD563"/>
      <c r="UE563"/>
      <c r="UF563"/>
      <c r="UG563"/>
      <c r="UH563"/>
      <c r="UI563"/>
      <c r="UJ563"/>
      <c r="UK563"/>
      <c r="UL563"/>
      <c r="UM563"/>
      <c r="UN563"/>
      <c r="UO563"/>
      <c r="UP563"/>
      <c r="UQ563"/>
      <c r="UR563"/>
      <c r="US563"/>
      <c r="UT563"/>
      <c r="UU563"/>
      <c r="UV563"/>
      <c r="UW563"/>
      <c r="UX563"/>
      <c r="UY563"/>
      <c r="UZ563"/>
      <c r="VA563"/>
      <c r="VB563"/>
      <c r="VC563"/>
      <c r="VD563"/>
      <c r="VE563"/>
      <c r="VF563"/>
      <c r="VG563"/>
      <c r="VH563"/>
      <c r="VI563"/>
      <c r="VJ563"/>
      <c r="VK563"/>
      <c r="VL563"/>
      <c r="VM563"/>
      <c r="VN563"/>
      <c r="VO563"/>
      <c r="VP563"/>
      <c r="VQ563"/>
      <c r="VR563"/>
      <c r="VS563"/>
      <c r="VT563"/>
      <c r="VU563"/>
      <c r="VV563"/>
      <c r="VW563"/>
      <c r="VX563"/>
      <c r="VY563"/>
      <c r="VZ563"/>
      <c r="WA563"/>
      <c r="WB563"/>
      <c r="WC563"/>
      <c r="WD563"/>
      <c r="WE563"/>
      <c r="WF563"/>
      <c r="WG563"/>
      <c r="WH563"/>
      <c r="WI563"/>
      <c r="WJ563"/>
      <c r="WK563"/>
      <c r="WL563"/>
      <c r="WM563"/>
      <c r="WN563"/>
      <c r="WO563"/>
      <c r="WP563"/>
      <c r="WQ563"/>
      <c r="WR563"/>
      <c r="WS563"/>
      <c r="WT563"/>
      <c r="WU563"/>
      <c r="WV563"/>
      <c r="WW563"/>
      <c r="WX563"/>
      <c r="WY563"/>
      <c r="WZ563"/>
      <c r="XA563"/>
      <c r="XB563"/>
      <c r="XC563"/>
      <c r="XD563"/>
      <c r="XE563"/>
      <c r="XF563"/>
      <c r="XG563"/>
      <c r="XH563"/>
      <c r="XI563"/>
      <c r="XJ563"/>
      <c r="XK563"/>
      <c r="XL563"/>
      <c r="XM563"/>
      <c r="XN563"/>
      <c r="XO563"/>
      <c r="XP563"/>
      <c r="XQ563"/>
      <c r="XR563"/>
      <c r="XS563"/>
      <c r="XT563"/>
      <c r="XU563"/>
      <c r="XV563"/>
      <c r="XW563"/>
      <c r="XX563"/>
      <c r="XY563"/>
      <c r="XZ563"/>
      <c r="YA563"/>
      <c r="YB563"/>
      <c r="YC563"/>
      <c r="YD563"/>
      <c r="YE563"/>
      <c r="YF563"/>
      <c r="YG563"/>
      <c r="YH563"/>
      <c r="YI563"/>
      <c r="YJ563"/>
      <c r="YK563"/>
      <c r="YL563"/>
      <c r="YM563"/>
      <c r="YN563"/>
      <c r="YO563"/>
      <c r="YP563"/>
      <c r="YQ563"/>
      <c r="YR563"/>
      <c r="YS563"/>
      <c r="YT563"/>
      <c r="YU563"/>
      <c r="YV563"/>
      <c r="YW563"/>
      <c r="YX563"/>
      <c r="YY563"/>
      <c r="YZ563"/>
      <c r="ZA563"/>
      <c r="ZB563"/>
      <c r="ZC563"/>
      <c r="ZD563"/>
      <c r="ZE563"/>
      <c r="ZF563"/>
      <c r="ZG563"/>
      <c r="ZH563"/>
      <c r="ZI563"/>
      <c r="ZJ563"/>
      <c r="ZK563"/>
      <c r="ZL563"/>
      <c r="ZM563"/>
      <c r="ZN563"/>
      <c r="ZO563"/>
      <c r="ZP563"/>
      <c r="ZQ563"/>
      <c r="ZR563"/>
      <c r="ZS563"/>
      <c r="ZT563"/>
      <c r="ZU563"/>
      <c r="ZV563"/>
      <c r="ZW563"/>
      <c r="ZX563"/>
      <c r="ZY563"/>
      <c r="ZZ563"/>
      <c r="AAA563"/>
      <c r="AAB563"/>
      <c r="AAC563"/>
      <c r="AAD563"/>
      <c r="AAE563"/>
      <c r="AAF563"/>
      <c r="AAG563"/>
      <c r="AAH563"/>
      <c r="AAI563"/>
      <c r="AAJ563"/>
      <c r="AAK563"/>
      <c r="AAL563"/>
      <c r="AAM563"/>
      <c r="AAN563"/>
      <c r="AAO563"/>
      <c r="AAP563"/>
      <c r="AAQ563"/>
      <c r="AAR563"/>
      <c r="AAS563"/>
      <c r="AAT563"/>
      <c r="AAU563"/>
      <c r="AAV563"/>
      <c r="AAW563"/>
      <c r="AAX563"/>
      <c r="AAY563"/>
      <c r="AAZ563"/>
      <c r="ABA563"/>
      <c r="ABB563"/>
      <c r="ABC563"/>
      <c r="ABD563"/>
      <c r="ABE563"/>
      <c r="ABF563"/>
      <c r="ABG563"/>
      <c r="ABH563"/>
      <c r="ABI563"/>
      <c r="ABJ563"/>
      <c r="ABK563"/>
      <c r="ABL563"/>
      <c r="ABM563"/>
      <c r="ABN563"/>
      <c r="ABO563"/>
      <c r="ABP563"/>
      <c r="ABQ563"/>
      <c r="ABR563"/>
      <c r="ABS563"/>
      <c r="ABT563"/>
      <c r="ABU563"/>
      <c r="ABV563"/>
      <c r="ABW563"/>
      <c r="ABX563"/>
      <c r="ABY563"/>
      <c r="ABZ563"/>
      <c r="ACA563"/>
      <c r="ACB563"/>
      <c r="ACC563"/>
      <c r="ACD563"/>
      <c r="ACE563"/>
      <c r="ACF563"/>
      <c r="ACG563"/>
      <c r="ACH563"/>
      <c r="ACI563"/>
      <c r="ACJ563"/>
      <c r="ACK563"/>
      <c r="ACL563"/>
      <c r="ACM563"/>
      <c r="ACN563"/>
      <c r="ACO563"/>
      <c r="ACP563"/>
      <c r="ACQ563"/>
      <c r="ACR563"/>
      <c r="ACS563"/>
      <c r="ACT563"/>
      <c r="ACU563"/>
      <c r="ACV563"/>
      <c r="ACW563"/>
      <c r="ACX563"/>
      <c r="ACY563"/>
      <c r="ACZ563"/>
      <c r="ADA563"/>
      <c r="ADB563"/>
      <c r="ADC563"/>
      <c r="ADD563"/>
      <c r="ADE563"/>
      <c r="ADF563"/>
      <c r="ADG563"/>
      <c r="ADH563"/>
      <c r="ADI563"/>
      <c r="ADJ563"/>
      <c r="ADK563"/>
      <c r="ADL563"/>
      <c r="ADM563"/>
      <c r="ADN563"/>
      <c r="ADO563"/>
      <c r="ADP563"/>
      <c r="ADQ563"/>
      <c r="ADR563"/>
      <c r="ADS563"/>
      <c r="ADT563"/>
      <c r="ADU563"/>
      <c r="ADV563"/>
      <c r="ADW563"/>
      <c r="ADX563"/>
      <c r="ADY563"/>
      <c r="ADZ563"/>
      <c r="AEA563"/>
      <c r="AEB563"/>
      <c r="AEC563"/>
      <c r="AED563"/>
      <c r="AEE563"/>
      <c r="AEF563"/>
      <c r="AEG563"/>
      <c r="AEH563"/>
      <c r="AEI563"/>
      <c r="AEJ563"/>
      <c r="AEK563"/>
      <c r="AEL563"/>
      <c r="AEM563"/>
      <c r="AEN563"/>
      <c r="AEO563"/>
      <c r="AEP563"/>
      <c r="AEQ563"/>
      <c r="AER563"/>
      <c r="AES563"/>
      <c r="AET563"/>
      <c r="AEU563"/>
      <c r="AEV563"/>
      <c r="AEW563"/>
      <c r="AEX563"/>
      <c r="AEY563"/>
      <c r="AEZ563"/>
      <c r="AFA563"/>
      <c r="AFB563"/>
      <c r="AFC563"/>
      <c r="AFD563"/>
      <c r="AFE563"/>
      <c r="AFF563"/>
      <c r="AFG563"/>
      <c r="AFH563"/>
      <c r="AFI563"/>
      <c r="AFJ563"/>
      <c r="AFK563"/>
      <c r="AFL563"/>
      <c r="AFM563"/>
      <c r="AFN563"/>
      <c r="AFO563"/>
      <c r="AFP563"/>
      <c r="AFQ563"/>
      <c r="AFR563"/>
      <c r="AFS563"/>
      <c r="AFT563"/>
      <c r="AFU563"/>
      <c r="AFV563"/>
      <c r="AFW563"/>
      <c r="AFX563"/>
      <c r="AFY563"/>
      <c r="AFZ563"/>
      <c r="AGA563"/>
      <c r="AGB563"/>
      <c r="AGC563"/>
      <c r="AGD563"/>
      <c r="AGE563"/>
      <c r="AGF563"/>
      <c r="AGG563"/>
      <c r="AGH563"/>
      <c r="AGI563"/>
      <c r="AGJ563"/>
      <c r="AGK563"/>
      <c r="AGL563"/>
      <c r="AGM563"/>
      <c r="AGN563"/>
      <c r="AGO563"/>
      <c r="AGP563"/>
      <c r="AGQ563"/>
      <c r="AGR563"/>
      <c r="AGS563"/>
      <c r="AGT563"/>
      <c r="AGU563"/>
      <c r="AGV563"/>
      <c r="AGW563"/>
      <c r="AGX563"/>
      <c r="AGY563"/>
      <c r="AGZ563"/>
      <c r="AHA563"/>
      <c r="AHB563"/>
      <c r="AHC563"/>
      <c r="AHD563"/>
      <c r="AHE563"/>
      <c r="AHF563"/>
      <c r="AHG563"/>
      <c r="AHH563"/>
      <c r="AHI563"/>
      <c r="AHJ563"/>
      <c r="AHK563"/>
      <c r="AHL563"/>
      <c r="AHM563"/>
      <c r="AHN563"/>
      <c r="AHO563"/>
      <c r="AHP563"/>
      <c r="AHQ563"/>
      <c r="AHR563"/>
      <c r="AHS563"/>
      <c r="AHT563"/>
      <c r="AHU563"/>
      <c r="AHV563"/>
      <c r="AHW563"/>
      <c r="AHX563"/>
      <c r="AHY563"/>
      <c r="AHZ563"/>
      <c r="AIA563"/>
      <c r="AIB563"/>
      <c r="AIC563"/>
      <c r="AID563"/>
      <c r="AIE563"/>
      <c r="AIF563"/>
      <c r="AIG563"/>
      <c r="AIH563"/>
      <c r="AII563"/>
      <c r="AIJ563"/>
      <c r="AIK563"/>
      <c r="AIL563"/>
      <c r="AIM563"/>
      <c r="AIN563"/>
      <c r="AIO563"/>
      <c r="AIP563"/>
      <c r="AIQ563"/>
      <c r="AIR563"/>
      <c r="AIS563"/>
      <c r="AIT563"/>
      <c r="AIU563"/>
      <c r="AIV563"/>
      <c r="AIW563"/>
      <c r="AIX563"/>
      <c r="AIY563"/>
    </row>
    <row r="564" spans="1:935" ht="18.600000000000001" hidden="1" customHeight="1" x14ac:dyDescent="0.25">
      <c r="A564" s="33">
        <v>563</v>
      </c>
      <c r="B564" s="34" t="s">
        <v>559</v>
      </c>
      <c r="C564" s="170" t="s">
        <v>1063</v>
      </c>
      <c r="D564" s="50" t="s">
        <v>2248</v>
      </c>
      <c r="E564" s="378" t="s">
        <v>862</v>
      </c>
      <c r="F564" s="167">
        <v>32</v>
      </c>
      <c r="G564" s="171" t="s">
        <v>906</v>
      </c>
      <c r="H564" s="34"/>
      <c r="I564" s="34"/>
      <c r="K564" s="149">
        <v>16</v>
      </c>
      <c r="L564"/>
      <c r="M564"/>
      <c r="N564"/>
      <c r="O564"/>
      <c r="P564"/>
      <c r="Q564"/>
      <c r="R564" s="37" t="str">
        <f>COMPUTERS[[#This Row],[RAM]]&amp;COMPUTERS[[#This Row],[PROJECT]]&amp;COMPUTERS[[#This Row],[PROCESS]]</f>
        <v>32MLB4ANIMATION</v>
      </c>
      <c r="S564" s="31" t="str">
        <f>COMPUTERS[[#This Row],[RAM]]&amp;COMPUTERS[[#This Row],[PROCESS]]</f>
        <v>32ANIMATION</v>
      </c>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c r="NA564"/>
      <c r="NB564"/>
      <c r="NC564"/>
      <c r="ND564"/>
      <c r="NE564"/>
      <c r="NF564"/>
      <c r="NG564"/>
      <c r="NH564"/>
      <c r="NI564"/>
      <c r="NJ564"/>
      <c r="NK564"/>
      <c r="NL564"/>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c r="PG564"/>
      <c r="PH564"/>
      <c r="PI564"/>
      <c r="PJ564"/>
      <c r="PK564"/>
      <c r="PL564"/>
      <c r="PM564"/>
      <c r="PN564"/>
      <c r="PO564"/>
      <c r="PP564"/>
      <c r="PQ564"/>
      <c r="PR564"/>
      <c r="PS564"/>
      <c r="PT564"/>
      <c r="PU564"/>
      <c r="PV564"/>
      <c r="PW564"/>
      <c r="PX564"/>
      <c r="PY564"/>
      <c r="PZ564"/>
      <c r="QA564"/>
      <c r="QB564"/>
      <c r="QC564"/>
      <c r="QD564"/>
      <c r="QE564"/>
      <c r="QF564"/>
      <c r="QG564"/>
      <c r="QH564"/>
      <c r="QI564"/>
      <c r="QJ564"/>
      <c r="QK564"/>
      <c r="QL564"/>
      <c r="QM564"/>
      <c r="QN564"/>
      <c r="QO564"/>
      <c r="QP564"/>
      <c r="QQ564"/>
      <c r="QR564"/>
      <c r="QS564"/>
      <c r="QT564"/>
      <c r="QU564"/>
      <c r="QV564"/>
      <c r="QW564"/>
      <c r="QX564"/>
      <c r="QY564"/>
      <c r="QZ564"/>
      <c r="RA564"/>
      <c r="RB564"/>
      <c r="RC564"/>
      <c r="RD564"/>
      <c r="RE564"/>
      <c r="RF564"/>
      <c r="RG564"/>
      <c r="RH564"/>
      <c r="RI564"/>
      <c r="RJ564"/>
      <c r="RK564"/>
      <c r="RL564"/>
      <c r="RM564"/>
      <c r="RN564"/>
      <c r="RO564"/>
      <c r="RP564"/>
      <c r="RQ564"/>
      <c r="RR564"/>
      <c r="RS564"/>
      <c r="RT564"/>
      <c r="RU564"/>
      <c r="RV564"/>
      <c r="RW564"/>
      <c r="RX564"/>
      <c r="RY564"/>
      <c r="RZ564"/>
      <c r="SA564"/>
      <c r="SB564"/>
      <c r="SC564"/>
      <c r="SD564"/>
      <c r="SE564"/>
      <c r="SF564"/>
      <c r="SG564"/>
      <c r="SH564"/>
      <c r="SI564"/>
      <c r="SJ564"/>
      <c r="SK564"/>
      <c r="SL564"/>
      <c r="SM564"/>
      <c r="SN564"/>
      <c r="SO564"/>
      <c r="SP564"/>
      <c r="SQ564"/>
      <c r="SR564"/>
      <c r="SS564"/>
      <c r="ST564"/>
      <c r="SU564"/>
      <c r="SV564"/>
      <c r="SW564"/>
      <c r="SX564"/>
      <c r="SY564"/>
      <c r="SZ564"/>
      <c r="TA564"/>
      <c r="TB564"/>
      <c r="TC564"/>
      <c r="TD564"/>
      <c r="TE564"/>
      <c r="TF564"/>
      <c r="TG564"/>
      <c r="TH564"/>
      <c r="TI564"/>
      <c r="TJ564"/>
      <c r="TK564"/>
      <c r="TL564"/>
      <c r="TM564"/>
      <c r="TN564"/>
      <c r="TO564"/>
      <c r="TP564"/>
      <c r="TQ564"/>
      <c r="TR564"/>
      <c r="TS564"/>
      <c r="TT564"/>
      <c r="TU564"/>
      <c r="TV564"/>
      <c r="TW564"/>
      <c r="TX564"/>
      <c r="TY564"/>
      <c r="TZ564"/>
      <c r="UA564"/>
      <c r="UB564"/>
      <c r="UC564"/>
      <c r="UD564"/>
      <c r="UE564"/>
      <c r="UF564"/>
      <c r="UG564"/>
      <c r="UH564"/>
      <c r="UI564"/>
      <c r="UJ564"/>
      <c r="UK564"/>
      <c r="UL564"/>
      <c r="UM564"/>
      <c r="UN564"/>
      <c r="UO564"/>
      <c r="UP564"/>
      <c r="UQ564"/>
      <c r="UR564"/>
      <c r="US564"/>
      <c r="UT564"/>
      <c r="UU564"/>
      <c r="UV564"/>
      <c r="UW564"/>
      <c r="UX564"/>
      <c r="UY564"/>
      <c r="UZ564"/>
      <c r="VA564"/>
      <c r="VB564"/>
      <c r="VC564"/>
      <c r="VD564"/>
      <c r="VE564"/>
      <c r="VF564"/>
      <c r="VG564"/>
      <c r="VH564"/>
      <c r="VI564"/>
      <c r="VJ564"/>
      <c r="VK564"/>
      <c r="VL564"/>
      <c r="VM564"/>
      <c r="VN564"/>
      <c r="VO564"/>
      <c r="VP564"/>
      <c r="VQ564"/>
      <c r="VR564"/>
      <c r="VS564"/>
      <c r="VT564"/>
      <c r="VU564"/>
      <c r="VV564"/>
      <c r="VW564"/>
      <c r="VX564"/>
      <c r="VY564"/>
      <c r="VZ564"/>
      <c r="WA564"/>
      <c r="WB564"/>
      <c r="WC564"/>
      <c r="WD564"/>
      <c r="WE564"/>
      <c r="WF564"/>
      <c r="WG564"/>
      <c r="WH564"/>
      <c r="WI564"/>
      <c r="WJ564"/>
      <c r="WK564"/>
      <c r="WL564"/>
      <c r="WM564"/>
      <c r="WN564"/>
      <c r="WO564"/>
      <c r="WP564"/>
      <c r="WQ564"/>
      <c r="WR564"/>
      <c r="WS564"/>
      <c r="WT564"/>
      <c r="WU564"/>
      <c r="WV564"/>
      <c r="WW564"/>
      <c r="WX564"/>
      <c r="WY564"/>
      <c r="WZ564"/>
      <c r="XA564"/>
      <c r="XB564"/>
      <c r="XC564"/>
      <c r="XD564"/>
      <c r="XE564"/>
      <c r="XF564"/>
      <c r="XG564"/>
      <c r="XH564"/>
      <c r="XI564"/>
      <c r="XJ564"/>
      <c r="XK564"/>
      <c r="XL564"/>
      <c r="XM564"/>
      <c r="XN564"/>
      <c r="XO564"/>
      <c r="XP564"/>
      <c r="XQ564"/>
      <c r="XR564"/>
      <c r="XS564"/>
      <c r="XT564"/>
      <c r="XU564"/>
      <c r="XV564"/>
      <c r="XW564"/>
      <c r="XX564"/>
      <c r="XY564"/>
      <c r="XZ564"/>
      <c r="YA564"/>
      <c r="YB564"/>
      <c r="YC564"/>
      <c r="YD564"/>
      <c r="YE564"/>
      <c r="YF564"/>
      <c r="YG564"/>
      <c r="YH564"/>
      <c r="YI564"/>
      <c r="YJ564"/>
      <c r="YK564"/>
      <c r="YL564"/>
      <c r="YM564"/>
      <c r="YN564"/>
      <c r="YO564"/>
      <c r="YP564"/>
      <c r="YQ564"/>
      <c r="YR564"/>
      <c r="YS564"/>
      <c r="YT564"/>
      <c r="YU564"/>
      <c r="YV564"/>
      <c r="YW564"/>
      <c r="YX564"/>
      <c r="YY564"/>
      <c r="YZ564"/>
      <c r="ZA564"/>
      <c r="ZB564"/>
      <c r="ZC564"/>
      <c r="ZD564"/>
      <c r="ZE564"/>
      <c r="ZF564"/>
      <c r="ZG564"/>
      <c r="ZH564"/>
      <c r="ZI564"/>
      <c r="ZJ564"/>
      <c r="ZK564"/>
      <c r="ZL564"/>
      <c r="ZM564"/>
      <c r="ZN564"/>
      <c r="ZO564"/>
      <c r="ZP564"/>
      <c r="ZQ564"/>
      <c r="ZR564"/>
      <c r="ZS564"/>
      <c r="ZT564"/>
      <c r="ZU564"/>
      <c r="ZV564"/>
      <c r="ZW564"/>
      <c r="ZX564"/>
      <c r="ZY564"/>
      <c r="ZZ564"/>
      <c r="AAA564"/>
      <c r="AAB564"/>
      <c r="AAC564"/>
      <c r="AAD564"/>
      <c r="AAE564"/>
      <c r="AAF564"/>
      <c r="AAG564"/>
      <c r="AAH564"/>
      <c r="AAI564"/>
      <c r="AAJ564"/>
      <c r="AAK564"/>
      <c r="AAL564"/>
      <c r="AAM564"/>
      <c r="AAN564"/>
      <c r="AAO564"/>
      <c r="AAP564"/>
      <c r="AAQ564"/>
      <c r="AAR564"/>
      <c r="AAS564"/>
      <c r="AAT564"/>
      <c r="AAU564"/>
      <c r="AAV564"/>
      <c r="AAW564"/>
      <c r="AAX564"/>
      <c r="AAY564"/>
      <c r="AAZ564"/>
      <c r="ABA564"/>
      <c r="ABB564"/>
      <c r="ABC564"/>
      <c r="ABD564"/>
      <c r="ABE564"/>
      <c r="ABF564"/>
      <c r="ABG564"/>
      <c r="ABH564"/>
      <c r="ABI564"/>
      <c r="ABJ564"/>
      <c r="ABK564"/>
      <c r="ABL564"/>
      <c r="ABM564"/>
      <c r="ABN564"/>
      <c r="ABO564"/>
      <c r="ABP564"/>
      <c r="ABQ564"/>
      <c r="ABR564"/>
      <c r="ABS564"/>
      <c r="ABT564"/>
      <c r="ABU564"/>
      <c r="ABV564"/>
      <c r="ABW564"/>
      <c r="ABX564"/>
      <c r="ABY564"/>
      <c r="ABZ564"/>
      <c r="ACA564"/>
      <c r="ACB564"/>
      <c r="ACC564"/>
      <c r="ACD564"/>
      <c r="ACE564"/>
      <c r="ACF564"/>
      <c r="ACG564"/>
      <c r="ACH564"/>
      <c r="ACI564"/>
      <c r="ACJ564"/>
      <c r="ACK564"/>
      <c r="ACL564"/>
      <c r="ACM564"/>
      <c r="ACN564"/>
      <c r="ACO564"/>
      <c r="ACP564"/>
      <c r="ACQ564"/>
      <c r="ACR564"/>
      <c r="ACS564"/>
      <c r="ACT564"/>
      <c r="ACU564"/>
      <c r="ACV564"/>
      <c r="ACW564"/>
      <c r="ACX564"/>
      <c r="ACY564"/>
      <c r="ACZ564"/>
      <c r="ADA564"/>
      <c r="ADB564"/>
      <c r="ADC564"/>
      <c r="ADD564"/>
      <c r="ADE564"/>
      <c r="ADF564"/>
      <c r="ADG564"/>
      <c r="ADH564"/>
      <c r="ADI564"/>
      <c r="ADJ564"/>
      <c r="ADK564"/>
      <c r="ADL564"/>
      <c r="ADM564"/>
      <c r="ADN564"/>
      <c r="ADO564"/>
      <c r="ADP564"/>
      <c r="ADQ564"/>
      <c r="ADR564"/>
      <c r="ADS564"/>
      <c r="ADT564"/>
      <c r="ADU564"/>
      <c r="ADV564"/>
      <c r="ADW564"/>
      <c r="ADX564"/>
      <c r="ADY564"/>
      <c r="ADZ564"/>
      <c r="AEA564"/>
      <c r="AEB564"/>
      <c r="AEC564"/>
      <c r="AED564"/>
      <c r="AEE564"/>
      <c r="AEF564"/>
      <c r="AEG564"/>
      <c r="AEH564"/>
      <c r="AEI564"/>
      <c r="AEJ564"/>
      <c r="AEK564"/>
      <c r="AEL564"/>
      <c r="AEM564"/>
      <c r="AEN564"/>
      <c r="AEO564"/>
      <c r="AEP564"/>
      <c r="AEQ564"/>
      <c r="AER564"/>
      <c r="AES564"/>
      <c r="AET564"/>
      <c r="AEU564"/>
      <c r="AEV564"/>
      <c r="AEW564"/>
      <c r="AEX564"/>
      <c r="AEY564"/>
      <c r="AEZ564"/>
      <c r="AFA564"/>
      <c r="AFB564"/>
      <c r="AFC564"/>
      <c r="AFD564"/>
      <c r="AFE564"/>
      <c r="AFF564"/>
      <c r="AFG564"/>
      <c r="AFH564"/>
      <c r="AFI564"/>
      <c r="AFJ564"/>
      <c r="AFK564"/>
      <c r="AFL564"/>
      <c r="AFM564"/>
      <c r="AFN564"/>
      <c r="AFO564"/>
      <c r="AFP564"/>
      <c r="AFQ564"/>
      <c r="AFR564"/>
      <c r="AFS564"/>
      <c r="AFT564"/>
      <c r="AFU564"/>
      <c r="AFV564"/>
      <c r="AFW564"/>
      <c r="AFX564"/>
      <c r="AFY564"/>
      <c r="AFZ564"/>
      <c r="AGA564"/>
      <c r="AGB564"/>
      <c r="AGC564"/>
      <c r="AGD564"/>
      <c r="AGE564"/>
      <c r="AGF564"/>
      <c r="AGG564"/>
      <c r="AGH564"/>
      <c r="AGI564"/>
      <c r="AGJ564"/>
      <c r="AGK564"/>
      <c r="AGL564"/>
      <c r="AGM564"/>
      <c r="AGN564"/>
      <c r="AGO564"/>
      <c r="AGP564"/>
      <c r="AGQ564"/>
      <c r="AGR564"/>
      <c r="AGS564"/>
      <c r="AGT564"/>
      <c r="AGU564"/>
      <c r="AGV564"/>
      <c r="AGW564"/>
      <c r="AGX564"/>
      <c r="AGY564"/>
      <c r="AGZ564"/>
      <c r="AHA564"/>
      <c r="AHB564"/>
      <c r="AHC564"/>
      <c r="AHD564"/>
      <c r="AHE564"/>
      <c r="AHF564"/>
      <c r="AHG564"/>
      <c r="AHH564"/>
      <c r="AHI564"/>
      <c r="AHJ564"/>
      <c r="AHK564"/>
      <c r="AHL564"/>
      <c r="AHM564"/>
      <c r="AHN564"/>
      <c r="AHO564"/>
      <c r="AHP564"/>
      <c r="AHQ564"/>
      <c r="AHR564"/>
      <c r="AHS564"/>
      <c r="AHT564"/>
      <c r="AHU564"/>
      <c r="AHV564"/>
      <c r="AHW564"/>
      <c r="AHX564"/>
      <c r="AHY564"/>
      <c r="AHZ564"/>
      <c r="AIA564"/>
      <c r="AIB564"/>
      <c r="AIC564"/>
      <c r="AID564"/>
      <c r="AIE564"/>
      <c r="AIF564"/>
      <c r="AIG564"/>
      <c r="AIH564"/>
      <c r="AII564"/>
      <c r="AIJ564"/>
      <c r="AIK564"/>
      <c r="AIL564"/>
      <c r="AIM564"/>
      <c r="AIN564"/>
      <c r="AIO564"/>
      <c r="AIP564"/>
      <c r="AIQ564"/>
      <c r="AIR564"/>
      <c r="AIS564"/>
      <c r="AIT564"/>
      <c r="AIU564"/>
      <c r="AIV564"/>
      <c r="AIW564"/>
      <c r="AIX564"/>
      <c r="AIY564"/>
    </row>
    <row r="565" spans="1:935" ht="18.600000000000001" hidden="1" customHeight="1" x14ac:dyDescent="0.25">
      <c r="A565" s="33">
        <v>564</v>
      </c>
      <c r="B565" s="34" t="s">
        <v>560</v>
      </c>
      <c r="C565" s="129" t="s">
        <v>1404</v>
      </c>
      <c r="D565" s="50" t="s">
        <v>2248</v>
      </c>
      <c r="E565" s="378" t="s">
        <v>862</v>
      </c>
      <c r="F565" s="34">
        <v>32</v>
      </c>
      <c r="G565" s="35" t="s">
        <v>908</v>
      </c>
      <c r="H565" s="34"/>
      <c r="I565" s="34"/>
      <c r="K565" s="149" t="s">
        <v>1044</v>
      </c>
      <c r="L565"/>
      <c r="M565"/>
      <c r="N565"/>
      <c r="O565"/>
      <c r="P565"/>
      <c r="Q565"/>
      <c r="R565" s="37" t="str">
        <f>COMPUTERS[[#This Row],[RAM]]&amp;COMPUTERS[[#This Row],[PROJECT]]&amp;COMPUTERS[[#This Row],[PROCESS]]</f>
        <v>32MLB4ANIMATION</v>
      </c>
      <c r="S565" s="31" t="str">
        <f>COMPUTERS[[#This Row],[RAM]]&amp;COMPUTERS[[#This Row],[PROCESS]]</f>
        <v>32ANIMATION</v>
      </c>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MO565"/>
      <c r="MP565"/>
      <c r="MQ565"/>
      <c r="MR565"/>
      <c r="MS565"/>
      <c r="MT565"/>
      <c r="MU565"/>
      <c r="MV565"/>
      <c r="MW565"/>
      <c r="MX565"/>
      <c r="MY565"/>
      <c r="MZ565"/>
      <c r="NA565"/>
      <c r="NB565"/>
      <c r="NC565"/>
      <c r="ND565"/>
      <c r="NE565"/>
      <c r="NF565"/>
      <c r="NG565"/>
      <c r="NH565"/>
      <c r="NI565"/>
      <c r="NJ565"/>
      <c r="NK565"/>
      <c r="NL565"/>
      <c r="NM565"/>
      <c r="NN565"/>
      <c r="NO565"/>
      <c r="NP565"/>
      <c r="NQ565"/>
      <c r="NR565"/>
      <c r="NS565"/>
      <c r="NT565"/>
      <c r="NU565"/>
      <c r="NV565"/>
      <c r="NW565"/>
      <c r="NX565"/>
      <c r="NY565"/>
      <c r="NZ565"/>
      <c r="OA565"/>
      <c r="OB565"/>
      <c r="OC565"/>
      <c r="OD565"/>
      <c r="OE565"/>
      <c r="OF565"/>
      <c r="OG565"/>
      <c r="OH565"/>
      <c r="OI565"/>
      <c r="OJ565"/>
      <c r="OK565"/>
      <c r="OL565"/>
      <c r="OM565"/>
      <c r="ON565"/>
      <c r="OO565"/>
      <c r="OP565"/>
      <c r="OQ565"/>
      <c r="OR565"/>
      <c r="OS565"/>
      <c r="OT565"/>
      <c r="OU565"/>
      <c r="OV565"/>
      <c r="OW565"/>
      <c r="OX565"/>
      <c r="OY565"/>
      <c r="OZ565"/>
      <c r="PA565"/>
      <c r="PB565"/>
      <c r="PC565"/>
      <c r="PD565"/>
      <c r="PE565"/>
      <c r="PF565"/>
      <c r="PG565"/>
      <c r="PH565"/>
      <c r="PI565"/>
      <c r="PJ565"/>
      <c r="PK565"/>
      <c r="PL565"/>
      <c r="PM565"/>
      <c r="PN565"/>
      <c r="PO565"/>
      <c r="PP565"/>
      <c r="PQ565"/>
      <c r="PR565"/>
      <c r="PS565"/>
      <c r="PT565"/>
      <c r="PU565"/>
      <c r="PV565"/>
      <c r="PW565"/>
      <c r="PX565"/>
      <c r="PY565"/>
      <c r="PZ565"/>
      <c r="QA565"/>
      <c r="QB565"/>
      <c r="QC565"/>
      <c r="QD565"/>
      <c r="QE565"/>
      <c r="QF565"/>
      <c r="QG565"/>
      <c r="QH565"/>
      <c r="QI565"/>
      <c r="QJ565"/>
      <c r="QK565"/>
      <c r="QL565"/>
      <c r="QM565"/>
      <c r="QN565"/>
      <c r="QO565"/>
      <c r="QP565"/>
      <c r="QQ565"/>
      <c r="QR565"/>
      <c r="QS565"/>
      <c r="QT565"/>
      <c r="QU565"/>
      <c r="QV565"/>
      <c r="QW565"/>
      <c r="QX565"/>
      <c r="QY565"/>
      <c r="QZ565"/>
      <c r="RA565"/>
      <c r="RB565"/>
      <c r="RC565"/>
      <c r="RD565"/>
      <c r="RE565"/>
      <c r="RF565"/>
      <c r="RG565"/>
      <c r="RH565"/>
      <c r="RI565"/>
      <c r="RJ565"/>
      <c r="RK565"/>
      <c r="RL565"/>
      <c r="RM565"/>
      <c r="RN565"/>
      <c r="RO565"/>
      <c r="RP565"/>
      <c r="RQ565"/>
      <c r="RR565"/>
      <c r="RS565"/>
      <c r="RT565"/>
      <c r="RU565"/>
      <c r="RV565"/>
      <c r="RW565"/>
      <c r="RX565"/>
      <c r="RY565"/>
      <c r="RZ565"/>
      <c r="SA565"/>
      <c r="SB565"/>
      <c r="SC565"/>
      <c r="SD565"/>
      <c r="SE565"/>
      <c r="SF565"/>
      <c r="SG565"/>
      <c r="SH565"/>
      <c r="SI565"/>
      <c r="SJ565"/>
      <c r="SK565"/>
      <c r="SL565"/>
      <c r="SM565"/>
      <c r="SN565"/>
      <c r="SO565"/>
      <c r="SP565"/>
      <c r="SQ565"/>
      <c r="SR565"/>
      <c r="SS565"/>
      <c r="ST565"/>
      <c r="SU565"/>
      <c r="SV565"/>
      <c r="SW565"/>
      <c r="SX565"/>
      <c r="SY565"/>
      <c r="SZ565"/>
      <c r="TA565"/>
      <c r="TB565"/>
      <c r="TC565"/>
      <c r="TD565"/>
      <c r="TE565"/>
      <c r="TF565"/>
      <c r="TG565"/>
      <c r="TH565"/>
      <c r="TI565"/>
      <c r="TJ565"/>
      <c r="TK565"/>
      <c r="TL565"/>
      <c r="TM565"/>
      <c r="TN565"/>
      <c r="TO565"/>
      <c r="TP565"/>
      <c r="TQ565"/>
      <c r="TR565"/>
      <c r="TS565"/>
      <c r="TT565"/>
      <c r="TU565"/>
      <c r="TV565"/>
      <c r="TW565"/>
      <c r="TX565"/>
      <c r="TY565"/>
      <c r="TZ565"/>
      <c r="UA565"/>
      <c r="UB565"/>
      <c r="UC565"/>
      <c r="UD565"/>
      <c r="UE565"/>
      <c r="UF565"/>
      <c r="UG565"/>
      <c r="UH565"/>
      <c r="UI565"/>
      <c r="UJ565"/>
      <c r="UK565"/>
      <c r="UL565"/>
      <c r="UM565"/>
      <c r="UN565"/>
      <c r="UO565"/>
      <c r="UP565"/>
      <c r="UQ565"/>
      <c r="UR565"/>
      <c r="US565"/>
      <c r="UT565"/>
      <c r="UU565"/>
      <c r="UV565"/>
      <c r="UW565"/>
      <c r="UX565"/>
      <c r="UY565"/>
      <c r="UZ565"/>
      <c r="VA565"/>
      <c r="VB565"/>
      <c r="VC565"/>
      <c r="VD565"/>
      <c r="VE565"/>
      <c r="VF565"/>
      <c r="VG565"/>
      <c r="VH565"/>
      <c r="VI565"/>
      <c r="VJ565"/>
      <c r="VK565"/>
      <c r="VL565"/>
      <c r="VM565"/>
      <c r="VN565"/>
      <c r="VO565"/>
      <c r="VP565"/>
      <c r="VQ565"/>
      <c r="VR565"/>
      <c r="VS565"/>
      <c r="VT565"/>
      <c r="VU565"/>
      <c r="VV565"/>
      <c r="VW565"/>
      <c r="VX565"/>
      <c r="VY565"/>
      <c r="VZ565"/>
      <c r="WA565"/>
      <c r="WB565"/>
      <c r="WC565"/>
      <c r="WD565"/>
      <c r="WE565"/>
      <c r="WF565"/>
      <c r="WG565"/>
      <c r="WH565"/>
      <c r="WI565"/>
      <c r="WJ565"/>
      <c r="WK565"/>
      <c r="WL565"/>
      <c r="WM565"/>
      <c r="WN565"/>
      <c r="WO565"/>
      <c r="WP565"/>
      <c r="WQ565"/>
      <c r="WR565"/>
      <c r="WS565"/>
      <c r="WT565"/>
      <c r="WU565"/>
      <c r="WV565"/>
      <c r="WW565"/>
      <c r="WX565"/>
      <c r="WY565"/>
      <c r="WZ565"/>
      <c r="XA565"/>
      <c r="XB565"/>
      <c r="XC565"/>
      <c r="XD565"/>
      <c r="XE565"/>
      <c r="XF565"/>
      <c r="XG565"/>
      <c r="XH565"/>
      <c r="XI565"/>
      <c r="XJ565"/>
      <c r="XK565"/>
      <c r="XL565"/>
      <c r="XM565"/>
      <c r="XN565"/>
      <c r="XO565"/>
      <c r="XP565"/>
      <c r="XQ565"/>
      <c r="XR565"/>
      <c r="XS565"/>
      <c r="XT565"/>
      <c r="XU565"/>
      <c r="XV565"/>
      <c r="XW565"/>
      <c r="XX565"/>
      <c r="XY565"/>
      <c r="XZ565"/>
      <c r="YA565"/>
      <c r="YB565"/>
      <c r="YC565"/>
      <c r="YD565"/>
      <c r="YE565"/>
      <c r="YF565"/>
      <c r="YG565"/>
      <c r="YH565"/>
      <c r="YI565"/>
      <c r="YJ565"/>
      <c r="YK565"/>
      <c r="YL565"/>
      <c r="YM565"/>
      <c r="YN565"/>
      <c r="YO565"/>
      <c r="YP565"/>
      <c r="YQ565"/>
      <c r="YR565"/>
      <c r="YS565"/>
      <c r="YT565"/>
      <c r="YU565"/>
      <c r="YV565"/>
      <c r="YW565"/>
      <c r="YX565"/>
      <c r="YY565"/>
      <c r="YZ565"/>
      <c r="ZA565"/>
      <c r="ZB565"/>
      <c r="ZC565"/>
      <c r="ZD565"/>
      <c r="ZE565"/>
      <c r="ZF565"/>
      <c r="ZG565"/>
      <c r="ZH565"/>
      <c r="ZI565"/>
      <c r="ZJ565"/>
      <c r="ZK565"/>
      <c r="ZL565"/>
      <c r="ZM565"/>
      <c r="ZN565"/>
      <c r="ZO565"/>
      <c r="ZP565"/>
      <c r="ZQ565"/>
      <c r="ZR565"/>
      <c r="ZS565"/>
      <c r="ZT565"/>
      <c r="ZU565"/>
      <c r="ZV565"/>
      <c r="ZW565"/>
      <c r="ZX565"/>
      <c r="ZY565"/>
      <c r="ZZ565"/>
      <c r="AAA565"/>
      <c r="AAB565"/>
      <c r="AAC565"/>
      <c r="AAD565"/>
      <c r="AAE565"/>
      <c r="AAF565"/>
      <c r="AAG565"/>
      <c r="AAH565"/>
      <c r="AAI565"/>
      <c r="AAJ565"/>
      <c r="AAK565"/>
      <c r="AAL565"/>
      <c r="AAM565"/>
      <c r="AAN565"/>
      <c r="AAO565"/>
      <c r="AAP565"/>
      <c r="AAQ565"/>
      <c r="AAR565"/>
      <c r="AAS565"/>
      <c r="AAT565"/>
      <c r="AAU565"/>
      <c r="AAV565"/>
      <c r="AAW565"/>
      <c r="AAX565"/>
      <c r="AAY565"/>
      <c r="AAZ565"/>
      <c r="ABA565"/>
      <c r="ABB565"/>
      <c r="ABC565"/>
      <c r="ABD565"/>
      <c r="ABE565"/>
      <c r="ABF565"/>
      <c r="ABG565"/>
      <c r="ABH565"/>
      <c r="ABI565"/>
      <c r="ABJ565"/>
      <c r="ABK565"/>
      <c r="ABL565"/>
      <c r="ABM565"/>
      <c r="ABN565"/>
      <c r="ABO565"/>
      <c r="ABP565"/>
      <c r="ABQ565"/>
      <c r="ABR565"/>
      <c r="ABS565"/>
      <c r="ABT565"/>
      <c r="ABU565"/>
      <c r="ABV565"/>
      <c r="ABW565"/>
      <c r="ABX565"/>
      <c r="ABY565"/>
      <c r="ABZ565"/>
      <c r="ACA565"/>
      <c r="ACB565"/>
      <c r="ACC565"/>
      <c r="ACD565"/>
      <c r="ACE565"/>
      <c r="ACF565"/>
      <c r="ACG565"/>
      <c r="ACH565"/>
      <c r="ACI565"/>
      <c r="ACJ565"/>
      <c r="ACK565"/>
      <c r="ACL565"/>
      <c r="ACM565"/>
      <c r="ACN565"/>
      <c r="ACO565"/>
      <c r="ACP565"/>
      <c r="ACQ565"/>
      <c r="ACR565"/>
      <c r="ACS565"/>
      <c r="ACT565"/>
      <c r="ACU565"/>
      <c r="ACV565"/>
      <c r="ACW565"/>
      <c r="ACX565"/>
      <c r="ACY565"/>
      <c r="ACZ565"/>
      <c r="ADA565"/>
      <c r="ADB565"/>
      <c r="ADC565"/>
      <c r="ADD565"/>
      <c r="ADE565"/>
      <c r="ADF565"/>
      <c r="ADG565"/>
      <c r="ADH565"/>
      <c r="ADI565"/>
      <c r="ADJ565"/>
      <c r="ADK565"/>
      <c r="ADL565"/>
      <c r="ADM565"/>
      <c r="ADN565"/>
      <c r="ADO565"/>
      <c r="ADP565"/>
      <c r="ADQ565"/>
      <c r="ADR565"/>
      <c r="ADS565"/>
      <c r="ADT565"/>
      <c r="ADU565"/>
      <c r="ADV565"/>
      <c r="ADW565"/>
      <c r="ADX565"/>
      <c r="ADY565"/>
      <c r="ADZ565"/>
      <c r="AEA565"/>
      <c r="AEB565"/>
      <c r="AEC565"/>
      <c r="AED565"/>
      <c r="AEE565"/>
      <c r="AEF565"/>
      <c r="AEG565"/>
      <c r="AEH565"/>
      <c r="AEI565"/>
      <c r="AEJ565"/>
      <c r="AEK565"/>
      <c r="AEL565"/>
      <c r="AEM565"/>
      <c r="AEN565"/>
      <c r="AEO565"/>
      <c r="AEP565"/>
      <c r="AEQ565"/>
      <c r="AER565"/>
      <c r="AES565"/>
      <c r="AET565"/>
      <c r="AEU565"/>
      <c r="AEV565"/>
      <c r="AEW565"/>
      <c r="AEX565"/>
      <c r="AEY565"/>
      <c r="AEZ565"/>
      <c r="AFA565"/>
      <c r="AFB565"/>
      <c r="AFC565"/>
      <c r="AFD565"/>
      <c r="AFE565"/>
      <c r="AFF565"/>
      <c r="AFG565"/>
      <c r="AFH565"/>
      <c r="AFI565"/>
      <c r="AFJ565"/>
      <c r="AFK565"/>
      <c r="AFL565"/>
      <c r="AFM565"/>
      <c r="AFN565"/>
      <c r="AFO565"/>
      <c r="AFP565"/>
      <c r="AFQ565"/>
      <c r="AFR565"/>
      <c r="AFS565"/>
      <c r="AFT565"/>
      <c r="AFU565"/>
      <c r="AFV565"/>
      <c r="AFW565"/>
      <c r="AFX565"/>
      <c r="AFY565"/>
      <c r="AFZ565"/>
      <c r="AGA565"/>
      <c r="AGB565"/>
      <c r="AGC565"/>
      <c r="AGD565"/>
      <c r="AGE565"/>
      <c r="AGF565"/>
      <c r="AGG565"/>
      <c r="AGH565"/>
      <c r="AGI565"/>
      <c r="AGJ565"/>
      <c r="AGK565"/>
      <c r="AGL565"/>
      <c r="AGM565"/>
      <c r="AGN565"/>
      <c r="AGO565"/>
      <c r="AGP565"/>
      <c r="AGQ565"/>
      <c r="AGR565"/>
      <c r="AGS565"/>
      <c r="AGT565"/>
      <c r="AGU565"/>
      <c r="AGV565"/>
      <c r="AGW565"/>
      <c r="AGX565"/>
      <c r="AGY565"/>
      <c r="AGZ565"/>
      <c r="AHA565"/>
      <c r="AHB565"/>
      <c r="AHC565"/>
      <c r="AHD565"/>
      <c r="AHE565"/>
      <c r="AHF565"/>
      <c r="AHG565"/>
      <c r="AHH565"/>
      <c r="AHI565"/>
      <c r="AHJ565"/>
      <c r="AHK565"/>
      <c r="AHL565"/>
      <c r="AHM565"/>
      <c r="AHN565"/>
      <c r="AHO565"/>
      <c r="AHP565"/>
      <c r="AHQ565"/>
      <c r="AHR565"/>
      <c r="AHS565"/>
      <c r="AHT565"/>
      <c r="AHU565"/>
      <c r="AHV565"/>
      <c r="AHW565"/>
      <c r="AHX565"/>
      <c r="AHY565"/>
      <c r="AHZ565"/>
      <c r="AIA565"/>
      <c r="AIB565"/>
      <c r="AIC565"/>
      <c r="AID565"/>
      <c r="AIE565"/>
      <c r="AIF565"/>
      <c r="AIG565"/>
      <c r="AIH565"/>
      <c r="AII565"/>
      <c r="AIJ565"/>
      <c r="AIK565"/>
      <c r="AIL565"/>
      <c r="AIM565"/>
      <c r="AIN565"/>
      <c r="AIO565"/>
      <c r="AIP565"/>
      <c r="AIQ565"/>
      <c r="AIR565"/>
      <c r="AIS565"/>
      <c r="AIT565"/>
      <c r="AIU565"/>
      <c r="AIV565"/>
      <c r="AIW565"/>
      <c r="AIX565"/>
      <c r="AIY565"/>
    </row>
    <row r="566" spans="1:935" ht="18.600000000000001" hidden="1" customHeight="1" x14ac:dyDescent="0.25">
      <c r="A566" s="33">
        <v>565</v>
      </c>
      <c r="B566" s="34" t="s">
        <v>561</v>
      </c>
      <c r="C566" s="331" t="s">
        <v>1242</v>
      </c>
      <c r="D566" s="50" t="s">
        <v>2248</v>
      </c>
      <c r="E566" s="378" t="s">
        <v>862</v>
      </c>
      <c r="F566" s="379">
        <v>32</v>
      </c>
      <c r="G566" s="49" t="s">
        <v>910</v>
      </c>
      <c r="H566" s="34"/>
      <c r="I566" s="34"/>
      <c r="K566" s="149" t="s">
        <v>1506</v>
      </c>
      <c r="L566"/>
      <c r="M566"/>
      <c r="N566"/>
      <c r="O566"/>
      <c r="P566"/>
      <c r="Q566"/>
      <c r="R566" s="37" t="str">
        <f>COMPUTERS[[#This Row],[RAM]]&amp;COMPUTERS[[#This Row],[PROJECT]]&amp;COMPUTERS[[#This Row],[PROCESS]]</f>
        <v>32MLB4ANIMATION</v>
      </c>
      <c r="S566" s="31" t="str">
        <f>COMPUTERS[[#This Row],[RAM]]&amp;COMPUTERS[[#This Row],[PROCESS]]</f>
        <v>32ANIMATION</v>
      </c>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c r="PW566"/>
      <c r="PX566"/>
      <c r="PY566"/>
      <c r="PZ566"/>
      <c r="QA566"/>
      <c r="QB566"/>
      <c r="QC566"/>
      <c r="QD566"/>
      <c r="QE566"/>
      <c r="QF566"/>
      <c r="QG566"/>
      <c r="QH566"/>
      <c r="QI566"/>
      <c r="QJ566"/>
      <c r="QK566"/>
      <c r="QL566"/>
      <c r="QM566"/>
      <c r="QN566"/>
      <c r="QO566"/>
      <c r="QP566"/>
      <c r="QQ566"/>
      <c r="QR566"/>
      <c r="QS566"/>
      <c r="QT566"/>
      <c r="QU566"/>
      <c r="QV566"/>
      <c r="QW566"/>
      <c r="QX566"/>
      <c r="QY566"/>
      <c r="QZ566"/>
      <c r="RA566"/>
      <c r="RB566"/>
      <c r="RC566"/>
      <c r="RD566"/>
      <c r="RE566"/>
      <c r="RF566"/>
      <c r="RG566"/>
      <c r="RH566"/>
      <c r="RI566"/>
      <c r="RJ566"/>
      <c r="RK566"/>
      <c r="RL566"/>
      <c r="RM566"/>
      <c r="RN566"/>
      <c r="RO566"/>
      <c r="RP566"/>
      <c r="RQ566"/>
      <c r="RR566"/>
      <c r="RS566"/>
      <c r="RT566"/>
      <c r="RU566"/>
      <c r="RV566"/>
      <c r="RW566"/>
      <c r="RX566"/>
      <c r="RY566"/>
      <c r="RZ566"/>
      <c r="SA566"/>
      <c r="SB566"/>
      <c r="SC566"/>
      <c r="SD566"/>
      <c r="SE566"/>
      <c r="SF566"/>
      <c r="SG566"/>
      <c r="SH566"/>
      <c r="SI566"/>
      <c r="SJ566"/>
      <c r="SK566"/>
      <c r="SL566"/>
      <c r="SM566"/>
      <c r="SN566"/>
      <c r="SO566"/>
      <c r="SP566"/>
      <c r="SQ566"/>
      <c r="SR566"/>
      <c r="SS566"/>
      <c r="ST566"/>
      <c r="SU566"/>
      <c r="SV566"/>
      <c r="SW566"/>
      <c r="SX566"/>
      <c r="SY566"/>
      <c r="SZ566"/>
      <c r="TA566"/>
      <c r="TB566"/>
      <c r="TC566"/>
      <c r="TD566"/>
      <c r="TE566"/>
      <c r="TF566"/>
      <c r="TG566"/>
      <c r="TH566"/>
      <c r="TI566"/>
      <c r="TJ566"/>
      <c r="TK566"/>
      <c r="TL566"/>
      <c r="TM566"/>
      <c r="TN566"/>
      <c r="TO566"/>
      <c r="TP566"/>
      <c r="TQ566"/>
      <c r="TR566"/>
      <c r="TS566"/>
      <c r="TT566"/>
      <c r="TU566"/>
      <c r="TV566"/>
      <c r="TW566"/>
      <c r="TX566"/>
      <c r="TY566"/>
      <c r="TZ566"/>
      <c r="UA566"/>
      <c r="UB566"/>
      <c r="UC566"/>
      <c r="UD566"/>
      <c r="UE566"/>
      <c r="UF566"/>
      <c r="UG566"/>
      <c r="UH566"/>
      <c r="UI566"/>
      <c r="UJ566"/>
      <c r="UK566"/>
      <c r="UL566"/>
      <c r="UM566"/>
      <c r="UN566"/>
      <c r="UO566"/>
      <c r="UP566"/>
      <c r="UQ566"/>
      <c r="UR566"/>
      <c r="US566"/>
      <c r="UT566"/>
      <c r="UU566"/>
      <c r="UV566"/>
      <c r="UW566"/>
      <c r="UX566"/>
      <c r="UY566"/>
      <c r="UZ566"/>
      <c r="VA566"/>
      <c r="VB566"/>
      <c r="VC566"/>
      <c r="VD566"/>
      <c r="VE566"/>
      <c r="VF566"/>
      <c r="VG566"/>
      <c r="VH566"/>
      <c r="VI566"/>
      <c r="VJ566"/>
      <c r="VK566"/>
      <c r="VL566"/>
      <c r="VM566"/>
      <c r="VN566"/>
      <c r="VO566"/>
      <c r="VP566"/>
      <c r="VQ566"/>
      <c r="VR566"/>
      <c r="VS566"/>
      <c r="VT566"/>
      <c r="VU566"/>
      <c r="VV566"/>
      <c r="VW566"/>
      <c r="VX566"/>
      <c r="VY566"/>
      <c r="VZ566"/>
      <c r="WA566"/>
      <c r="WB566"/>
      <c r="WC566"/>
      <c r="WD566"/>
      <c r="WE566"/>
      <c r="WF566"/>
      <c r="WG566"/>
      <c r="WH566"/>
      <c r="WI566"/>
      <c r="WJ566"/>
      <c r="WK566"/>
      <c r="WL566"/>
      <c r="WM566"/>
      <c r="WN566"/>
      <c r="WO566"/>
      <c r="WP566"/>
      <c r="WQ566"/>
      <c r="WR566"/>
      <c r="WS566"/>
      <c r="WT566"/>
      <c r="WU566"/>
      <c r="WV566"/>
      <c r="WW566"/>
      <c r="WX566"/>
      <c r="WY566"/>
      <c r="WZ566"/>
      <c r="XA566"/>
      <c r="XB566"/>
      <c r="XC566"/>
      <c r="XD566"/>
      <c r="XE566"/>
      <c r="XF566"/>
      <c r="XG566"/>
      <c r="XH566"/>
      <c r="XI566"/>
      <c r="XJ566"/>
      <c r="XK566"/>
      <c r="XL566"/>
      <c r="XM566"/>
      <c r="XN566"/>
      <c r="XO566"/>
      <c r="XP566"/>
      <c r="XQ566"/>
      <c r="XR566"/>
      <c r="XS566"/>
      <c r="XT566"/>
      <c r="XU566"/>
      <c r="XV566"/>
      <c r="XW566"/>
      <c r="XX566"/>
      <c r="XY566"/>
      <c r="XZ566"/>
      <c r="YA566"/>
      <c r="YB566"/>
      <c r="YC566"/>
      <c r="YD566"/>
      <c r="YE566"/>
      <c r="YF566"/>
      <c r="YG566"/>
      <c r="YH566"/>
      <c r="YI566"/>
      <c r="YJ566"/>
      <c r="YK566"/>
      <c r="YL566"/>
      <c r="YM566"/>
      <c r="YN566"/>
      <c r="YO566"/>
      <c r="YP566"/>
      <c r="YQ566"/>
      <c r="YR566"/>
      <c r="YS566"/>
      <c r="YT566"/>
      <c r="YU566"/>
      <c r="YV566"/>
      <c r="YW566"/>
      <c r="YX566"/>
      <c r="YY566"/>
      <c r="YZ566"/>
      <c r="ZA566"/>
      <c r="ZB566"/>
      <c r="ZC566"/>
      <c r="ZD566"/>
      <c r="ZE566"/>
      <c r="ZF566"/>
      <c r="ZG566"/>
      <c r="ZH566"/>
      <c r="ZI566"/>
      <c r="ZJ566"/>
      <c r="ZK566"/>
      <c r="ZL566"/>
      <c r="ZM566"/>
      <c r="ZN566"/>
      <c r="ZO566"/>
      <c r="ZP566"/>
      <c r="ZQ566"/>
      <c r="ZR566"/>
      <c r="ZS566"/>
      <c r="ZT566"/>
      <c r="ZU566"/>
      <c r="ZV566"/>
      <c r="ZW566"/>
      <c r="ZX566"/>
      <c r="ZY566"/>
      <c r="ZZ566"/>
      <c r="AAA566"/>
      <c r="AAB566"/>
      <c r="AAC566"/>
      <c r="AAD566"/>
      <c r="AAE566"/>
      <c r="AAF566"/>
      <c r="AAG566"/>
      <c r="AAH566"/>
      <c r="AAI566"/>
      <c r="AAJ566"/>
      <c r="AAK566"/>
      <c r="AAL566"/>
      <c r="AAM566"/>
      <c r="AAN566"/>
      <c r="AAO566"/>
      <c r="AAP566"/>
      <c r="AAQ566"/>
      <c r="AAR566"/>
      <c r="AAS566"/>
      <c r="AAT566"/>
      <c r="AAU566"/>
      <c r="AAV566"/>
      <c r="AAW566"/>
      <c r="AAX566"/>
      <c r="AAY566"/>
      <c r="AAZ566"/>
      <c r="ABA566"/>
      <c r="ABB566"/>
      <c r="ABC566"/>
      <c r="ABD566"/>
      <c r="ABE566"/>
      <c r="ABF566"/>
      <c r="ABG566"/>
      <c r="ABH566"/>
      <c r="ABI566"/>
      <c r="ABJ566"/>
      <c r="ABK566"/>
      <c r="ABL566"/>
      <c r="ABM566"/>
      <c r="ABN566"/>
      <c r="ABO566"/>
      <c r="ABP566"/>
      <c r="ABQ566"/>
      <c r="ABR566"/>
      <c r="ABS566"/>
      <c r="ABT566"/>
      <c r="ABU566"/>
      <c r="ABV566"/>
      <c r="ABW566"/>
      <c r="ABX566"/>
      <c r="ABY566"/>
      <c r="ABZ566"/>
      <c r="ACA566"/>
      <c r="ACB566"/>
      <c r="ACC566"/>
      <c r="ACD566"/>
      <c r="ACE566"/>
      <c r="ACF566"/>
      <c r="ACG566"/>
      <c r="ACH566"/>
      <c r="ACI566"/>
      <c r="ACJ566"/>
      <c r="ACK566"/>
      <c r="ACL566"/>
      <c r="ACM566"/>
      <c r="ACN566"/>
      <c r="ACO566"/>
      <c r="ACP566"/>
      <c r="ACQ566"/>
      <c r="ACR566"/>
      <c r="ACS566"/>
      <c r="ACT566"/>
      <c r="ACU566"/>
      <c r="ACV566"/>
      <c r="ACW566"/>
      <c r="ACX566"/>
      <c r="ACY566"/>
      <c r="ACZ566"/>
      <c r="ADA566"/>
      <c r="ADB566"/>
      <c r="ADC566"/>
      <c r="ADD566"/>
      <c r="ADE566"/>
      <c r="ADF566"/>
      <c r="ADG566"/>
      <c r="ADH566"/>
      <c r="ADI566"/>
      <c r="ADJ566"/>
      <c r="ADK566"/>
      <c r="ADL566"/>
      <c r="ADM566"/>
      <c r="ADN566"/>
      <c r="ADO566"/>
      <c r="ADP566"/>
      <c r="ADQ566"/>
      <c r="ADR566"/>
      <c r="ADS566"/>
      <c r="ADT566"/>
      <c r="ADU566"/>
      <c r="ADV566"/>
      <c r="ADW566"/>
      <c r="ADX566"/>
      <c r="ADY566"/>
      <c r="ADZ566"/>
      <c r="AEA566"/>
      <c r="AEB566"/>
      <c r="AEC566"/>
      <c r="AED566"/>
      <c r="AEE566"/>
      <c r="AEF566"/>
      <c r="AEG566"/>
      <c r="AEH566"/>
      <c r="AEI566"/>
      <c r="AEJ566"/>
      <c r="AEK566"/>
      <c r="AEL566"/>
      <c r="AEM566"/>
      <c r="AEN566"/>
      <c r="AEO566"/>
      <c r="AEP566"/>
      <c r="AEQ566"/>
      <c r="AER566"/>
      <c r="AES566"/>
      <c r="AET566"/>
      <c r="AEU566"/>
      <c r="AEV566"/>
      <c r="AEW566"/>
      <c r="AEX566"/>
      <c r="AEY566"/>
      <c r="AEZ566"/>
      <c r="AFA566"/>
      <c r="AFB566"/>
      <c r="AFC566"/>
      <c r="AFD566"/>
      <c r="AFE566"/>
      <c r="AFF566"/>
      <c r="AFG566"/>
      <c r="AFH566"/>
      <c r="AFI566"/>
      <c r="AFJ566"/>
      <c r="AFK566"/>
      <c r="AFL566"/>
      <c r="AFM566"/>
      <c r="AFN566"/>
      <c r="AFO566"/>
      <c r="AFP566"/>
      <c r="AFQ566"/>
      <c r="AFR566"/>
      <c r="AFS566"/>
      <c r="AFT566"/>
      <c r="AFU566"/>
      <c r="AFV566"/>
      <c r="AFW566"/>
      <c r="AFX566"/>
      <c r="AFY566"/>
      <c r="AFZ566"/>
      <c r="AGA566"/>
      <c r="AGB566"/>
      <c r="AGC566"/>
      <c r="AGD566"/>
      <c r="AGE566"/>
      <c r="AGF566"/>
      <c r="AGG566"/>
      <c r="AGH566"/>
      <c r="AGI566"/>
      <c r="AGJ566"/>
      <c r="AGK566"/>
      <c r="AGL566"/>
      <c r="AGM566"/>
      <c r="AGN566"/>
      <c r="AGO566"/>
      <c r="AGP566"/>
      <c r="AGQ566"/>
      <c r="AGR566"/>
      <c r="AGS566"/>
      <c r="AGT566"/>
      <c r="AGU566"/>
      <c r="AGV566"/>
      <c r="AGW566"/>
      <c r="AGX566"/>
      <c r="AGY566"/>
      <c r="AGZ566"/>
      <c r="AHA566"/>
      <c r="AHB566"/>
      <c r="AHC566"/>
      <c r="AHD566"/>
      <c r="AHE566"/>
      <c r="AHF566"/>
      <c r="AHG566"/>
      <c r="AHH566"/>
      <c r="AHI566"/>
      <c r="AHJ566"/>
      <c r="AHK566"/>
      <c r="AHL566"/>
      <c r="AHM566"/>
      <c r="AHN566"/>
      <c r="AHO566"/>
      <c r="AHP566"/>
      <c r="AHQ566"/>
      <c r="AHR566"/>
      <c r="AHS566"/>
      <c r="AHT566"/>
      <c r="AHU566"/>
      <c r="AHV566"/>
      <c r="AHW566"/>
      <c r="AHX566"/>
      <c r="AHY566"/>
      <c r="AHZ566"/>
      <c r="AIA566"/>
      <c r="AIB566"/>
      <c r="AIC566"/>
      <c r="AID566"/>
      <c r="AIE566"/>
      <c r="AIF566"/>
      <c r="AIG566"/>
      <c r="AIH566"/>
      <c r="AII566"/>
      <c r="AIJ566"/>
      <c r="AIK566"/>
      <c r="AIL566"/>
      <c r="AIM566"/>
      <c r="AIN566"/>
      <c r="AIO566"/>
      <c r="AIP566"/>
      <c r="AIQ566"/>
      <c r="AIR566"/>
      <c r="AIS566"/>
      <c r="AIT566"/>
      <c r="AIU566"/>
      <c r="AIV566"/>
      <c r="AIW566"/>
      <c r="AIX566"/>
      <c r="AIY566"/>
    </row>
    <row r="567" spans="1:935" ht="18.600000000000001" hidden="1" customHeight="1" x14ac:dyDescent="0.25">
      <c r="A567" s="33">
        <v>566</v>
      </c>
      <c r="B567" s="34" t="s">
        <v>562</v>
      </c>
      <c r="C567" s="130" t="s">
        <v>939</v>
      </c>
      <c r="D567" s="50" t="s">
        <v>2248</v>
      </c>
      <c r="E567" s="378" t="s">
        <v>862</v>
      </c>
      <c r="F567" s="41">
        <v>32</v>
      </c>
      <c r="G567" s="35" t="s">
        <v>906</v>
      </c>
      <c r="H567" s="34"/>
      <c r="I567" s="34"/>
      <c r="K567" s="149" t="s">
        <v>623</v>
      </c>
      <c r="L567"/>
      <c r="M567"/>
      <c r="N567"/>
      <c r="O567"/>
      <c r="P567"/>
      <c r="Q567"/>
      <c r="R567" s="37" t="str">
        <f>COMPUTERS[[#This Row],[RAM]]&amp;COMPUTERS[[#This Row],[PROJECT]]&amp;COMPUTERS[[#This Row],[PROCESS]]</f>
        <v>32MLB4ANIMATION</v>
      </c>
      <c r="S567" s="31" t="str">
        <f>COMPUTERS[[#This Row],[RAM]]&amp;COMPUTERS[[#This Row],[PROCESS]]</f>
        <v>32ANIMATION</v>
      </c>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c r="NA567"/>
      <c r="NB567"/>
      <c r="NC567"/>
      <c r="ND567"/>
      <c r="NE567"/>
      <c r="NF567"/>
      <c r="NG567"/>
      <c r="NH567"/>
      <c r="NI567"/>
      <c r="NJ567"/>
      <c r="NK567"/>
      <c r="NL567"/>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c r="PL567"/>
      <c r="PM567"/>
      <c r="PN567"/>
      <c r="PO567"/>
      <c r="PP567"/>
      <c r="PQ567"/>
      <c r="PR567"/>
      <c r="PS567"/>
      <c r="PT567"/>
      <c r="PU567"/>
      <c r="PV567"/>
      <c r="PW567"/>
      <c r="PX567"/>
      <c r="PY567"/>
      <c r="PZ567"/>
      <c r="QA567"/>
      <c r="QB567"/>
      <c r="QC567"/>
      <c r="QD567"/>
      <c r="QE567"/>
      <c r="QF567"/>
      <c r="QG567"/>
      <c r="QH567"/>
      <c r="QI567"/>
      <c r="QJ567"/>
      <c r="QK567"/>
      <c r="QL567"/>
      <c r="QM567"/>
      <c r="QN567"/>
      <c r="QO567"/>
      <c r="QP567"/>
      <c r="QQ567"/>
      <c r="QR567"/>
      <c r="QS567"/>
      <c r="QT567"/>
      <c r="QU567"/>
      <c r="QV567"/>
      <c r="QW567"/>
      <c r="QX567"/>
      <c r="QY567"/>
      <c r="QZ567"/>
      <c r="RA567"/>
      <c r="RB567"/>
      <c r="RC567"/>
      <c r="RD567"/>
      <c r="RE567"/>
      <c r="RF567"/>
      <c r="RG567"/>
      <c r="RH567"/>
      <c r="RI567"/>
      <c r="RJ567"/>
      <c r="RK567"/>
      <c r="RL567"/>
      <c r="RM567"/>
      <c r="RN567"/>
      <c r="RO567"/>
      <c r="RP567"/>
      <c r="RQ567"/>
      <c r="RR567"/>
      <c r="RS567"/>
      <c r="RT567"/>
      <c r="RU567"/>
      <c r="RV567"/>
      <c r="RW567"/>
      <c r="RX567"/>
      <c r="RY567"/>
      <c r="RZ567"/>
      <c r="SA567"/>
      <c r="SB567"/>
      <c r="SC567"/>
      <c r="SD567"/>
      <c r="SE567"/>
      <c r="SF567"/>
      <c r="SG567"/>
      <c r="SH567"/>
      <c r="SI567"/>
      <c r="SJ567"/>
      <c r="SK567"/>
      <c r="SL567"/>
      <c r="SM567"/>
      <c r="SN567"/>
      <c r="SO567"/>
      <c r="SP567"/>
      <c r="SQ567"/>
      <c r="SR567"/>
      <c r="SS567"/>
      <c r="ST567"/>
      <c r="SU567"/>
      <c r="SV567"/>
      <c r="SW567"/>
      <c r="SX567"/>
      <c r="SY567"/>
      <c r="SZ567"/>
      <c r="TA567"/>
      <c r="TB567"/>
      <c r="TC567"/>
      <c r="TD567"/>
      <c r="TE567"/>
      <c r="TF567"/>
      <c r="TG567"/>
      <c r="TH567"/>
      <c r="TI567"/>
      <c r="TJ567"/>
      <c r="TK567"/>
      <c r="TL567"/>
      <c r="TM567"/>
      <c r="TN567"/>
      <c r="TO567"/>
      <c r="TP567"/>
      <c r="TQ567"/>
      <c r="TR567"/>
      <c r="TS567"/>
      <c r="TT567"/>
      <c r="TU567"/>
      <c r="TV567"/>
      <c r="TW567"/>
      <c r="TX567"/>
      <c r="TY567"/>
      <c r="TZ567"/>
      <c r="UA567"/>
      <c r="UB567"/>
      <c r="UC567"/>
      <c r="UD567"/>
      <c r="UE567"/>
      <c r="UF567"/>
      <c r="UG567"/>
      <c r="UH567"/>
      <c r="UI567"/>
      <c r="UJ567"/>
      <c r="UK567"/>
      <c r="UL567"/>
      <c r="UM567"/>
      <c r="UN567"/>
      <c r="UO567"/>
      <c r="UP567"/>
      <c r="UQ567"/>
      <c r="UR567"/>
      <c r="US567"/>
      <c r="UT567"/>
      <c r="UU567"/>
      <c r="UV567"/>
      <c r="UW567"/>
      <c r="UX567"/>
      <c r="UY567"/>
      <c r="UZ567"/>
      <c r="VA567"/>
      <c r="VB567"/>
      <c r="VC567"/>
      <c r="VD567"/>
      <c r="VE567"/>
      <c r="VF567"/>
      <c r="VG567"/>
      <c r="VH567"/>
      <c r="VI567"/>
      <c r="VJ567"/>
      <c r="VK567"/>
      <c r="VL567"/>
      <c r="VM567"/>
      <c r="VN567"/>
      <c r="VO567"/>
      <c r="VP567"/>
      <c r="VQ567"/>
      <c r="VR567"/>
      <c r="VS567"/>
      <c r="VT567"/>
      <c r="VU567"/>
      <c r="VV567"/>
      <c r="VW567"/>
      <c r="VX567"/>
      <c r="VY567"/>
      <c r="VZ567"/>
      <c r="WA567"/>
      <c r="WB567"/>
      <c r="WC567"/>
      <c r="WD567"/>
      <c r="WE567"/>
      <c r="WF567"/>
      <c r="WG567"/>
      <c r="WH567"/>
      <c r="WI567"/>
      <c r="WJ567"/>
      <c r="WK567"/>
      <c r="WL567"/>
      <c r="WM567"/>
      <c r="WN567"/>
      <c r="WO567"/>
      <c r="WP567"/>
      <c r="WQ567"/>
      <c r="WR567"/>
      <c r="WS567"/>
      <c r="WT567"/>
      <c r="WU567"/>
      <c r="WV567"/>
      <c r="WW567"/>
      <c r="WX567"/>
      <c r="WY567"/>
      <c r="WZ567"/>
      <c r="XA567"/>
      <c r="XB567"/>
      <c r="XC567"/>
      <c r="XD567"/>
      <c r="XE567"/>
      <c r="XF567"/>
      <c r="XG567"/>
      <c r="XH567"/>
      <c r="XI567"/>
      <c r="XJ567"/>
      <c r="XK567"/>
      <c r="XL567"/>
      <c r="XM567"/>
      <c r="XN567"/>
      <c r="XO567"/>
      <c r="XP567"/>
      <c r="XQ567"/>
      <c r="XR567"/>
      <c r="XS567"/>
      <c r="XT567"/>
      <c r="XU567"/>
      <c r="XV567"/>
      <c r="XW567"/>
      <c r="XX567"/>
      <c r="XY567"/>
      <c r="XZ567"/>
      <c r="YA567"/>
      <c r="YB567"/>
      <c r="YC567"/>
      <c r="YD567"/>
      <c r="YE567"/>
      <c r="YF567"/>
      <c r="YG567"/>
      <c r="YH567"/>
      <c r="YI567"/>
      <c r="YJ567"/>
      <c r="YK567"/>
      <c r="YL567"/>
      <c r="YM567"/>
      <c r="YN567"/>
      <c r="YO567"/>
      <c r="YP567"/>
      <c r="YQ567"/>
      <c r="YR567"/>
      <c r="YS567"/>
      <c r="YT567"/>
      <c r="YU567"/>
      <c r="YV567"/>
      <c r="YW567"/>
      <c r="YX567"/>
      <c r="YY567"/>
      <c r="YZ567"/>
      <c r="ZA567"/>
      <c r="ZB567"/>
      <c r="ZC567"/>
      <c r="ZD567"/>
      <c r="ZE567"/>
      <c r="ZF567"/>
      <c r="ZG567"/>
      <c r="ZH567"/>
      <c r="ZI567"/>
      <c r="ZJ567"/>
      <c r="ZK567"/>
      <c r="ZL567"/>
      <c r="ZM567"/>
      <c r="ZN567"/>
      <c r="ZO567"/>
      <c r="ZP567"/>
      <c r="ZQ567"/>
      <c r="ZR567"/>
      <c r="ZS567"/>
      <c r="ZT567"/>
      <c r="ZU567"/>
      <c r="ZV567"/>
      <c r="ZW567"/>
      <c r="ZX567"/>
      <c r="ZY567"/>
      <c r="ZZ567"/>
      <c r="AAA567"/>
      <c r="AAB567"/>
      <c r="AAC567"/>
      <c r="AAD567"/>
      <c r="AAE567"/>
      <c r="AAF567"/>
      <c r="AAG567"/>
      <c r="AAH567"/>
      <c r="AAI567"/>
      <c r="AAJ567"/>
      <c r="AAK567"/>
      <c r="AAL567"/>
      <c r="AAM567"/>
      <c r="AAN567"/>
      <c r="AAO567"/>
      <c r="AAP567"/>
      <c r="AAQ567"/>
      <c r="AAR567"/>
      <c r="AAS567"/>
      <c r="AAT567"/>
      <c r="AAU567"/>
      <c r="AAV567"/>
      <c r="AAW567"/>
      <c r="AAX567"/>
      <c r="AAY567"/>
      <c r="AAZ567"/>
      <c r="ABA567"/>
      <c r="ABB567"/>
      <c r="ABC567"/>
      <c r="ABD567"/>
      <c r="ABE567"/>
      <c r="ABF567"/>
      <c r="ABG567"/>
      <c r="ABH567"/>
      <c r="ABI567"/>
      <c r="ABJ567"/>
      <c r="ABK567"/>
      <c r="ABL567"/>
      <c r="ABM567"/>
      <c r="ABN567"/>
      <c r="ABO567"/>
      <c r="ABP567"/>
      <c r="ABQ567"/>
      <c r="ABR567"/>
      <c r="ABS567"/>
      <c r="ABT567"/>
      <c r="ABU567"/>
      <c r="ABV567"/>
      <c r="ABW567"/>
      <c r="ABX567"/>
      <c r="ABY567"/>
      <c r="ABZ567"/>
      <c r="ACA567"/>
      <c r="ACB567"/>
      <c r="ACC567"/>
      <c r="ACD567"/>
      <c r="ACE567"/>
      <c r="ACF567"/>
      <c r="ACG567"/>
      <c r="ACH567"/>
      <c r="ACI567"/>
      <c r="ACJ567"/>
      <c r="ACK567"/>
      <c r="ACL567"/>
      <c r="ACM567"/>
      <c r="ACN567"/>
      <c r="ACO567"/>
      <c r="ACP567"/>
      <c r="ACQ567"/>
      <c r="ACR567"/>
      <c r="ACS567"/>
      <c r="ACT567"/>
      <c r="ACU567"/>
      <c r="ACV567"/>
      <c r="ACW567"/>
      <c r="ACX567"/>
      <c r="ACY567"/>
      <c r="ACZ567"/>
      <c r="ADA567"/>
      <c r="ADB567"/>
      <c r="ADC567"/>
      <c r="ADD567"/>
      <c r="ADE567"/>
      <c r="ADF567"/>
      <c r="ADG567"/>
      <c r="ADH567"/>
      <c r="ADI567"/>
      <c r="ADJ567"/>
      <c r="ADK567"/>
      <c r="ADL567"/>
      <c r="ADM567"/>
      <c r="ADN567"/>
      <c r="ADO567"/>
      <c r="ADP567"/>
      <c r="ADQ567"/>
      <c r="ADR567"/>
      <c r="ADS567"/>
      <c r="ADT567"/>
      <c r="ADU567"/>
      <c r="ADV567"/>
      <c r="ADW567"/>
      <c r="ADX567"/>
      <c r="ADY567"/>
      <c r="ADZ567"/>
      <c r="AEA567"/>
      <c r="AEB567"/>
      <c r="AEC567"/>
      <c r="AED567"/>
      <c r="AEE567"/>
      <c r="AEF567"/>
      <c r="AEG567"/>
      <c r="AEH567"/>
      <c r="AEI567"/>
      <c r="AEJ567"/>
      <c r="AEK567"/>
      <c r="AEL567"/>
      <c r="AEM567"/>
      <c r="AEN567"/>
      <c r="AEO567"/>
      <c r="AEP567"/>
      <c r="AEQ567"/>
      <c r="AER567"/>
      <c r="AES567"/>
      <c r="AET567"/>
      <c r="AEU567"/>
      <c r="AEV567"/>
      <c r="AEW567"/>
      <c r="AEX567"/>
      <c r="AEY567"/>
      <c r="AEZ567"/>
      <c r="AFA567"/>
      <c r="AFB567"/>
      <c r="AFC567"/>
      <c r="AFD567"/>
      <c r="AFE567"/>
      <c r="AFF567"/>
      <c r="AFG567"/>
      <c r="AFH567"/>
      <c r="AFI567"/>
      <c r="AFJ567"/>
      <c r="AFK567"/>
      <c r="AFL567"/>
      <c r="AFM567"/>
      <c r="AFN567"/>
      <c r="AFO567"/>
      <c r="AFP567"/>
      <c r="AFQ567"/>
      <c r="AFR567"/>
      <c r="AFS567"/>
      <c r="AFT567"/>
      <c r="AFU567"/>
      <c r="AFV567"/>
      <c r="AFW567"/>
      <c r="AFX567"/>
      <c r="AFY567"/>
      <c r="AFZ567"/>
      <c r="AGA567"/>
      <c r="AGB567"/>
      <c r="AGC567"/>
      <c r="AGD567"/>
      <c r="AGE567"/>
      <c r="AGF567"/>
      <c r="AGG567"/>
      <c r="AGH567"/>
      <c r="AGI567"/>
      <c r="AGJ567"/>
      <c r="AGK567"/>
      <c r="AGL567"/>
      <c r="AGM567"/>
      <c r="AGN567"/>
      <c r="AGO567"/>
      <c r="AGP567"/>
      <c r="AGQ567"/>
      <c r="AGR567"/>
      <c r="AGS567"/>
      <c r="AGT567"/>
      <c r="AGU567"/>
      <c r="AGV567"/>
      <c r="AGW567"/>
      <c r="AGX567"/>
      <c r="AGY567"/>
      <c r="AGZ567"/>
      <c r="AHA567"/>
      <c r="AHB567"/>
      <c r="AHC567"/>
      <c r="AHD567"/>
      <c r="AHE567"/>
      <c r="AHF567"/>
      <c r="AHG567"/>
      <c r="AHH567"/>
      <c r="AHI567"/>
      <c r="AHJ567"/>
      <c r="AHK567"/>
      <c r="AHL567"/>
      <c r="AHM567"/>
      <c r="AHN567"/>
      <c r="AHO567"/>
      <c r="AHP567"/>
      <c r="AHQ567"/>
      <c r="AHR567"/>
      <c r="AHS567"/>
      <c r="AHT567"/>
      <c r="AHU567"/>
      <c r="AHV567"/>
      <c r="AHW567"/>
      <c r="AHX567"/>
      <c r="AHY567"/>
      <c r="AHZ567"/>
      <c r="AIA567"/>
      <c r="AIB567"/>
      <c r="AIC567"/>
      <c r="AID567"/>
      <c r="AIE567"/>
      <c r="AIF567"/>
      <c r="AIG567"/>
      <c r="AIH567"/>
      <c r="AII567"/>
      <c r="AIJ567"/>
      <c r="AIK567"/>
      <c r="AIL567"/>
      <c r="AIM567"/>
      <c r="AIN567"/>
      <c r="AIO567"/>
      <c r="AIP567"/>
      <c r="AIQ567"/>
      <c r="AIR567"/>
      <c r="AIS567"/>
      <c r="AIT567"/>
      <c r="AIU567"/>
      <c r="AIV567"/>
      <c r="AIW567"/>
      <c r="AIX567"/>
      <c r="AIY567"/>
    </row>
    <row r="568" spans="1:935" ht="18.600000000000001" hidden="1" customHeight="1" x14ac:dyDescent="0.25">
      <c r="A568" s="33">
        <v>567</v>
      </c>
      <c r="B568" s="34" t="s">
        <v>563</v>
      </c>
      <c r="C568" s="129" t="s">
        <v>940</v>
      </c>
      <c r="D568" s="50" t="s">
        <v>2248</v>
      </c>
      <c r="E568" s="378" t="s">
        <v>862</v>
      </c>
      <c r="F568" s="34">
        <v>32</v>
      </c>
      <c r="G568" s="35" t="s">
        <v>906</v>
      </c>
      <c r="H568" s="34"/>
      <c r="I568" s="34"/>
      <c r="K568" s="149" t="s">
        <v>2073</v>
      </c>
      <c r="L568"/>
      <c r="M568"/>
      <c r="N568"/>
      <c r="O568"/>
      <c r="P568"/>
      <c r="Q568"/>
      <c r="R568" s="37" t="str">
        <f>COMPUTERS[[#This Row],[RAM]]&amp;COMPUTERS[[#This Row],[PROJECT]]&amp;COMPUTERS[[#This Row],[PROCESS]]</f>
        <v>32MLB4ANIMATION</v>
      </c>
      <c r="S568" s="31" t="str">
        <f>COMPUTERS[[#This Row],[RAM]]&amp;COMPUTERS[[#This Row],[PROCESS]]</f>
        <v>32ANIMATION</v>
      </c>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c r="NA568"/>
      <c r="NB568"/>
      <c r="NC568"/>
      <c r="ND568"/>
      <c r="NE568"/>
      <c r="NF568"/>
      <c r="NG568"/>
      <c r="NH568"/>
      <c r="NI568"/>
      <c r="NJ568"/>
      <c r="NK568"/>
      <c r="NL568"/>
      <c r="NM568"/>
      <c r="NN568"/>
      <c r="NO568"/>
      <c r="NP568"/>
      <c r="NQ568"/>
      <c r="NR568"/>
      <c r="NS568"/>
      <c r="NT568"/>
      <c r="NU568"/>
      <c r="NV568"/>
      <c r="NW568"/>
      <c r="NX568"/>
      <c r="NY568"/>
      <c r="NZ568"/>
      <c r="OA568"/>
      <c r="OB568"/>
      <c r="OC568"/>
      <c r="OD568"/>
      <c r="OE568"/>
      <c r="OF568"/>
      <c r="OG568"/>
      <c r="OH568"/>
      <c r="OI568"/>
      <c r="OJ568"/>
      <c r="OK568"/>
      <c r="OL568"/>
      <c r="OM568"/>
      <c r="ON568"/>
      <c r="OO568"/>
      <c r="OP568"/>
      <c r="OQ568"/>
      <c r="OR568"/>
      <c r="OS568"/>
      <c r="OT568"/>
      <c r="OU568"/>
      <c r="OV568"/>
      <c r="OW568"/>
      <c r="OX568"/>
      <c r="OY568"/>
      <c r="OZ568"/>
      <c r="PA568"/>
      <c r="PB568"/>
      <c r="PC568"/>
      <c r="PD568"/>
      <c r="PE568"/>
      <c r="PF568"/>
      <c r="PG568"/>
      <c r="PH568"/>
      <c r="PI568"/>
      <c r="PJ568"/>
      <c r="PK568"/>
      <c r="PL568"/>
      <c r="PM568"/>
      <c r="PN568"/>
      <c r="PO568"/>
      <c r="PP568"/>
      <c r="PQ568"/>
      <c r="PR568"/>
      <c r="PS568"/>
      <c r="PT568"/>
      <c r="PU568"/>
      <c r="PV568"/>
      <c r="PW568"/>
      <c r="PX568"/>
      <c r="PY568"/>
      <c r="PZ568"/>
      <c r="QA568"/>
      <c r="QB568"/>
      <c r="QC568"/>
      <c r="QD568"/>
      <c r="QE568"/>
      <c r="QF568"/>
      <c r="QG568"/>
      <c r="QH568"/>
      <c r="QI568"/>
      <c r="QJ568"/>
      <c r="QK568"/>
      <c r="QL568"/>
      <c r="QM568"/>
      <c r="QN568"/>
      <c r="QO568"/>
      <c r="QP568"/>
      <c r="QQ568"/>
      <c r="QR568"/>
      <c r="QS568"/>
      <c r="QT568"/>
      <c r="QU568"/>
      <c r="QV568"/>
      <c r="QW568"/>
      <c r="QX568"/>
      <c r="QY568"/>
      <c r="QZ568"/>
      <c r="RA568"/>
      <c r="RB568"/>
      <c r="RC568"/>
      <c r="RD568"/>
      <c r="RE568"/>
      <c r="RF568"/>
      <c r="RG568"/>
      <c r="RH568"/>
      <c r="RI568"/>
      <c r="RJ568"/>
      <c r="RK568"/>
      <c r="RL568"/>
      <c r="RM568"/>
      <c r="RN568"/>
      <c r="RO568"/>
      <c r="RP568"/>
      <c r="RQ568"/>
      <c r="RR568"/>
      <c r="RS568"/>
      <c r="RT568"/>
      <c r="RU568"/>
      <c r="RV568"/>
      <c r="RW568"/>
      <c r="RX568"/>
      <c r="RY568"/>
      <c r="RZ568"/>
      <c r="SA568"/>
      <c r="SB568"/>
      <c r="SC568"/>
      <c r="SD568"/>
      <c r="SE568"/>
      <c r="SF568"/>
      <c r="SG568"/>
      <c r="SH568"/>
      <c r="SI568"/>
      <c r="SJ568"/>
      <c r="SK568"/>
      <c r="SL568"/>
      <c r="SM568"/>
      <c r="SN568"/>
      <c r="SO568"/>
      <c r="SP568"/>
      <c r="SQ568"/>
      <c r="SR568"/>
      <c r="SS568"/>
      <c r="ST568"/>
      <c r="SU568"/>
      <c r="SV568"/>
      <c r="SW568"/>
      <c r="SX568"/>
      <c r="SY568"/>
      <c r="SZ568"/>
      <c r="TA568"/>
      <c r="TB568"/>
      <c r="TC568"/>
      <c r="TD568"/>
      <c r="TE568"/>
      <c r="TF568"/>
      <c r="TG568"/>
      <c r="TH568"/>
      <c r="TI568"/>
      <c r="TJ568"/>
      <c r="TK568"/>
      <c r="TL568"/>
      <c r="TM568"/>
      <c r="TN568"/>
      <c r="TO568"/>
      <c r="TP568"/>
      <c r="TQ568"/>
      <c r="TR568"/>
      <c r="TS568"/>
      <c r="TT568"/>
      <c r="TU568"/>
      <c r="TV568"/>
      <c r="TW568"/>
      <c r="TX568"/>
      <c r="TY568"/>
      <c r="TZ568"/>
      <c r="UA568"/>
      <c r="UB568"/>
      <c r="UC568"/>
      <c r="UD568"/>
      <c r="UE568"/>
      <c r="UF568"/>
      <c r="UG568"/>
      <c r="UH568"/>
      <c r="UI568"/>
      <c r="UJ568"/>
      <c r="UK568"/>
      <c r="UL568"/>
      <c r="UM568"/>
      <c r="UN568"/>
      <c r="UO568"/>
      <c r="UP568"/>
      <c r="UQ568"/>
      <c r="UR568"/>
      <c r="US568"/>
      <c r="UT568"/>
      <c r="UU568"/>
      <c r="UV568"/>
      <c r="UW568"/>
      <c r="UX568"/>
      <c r="UY568"/>
      <c r="UZ568"/>
      <c r="VA568"/>
      <c r="VB568"/>
      <c r="VC568"/>
      <c r="VD568"/>
      <c r="VE568"/>
      <c r="VF568"/>
      <c r="VG568"/>
      <c r="VH568"/>
      <c r="VI568"/>
      <c r="VJ568"/>
      <c r="VK568"/>
      <c r="VL568"/>
      <c r="VM568"/>
      <c r="VN568"/>
      <c r="VO568"/>
      <c r="VP568"/>
      <c r="VQ568"/>
      <c r="VR568"/>
      <c r="VS568"/>
      <c r="VT568"/>
      <c r="VU568"/>
      <c r="VV568"/>
      <c r="VW568"/>
      <c r="VX568"/>
      <c r="VY568"/>
      <c r="VZ568"/>
      <c r="WA568"/>
      <c r="WB568"/>
      <c r="WC568"/>
      <c r="WD568"/>
      <c r="WE568"/>
      <c r="WF568"/>
      <c r="WG568"/>
      <c r="WH568"/>
      <c r="WI568"/>
      <c r="WJ568"/>
      <c r="WK568"/>
      <c r="WL568"/>
      <c r="WM568"/>
      <c r="WN568"/>
      <c r="WO568"/>
      <c r="WP568"/>
      <c r="WQ568"/>
      <c r="WR568"/>
      <c r="WS568"/>
      <c r="WT568"/>
      <c r="WU568"/>
      <c r="WV568"/>
      <c r="WW568"/>
      <c r="WX568"/>
      <c r="WY568"/>
      <c r="WZ568"/>
      <c r="XA568"/>
      <c r="XB568"/>
      <c r="XC568"/>
      <c r="XD568"/>
      <c r="XE568"/>
      <c r="XF568"/>
      <c r="XG568"/>
      <c r="XH568"/>
      <c r="XI568"/>
      <c r="XJ568"/>
      <c r="XK568"/>
      <c r="XL568"/>
      <c r="XM568"/>
      <c r="XN568"/>
      <c r="XO568"/>
      <c r="XP568"/>
      <c r="XQ568"/>
      <c r="XR568"/>
      <c r="XS568"/>
      <c r="XT568"/>
      <c r="XU568"/>
      <c r="XV568"/>
      <c r="XW568"/>
      <c r="XX568"/>
      <c r="XY568"/>
      <c r="XZ568"/>
      <c r="YA568"/>
      <c r="YB568"/>
      <c r="YC568"/>
      <c r="YD568"/>
      <c r="YE568"/>
      <c r="YF568"/>
      <c r="YG568"/>
      <c r="YH568"/>
      <c r="YI568"/>
      <c r="YJ568"/>
      <c r="YK568"/>
      <c r="YL568"/>
      <c r="YM568"/>
      <c r="YN568"/>
      <c r="YO568"/>
      <c r="YP568"/>
      <c r="YQ568"/>
      <c r="YR568"/>
      <c r="YS568"/>
      <c r="YT568"/>
      <c r="YU568"/>
      <c r="YV568"/>
      <c r="YW568"/>
      <c r="YX568"/>
      <c r="YY568"/>
      <c r="YZ568"/>
      <c r="ZA568"/>
      <c r="ZB568"/>
      <c r="ZC568"/>
      <c r="ZD568"/>
      <c r="ZE568"/>
      <c r="ZF568"/>
      <c r="ZG568"/>
      <c r="ZH568"/>
      <c r="ZI568"/>
      <c r="ZJ568"/>
      <c r="ZK568"/>
      <c r="ZL568"/>
      <c r="ZM568"/>
      <c r="ZN568"/>
      <c r="ZO568"/>
      <c r="ZP568"/>
      <c r="ZQ568"/>
      <c r="ZR568"/>
      <c r="ZS568"/>
      <c r="ZT568"/>
      <c r="ZU568"/>
      <c r="ZV568"/>
      <c r="ZW568"/>
      <c r="ZX568"/>
      <c r="ZY568"/>
      <c r="ZZ568"/>
      <c r="AAA568"/>
      <c r="AAB568"/>
      <c r="AAC568"/>
      <c r="AAD568"/>
      <c r="AAE568"/>
      <c r="AAF568"/>
      <c r="AAG568"/>
      <c r="AAH568"/>
      <c r="AAI568"/>
      <c r="AAJ568"/>
      <c r="AAK568"/>
      <c r="AAL568"/>
      <c r="AAM568"/>
      <c r="AAN568"/>
      <c r="AAO568"/>
      <c r="AAP568"/>
      <c r="AAQ568"/>
      <c r="AAR568"/>
      <c r="AAS568"/>
      <c r="AAT568"/>
      <c r="AAU568"/>
      <c r="AAV568"/>
      <c r="AAW568"/>
      <c r="AAX568"/>
      <c r="AAY568"/>
      <c r="AAZ568"/>
      <c r="ABA568"/>
      <c r="ABB568"/>
      <c r="ABC568"/>
      <c r="ABD568"/>
      <c r="ABE568"/>
      <c r="ABF568"/>
      <c r="ABG568"/>
      <c r="ABH568"/>
      <c r="ABI568"/>
      <c r="ABJ568"/>
      <c r="ABK568"/>
      <c r="ABL568"/>
      <c r="ABM568"/>
      <c r="ABN568"/>
      <c r="ABO568"/>
      <c r="ABP568"/>
      <c r="ABQ568"/>
      <c r="ABR568"/>
      <c r="ABS568"/>
      <c r="ABT568"/>
      <c r="ABU568"/>
      <c r="ABV568"/>
      <c r="ABW568"/>
      <c r="ABX568"/>
      <c r="ABY568"/>
      <c r="ABZ568"/>
      <c r="ACA568"/>
      <c r="ACB568"/>
      <c r="ACC568"/>
      <c r="ACD568"/>
      <c r="ACE568"/>
      <c r="ACF568"/>
      <c r="ACG568"/>
      <c r="ACH568"/>
      <c r="ACI568"/>
      <c r="ACJ568"/>
      <c r="ACK568"/>
      <c r="ACL568"/>
      <c r="ACM568"/>
      <c r="ACN568"/>
      <c r="ACO568"/>
      <c r="ACP568"/>
      <c r="ACQ568"/>
      <c r="ACR568"/>
      <c r="ACS568"/>
      <c r="ACT568"/>
      <c r="ACU568"/>
      <c r="ACV568"/>
      <c r="ACW568"/>
      <c r="ACX568"/>
      <c r="ACY568"/>
      <c r="ACZ568"/>
      <c r="ADA568"/>
      <c r="ADB568"/>
      <c r="ADC568"/>
      <c r="ADD568"/>
      <c r="ADE568"/>
      <c r="ADF568"/>
      <c r="ADG568"/>
      <c r="ADH568"/>
      <c r="ADI568"/>
      <c r="ADJ568"/>
      <c r="ADK568"/>
      <c r="ADL568"/>
      <c r="ADM568"/>
      <c r="ADN568"/>
      <c r="ADO568"/>
      <c r="ADP568"/>
      <c r="ADQ568"/>
      <c r="ADR568"/>
      <c r="ADS568"/>
      <c r="ADT568"/>
      <c r="ADU568"/>
      <c r="ADV568"/>
      <c r="ADW568"/>
      <c r="ADX568"/>
      <c r="ADY568"/>
      <c r="ADZ568"/>
      <c r="AEA568"/>
      <c r="AEB568"/>
      <c r="AEC568"/>
      <c r="AED568"/>
      <c r="AEE568"/>
      <c r="AEF568"/>
      <c r="AEG568"/>
      <c r="AEH568"/>
      <c r="AEI568"/>
      <c r="AEJ568"/>
      <c r="AEK568"/>
      <c r="AEL568"/>
      <c r="AEM568"/>
      <c r="AEN568"/>
      <c r="AEO568"/>
      <c r="AEP568"/>
      <c r="AEQ568"/>
      <c r="AER568"/>
      <c r="AES568"/>
      <c r="AET568"/>
      <c r="AEU568"/>
      <c r="AEV568"/>
      <c r="AEW568"/>
      <c r="AEX568"/>
      <c r="AEY568"/>
      <c r="AEZ568"/>
      <c r="AFA568"/>
      <c r="AFB568"/>
      <c r="AFC568"/>
      <c r="AFD568"/>
      <c r="AFE568"/>
      <c r="AFF568"/>
      <c r="AFG568"/>
      <c r="AFH568"/>
      <c r="AFI568"/>
      <c r="AFJ568"/>
      <c r="AFK568"/>
      <c r="AFL568"/>
      <c r="AFM568"/>
      <c r="AFN568"/>
      <c r="AFO568"/>
      <c r="AFP568"/>
      <c r="AFQ568"/>
      <c r="AFR568"/>
      <c r="AFS568"/>
      <c r="AFT568"/>
      <c r="AFU568"/>
      <c r="AFV568"/>
      <c r="AFW568"/>
      <c r="AFX568"/>
      <c r="AFY568"/>
      <c r="AFZ568"/>
      <c r="AGA568"/>
      <c r="AGB568"/>
      <c r="AGC568"/>
      <c r="AGD568"/>
      <c r="AGE568"/>
      <c r="AGF568"/>
      <c r="AGG568"/>
      <c r="AGH568"/>
      <c r="AGI568"/>
      <c r="AGJ568"/>
      <c r="AGK568"/>
      <c r="AGL568"/>
      <c r="AGM568"/>
      <c r="AGN568"/>
      <c r="AGO568"/>
      <c r="AGP568"/>
      <c r="AGQ568"/>
      <c r="AGR568"/>
      <c r="AGS568"/>
      <c r="AGT568"/>
      <c r="AGU568"/>
      <c r="AGV568"/>
      <c r="AGW568"/>
      <c r="AGX568"/>
      <c r="AGY568"/>
      <c r="AGZ568"/>
      <c r="AHA568"/>
      <c r="AHB568"/>
      <c r="AHC568"/>
      <c r="AHD568"/>
      <c r="AHE568"/>
      <c r="AHF568"/>
      <c r="AHG568"/>
      <c r="AHH568"/>
      <c r="AHI568"/>
      <c r="AHJ568"/>
      <c r="AHK568"/>
      <c r="AHL568"/>
      <c r="AHM568"/>
      <c r="AHN568"/>
      <c r="AHO568"/>
      <c r="AHP568"/>
      <c r="AHQ568"/>
      <c r="AHR568"/>
      <c r="AHS568"/>
      <c r="AHT568"/>
      <c r="AHU568"/>
      <c r="AHV568"/>
      <c r="AHW568"/>
      <c r="AHX568"/>
      <c r="AHY568"/>
      <c r="AHZ568"/>
      <c r="AIA568"/>
      <c r="AIB568"/>
      <c r="AIC568"/>
      <c r="AID568"/>
      <c r="AIE568"/>
      <c r="AIF568"/>
      <c r="AIG568"/>
      <c r="AIH568"/>
      <c r="AII568"/>
      <c r="AIJ568"/>
      <c r="AIK568"/>
      <c r="AIL568"/>
      <c r="AIM568"/>
      <c r="AIN568"/>
      <c r="AIO568"/>
      <c r="AIP568"/>
      <c r="AIQ568"/>
      <c r="AIR568"/>
      <c r="AIS568"/>
      <c r="AIT568"/>
      <c r="AIU568"/>
      <c r="AIV568"/>
      <c r="AIW568"/>
      <c r="AIX568"/>
      <c r="AIY568"/>
    </row>
    <row r="569" spans="1:935" ht="18.600000000000001" hidden="1" customHeight="1" x14ac:dyDescent="0.25">
      <c r="A569" s="33">
        <v>568</v>
      </c>
      <c r="B569" s="34" t="s">
        <v>564</v>
      </c>
      <c r="C569" s="170" t="s">
        <v>1481</v>
      </c>
      <c r="D569" s="50" t="s">
        <v>2248</v>
      </c>
      <c r="E569" s="378" t="s">
        <v>862</v>
      </c>
      <c r="F569" s="167">
        <v>24</v>
      </c>
      <c r="G569" s="171" t="s">
        <v>908</v>
      </c>
      <c r="H569" s="34"/>
      <c r="I569" s="34"/>
      <c r="K569" s="149" t="s">
        <v>862</v>
      </c>
      <c r="L569"/>
      <c r="M569"/>
      <c r="N569"/>
      <c r="O569"/>
      <c r="P569"/>
      <c r="Q569"/>
      <c r="R569" s="37" t="str">
        <f>COMPUTERS[[#This Row],[RAM]]&amp;COMPUTERS[[#This Row],[PROJECT]]&amp;COMPUTERS[[#This Row],[PROCESS]]</f>
        <v>24MLB4ANIMATION</v>
      </c>
      <c r="S569" s="31" t="str">
        <f>COMPUTERS[[#This Row],[RAM]]&amp;COMPUTERS[[#This Row],[PROCESS]]</f>
        <v>24ANIMATION</v>
      </c>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c r="NG569"/>
      <c r="NH569"/>
      <c r="NI569"/>
      <c r="NJ569"/>
      <c r="NK569"/>
      <c r="NL569"/>
      <c r="NM569"/>
      <c r="NN569"/>
      <c r="NO569"/>
      <c r="NP569"/>
      <c r="NQ569"/>
      <c r="NR569"/>
      <c r="NS569"/>
      <c r="NT569"/>
      <c r="NU569"/>
      <c r="NV569"/>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c r="PV569"/>
      <c r="PW569"/>
      <c r="PX569"/>
      <c r="PY569"/>
      <c r="PZ569"/>
      <c r="QA569"/>
      <c r="QB569"/>
      <c r="QC569"/>
      <c r="QD569"/>
      <c r="QE569"/>
      <c r="QF569"/>
      <c r="QG569"/>
      <c r="QH569"/>
      <c r="QI569"/>
      <c r="QJ569"/>
      <c r="QK569"/>
      <c r="QL569"/>
      <c r="QM569"/>
      <c r="QN569"/>
      <c r="QO569"/>
      <c r="QP569"/>
      <c r="QQ569"/>
      <c r="QR569"/>
      <c r="QS569"/>
      <c r="QT569"/>
      <c r="QU569"/>
      <c r="QV569"/>
      <c r="QW569"/>
      <c r="QX569"/>
      <c r="QY569"/>
      <c r="QZ569"/>
      <c r="RA569"/>
      <c r="RB569"/>
      <c r="RC569"/>
      <c r="RD569"/>
      <c r="RE569"/>
      <c r="RF569"/>
      <c r="RG569"/>
      <c r="RH569"/>
      <c r="RI569"/>
      <c r="RJ569"/>
      <c r="RK569"/>
      <c r="RL569"/>
      <c r="RM569"/>
      <c r="RN569"/>
      <c r="RO569"/>
      <c r="RP569"/>
      <c r="RQ569"/>
      <c r="RR569"/>
      <c r="RS569"/>
      <c r="RT569"/>
      <c r="RU569"/>
      <c r="RV569"/>
      <c r="RW569"/>
      <c r="RX569"/>
      <c r="RY569"/>
      <c r="RZ569"/>
      <c r="SA569"/>
      <c r="SB569"/>
      <c r="SC569"/>
      <c r="SD569"/>
      <c r="SE569"/>
      <c r="SF569"/>
      <c r="SG569"/>
      <c r="SH569"/>
      <c r="SI569"/>
      <c r="SJ569"/>
      <c r="SK569"/>
      <c r="SL569"/>
      <c r="SM569"/>
      <c r="SN569"/>
      <c r="SO569"/>
      <c r="SP569"/>
      <c r="SQ569"/>
      <c r="SR569"/>
      <c r="SS569"/>
      <c r="ST569"/>
      <c r="SU569"/>
      <c r="SV569"/>
      <c r="SW569"/>
      <c r="SX569"/>
      <c r="SY569"/>
      <c r="SZ569"/>
      <c r="TA569"/>
      <c r="TB569"/>
      <c r="TC569"/>
      <c r="TD569"/>
      <c r="TE569"/>
      <c r="TF569"/>
      <c r="TG569"/>
      <c r="TH569"/>
      <c r="TI569"/>
      <c r="TJ569"/>
      <c r="TK569"/>
      <c r="TL569"/>
      <c r="TM569"/>
      <c r="TN569"/>
      <c r="TO569"/>
      <c r="TP569"/>
      <c r="TQ569"/>
      <c r="TR569"/>
      <c r="TS569"/>
      <c r="TT569"/>
      <c r="TU569"/>
      <c r="TV569"/>
      <c r="TW569"/>
      <c r="TX569"/>
      <c r="TY569"/>
      <c r="TZ569"/>
      <c r="UA569"/>
      <c r="UB569"/>
      <c r="UC569"/>
      <c r="UD569"/>
      <c r="UE569"/>
      <c r="UF569"/>
      <c r="UG569"/>
      <c r="UH569"/>
      <c r="UI569"/>
      <c r="UJ569"/>
      <c r="UK569"/>
      <c r="UL569"/>
      <c r="UM569"/>
      <c r="UN569"/>
      <c r="UO569"/>
      <c r="UP569"/>
      <c r="UQ569"/>
      <c r="UR569"/>
      <c r="US569"/>
      <c r="UT569"/>
      <c r="UU569"/>
      <c r="UV569"/>
      <c r="UW569"/>
      <c r="UX569"/>
      <c r="UY569"/>
      <c r="UZ569"/>
      <c r="VA569"/>
      <c r="VB569"/>
      <c r="VC569"/>
      <c r="VD569"/>
      <c r="VE569"/>
      <c r="VF569"/>
      <c r="VG569"/>
      <c r="VH569"/>
      <c r="VI569"/>
      <c r="VJ569"/>
      <c r="VK569"/>
      <c r="VL569"/>
      <c r="VM569"/>
      <c r="VN569"/>
      <c r="VO569"/>
      <c r="VP569"/>
      <c r="VQ569"/>
      <c r="VR569"/>
      <c r="VS569"/>
      <c r="VT569"/>
      <c r="VU569"/>
      <c r="VV569"/>
      <c r="VW569"/>
      <c r="VX569"/>
      <c r="VY569"/>
      <c r="VZ569"/>
      <c r="WA569"/>
      <c r="WB569"/>
      <c r="WC569"/>
      <c r="WD569"/>
      <c r="WE569"/>
      <c r="WF569"/>
      <c r="WG569"/>
      <c r="WH569"/>
      <c r="WI569"/>
      <c r="WJ569"/>
      <c r="WK569"/>
      <c r="WL569"/>
      <c r="WM569"/>
      <c r="WN569"/>
      <c r="WO569"/>
      <c r="WP569"/>
      <c r="WQ569"/>
      <c r="WR569"/>
      <c r="WS569"/>
      <c r="WT569"/>
      <c r="WU569"/>
      <c r="WV569"/>
      <c r="WW569"/>
      <c r="WX569"/>
      <c r="WY569"/>
      <c r="WZ569"/>
      <c r="XA569"/>
      <c r="XB569"/>
      <c r="XC569"/>
      <c r="XD569"/>
      <c r="XE569"/>
      <c r="XF569"/>
      <c r="XG569"/>
      <c r="XH569"/>
      <c r="XI569"/>
      <c r="XJ569"/>
      <c r="XK569"/>
      <c r="XL569"/>
      <c r="XM569"/>
      <c r="XN569"/>
      <c r="XO569"/>
      <c r="XP569"/>
      <c r="XQ569"/>
      <c r="XR569"/>
      <c r="XS569"/>
      <c r="XT569"/>
      <c r="XU569"/>
      <c r="XV569"/>
      <c r="XW569"/>
      <c r="XX569"/>
      <c r="XY569"/>
      <c r="XZ569"/>
      <c r="YA569"/>
      <c r="YB569"/>
      <c r="YC569"/>
      <c r="YD569"/>
      <c r="YE569"/>
      <c r="YF569"/>
      <c r="YG569"/>
      <c r="YH569"/>
      <c r="YI569"/>
      <c r="YJ569"/>
      <c r="YK569"/>
      <c r="YL569"/>
      <c r="YM569"/>
      <c r="YN569"/>
      <c r="YO569"/>
      <c r="YP569"/>
      <c r="YQ569"/>
      <c r="YR569"/>
      <c r="YS569"/>
      <c r="YT569"/>
      <c r="YU569"/>
      <c r="YV569"/>
      <c r="YW569"/>
      <c r="YX569"/>
      <c r="YY569"/>
      <c r="YZ569"/>
      <c r="ZA569"/>
      <c r="ZB569"/>
      <c r="ZC569"/>
      <c r="ZD569"/>
      <c r="ZE569"/>
      <c r="ZF569"/>
      <c r="ZG569"/>
      <c r="ZH569"/>
      <c r="ZI569"/>
      <c r="ZJ569"/>
      <c r="ZK569"/>
      <c r="ZL569"/>
      <c r="ZM569"/>
      <c r="ZN569"/>
      <c r="ZO569"/>
      <c r="ZP569"/>
      <c r="ZQ569"/>
      <c r="ZR569"/>
      <c r="ZS569"/>
      <c r="ZT569"/>
      <c r="ZU569"/>
      <c r="ZV569"/>
      <c r="ZW569"/>
      <c r="ZX569"/>
      <c r="ZY569"/>
      <c r="ZZ569"/>
      <c r="AAA569"/>
      <c r="AAB569"/>
      <c r="AAC569"/>
      <c r="AAD569"/>
      <c r="AAE569"/>
      <c r="AAF569"/>
      <c r="AAG569"/>
      <c r="AAH569"/>
      <c r="AAI569"/>
      <c r="AAJ569"/>
      <c r="AAK569"/>
      <c r="AAL569"/>
      <c r="AAM569"/>
      <c r="AAN569"/>
      <c r="AAO569"/>
      <c r="AAP569"/>
      <c r="AAQ569"/>
      <c r="AAR569"/>
      <c r="AAS569"/>
      <c r="AAT569"/>
      <c r="AAU569"/>
      <c r="AAV569"/>
      <c r="AAW569"/>
      <c r="AAX569"/>
      <c r="AAY569"/>
      <c r="AAZ569"/>
      <c r="ABA569"/>
      <c r="ABB569"/>
      <c r="ABC569"/>
      <c r="ABD569"/>
      <c r="ABE569"/>
      <c r="ABF569"/>
      <c r="ABG569"/>
      <c r="ABH569"/>
      <c r="ABI569"/>
      <c r="ABJ569"/>
      <c r="ABK569"/>
      <c r="ABL569"/>
      <c r="ABM569"/>
      <c r="ABN569"/>
      <c r="ABO569"/>
      <c r="ABP569"/>
      <c r="ABQ569"/>
      <c r="ABR569"/>
      <c r="ABS569"/>
      <c r="ABT569"/>
      <c r="ABU569"/>
      <c r="ABV569"/>
      <c r="ABW569"/>
      <c r="ABX569"/>
      <c r="ABY569"/>
      <c r="ABZ569"/>
      <c r="ACA569"/>
      <c r="ACB569"/>
      <c r="ACC569"/>
      <c r="ACD569"/>
      <c r="ACE569"/>
      <c r="ACF569"/>
      <c r="ACG569"/>
      <c r="ACH569"/>
      <c r="ACI569"/>
      <c r="ACJ569"/>
      <c r="ACK569"/>
      <c r="ACL569"/>
      <c r="ACM569"/>
      <c r="ACN569"/>
      <c r="ACO569"/>
      <c r="ACP569"/>
      <c r="ACQ569"/>
      <c r="ACR569"/>
      <c r="ACS569"/>
      <c r="ACT569"/>
      <c r="ACU569"/>
      <c r="ACV569"/>
      <c r="ACW569"/>
      <c r="ACX569"/>
      <c r="ACY569"/>
      <c r="ACZ569"/>
      <c r="ADA569"/>
      <c r="ADB569"/>
      <c r="ADC569"/>
      <c r="ADD569"/>
      <c r="ADE569"/>
      <c r="ADF569"/>
      <c r="ADG569"/>
      <c r="ADH569"/>
      <c r="ADI569"/>
      <c r="ADJ569"/>
      <c r="ADK569"/>
      <c r="ADL569"/>
      <c r="ADM569"/>
      <c r="ADN569"/>
      <c r="ADO569"/>
      <c r="ADP569"/>
      <c r="ADQ569"/>
      <c r="ADR569"/>
      <c r="ADS569"/>
      <c r="ADT569"/>
      <c r="ADU569"/>
      <c r="ADV569"/>
      <c r="ADW569"/>
      <c r="ADX569"/>
      <c r="ADY569"/>
      <c r="ADZ569"/>
      <c r="AEA569"/>
      <c r="AEB569"/>
      <c r="AEC569"/>
      <c r="AED569"/>
      <c r="AEE569"/>
      <c r="AEF569"/>
      <c r="AEG569"/>
      <c r="AEH569"/>
      <c r="AEI569"/>
      <c r="AEJ569"/>
      <c r="AEK569"/>
      <c r="AEL569"/>
      <c r="AEM569"/>
      <c r="AEN569"/>
      <c r="AEO569"/>
      <c r="AEP569"/>
      <c r="AEQ569"/>
      <c r="AER569"/>
      <c r="AES569"/>
      <c r="AET569"/>
      <c r="AEU569"/>
      <c r="AEV569"/>
      <c r="AEW569"/>
      <c r="AEX569"/>
      <c r="AEY569"/>
      <c r="AEZ569"/>
      <c r="AFA569"/>
      <c r="AFB569"/>
      <c r="AFC569"/>
      <c r="AFD569"/>
      <c r="AFE569"/>
      <c r="AFF569"/>
      <c r="AFG569"/>
      <c r="AFH569"/>
      <c r="AFI569"/>
      <c r="AFJ569"/>
      <c r="AFK569"/>
      <c r="AFL569"/>
      <c r="AFM569"/>
      <c r="AFN569"/>
      <c r="AFO569"/>
      <c r="AFP569"/>
      <c r="AFQ569"/>
      <c r="AFR569"/>
      <c r="AFS569"/>
      <c r="AFT569"/>
      <c r="AFU569"/>
      <c r="AFV569"/>
      <c r="AFW569"/>
      <c r="AFX569"/>
      <c r="AFY569"/>
      <c r="AFZ569"/>
      <c r="AGA569"/>
      <c r="AGB569"/>
      <c r="AGC569"/>
      <c r="AGD569"/>
      <c r="AGE569"/>
      <c r="AGF569"/>
      <c r="AGG569"/>
      <c r="AGH569"/>
      <c r="AGI569"/>
      <c r="AGJ569"/>
      <c r="AGK569"/>
      <c r="AGL569"/>
      <c r="AGM569"/>
      <c r="AGN569"/>
      <c r="AGO569"/>
      <c r="AGP569"/>
      <c r="AGQ569"/>
      <c r="AGR569"/>
      <c r="AGS569"/>
      <c r="AGT569"/>
      <c r="AGU569"/>
      <c r="AGV569"/>
      <c r="AGW569"/>
      <c r="AGX569"/>
      <c r="AGY569"/>
      <c r="AGZ569"/>
      <c r="AHA569"/>
      <c r="AHB569"/>
      <c r="AHC569"/>
      <c r="AHD569"/>
      <c r="AHE569"/>
      <c r="AHF569"/>
      <c r="AHG569"/>
      <c r="AHH569"/>
      <c r="AHI569"/>
      <c r="AHJ569"/>
      <c r="AHK569"/>
      <c r="AHL569"/>
      <c r="AHM569"/>
      <c r="AHN569"/>
      <c r="AHO569"/>
      <c r="AHP569"/>
      <c r="AHQ569"/>
      <c r="AHR569"/>
      <c r="AHS569"/>
      <c r="AHT569"/>
      <c r="AHU569"/>
      <c r="AHV569"/>
      <c r="AHW569"/>
      <c r="AHX569"/>
      <c r="AHY569"/>
      <c r="AHZ569"/>
      <c r="AIA569"/>
      <c r="AIB569"/>
      <c r="AIC569"/>
      <c r="AID569"/>
      <c r="AIE569"/>
      <c r="AIF569"/>
      <c r="AIG569"/>
      <c r="AIH569"/>
      <c r="AII569"/>
      <c r="AIJ569"/>
      <c r="AIK569"/>
      <c r="AIL569"/>
      <c r="AIM569"/>
      <c r="AIN569"/>
      <c r="AIO569"/>
      <c r="AIP569"/>
      <c r="AIQ569"/>
      <c r="AIR569"/>
      <c r="AIS569"/>
      <c r="AIT569"/>
      <c r="AIU569"/>
      <c r="AIV569"/>
      <c r="AIW569"/>
      <c r="AIX569"/>
      <c r="AIY569"/>
    </row>
    <row r="570" spans="1:935" ht="18.600000000000001" hidden="1" customHeight="1" x14ac:dyDescent="0.25">
      <c r="A570" s="33">
        <v>569</v>
      </c>
      <c r="B570" s="34" t="s">
        <v>565</v>
      </c>
      <c r="C570" s="131" t="s">
        <v>1662</v>
      </c>
      <c r="D570" s="42" t="s">
        <v>1055</v>
      </c>
      <c r="E570" s="42"/>
      <c r="F570" s="42">
        <v>8</v>
      </c>
      <c r="G570" s="35" t="s">
        <v>909</v>
      </c>
      <c r="H570" s="34"/>
      <c r="I570" s="34"/>
      <c r="K570" s="149">
        <v>16</v>
      </c>
      <c r="L570"/>
      <c r="M570"/>
      <c r="N570"/>
      <c r="O570"/>
      <c r="P570"/>
      <c r="Q570"/>
      <c r="R570" s="37" t="str">
        <f>COMPUTERS[[#This Row],[RAM]]&amp;COMPUTERS[[#This Row],[PROJECT]]&amp;COMPUTERS[[#This Row],[PROCESS]]</f>
        <v>8MLB</v>
      </c>
      <c r="S570" s="31" t="str">
        <f>COMPUTERS[[#This Row],[RAM]]&amp;COMPUTERS[[#This Row],[PROCESS]]</f>
        <v>8</v>
      </c>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MN570"/>
      <c r="MO570"/>
      <c r="MP570"/>
      <c r="MQ570"/>
      <c r="MR570"/>
      <c r="MS570"/>
      <c r="MT570"/>
      <c r="MU570"/>
      <c r="MV570"/>
      <c r="MW570"/>
      <c r="MX570"/>
      <c r="MY570"/>
      <c r="MZ570"/>
      <c r="NA570"/>
      <c r="NB570"/>
      <c r="NC570"/>
      <c r="ND570"/>
      <c r="NE570"/>
      <c r="NF570"/>
      <c r="NG570"/>
      <c r="NH570"/>
      <c r="NI570"/>
      <c r="NJ570"/>
      <c r="NK570"/>
      <c r="NL570"/>
      <c r="NM570"/>
      <c r="NN570"/>
      <c r="NO570"/>
      <c r="NP570"/>
      <c r="NQ570"/>
      <c r="NR570"/>
      <c r="NS570"/>
      <c r="NT570"/>
      <c r="NU570"/>
      <c r="NV570"/>
      <c r="NW570"/>
      <c r="NX570"/>
      <c r="NY570"/>
      <c r="NZ570"/>
      <c r="OA570"/>
      <c r="OB570"/>
      <c r="OC570"/>
      <c r="OD570"/>
      <c r="OE570"/>
      <c r="OF570"/>
      <c r="OG570"/>
      <c r="OH570"/>
      <c r="OI570"/>
      <c r="OJ570"/>
      <c r="OK570"/>
      <c r="OL570"/>
      <c r="OM570"/>
      <c r="ON570"/>
      <c r="OO570"/>
      <c r="OP570"/>
      <c r="OQ570"/>
      <c r="OR570"/>
      <c r="OS570"/>
      <c r="OT570"/>
      <c r="OU570"/>
      <c r="OV570"/>
      <c r="OW570"/>
      <c r="OX570"/>
      <c r="OY570"/>
      <c r="OZ570"/>
      <c r="PA570"/>
      <c r="PB570"/>
      <c r="PC570"/>
      <c r="PD570"/>
      <c r="PE570"/>
      <c r="PF570"/>
      <c r="PG570"/>
      <c r="PH570"/>
      <c r="PI570"/>
      <c r="PJ570"/>
      <c r="PK570"/>
      <c r="PL570"/>
      <c r="PM570"/>
      <c r="PN570"/>
      <c r="PO570"/>
      <c r="PP570"/>
      <c r="PQ570"/>
      <c r="PR570"/>
      <c r="PS570"/>
      <c r="PT570"/>
      <c r="PU570"/>
      <c r="PV570"/>
      <c r="PW570"/>
      <c r="PX570"/>
      <c r="PY570"/>
      <c r="PZ570"/>
      <c r="QA570"/>
      <c r="QB570"/>
      <c r="QC570"/>
      <c r="QD570"/>
      <c r="QE570"/>
      <c r="QF570"/>
      <c r="QG570"/>
      <c r="QH570"/>
      <c r="QI570"/>
      <c r="QJ570"/>
      <c r="QK570"/>
      <c r="QL570"/>
      <c r="QM570"/>
      <c r="QN570"/>
      <c r="QO570"/>
      <c r="QP570"/>
      <c r="QQ570"/>
      <c r="QR570"/>
      <c r="QS570"/>
      <c r="QT570"/>
      <c r="QU570"/>
      <c r="QV570"/>
      <c r="QW570"/>
      <c r="QX570"/>
      <c r="QY570"/>
      <c r="QZ570"/>
      <c r="RA570"/>
      <c r="RB570"/>
      <c r="RC570"/>
      <c r="RD570"/>
      <c r="RE570"/>
      <c r="RF570"/>
      <c r="RG570"/>
      <c r="RH570"/>
      <c r="RI570"/>
      <c r="RJ570"/>
      <c r="RK570"/>
      <c r="RL570"/>
      <c r="RM570"/>
      <c r="RN570"/>
      <c r="RO570"/>
      <c r="RP570"/>
      <c r="RQ570"/>
      <c r="RR570"/>
      <c r="RS570"/>
      <c r="RT570"/>
      <c r="RU570"/>
      <c r="RV570"/>
      <c r="RW570"/>
      <c r="RX570"/>
      <c r="RY570"/>
      <c r="RZ570"/>
      <c r="SA570"/>
      <c r="SB570"/>
      <c r="SC570"/>
      <c r="SD570"/>
      <c r="SE570"/>
      <c r="SF570"/>
      <c r="SG570"/>
      <c r="SH570"/>
      <c r="SI570"/>
      <c r="SJ570"/>
      <c r="SK570"/>
      <c r="SL570"/>
      <c r="SM570"/>
      <c r="SN570"/>
      <c r="SO570"/>
      <c r="SP570"/>
      <c r="SQ570"/>
      <c r="SR570"/>
      <c r="SS570"/>
      <c r="ST570"/>
      <c r="SU570"/>
      <c r="SV570"/>
      <c r="SW570"/>
      <c r="SX570"/>
      <c r="SY570"/>
      <c r="SZ570"/>
      <c r="TA570"/>
      <c r="TB570"/>
      <c r="TC570"/>
      <c r="TD570"/>
      <c r="TE570"/>
      <c r="TF570"/>
      <c r="TG570"/>
      <c r="TH570"/>
      <c r="TI570"/>
      <c r="TJ570"/>
      <c r="TK570"/>
      <c r="TL570"/>
      <c r="TM570"/>
      <c r="TN570"/>
      <c r="TO570"/>
      <c r="TP570"/>
      <c r="TQ570"/>
      <c r="TR570"/>
      <c r="TS570"/>
      <c r="TT570"/>
      <c r="TU570"/>
      <c r="TV570"/>
      <c r="TW570"/>
      <c r="TX570"/>
      <c r="TY570"/>
      <c r="TZ570"/>
      <c r="UA570"/>
      <c r="UB570"/>
      <c r="UC570"/>
      <c r="UD570"/>
      <c r="UE570"/>
      <c r="UF570"/>
      <c r="UG570"/>
      <c r="UH570"/>
      <c r="UI570"/>
      <c r="UJ570"/>
      <c r="UK570"/>
      <c r="UL570"/>
      <c r="UM570"/>
      <c r="UN570"/>
      <c r="UO570"/>
      <c r="UP570"/>
      <c r="UQ570"/>
      <c r="UR570"/>
      <c r="US570"/>
      <c r="UT570"/>
      <c r="UU570"/>
      <c r="UV570"/>
      <c r="UW570"/>
      <c r="UX570"/>
      <c r="UY570"/>
      <c r="UZ570"/>
      <c r="VA570"/>
      <c r="VB570"/>
      <c r="VC570"/>
      <c r="VD570"/>
      <c r="VE570"/>
      <c r="VF570"/>
      <c r="VG570"/>
      <c r="VH570"/>
      <c r="VI570"/>
      <c r="VJ570"/>
      <c r="VK570"/>
      <c r="VL570"/>
      <c r="VM570"/>
      <c r="VN570"/>
      <c r="VO570"/>
      <c r="VP570"/>
      <c r="VQ570"/>
      <c r="VR570"/>
      <c r="VS570"/>
      <c r="VT570"/>
      <c r="VU570"/>
      <c r="VV570"/>
      <c r="VW570"/>
      <c r="VX570"/>
      <c r="VY570"/>
      <c r="VZ570"/>
      <c r="WA570"/>
      <c r="WB570"/>
      <c r="WC570"/>
      <c r="WD570"/>
      <c r="WE570"/>
      <c r="WF570"/>
      <c r="WG570"/>
      <c r="WH570"/>
      <c r="WI570"/>
      <c r="WJ570"/>
      <c r="WK570"/>
      <c r="WL570"/>
      <c r="WM570"/>
      <c r="WN570"/>
      <c r="WO570"/>
      <c r="WP570"/>
      <c r="WQ570"/>
      <c r="WR570"/>
      <c r="WS570"/>
      <c r="WT570"/>
      <c r="WU570"/>
      <c r="WV570"/>
      <c r="WW570"/>
      <c r="WX570"/>
      <c r="WY570"/>
      <c r="WZ570"/>
      <c r="XA570"/>
      <c r="XB570"/>
      <c r="XC570"/>
      <c r="XD570"/>
      <c r="XE570"/>
      <c r="XF570"/>
      <c r="XG570"/>
      <c r="XH570"/>
      <c r="XI570"/>
      <c r="XJ570"/>
      <c r="XK570"/>
      <c r="XL570"/>
      <c r="XM570"/>
      <c r="XN570"/>
      <c r="XO570"/>
      <c r="XP570"/>
      <c r="XQ570"/>
      <c r="XR570"/>
      <c r="XS570"/>
      <c r="XT570"/>
      <c r="XU570"/>
      <c r="XV570"/>
      <c r="XW570"/>
      <c r="XX570"/>
      <c r="XY570"/>
      <c r="XZ570"/>
      <c r="YA570"/>
      <c r="YB570"/>
      <c r="YC570"/>
      <c r="YD570"/>
      <c r="YE570"/>
      <c r="YF570"/>
      <c r="YG570"/>
      <c r="YH570"/>
      <c r="YI570"/>
      <c r="YJ570"/>
      <c r="YK570"/>
      <c r="YL570"/>
      <c r="YM570"/>
      <c r="YN570"/>
      <c r="YO570"/>
      <c r="YP570"/>
      <c r="YQ570"/>
      <c r="YR570"/>
      <c r="YS570"/>
      <c r="YT570"/>
      <c r="YU570"/>
      <c r="YV570"/>
      <c r="YW570"/>
      <c r="YX570"/>
      <c r="YY570"/>
      <c r="YZ570"/>
      <c r="ZA570"/>
      <c r="ZB570"/>
      <c r="ZC570"/>
      <c r="ZD570"/>
      <c r="ZE570"/>
      <c r="ZF570"/>
      <c r="ZG570"/>
      <c r="ZH570"/>
      <c r="ZI570"/>
      <c r="ZJ570"/>
      <c r="ZK570"/>
      <c r="ZL570"/>
      <c r="ZM570"/>
      <c r="ZN570"/>
      <c r="ZO570"/>
      <c r="ZP570"/>
      <c r="ZQ570"/>
      <c r="ZR570"/>
      <c r="ZS570"/>
      <c r="ZT570"/>
      <c r="ZU570"/>
      <c r="ZV570"/>
      <c r="ZW570"/>
      <c r="ZX570"/>
      <c r="ZY570"/>
      <c r="ZZ570"/>
      <c r="AAA570"/>
      <c r="AAB570"/>
      <c r="AAC570"/>
      <c r="AAD570"/>
      <c r="AAE570"/>
      <c r="AAF570"/>
      <c r="AAG570"/>
      <c r="AAH570"/>
      <c r="AAI570"/>
      <c r="AAJ570"/>
      <c r="AAK570"/>
      <c r="AAL570"/>
      <c r="AAM570"/>
      <c r="AAN570"/>
      <c r="AAO570"/>
      <c r="AAP570"/>
      <c r="AAQ570"/>
      <c r="AAR570"/>
      <c r="AAS570"/>
      <c r="AAT570"/>
      <c r="AAU570"/>
      <c r="AAV570"/>
      <c r="AAW570"/>
      <c r="AAX570"/>
      <c r="AAY570"/>
      <c r="AAZ570"/>
      <c r="ABA570"/>
      <c r="ABB570"/>
      <c r="ABC570"/>
      <c r="ABD570"/>
      <c r="ABE570"/>
      <c r="ABF570"/>
      <c r="ABG570"/>
      <c r="ABH570"/>
      <c r="ABI570"/>
      <c r="ABJ570"/>
      <c r="ABK570"/>
      <c r="ABL570"/>
      <c r="ABM570"/>
      <c r="ABN570"/>
      <c r="ABO570"/>
      <c r="ABP570"/>
      <c r="ABQ570"/>
      <c r="ABR570"/>
      <c r="ABS570"/>
      <c r="ABT570"/>
      <c r="ABU570"/>
      <c r="ABV570"/>
      <c r="ABW570"/>
      <c r="ABX570"/>
      <c r="ABY570"/>
      <c r="ABZ570"/>
      <c r="ACA570"/>
      <c r="ACB570"/>
      <c r="ACC570"/>
      <c r="ACD570"/>
      <c r="ACE570"/>
      <c r="ACF570"/>
      <c r="ACG570"/>
      <c r="ACH570"/>
      <c r="ACI570"/>
      <c r="ACJ570"/>
      <c r="ACK570"/>
      <c r="ACL570"/>
      <c r="ACM570"/>
      <c r="ACN570"/>
      <c r="ACO570"/>
      <c r="ACP570"/>
      <c r="ACQ570"/>
      <c r="ACR570"/>
      <c r="ACS570"/>
      <c r="ACT570"/>
      <c r="ACU570"/>
      <c r="ACV570"/>
      <c r="ACW570"/>
      <c r="ACX570"/>
      <c r="ACY570"/>
      <c r="ACZ570"/>
      <c r="ADA570"/>
      <c r="ADB570"/>
      <c r="ADC570"/>
      <c r="ADD570"/>
      <c r="ADE570"/>
      <c r="ADF570"/>
      <c r="ADG570"/>
      <c r="ADH570"/>
      <c r="ADI570"/>
      <c r="ADJ570"/>
      <c r="ADK570"/>
      <c r="ADL570"/>
      <c r="ADM570"/>
      <c r="ADN570"/>
      <c r="ADO570"/>
      <c r="ADP570"/>
      <c r="ADQ570"/>
      <c r="ADR570"/>
      <c r="ADS570"/>
      <c r="ADT570"/>
      <c r="ADU570"/>
      <c r="ADV570"/>
      <c r="ADW570"/>
      <c r="ADX570"/>
      <c r="ADY570"/>
      <c r="ADZ570"/>
      <c r="AEA570"/>
      <c r="AEB570"/>
      <c r="AEC570"/>
      <c r="AED570"/>
      <c r="AEE570"/>
      <c r="AEF570"/>
      <c r="AEG570"/>
      <c r="AEH570"/>
      <c r="AEI570"/>
      <c r="AEJ570"/>
      <c r="AEK570"/>
      <c r="AEL570"/>
      <c r="AEM570"/>
      <c r="AEN570"/>
      <c r="AEO570"/>
      <c r="AEP570"/>
      <c r="AEQ570"/>
      <c r="AER570"/>
      <c r="AES570"/>
      <c r="AET570"/>
      <c r="AEU570"/>
      <c r="AEV570"/>
      <c r="AEW570"/>
      <c r="AEX570"/>
      <c r="AEY570"/>
      <c r="AEZ570"/>
      <c r="AFA570"/>
      <c r="AFB570"/>
      <c r="AFC570"/>
      <c r="AFD570"/>
      <c r="AFE570"/>
      <c r="AFF570"/>
      <c r="AFG570"/>
      <c r="AFH570"/>
      <c r="AFI570"/>
      <c r="AFJ570"/>
      <c r="AFK570"/>
      <c r="AFL570"/>
      <c r="AFM570"/>
      <c r="AFN570"/>
      <c r="AFO570"/>
      <c r="AFP570"/>
      <c r="AFQ570"/>
      <c r="AFR570"/>
      <c r="AFS570"/>
      <c r="AFT570"/>
      <c r="AFU570"/>
      <c r="AFV570"/>
      <c r="AFW570"/>
      <c r="AFX570"/>
      <c r="AFY570"/>
      <c r="AFZ570"/>
      <c r="AGA570"/>
      <c r="AGB570"/>
      <c r="AGC570"/>
      <c r="AGD570"/>
      <c r="AGE570"/>
      <c r="AGF570"/>
      <c r="AGG570"/>
      <c r="AGH570"/>
      <c r="AGI570"/>
      <c r="AGJ570"/>
      <c r="AGK570"/>
      <c r="AGL570"/>
      <c r="AGM570"/>
      <c r="AGN570"/>
      <c r="AGO570"/>
      <c r="AGP570"/>
      <c r="AGQ570"/>
      <c r="AGR570"/>
      <c r="AGS570"/>
      <c r="AGT570"/>
      <c r="AGU570"/>
      <c r="AGV570"/>
      <c r="AGW570"/>
      <c r="AGX570"/>
      <c r="AGY570"/>
      <c r="AGZ570"/>
      <c r="AHA570"/>
      <c r="AHB570"/>
      <c r="AHC570"/>
      <c r="AHD570"/>
      <c r="AHE570"/>
      <c r="AHF570"/>
      <c r="AHG570"/>
      <c r="AHH570"/>
      <c r="AHI570"/>
      <c r="AHJ570"/>
      <c r="AHK570"/>
      <c r="AHL570"/>
      <c r="AHM570"/>
      <c r="AHN570"/>
      <c r="AHO570"/>
      <c r="AHP570"/>
      <c r="AHQ570"/>
      <c r="AHR570"/>
      <c r="AHS570"/>
      <c r="AHT570"/>
      <c r="AHU570"/>
      <c r="AHV570"/>
      <c r="AHW570"/>
      <c r="AHX570"/>
      <c r="AHY570"/>
      <c r="AHZ570"/>
      <c r="AIA570"/>
      <c r="AIB570"/>
      <c r="AIC570"/>
      <c r="AID570"/>
      <c r="AIE570"/>
      <c r="AIF570"/>
      <c r="AIG570"/>
      <c r="AIH570"/>
      <c r="AII570"/>
      <c r="AIJ570"/>
      <c r="AIK570"/>
      <c r="AIL570"/>
      <c r="AIM570"/>
      <c r="AIN570"/>
      <c r="AIO570"/>
      <c r="AIP570"/>
      <c r="AIQ570"/>
      <c r="AIR570"/>
      <c r="AIS570"/>
      <c r="AIT570"/>
      <c r="AIU570"/>
      <c r="AIV570"/>
      <c r="AIW570"/>
      <c r="AIX570"/>
      <c r="AIY570"/>
    </row>
    <row r="571" spans="1:935" ht="18.600000000000001" hidden="1" customHeight="1" x14ac:dyDescent="0.25">
      <c r="A571" s="33">
        <v>570</v>
      </c>
      <c r="B571" s="34" t="s">
        <v>566</v>
      </c>
      <c r="C571" s="131" t="s">
        <v>1663</v>
      </c>
      <c r="D571" s="42" t="s">
        <v>1055</v>
      </c>
      <c r="E571" s="42"/>
      <c r="F571" s="42">
        <v>8</v>
      </c>
      <c r="G571" s="35" t="s">
        <v>909</v>
      </c>
      <c r="H571" s="34"/>
      <c r="I571" s="34"/>
      <c r="K571" s="149" t="s">
        <v>1506</v>
      </c>
      <c r="L571"/>
      <c r="M571"/>
      <c r="N571"/>
      <c r="O571"/>
      <c r="P571"/>
      <c r="Q571"/>
      <c r="R571" s="37" t="str">
        <f>COMPUTERS[[#This Row],[RAM]]&amp;COMPUTERS[[#This Row],[PROJECT]]&amp;COMPUTERS[[#This Row],[PROCESS]]</f>
        <v>8MLB</v>
      </c>
      <c r="S571" s="31" t="str">
        <f>COMPUTERS[[#This Row],[RAM]]&amp;COMPUTERS[[#This Row],[PROCESS]]</f>
        <v>8</v>
      </c>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c r="NA571"/>
      <c r="NB571"/>
      <c r="NC571"/>
      <c r="ND571"/>
      <c r="NE571"/>
      <c r="NF571"/>
      <c r="NG571"/>
      <c r="NH571"/>
      <c r="NI571"/>
      <c r="NJ571"/>
      <c r="NK571"/>
      <c r="NL571"/>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c r="PV571"/>
      <c r="PW571"/>
      <c r="PX571"/>
      <c r="PY571"/>
      <c r="PZ571"/>
      <c r="QA571"/>
      <c r="QB571"/>
      <c r="QC571"/>
      <c r="QD571"/>
      <c r="QE571"/>
      <c r="QF571"/>
      <c r="QG571"/>
      <c r="QH571"/>
      <c r="QI571"/>
      <c r="QJ571"/>
      <c r="QK571"/>
      <c r="QL571"/>
      <c r="QM571"/>
      <c r="QN571"/>
      <c r="QO571"/>
      <c r="QP571"/>
      <c r="QQ571"/>
      <c r="QR571"/>
      <c r="QS571"/>
      <c r="QT571"/>
      <c r="QU571"/>
      <c r="QV571"/>
      <c r="QW571"/>
      <c r="QX571"/>
      <c r="QY571"/>
      <c r="QZ571"/>
      <c r="RA571"/>
      <c r="RB571"/>
      <c r="RC571"/>
      <c r="RD571"/>
      <c r="RE571"/>
      <c r="RF571"/>
      <c r="RG571"/>
      <c r="RH571"/>
      <c r="RI571"/>
      <c r="RJ571"/>
      <c r="RK571"/>
      <c r="RL571"/>
      <c r="RM571"/>
      <c r="RN571"/>
      <c r="RO571"/>
      <c r="RP571"/>
      <c r="RQ571"/>
      <c r="RR571"/>
      <c r="RS571"/>
      <c r="RT571"/>
      <c r="RU571"/>
      <c r="RV571"/>
      <c r="RW571"/>
      <c r="RX571"/>
      <c r="RY571"/>
      <c r="RZ571"/>
      <c r="SA571"/>
      <c r="SB571"/>
      <c r="SC571"/>
      <c r="SD571"/>
      <c r="SE571"/>
      <c r="SF571"/>
      <c r="SG571"/>
      <c r="SH571"/>
      <c r="SI571"/>
      <c r="SJ571"/>
      <c r="SK571"/>
      <c r="SL571"/>
      <c r="SM571"/>
      <c r="SN571"/>
      <c r="SO571"/>
      <c r="SP571"/>
      <c r="SQ571"/>
      <c r="SR571"/>
      <c r="SS571"/>
      <c r="ST571"/>
      <c r="SU571"/>
      <c r="SV571"/>
      <c r="SW571"/>
      <c r="SX571"/>
      <c r="SY571"/>
      <c r="SZ571"/>
      <c r="TA571"/>
      <c r="TB571"/>
      <c r="TC571"/>
      <c r="TD571"/>
      <c r="TE571"/>
      <c r="TF571"/>
      <c r="TG571"/>
      <c r="TH571"/>
      <c r="TI571"/>
      <c r="TJ571"/>
      <c r="TK571"/>
      <c r="TL571"/>
      <c r="TM571"/>
      <c r="TN571"/>
      <c r="TO571"/>
      <c r="TP571"/>
      <c r="TQ571"/>
      <c r="TR571"/>
      <c r="TS571"/>
      <c r="TT571"/>
      <c r="TU571"/>
      <c r="TV571"/>
      <c r="TW571"/>
      <c r="TX571"/>
      <c r="TY571"/>
      <c r="TZ571"/>
      <c r="UA571"/>
      <c r="UB571"/>
      <c r="UC571"/>
      <c r="UD571"/>
      <c r="UE571"/>
      <c r="UF571"/>
      <c r="UG571"/>
      <c r="UH571"/>
      <c r="UI571"/>
      <c r="UJ571"/>
      <c r="UK571"/>
      <c r="UL571"/>
      <c r="UM571"/>
      <c r="UN571"/>
      <c r="UO571"/>
      <c r="UP571"/>
      <c r="UQ571"/>
      <c r="UR571"/>
      <c r="US571"/>
      <c r="UT571"/>
      <c r="UU571"/>
      <c r="UV571"/>
      <c r="UW571"/>
      <c r="UX571"/>
      <c r="UY571"/>
      <c r="UZ571"/>
      <c r="VA571"/>
      <c r="VB571"/>
      <c r="VC571"/>
      <c r="VD571"/>
      <c r="VE571"/>
      <c r="VF571"/>
      <c r="VG571"/>
      <c r="VH571"/>
      <c r="VI571"/>
      <c r="VJ571"/>
      <c r="VK571"/>
      <c r="VL571"/>
      <c r="VM571"/>
      <c r="VN571"/>
      <c r="VO571"/>
      <c r="VP571"/>
      <c r="VQ571"/>
      <c r="VR571"/>
      <c r="VS571"/>
      <c r="VT571"/>
      <c r="VU571"/>
      <c r="VV571"/>
      <c r="VW571"/>
      <c r="VX571"/>
      <c r="VY571"/>
      <c r="VZ571"/>
      <c r="WA571"/>
      <c r="WB571"/>
      <c r="WC571"/>
      <c r="WD571"/>
      <c r="WE571"/>
      <c r="WF571"/>
      <c r="WG571"/>
      <c r="WH571"/>
      <c r="WI571"/>
      <c r="WJ571"/>
      <c r="WK571"/>
      <c r="WL571"/>
      <c r="WM571"/>
      <c r="WN571"/>
      <c r="WO571"/>
      <c r="WP571"/>
      <c r="WQ571"/>
      <c r="WR571"/>
      <c r="WS571"/>
      <c r="WT571"/>
      <c r="WU571"/>
      <c r="WV571"/>
      <c r="WW571"/>
      <c r="WX571"/>
      <c r="WY571"/>
      <c r="WZ571"/>
      <c r="XA571"/>
      <c r="XB571"/>
      <c r="XC571"/>
      <c r="XD571"/>
      <c r="XE571"/>
      <c r="XF571"/>
      <c r="XG571"/>
      <c r="XH571"/>
      <c r="XI571"/>
      <c r="XJ571"/>
      <c r="XK571"/>
      <c r="XL571"/>
      <c r="XM571"/>
      <c r="XN571"/>
      <c r="XO571"/>
      <c r="XP571"/>
      <c r="XQ571"/>
      <c r="XR571"/>
      <c r="XS571"/>
      <c r="XT571"/>
      <c r="XU571"/>
      <c r="XV571"/>
      <c r="XW571"/>
      <c r="XX571"/>
      <c r="XY571"/>
      <c r="XZ571"/>
      <c r="YA571"/>
      <c r="YB571"/>
      <c r="YC571"/>
      <c r="YD571"/>
      <c r="YE571"/>
      <c r="YF571"/>
      <c r="YG571"/>
      <c r="YH571"/>
      <c r="YI571"/>
      <c r="YJ571"/>
      <c r="YK571"/>
      <c r="YL571"/>
      <c r="YM571"/>
      <c r="YN571"/>
      <c r="YO571"/>
      <c r="YP571"/>
      <c r="YQ571"/>
      <c r="YR571"/>
      <c r="YS571"/>
      <c r="YT571"/>
      <c r="YU571"/>
      <c r="YV571"/>
      <c r="YW571"/>
      <c r="YX571"/>
      <c r="YY571"/>
      <c r="YZ571"/>
      <c r="ZA571"/>
      <c r="ZB571"/>
      <c r="ZC571"/>
      <c r="ZD571"/>
      <c r="ZE571"/>
      <c r="ZF571"/>
      <c r="ZG571"/>
      <c r="ZH571"/>
      <c r="ZI571"/>
      <c r="ZJ571"/>
      <c r="ZK571"/>
      <c r="ZL571"/>
      <c r="ZM571"/>
      <c r="ZN571"/>
      <c r="ZO571"/>
      <c r="ZP571"/>
      <c r="ZQ571"/>
      <c r="ZR571"/>
      <c r="ZS571"/>
      <c r="ZT571"/>
      <c r="ZU571"/>
      <c r="ZV571"/>
      <c r="ZW571"/>
      <c r="ZX571"/>
      <c r="ZY571"/>
      <c r="ZZ571"/>
      <c r="AAA571"/>
      <c r="AAB571"/>
      <c r="AAC571"/>
      <c r="AAD571"/>
      <c r="AAE571"/>
      <c r="AAF571"/>
      <c r="AAG571"/>
      <c r="AAH571"/>
      <c r="AAI571"/>
      <c r="AAJ571"/>
      <c r="AAK571"/>
      <c r="AAL571"/>
      <c r="AAM571"/>
      <c r="AAN571"/>
      <c r="AAO571"/>
      <c r="AAP571"/>
      <c r="AAQ571"/>
      <c r="AAR571"/>
      <c r="AAS571"/>
      <c r="AAT571"/>
      <c r="AAU571"/>
      <c r="AAV571"/>
      <c r="AAW571"/>
      <c r="AAX571"/>
      <c r="AAY571"/>
      <c r="AAZ571"/>
      <c r="ABA571"/>
      <c r="ABB571"/>
      <c r="ABC571"/>
      <c r="ABD571"/>
      <c r="ABE571"/>
      <c r="ABF571"/>
      <c r="ABG571"/>
      <c r="ABH571"/>
      <c r="ABI571"/>
      <c r="ABJ571"/>
      <c r="ABK571"/>
      <c r="ABL571"/>
      <c r="ABM571"/>
      <c r="ABN571"/>
      <c r="ABO571"/>
      <c r="ABP571"/>
      <c r="ABQ571"/>
      <c r="ABR571"/>
      <c r="ABS571"/>
      <c r="ABT571"/>
      <c r="ABU571"/>
      <c r="ABV571"/>
      <c r="ABW571"/>
      <c r="ABX571"/>
      <c r="ABY571"/>
      <c r="ABZ571"/>
      <c r="ACA571"/>
      <c r="ACB571"/>
      <c r="ACC571"/>
      <c r="ACD571"/>
      <c r="ACE571"/>
      <c r="ACF571"/>
      <c r="ACG571"/>
      <c r="ACH571"/>
      <c r="ACI571"/>
      <c r="ACJ571"/>
      <c r="ACK571"/>
      <c r="ACL571"/>
      <c r="ACM571"/>
      <c r="ACN571"/>
      <c r="ACO571"/>
      <c r="ACP571"/>
      <c r="ACQ571"/>
      <c r="ACR571"/>
      <c r="ACS571"/>
      <c r="ACT571"/>
      <c r="ACU571"/>
      <c r="ACV571"/>
      <c r="ACW571"/>
      <c r="ACX571"/>
      <c r="ACY571"/>
      <c r="ACZ571"/>
      <c r="ADA571"/>
      <c r="ADB571"/>
      <c r="ADC571"/>
      <c r="ADD571"/>
      <c r="ADE571"/>
      <c r="ADF571"/>
      <c r="ADG571"/>
      <c r="ADH571"/>
      <c r="ADI571"/>
      <c r="ADJ571"/>
      <c r="ADK571"/>
      <c r="ADL571"/>
      <c r="ADM571"/>
      <c r="ADN571"/>
      <c r="ADO571"/>
      <c r="ADP571"/>
      <c r="ADQ571"/>
      <c r="ADR571"/>
      <c r="ADS571"/>
      <c r="ADT571"/>
      <c r="ADU571"/>
      <c r="ADV571"/>
      <c r="ADW571"/>
      <c r="ADX571"/>
      <c r="ADY571"/>
      <c r="ADZ571"/>
      <c r="AEA571"/>
      <c r="AEB571"/>
      <c r="AEC571"/>
      <c r="AED571"/>
      <c r="AEE571"/>
      <c r="AEF571"/>
      <c r="AEG571"/>
      <c r="AEH571"/>
      <c r="AEI571"/>
      <c r="AEJ571"/>
      <c r="AEK571"/>
      <c r="AEL571"/>
      <c r="AEM571"/>
      <c r="AEN571"/>
      <c r="AEO571"/>
      <c r="AEP571"/>
      <c r="AEQ571"/>
      <c r="AER571"/>
      <c r="AES571"/>
      <c r="AET571"/>
      <c r="AEU571"/>
      <c r="AEV571"/>
      <c r="AEW571"/>
      <c r="AEX571"/>
      <c r="AEY571"/>
      <c r="AEZ571"/>
      <c r="AFA571"/>
      <c r="AFB571"/>
      <c r="AFC571"/>
      <c r="AFD571"/>
      <c r="AFE571"/>
      <c r="AFF571"/>
      <c r="AFG571"/>
      <c r="AFH571"/>
      <c r="AFI571"/>
      <c r="AFJ571"/>
      <c r="AFK571"/>
      <c r="AFL571"/>
      <c r="AFM571"/>
      <c r="AFN571"/>
      <c r="AFO571"/>
      <c r="AFP571"/>
      <c r="AFQ571"/>
      <c r="AFR571"/>
      <c r="AFS571"/>
      <c r="AFT571"/>
      <c r="AFU571"/>
      <c r="AFV571"/>
      <c r="AFW571"/>
      <c r="AFX571"/>
      <c r="AFY571"/>
      <c r="AFZ571"/>
      <c r="AGA571"/>
      <c r="AGB571"/>
      <c r="AGC571"/>
      <c r="AGD571"/>
      <c r="AGE571"/>
      <c r="AGF571"/>
      <c r="AGG571"/>
      <c r="AGH571"/>
      <c r="AGI571"/>
      <c r="AGJ571"/>
      <c r="AGK571"/>
      <c r="AGL571"/>
      <c r="AGM571"/>
      <c r="AGN571"/>
      <c r="AGO571"/>
      <c r="AGP571"/>
      <c r="AGQ571"/>
      <c r="AGR571"/>
      <c r="AGS571"/>
      <c r="AGT571"/>
      <c r="AGU571"/>
      <c r="AGV571"/>
      <c r="AGW571"/>
      <c r="AGX571"/>
      <c r="AGY571"/>
      <c r="AGZ571"/>
      <c r="AHA571"/>
      <c r="AHB571"/>
      <c r="AHC571"/>
      <c r="AHD571"/>
      <c r="AHE571"/>
      <c r="AHF571"/>
      <c r="AHG571"/>
      <c r="AHH571"/>
      <c r="AHI571"/>
      <c r="AHJ571"/>
      <c r="AHK571"/>
      <c r="AHL571"/>
      <c r="AHM571"/>
      <c r="AHN571"/>
      <c r="AHO571"/>
      <c r="AHP571"/>
      <c r="AHQ571"/>
      <c r="AHR571"/>
      <c r="AHS571"/>
      <c r="AHT571"/>
      <c r="AHU571"/>
      <c r="AHV571"/>
      <c r="AHW571"/>
      <c r="AHX571"/>
      <c r="AHY571"/>
      <c r="AHZ571"/>
      <c r="AIA571"/>
      <c r="AIB571"/>
      <c r="AIC571"/>
      <c r="AID571"/>
      <c r="AIE571"/>
      <c r="AIF571"/>
      <c r="AIG571"/>
      <c r="AIH571"/>
      <c r="AII571"/>
      <c r="AIJ571"/>
      <c r="AIK571"/>
      <c r="AIL571"/>
      <c r="AIM571"/>
      <c r="AIN571"/>
      <c r="AIO571"/>
      <c r="AIP571"/>
      <c r="AIQ571"/>
      <c r="AIR571"/>
      <c r="AIS571"/>
      <c r="AIT571"/>
      <c r="AIU571"/>
      <c r="AIV571"/>
      <c r="AIW571"/>
      <c r="AIX571"/>
      <c r="AIY571"/>
    </row>
    <row r="572" spans="1:935" ht="18.600000000000001" hidden="1" customHeight="1" x14ac:dyDescent="0.25">
      <c r="A572" s="33">
        <v>571</v>
      </c>
      <c r="B572" s="198" t="s">
        <v>567</v>
      </c>
      <c r="C572" s="135" t="s">
        <v>889</v>
      </c>
      <c r="D572" s="50" t="s">
        <v>2248</v>
      </c>
      <c r="E572" s="50" t="s">
        <v>862</v>
      </c>
      <c r="F572" s="50">
        <v>32</v>
      </c>
      <c r="G572" s="49" t="s">
        <v>906</v>
      </c>
      <c r="H572" s="34"/>
      <c r="I572" s="34"/>
      <c r="K572" s="149" t="s">
        <v>1506</v>
      </c>
      <c r="L572"/>
      <c r="M572"/>
      <c r="N572"/>
      <c r="O572"/>
      <c r="P572"/>
      <c r="Q572"/>
      <c r="R572" s="37" t="str">
        <f>COMPUTERS[[#This Row],[RAM]]&amp;COMPUTERS[[#This Row],[PROJECT]]&amp;COMPUTERS[[#This Row],[PROCESS]]</f>
        <v>32MLB4ANIMATION</v>
      </c>
      <c r="S572" s="31" t="str">
        <f>COMPUTERS[[#This Row],[RAM]]&amp;COMPUTERS[[#This Row],[PROCESS]]</f>
        <v>32ANIMATION</v>
      </c>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MO572"/>
      <c r="MP572"/>
      <c r="MQ572"/>
      <c r="MR572"/>
      <c r="MS572"/>
      <c r="MT572"/>
      <c r="MU572"/>
      <c r="MV572"/>
      <c r="MW572"/>
      <c r="MX572"/>
      <c r="MY572"/>
      <c r="MZ572"/>
      <c r="NA572"/>
      <c r="NB572"/>
      <c r="NC572"/>
      <c r="ND572"/>
      <c r="NE572"/>
      <c r="NF572"/>
      <c r="NG572"/>
      <c r="NH572"/>
      <c r="NI572"/>
      <c r="NJ572"/>
      <c r="NK572"/>
      <c r="NL572"/>
      <c r="NM572"/>
      <c r="NN572"/>
      <c r="NO572"/>
      <c r="NP572"/>
      <c r="NQ572"/>
      <c r="NR572"/>
      <c r="NS572"/>
      <c r="NT572"/>
      <c r="NU572"/>
      <c r="NV572"/>
      <c r="NW572"/>
      <c r="NX572"/>
      <c r="NY572"/>
      <c r="NZ572"/>
      <c r="OA572"/>
      <c r="OB572"/>
      <c r="OC572"/>
      <c r="OD572"/>
      <c r="OE572"/>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c r="PL572"/>
      <c r="PM572"/>
      <c r="PN572"/>
      <c r="PO572"/>
      <c r="PP572"/>
      <c r="PQ572"/>
      <c r="PR572"/>
      <c r="PS572"/>
      <c r="PT572"/>
      <c r="PU572"/>
      <c r="PV572"/>
      <c r="PW572"/>
      <c r="PX572"/>
      <c r="PY572"/>
      <c r="PZ572"/>
      <c r="QA572"/>
      <c r="QB572"/>
      <c r="QC572"/>
      <c r="QD572"/>
      <c r="QE572"/>
      <c r="QF572"/>
      <c r="QG572"/>
      <c r="QH572"/>
      <c r="QI572"/>
      <c r="QJ572"/>
      <c r="QK572"/>
      <c r="QL572"/>
      <c r="QM572"/>
      <c r="QN572"/>
      <c r="QO572"/>
      <c r="QP572"/>
      <c r="QQ572"/>
      <c r="QR572"/>
      <c r="QS572"/>
      <c r="QT572"/>
      <c r="QU572"/>
      <c r="QV572"/>
      <c r="QW572"/>
      <c r="QX572"/>
      <c r="QY572"/>
      <c r="QZ572"/>
      <c r="RA572"/>
      <c r="RB572"/>
      <c r="RC572"/>
      <c r="RD572"/>
      <c r="RE572"/>
      <c r="RF572"/>
      <c r="RG572"/>
      <c r="RH572"/>
      <c r="RI572"/>
      <c r="RJ572"/>
      <c r="RK572"/>
      <c r="RL572"/>
      <c r="RM572"/>
      <c r="RN572"/>
      <c r="RO572"/>
      <c r="RP572"/>
      <c r="RQ572"/>
      <c r="RR572"/>
      <c r="RS572"/>
      <c r="RT572"/>
      <c r="RU572"/>
      <c r="RV572"/>
      <c r="RW572"/>
      <c r="RX572"/>
      <c r="RY572"/>
      <c r="RZ572"/>
      <c r="SA572"/>
      <c r="SB572"/>
      <c r="SC572"/>
      <c r="SD572"/>
      <c r="SE572"/>
      <c r="SF572"/>
      <c r="SG572"/>
      <c r="SH572"/>
      <c r="SI572"/>
      <c r="SJ572"/>
      <c r="SK572"/>
      <c r="SL572"/>
      <c r="SM572"/>
      <c r="SN572"/>
      <c r="SO572"/>
      <c r="SP572"/>
      <c r="SQ572"/>
      <c r="SR572"/>
      <c r="SS572"/>
      <c r="ST572"/>
      <c r="SU572"/>
      <c r="SV572"/>
      <c r="SW572"/>
      <c r="SX572"/>
      <c r="SY572"/>
      <c r="SZ572"/>
      <c r="TA572"/>
      <c r="TB572"/>
      <c r="TC572"/>
      <c r="TD572"/>
      <c r="TE572"/>
      <c r="TF572"/>
      <c r="TG572"/>
      <c r="TH572"/>
      <c r="TI572"/>
      <c r="TJ572"/>
      <c r="TK572"/>
      <c r="TL572"/>
      <c r="TM572"/>
      <c r="TN572"/>
      <c r="TO572"/>
      <c r="TP572"/>
      <c r="TQ572"/>
      <c r="TR572"/>
      <c r="TS572"/>
      <c r="TT572"/>
      <c r="TU572"/>
      <c r="TV572"/>
      <c r="TW572"/>
      <c r="TX572"/>
      <c r="TY572"/>
      <c r="TZ572"/>
      <c r="UA572"/>
      <c r="UB572"/>
      <c r="UC572"/>
      <c r="UD572"/>
      <c r="UE572"/>
      <c r="UF572"/>
      <c r="UG572"/>
      <c r="UH572"/>
      <c r="UI572"/>
      <c r="UJ572"/>
      <c r="UK572"/>
      <c r="UL572"/>
      <c r="UM572"/>
      <c r="UN572"/>
      <c r="UO572"/>
      <c r="UP572"/>
      <c r="UQ572"/>
      <c r="UR572"/>
      <c r="US572"/>
      <c r="UT572"/>
      <c r="UU572"/>
      <c r="UV572"/>
      <c r="UW572"/>
      <c r="UX572"/>
      <c r="UY572"/>
      <c r="UZ572"/>
      <c r="VA572"/>
      <c r="VB572"/>
      <c r="VC572"/>
      <c r="VD572"/>
      <c r="VE572"/>
      <c r="VF572"/>
      <c r="VG572"/>
      <c r="VH572"/>
      <c r="VI572"/>
      <c r="VJ572"/>
      <c r="VK572"/>
      <c r="VL572"/>
      <c r="VM572"/>
      <c r="VN572"/>
      <c r="VO572"/>
      <c r="VP572"/>
      <c r="VQ572"/>
      <c r="VR572"/>
      <c r="VS572"/>
      <c r="VT572"/>
      <c r="VU572"/>
      <c r="VV572"/>
      <c r="VW572"/>
      <c r="VX572"/>
      <c r="VY572"/>
      <c r="VZ572"/>
      <c r="WA572"/>
      <c r="WB572"/>
      <c r="WC572"/>
      <c r="WD572"/>
      <c r="WE572"/>
      <c r="WF572"/>
      <c r="WG572"/>
      <c r="WH572"/>
      <c r="WI572"/>
      <c r="WJ572"/>
      <c r="WK572"/>
      <c r="WL572"/>
      <c r="WM572"/>
      <c r="WN572"/>
      <c r="WO572"/>
      <c r="WP572"/>
      <c r="WQ572"/>
      <c r="WR572"/>
      <c r="WS572"/>
      <c r="WT572"/>
      <c r="WU572"/>
      <c r="WV572"/>
      <c r="WW572"/>
      <c r="WX572"/>
      <c r="WY572"/>
      <c r="WZ572"/>
      <c r="XA572"/>
      <c r="XB572"/>
      <c r="XC572"/>
      <c r="XD572"/>
      <c r="XE572"/>
      <c r="XF572"/>
      <c r="XG572"/>
      <c r="XH572"/>
      <c r="XI572"/>
      <c r="XJ572"/>
      <c r="XK572"/>
      <c r="XL572"/>
      <c r="XM572"/>
      <c r="XN572"/>
      <c r="XO572"/>
      <c r="XP572"/>
      <c r="XQ572"/>
      <c r="XR572"/>
      <c r="XS572"/>
      <c r="XT572"/>
      <c r="XU572"/>
      <c r="XV572"/>
      <c r="XW572"/>
      <c r="XX572"/>
      <c r="XY572"/>
      <c r="XZ572"/>
      <c r="YA572"/>
      <c r="YB572"/>
      <c r="YC572"/>
      <c r="YD572"/>
      <c r="YE572"/>
      <c r="YF572"/>
      <c r="YG572"/>
      <c r="YH572"/>
      <c r="YI572"/>
      <c r="YJ572"/>
      <c r="YK572"/>
      <c r="YL572"/>
      <c r="YM572"/>
      <c r="YN572"/>
      <c r="YO572"/>
      <c r="YP572"/>
      <c r="YQ572"/>
      <c r="YR572"/>
      <c r="YS572"/>
      <c r="YT572"/>
      <c r="YU572"/>
      <c r="YV572"/>
      <c r="YW572"/>
      <c r="YX572"/>
      <c r="YY572"/>
      <c r="YZ572"/>
      <c r="ZA572"/>
      <c r="ZB572"/>
      <c r="ZC572"/>
      <c r="ZD572"/>
      <c r="ZE572"/>
      <c r="ZF572"/>
      <c r="ZG572"/>
      <c r="ZH572"/>
      <c r="ZI572"/>
      <c r="ZJ572"/>
      <c r="ZK572"/>
      <c r="ZL572"/>
      <c r="ZM572"/>
      <c r="ZN572"/>
      <c r="ZO572"/>
      <c r="ZP572"/>
      <c r="ZQ572"/>
      <c r="ZR572"/>
      <c r="ZS572"/>
      <c r="ZT572"/>
      <c r="ZU572"/>
      <c r="ZV572"/>
      <c r="ZW572"/>
      <c r="ZX572"/>
      <c r="ZY572"/>
      <c r="ZZ572"/>
      <c r="AAA572"/>
      <c r="AAB572"/>
      <c r="AAC572"/>
      <c r="AAD572"/>
      <c r="AAE572"/>
      <c r="AAF572"/>
      <c r="AAG572"/>
      <c r="AAH572"/>
      <c r="AAI572"/>
      <c r="AAJ572"/>
      <c r="AAK572"/>
      <c r="AAL572"/>
      <c r="AAM572"/>
      <c r="AAN572"/>
      <c r="AAO572"/>
      <c r="AAP572"/>
      <c r="AAQ572"/>
      <c r="AAR572"/>
      <c r="AAS572"/>
      <c r="AAT572"/>
      <c r="AAU572"/>
      <c r="AAV572"/>
      <c r="AAW572"/>
      <c r="AAX572"/>
      <c r="AAY572"/>
      <c r="AAZ572"/>
      <c r="ABA572"/>
      <c r="ABB572"/>
      <c r="ABC572"/>
      <c r="ABD572"/>
      <c r="ABE572"/>
      <c r="ABF572"/>
      <c r="ABG572"/>
      <c r="ABH572"/>
      <c r="ABI572"/>
      <c r="ABJ572"/>
      <c r="ABK572"/>
      <c r="ABL572"/>
      <c r="ABM572"/>
      <c r="ABN572"/>
      <c r="ABO572"/>
      <c r="ABP572"/>
      <c r="ABQ572"/>
      <c r="ABR572"/>
      <c r="ABS572"/>
      <c r="ABT572"/>
      <c r="ABU572"/>
      <c r="ABV572"/>
      <c r="ABW572"/>
      <c r="ABX572"/>
      <c r="ABY572"/>
      <c r="ABZ572"/>
      <c r="ACA572"/>
      <c r="ACB572"/>
      <c r="ACC572"/>
      <c r="ACD572"/>
      <c r="ACE572"/>
      <c r="ACF572"/>
      <c r="ACG572"/>
      <c r="ACH572"/>
      <c r="ACI572"/>
      <c r="ACJ572"/>
      <c r="ACK572"/>
      <c r="ACL572"/>
      <c r="ACM572"/>
      <c r="ACN572"/>
      <c r="ACO572"/>
      <c r="ACP572"/>
      <c r="ACQ572"/>
      <c r="ACR572"/>
      <c r="ACS572"/>
      <c r="ACT572"/>
      <c r="ACU572"/>
      <c r="ACV572"/>
      <c r="ACW572"/>
      <c r="ACX572"/>
      <c r="ACY572"/>
      <c r="ACZ572"/>
      <c r="ADA572"/>
      <c r="ADB572"/>
      <c r="ADC572"/>
      <c r="ADD572"/>
      <c r="ADE572"/>
      <c r="ADF572"/>
      <c r="ADG572"/>
      <c r="ADH572"/>
      <c r="ADI572"/>
      <c r="ADJ572"/>
      <c r="ADK572"/>
      <c r="ADL572"/>
      <c r="ADM572"/>
      <c r="ADN572"/>
      <c r="ADO572"/>
      <c r="ADP572"/>
      <c r="ADQ572"/>
      <c r="ADR572"/>
      <c r="ADS572"/>
      <c r="ADT572"/>
      <c r="ADU572"/>
      <c r="ADV572"/>
      <c r="ADW572"/>
      <c r="ADX572"/>
      <c r="ADY572"/>
      <c r="ADZ572"/>
      <c r="AEA572"/>
      <c r="AEB572"/>
      <c r="AEC572"/>
      <c r="AED572"/>
      <c r="AEE572"/>
      <c r="AEF572"/>
      <c r="AEG572"/>
      <c r="AEH572"/>
      <c r="AEI572"/>
      <c r="AEJ572"/>
      <c r="AEK572"/>
      <c r="AEL572"/>
      <c r="AEM572"/>
      <c r="AEN572"/>
      <c r="AEO572"/>
      <c r="AEP572"/>
      <c r="AEQ572"/>
      <c r="AER572"/>
      <c r="AES572"/>
      <c r="AET572"/>
      <c r="AEU572"/>
      <c r="AEV572"/>
      <c r="AEW572"/>
      <c r="AEX572"/>
      <c r="AEY572"/>
      <c r="AEZ572"/>
      <c r="AFA572"/>
      <c r="AFB572"/>
      <c r="AFC572"/>
      <c r="AFD572"/>
      <c r="AFE572"/>
      <c r="AFF572"/>
      <c r="AFG572"/>
      <c r="AFH572"/>
      <c r="AFI572"/>
      <c r="AFJ572"/>
      <c r="AFK572"/>
      <c r="AFL572"/>
      <c r="AFM572"/>
      <c r="AFN572"/>
      <c r="AFO572"/>
      <c r="AFP572"/>
      <c r="AFQ572"/>
      <c r="AFR572"/>
      <c r="AFS572"/>
      <c r="AFT572"/>
      <c r="AFU572"/>
      <c r="AFV572"/>
      <c r="AFW572"/>
      <c r="AFX572"/>
      <c r="AFY572"/>
      <c r="AFZ572"/>
      <c r="AGA572"/>
      <c r="AGB572"/>
      <c r="AGC572"/>
      <c r="AGD572"/>
      <c r="AGE572"/>
      <c r="AGF572"/>
      <c r="AGG572"/>
      <c r="AGH572"/>
      <c r="AGI572"/>
      <c r="AGJ572"/>
      <c r="AGK572"/>
      <c r="AGL572"/>
      <c r="AGM572"/>
      <c r="AGN572"/>
      <c r="AGO572"/>
      <c r="AGP572"/>
      <c r="AGQ572"/>
      <c r="AGR572"/>
      <c r="AGS572"/>
      <c r="AGT572"/>
      <c r="AGU572"/>
      <c r="AGV572"/>
      <c r="AGW572"/>
      <c r="AGX572"/>
      <c r="AGY572"/>
      <c r="AGZ572"/>
      <c r="AHA572"/>
      <c r="AHB572"/>
      <c r="AHC572"/>
      <c r="AHD572"/>
      <c r="AHE572"/>
      <c r="AHF572"/>
      <c r="AHG572"/>
      <c r="AHH572"/>
      <c r="AHI572"/>
      <c r="AHJ572"/>
      <c r="AHK572"/>
      <c r="AHL572"/>
      <c r="AHM572"/>
      <c r="AHN572"/>
      <c r="AHO572"/>
      <c r="AHP572"/>
      <c r="AHQ572"/>
      <c r="AHR572"/>
      <c r="AHS572"/>
      <c r="AHT572"/>
      <c r="AHU572"/>
      <c r="AHV572"/>
      <c r="AHW572"/>
      <c r="AHX572"/>
      <c r="AHY572"/>
      <c r="AHZ572"/>
      <c r="AIA572"/>
      <c r="AIB572"/>
      <c r="AIC572"/>
      <c r="AID572"/>
      <c r="AIE572"/>
      <c r="AIF572"/>
      <c r="AIG572"/>
      <c r="AIH572"/>
      <c r="AII572"/>
      <c r="AIJ572"/>
      <c r="AIK572"/>
      <c r="AIL572"/>
      <c r="AIM572"/>
      <c r="AIN572"/>
      <c r="AIO572"/>
      <c r="AIP572"/>
      <c r="AIQ572"/>
      <c r="AIR572"/>
      <c r="AIS572"/>
      <c r="AIT572"/>
      <c r="AIU572"/>
      <c r="AIV572"/>
      <c r="AIW572"/>
      <c r="AIX572"/>
      <c r="AIY572"/>
    </row>
    <row r="573" spans="1:935" ht="18.600000000000001" hidden="1" customHeight="1" x14ac:dyDescent="0.25">
      <c r="A573" s="33">
        <v>572</v>
      </c>
      <c r="B573" s="198" t="s">
        <v>568</v>
      </c>
      <c r="C573" s="170" t="s">
        <v>870</v>
      </c>
      <c r="D573" s="50" t="s">
        <v>2248</v>
      </c>
      <c r="E573" s="167" t="s">
        <v>862</v>
      </c>
      <c r="F573" s="167">
        <v>32</v>
      </c>
      <c r="G573" s="171" t="s">
        <v>908</v>
      </c>
      <c r="H573" s="34"/>
      <c r="I573" s="34"/>
      <c r="K573" s="149" t="s">
        <v>624</v>
      </c>
      <c r="L573"/>
      <c r="M573"/>
      <c r="N573"/>
      <c r="O573"/>
      <c r="P573"/>
      <c r="Q573"/>
      <c r="R573" s="37" t="str">
        <f>COMPUTERS[[#This Row],[RAM]]&amp;COMPUTERS[[#This Row],[PROJECT]]&amp;COMPUTERS[[#This Row],[PROCESS]]</f>
        <v>32MLB4ANIMATION</v>
      </c>
      <c r="S573" s="31" t="str">
        <f>COMPUTERS[[#This Row],[RAM]]&amp;COMPUTERS[[#This Row],[PROCESS]]</f>
        <v>32ANIMATION</v>
      </c>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c r="NG573"/>
      <c r="NH573"/>
      <c r="NI573"/>
      <c r="NJ573"/>
      <c r="NK573"/>
      <c r="NL573"/>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c r="PL573"/>
      <c r="PM573"/>
      <c r="PN573"/>
      <c r="PO573"/>
      <c r="PP573"/>
      <c r="PQ573"/>
      <c r="PR573"/>
      <c r="PS573"/>
      <c r="PT573"/>
      <c r="PU573"/>
      <c r="PV573"/>
      <c r="PW573"/>
      <c r="PX573"/>
      <c r="PY573"/>
      <c r="PZ573"/>
      <c r="QA573"/>
      <c r="QB573"/>
      <c r="QC573"/>
      <c r="QD573"/>
      <c r="QE573"/>
      <c r="QF573"/>
      <c r="QG573"/>
      <c r="QH573"/>
      <c r="QI573"/>
      <c r="QJ573"/>
      <c r="QK573"/>
      <c r="QL573"/>
      <c r="QM573"/>
      <c r="QN573"/>
      <c r="QO573"/>
      <c r="QP573"/>
      <c r="QQ573"/>
      <c r="QR573"/>
      <c r="QS573"/>
      <c r="QT573"/>
      <c r="QU573"/>
      <c r="QV573"/>
      <c r="QW573"/>
      <c r="QX573"/>
      <c r="QY573"/>
      <c r="QZ573"/>
      <c r="RA573"/>
      <c r="RB573"/>
      <c r="RC573"/>
      <c r="RD573"/>
      <c r="RE573"/>
      <c r="RF573"/>
      <c r="RG573"/>
      <c r="RH573"/>
      <c r="RI573"/>
      <c r="RJ573"/>
      <c r="RK573"/>
      <c r="RL573"/>
      <c r="RM573"/>
      <c r="RN573"/>
      <c r="RO573"/>
      <c r="RP573"/>
      <c r="RQ573"/>
      <c r="RR573"/>
      <c r="RS573"/>
      <c r="RT573"/>
      <c r="RU573"/>
      <c r="RV573"/>
      <c r="RW573"/>
      <c r="RX573"/>
      <c r="RY573"/>
      <c r="RZ573"/>
      <c r="SA573"/>
      <c r="SB573"/>
      <c r="SC573"/>
      <c r="SD573"/>
      <c r="SE573"/>
      <c r="SF573"/>
      <c r="SG573"/>
      <c r="SH573"/>
      <c r="SI573"/>
      <c r="SJ573"/>
      <c r="SK573"/>
      <c r="SL573"/>
      <c r="SM573"/>
      <c r="SN573"/>
      <c r="SO573"/>
      <c r="SP573"/>
      <c r="SQ573"/>
      <c r="SR573"/>
      <c r="SS573"/>
      <c r="ST573"/>
      <c r="SU573"/>
      <c r="SV573"/>
      <c r="SW573"/>
      <c r="SX573"/>
      <c r="SY573"/>
      <c r="SZ573"/>
      <c r="TA573"/>
      <c r="TB573"/>
      <c r="TC573"/>
      <c r="TD573"/>
      <c r="TE573"/>
      <c r="TF573"/>
      <c r="TG573"/>
      <c r="TH573"/>
      <c r="TI573"/>
      <c r="TJ573"/>
      <c r="TK573"/>
      <c r="TL573"/>
      <c r="TM573"/>
      <c r="TN573"/>
      <c r="TO573"/>
      <c r="TP573"/>
      <c r="TQ573"/>
      <c r="TR573"/>
      <c r="TS573"/>
      <c r="TT573"/>
      <c r="TU573"/>
      <c r="TV573"/>
      <c r="TW573"/>
      <c r="TX573"/>
      <c r="TY573"/>
      <c r="TZ573"/>
      <c r="UA573"/>
      <c r="UB573"/>
      <c r="UC573"/>
      <c r="UD573"/>
      <c r="UE573"/>
      <c r="UF573"/>
      <c r="UG573"/>
      <c r="UH573"/>
      <c r="UI573"/>
      <c r="UJ573"/>
      <c r="UK573"/>
      <c r="UL573"/>
      <c r="UM573"/>
      <c r="UN573"/>
      <c r="UO573"/>
      <c r="UP573"/>
      <c r="UQ573"/>
      <c r="UR573"/>
      <c r="US573"/>
      <c r="UT573"/>
      <c r="UU573"/>
      <c r="UV573"/>
      <c r="UW573"/>
      <c r="UX573"/>
      <c r="UY573"/>
      <c r="UZ573"/>
      <c r="VA573"/>
      <c r="VB573"/>
      <c r="VC573"/>
      <c r="VD573"/>
      <c r="VE573"/>
      <c r="VF573"/>
      <c r="VG573"/>
      <c r="VH573"/>
      <c r="VI573"/>
      <c r="VJ573"/>
      <c r="VK573"/>
      <c r="VL573"/>
      <c r="VM573"/>
      <c r="VN573"/>
      <c r="VO573"/>
      <c r="VP573"/>
      <c r="VQ573"/>
      <c r="VR573"/>
      <c r="VS573"/>
      <c r="VT573"/>
      <c r="VU573"/>
      <c r="VV573"/>
      <c r="VW573"/>
      <c r="VX573"/>
      <c r="VY573"/>
      <c r="VZ573"/>
      <c r="WA573"/>
      <c r="WB573"/>
      <c r="WC573"/>
      <c r="WD573"/>
      <c r="WE573"/>
      <c r="WF573"/>
      <c r="WG573"/>
      <c r="WH573"/>
      <c r="WI573"/>
      <c r="WJ573"/>
      <c r="WK573"/>
      <c r="WL573"/>
      <c r="WM573"/>
      <c r="WN573"/>
      <c r="WO573"/>
      <c r="WP573"/>
      <c r="WQ573"/>
      <c r="WR573"/>
      <c r="WS573"/>
      <c r="WT573"/>
      <c r="WU573"/>
      <c r="WV573"/>
      <c r="WW573"/>
      <c r="WX573"/>
      <c r="WY573"/>
      <c r="WZ573"/>
      <c r="XA573"/>
      <c r="XB573"/>
      <c r="XC573"/>
      <c r="XD573"/>
      <c r="XE573"/>
      <c r="XF573"/>
      <c r="XG573"/>
      <c r="XH573"/>
      <c r="XI573"/>
      <c r="XJ573"/>
      <c r="XK573"/>
      <c r="XL573"/>
      <c r="XM573"/>
      <c r="XN573"/>
      <c r="XO573"/>
      <c r="XP573"/>
      <c r="XQ573"/>
      <c r="XR573"/>
      <c r="XS573"/>
      <c r="XT573"/>
      <c r="XU573"/>
      <c r="XV573"/>
      <c r="XW573"/>
      <c r="XX573"/>
      <c r="XY573"/>
      <c r="XZ573"/>
      <c r="YA573"/>
      <c r="YB573"/>
      <c r="YC573"/>
      <c r="YD573"/>
      <c r="YE573"/>
      <c r="YF573"/>
      <c r="YG573"/>
      <c r="YH573"/>
      <c r="YI573"/>
      <c r="YJ573"/>
      <c r="YK573"/>
      <c r="YL573"/>
      <c r="YM573"/>
      <c r="YN573"/>
      <c r="YO573"/>
      <c r="YP573"/>
      <c r="YQ573"/>
      <c r="YR573"/>
      <c r="YS573"/>
      <c r="YT573"/>
      <c r="YU573"/>
      <c r="YV573"/>
      <c r="YW573"/>
      <c r="YX573"/>
      <c r="YY573"/>
      <c r="YZ573"/>
      <c r="ZA573"/>
      <c r="ZB573"/>
      <c r="ZC573"/>
      <c r="ZD573"/>
      <c r="ZE573"/>
      <c r="ZF573"/>
      <c r="ZG573"/>
      <c r="ZH573"/>
      <c r="ZI573"/>
      <c r="ZJ573"/>
      <c r="ZK573"/>
      <c r="ZL573"/>
      <c r="ZM573"/>
      <c r="ZN573"/>
      <c r="ZO573"/>
      <c r="ZP573"/>
      <c r="ZQ573"/>
      <c r="ZR573"/>
      <c r="ZS573"/>
      <c r="ZT573"/>
      <c r="ZU573"/>
      <c r="ZV573"/>
      <c r="ZW573"/>
      <c r="ZX573"/>
      <c r="ZY573"/>
      <c r="ZZ573"/>
      <c r="AAA573"/>
      <c r="AAB573"/>
      <c r="AAC573"/>
      <c r="AAD573"/>
      <c r="AAE573"/>
      <c r="AAF573"/>
      <c r="AAG573"/>
      <c r="AAH573"/>
      <c r="AAI573"/>
      <c r="AAJ573"/>
      <c r="AAK573"/>
      <c r="AAL573"/>
      <c r="AAM573"/>
      <c r="AAN573"/>
      <c r="AAO573"/>
      <c r="AAP573"/>
      <c r="AAQ573"/>
      <c r="AAR573"/>
      <c r="AAS573"/>
      <c r="AAT573"/>
      <c r="AAU573"/>
      <c r="AAV573"/>
      <c r="AAW573"/>
      <c r="AAX573"/>
      <c r="AAY573"/>
      <c r="AAZ573"/>
      <c r="ABA573"/>
      <c r="ABB573"/>
      <c r="ABC573"/>
      <c r="ABD573"/>
      <c r="ABE573"/>
      <c r="ABF573"/>
      <c r="ABG573"/>
      <c r="ABH573"/>
      <c r="ABI573"/>
      <c r="ABJ573"/>
      <c r="ABK573"/>
      <c r="ABL573"/>
      <c r="ABM573"/>
      <c r="ABN573"/>
      <c r="ABO573"/>
      <c r="ABP573"/>
      <c r="ABQ573"/>
      <c r="ABR573"/>
      <c r="ABS573"/>
      <c r="ABT573"/>
      <c r="ABU573"/>
      <c r="ABV573"/>
      <c r="ABW573"/>
      <c r="ABX573"/>
      <c r="ABY573"/>
      <c r="ABZ573"/>
      <c r="ACA573"/>
      <c r="ACB573"/>
      <c r="ACC573"/>
      <c r="ACD573"/>
      <c r="ACE573"/>
      <c r="ACF573"/>
      <c r="ACG573"/>
      <c r="ACH573"/>
      <c r="ACI573"/>
      <c r="ACJ573"/>
      <c r="ACK573"/>
      <c r="ACL573"/>
      <c r="ACM573"/>
      <c r="ACN573"/>
      <c r="ACO573"/>
      <c r="ACP573"/>
      <c r="ACQ573"/>
      <c r="ACR573"/>
      <c r="ACS573"/>
      <c r="ACT573"/>
      <c r="ACU573"/>
      <c r="ACV573"/>
      <c r="ACW573"/>
      <c r="ACX573"/>
      <c r="ACY573"/>
      <c r="ACZ573"/>
      <c r="ADA573"/>
      <c r="ADB573"/>
      <c r="ADC573"/>
      <c r="ADD573"/>
      <c r="ADE573"/>
      <c r="ADF573"/>
      <c r="ADG573"/>
      <c r="ADH573"/>
      <c r="ADI573"/>
      <c r="ADJ573"/>
      <c r="ADK573"/>
      <c r="ADL573"/>
      <c r="ADM573"/>
      <c r="ADN573"/>
      <c r="ADO573"/>
      <c r="ADP573"/>
      <c r="ADQ573"/>
      <c r="ADR573"/>
      <c r="ADS573"/>
      <c r="ADT573"/>
      <c r="ADU573"/>
      <c r="ADV573"/>
      <c r="ADW573"/>
      <c r="ADX573"/>
      <c r="ADY573"/>
      <c r="ADZ573"/>
      <c r="AEA573"/>
      <c r="AEB573"/>
      <c r="AEC573"/>
      <c r="AED573"/>
      <c r="AEE573"/>
      <c r="AEF573"/>
      <c r="AEG573"/>
      <c r="AEH573"/>
      <c r="AEI573"/>
      <c r="AEJ573"/>
      <c r="AEK573"/>
      <c r="AEL573"/>
      <c r="AEM573"/>
      <c r="AEN573"/>
      <c r="AEO573"/>
      <c r="AEP573"/>
      <c r="AEQ573"/>
      <c r="AER573"/>
      <c r="AES573"/>
      <c r="AET573"/>
      <c r="AEU573"/>
      <c r="AEV573"/>
      <c r="AEW573"/>
      <c r="AEX573"/>
      <c r="AEY573"/>
      <c r="AEZ573"/>
      <c r="AFA573"/>
      <c r="AFB573"/>
      <c r="AFC573"/>
      <c r="AFD573"/>
      <c r="AFE573"/>
      <c r="AFF573"/>
      <c r="AFG573"/>
      <c r="AFH573"/>
      <c r="AFI573"/>
      <c r="AFJ573"/>
      <c r="AFK573"/>
      <c r="AFL573"/>
      <c r="AFM573"/>
      <c r="AFN573"/>
      <c r="AFO573"/>
      <c r="AFP573"/>
      <c r="AFQ573"/>
      <c r="AFR573"/>
      <c r="AFS573"/>
      <c r="AFT573"/>
      <c r="AFU573"/>
      <c r="AFV573"/>
      <c r="AFW573"/>
      <c r="AFX573"/>
      <c r="AFY573"/>
      <c r="AFZ573"/>
      <c r="AGA573"/>
      <c r="AGB573"/>
      <c r="AGC573"/>
      <c r="AGD573"/>
      <c r="AGE573"/>
      <c r="AGF573"/>
      <c r="AGG573"/>
      <c r="AGH573"/>
      <c r="AGI573"/>
      <c r="AGJ573"/>
      <c r="AGK573"/>
      <c r="AGL573"/>
      <c r="AGM573"/>
      <c r="AGN573"/>
      <c r="AGO573"/>
      <c r="AGP573"/>
      <c r="AGQ573"/>
      <c r="AGR573"/>
      <c r="AGS573"/>
      <c r="AGT573"/>
      <c r="AGU573"/>
      <c r="AGV573"/>
      <c r="AGW573"/>
      <c r="AGX573"/>
      <c r="AGY573"/>
      <c r="AGZ573"/>
      <c r="AHA573"/>
      <c r="AHB573"/>
      <c r="AHC573"/>
      <c r="AHD573"/>
      <c r="AHE573"/>
      <c r="AHF573"/>
      <c r="AHG573"/>
      <c r="AHH573"/>
      <c r="AHI573"/>
      <c r="AHJ573"/>
      <c r="AHK573"/>
      <c r="AHL573"/>
      <c r="AHM573"/>
      <c r="AHN573"/>
      <c r="AHO573"/>
      <c r="AHP573"/>
      <c r="AHQ573"/>
      <c r="AHR573"/>
      <c r="AHS573"/>
      <c r="AHT573"/>
      <c r="AHU573"/>
      <c r="AHV573"/>
      <c r="AHW573"/>
      <c r="AHX573"/>
      <c r="AHY573"/>
      <c r="AHZ573"/>
      <c r="AIA573"/>
      <c r="AIB573"/>
      <c r="AIC573"/>
      <c r="AID573"/>
      <c r="AIE573"/>
      <c r="AIF573"/>
      <c r="AIG573"/>
      <c r="AIH573"/>
      <c r="AII573"/>
      <c r="AIJ573"/>
      <c r="AIK573"/>
      <c r="AIL573"/>
      <c r="AIM573"/>
      <c r="AIN573"/>
      <c r="AIO573"/>
      <c r="AIP573"/>
      <c r="AIQ573"/>
      <c r="AIR573"/>
      <c r="AIS573"/>
      <c r="AIT573"/>
      <c r="AIU573"/>
      <c r="AIV573"/>
      <c r="AIW573"/>
      <c r="AIX573"/>
      <c r="AIY573"/>
    </row>
    <row r="574" spans="1:935" ht="18.600000000000001" customHeight="1" x14ac:dyDescent="0.25">
      <c r="A574" s="33">
        <v>573</v>
      </c>
      <c r="B574" s="34" t="s">
        <v>569</v>
      </c>
      <c r="C574" s="131" t="s">
        <v>1432</v>
      </c>
      <c r="D574" s="42" t="s">
        <v>1070</v>
      </c>
      <c r="E574" s="34" t="s">
        <v>1254</v>
      </c>
      <c r="F574" s="42">
        <v>8</v>
      </c>
      <c r="G574" s="35" t="s">
        <v>911</v>
      </c>
      <c r="H574" s="34" t="s">
        <v>2014</v>
      </c>
      <c r="I574" s="34"/>
      <c r="K574" s="149" t="s">
        <v>2073</v>
      </c>
      <c r="L574"/>
      <c r="M574"/>
      <c r="N574"/>
      <c r="O574"/>
      <c r="P574"/>
      <c r="Q574"/>
      <c r="R574" s="37" t="str">
        <f>COMPUTERS[[#This Row],[RAM]]&amp;COMPUTERS[[#This Row],[PROJECT]]&amp;COMPUTERS[[#This Row],[PROCESS]]</f>
        <v>8PWPLAYOUT</v>
      </c>
      <c r="S574" s="31" t="str">
        <f>COMPUTERS[[#This Row],[RAM]]&amp;COMPUTERS[[#This Row],[PROCESS]]</f>
        <v>8LAYOUT</v>
      </c>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MO574"/>
      <c r="MP574"/>
      <c r="MQ574"/>
      <c r="MR574"/>
      <c r="MS574"/>
      <c r="MT574"/>
      <c r="MU574"/>
      <c r="MV574"/>
      <c r="MW574"/>
      <c r="MX574"/>
      <c r="MY574"/>
      <c r="MZ574"/>
      <c r="NA574"/>
      <c r="NB574"/>
      <c r="NC574"/>
      <c r="ND574"/>
      <c r="NE574"/>
      <c r="NF574"/>
      <c r="NG574"/>
      <c r="NH574"/>
      <c r="NI574"/>
      <c r="NJ574"/>
      <c r="NK574"/>
      <c r="NL574"/>
      <c r="NM574"/>
      <c r="NN574"/>
      <c r="NO574"/>
      <c r="NP574"/>
      <c r="NQ574"/>
      <c r="NR574"/>
      <c r="NS574"/>
      <c r="NT574"/>
      <c r="NU574"/>
      <c r="NV574"/>
      <c r="NW574"/>
      <c r="NX574"/>
      <c r="NY574"/>
      <c r="NZ574"/>
      <c r="OA574"/>
      <c r="OB574"/>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c r="PV574"/>
      <c r="PW574"/>
      <c r="PX574"/>
      <c r="PY574"/>
      <c r="PZ574"/>
      <c r="QA574"/>
      <c r="QB574"/>
      <c r="QC574"/>
      <c r="QD574"/>
      <c r="QE574"/>
      <c r="QF574"/>
      <c r="QG574"/>
      <c r="QH574"/>
      <c r="QI574"/>
      <c r="QJ574"/>
      <c r="QK574"/>
      <c r="QL574"/>
      <c r="QM574"/>
      <c r="QN574"/>
      <c r="QO574"/>
      <c r="QP574"/>
      <c r="QQ574"/>
      <c r="QR574"/>
      <c r="QS574"/>
      <c r="QT574"/>
      <c r="QU574"/>
      <c r="QV574"/>
      <c r="QW574"/>
      <c r="QX574"/>
      <c r="QY574"/>
      <c r="QZ574"/>
      <c r="RA574"/>
      <c r="RB574"/>
      <c r="RC574"/>
      <c r="RD574"/>
      <c r="RE574"/>
      <c r="RF574"/>
      <c r="RG574"/>
      <c r="RH574"/>
      <c r="RI574"/>
      <c r="RJ574"/>
      <c r="RK574"/>
      <c r="RL574"/>
      <c r="RM574"/>
      <c r="RN574"/>
      <c r="RO574"/>
      <c r="RP574"/>
      <c r="RQ574"/>
      <c r="RR574"/>
      <c r="RS574"/>
      <c r="RT574"/>
      <c r="RU574"/>
      <c r="RV574"/>
      <c r="RW574"/>
      <c r="RX574"/>
      <c r="RY574"/>
      <c r="RZ574"/>
      <c r="SA574"/>
      <c r="SB574"/>
      <c r="SC574"/>
      <c r="SD574"/>
      <c r="SE574"/>
      <c r="SF574"/>
      <c r="SG574"/>
      <c r="SH574"/>
      <c r="SI574"/>
      <c r="SJ574"/>
      <c r="SK574"/>
      <c r="SL574"/>
      <c r="SM574"/>
      <c r="SN574"/>
      <c r="SO574"/>
      <c r="SP574"/>
      <c r="SQ574"/>
      <c r="SR574"/>
      <c r="SS574"/>
      <c r="ST574"/>
      <c r="SU574"/>
      <c r="SV574"/>
      <c r="SW574"/>
      <c r="SX574"/>
      <c r="SY574"/>
      <c r="SZ574"/>
      <c r="TA574"/>
      <c r="TB574"/>
      <c r="TC574"/>
      <c r="TD574"/>
      <c r="TE574"/>
      <c r="TF574"/>
      <c r="TG574"/>
      <c r="TH574"/>
      <c r="TI574"/>
      <c r="TJ574"/>
      <c r="TK574"/>
      <c r="TL574"/>
      <c r="TM574"/>
      <c r="TN574"/>
      <c r="TO574"/>
      <c r="TP574"/>
      <c r="TQ574"/>
      <c r="TR574"/>
      <c r="TS574"/>
      <c r="TT574"/>
      <c r="TU574"/>
      <c r="TV574"/>
      <c r="TW574"/>
      <c r="TX574"/>
      <c r="TY574"/>
      <c r="TZ574"/>
      <c r="UA574"/>
      <c r="UB574"/>
      <c r="UC574"/>
      <c r="UD574"/>
      <c r="UE574"/>
      <c r="UF574"/>
      <c r="UG574"/>
      <c r="UH574"/>
      <c r="UI574"/>
      <c r="UJ574"/>
      <c r="UK574"/>
      <c r="UL574"/>
      <c r="UM574"/>
      <c r="UN574"/>
      <c r="UO574"/>
      <c r="UP574"/>
      <c r="UQ574"/>
      <c r="UR574"/>
      <c r="US574"/>
      <c r="UT574"/>
      <c r="UU574"/>
      <c r="UV574"/>
      <c r="UW574"/>
      <c r="UX574"/>
      <c r="UY574"/>
      <c r="UZ574"/>
      <c r="VA574"/>
      <c r="VB574"/>
      <c r="VC574"/>
      <c r="VD574"/>
      <c r="VE574"/>
      <c r="VF574"/>
      <c r="VG574"/>
      <c r="VH574"/>
      <c r="VI574"/>
      <c r="VJ574"/>
      <c r="VK574"/>
      <c r="VL574"/>
      <c r="VM574"/>
      <c r="VN574"/>
      <c r="VO574"/>
      <c r="VP574"/>
      <c r="VQ574"/>
      <c r="VR574"/>
      <c r="VS574"/>
      <c r="VT574"/>
      <c r="VU574"/>
      <c r="VV574"/>
      <c r="VW574"/>
      <c r="VX574"/>
      <c r="VY574"/>
      <c r="VZ574"/>
      <c r="WA574"/>
      <c r="WB574"/>
      <c r="WC574"/>
      <c r="WD574"/>
      <c r="WE574"/>
      <c r="WF574"/>
      <c r="WG574"/>
      <c r="WH574"/>
      <c r="WI574"/>
      <c r="WJ574"/>
      <c r="WK574"/>
      <c r="WL574"/>
      <c r="WM574"/>
      <c r="WN574"/>
      <c r="WO574"/>
      <c r="WP574"/>
      <c r="WQ574"/>
      <c r="WR574"/>
      <c r="WS574"/>
      <c r="WT574"/>
      <c r="WU574"/>
      <c r="WV574"/>
      <c r="WW574"/>
      <c r="WX574"/>
      <c r="WY574"/>
      <c r="WZ574"/>
      <c r="XA574"/>
      <c r="XB574"/>
      <c r="XC574"/>
      <c r="XD574"/>
      <c r="XE574"/>
      <c r="XF574"/>
      <c r="XG574"/>
      <c r="XH574"/>
      <c r="XI574"/>
      <c r="XJ574"/>
      <c r="XK574"/>
      <c r="XL574"/>
      <c r="XM574"/>
      <c r="XN574"/>
      <c r="XO574"/>
      <c r="XP574"/>
      <c r="XQ574"/>
      <c r="XR574"/>
      <c r="XS574"/>
      <c r="XT574"/>
      <c r="XU574"/>
      <c r="XV574"/>
      <c r="XW574"/>
      <c r="XX574"/>
      <c r="XY574"/>
      <c r="XZ574"/>
      <c r="YA574"/>
      <c r="YB574"/>
      <c r="YC574"/>
      <c r="YD574"/>
      <c r="YE574"/>
      <c r="YF574"/>
      <c r="YG574"/>
      <c r="YH574"/>
      <c r="YI574"/>
      <c r="YJ574"/>
      <c r="YK574"/>
      <c r="YL574"/>
      <c r="YM574"/>
      <c r="YN574"/>
      <c r="YO574"/>
      <c r="YP574"/>
      <c r="YQ574"/>
      <c r="YR574"/>
      <c r="YS574"/>
      <c r="YT574"/>
      <c r="YU574"/>
      <c r="YV574"/>
      <c r="YW574"/>
      <c r="YX574"/>
      <c r="YY574"/>
      <c r="YZ574"/>
      <c r="ZA574"/>
      <c r="ZB574"/>
      <c r="ZC574"/>
      <c r="ZD574"/>
      <c r="ZE574"/>
      <c r="ZF574"/>
      <c r="ZG574"/>
      <c r="ZH574"/>
      <c r="ZI574"/>
      <c r="ZJ574"/>
      <c r="ZK574"/>
      <c r="ZL574"/>
      <c r="ZM574"/>
      <c r="ZN574"/>
      <c r="ZO574"/>
      <c r="ZP574"/>
      <c r="ZQ574"/>
      <c r="ZR574"/>
      <c r="ZS574"/>
      <c r="ZT574"/>
      <c r="ZU574"/>
      <c r="ZV574"/>
      <c r="ZW574"/>
      <c r="ZX574"/>
      <c r="ZY574"/>
      <c r="ZZ574"/>
      <c r="AAA574"/>
      <c r="AAB574"/>
      <c r="AAC574"/>
      <c r="AAD574"/>
      <c r="AAE574"/>
      <c r="AAF574"/>
      <c r="AAG574"/>
      <c r="AAH574"/>
      <c r="AAI574"/>
      <c r="AAJ574"/>
      <c r="AAK574"/>
      <c r="AAL574"/>
      <c r="AAM574"/>
      <c r="AAN574"/>
      <c r="AAO574"/>
      <c r="AAP574"/>
      <c r="AAQ574"/>
      <c r="AAR574"/>
      <c r="AAS574"/>
      <c r="AAT574"/>
      <c r="AAU574"/>
      <c r="AAV574"/>
      <c r="AAW574"/>
      <c r="AAX574"/>
      <c r="AAY574"/>
      <c r="AAZ574"/>
      <c r="ABA574"/>
      <c r="ABB574"/>
      <c r="ABC574"/>
      <c r="ABD574"/>
      <c r="ABE574"/>
      <c r="ABF574"/>
      <c r="ABG574"/>
      <c r="ABH574"/>
      <c r="ABI574"/>
      <c r="ABJ574"/>
      <c r="ABK574"/>
      <c r="ABL574"/>
      <c r="ABM574"/>
      <c r="ABN574"/>
      <c r="ABO574"/>
      <c r="ABP574"/>
      <c r="ABQ574"/>
      <c r="ABR574"/>
      <c r="ABS574"/>
      <c r="ABT574"/>
      <c r="ABU574"/>
      <c r="ABV574"/>
      <c r="ABW574"/>
      <c r="ABX574"/>
      <c r="ABY574"/>
      <c r="ABZ574"/>
      <c r="ACA574"/>
      <c r="ACB574"/>
      <c r="ACC574"/>
      <c r="ACD574"/>
      <c r="ACE574"/>
      <c r="ACF574"/>
      <c r="ACG574"/>
      <c r="ACH574"/>
      <c r="ACI574"/>
      <c r="ACJ574"/>
      <c r="ACK574"/>
      <c r="ACL574"/>
      <c r="ACM574"/>
      <c r="ACN574"/>
      <c r="ACO574"/>
      <c r="ACP574"/>
      <c r="ACQ574"/>
      <c r="ACR574"/>
      <c r="ACS574"/>
      <c r="ACT574"/>
      <c r="ACU574"/>
      <c r="ACV574"/>
      <c r="ACW574"/>
      <c r="ACX574"/>
      <c r="ACY574"/>
      <c r="ACZ574"/>
      <c r="ADA574"/>
      <c r="ADB574"/>
      <c r="ADC574"/>
      <c r="ADD574"/>
      <c r="ADE574"/>
      <c r="ADF574"/>
      <c r="ADG574"/>
      <c r="ADH574"/>
      <c r="ADI574"/>
      <c r="ADJ574"/>
      <c r="ADK574"/>
      <c r="ADL574"/>
      <c r="ADM574"/>
      <c r="ADN574"/>
      <c r="ADO574"/>
      <c r="ADP574"/>
      <c r="ADQ574"/>
      <c r="ADR574"/>
      <c r="ADS574"/>
      <c r="ADT574"/>
      <c r="ADU574"/>
      <c r="ADV574"/>
      <c r="ADW574"/>
      <c r="ADX574"/>
      <c r="ADY574"/>
      <c r="ADZ574"/>
      <c r="AEA574"/>
      <c r="AEB574"/>
      <c r="AEC574"/>
      <c r="AED574"/>
      <c r="AEE574"/>
      <c r="AEF574"/>
      <c r="AEG574"/>
      <c r="AEH574"/>
      <c r="AEI574"/>
      <c r="AEJ574"/>
      <c r="AEK574"/>
      <c r="AEL574"/>
      <c r="AEM574"/>
      <c r="AEN574"/>
      <c r="AEO574"/>
      <c r="AEP574"/>
      <c r="AEQ574"/>
      <c r="AER574"/>
      <c r="AES574"/>
      <c r="AET574"/>
      <c r="AEU574"/>
      <c r="AEV574"/>
      <c r="AEW574"/>
      <c r="AEX574"/>
      <c r="AEY574"/>
      <c r="AEZ574"/>
      <c r="AFA574"/>
      <c r="AFB574"/>
      <c r="AFC574"/>
      <c r="AFD574"/>
      <c r="AFE574"/>
      <c r="AFF574"/>
      <c r="AFG574"/>
      <c r="AFH574"/>
      <c r="AFI574"/>
      <c r="AFJ574"/>
      <c r="AFK574"/>
      <c r="AFL574"/>
      <c r="AFM574"/>
      <c r="AFN574"/>
      <c r="AFO574"/>
      <c r="AFP574"/>
      <c r="AFQ574"/>
      <c r="AFR574"/>
      <c r="AFS574"/>
      <c r="AFT574"/>
      <c r="AFU574"/>
      <c r="AFV574"/>
      <c r="AFW574"/>
      <c r="AFX574"/>
      <c r="AFY574"/>
      <c r="AFZ574"/>
      <c r="AGA574"/>
      <c r="AGB574"/>
      <c r="AGC574"/>
      <c r="AGD574"/>
      <c r="AGE574"/>
      <c r="AGF574"/>
      <c r="AGG574"/>
      <c r="AGH574"/>
      <c r="AGI574"/>
      <c r="AGJ574"/>
      <c r="AGK574"/>
      <c r="AGL574"/>
      <c r="AGM574"/>
      <c r="AGN574"/>
      <c r="AGO574"/>
      <c r="AGP574"/>
      <c r="AGQ574"/>
      <c r="AGR574"/>
      <c r="AGS574"/>
      <c r="AGT574"/>
      <c r="AGU574"/>
      <c r="AGV574"/>
      <c r="AGW574"/>
      <c r="AGX574"/>
      <c r="AGY574"/>
      <c r="AGZ574"/>
      <c r="AHA574"/>
      <c r="AHB574"/>
      <c r="AHC574"/>
      <c r="AHD574"/>
      <c r="AHE574"/>
      <c r="AHF574"/>
      <c r="AHG574"/>
      <c r="AHH574"/>
      <c r="AHI574"/>
      <c r="AHJ574"/>
      <c r="AHK574"/>
      <c r="AHL574"/>
      <c r="AHM574"/>
      <c r="AHN574"/>
      <c r="AHO574"/>
      <c r="AHP574"/>
      <c r="AHQ574"/>
      <c r="AHR574"/>
      <c r="AHS574"/>
      <c r="AHT574"/>
      <c r="AHU574"/>
      <c r="AHV574"/>
      <c r="AHW574"/>
      <c r="AHX574"/>
      <c r="AHY574"/>
      <c r="AHZ574"/>
      <c r="AIA574"/>
      <c r="AIB574"/>
      <c r="AIC574"/>
      <c r="AID574"/>
      <c r="AIE574"/>
      <c r="AIF574"/>
      <c r="AIG574"/>
      <c r="AIH574"/>
      <c r="AII574"/>
      <c r="AIJ574"/>
      <c r="AIK574"/>
      <c r="AIL574"/>
      <c r="AIM574"/>
      <c r="AIN574"/>
      <c r="AIO574"/>
      <c r="AIP574"/>
      <c r="AIQ574"/>
      <c r="AIR574"/>
      <c r="AIS574"/>
      <c r="AIT574"/>
      <c r="AIU574"/>
      <c r="AIV574"/>
      <c r="AIW574"/>
      <c r="AIX574"/>
      <c r="AIY574"/>
    </row>
    <row r="575" spans="1:935" ht="18.600000000000001" hidden="1" customHeight="1" x14ac:dyDescent="0.25">
      <c r="A575" s="33">
        <v>574</v>
      </c>
      <c r="B575" s="34" t="s">
        <v>570</v>
      </c>
      <c r="C575" s="180" t="s">
        <v>1076</v>
      </c>
      <c r="D575" s="50" t="s">
        <v>2248</v>
      </c>
      <c r="E575" s="167" t="s">
        <v>862</v>
      </c>
      <c r="F575" s="34">
        <v>32</v>
      </c>
      <c r="G575" s="35" t="s">
        <v>906</v>
      </c>
      <c r="H575" s="34"/>
      <c r="I575" s="34"/>
      <c r="K575" s="149" t="s">
        <v>862</v>
      </c>
      <c r="L575"/>
      <c r="M575"/>
      <c r="N575"/>
      <c r="O575"/>
      <c r="P575"/>
      <c r="Q575"/>
      <c r="R575" s="37" t="str">
        <f>COMPUTERS[[#This Row],[RAM]]&amp;COMPUTERS[[#This Row],[PROJECT]]&amp;COMPUTERS[[#This Row],[PROCESS]]</f>
        <v>32MLB4ANIMATION</v>
      </c>
      <c r="S575" s="31" t="str">
        <f>COMPUTERS[[#This Row],[RAM]]&amp;COMPUTERS[[#This Row],[PROCESS]]</f>
        <v>32ANIMATION</v>
      </c>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MN575"/>
      <c r="MO575"/>
      <c r="MP575"/>
      <c r="MQ575"/>
      <c r="MR575"/>
      <c r="MS575"/>
      <c r="MT575"/>
      <c r="MU575"/>
      <c r="MV575"/>
      <c r="MW575"/>
      <c r="MX575"/>
      <c r="MY575"/>
      <c r="MZ575"/>
      <c r="NA575"/>
      <c r="NB575"/>
      <c r="NC575"/>
      <c r="ND575"/>
      <c r="NE575"/>
      <c r="NF575"/>
      <c r="NG575"/>
      <c r="NH575"/>
      <c r="NI575"/>
      <c r="NJ575"/>
      <c r="NK575"/>
      <c r="NL575"/>
      <c r="NM575"/>
      <c r="NN575"/>
      <c r="NO575"/>
      <c r="NP575"/>
      <c r="NQ575"/>
      <c r="NR575"/>
      <c r="NS575"/>
      <c r="NT575"/>
      <c r="NU575"/>
      <c r="NV575"/>
      <c r="NW575"/>
      <c r="NX575"/>
      <c r="NY575"/>
      <c r="NZ575"/>
      <c r="OA575"/>
      <c r="OB575"/>
      <c r="OC575"/>
      <c r="OD575"/>
      <c r="OE575"/>
      <c r="OF575"/>
      <c r="OG575"/>
      <c r="OH575"/>
      <c r="OI575"/>
      <c r="OJ575"/>
      <c r="OK575"/>
      <c r="OL575"/>
      <c r="OM575"/>
      <c r="ON575"/>
      <c r="OO575"/>
      <c r="OP575"/>
      <c r="OQ575"/>
      <c r="OR575"/>
      <c r="OS575"/>
      <c r="OT575"/>
      <c r="OU575"/>
      <c r="OV575"/>
      <c r="OW575"/>
      <c r="OX575"/>
      <c r="OY575"/>
      <c r="OZ575"/>
      <c r="PA575"/>
      <c r="PB575"/>
      <c r="PC575"/>
      <c r="PD575"/>
      <c r="PE575"/>
      <c r="PF575"/>
      <c r="PG575"/>
      <c r="PH575"/>
      <c r="PI575"/>
      <c r="PJ575"/>
      <c r="PK575"/>
      <c r="PL575"/>
      <c r="PM575"/>
      <c r="PN575"/>
      <c r="PO575"/>
      <c r="PP575"/>
      <c r="PQ575"/>
      <c r="PR575"/>
      <c r="PS575"/>
      <c r="PT575"/>
      <c r="PU575"/>
      <c r="PV575"/>
      <c r="PW575"/>
      <c r="PX575"/>
      <c r="PY575"/>
      <c r="PZ575"/>
      <c r="QA575"/>
      <c r="QB575"/>
      <c r="QC575"/>
      <c r="QD575"/>
      <c r="QE575"/>
      <c r="QF575"/>
      <c r="QG575"/>
      <c r="QH575"/>
      <c r="QI575"/>
      <c r="QJ575"/>
      <c r="QK575"/>
      <c r="QL575"/>
      <c r="QM575"/>
      <c r="QN575"/>
      <c r="QO575"/>
      <c r="QP575"/>
      <c r="QQ575"/>
      <c r="QR575"/>
      <c r="QS575"/>
      <c r="QT575"/>
      <c r="QU575"/>
      <c r="QV575"/>
      <c r="QW575"/>
      <c r="QX575"/>
      <c r="QY575"/>
      <c r="QZ575"/>
      <c r="RA575"/>
      <c r="RB575"/>
      <c r="RC575"/>
      <c r="RD575"/>
      <c r="RE575"/>
      <c r="RF575"/>
      <c r="RG575"/>
      <c r="RH575"/>
      <c r="RI575"/>
      <c r="RJ575"/>
      <c r="RK575"/>
      <c r="RL575"/>
      <c r="RM575"/>
      <c r="RN575"/>
      <c r="RO575"/>
      <c r="RP575"/>
      <c r="RQ575"/>
      <c r="RR575"/>
      <c r="RS575"/>
      <c r="RT575"/>
      <c r="RU575"/>
      <c r="RV575"/>
      <c r="RW575"/>
      <c r="RX575"/>
      <c r="RY575"/>
      <c r="RZ575"/>
      <c r="SA575"/>
      <c r="SB575"/>
      <c r="SC575"/>
      <c r="SD575"/>
      <c r="SE575"/>
      <c r="SF575"/>
      <c r="SG575"/>
      <c r="SH575"/>
      <c r="SI575"/>
      <c r="SJ575"/>
      <c r="SK575"/>
      <c r="SL575"/>
      <c r="SM575"/>
      <c r="SN575"/>
      <c r="SO575"/>
      <c r="SP575"/>
      <c r="SQ575"/>
      <c r="SR575"/>
      <c r="SS575"/>
      <c r="ST575"/>
      <c r="SU575"/>
      <c r="SV575"/>
      <c r="SW575"/>
      <c r="SX575"/>
      <c r="SY575"/>
      <c r="SZ575"/>
      <c r="TA575"/>
      <c r="TB575"/>
      <c r="TC575"/>
      <c r="TD575"/>
      <c r="TE575"/>
      <c r="TF575"/>
      <c r="TG575"/>
      <c r="TH575"/>
      <c r="TI575"/>
      <c r="TJ575"/>
      <c r="TK575"/>
      <c r="TL575"/>
      <c r="TM575"/>
      <c r="TN575"/>
      <c r="TO575"/>
      <c r="TP575"/>
      <c r="TQ575"/>
      <c r="TR575"/>
      <c r="TS575"/>
      <c r="TT575"/>
      <c r="TU575"/>
      <c r="TV575"/>
      <c r="TW575"/>
      <c r="TX575"/>
      <c r="TY575"/>
      <c r="TZ575"/>
      <c r="UA575"/>
      <c r="UB575"/>
      <c r="UC575"/>
      <c r="UD575"/>
      <c r="UE575"/>
      <c r="UF575"/>
      <c r="UG575"/>
      <c r="UH575"/>
      <c r="UI575"/>
      <c r="UJ575"/>
      <c r="UK575"/>
      <c r="UL575"/>
      <c r="UM575"/>
      <c r="UN575"/>
      <c r="UO575"/>
      <c r="UP575"/>
      <c r="UQ575"/>
      <c r="UR575"/>
      <c r="US575"/>
      <c r="UT575"/>
      <c r="UU575"/>
      <c r="UV575"/>
      <c r="UW575"/>
      <c r="UX575"/>
      <c r="UY575"/>
      <c r="UZ575"/>
      <c r="VA575"/>
      <c r="VB575"/>
      <c r="VC575"/>
      <c r="VD575"/>
      <c r="VE575"/>
      <c r="VF575"/>
      <c r="VG575"/>
      <c r="VH575"/>
      <c r="VI575"/>
      <c r="VJ575"/>
      <c r="VK575"/>
      <c r="VL575"/>
      <c r="VM575"/>
      <c r="VN575"/>
      <c r="VO575"/>
      <c r="VP575"/>
      <c r="VQ575"/>
      <c r="VR575"/>
      <c r="VS575"/>
      <c r="VT575"/>
      <c r="VU575"/>
      <c r="VV575"/>
      <c r="VW575"/>
      <c r="VX575"/>
      <c r="VY575"/>
      <c r="VZ575"/>
      <c r="WA575"/>
      <c r="WB575"/>
      <c r="WC575"/>
      <c r="WD575"/>
      <c r="WE575"/>
      <c r="WF575"/>
      <c r="WG575"/>
      <c r="WH575"/>
      <c r="WI575"/>
      <c r="WJ575"/>
      <c r="WK575"/>
      <c r="WL575"/>
      <c r="WM575"/>
      <c r="WN575"/>
      <c r="WO575"/>
      <c r="WP575"/>
      <c r="WQ575"/>
      <c r="WR575"/>
      <c r="WS575"/>
      <c r="WT575"/>
      <c r="WU575"/>
      <c r="WV575"/>
      <c r="WW575"/>
      <c r="WX575"/>
      <c r="WY575"/>
      <c r="WZ575"/>
      <c r="XA575"/>
      <c r="XB575"/>
      <c r="XC575"/>
      <c r="XD575"/>
      <c r="XE575"/>
      <c r="XF575"/>
      <c r="XG575"/>
      <c r="XH575"/>
      <c r="XI575"/>
      <c r="XJ575"/>
      <c r="XK575"/>
      <c r="XL575"/>
      <c r="XM575"/>
      <c r="XN575"/>
      <c r="XO575"/>
      <c r="XP575"/>
      <c r="XQ575"/>
      <c r="XR575"/>
      <c r="XS575"/>
      <c r="XT575"/>
      <c r="XU575"/>
      <c r="XV575"/>
      <c r="XW575"/>
      <c r="XX575"/>
      <c r="XY575"/>
      <c r="XZ575"/>
      <c r="YA575"/>
      <c r="YB575"/>
      <c r="YC575"/>
      <c r="YD575"/>
      <c r="YE575"/>
      <c r="YF575"/>
      <c r="YG575"/>
      <c r="YH575"/>
      <c r="YI575"/>
      <c r="YJ575"/>
      <c r="YK575"/>
      <c r="YL575"/>
      <c r="YM575"/>
      <c r="YN575"/>
      <c r="YO575"/>
      <c r="YP575"/>
      <c r="YQ575"/>
      <c r="YR575"/>
      <c r="YS575"/>
      <c r="YT575"/>
      <c r="YU575"/>
      <c r="YV575"/>
      <c r="YW575"/>
      <c r="YX575"/>
      <c r="YY575"/>
      <c r="YZ575"/>
      <c r="ZA575"/>
      <c r="ZB575"/>
      <c r="ZC575"/>
      <c r="ZD575"/>
      <c r="ZE575"/>
      <c r="ZF575"/>
      <c r="ZG575"/>
      <c r="ZH575"/>
      <c r="ZI575"/>
      <c r="ZJ575"/>
      <c r="ZK575"/>
      <c r="ZL575"/>
      <c r="ZM575"/>
      <c r="ZN575"/>
      <c r="ZO575"/>
      <c r="ZP575"/>
      <c r="ZQ575"/>
      <c r="ZR575"/>
      <c r="ZS575"/>
      <c r="ZT575"/>
      <c r="ZU575"/>
      <c r="ZV575"/>
      <c r="ZW575"/>
      <c r="ZX575"/>
      <c r="ZY575"/>
      <c r="ZZ575"/>
      <c r="AAA575"/>
      <c r="AAB575"/>
      <c r="AAC575"/>
      <c r="AAD575"/>
      <c r="AAE575"/>
      <c r="AAF575"/>
      <c r="AAG575"/>
      <c r="AAH575"/>
      <c r="AAI575"/>
      <c r="AAJ575"/>
      <c r="AAK575"/>
      <c r="AAL575"/>
      <c r="AAM575"/>
      <c r="AAN575"/>
      <c r="AAO575"/>
      <c r="AAP575"/>
      <c r="AAQ575"/>
      <c r="AAR575"/>
      <c r="AAS575"/>
      <c r="AAT575"/>
      <c r="AAU575"/>
      <c r="AAV575"/>
      <c r="AAW575"/>
      <c r="AAX575"/>
      <c r="AAY575"/>
      <c r="AAZ575"/>
      <c r="ABA575"/>
      <c r="ABB575"/>
      <c r="ABC575"/>
      <c r="ABD575"/>
      <c r="ABE575"/>
      <c r="ABF575"/>
      <c r="ABG575"/>
      <c r="ABH575"/>
      <c r="ABI575"/>
      <c r="ABJ575"/>
      <c r="ABK575"/>
      <c r="ABL575"/>
      <c r="ABM575"/>
      <c r="ABN575"/>
      <c r="ABO575"/>
      <c r="ABP575"/>
      <c r="ABQ575"/>
      <c r="ABR575"/>
      <c r="ABS575"/>
      <c r="ABT575"/>
      <c r="ABU575"/>
      <c r="ABV575"/>
      <c r="ABW575"/>
      <c r="ABX575"/>
      <c r="ABY575"/>
      <c r="ABZ575"/>
      <c r="ACA575"/>
      <c r="ACB575"/>
      <c r="ACC575"/>
      <c r="ACD575"/>
      <c r="ACE575"/>
      <c r="ACF575"/>
      <c r="ACG575"/>
      <c r="ACH575"/>
      <c r="ACI575"/>
      <c r="ACJ575"/>
      <c r="ACK575"/>
      <c r="ACL575"/>
      <c r="ACM575"/>
      <c r="ACN575"/>
      <c r="ACO575"/>
      <c r="ACP575"/>
      <c r="ACQ575"/>
      <c r="ACR575"/>
      <c r="ACS575"/>
      <c r="ACT575"/>
      <c r="ACU575"/>
      <c r="ACV575"/>
      <c r="ACW575"/>
      <c r="ACX575"/>
      <c r="ACY575"/>
      <c r="ACZ575"/>
      <c r="ADA575"/>
      <c r="ADB575"/>
      <c r="ADC575"/>
      <c r="ADD575"/>
      <c r="ADE575"/>
      <c r="ADF575"/>
      <c r="ADG575"/>
      <c r="ADH575"/>
      <c r="ADI575"/>
      <c r="ADJ575"/>
      <c r="ADK575"/>
      <c r="ADL575"/>
      <c r="ADM575"/>
      <c r="ADN575"/>
      <c r="ADO575"/>
      <c r="ADP575"/>
      <c r="ADQ575"/>
      <c r="ADR575"/>
      <c r="ADS575"/>
      <c r="ADT575"/>
      <c r="ADU575"/>
      <c r="ADV575"/>
      <c r="ADW575"/>
      <c r="ADX575"/>
      <c r="ADY575"/>
      <c r="ADZ575"/>
      <c r="AEA575"/>
      <c r="AEB575"/>
      <c r="AEC575"/>
      <c r="AED575"/>
      <c r="AEE575"/>
      <c r="AEF575"/>
      <c r="AEG575"/>
      <c r="AEH575"/>
      <c r="AEI575"/>
      <c r="AEJ575"/>
      <c r="AEK575"/>
      <c r="AEL575"/>
      <c r="AEM575"/>
      <c r="AEN575"/>
      <c r="AEO575"/>
      <c r="AEP575"/>
      <c r="AEQ575"/>
      <c r="AER575"/>
      <c r="AES575"/>
      <c r="AET575"/>
      <c r="AEU575"/>
      <c r="AEV575"/>
      <c r="AEW575"/>
      <c r="AEX575"/>
      <c r="AEY575"/>
      <c r="AEZ575"/>
      <c r="AFA575"/>
      <c r="AFB575"/>
      <c r="AFC575"/>
      <c r="AFD575"/>
      <c r="AFE575"/>
      <c r="AFF575"/>
      <c r="AFG575"/>
      <c r="AFH575"/>
      <c r="AFI575"/>
      <c r="AFJ575"/>
      <c r="AFK575"/>
      <c r="AFL575"/>
      <c r="AFM575"/>
      <c r="AFN575"/>
      <c r="AFO575"/>
      <c r="AFP575"/>
      <c r="AFQ575"/>
      <c r="AFR575"/>
      <c r="AFS575"/>
      <c r="AFT575"/>
      <c r="AFU575"/>
      <c r="AFV575"/>
      <c r="AFW575"/>
      <c r="AFX575"/>
      <c r="AFY575"/>
      <c r="AFZ575"/>
      <c r="AGA575"/>
      <c r="AGB575"/>
      <c r="AGC575"/>
      <c r="AGD575"/>
      <c r="AGE575"/>
      <c r="AGF575"/>
      <c r="AGG575"/>
      <c r="AGH575"/>
      <c r="AGI575"/>
      <c r="AGJ575"/>
      <c r="AGK575"/>
      <c r="AGL575"/>
      <c r="AGM575"/>
      <c r="AGN575"/>
      <c r="AGO575"/>
      <c r="AGP575"/>
      <c r="AGQ575"/>
      <c r="AGR575"/>
      <c r="AGS575"/>
      <c r="AGT575"/>
      <c r="AGU575"/>
      <c r="AGV575"/>
      <c r="AGW575"/>
      <c r="AGX575"/>
      <c r="AGY575"/>
      <c r="AGZ575"/>
      <c r="AHA575"/>
      <c r="AHB575"/>
      <c r="AHC575"/>
      <c r="AHD575"/>
      <c r="AHE575"/>
      <c r="AHF575"/>
      <c r="AHG575"/>
      <c r="AHH575"/>
      <c r="AHI575"/>
      <c r="AHJ575"/>
      <c r="AHK575"/>
      <c r="AHL575"/>
      <c r="AHM575"/>
      <c r="AHN575"/>
      <c r="AHO575"/>
      <c r="AHP575"/>
      <c r="AHQ575"/>
      <c r="AHR575"/>
      <c r="AHS575"/>
      <c r="AHT575"/>
      <c r="AHU575"/>
      <c r="AHV575"/>
      <c r="AHW575"/>
      <c r="AHX575"/>
      <c r="AHY575"/>
      <c r="AHZ575"/>
      <c r="AIA575"/>
      <c r="AIB575"/>
      <c r="AIC575"/>
      <c r="AID575"/>
      <c r="AIE575"/>
      <c r="AIF575"/>
      <c r="AIG575"/>
      <c r="AIH575"/>
      <c r="AII575"/>
      <c r="AIJ575"/>
      <c r="AIK575"/>
      <c r="AIL575"/>
      <c r="AIM575"/>
      <c r="AIN575"/>
      <c r="AIO575"/>
      <c r="AIP575"/>
      <c r="AIQ575"/>
      <c r="AIR575"/>
      <c r="AIS575"/>
      <c r="AIT575"/>
      <c r="AIU575"/>
      <c r="AIV575"/>
      <c r="AIW575"/>
      <c r="AIX575"/>
      <c r="AIY575"/>
    </row>
    <row r="576" spans="1:935" ht="18.600000000000001" hidden="1" customHeight="1" x14ac:dyDescent="0.25">
      <c r="A576" s="33">
        <v>575</v>
      </c>
      <c r="B576" s="34" t="s">
        <v>571</v>
      </c>
      <c r="C576" s="131" t="s">
        <v>1275</v>
      </c>
      <c r="D576" s="45" t="s">
        <v>1070</v>
      </c>
      <c r="E576" s="34" t="s">
        <v>862</v>
      </c>
      <c r="F576" s="42">
        <v>8</v>
      </c>
      <c r="G576" s="35" t="s">
        <v>1044</v>
      </c>
      <c r="H576" s="42" t="s">
        <v>1296</v>
      </c>
      <c r="I576" s="34"/>
      <c r="K576" s="149">
        <v>16</v>
      </c>
      <c r="L576"/>
      <c r="M576"/>
      <c r="N576"/>
      <c r="O576"/>
      <c r="P576"/>
      <c r="Q576"/>
      <c r="R576" s="37" t="str">
        <f>COMPUTERS[[#This Row],[RAM]]&amp;COMPUTERS[[#This Row],[PROJECT]]&amp;COMPUTERS[[#This Row],[PROCESS]]</f>
        <v>8PWPANIMATION</v>
      </c>
      <c r="S576" s="31" t="str">
        <f>COMPUTERS[[#This Row],[RAM]]&amp;COMPUTERS[[#This Row],[PROCESS]]</f>
        <v>8ANIMATION</v>
      </c>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MN576"/>
      <c r="MO576"/>
      <c r="MP576"/>
      <c r="MQ576"/>
      <c r="MR576"/>
      <c r="MS576"/>
      <c r="MT576"/>
      <c r="MU576"/>
      <c r="MV576"/>
      <c r="MW576"/>
      <c r="MX576"/>
      <c r="MY576"/>
      <c r="MZ576"/>
      <c r="NA576"/>
      <c r="NB576"/>
      <c r="NC576"/>
      <c r="ND576"/>
      <c r="NE576"/>
      <c r="NF576"/>
      <c r="NG576"/>
      <c r="NH576"/>
      <c r="NI576"/>
      <c r="NJ576"/>
      <c r="NK576"/>
      <c r="NL576"/>
      <c r="NM576"/>
      <c r="NN576"/>
      <c r="NO576"/>
      <c r="NP576"/>
      <c r="NQ576"/>
      <c r="NR576"/>
      <c r="NS576"/>
      <c r="NT576"/>
      <c r="NU576"/>
      <c r="NV576"/>
      <c r="NW576"/>
      <c r="NX576"/>
      <c r="NY576"/>
      <c r="NZ576"/>
      <c r="OA576"/>
      <c r="OB576"/>
      <c r="OC576"/>
      <c r="OD576"/>
      <c r="OE576"/>
      <c r="OF576"/>
      <c r="OG576"/>
      <c r="OH576"/>
      <c r="OI576"/>
      <c r="OJ576"/>
      <c r="OK576"/>
      <c r="OL576"/>
      <c r="OM576"/>
      <c r="ON576"/>
      <c r="OO576"/>
      <c r="OP576"/>
      <c r="OQ576"/>
      <c r="OR576"/>
      <c r="OS576"/>
      <c r="OT576"/>
      <c r="OU576"/>
      <c r="OV576"/>
      <c r="OW576"/>
      <c r="OX576"/>
      <c r="OY576"/>
      <c r="OZ576"/>
      <c r="PA576"/>
      <c r="PB576"/>
      <c r="PC576"/>
      <c r="PD576"/>
      <c r="PE576"/>
      <c r="PF576"/>
      <c r="PG576"/>
      <c r="PH576"/>
      <c r="PI576"/>
      <c r="PJ576"/>
      <c r="PK576"/>
      <c r="PL576"/>
      <c r="PM576"/>
      <c r="PN576"/>
      <c r="PO576"/>
      <c r="PP576"/>
      <c r="PQ576"/>
      <c r="PR576"/>
      <c r="PS576"/>
      <c r="PT576"/>
      <c r="PU576"/>
      <c r="PV576"/>
      <c r="PW576"/>
      <c r="PX576"/>
      <c r="PY576"/>
      <c r="PZ576"/>
      <c r="QA576"/>
      <c r="QB576"/>
      <c r="QC576"/>
      <c r="QD576"/>
      <c r="QE576"/>
      <c r="QF576"/>
      <c r="QG576"/>
      <c r="QH576"/>
      <c r="QI576"/>
      <c r="QJ576"/>
      <c r="QK576"/>
      <c r="QL576"/>
      <c r="QM576"/>
      <c r="QN576"/>
      <c r="QO576"/>
      <c r="QP576"/>
      <c r="QQ576"/>
      <c r="QR576"/>
      <c r="QS576"/>
      <c r="QT576"/>
      <c r="QU576"/>
      <c r="QV576"/>
      <c r="QW576"/>
      <c r="QX576"/>
      <c r="QY576"/>
      <c r="QZ576"/>
      <c r="RA576"/>
      <c r="RB576"/>
      <c r="RC576"/>
      <c r="RD576"/>
      <c r="RE576"/>
      <c r="RF576"/>
      <c r="RG576"/>
      <c r="RH576"/>
      <c r="RI576"/>
      <c r="RJ576"/>
      <c r="RK576"/>
      <c r="RL576"/>
      <c r="RM576"/>
      <c r="RN576"/>
      <c r="RO576"/>
      <c r="RP576"/>
      <c r="RQ576"/>
      <c r="RR576"/>
      <c r="RS576"/>
      <c r="RT576"/>
      <c r="RU576"/>
      <c r="RV576"/>
      <c r="RW576"/>
      <c r="RX576"/>
      <c r="RY576"/>
      <c r="RZ576"/>
      <c r="SA576"/>
      <c r="SB576"/>
      <c r="SC576"/>
      <c r="SD576"/>
      <c r="SE576"/>
      <c r="SF576"/>
      <c r="SG576"/>
      <c r="SH576"/>
      <c r="SI576"/>
      <c r="SJ576"/>
      <c r="SK576"/>
      <c r="SL576"/>
      <c r="SM576"/>
      <c r="SN576"/>
      <c r="SO576"/>
      <c r="SP576"/>
      <c r="SQ576"/>
      <c r="SR576"/>
      <c r="SS576"/>
      <c r="ST576"/>
      <c r="SU576"/>
      <c r="SV576"/>
      <c r="SW576"/>
      <c r="SX576"/>
      <c r="SY576"/>
      <c r="SZ576"/>
      <c r="TA576"/>
      <c r="TB576"/>
      <c r="TC576"/>
      <c r="TD576"/>
      <c r="TE576"/>
      <c r="TF576"/>
      <c r="TG576"/>
      <c r="TH576"/>
      <c r="TI576"/>
      <c r="TJ576"/>
      <c r="TK576"/>
      <c r="TL576"/>
      <c r="TM576"/>
      <c r="TN576"/>
      <c r="TO576"/>
      <c r="TP576"/>
      <c r="TQ576"/>
      <c r="TR576"/>
      <c r="TS576"/>
      <c r="TT576"/>
      <c r="TU576"/>
      <c r="TV576"/>
      <c r="TW576"/>
      <c r="TX576"/>
      <c r="TY576"/>
      <c r="TZ576"/>
      <c r="UA576"/>
      <c r="UB576"/>
      <c r="UC576"/>
      <c r="UD576"/>
      <c r="UE576"/>
      <c r="UF576"/>
      <c r="UG576"/>
      <c r="UH576"/>
      <c r="UI576"/>
      <c r="UJ576"/>
      <c r="UK576"/>
      <c r="UL576"/>
      <c r="UM576"/>
      <c r="UN576"/>
      <c r="UO576"/>
      <c r="UP576"/>
      <c r="UQ576"/>
      <c r="UR576"/>
      <c r="US576"/>
      <c r="UT576"/>
      <c r="UU576"/>
      <c r="UV576"/>
      <c r="UW576"/>
      <c r="UX576"/>
      <c r="UY576"/>
      <c r="UZ576"/>
      <c r="VA576"/>
      <c r="VB576"/>
      <c r="VC576"/>
      <c r="VD576"/>
      <c r="VE576"/>
      <c r="VF576"/>
      <c r="VG576"/>
      <c r="VH576"/>
      <c r="VI576"/>
      <c r="VJ576"/>
      <c r="VK576"/>
      <c r="VL576"/>
      <c r="VM576"/>
      <c r="VN576"/>
      <c r="VO576"/>
      <c r="VP576"/>
      <c r="VQ576"/>
      <c r="VR576"/>
      <c r="VS576"/>
      <c r="VT576"/>
      <c r="VU576"/>
      <c r="VV576"/>
      <c r="VW576"/>
      <c r="VX576"/>
      <c r="VY576"/>
      <c r="VZ576"/>
      <c r="WA576"/>
      <c r="WB576"/>
      <c r="WC576"/>
      <c r="WD576"/>
      <c r="WE576"/>
      <c r="WF576"/>
      <c r="WG576"/>
      <c r="WH576"/>
      <c r="WI576"/>
      <c r="WJ576"/>
      <c r="WK576"/>
      <c r="WL576"/>
      <c r="WM576"/>
      <c r="WN576"/>
      <c r="WO576"/>
      <c r="WP576"/>
      <c r="WQ576"/>
      <c r="WR576"/>
      <c r="WS576"/>
      <c r="WT576"/>
      <c r="WU576"/>
      <c r="WV576"/>
      <c r="WW576"/>
      <c r="WX576"/>
      <c r="WY576"/>
      <c r="WZ576"/>
      <c r="XA576"/>
      <c r="XB576"/>
      <c r="XC576"/>
      <c r="XD576"/>
      <c r="XE576"/>
      <c r="XF576"/>
      <c r="XG576"/>
      <c r="XH576"/>
      <c r="XI576"/>
      <c r="XJ576"/>
      <c r="XK576"/>
      <c r="XL576"/>
      <c r="XM576"/>
      <c r="XN576"/>
      <c r="XO576"/>
      <c r="XP576"/>
      <c r="XQ576"/>
      <c r="XR576"/>
      <c r="XS576"/>
      <c r="XT576"/>
      <c r="XU576"/>
      <c r="XV576"/>
      <c r="XW576"/>
      <c r="XX576"/>
      <c r="XY576"/>
      <c r="XZ576"/>
      <c r="YA576"/>
      <c r="YB576"/>
      <c r="YC576"/>
      <c r="YD576"/>
      <c r="YE576"/>
      <c r="YF576"/>
      <c r="YG576"/>
      <c r="YH576"/>
      <c r="YI576"/>
      <c r="YJ576"/>
      <c r="YK576"/>
      <c r="YL576"/>
      <c r="YM576"/>
      <c r="YN576"/>
      <c r="YO576"/>
      <c r="YP576"/>
      <c r="YQ576"/>
      <c r="YR576"/>
      <c r="YS576"/>
      <c r="YT576"/>
      <c r="YU576"/>
      <c r="YV576"/>
      <c r="YW576"/>
      <c r="YX576"/>
      <c r="YY576"/>
      <c r="YZ576"/>
      <c r="ZA576"/>
      <c r="ZB576"/>
      <c r="ZC576"/>
      <c r="ZD576"/>
      <c r="ZE576"/>
      <c r="ZF576"/>
      <c r="ZG576"/>
      <c r="ZH576"/>
      <c r="ZI576"/>
      <c r="ZJ576"/>
      <c r="ZK576"/>
      <c r="ZL576"/>
      <c r="ZM576"/>
      <c r="ZN576"/>
      <c r="ZO576"/>
      <c r="ZP576"/>
      <c r="ZQ576"/>
      <c r="ZR576"/>
      <c r="ZS576"/>
      <c r="ZT576"/>
      <c r="ZU576"/>
      <c r="ZV576"/>
      <c r="ZW576"/>
      <c r="ZX576"/>
      <c r="ZY576"/>
      <c r="ZZ576"/>
      <c r="AAA576"/>
      <c r="AAB576"/>
      <c r="AAC576"/>
      <c r="AAD576"/>
      <c r="AAE576"/>
      <c r="AAF576"/>
      <c r="AAG576"/>
      <c r="AAH576"/>
      <c r="AAI576"/>
      <c r="AAJ576"/>
      <c r="AAK576"/>
      <c r="AAL576"/>
      <c r="AAM576"/>
      <c r="AAN576"/>
      <c r="AAO576"/>
      <c r="AAP576"/>
      <c r="AAQ576"/>
      <c r="AAR576"/>
      <c r="AAS576"/>
      <c r="AAT576"/>
      <c r="AAU576"/>
      <c r="AAV576"/>
      <c r="AAW576"/>
      <c r="AAX576"/>
      <c r="AAY576"/>
      <c r="AAZ576"/>
      <c r="ABA576"/>
      <c r="ABB576"/>
      <c r="ABC576"/>
      <c r="ABD576"/>
      <c r="ABE576"/>
      <c r="ABF576"/>
      <c r="ABG576"/>
      <c r="ABH576"/>
      <c r="ABI576"/>
      <c r="ABJ576"/>
      <c r="ABK576"/>
      <c r="ABL576"/>
      <c r="ABM576"/>
      <c r="ABN576"/>
      <c r="ABO576"/>
      <c r="ABP576"/>
      <c r="ABQ576"/>
      <c r="ABR576"/>
      <c r="ABS576"/>
      <c r="ABT576"/>
      <c r="ABU576"/>
      <c r="ABV576"/>
      <c r="ABW576"/>
      <c r="ABX576"/>
      <c r="ABY576"/>
      <c r="ABZ576"/>
      <c r="ACA576"/>
      <c r="ACB576"/>
      <c r="ACC576"/>
      <c r="ACD576"/>
      <c r="ACE576"/>
      <c r="ACF576"/>
      <c r="ACG576"/>
      <c r="ACH576"/>
      <c r="ACI576"/>
      <c r="ACJ576"/>
      <c r="ACK576"/>
      <c r="ACL576"/>
      <c r="ACM576"/>
      <c r="ACN576"/>
      <c r="ACO576"/>
      <c r="ACP576"/>
      <c r="ACQ576"/>
      <c r="ACR576"/>
      <c r="ACS576"/>
      <c r="ACT576"/>
      <c r="ACU576"/>
      <c r="ACV576"/>
      <c r="ACW576"/>
      <c r="ACX576"/>
      <c r="ACY576"/>
      <c r="ACZ576"/>
      <c r="ADA576"/>
      <c r="ADB576"/>
      <c r="ADC576"/>
      <c r="ADD576"/>
      <c r="ADE576"/>
      <c r="ADF576"/>
      <c r="ADG576"/>
      <c r="ADH576"/>
      <c r="ADI576"/>
      <c r="ADJ576"/>
      <c r="ADK576"/>
      <c r="ADL576"/>
      <c r="ADM576"/>
      <c r="ADN576"/>
      <c r="ADO576"/>
      <c r="ADP576"/>
      <c r="ADQ576"/>
      <c r="ADR576"/>
      <c r="ADS576"/>
      <c r="ADT576"/>
      <c r="ADU576"/>
      <c r="ADV576"/>
      <c r="ADW576"/>
      <c r="ADX576"/>
      <c r="ADY576"/>
      <c r="ADZ576"/>
      <c r="AEA576"/>
      <c r="AEB576"/>
      <c r="AEC576"/>
      <c r="AED576"/>
      <c r="AEE576"/>
      <c r="AEF576"/>
      <c r="AEG576"/>
      <c r="AEH576"/>
      <c r="AEI576"/>
      <c r="AEJ576"/>
      <c r="AEK576"/>
      <c r="AEL576"/>
      <c r="AEM576"/>
      <c r="AEN576"/>
      <c r="AEO576"/>
      <c r="AEP576"/>
      <c r="AEQ576"/>
      <c r="AER576"/>
      <c r="AES576"/>
      <c r="AET576"/>
      <c r="AEU576"/>
      <c r="AEV576"/>
      <c r="AEW576"/>
      <c r="AEX576"/>
      <c r="AEY576"/>
      <c r="AEZ576"/>
      <c r="AFA576"/>
      <c r="AFB576"/>
      <c r="AFC576"/>
      <c r="AFD576"/>
      <c r="AFE576"/>
      <c r="AFF576"/>
      <c r="AFG576"/>
      <c r="AFH576"/>
      <c r="AFI576"/>
      <c r="AFJ576"/>
      <c r="AFK576"/>
      <c r="AFL576"/>
      <c r="AFM576"/>
      <c r="AFN576"/>
      <c r="AFO576"/>
      <c r="AFP576"/>
      <c r="AFQ576"/>
      <c r="AFR576"/>
      <c r="AFS576"/>
      <c r="AFT576"/>
      <c r="AFU576"/>
      <c r="AFV576"/>
      <c r="AFW576"/>
      <c r="AFX576"/>
      <c r="AFY576"/>
      <c r="AFZ576"/>
      <c r="AGA576"/>
      <c r="AGB576"/>
      <c r="AGC576"/>
      <c r="AGD576"/>
      <c r="AGE576"/>
      <c r="AGF576"/>
      <c r="AGG576"/>
      <c r="AGH576"/>
      <c r="AGI576"/>
      <c r="AGJ576"/>
      <c r="AGK576"/>
      <c r="AGL576"/>
      <c r="AGM576"/>
      <c r="AGN576"/>
      <c r="AGO576"/>
      <c r="AGP576"/>
      <c r="AGQ576"/>
      <c r="AGR576"/>
      <c r="AGS576"/>
      <c r="AGT576"/>
      <c r="AGU576"/>
      <c r="AGV576"/>
      <c r="AGW576"/>
      <c r="AGX576"/>
      <c r="AGY576"/>
      <c r="AGZ576"/>
      <c r="AHA576"/>
      <c r="AHB576"/>
      <c r="AHC576"/>
      <c r="AHD576"/>
      <c r="AHE576"/>
      <c r="AHF576"/>
      <c r="AHG576"/>
      <c r="AHH576"/>
      <c r="AHI576"/>
      <c r="AHJ576"/>
      <c r="AHK576"/>
      <c r="AHL576"/>
      <c r="AHM576"/>
      <c r="AHN576"/>
      <c r="AHO576"/>
      <c r="AHP576"/>
      <c r="AHQ576"/>
      <c r="AHR576"/>
      <c r="AHS576"/>
      <c r="AHT576"/>
      <c r="AHU576"/>
      <c r="AHV576"/>
      <c r="AHW576"/>
      <c r="AHX576"/>
      <c r="AHY576"/>
      <c r="AHZ576"/>
      <c r="AIA576"/>
      <c r="AIB576"/>
      <c r="AIC576"/>
      <c r="AID576"/>
      <c r="AIE576"/>
      <c r="AIF576"/>
      <c r="AIG576"/>
      <c r="AIH576"/>
      <c r="AII576"/>
      <c r="AIJ576"/>
      <c r="AIK576"/>
      <c r="AIL576"/>
      <c r="AIM576"/>
      <c r="AIN576"/>
      <c r="AIO576"/>
      <c r="AIP576"/>
      <c r="AIQ576"/>
      <c r="AIR576"/>
      <c r="AIS576"/>
      <c r="AIT576"/>
      <c r="AIU576"/>
      <c r="AIV576"/>
      <c r="AIW576"/>
      <c r="AIX576"/>
      <c r="AIY576"/>
    </row>
    <row r="577" spans="1:935" ht="18.600000000000001" hidden="1" customHeight="1" x14ac:dyDescent="0.25">
      <c r="A577" s="33">
        <v>576</v>
      </c>
      <c r="B577" s="34" t="s">
        <v>572</v>
      </c>
      <c r="C577" s="168" t="s">
        <v>1180</v>
      </c>
      <c r="D577" s="167" t="s">
        <v>1070</v>
      </c>
      <c r="E577" s="34" t="s">
        <v>862</v>
      </c>
      <c r="F577" s="169">
        <v>32</v>
      </c>
      <c r="G577" s="171" t="s">
        <v>910</v>
      </c>
      <c r="H577" s="34"/>
      <c r="I577" s="34"/>
      <c r="K577" s="149" t="s">
        <v>909</v>
      </c>
      <c r="L577"/>
      <c r="M577"/>
      <c r="N577"/>
      <c r="O577"/>
      <c r="P577"/>
      <c r="Q577"/>
      <c r="R577" s="37" t="str">
        <f>COMPUTERS[[#This Row],[RAM]]&amp;COMPUTERS[[#This Row],[PROJECT]]&amp;COMPUTERS[[#This Row],[PROCESS]]</f>
        <v>32PWPANIMATION</v>
      </c>
      <c r="S577" s="31" t="str">
        <f>COMPUTERS[[#This Row],[RAM]]&amp;COMPUTERS[[#This Row],[PROCESS]]</f>
        <v>32ANIMATION</v>
      </c>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MO577"/>
      <c r="MP577"/>
      <c r="MQ577"/>
      <c r="MR577"/>
      <c r="MS577"/>
      <c r="MT577"/>
      <c r="MU577"/>
      <c r="MV577"/>
      <c r="MW577"/>
      <c r="MX577"/>
      <c r="MY577"/>
      <c r="MZ577"/>
      <c r="NA577"/>
      <c r="NB577"/>
      <c r="NC577"/>
      <c r="ND577"/>
      <c r="NE577"/>
      <c r="NF577"/>
      <c r="NG577"/>
      <c r="NH577"/>
      <c r="NI577"/>
      <c r="NJ577"/>
      <c r="NK577"/>
      <c r="NL577"/>
      <c r="NM577"/>
      <c r="NN577"/>
      <c r="NO577"/>
      <c r="NP577"/>
      <c r="NQ577"/>
      <c r="NR577"/>
      <c r="NS577"/>
      <c r="NT577"/>
      <c r="NU577"/>
      <c r="NV577"/>
      <c r="NW577"/>
      <c r="NX577"/>
      <c r="NY577"/>
      <c r="NZ577"/>
      <c r="OA577"/>
      <c r="OB577"/>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c r="PV577"/>
      <c r="PW577"/>
      <c r="PX577"/>
      <c r="PY577"/>
      <c r="PZ577"/>
      <c r="QA577"/>
      <c r="QB577"/>
      <c r="QC577"/>
      <c r="QD577"/>
      <c r="QE577"/>
      <c r="QF577"/>
      <c r="QG577"/>
      <c r="QH577"/>
      <c r="QI577"/>
      <c r="QJ577"/>
      <c r="QK577"/>
      <c r="QL577"/>
      <c r="QM577"/>
      <c r="QN577"/>
      <c r="QO577"/>
      <c r="QP577"/>
      <c r="QQ577"/>
      <c r="QR577"/>
      <c r="QS577"/>
      <c r="QT577"/>
      <c r="QU577"/>
      <c r="QV577"/>
      <c r="QW577"/>
      <c r="QX577"/>
      <c r="QY577"/>
      <c r="QZ577"/>
      <c r="RA577"/>
      <c r="RB577"/>
      <c r="RC577"/>
      <c r="RD577"/>
      <c r="RE577"/>
      <c r="RF577"/>
      <c r="RG577"/>
      <c r="RH577"/>
      <c r="RI577"/>
      <c r="RJ577"/>
      <c r="RK577"/>
      <c r="RL577"/>
      <c r="RM577"/>
      <c r="RN577"/>
      <c r="RO577"/>
      <c r="RP577"/>
      <c r="RQ577"/>
      <c r="RR577"/>
      <c r="RS577"/>
      <c r="RT577"/>
      <c r="RU577"/>
      <c r="RV577"/>
      <c r="RW577"/>
      <c r="RX577"/>
      <c r="RY577"/>
      <c r="RZ577"/>
      <c r="SA577"/>
      <c r="SB577"/>
      <c r="SC577"/>
      <c r="SD577"/>
      <c r="SE577"/>
      <c r="SF577"/>
      <c r="SG577"/>
      <c r="SH577"/>
      <c r="SI577"/>
      <c r="SJ577"/>
      <c r="SK577"/>
      <c r="SL577"/>
      <c r="SM577"/>
      <c r="SN577"/>
      <c r="SO577"/>
      <c r="SP577"/>
      <c r="SQ577"/>
      <c r="SR577"/>
      <c r="SS577"/>
      <c r="ST577"/>
      <c r="SU577"/>
      <c r="SV577"/>
      <c r="SW577"/>
      <c r="SX577"/>
      <c r="SY577"/>
      <c r="SZ577"/>
      <c r="TA577"/>
      <c r="TB577"/>
      <c r="TC577"/>
      <c r="TD577"/>
      <c r="TE577"/>
      <c r="TF577"/>
      <c r="TG577"/>
      <c r="TH577"/>
      <c r="TI577"/>
      <c r="TJ577"/>
      <c r="TK577"/>
      <c r="TL577"/>
      <c r="TM577"/>
      <c r="TN577"/>
      <c r="TO577"/>
      <c r="TP577"/>
      <c r="TQ577"/>
      <c r="TR577"/>
      <c r="TS577"/>
      <c r="TT577"/>
      <c r="TU577"/>
      <c r="TV577"/>
      <c r="TW577"/>
      <c r="TX577"/>
      <c r="TY577"/>
      <c r="TZ577"/>
      <c r="UA577"/>
      <c r="UB577"/>
      <c r="UC577"/>
      <c r="UD577"/>
      <c r="UE577"/>
      <c r="UF577"/>
      <c r="UG577"/>
      <c r="UH577"/>
      <c r="UI577"/>
      <c r="UJ577"/>
      <c r="UK577"/>
      <c r="UL577"/>
      <c r="UM577"/>
      <c r="UN577"/>
      <c r="UO577"/>
      <c r="UP577"/>
      <c r="UQ577"/>
      <c r="UR577"/>
      <c r="US577"/>
      <c r="UT577"/>
      <c r="UU577"/>
      <c r="UV577"/>
      <c r="UW577"/>
      <c r="UX577"/>
      <c r="UY577"/>
      <c r="UZ577"/>
      <c r="VA577"/>
      <c r="VB577"/>
      <c r="VC577"/>
      <c r="VD577"/>
      <c r="VE577"/>
      <c r="VF577"/>
      <c r="VG577"/>
      <c r="VH577"/>
      <c r="VI577"/>
      <c r="VJ577"/>
      <c r="VK577"/>
      <c r="VL577"/>
      <c r="VM577"/>
      <c r="VN577"/>
      <c r="VO577"/>
      <c r="VP577"/>
      <c r="VQ577"/>
      <c r="VR577"/>
      <c r="VS577"/>
      <c r="VT577"/>
      <c r="VU577"/>
      <c r="VV577"/>
      <c r="VW577"/>
      <c r="VX577"/>
      <c r="VY577"/>
      <c r="VZ577"/>
      <c r="WA577"/>
      <c r="WB577"/>
      <c r="WC577"/>
      <c r="WD577"/>
      <c r="WE577"/>
      <c r="WF577"/>
      <c r="WG577"/>
      <c r="WH577"/>
      <c r="WI577"/>
      <c r="WJ577"/>
      <c r="WK577"/>
      <c r="WL577"/>
      <c r="WM577"/>
      <c r="WN577"/>
      <c r="WO577"/>
      <c r="WP577"/>
      <c r="WQ577"/>
      <c r="WR577"/>
      <c r="WS577"/>
      <c r="WT577"/>
      <c r="WU577"/>
      <c r="WV577"/>
      <c r="WW577"/>
      <c r="WX577"/>
      <c r="WY577"/>
      <c r="WZ577"/>
      <c r="XA577"/>
      <c r="XB577"/>
      <c r="XC577"/>
      <c r="XD577"/>
      <c r="XE577"/>
      <c r="XF577"/>
      <c r="XG577"/>
      <c r="XH577"/>
      <c r="XI577"/>
      <c r="XJ577"/>
      <c r="XK577"/>
      <c r="XL577"/>
      <c r="XM577"/>
      <c r="XN577"/>
      <c r="XO577"/>
      <c r="XP577"/>
      <c r="XQ577"/>
      <c r="XR577"/>
      <c r="XS577"/>
      <c r="XT577"/>
      <c r="XU577"/>
      <c r="XV577"/>
      <c r="XW577"/>
      <c r="XX577"/>
      <c r="XY577"/>
      <c r="XZ577"/>
      <c r="YA577"/>
      <c r="YB577"/>
      <c r="YC577"/>
      <c r="YD577"/>
      <c r="YE577"/>
      <c r="YF577"/>
      <c r="YG577"/>
      <c r="YH577"/>
      <c r="YI577"/>
      <c r="YJ577"/>
      <c r="YK577"/>
      <c r="YL577"/>
      <c r="YM577"/>
      <c r="YN577"/>
      <c r="YO577"/>
      <c r="YP577"/>
      <c r="YQ577"/>
      <c r="YR577"/>
      <c r="YS577"/>
      <c r="YT577"/>
      <c r="YU577"/>
      <c r="YV577"/>
      <c r="YW577"/>
      <c r="YX577"/>
      <c r="YY577"/>
      <c r="YZ577"/>
      <c r="ZA577"/>
      <c r="ZB577"/>
      <c r="ZC577"/>
      <c r="ZD577"/>
      <c r="ZE577"/>
      <c r="ZF577"/>
      <c r="ZG577"/>
      <c r="ZH577"/>
      <c r="ZI577"/>
      <c r="ZJ577"/>
      <c r="ZK577"/>
      <c r="ZL577"/>
      <c r="ZM577"/>
      <c r="ZN577"/>
      <c r="ZO577"/>
      <c r="ZP577"/>
      <c r="ZQ577"/>
      <c r="ZR577"/>
      <c r="ZS577"/>
      <c r="ZT577"/>
      <c r="ZU577"/>
      <c r="ZV577"/>
      <c r="ZW577"/>
      <c r="ZX577"/>
      <c r="ZY577"/>
      <c r="ZZ577"/>
      <c r="AAA577"/>
      <c r="AAB577"/>
      <c r="AAC577"/>
      <c r="AAD577"/>
      <c r="AAE577"/>
      <c r="AAF577"/>
      <c r="AAG577"/>
      <c r="AAH577"/>
      <c r="AAI577"/>
      <c r="AAJ577"/>
      <c r="AAK577"/>
      <c r="AAL577"/>
      <c r="AAM577"/>
      <c r="AAN577"/>
      <c r="AAO577"/>
      <c r="AAP577"/>
      <c r="AAQ577"/>
      <c r="AAR577"/>
      <c r="AAS577"/>
      <c r="AAT577"/>
      <c r="AAU577"/>
      <c r="AAV577"/>
      <c r="AAW577"/>
      <c r="AAX577"/>
      <c r="AAY577"/>
      <c r="AAZ577"/>
      <c r="ABA577"/>
      <c r="ABB577"/>
      <c r="ABC577"/>
      <c r="ABD577"/>
      <c r="ABE577"/>
      <c r="ABF577"/>
      <c r="ABG577"/>
      <c r="ABH577"/>
      <c r="ABI577"/>
      <c r="ABJ577"/>
      <c r="ABK577"/>
      <c r="ABL577"/>
      <c r="ABM577"/>
      <c r="ABN577"/>
      <c r="ABO577"/>
      <c r="ABP577"/>
      <c r="ABQ577"/>
      <c r="ABR577"/>
      <c r="ABS577"/>
      <c r="ABT577"/>
      <c r="ABU577"/>
      <c r="ABV577"/>
      <c r="ABW577"/>
      <c r="ABX577"/>
      <c r="ABY577"/>
      <c r="ABZ577"/>
      <c r="ACA577"/>
      <c r="ACB577"/>
      <c r="ACC577"/>
      <c r="ACD577"/>
      <c r="ACE577"/>
      <c r="ACF577"/>
      <c r="ACG577"/>
      <c r="ACH577"/>
      <c r="ACI577"/>
      <c r="ACJ577"/>
      <c r="ACK577"/>
      <c r="ACL577"/>
      <c r="ACM577"/>
      <c r="ACN577"/>
      <c r="ACO577"/>
      <c r="ACP577"/>
      <c r="ACQ577"/>
      <c r="ACR577"/>
      <c r="ACS577"/>
      <c r="ACT577"/>
      <c r="ACU577"/>
      <c r="ACV577"/>
      <c r="ACW577"/>
      <c r="ACX577"/>
      <c r="ACY577"/>
      <c r="ACZ577"/>
      <c r="ADA577"/>
      <c r="ADB577"/>
      <c r="ADC577"/>
      <c r="ADD577"/>
      <c r="ADE577"/>
      <c r="ADF577"/>
      <c r="ADG577"/>
      <c r="ADH577"/>
      <c r="ADI577"/>
      <c r="ADJ577"/>
      <c r="ADK577"/>
      <c r="ADL577"/>
      <c r="ADM577"/>
      <c r="ADN577"/>
      <c r="ADO577"/>
      <c r="ADP577"/>
      <c r="ADQ577"/>
      <c r="ADR577"/>
      <c r="ADS577"/>
      <c r="ADT577"/>
      <c r="ADU577"/>
      <c r="ADV577"/>
      <c r="ADW577"/>
      <c r="ADX577"/>
      <c r="ADY577"/>
      <c r="ADZ577"/>
      <c r="AEA577"/>
      <c r="AEB577"/>
      <c r="AEC577"/>
      <c r="AED577"/>
      <c r="AEE577"/>
      <c r="AEF577"/>
      <c r="AEG577"/>
      <c r="AEH577"/>
      <c r="AEI577"/>
      <c r="AEJ577"/>
      <c r="AEK577"/>
      <c r="AEL577"/>
      <c r="AEM577"/>
      <c r="AEN577"/>
      <c r="AEO577"/>
      <c r="AEP577"/>
      <c r="AEQ577"/>
      <c r="AER577"/>
      <c r="AES577"/>
      <c r="AET577"/>
      <c r="AEU577"/>
      <c r="AEV577"/>
      <c r="AEW577"/>
      <c r="AEX577"/>
      <c r="AEY577"/>
      <c r="AEZ577"/>
      <c r="AFA577"/>
      <c r="AFB577"/>
      <c r="AFC577"/>
      <c r="AFD577"/>
      <c r="AFE577"/>
      <c r="AFF577"/>
      <c r="AFG577"/>
      <c r="AFH577"/>
      <c r="AFI577"/>
      <c r="AFJ577"/>
      <c r="AFK577"/>
      <c r="AFL577"/>
      <c r="AFM577"/>
      <c r="AFN577"/>
      <c r="AFO577"/>
      <c r="AFP577"/>
      <c r="AFQ577"/>
      <c r="AFR577"/>
      <c r="AFS577"/>
      <c r="AFT577"/>
      <c r="AFU577"/>
      <c r="AFV577"/>
      <c r="AFW577"/>
      <c r="AFX577"/>
      <c r="AFY577"/>
      <c r="AFZ577"/>
      <c r="AGA577"/>
      <c r="AGB577"/>
      <c r="AGC577"/>
      <c r="AGD577"/>
      <c r="AGE577"/>
      <c r="AGF577"/>
      <c r="AGG577"/>
      <c r="AGH577"/>
      <c r="AGI577"/>
      <c r="AGJ577"/>
      <c r="AGK577"/>
      <c r="AGL577"/>
      <c r="AGM577"/>
      <c r="AGN577"/>
      <c r="AGO577"/>
      <c r="AGP577"/>
      <c r="AGQ577"/>
      <c r="AGR577"/>
      <c r="AGS577"/>
      <c r="AGT577"/>
      <c r="AGU577"/>
      <c r="AGV577"/>
      <c r="AGW577"/>
      <c r="AGX577"/>
      <c r="AGY577"/>
      <c r="AGZ577"/>
      <c r="AHA577"/>
      <c r="AHB577"/>
      <c r="AHC577"/>
      <c r="AHD577"/>
      <c r="AHE577"/>
      <c r="AHF577"/>
      <c r="AHG577"/>
      <c r="AHH577"/>
      <c r="AHI577"/>
      <c r="AHJ577"/>
      <c r="AHK577"/>
      <c r="AHL577"/>
      <c r="AHM577"/>
      <c r="AHN577"/>
      <c r="AHO577"/>
      <c r="AHP577"/>
      <c r="AHQ577"/>
      <c r="AHR577"/>
      <c r="AHS577"/>
      <c r="AHT577"/>
      <c r="AHU577"/>
      <c r="AHV577"/>
      <c r="AHW577"/>
      <c r="AHX577"/>
      <c r="AHY577"/>
      <c r="AHZ577"/>
      <c r="AIA577"/>
      <c r="AIB577"/>
      <c r="AIC577"/>
      <c r="AID577"/>
      <c r="AIE577"/>
      <c r="AIF577"/>
      <c r="AIG577"/>
      <c r="AIH577"/>
      <c r="AII577"/>
      <c r="AIJ577"/>
      <c r="AIK577"/>
      <c r="AIL577"/>
      <c r="AIM577"/>
      <c r="AIN577"/>
      <c r="AIO577"/>
      <c r="AIP577"/>
      <c r="AIQ577"/>
      <c r="AIR577"/>
      <c r="AIS577"/>
      <c r="AIT577"/>
      <c r="AIU577"/>
      <c r="AIV577"/>
      <c r="AIW577"/>
      <c r="AIX577"/>
      <c r="AIY577"/>
    </row>
    <row r="578" spans="1:935" ht="18.600000000000001" hidden="1" customHeight="1" x14ac:dyDescent="0.25">
      <c r="A578" s="33">
        <v>577</v>
      </c>
      <c r="B578" s="34" t="s">
        <v>573</v>
      </c>
      <c r="C578" s="331" t="s">
        <v>1250</v>
      </c>
      <c r="D578" s="50" t="s">
        <v>2248</v>
      </c>
      <c r="E578" s="378" t="s">
        <v>862</v>
      </c>
      <c r="F578" s="350">
        <v>24</v>
      </c>
      <c r="G578" s="49" t="s">
        <v>906</v>
      </c>
      <c r="H578" s="34"/>
      <c r="I578" s="34"/>
      <c r="K578" s="149" t="s">
        <v>1506</v>
      </c>
      <c r="L578"/>
      <c r="M578"/>
      <c r="N578"/>
      <c r="O578"/>
      <c r="P578"/>
      <c r="Q578"/>
      <c r="R578" s="37" t="str">
        <f>COMPUTERS[[#This Row],[RAM]]&amp;COMPUTERS[[#This Row],[PROJECT]]&amp;COMPUTERS[[#This Row],[PROCESS]]</f>
        <v>24MLB4ANIMATION</v>
      </c>
      <c r="S578" s="31" t="str">
        <f>COMPUTERS[[#This Row],[RAM]]&amp;COMPUTERS[[#This Row],[PROCESS]]</f>
        <v>24ANIMATION</v>
      </c>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c r="MD578"/>
      <c r="ME578"/>
      <c r="MF578"/>
      <c r="MG578"/>
      <c r="MH578"/>
      <c r="MI578"/>
      <c r="MJ578"/>
      <c r="MK578"/>
      <c r="ML578"/>
      <c r="MM578"/>
      <c r="MN578"/>
      <c r="MO578"/>
      <c r="MP578"/>
      <c r="MQ578"/>
      <c r="MR578"/>
      <c r="MS578"/>
      <c r="MT578"/>
      <c r="MU578"/>
      <c r="MV578"/>
      <c r="MW578"/>
      <c r="MX578"/>
      <c r="MY578"/>
      <c r="MZ578"/>
      <c r="NA578"/>
      <c r="NB578"/>
      <c r="NC578"/>
      <c r="ND578"/>
      <c r="NE578"/>
      <c r="NF578"/>
      <c r="NG578"/>
      <c r="NH578"/>
      <c r="NI578"/>
      <c r="NJ578"/>
      <c r="NK578"/>
      <c r="NL578"/>
      <c r="NM578"/>
      <c r="NN578"/>
      <c r="NO578"/>
      <c r="NP578"/>
      <c r="NQ578"/>
      <c r="NR578"/>
      <c r="NS578"/>
      <c r="NT578"/>
      <c r="NU578"/>
      <c r="NV578"/>
      <c r="NW578"/>
      <c r="NX578"/>
      <c r="NY578"/>
      <c r="NZ578"/>
      <c r="OA578"/>
      <c r="OB578"/>
      <c r="OC578"/>
      <c r="OD578"/>
      <c r="OE578"/>
      <c r="OF578"/>
      <c r="OG578"/>
      <c r="OH578"/>
      <c r="OI578"/>
      <c r="OJ578"/>
      <c r="OK578"/>
      <c r="OL578"/>
      <c r="OM578"/>
      <c r="ON578"/>
      <c r="OO578"/>
      <c r="OP578"/>
      <c r="OQ578"/>
      <c r="OR578"/>
      <c r="OS578"/>
      <c r="OT578"/>
      <c r="OU578"/>
      <c r="OV578"/>
      <c r="OW578"/>
      <c r="OX578"/>
      <c r="OY578"/>
      <c r="OZ578"/>
      <c r="PA578"/>
      <c r="PB578"/>
      <c r="PC578"/>
      <c r="PD578"/>
      <c r="PE578"/>
      <c r="PF578"/>
      <c r="PG578"/>
      <c r="PH578"/>
      <c r="PI578"/>
      <c r="PJ578"/>
      <c r="PK578"/>
      <c r="PL578"/>
      <c r="PM578"/>
      <c r="PN578"/>
      <c r="PO578"/>
      <c r="PP578"/>
      <c r="PQ578"/>
      <c r="PR578"/>
      <c r="PS578"/>
      <c r="PT578"/>
      <c r="PU578"/>
      <c r="PV578"/>
      <c r="PW578"/>
      <c r="PX578"/>
      <c r="PY578"/>
      <c r="PZ578"/>
      <c r="QA578"/>
      <c r="QB578"/>
      <c r="QC578"/>
      <c r="QD578"/>
      <c r="QE578"/>
      <c r="QF578"/>
      <c r="QG578"/>
      <c r="QH578"/>
      <c r="QI578"/>
      <c r="QJ578"/>
      <c r="QK578"/>
      <c r="QL578"/>
      <c r="QM578"/>
      <c r="QN578"/>
      <c r="QO578"/>
      <c r="QP578"/>
      <c r="QQ578"/>
      <c r="QR578"/>
      <c r="QS578"/>
      <c r="QT578"/>
      <c r="QU578"/>
      <c r="QV578"/>
      <c r="QW578"/>
      <c r="QX578"/>
      <c r="QY578"/>
      <c r="QZ578"/>
      <c r="RA578"/>
      <c r="RB578"/>
      <c r="RC578"/>
      <c r="RD578"/>
      <c r="RE578"/>
      <c r="RF578"/>
      <c r="RG578"/>
      <c r="RH578"/>
      <c r="RI578"/>
      <c r="RJ578"/>
      <c r="RK578"/>
      <c r="RL578"/>
      <c r="RM578"/>
      <c r="RN578"/>
      <c r="RO578"/>
      <c r="RP578"/>
      <c r="RQ578"/>
      <c r="RR578"/>
      <c r="RS578"/>
      <c r="RT578"/>
      <c r="RU578"/>
      <c r="RV578"/>
      <c r="RW578"/>
      <c r="RX578"/>
      <c r="RY578"/>
      <c r="RZ578"/>
      <c r="SA578"/>
      <c r="SB578"/>
      <c r="SC578"/>
      <c r="SD578"/>
      <c r="SE578"/>
      <c r="SF578"/>
      <c r="SG578"/>
      <c r="SH578"/>
      <c r="SI578"/>
      <c r="SJ578"/>
      <c r="SK578"/>
      <c r="SL578"/>
      <c r="SM578"/>
      <c r="SN578"/>
      <c r="SO578"/>
      <c r="SP578"/>
      <c r="SQ578"/>
      <c r="SR578"/>
      <c r="SS578"/>
      <c r="ST578"/>
      <c r="SU578"/>
      <c r="SV578"/>
      <c r="SW578"/>
      <c r="SX578"/>
      <c r="SY578"/>
      <c r="SZ578"/>
      <c r="TA578"/>
      <c r="TB578"/>
      <c r="TC578"/>
      <c r="TD578"/>
      <c r="TE578"/>
      <c r="TF578"/>
      <c r="TG578"/>
      <c r="TH578"/>
      <c r="TI578"/>
      <c r="TJ578"/>
      <c r="TK578"/>
      <c r="TL578"/>
      <c r="TM578"/>
      <c r="TN578"/>
      <c r="TO578"/>
      <c r="TP578"/>
      <c r="TQ578"/>
      <c r="TR578"/>
      <c r="TS578"/>
      <c r="TT578"/>
      <c r="TU578"/>
      <c r="TV578"/>
      <c r="TW578"/>
      <c r="TX578"/>
      <c r="TY578"/>
      <c r="TZ578"/>
      <c r="UA578"/>
      <c r="UB578"/>
      <c r="UC578"/>
      <c r="UD578"/>
      <c r="UE578"/>
      <c r="UF578"/>
      <c r="UG578"/>
      <c r="UH578"/>
      <c r="UI578"/>
      <c r="UJ578"/>
      <c r="UK578"/>
      <c r="UL578"/>
      <c r="UM578"/>
      <c r="UN578"/>
      <c r="UO578"/>
      <c r="UP578"/>
      <c r="UQ578"/>
      <c r="UR578"/>
      <c r="US578"/>
      <c r="UT578"/>
      <c r="UU578"/>
      <c r="UV578"/>
      <c r="UW578"/>
      <c r="UX578"/>
      <c r="UY578"/>
      <c r="UZ578"/>
      <c r="VA578"/>
      <c r="VB578"/>
      <c r="VC578"/>
      <c r="VD578"/>
      <c r="VE578"/>
      <c r="VF578"/>
      <c r="VG578"/>
      <c r="VH578"/>
      <c r="VI578"/>
      <c r="VJ578"/>
      <c r="VK578"/>
      <c r="VL578"/>
      <c r="VM578"/>
      <c r="VN578"/>
      <c r="VO578"/>
      <c r="VP578"/>
      <c r="VQ578"/>
      <c r="VR578"/>
      <c r="VS578"/>
      <c r="VT578"/>
      <c r="VU578"/>
      <c r="VV578"/>
      <c r="VW578"/>
      <c r="VX578"/>
      <c r="VY578"/>
      <c r="VZ578"/>
      <c r="WA578"/>
      <c r="WB578"/>
      <c r="WC578"/>
      <c r="WD578"/>
      <c r="WE578"/>
      <c r="WF578"/>
      <c r="WG578"/>
      <c r="WH578"/>
      <c r="WI578"/>
      <c r="WJ578"/>
      <c r="WK578"/>
      <c r="WL578"/>
      <c r="WM578"/>
      <c r="WN578"/>
      <c r="WO578"/>
      <c r="WP578"/>
      <c r="WQ578"/>
      <c r="WR578"/>
      <c r="WS578"/>
      <c r="WT578"/>
      <c r="WU578"/>
      <c r="WV578"/>
      <c r="WW578"/>
      <c r="WX578"/>
      <c r="WY578"/>
      <c r="WZ578"/>
      <c r="XA578"/>
      <c r="XB578"/>
      <c r="XC578"/>
      <c r="XD578"/>
      <c r="XE578"/>
      <c r="XF578"/>
      <c r="XG578"/>
      <c r="XH578"/>
      <c r="XI578"/>
      <c r="XJ578"/>
      <c r="XK578"/>
      <c r="XL578"/>
      <c r="XM578"/>
      <c r="XN578"/>
      <c r="XO578"/>
      <c r="XP578"/>
      <c r="XQ578"/>
      <c r="XR578"/>
      <c r="XS578"/>
      <c r="XT578"/>
      <c r="XU578"/>
      <c r="XV578"/>
      <c r="XW578"/>
      <c r="XX578"/>
      <c r="XY578"/>
      <c r="XZ578"/>
      <c r="YA578"/>
      <c r="YB578"/>
      <c r="YC578"/>
      <c r="YD578"/>
      <c r="YE578"/>
      <c r="YF578"/>
      <c r="YG578"/>
      <c r="YH578"/>
      <c r="YI578"/>
      <c r="YJ578"/>
      <c r="YK578"/>
      <c r="YL578"/>
      <c r="YM578"/>
      <c r="YN578"/>
      <c r="YO578"/>
      <c r="YP578"/>
      <c r="YQ578"/>
      <c r="YR578"/>
      <c r="YS578"/>
      <c r="YT578"/>
      <c r="YU578"/>
      <c r="YV578"/>
      <c r="YW578"/>
      <c r="YX578"/>
      <c r="YY578"/>
      <c r="YZ578"/>
      <c r="ZA578"/>
      <c r="ZB578"/>
      <c r="ZC578"/>
      <c r="ZD578"/>
      <c r="ZE578"/>
      <c r="ZF578"/>
      <c r="ZG578"/>
      <c r="ZH578"/>
      <c r="ZI578"/>
      <c r="ZJ578"/>
      <c r="ZK578"/>
      <c r="ZL578"/>
      <c r="ZM578"/>
      <c r="ZN578"/>
      <c r="ZO578"/>
      <c r="ZP578"/>
      <c r="ZQ578"/>
      <c r="ZR578"/>
      <c r="ZS578"/>
      <c r="ZT578"/>
      <c r="ZU578"/>
      <c r="ZV578"/>
      <c r="ZW578"/>
      <c r="ZX578"/>
      <c r="ZY578"/>
      <c r="ZZ578"/>
      <c r="AAA578"/>
      <c r="AAB578"/>
      <c r="AAC578"/>
      <c r="AAD578"/>
      <c r="AAE578"/>
      <c r="AAF578"/>
      <c r="AAG578"/>
      <c r="AAH578"/>
      <c r="AAI578"/>
      <c r="AAJ578"/>
      <c r="AAK578"/>
      <c r="AAL578"/>
      <c r="AAM578"/>
      <c r="AAN578"/>
      <c r="AAO578"/>
      <c r="AAP578"/>
      <c r="AAQ578"/>
      <c r="AAR578"/>
      <c r="AAS578"/>
      <c r="AAT578"/>
      <c r="AAU578"/>
      <c r="AAV578"/>
      <c r="AAW578"/>
      <c r="AAX578"/>
      <c r="AAY578"/>
      <c r="AAZ578"/>
      <c r="ABA578"/>
      <c r="ABB578"/>
      <c r="ABC578"/>
      <c r="ABD578"/>
      <c r="ABE578"/>
      <c r="ABF578"/>
      <c r="ABG578"/>
      <c r="ABH578"/>
      <c r="ABI578"/>
      <c r="ABJ578"/>
      <c r="ABK578"/>
      <c r="ABL578"/>
      <c r="ABM578"/>
      <c r="ABN578"/>
      <c r="ABO578"/>
      <c r="ABP578"/>
      <c r="ABQ578"/>
      <c r="ABR578"/>
      <c r="ABS578"/>
      <c r="ABT578"/>
      <c r="ABU578"/>
      <c r="ABV578"/>
      <c r="ABW578"/>
      <c r="ABX578"/>
      <c r="ABY578"/>
      <c r="ABZ578"/>
      <c r="ACA578"/>
      <c r="ACB578"/>
      <c r="ACC578"/>
      <c r="ACD578"/>
      <c r="ACE578"/>
      <c r="ACF578"/>
      <c r="ACG578"/>
      <c r="ACH578"/>
      <c r="ACI578"/>
      <c r="ACJ578"/>
      <c r="ACK578"/>
      <c r="ACL578"/>
      <c r="ACM578"/>
      <c r="ACN578"/>
      <c r="ACO578"/>
      <c r="ACP578"/>
      <c r="ACQ578"/>
      <c r="ACR578"/>
      <c r="ACS578"/>
      <c r="ACT578"/>
      <c r="ACU578"/>
      <c r="ACV578"/>
      <c r="ACW578"/>
      <c r="ACX578"/>
      <c r="ACY578"/>
      <c r="ACZ578"/>
      <c r="ADA578"/>
      <c r="ADB578"/>
      <c r="ADC578"/>
      <c r="ADD578"/>
      <c r="ADE578"/>
      <c r="ADF578"/>
      <c r="ADG578"/>
      <c r="ADH578"/>
      <c r="ADI578"/>
      <c r="ADJ578"/>
      <c r="ADK578"/>
      <c r="ADL578"/>
      <c r="ADM578"/>
      <c r="ADN578"/>
      <c r="ADO578"/>
      <c r="ADP578"/>
      <c r="ADQ578"/>
      <c r="ADR578"/>
      <c r="ADS578"/>
      <c r="ADT578"/>
      <c r="ADU578"/>
      <c r="ADV578"/>
      <c r="ADW578"/>
      <c r="ADX578"/>
      <c r="ADY578"/>
      <c r="ADZ578"/>
      <c r="AEA578"/>
      <c r="AEB578"/>
      <c r="AEC578"/>
      <c r="AED578"/>
      <c r="AEE578"/>
      <c r="AEF578"/>
      <c r="AEG578"/>
      <c r="AEH578"/>
      <c r="AEI578"/>
      <c r="AEJ578"/>
      <c r="AEK578"/>
      <c r="AEL578"/>
      <c r="AEM578"/>
      <c r="AEN578"/>
      <c r="AEO578"/>
      <c r="AEP578"/>
      <c r="AEQ578"/>
      <c r="AER578"/>
      <c r="AES578"/>
      <c r="AET578"/>
      <c r="AEU578"/>
      <c r="AEV578"/>
      <c r="AEW578"/>
      <c r="AEX578"/>
      <c r="AEY578"/>
      <c r="AEZ578"/>
      <c r="AFA578"/>
      <c r="AFB578"/>
      <c r="AFC578"/>
      <c r="AFD578"/>
      <c r="AFE578"/>
      <c r="AFF578"/>
      <c r="AFG578"/>
      <c r="AFH578"/>
      <c r="AFI578"/>
      <c r="AFJ578"/>
      <c r="AFK578"/>
      <c r="AFL578"/>
      <c r="AFM578"/>
      <c r="AFN578"/>
      <c r="AFO578"/>
      <c r="AFP578"/>
      <c r="AFQ578"/>
      <c r="AFR578"/>
      <c r="AFS578"/>
      <c r="AFT578"/>
      <c r="AFU578"/>
      <c r="AFV578"/>
      <c r="AFW578"/>
      <c r="AFX578"/>
      <c r="AFY578"/>
      <c r="AFZ578"/>
      <c r="AGA578"/>
      <c r="AGB578"/>
      <c r="AGC578"/>
      <c r="AGD578"/>
      <c r="AGE578"/>
      <c r="AGF578"/>
      <c r="AGG578"/>
      <c r="AGH578"/>
      <c r="AGI578"/>
      <c r="AGJ578"/>
      <c r="AGK578"/>
      <c r="AGL578"/>
      <c r="AGM578"/>
      <c r="AGN578"/>
      <c r="AGO578"/>
      <c r="AGP578"/>
      <c r="AGQ578"/>
      <c r="AGR578"/>
      <c r="AGS578"/>
      <c r="AGT578"/>
      <c r="AGU578"/>
      <c r="AGV578"/>
      <c r="AGW578"/>
      <c r="AGX578"/>
      <c r="AGY578"/>
      <c r="AGZ578"/>
      <c r="AHA578"/>
      <c r="AHB578"/>
      <c r="AHC578"/>
      <c r="AHD578"/>
      <c r="AHE578"/>
      <c r="AHF578"/>
      <c r="AHG578"/>
      <c r="AHH578"/>
      <c r="AHI578"/>
      <c r="AHJ578"/>
      <c r="AHK578"/>
      <c r="AHL578"/>
      <c r="AHM578"/>
      <c r="AHN578"/>
      <c r="AHO578"/>
      <c r="AHP578"/>
      <c r="AHQ578"/>
      <c r="AHR578"/>
      <c r="AHS578"/>
      <c r="AHT578"/>
      <c r="AHU578"/>
      <c r="AHV578"/>
      <c r="AHW578"/>
      <c r="AHX578"/>
      <c r="AHY578"/>
      <c r="AHZ578"/>
      <c r="AIA578"/>
      <c r="AIB578"/>
      <c r="AIC578"/>
      <c r="AID578"/>
      <c r="AIE578"/>
      <c r="AIF578"/>
      <c r="AIG578"/>
      <c r="AIH578"/>
      <c r="AII578"/>
      <c r="AIJ578"/>
      <c r="AIK578"/>
      <c r="AIL578"/>
      <c r="AIM578"/>
      <c r="AIN578"/>
      <c r="AIO578"/>
      <c r="AIP578"/>
      <c r="AIQ578"/>
      <c r="AIR578"/>
      <c r="AIS578"/>
      <c r="AIT578"/>
      <c r="AIU578"/>
      <c r="AIV578"/>
      <c r="AIW578"/>
      <c r="AIX578"/>
      <c r="AIY578"/>
    </row>
    <row r="579" spans="1:935" ht="18.600000000000001" hidden="1" customHeight="1" x14ac:dyDescent="0.25">
      <c r="A579" s="33">
        <v>578</v>
      </c>
      <c r="B579" s="34" t="s">
        <v>574</v>
      </c>
      <c r="C579" s="130" t="s">
        <v>920</v>
      </c>
      <c r="D579" s="50" t="s">
        <v>2248</v>
      </c>
      <c r="E579" s="378" t="s">
        <v>862</v>
      </c>
      <c r="F579" s="41">
        <v>48</v>
      </c>
      <c r="G579" s="35" t="s">
        <v>908</v>
      </c>
      <c r="H579" s="34"/>
      <c r="I579" s="34"/>
      <c r="K579" s="149" t="s">
        <v>625</v>
      </c>
      <c r="L579"/>
      <c r="M579"/>
      <c r="N579"/>
      <c r="O579"/>
      <c r="P579"/>
      <c r="Q579"/>
      <c r="R579" s="37" t="str">
        <f>COMPUTERS[[#This Row],[RAM]]&amp;COMPUTERS[[#This Row],[PROJECT]]&amp;COMPUTERS[[#This Row],[PROCESS]]</f>
        <v>48MLB4ANIMATION</v>
      </c>
      <c r="S579" s="31" t="str">
        <f>COMPUTERS[[#This Row],[RAM]]&amp;COMPUTERS[[#This Row],[PROCESS]]</f>
        <v>48ANIMATION</v>
      </c>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MN579"/>
      <c r="MO579"/>
      <c r="MP579"/>
      <c r="MQ579"/>
      <c r="MR579"/>
      <c r="MS579"/>
      <c r="MT579"/>
      <c r="MU579"/>
      <c r="MV579"/>
      <c r="MW579"/>
      <c r="MX579"/>
      <c r="MY579"/>
      <c r="MZ579"/>
      <c r="NA579"/>
      <c r="NB579"/>
      <c r="NC579"/>
      <c r="ND579"/>
      <c r="NE579"/>
      <c r="NF579"/>
      <c r="NG579"/>
      <c r="NH579"/>
      <c r="NI579"/>
      <c r="NJ579"/>
      <c r="NK579"/>
      <c r="NL579"/>
      <c r="NM579"/>
      <c r="NN579"/>
      <c r="NO579"/>
      <c r="NP579"/>
      <c r="NQ579"/>
      <c r="NR579"/>
      <c r="NS579"/>
      <c r="NT579"/>
      <c r="NU579"/>
      <c r="NV579"/>
      <c r="NW579"/>
      <c r="NX579"/>
      <c r="NY579"/>
      <c r="NZ579"/>
      <c r="OA579"/>
      <c r="OB579"/>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c r="PL579"/>
      <c r="PM579"/>
      <c r="PN579"/>
      <c r="PO579"/>
      <c r="PP579"/>
      <c r="PQ579"/>
      <c r="PR579"/>
      <c r="PS579"/>
      <c r="PT579"/>
      <c r="PU579"/>
      <c r="PV579"/>
      <c r="PW579"/>
      <c r="PX579"/>
      <c r="PY579"/>
      <c r="PZ579"/>
      <c r="QA579"/>
      <c r="QB579"/>
      <c r="QC579"/>
      <c r="QD579"/>
      <c r="QE579"/>
      <c r="QF579"/>
      <c r="QG579"/>
      <c r="QH579"/>
      <c r="QI579"/>
      <c r="QJ579"/>
      <c r="QK579"/>
      <c r="QL579"/>
      <c r="QM579"/>
      <c r="QN579"/>
      <c r="QO579"/>
      <c r="QP579"/>
      <c r="QQ579"/>
      <c r="QR579"/>
      <c r="QS579"/>
      <c r="QT579"/>
      <c r="QU579"/>
      <c r="QV579"/>
      <c r="QW579"/>
      <c r="QX579"/>
      <c r="QY579"/>
      <c r="QZ579"/>
      <c r="RA579"/>
      <c r="RB579"/>
      <c r="RC579"/>
      <c r="RD579"/>
      <c r="RE579"/>
      <c r="RF579"/>
      <c r="RG579"/>
      <c r="RH579"/>
      <c r="RI579"/>
      <c r="RJ579"/>
      <c r="RK579"/>
      <c r="RL579"/>
      <c r="RM579"/>
      <c r="RN579"/>
      <c r="RO579"/>
      <c r="RP579"/>
      <c r="RQ579"/>
      <c r="RR579"/>
      <c r="RS579"/>
      <c r="RT579"/>
      <c r="RU579"/>
      <c r="RV579"/>
      <c r="RW579"/>
      <c r="RX579"/>
      <c r="RY579"/>
      <c r="RZ579"/>
      <c r="SA579"/>
      <c r="SB579"/>
      <c r="SC579"/>
      <c r="SD579"/>
      <c r="SE579"/>
      <c r="SF579"/>
      <c r="SG579"/>
      <c r="SH579"/>
      <c r="SI579"/>
      <c r="SJ579"/>
      <c r="SK579"/>
      <c r="SL579"/>
      <c r="SM579"/>
      <c r="SN579"/>
      <c r="SO579"/>
      <c r="SP579"/>
      <c r="SQ579"/>
      <c r="SR579"/>
      <c r="SS579"/>
      <c r="ST579"/>
      <c r="SU579"/>
      <c r="SV579"/>
      <c r="SW579"/>
      <c r="SX579"/>
      <c r="SY579"/>
      <c r="SZ579"/>
      <c r="TA579"/>
      <c r="TB579"/>
      <c r="TC579"/>
      <c r="TD579"/>
      <c r="TE579"/>
      <c r="TF579"/>
      <c r="TG579"/>
      <c r="TH579"/>
      <c r="TI579"/>
      <c r="TJ579"/>
      <c r="TK579"/>
      <c r="TL579"/>
      <c r="TM579"/>
      <c r="TN579"/>
      <c r="TO579"/>
      <c r="TP579"/>
      <c r="TQ579"/>
      <c r="TR579"/>
      <c r="TS579"/>
      <c r="TT579"/>
      <c r="TU579"/>
      <c r="TV579"/>
      <c r="TW579"/>
      <c r="TX579"/>
      <c r="TY579"/>
      <c r="TZ579"/>
      <c r="UA579"/>
      <c r="UB579"/>
      <c r="UC579"/>
      <c r="UD579"/>
      <c r="UE579"/>
      <c r="UF579"/>
      <c r="UG579"/>
      <c r="UH579"/>
      <c r="UI579"/>
      <c r="UJ579"/>
      <c r="UK579"/>
      <c r="UL579"/>
      <c r="UM579"/>
      <c r="UN579"/>
      <c r="UO579"/>
      <c r="UP579"/>
      <c r="UQ579"/>
      <c r="UR579"/>
      <c r="US579"/>
      <c r="UT579"/>
      <c r="UU579"/>
      <c r="UV579"/>
      <c r="UW579"/>
      <c r="UX579"/>
      <c r="UY579"/>
      <c r="UZ579"/>
      <c r="VA579"/>
      <c r="VB579"/>
      <c r="VC579"/>
      <c r="VD579"/>
      <c r="VE579"/>
      <c r="VF579"/>
      <c r="VG579"/>
      <c r="VH579"/>
      <c r="VI579"/>
      <c r="VJ579"/>
      <c r="VK579"/>
      <c r="VL579"/>
      <c r="VM579"/>
      <c r="VN579"/>
      <c r="VO579"/>
      <c r="VP579"/>
      <c r="VQ579"/>
      <c r="VR579"/>
      <c r="VS579"/>
      <c r="VT579"/>
      <c r="VU579"/>
      <c r="VV579"/>
      <c r="VW579"/>
      <c r="VX579"/>
      <c r="VY579"/>
      <c r="VZ579"/>
      <c r="WA579"/>
      <c r="WB579"/>
      <c r="WC579"/>
      <c r="WD579"/>
      <c r="WE579"/>
      <c r="WF579"/>
      <c r="WG579"/>
      <c r="WH579"/>
      <c r="WI579"/>
      <c r="WJ579"/>
      <c r="WK579"/>
      <c r="WL579"/>
      <c r="WM579"/>
      <c r="WN579"/>
      <c r="WO579"/>
      <c r="WP579"/>
      <c r="WQ579"/>
      <c r="WR579"/>
      <c r="WS579"/>
      <c r="WT579"/>
      <c r="WU579"/>
      <c r="WV579"/>
      <c r="WW579"/>
      <c r="WX579"/>
      <c r="WY579"/>
      <c r="WZ579"/>
      <c r="XA579"/>
      <c r="XB579"/>
      <c r="XC579"/>
      <c r="XD579"/>
      <c r="XE579"/>
      <c r="XF579"/>
      <c r="XG579"/>
      <c r="XH579"/>
      <c r="XI579"/>
      <c r="XJ579"/>
      <c r="XK579"/>
      <c r="XL579"/>
      <c r="XM579"/>
      <c r="XN579"/>
      <c r="XO579"/>
      <c r="XP579"/>
      <c r="XQ579"/>
      <c r="XR579"/>
      <c r="XS579"/>
      <c r="XT579"/>
      <c r="XU579"/>
      <c r="XV579"/>
      <c r="XW579"/>
      <c r="XX579"/>
      <c r="XY579"/>
      <c r="XZ579"/>
      <c r="YA579"/>
      <c r="YB579"/>
      <c r="YC579"/>
      <c r="YD579"/>
      <c r="YE579"/>
      <c r="YF579"/>
      <c r="YG579"/>
      <c r="YH579"/>
      <c r="YI579"/>
      <c r="YJ579"/>
      <c r="YK579"/>
      <c r="YL579"/>
      <c r="YM579"/>
      <c r="YN579"/>
      <c r="YO579"/>
      <c r="YP579"/>
      <c r="YQ579"/>
      <c r="YR579"/>
      <c r="YS579"/>
      <c r="YT579"/>
      <c r="YU579"/>
      <c r="YV579"/>
      <c r="YW579"/>
      <c r="YX579"/>
      <c r="YY579"/>
      <c r="YZ579"/>
      <c r="ZA579"/>
      <c r="ZB579"/>
      <c r="ZC579"/>
      <c r="ZD579"/>
      <c r="ZE579"/>
      <c r="ZF579"/>
      <c r="ZG579"/>
      <c r="ZH579"/>
      <c r="ZI579"/>
      <c r="ZJ579"/>
      <c r="ZK579"/>
      <c r="ZL579"/>
      <c r="ZM579"/>
      <c r="ZN579"/>
      <c r="ZO579"/>
      <c r="ZP579"/>
      <c r="ZQ579"/>
      <c r="ZR579"/>
      <c r="ZS579"/>
      <c r="ZT579"/>
      <c r="ZU579"/>
      <c r="ZV579"/>
      <c r="ZW579"/>
      <c r="ZX579"/>
      <c r="ZY579"/>
      <c r="ZZ579"/>
      <c r="AAA579"/>
      <c r="AAB579"/>
      <c r="AAC579"/>
      <c r="AAD579"/>
      <c r="AAE579"/>
      <c r="AAF579"/>
      <c r="AAG579"/>
      <c r="AAH579"/>
      <c r="AAI579"/>
      <c r="AAJ579"/>
      <c r="AAK579"/>
      <c r="AAL579"/>
      <c r="AAM579"/>
      <c r="AAN579"/>
      <c r="AAO579"/>
      <c r="AAP579"/>
      <c r="AAQ579"/>
      <c r="AAR579"/>
      <c r="AAS579"/>
      <c r="AAT579"/>
      <c r="AAU579"/>
      <c r="AAV579"/>
      <c r="AAW579"/>
      <c r="AAX579"/>
      <c r="AAY579"/>
      <c r="AAZ579"/>
      <c r="ABA579"/>
      <c r="ABB579"/>
      <c r="ABC579"/>
      <c r="ABD579"/>
      <c r="ABE579"/>
      <c r="ABF579"/>
      <c r="ABG579"/>
      <c r="ABH579"/>
      <c r="ABI579"/>
      <c r="ABJ579"/>
      <c r="ABK579"/>
      <c r="ABL579"/>
      <c r="ABM579"/>
      <c r="ABN579"/>
      <c r="ABO579"/>
      <c r="ABP579"/>
      <c r="ABQ579"/>
      <c r="ABR579"/>
      <c r="ABS579"/>
      <c r="ABT579"/>
      <c r="ABU579"/>
      <c r="ABV579"/>
      <c r="ABW579"/>
      <c r="ABX579"/>
      <c r="ABY579"/>
      <c r="ABZ579"/>
      <c r="ACA579"/>
      <c r="ACB579"/>
      <c r="ACC579"/>
      <c r="ACD579"/>
      <c r="ACE579"/>
      <c r="ACF579"/>
      <c r="ACG579"/>
      <c r="ACH579"/>
      <c r="ACI579"/>
      <c r="ACJ579"/>
      <c r="ACK579"/>
      <c r="ACL579"/>
      <c r="ACM579"/>
      <c r="ACN579"/>
      <c r="ACO579"/>
      <c r="ACP579"/>
      <c r="ACQ579"/>
      <c r="ACR579"/>
      <c r="ACS579"/>
      <c r="ACT579"/>
      <c r="ACU579"/>
      <c r="ACV579"/>
      <c r="ACW579"/>
      <c r="ACX579"/>
      <c r="ACY579"/>
      <c r="ACZ579"/>
      <c r="ADA579"/>
      <c r="ADB579"/>
      <c r="ADC579"/>
      <c r="ADD579"/>
      <c r="ADE579"/>
      <c r="ADF579"/>
      <c r="ADG579"/>
      <c r="ADH579"/>
      <c r="ADI579"/>
      <c r="ADJ579"/>
      <c r="ADK579"/>
      <c r="ADL579"/>
      <c r="ADM579"/>
      <c r="ADN579"/>
      <c r="ADO579"/>
      <c r="ADP579"/>
      <c r="ADQ579"/>
      <c r="ADR579"/>
      <c r="ADS579"/>
      <c r="ADT579"/>
      <c r="ADU579"/>
      <c r="ADV579"/>
      <c r="ADW579"/>
      <c r="ADX579"/>
      <c r="ADY579"/>
      <c r="ADZ579"/>
      <c r="AEA579"/>
      <c r="AEB579"/>
      <c r="AEC579"/>
      <c r="AED579"/>
      <c r="AEE579"/>
      <c r="AEF579"/>
      <c r="AEG579"/>
      <c r="AEH579"/>
      <c r="AEI579"/>
      <c r="AEJ579"/>
      <c r="AEK579"/>
      <c r="AEL579"/>
      <c r="AEM579"/>
      <c r="AEN579"/>
      <c r="AEO579"/>
      <c r="AEP579"/>
      <c r="AEQ579"/>
      <c r="AER579"/>
      <c r="AES579"/>
      <c r="AET579"/>
      <c r="AEU579"/>
      <c r="AEV579"/>
      <c r="AEW579"/>
      <c r="AEX579"/>
      <c r="AEY579"/>
      <c r="AEZ579"/>
      <c r="AFA579"/>
      <c r="AFB579"/>
      <c r="AFC579"/>
      <c r="AFD579"/>
      <c r="AFE579"/>
      <c r="AFF579"/>
      <c r="AFG579"/>
      <c r="AFH579"/>
      <c r="AFI579"/>
      <c r="AFJ579"/>
      <c r="AFK579"/>
      <c r="AFL579"/>
      <c r="AFM579"/>
      <c r="AFN579"/>
      <c r="AFO579"/>
      <c r="AFP579"/>
      <c r="AFQ579"/>
      <c r="AFR579"/>
      <c r="AFS579"/>
      <c r="AFT579"/>
      <c r="AFU579"/>
      <c r="AFV579"/>
      <c r="AFW579"/>
      <c r="AFX579"/>
      <c r="AFY579"/>
      <c r="AFZ579"/>
      <c r="AGA579"/>
      <c r="AGB579"/>
      <c r="AGC579"/>
      <c r="AGD579"/>
      <c r="AGE579"/>
      <c r="AGF579"/>
      <c r="AGG579"/>
      <c r="AGH579"/>
      <c r="AGI579"/>
      <c r="AGJ579"/>
      <c r="AGK579"/>
      <c r="AGL579"/>
      <c r="AGM579"/>
      <c r="AGN579"/>
      <c r="AGO579"/>
      <c r="AGP579"/>
      <c r="AGQ579"/>
      <c r="AGR579"/>
      <c r="AGS579"/>
      <c r="AGT579"/>
      <c r="AGU579"/>
      <c r="AGV579"/>
      <c r="AGW579"/>
      <c r="AGX579"/>
      <c r="AGY579"/>
      <c r="AGZ579"/>
      <c r="AHA579"/>
      <c r="AHB579"/>
      <c r="AHC579"/>
      <c r="AHD579"/>
      <c r="AHE579"/>
      <c r="AHF579"/>
      <c r="AHG579"/>
      <c r="AHH579"/>
      <c r="AHI579"/>
      <c r="AHJ579"/>
      <c r="AHK579"/>
      <c r="AHL579"/>
      <c r="AHM579"/>
      <c r="AHN579"/>
      <c r="AHO579"/>
      <c r="AHP579"/>
      <c r="AHQ579"/>
      <c r="AHR579"/>
      <c r="AHS579"/>
      <c r="AHT579"/>
      <c r="AHU579"/>
      <c r="AHV579"/>
      <c r="AHW579"/>
      <c r="AHX579"/>
      <c r="AHY579"/>
      <c r="AHZ579"/>
      <c r="AIA579"/>
      <c r="AIB579"/>
      <c r="AIC579"/>
      <c r="AID579"/>
      <c r="AIE579"/>
      <c r="AIF579"/>
      <c r="AIG579"/>
      <c r="AIH579"/>
      <c r="AII579"/>
      <c r="AIJ579"/>
      <c r="AIK579"/>
      <c r="AIL579"/>
      <c r="AIM579"/>
      <c r="AIN579"/>
      <c r="AIO579"/>
      <c r="AIP579"/>
      <c r="AIQ579"/>
      <c r="AIR579"/>
      <c r="AIS579"/>
      <c r="AIT579"/>
      <c r="AIU579"/>
      <c r="AIV579"/>
      <c r="AIW579"/>
      <c r="AIX579"/>
      <c r="AIY579"/>
    </row>
    <row r="580" spans="1:935" ht="18.600000000000001" hidden="1" customHeight="1" x14ac:dyDescent="0.25">
      <c r="A580" s="33">
        <v>579</v>
      </c>
      <c r="B580" s="34" t="s">
        <v>575</v>
      </c>
      <c r="C580" s="135" t="s">
        <v>1136</v>
      </c>
      <c r="D580" s="344" t="s">
        <v>2248</v>
      </c>
      <c r="E580" s="344" t="s">
        <v>862</v>
      </c>
      <c r="F580" s="50">
        <v>24</v>
      </c>
      <c r="G580" s="49" t="s">
        <v>910</v>
      </c>
      <c r="H580" s="34"/>
      <c r="I580" s="34"/>
      <c r="K580" s="149" t="s">
        <v>2073</v>
      </c>
      <c r="L580"/>
      <c r="M580"/>
      <c r="N580"/>
      <c r="O580"/>
      <c r="P580"/>
      <c r="Q580"/>
      <c r="R580" s="37" t="str">
        <f>COMPUTERS[[#This Row],[RAM]]&amp;COMPUTERS[[#This Row],[PROJECT]]&amp;COMPUTERS[[#This Row],[PROCESS]]</f>
        <v>24MLB4ANIMATION</v>
      </c>
      <c r="S580" s="31" t="str">
        <f>COMPUTERS[[#This Row],[RAM]]&amp;COMPUTERS[[#This Row],[PROCESS]]</f>
        <v>24ANIMATION</v>
      </c>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c r="QH580"/>
      <c r="QI580"/>
      <c r="QJ580"/>
      <c r="QK580"/>
      <c r="QL580"/>
      <c r="QM580"/>
      <c r="QN580"/>
      <c r="QO580"/>
      <c r="QP580"/>
      <c r="QQ580"/>
      <c r="QR580"/>
      <c r="QS580"/>
      <c r="QT580"/>
      <c r="QU580"/>
      <c r="QV580"/>
      <c r="QW580"/>
      <c r="QX580"/>
      <c r="QY580"/>
      <c r="QZ580"/>
      <c r="RA580"/>
      <c r="RB580"/>
      <c r="RC580"/>
      <c r="RD580"/>
      <c r="RE580"/>
      <c r="RF580"/>
      <c r="RG580"/>
      <c r="RH580"/>
      <c r="RI580"/>
      <c r="RJ580"/>
      <c r="RK580"/>
      <c r="RL580"/>
      <c r="RM580"/>
      <c r="RN580"/>
      <c r="RO580"/>
      <c r="RP580"/>
      <c r="RQ580"/>
      <c r="RR580"/>
      <c r="RS580"/>
      <c r="RT580"/>
      <c r="RU580"/>
      <c r="RV580"/>
      <c r="RW580"/>
      <c r="RX580"/>
      <c r="RY580"/>
      <c r="RZ580"/>
      <c r="SA580"/>
      <c r="SB580"/>
      <c r="SC580"/>
      <c r="SD580"/>
      <c r="SE580"/>
      <c r="SF580"/>
      <c r="SG580"/>
      <c r="SH580"/>
      <c r="SI580"/>
      <c r="SJ580"/>
      <c r="SK580"/>
      <c r="SL580"/>
      <c r="SM580"/>
      <c r="SN580"/>
      <c r="SO580"/>
      <c r="SP580"/>
      <c r="SQ580"/>
      <c r="SR580"/>
      <c r="SS580"/>
      <c r="ST580"/>
      <c r="SU580"/>
      <c r="SV580"/>
      <c r="SW580"/>
      <c r="SX580"/>
      <c r="SY580"/>
      <c r="SZ580"/>
      <c r="TA580"/>
      <c r="TB580"/>
      <c r="TC580"/>
      <c r="TD580"/>
      <c r="TE580"/>
      <c r="TF580"/>
      <c r="TG580"/>
      <c r="TH580"/>
      <c r="TI580"/>
      <c r="TJ580"/>
      <c r="TK580"/>
      <c r="TL580"/>
      <c r="TM580"/>
      <c r="TN580"/>
      <c r="TO580"/>
      <c r="TP580"/>
      <c r="TQ580"/>
      <c r="TR580"/>
      <c r="TS580"/>
      <c r="TT580"/>
      <c r="TU580"/>
      <c r="TV580"/>
      <c r="TW580"/>
      <c r="TX580"/>
      <c r="TY580"/>
      <c r="TZ580"/>
      <c r="UA580"/>
      <c r="UB580"/>
      <c r="UC580"/>
      <c r="UD580"/>
      <c r="UE580"/>
      <c r="UF580"/>
      <c r="UG580"/>
      <c r="UH580"/>
      <c r="UI580"/>
      <c r="UJ580"/>
      <c r="UK580"/>
      <c r="UL580"/>
      <c r="UM580"/>
      <c r="UN580"/>
      <c r="UO580"/>
      <c r="UP580"/>
      <c r="UQ580"/>
      <c r="UR580"/>
      <c r="US580"/>
      <c r="UT580"/>
      <c r="UU580"/>
      <c r="UV580"/>
      <c r="UW580"/>
      <c r="UX580"/>
      <c r="UY580"/>
      <c r="UZ580"/>
      <c r="VA580"/>
      <c r="VB580"/>
      <c r="VC580"/>
      <c r="VD580"/>
      <c r="VE580"/>
      <c r="VF580"/>
      <c r="VG580"/>
      <c r="VH580"/>
      <c r="VI580"/>
      <c r="VJ580"/>
      <c r="VK580"/>
      <c r="VL580"/>
      <c r="VM580"/>
      <c r="VN580"/>
      <c r="VO580"/>
      <c r="VP580"/>
      <c r="VQ580"/>
      <c r="VR580"/>
      <c r="VS580"/>
      <c r="VT580"/>
      <c r="VU580"/>
      <c r="VV580"/>
      <c r="VW580"/>
      <c r="VX580"/>
      <c r="VY580"/>
      <c r="VZ580"/>
      <c r="WA580"/>
      <c r="WB580"/>
      <c r="WC580"/>
      <c r="WD580"/>
      <c r="WE580"/>
      <c r="WF580"/>
      <c r="WG580"/>
      <c r="WH580"/>
      <c r="WI580"/>
      <c r="WJ580"/>
      <c r="WK580"/>
      <c r="WL580"/>
      <c r="WM580"/>
      <c r="WN580"/>
      <c r="WO580"/>
      <c r="WP580"/>
      <c r="WQ580"/>
      <c r="WR580"/>
      <c r="WS580"/>
      <c r="WT580"/>
      <c r="WU580"/>
      <c r="WV580"/>
      <c r="WW580"/>
      <c r="WX580"/>
      <c r="WY580"/>
      <c r="WZ580"/>
      <c r="XA580"/>
      <c r="XB580"/>
      <c r="XC580"/>
      <c r="XD580"/>
      <c r="XE580"/>
      <c r="XF580"/>
      <c r="XG580"/>
      <c r="XH580"/>
      <c r="XI580"/>
      <c r="XJ580"/>
      <c r="XK580"/>
      <c r="XL580"/>
      <c r="XM580"/>
      <c r="XN580"/>
      <c r="XO580"/>
      <c r="XP580"/>
      <c r="XQ580"/>
      <c r="XR580"/>
      <c r="XS580"/>
      <c r="XT580"/>
      <c r="XU580"/>
      <c r="XV580"/>
      <c r="XW580"/>
      <c r="XX580"/>
      <c r="XY580"/>
      <c r="XZ580"/>
      <c r="YA580"/>
      <c r="YB580"/>
      <c r="YC580"/>
      <c r="YD580"/>
      <c r="YE580"/>
      <c r="YF580"/>
      <c r="YG580"/>
      <c r="YH580"/>
      <c r="YI580"/>
      <c r="YJ580"/>
      <c r="YK580"/>
      <c r="YL580"/>
      <c r="YM580"/>
      <c r="YN580"/>
      <c r="YO580"/>
      <c r="YP580"/>
      <c r="YQ580"/>
      <c r="YR580"/>
      <c r="YS580"/>
      <c r="YT580"/>
      <c r="YU580"/>
      <c r="YV580"/>
      <c r="YW580"/>
      <c r="YX580"/>
      <c r="YY580"/>
      <c r="YZ580"/>
      <c r="ZA580"/>
      <c r="ZB580"/>
      <c r="ZC580"/>
      <c r="ZD580"/>
      <c r="ZE580"/>
      <c r="ZF580"/>
      <c r="ZG580"/>
      <c r="ZH580"/>
      <c r="ZI580"/>
      <c r="ZJ580"/>
      <c r="ZK580"/>
      <c r="ZL580"/>
      <c r="ZM580"/>
      <c r="ZN580"/>
      <c r="ZO580"/>
      <c r="ZP580"/>
      <c r="ZQ580"/>
      <c r="ZR580"/>
      <c r="ZS580"/>
      <c r="ZT580"/>
      <c r="ZU580"/>
      <c r="ZV580"/>
      <c r="ZW580"/>
      <c r="ZX580"/>
      <c r="ZY580"/>
      <c r="ZZ580"/>
      <c r="AAA580"/>
      <c r="AAB580"/>
      <c r="AAC580"/>
      <c r="AAD580"/>
      <c r="AAE580"/>
      <c r="AAF580"/>
      <c r="AAG580"/>
      <c r="AAH580"/>
      <c r="AAI580"/>
      <c r="AAJ580"/>
      <c r="AAK580"/>
      <c r="AAL580"/>
      <c r="AAM580"/>
      <c r="AAN580"/>
      <c r="AAO580"/>
      <c r="AAP580"/>
      <c r="AAQ580"/>
      <c r="AAR580"/>
      <c r="AAS580"/>
      <c r="AAT580"/>
      <c r="AAU580"/>
      <c r="AAV580"/>
      <c r="AAW580"/>
      <c r="AAX580"/>
      <c r="AAY580"/>
      <c r="AAZ580"/>
      <c r="ABA580"/>
      <c r="ABB580"/>
      <c r="ABC580"/>
      <c r="ABD580"/>
      <c r="ABE580"/>
      <c r="ABF580"/>
      <c r="ABG580"/>
      <c r="ABH580"/>
      <c r="ABI580"/>
      <c r="ABJ580"/>
      <c r="ABK580"/>
      <c r="ABL580"/>
      <c r="ABM580"/>
      <c r="ABN580"/>
      <c r="ABO580"/>
      <c r="ABP580"/>
      <c r="ABQ580"/>
      <c r="ABR580"/>
      <c r="ABS580"/>
      <c r="ABT580"/>
      <c r="ABU580"/>
      <c r="ABV580"/>
      <c r="ABW580"/>
      <c r="ABX580"/>
      <c r="ABY580"/>
      <c r="ABZ580"/>
      <c r="ACA580"/>
      <c r="ACB580"/>
      <c r="ACC580"/>
      <c r="ACD580"/>
      <c r="ACE580"/>
      <c r="ACF580"/>
      <c r="ACG580"/>
      <c r="ACH580"/>
      <c r="ACI580"/>
      <c r="ACJ580"/>
      <c r="ACK580"/>
      <c r="ACL580"/>
      <c r="ACM580"/>
      <c r="ACN580"/>
      <c r="ACO580"/>
      <c r="ACP580"/>
      <c r="ACQ580"/>
      <c r="ACR580"/>
      <c r="ACS580"/>
      <c r="ACT580"/>
      <c r="ACU580"/>
      <c r="ACV580"/>
      <c r="ACW580"/>
      <c r="ACX580"/>
      <c r="ACY580"/>
      <c r="ACZ580"/>
      <c r="ADA580"/>
      <c r="ADB580"/>
      <c r="ADC580"/>
      <c r="ADD580"/>
      <c r="ADE580"/>
      <c r="ADF580"/>
      <c r="ADG580"/>
      <c r="ADH580"/>
      <c r="ADI580"/>
      <c r="ADJ580"/>
      <c r="ADK580"/>
      <c r="ADL580"/>
      <c r="ADM580"/>
      <c r="ADN580"/>
      <c r="ADO580"/>
      <c r="ADP580"/>
      <c r="ADQ580"/>
      <c r="ADR580"/>
      <c r="ADS580"/>
      <c r="ADT580"/>
      <c r="ADU580"/>
      <c r="ADV580"/>
      <c r="ADW580"/>
      <c r="ADX580"/>
      <c r="ADY580"/>
      <c r="ADZ580"/>
      <c r="AEA580"/>
      <c r="AEB580"/>
      <c r="AEC580"/>
      <c r="AED580"/>
      <c r="AEE580"/>
      <c r="AEF580"/>
      <c r="AEG580"/>
      <c r="AEH580"/>
      <c r="AEI580"/>
      <c r="AEJ580"/>
      <c r="AEK580"/>
      <c r="AEL580"/>
      <c r="AEM580"/>
      <c r="AEN580"/>
      <c r="AEO580"/>
      <c r="AEP580"/>
      <c r="AEQ580"/>
      <c r="AER580"/>
      <c r="AES580"/>
      <c r="AET580"/>
      <c r="AEU580"/>
      <c r="AEV580"/>
      <c r="AEW580"/>
      <c r="AEX580"/>
      <c r="AEY580"/>
      <c r="AEZ580"/>
      <c r="AFA580"/>
      <c r="AFB580"/>
      <c r="AFC580"/>
      <c r="AFD580"/>
      <c r="AFE580"/>
      <c r="AFF580"/>
      <c r="AFG580"/>
      <c r="AFH580"/>
      <c r="AFI580"/>
      <c r="AFJ580"/>
      <c r="AFK580"/>
      <c r="AFL580"/>
      <c r="AFM580"/>
      <c r="AFN580"/>
      <c r="AFO580"/>
      <c r="AFP580"/>
      <c r="AFQ580"/>
      <c r="AFR580"/>
      <c r="AFS580"/>
      <c r="AFT580"/>
      <c r="AFU580"/>
      <c r="AFV580"/>
      <c r="AFW580"/>
      <c r="AFX580"/>
      <c r="AFY580"/>
      <c r="AFZ580"/>
      <c r="AGA580"/>
      <c r="AGB580"/>
      <c r="AGC580"/>
      <c r="AGD580"/>
      <c r="AGE580"/>
      <c r="AGF580"/>
      <c r="AGG580"/>
      <c r="AGH580"/>
      <c r="AGI580"/>
      <c r="AGJ580"/>
      <c r="AGK580"/>
      <c r="AGL580"/>
      <c r="AGM580"/>
      <c r="AGN580"/>
      <c r="AGO580"/>
      <c r="AGP580"/>
      <c r="AGQ580"/>
      <c r="AGR580"/>
      <c r="AGS580"/>
      <c r="AGT580"/>
      <c r="AGU580"/>
      <c r="AGV580"/>
      <c r="AGW580"/>
      <c r="AGX580"/>
      <c r="AGY580"/>
      <c r="AGZ580"/>
      <c r="AHA580"/>
      <c r="AHB580"/>
      <c r="AHC580"/>
      <c r="AHD580"/>
      <c r="AHE580"/>
      <c r="AHF580"/>
      <c r="AHG580"/>
      <c r="AHH580"/>
      <c r="AHI580"/>
      <c r="AHJ580"/>
      <c r="AHK580"/>
      <c r="AHL580"/>
      <c r="AHM580"/>
      <c r="AHN580"/>
      <c r="AHO580"/>
      <c r="AHP580"/>
      <c r="AHQ580"/>
      <c r="AHR580"/>
      <c r="AHS580"/>
      <c r="AHT580"/>
      <c r="AHU580"/>
      <c r="AHV580"/>
      <c r="AHW580"/>
      <c r="AHX580"/>
      <c r="AHY580"/>
      <c r="AHZ580"/>
      <c r="AIA580"/>
      <c r="AIB580"/>
      <c r="AIC580"/>
      <c r="AID580"/>
      <c r="AIE580"/>
      <c r="AIF580"/>
      <c r="AIG580"/>
      <c r="AIH580"/>
      <c r="AII580"/>
      <c r="AIJ580"/>
      <c r="AIK580"/>
      <c r="AIL580"/>
      <c r="AIM580"/>
      <c r="AIN580"/>
      <c r="AIO580"/>
      <c r="AIP580"/>
      <c r="AIQ580"/>
      <c r="AIR580"/>
      <c r="AIS580"/>
      <c r="AIT580"/>
      <c r="AIU580"/>
      <c r="AIV580"/>
      <c r="AIW580"/>
      <c r="AIX580"/>
      <c r="AIY580"/>
    </row>
    <row r="581" spans="1:935" ht="18.600000000000001" hidden="1" customHeight="1" x14ac:dyDescent="0.25">
      <c r="A581" s="33">
        <v>580</v>
      </c>
      <c r="B581" s="34" t="s">
        <v>576</v>
      </c>
      <c r="C581" s="339" t="s">
        <v>1188</v>
      </c>
      <c r="D581" s="182" t="s">
        <v>2073</v>
      </c>
      <c r="E581" s="182" t="s">
        <v>862</v>
      </c>
      <c r="F581" s="182">
        <v>16</v>
      </c>
      <c r="G581" s="345" t="s">
        <v>910</v>
      </c>
      <c r="H581" s="34"/>
      <c r="I581" s="34"/>
      <c r="K581" s="149" t="s">
        <v>862</v>
      </c>
      <c r="L581"/>
      <c r="M581"/>
      <c r="N581"/>
      <c r="O581"/>
      <c r="P581"/>
      <c r="Q581"/>
      <c r="R581" s="37" t="str">
        <f>COMPUTERS[[#This Row],[RAM]]&amp;COMPUTERS[[#This Row],[PROJECT]]&amp;COMPUTERS[[#This Row],[PROCESS]]</f>
        <v>16NefertineANIMATION</v>
      </c>
      <c r="S581" s="31" t="str">
        <f>COMPUTERS[[#This Row],[RAM]]&amp;COMPUTERS[[#This Row],[PROCESS]]</f>
        <v>16ANIMATION</v>
      </c>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MN581"/>
      <c r="MO581"/>
      <c r="MP581"/>
      <c r="MQ581"/>
      <c r="MR581"/>
      <c r="MS581"/>
      <c r="MT581"/>
      <c r="MU581"/>
      <c r="MV581"/>
      <c r="MW581"/>
      <c r="MX581"/>
      <c r="MY581"/>
      <c r="MZ581"/>
      <c r="NA581"/>
      <c r="NB581"/>
      <c r="NC581"/>
      <c r="ND581"/>
      <c r="NE581"/>
      <c r="NF581"/>
      <c r="NG581"/>
      <c r="NH581"/>
      <c r="NI581"/>
      <c r="NJ581"/>
      <c r="NK581"/>
      <c r="NL581"/>
      <c r="NM581"/>
      <c r="NN581"/>
      <c r="NO581"/>
      <c r="NP581"/>
      <c r="NQ581"/>
      <c r="NR581"/>
      <c r="NS581"/>
      <c r="NT581"/>
      <c r="NU581"/>
      <c r="NV581"/>
      <c r="NW581"/>
      <c r="NX581"/>
      <c r="NY581"/>
      <c r="NZ581"/>
      <c r="OA581"/>
      <c r="OB581"/>
      <c r="OC581"/>
      <c r="OD581"/>
      <c r="OE581"/>
      <c r="OF581"/>
      <c r="OG581"/>
      <c r="OH581"/>
      <c r="OI581"/>
      <c r="OJ581"/>
      <c r="OK581"/>
      <c r="OL581"/>
      <c r="OM581"/>
      <c r="ON581"/>
      <c r="OO581"/>
      <c r="OP581"/>
      <c r="OQ581"/>
      <c r="OR581"/>
      <c r="OS581"/>
      <c r="OT581"/>
      <c r="OU581"/>
      <c r="OV581"/>
      <c r="OW581"/>
      <c r="OX581"/>
      <c r="OY581"/>
      <c r="OZ581"/>
      <c r="PA581"/>
      <c r="PB581"/>
      <c r="PC581"/>
      <c r="PD581"/>
      <c r="PE581"/>
      <c r="PF581"/>
      <c r="PG581"/>
      <c r="PH581"/>
      <c r="PI581"/>
      <c r="PJ581"/>
      <c r="PK581"/>
      <c r="PL581"/>
      <c r="PM581"/>
      <c r="PN581"/>
      <c r="PO581"/>
      <c r="PP581"/>
      <c r="PQ581"/>
      <c r="PR581"/>
      <c r="PS581"/>
      <c r="PT581"/>
      <c r="PU581"/>
      <c r="PV581"/>
      <c r="PW581"/>
      <c r="PX581"/>
      <c r="PY581"/>
      <c r="PZ581"/>
      <c r="QA581"/>
      <c r="QB581"/>
      <c r="QC581"/>
      <c r="QD581"/>
      <c r="QE581"/>
      <c r="QF581"/>
      <c r="QG581"/>
      <c r="QH581"/>
      <c r="QI581"/>
      <c r="QJ581"/>
      <c r="QK581"/>
      <c r="QL581"/>
      <c r="QM581"/>
      <c r="QN581"/>
      <c r="QO581"/>
      <c r="QP581"/>
      <c r="QQ581"/>
      <c r="QR581"/>
      <c r="QS581"/>
      <c r="QT581"/>
      <c r="QU581"/>
      <c r="QV581"/>
      <c r="QW581"/>
      <c r="QX581"/>
      <c r="QY581"/>
      <c r="QZ581"/>
      <c r="RA581"/>
      <c r="RB581"/>
      <c r="RC581"/>
      <c r="RD581"/>
      <c r="RE581"/>
      <c r="RF581"/>
      <c r="RG581"/>
      <c r="RH581"/>
      <c r="RI581"/>
      <c r="RJ581"/>
      <c r="RK581"/>
      <c r="RL581"/>
      <c r="RM581"/>
      <c r="RN581"/>
      <c r="RO581"/>
      <c r="RP581"/>
      <c r="RQ581"/>
      <c r="RR581"/>
      <c r="RS581"/>
      <c r="RT581"/>
      <c r="RU581"/>
      <c r="RV581"/>
      <c r="RW581"/>
      <c r="RX581"/>
      <c r="RY581"/>
      <c r="RZ581"/>
      <c r="SA581"/>
      <c r="SB581"/>
      <c r="SC581"/>
      <c r="SD581"/>
      <c r="SE581"/>
      <c r="SF581"/>
      <c r="SG581"/>
      <c r="SH581"/>
      <c r="SI581"/>
      <c r="SJ581"/>
      <c r="SK581"/>
      <c r="SL581"/>
      <c r="SM581"/>
      <c r="SN581"/>
      <c r="SO581"/>
      <c r="SP581"/>
      <c r="SQ581"/>
      <c r="SR581"/>
      <c r="SS581"/>
      <c r="ST581"/>
      <c r="SU581"/>
      <c r="SV581"/>
      <c r="SW581"/>
      <c r="SX581"/>
      <c r="SY581"/>
      <c r="SZ581"/>
      <c r="TA581"/>
      <c r="TB581"/>
      <c r="TC581"/>
      <c r="TD581"/>
      <c r="TE581"/>
      <c r="TF581"/>
      <c r="TG581"/>
      <c r="TH581"/>
      <c r="TI581"/>
      <c r="TJ581"/>
      <c r="TK581"/>
      <c r="TL581"/>
      <c r="TM581"/>
      <c r="TN581"/>
      <c r="TO581"/>
      <c r="TP581"/>
      <c r="TQ581"/>
      <c r="TR581"/>
      <c r="TS581"/>
      <c r="TT581"/>
      <c r="TU581"/>
      <c r="TV581"/>
      <c r="TW581"/>
      <c r="TX581"/>
      <c r="TY581"/>
      <c r="TZ581"/>
      <c r="UA581"/>
      <c r="UB581"/>
      <c r="UC581"/>
      <c r="UD581"/>
      <c r="UE581"/>
      <c r="UF581"/>
      <c r="UG581"/>
      <c r="UH581"/>
      <c r="UI581"/>
      <c r="UJ581"/>
      <c r="UK581"/>
      <c r="UL581"/>
      <c r="UM581"/>
      <c r="UN581"/>
      <c r="UO581"/>
      <c r="UP581"/>
      <c r="UQ581"/>
      <c r="UR581"/>
      <c r="US581"/>
      <c r="UT581"/>
      <c r="UU581"/>
      <c r="UV581"/>
      <c r="UW581"/>
      <c r="UX581"/>
      <c r="UY581"/>
      <c r="UZ581"/>
      <c r="VA581"/>
      <c r="VB581"/>
      <c r="VC581"/>
      <c r="VD581"/>
      <c r="VE581"/>
      <c r="VF581"/>
      <c r="VG581"/>
      <c r="VH581"/>
      <c r="VI581"/>
      <c r="VJ581"/>
      <c r="VK581"/>
      <c r="VL581"/>
      <c r="VM581"/>
      <c r="VN581"/>
      <c r="VO581"/>
      <c r="VP581"/>
      <c r="VQ581"/>
      <c r="VR581"/>
      <c r="VS581"/>
      <c r="VT581"/>
      <c r="VU581"/>
      <c r="VV581"/>
      <c r="VW581"/>
      <c r="VX581"/>
      <c r="VY581"/>
      <c r="VZ581"/>
      <c r="WA581"/>
      <c r="WB581"/>
      <c r="WC581"/>
      <c r="WD581"/>
      <c r="WE581"/>
      <c r="WF581"/>
      <c r="WG581"/>
      <c r="WH581"/>
      <c r="WI581"/>
      <c r="WJ581"/>
      <c r="WK581"/>
      <c r="WL581"/>
      <c r="WM581"/>
      <c r="WN581"/>
      <c r="WO581"/>
      <c r="WP581"/>
      <c r="WQ581"/>
      <c r="WR581"/>
      <c r="WS581"/>
      <c r="WT581"/>
      <c r="WU581"/>
      <c r="WV581"/>
      <c r="WW581"/>
      <c r="WX581"/>
      <c r="WY581"/>
      <c r="WZ581"/>
      <c r="XA581"/>
      <c r="XB581"/>
      <c r="XC581"/>
      <c r="XD581"/>
      <c r="XE581"/>
      <c r="XF581"/>
      <c r="XG581"/>
      <c r="XH581"/>
      <c r="XI581"/>
      <c r="XJ581"/>
      <c r="XK581"/>
      <c r="XL581"/>
      <c r="XM581"/>
      <c r="XN581"/>
      <c r="XO581"/>
      <c r="XP581"/>
      <c r="XQ581"/>
      <c r="XR581"/>
      <c r="XS581"/>
      <c r="XT581"/>
      <c r="XU581"/>
      <c r="XV581"/>
      <c r="XW581"/>
      <c r="XX581"/>
      <c r="XY581"/>
      <c r="XZ581"/>
      <c r="YA581"/>
      <c r="YB581"/>
      <c r="YC581"/>
      <c r="YD581"/>
      <c r="YE581"/>
      <c r="YF581"/>
      <c r="YG581"/>
      <c r="YH581"/>
      <c r="YI581"/>
      <c r="YJ581"/>
      <c r="YK581"/>
      <c r="YL581"/>
      <c r="YM581"/>
      <c r="YN581"/>
      <c r="YO581"/>
      <c r="YP581"/>
      <c r="YQ581"/>
      <c r="YR581"/>
      <c r="YS581"/>
      <c r="YT581"/>
      <c r="YU581"/>
      <c r="YV581"/>
      <c r="YW581"/>
      <c r="YX581"/>
      <c r="YY581"/>
      <c r="YZ581"/>
      <c r="ZA581"/>
      <c r="ZB581"/>
      <c r="ZC581"/>
      <c r="ZD581"/>
      <c r="ZE581"/>
      <c r="ZF581"/>
      <c r="ZG581"/>
      <c r="ZH581"/>
      <c r="ZI581"/>
      <c r="ZJ581"/>
      <c r="ZK581"/>
      <c r="ZL581"/>
      <c r="ZM581"/>
      <c r="ZN581"/>
      <c r="ZO581"/>
      <c r="ZP581"/>
      <c r="ZQ581"/>
      <c r="ZR581"/>
      <c r="ZS581"/>
      <c r="ZT581"/>
      <c r="ZU581"/>
      <c r="ZV581"/>
      <c r="ZW581"/>
      <c r="ZX581"/>
      <c r="ZY581"/>
      <c r="ZZ581"/>
      <c r="AAA581"/>
      <c r="AAB581"/>
      <c r="AAC581"/>
      <c r="AAD581"/>
      <c r="AAE581"/>
      <c r="AAF581"/>
      <c r="AAG581"/>
      <c r="AAH581"/>
      <c r="AAI581"/>
      <c r="AAJ581"/>
      <c r="AAK581"/>
      <c r="AAL581"/>
      <c r="AAM581"/>
      <c r="AAN581"/>
      <c r="AAO581"/>
      <c r="AAP581"/>
      <c r="AAQ581"/>
      <c r="AAR581"/>
      <c r="AAS581"/>
      <c r="AAT581"/>
      <c r="AAU581"/>
      <c r="AAV581"/>
      <c r="AAW581"/>
      <c r="AAX581"/>
      <c r="AAY581"/>
      <c r="AAZ581"/>
      <c r="ABA581"/>
      <c r="ABB581"/>
      <c r="ABC581"/>
      <c r="ABD581"/>
      <c r="ABE581"/>
      <c r="ABF581"/>
      <c r="ABG581"/>
      <c r="ABH581"/>
      <c r="ABI581"/>
      <c r="ABJ581"/>
      <c r="ABK581"/>
      <c r="ABL581"/>
      <c r="ABM581"/>
      <c r="ABN581"/>
      <c r="ABO581"/>
      <c r="ABP581"/>
      <c r="ABQ581"/>
      <c r="ABR581"/>
      <c r="ABS581"/>
      <c r="ABT581"/>
      <c r="ABU581"/>
      <c r="ABV581"/>
      <c r="ABW581"/>
      <c r="ABX581"/>
      <c r="ABY581"/>
      <c r="ABZ581"/>
      <c r="ACA581"/>
      <c r="ACB581"/>
      <c r="ACC581"/>
      <c r="ACD581"/>
      <c r="ACE581"/>
      <c r="ACF581"/>
      <c r="ACG581"/>
      <c r="ACH581"/>
      <c r="ACI581"/>
      <c r="ACJ581"/>
      <c r="ACK581"/>
      <c r="ACL581"/>
      <c r="ACM581"/>
      <c r="ACN581"/>
      <c r="ACO581"/>
      <c r="ACP581"/>
      <c r="ACQ581"/>
      <c r="ACR581"/>
      <c r="ACS581"/>
      <c r="ACT581"/>
      <c r="ACU581"/>
      <c r="ACV581"/>
      <c r="ACW581"/>
      <c r="ACX581"/>
      <c r="ACY581"/>
      <c r="ACZ581"/>
      <c r="ADA581"/>
      <c r="ADB581"/>
      <c r="ADC581"/>
      <c r="ADD581"/>
      <c r="ADE581"/>
      <c r="ADF581"/>
      <c r="ADG581"/>
      <c r="ADH581"/>
      <c r="ADI581"/>
      <c r="ADJ581"/>
      <c r="ADK581"/>
      <c r="ADL581"/>
      <c r="ADM581"/>
      <c r="ADN581"/>
      <c r="ADO581"/>
      <c r="ADP581"/>
      <c r="ADQ581"/>
      <c r="ADR581"/>
      <c r="ADS581"/>
      <c r="ADT581"/>
      <c r="ADU581"/>
      <c r="ADV581"/>
      <c r="ADW581"/>
      <c r="ADX581"/>
      <c r="ADY581"/>
      <c r="ADZ581"/>
      <c r="AEA581"/>
      <c r="AEB581"/>
      <c r="AEC581"/>
      <c r="AED581"/>
      <c r="AEE581"/>
      <c r="AEF581"/>
      <c r="AEG581"/>
      <c r="AEH581"/>
      <c r="AEI581"/>
      <c r="AEJ581"/>
      <c r="AEK581"/>
      <c r="AEL581"/>
      <c r="AEM581"/>
      <c r="AEN581"/>
      <c r="AEO581"/>
      <c r="AEP581"/>
      <c r="AEQ581"/>
      <c r="AER581"/>
      <c r="AES581"/>
      <c r="AET581"/>
      <c r="AEU581"/>
      <c r="AEV581"/>
      <c r="AEW581"/>
      <c r="AEX581"/>
      <c r="AEY581"/>
      <c r="AEZ581"/>
      <c r="AFA581"/>
      <c r="AFB581"/>
      <c r="AFC581"/>
      <c r="AFD581"/>
      <c r="AFE581"/>
      <c r="AFF581"/>
      <c r="AFG581"/>
      <c r="AFH581"/>
      <c r="AFI581"/>
      <c r="AFJ581"/>
      <c r="AFK581"/>
      <c r="AFL581"/>
      <c r="AFM581"/>
      <c r="AFN581"/>
      <c r="AFO581"/>
      <c r="AFP581"/>
      <c r="AFQ581"/>
      <c r="AFR581"/>
      <c r="AFS581"/>
      <c r="AFT581"/>
      <c r="AFU581"/>
      <c r="AFV581"/>
      <c r="AFW581"/>
      <c r="AFX581"/>
      <c r="AFY581"/>
      <c r="AFZ581"/>
      <c r="AGA581"/>
      <c r="AGB581"/>
      <c r="AGC581"/>
      <c r="AGD581"/>
      <c r="AGE581"/>
      <c r="AGF581"/>
      <c r="AGG581"/>
      <c r="AGH581"/>
      <c r="AGI581"/>
      <c r="AGJ581"/>
      <c r="AGK581"/>
      <c r="AGL581"/>
      <c r="AGM581"/>
      <c r="AGN581"/>
      <c r="AGO581"/>
      <c r="AGP581"/>
      <c r="AGQ581"/>
      <c r="AGR581"/>
      <c r="AGS581"/>
      <c r="AGT581"/>
      <c r="AGU581"/>
      <c r="AGV581"/>
      <c r="AGW581"/>
      <c r="AGX581"/>
      <c r="AGY581"/>
      <c r="AGZ581"/>
      <c r="AHA581"/>
      <c r="AHB581"/>
      <c r="AHC581"/>
      <c r="AHD581"/>
      <c r="AHE581"/>
      <c r="AHF581"/>
      <c r="AHG581"/>
      <c r="AHH581"/>
      <c r="AHI581"/>
      <c r="AHJ581"/>
      <c r="AHK581"/>
      <c r="AHL581"/>
      <c r="AHM581"/>
      <c r="AHN581"/>
      <c r="AHO581"/>
      <c r="AHP581"/>
      <c r="AHQ581"/>
      <c r="AHR581"/>
      <c r="AHS581"/>
      <c r="AHT581"/>
      <c r="AHU581"/>
      <c r="AHV581"/>
      <c r="AHW581"/>
      <c r="AHX581"/>
      <c r="AHY581"/>
      <c r="AHZ581"/>
      <c r="AIA581"/>
      <c r="AIB581"/>
      <c r="AIC581"/>
      <c r="AID581"/>
      <c r="AIE581"/>
      <c r="AIF581"/>
      <c r="AIG581"/>
      <c r="AIH581"/>
      <c r="AII581"/>
      <c r="AIJ581"/>
      <c r="AIK581"/>
      <c r="AIL581"/>
      <c r="AIM581"/>
      <c r="AIN581"/>
      <c r="AIO581"/>
      <c r="AIP581"/>
      <c r="AIQ581"/>
      <c r="AIR581"/>
      <c r="AIS581"/>
      <c r="AIT581"/>
      <c r="AIU581"/>
      <c r="AIV581"/>
      <c r="AIW581"/>
      <c r="AIX581"/>
      <c r="AIY581"/>
    </row>
    <row r="582" spans="1:935" ht="18.600000000000001" hidden="1" customHeight="1" x14ac:dyDescent="0.25">
      <c r="A582" s="33">
        <v>581</v>
      </c>
      <c r="B582" s="34" t="s">
        <v>577</v>
      </c>
      <c r="C582" s="129" t="s">
        <v>882</v>
      </c>
      <c r="D582" s="34" t="s">
        <v>2073</v>
      </c>
      <c r="E582" s="34" t="s">
        <v>862</v>
      </c>
      <c r="F582" s="34">
        <v>24</v>
      </c>
      <c r="G582" s="35" t="s">
        <v>908</v>
      </c>
      <c r="H582" s="34" t="s">
        <v>1292</v>
      </c>
      <c r="I582" s="34"/>
      <c r="K582" s="149">
        <v>8</v>
      </c>
      <c r="L582"/>
      <c r="M582"/>
      <c r="N582"/>
      <c r="O582"/>
      <c r="P582"/>
      <c r="Q582"/>
      <c r="R582" s="37" t="str">
        <f>COMPUTERS[[#This Row],[RAM]]&amp;COMPUTERS[[#This Row],[PROJECT]]&amp;COMPUTERS[[#This Row],[PROCESS]]</f>
        <v>24NefertineANIMATION</v>
      </c>
      <c r="S582" s="31" t="str">
        <f>COMPUTERS[[#This Row],[RAM]]&amp;COMPUTERS[[#This Row],[PROCESS]]</f>
        <v>24ANIMATION</v>
      </c>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MO582"/>
      <c r="MP582"/>
      <c r="MQ582"/>
      <c r="MR582"/>
      <c r="MS582"/>
      <c r="MT582"/>
      <c r="MU582"/>
      <c r="MV582"/>
      <c r="MW582"/>
      <c r="MX582"/>
      <c r="MY582"/>
      <c r="MZ582"/>
      <c r="NA582"/>
      <c r="NB582"/>
      <c r="NC582"/>
      <c r="ND582"/>
      <c r="NE582"/>
      <c r="NF582"/>
      <c r="NG582"/>
      <c r="NH582"/>
      <c r="NI582"/>
      <c r="NJ582"/>
      <c r="NK582"/>
      <c r="NL582"/>
      <c r="NM582"/>
      <c r="NN582"/>
      <c r="NO582"/>
      <c r="NP582"/>
      <c r="NQ582"/>
      <c r="NR582"/>
      <c r="NS582"/>
      <c r="NT582"/>
      <c r="NU582"/>
      <c r="NV582"/>
      <c r="NW582"/>
      <c r="NX582"/>
      <c r="NY582"/>
      <c r="NZ582"/>
      <c r="OA582"/>
      <c r="OB582"/>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c r="PV582"/>
      <c r="PW582"/>
      <c r="PX582"/>
      <c r="PY582"/>
      <c r="PZ582"/>
      <c r="QA582"/>
      <c r="QB582"/>
      <c r="QC582"/>
      <c r="QD582"/>
      <c r="QE582"/>
      <c r="QF582"/>
      <c r="QG582"/>
      <c r="QH582"/>
      <c r="QI582"/>
      <c r="QJ582"/>
      <c r="QK582"/>
      <c r="QL582"/>
      <c r="QM582"/>
      <c r="QN582"/>
      <c r="QO582"/>
      <c r="QP582"/>
      <c r="QQ582"/>
      <c r="QR582"/>
      <c r="QS582"/>
      <c r="QT582"/>
      <c r="QU582"/>
      <c r="QV582"/>
      <c r="QW582"/>
      <c r="QX582"/>
      <c r="QY582"/>
      <c r="QZ582"/>
      <c r="RA582"/>
      <c r="RB582"/>
      <c r="RC582"/>
      <c r="RD582"/>
      <c r="RE582"/>
      <c r="RF582"/>
      <c r="RG582"/>
      <c r="RH582"/>
      <c r="RI582"/>
      <c r="RJ582"/>
      <c r="RK582"/>
      <c r="RL582"/>
      <c r="RM582"/>
      <c r="RN582"/>
      <c r="RO582"/>
      <c r="RP582"/>
      <c r="RQ582"/>
      <c r="RR582"/>
      <c r="RS582"/>
      <c r="RT582"/>
      <c r="RU582"/>
      <c r="RV582"/>
      <c r="RW582"/>
      <c r="RX582"/>
      <c r="RY582"/>
      <c r="RZ582"/>
      <c r="SA582"/>
      <c r="SB582"/>
      <c r="SC582"/>
      <c r="SD582"/>
      <c r="SE582"/>
      <c r="SF582"/>
      <c r="SG582"/>
      <c r="SH582"/>
      <c r="SI582"/>
      <c r="SJ582"/>
      <c r="SK582"/>
      <c r="SL582"/>
      <c r="SM582"/>
      <c r="SN582"/>
      <c r="SO582"/>
      <c r="SP582"/>
      <c r="SQ582"/>
      <c r="SR582"/>
      <c r="SS582"/>
      <c r="ST582"/>
      <c r="SU582"/>
      <c r="SV582"/>
      <c r="SW582"/>
      <c r="SX582"/>
      <c r="SY582"/>
      <c r="SZ582"/>
      <c r="TA582"/>
      <c r="TB582"/>
      <c r="TC582"/>
      <c r="TD582"/>
      <c r="TE582"/>
      <c r="TF582"/>
      <c r="TG582"/>
      <c r="TH582"/>
      <c r="TI582"/>
      <c r="TJ582"/>
      <c r="TK582"/>
      <c r="TL582"/>
      <c r="TM582"/>
      <c r="TN582"/>
      <c r="TO582"/>
      <c r="TP582"/>
      <c r="TQ582"/>
      <c r="TR582"/>
      <c r="TS582"/>
      <c r="TT582"/>
      <c r="TU582"/>
      <c r="TV582"/>
      <c r="TW582"/>
      <c r="TX582"/>
      <c r="TY582"/>
      <c r="TZ582"/>
      <c r="UA582"/>
      <c r="UB582"/>
      <c r="UC582"/>
      <c r="UD582"/>
      <c r="UE582"/>
      <c r="UF582"/>
      <c r="UG582"/>
      <c r="UH582"/>
      <c r="UI582"/>
      <c r="UJ582"/>
      <c r="UK582"/>
      <c r="UL582"/>
      <c r="UM582"/>
      <c r="UN582"/>
      <c r="UO582"/>
      <c r="UP582"/>
      <c r="UQ582"/>
      <c r="UR582"/>
      <c r="US582"/>
      <c r="UT582"/>
      <c r="UU582"/>
      <c r="UV582"/>
      <c r="UW582"/>
      <c r="UX582"/>
      <c r="UY582"/>
      <c r="UZ582"/>
      <c r="VA582"/>
      <c r="VB582"/>
      <c r="VC582"/>
      <c r="VD582"/>
      <c r="VE582"/>
      <c r="VF582"/>
      <c r="VG582"/>
      <c r="VH582"/>
      <c r="VI582"/>
      <c r="VJ582"/>
      <c r="VK582"/>
      <c r="VL582"/>
      <c r="VM582"/>
      <c r="VN582"/>
      <c r="VO582"/>
      <c r="VP582"/>
      <c r="VQ582"/>
      <c r="VR582"/>
      <c r="VS582"/>
      <c r="VT582"/>
      <c r="VU582"/>
      <c r="VV582"/>
      <c r="VW582"/>
      <c r="VX582"/>
      <c r="VY582"/>
      <c r="VZ582"/>
      <c r="WA582"/>
      <c r="WB582"/>
      <c r="WC582"/>
      <c r="WD582"/>
      <c r="WE582"/>
      <c r="WF582"/>
      <c r="WG582"/>
      <c r="WH582"/>
      <c r="WI582"/>
      <c r="WJ582"/>
      <c r="WK582"/>
      <c r="WL582"/>
      <c r="WM582"/>
      <c r="WN582"/>
      <c r="WO582"/>
      <c r="WP582"/>
      <c r="WQ582"/>
      <c r="WR582"/>
      <c r="WS582"/>
      <c r="WT582"/>
      <c r="WU582"/>
      <c r="WV582"/>
      <c r="WW582"/>
      <c r="WX582"/>
      <c r="WY582"/>
      <c r="WZ582"/>
      <c r="XA582"/>
      <c r="XB582"/>
      <c r="XC582"/>
      <c r="XD582"/>
      <c r="XE582"/>
      <c r="XF582"/>
      <c r="XG582"/>
      <c r="XH582"/>
      <c r="XI582"/>
      <c r="XJ582"/>
      <c r="XK582"/>
      <c r="XL582"/>
      <c r="XM582"/>
      <c r="XN582"/>
      <c r="XO582"/>
      <c r="XP582"/>
      <c r="XQ582"/>
      <c r="XR582"/>
      <c r="XS582"/>
      <c r="XT582"/>
      <c r="XU582"/>
      <c r="XV582"/>
      <c r="XW582"/>
      <c r="XX582"/>
      <c r="XY582"/>
      <c r="XZ582"/>
      <c r="YA582"/>
      <c r="YB582"/>
      <c r="YC582"/>
      <c r="YD582"/>
      <c r="YE582"/>
      <c r="YF582"/>
      <c r="YG582"/>
      <c r="YH582"/>
      <c r="YI582"/>
      <c r="YJ582"/>
      <c r="YK582"/>
      <c r="YL582"/>
      <c r="YM582"/>
      <c r="YN582"/>
      <c r="YO582"/>
      <c r="YP582"/>
      <c r="YQ582"/>
      <c r="YR582"/>
      <c r="YS582"/>
      <c r="YT582"/>
      <c r="YU582"/>
      <c r="YV582"/>
      <c r="YW582"/>
      <c r="YX582"/>
      <c r="YY582"/>
      <c r="YZ582"/>
      <c r="ZA582"/>
      <c r="ZB582"/>
      <c r="ZC582"/>
      <c r="ZD582"/>
      <c r="ZE582"/>
      <c r="ZF582"/>
      <c r="ZG582"/>
      <c r="ZH582"/>
      <c r="ZI582"/>
      <c r="ZJ582"/>
      <c r="ZK582"/>
      <c r="ZL582"/>
      <c r="ZM582"/>
      <c r="ZN582"/>
      <c r="ZO582"/>
      <c r="ZP582"/>
      <c r="ZQ582"/>
      <c r="ZR582"/>
      <c r="ZS582"/>
      <c r="ZT582"/>
      <c r="ZU582"/>
      <c r="ZV582"/>
      <c r="ZW582"/>
      <c r="ZX582"/>
      <c r="ZY582"/>
      <c r="ZZ582"/>
      <c r="AAA582"/>
      <c r="AAB582"/>
      <c r="AAC582"/>
      <c r="AAD582"/>
      <c r="AAE582"/>
      <c r="AAF582"/>
      <c r="AAG582"/>
      <c r="AAH582"/>
      <c r="AAI582"/>
      <c r="AAJ582"/>
      <c r="AAK582"/>
      <c r="AAL582"/>
      <c r="AAM582"/>
      <c r="AAN582"/>
      <c r="AAO582"/>
      <c r="AAP582"/>
      <c r="AAQ582"/>
      <c r="AAR582"/>
      <c r="AAS582"/>
      <c r="AAT582"/>
      <c r="AAU582"/>
      <c r="AAV582"/>
      <c r="AAW582"/>
      <c r="AAX582"/>
      <c r="AAY582"/>
      <c r="AAZ582"/>
      <c r="ABA582"/>
      <c r="ABB582"/>
      <c r="ABC582"/>
      <c r="ABD582"/>
      <c r="ABE582"/>
      <c r="ABF582"/>
      <c r="ABG582"/>
      <c r="ABH582"/>
      <c r="ABI582"/>
      <c r="ABJ582"/>
      <c r="ABK582"/>
      <c r="ABL582"/>
      <c r="ABM582"/>
      <c r="ABN582"/>
      <c r="ABO582"/>
      <c r="ABP582"/>
      <c r="ABQ582"/>
      <c r="ABR582"/>
      <c r="ABS582"/>
      <c r="ABT582"/>
      <c r="ABU582"/>
      <c r="ABV582"/>
      <c r="ABW582"/>
      <c r="ABX582"/>
      <c r="ABY582"/>
      <c r="ABZ582"/>
      <c r="ACA582"/>
      <c r="ACB582"/>
      <c r="ACC582"/>
      <c r="ACD582"/>
      <c r="ACE582"/>
      <c r="ACF582"/>
      <c r="ACG582"/>
      <c r="ACH582"/>
      <c r="ACI582"/>
      <c r="ACJ582"/>
      <c r="ACK582"/>
      <c r="ACL582"/>
      <c r="ACM582"/>
      <c r="ACN582"/>
      <c r="ACO582"/>
      <c r="ACP582"/>
      <c r="ACQ582"/>
      <c r="ACR582"/>
      <c r="ACS582"/>
      <c r="ACT582"/>
      <c r="ACU582"/>
      <c r="ACV582"/>
      <c r="ACW582"/>
      <c r="ACX582"/>
      <c r="ACY582"/>
      <c r="ACZ582"/>
      <c r="ADA582"/>
      <c r="ADB582"/>
      <c r="ADC582"/>
      <c r="ADD582"/>
      <c r="ADE582"/>
      <c r="ADF582"/>
      <c r="ADG582"/>
      <c r="ADH582"/>
      <c r="ADI582"/>
      <c r="ADJ582"/>
      <c r="ADK582"/>
      <c r="ADL582"/>
      <c r="ADM582"/>
      <c r="ADN582"/>
      <c r="ADO582"/>
      <c r="ADP582"/>
      <c r="ADQ582"/>
      <c r="ADR582"/>
      <c r="ADS582"/>
      <c r="ADT582"/>
      <c r="ADU582"/>
      <c r="ADV582"/>
      <c r="ADW582"/>
      <c r="ADX582"/>
      <c r="ADY582"/>
      <c r="ADZ582"/>
      <c r="AEA582"/>
      <c r="AEB582"/>
      <c r="AEC582"/>
      <c r="AED582"/>
      <c r="AEE582"/>
      <c r="AEF582"/>
      <c r="AEG582"/>
      <c r="AEH582"/>
      <c r="AEI582"/>
      <c r="AEJ582"/>
      <c r="AEK582"/>
      <c r="AEL582"/>
      <c r="AEM582"/>
      <c r="AEN582"/>
      <c r="AEO582"/>
      <c r="AEP582"/>
      <c r="AEQ582"/>
      <c r="AER582"/>
      <c r="AES582"/>
      <c r="AET582"/>
      <c r="AEU582"/>
      <c r="AEV582"/>
      <c r="AEW582"/>
      <c r="AEX582"/>
      <c r="AEY582"/>
      <c r="AEZ582"/>
      <c r="AFA582"/>
      <c r="AFB582"/>
      <c r="AFC582"/>
      <c r="AFD582"/>
      <c r="AFE582"/>
      <c r="AFF582"/>
      <c r="AFG582"/>
      <c r="AFH582"/>
      <c r="AFI582"/>
      <c r="AFJ582"/>
      <c r="AFK582"/>
      <c r="AFL582"/>
      <c r="AFM582"/>
      <c r="AFN582"/>
      <c r="AFO582"/>
      <c r="AFP582"/>
      <c r="AFQ582"/>
      <c r="AFR582"/>
      <c r="AFS582"/>
      <c r="AFT582"/>
      <c r="AFU582"/>
      <c r="AFV582"/>
      <c r="AFW582"/>
      <c r="AFX582"/>
      <c r="AFY582"/>
      <c r="AFZ582"/>
      <c r="AGA582"/>
      <c r="AGB582"/>
      <c r="AGC582"/>
      <c r="AGD582"/>
      <c r="AGE582"/>
      <c r="AGF582"/>
      <c r="AGG582"/>
      <c r="AGH582"/>
      <c r="AGI582"/>
      <c r="AGJ582"/>
      <c r="AGK582"/>
      <c r="AGL582"/>
      <c r="AGM582"/>
      <c r="AGN582"/>
      <c r="AGO582"/>
      <c r="AGP582"/>
      <c r="AGQ582"/>
      <c r="AGR582"/>
      <c r="AGS582"/>
      <c r="AGT582"/>
      <c r="AGU582"/>
      <c r="AGV582"/>
      <c r="AGW582"/>
      <c r="AGX582"/>
      <c r="AGY582"/>
      <c r="AGZ582"/>
      <c r="AHA582"/>
      <c r="AHB582"/>
      <c r="AHC582"/>
      <c r="AHD582"/>
      <c r="AHE582"/>
      <c r="AHF582"/>
      <c r="AHG582"/>
      <c r="AHH582"/>
      <c r="AHI582"/>
      <c r="AHJ582"/>
      <c r="AHK582"/>
      <c r="AHL582"/>
      <c r="AHM582"/>
      <c r="AHN582"/>
      <c r="AHO582"/>
      <c r="AHP582"/>
      <c r="AHQ582"/>
      <c r="AHR582"/>
      <c r="AHS582"/>
      <c r="AHT582"/>
      <c r="AHU582"/>
      <c r="AHV582"/>
      <c r="AHW582"/>
      <c r="AHX582"/>
      <c r="AHY582"/>
      <c r="AHZ582"/>
      <c r="AIA582"/>
      <c r="AIB582"/>
      <c r="AIC582"/>
      <c r="AID582"/>
      <c r="AIE582"/>
      <c r="AIF582"/>
      <c r="AIG582"/>
      <c r="AIH582"/>
      <c r="AII582"/>
      <c r="AIJ582"/>
      <c r="AIK582"/>
      <c r="AIL582"/>
      <c r="AIM582"/>
      <c r="AIN582"/>
      <c r="AIO582"/>
      <c r="AIP582"/>
      <c r="AIQ582"/>
      <c r="AIR582"/>
      <c r="AIS582"/>
      <c r="AIT582"/>
      <c r="AIU582"/>
      <c r="AIV582"/>
      <c r="AIW582"/>
      <c r="AIX582"/>
      <c r="AIY582"/>
    </row>
    <row r="583" spans="1:935" ht="18.600000000000001" hidden="1" customHeight="1" x14ac:dyDescent="0.25">
      <c r="A583" s="33">
        <v>582</v>
      </c>
      <c r="B583" s="198" t="s">
        <v>578</v>
      </c>
      <c r="C583" s="129"/>
      <c r="D583" s="34"/>
      <c r="E583" s="34"/>
      <c r="F583" s="34"/>
      <c r="G583" s="35"/>
      <c r="H583" s="34"/>
      <c r="I583" s="34"/>
      <c r="K583" s="149" t="s">
        <v>1044</v>
      </c>
      <c r="L583"/>
      <c r="M583"/>
      <c r="N583"/>
      <c r="O583"/>
      <c r="P583"/>
      <c r="Q583"/>
      <c r="R583" s="37" t="str">
        <f>COMPUTERS[[#This Row],[RAM]]&amp;COMPUTERS[[#This Row],[PROJECT]]&amp;COMPUTERS[[#This Row],[PROCESS]]</f>
        <v/>
      </c>
      <c r="S583" s="31" t="str">
        <f>COMPUTERS[[#This Row],[RAM]]&amp;COMPUTERS[[#This Row],[PROCESS]]</f>
        <v/>
      </c>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MO583"/>
      <c r="MP583"/>
      <c r="MQ583"/>
      <c r="MR583"/>
      <c r="MS583"/>
      <c r="MT583"/>
      <c r="MU583"/>
      <c r="MV583"/>
      <c r="MW583"/>
      <c r="MX583"/>
      <c r="MY583"/>
      <c r="MZ583"/>
      <c r="NA583"/>
      <c r="NB583"/>
      <c r="NC583"/>
      <c r="ND583"/>
      <c r="NE583"/>
      <c r="NF583"/>
      <c r="NG583"/>
      <c r="NH583"/>
      <c r="NI583"/>
      <c r="NJ583"/>
      <c r="NK583"/>
      <c r="NL583"/>
      <c r="NM583"/>
      <c r="NN583"/>
      <c r="NO583"/>
      <c r="NP583"/>
      <c r="NQ583"/>
      <c r="NR583"/>
      <c r="NS583"/>
      <c r="NT583"/>
      <c r="NU583"/>
      <c r="NV583"/>
      <c r="NW583"/>
      <c r="NX583"/>
      <c r="NY583"/>
      <c r="NZ583"/>
      <c r="OA583"/>
      <c r="OB583"/>
      <c r="OC583"/>
      <c r="OD583"/>
      <c r="OE583"/>
      <c r="OF583"/>
      <c r="OG583"/>
      <c r="OH583"/>
      <c r="OI583"/>
      <c r="OJ583"/>
      <c r="OK583"/>
      <c r="OL583"/>
      <c r="OM583"/>
      <c r="ON583"/>
      <c r="OO583"/>
      <c r="OP583"/>
      <c r="OQ583"/>
      <c r="OR583"/>
      <c r="OS583"/>
      <c r="OT583"/>
      <c r="OU583"/>
      <c r="OV583"/>
      <c r="OW583"/>
      <c r="OX583"/>
      <c r="OY583"/>
      <c r="OZ583"/>
      <c r="PA583"/>
      <c r="PB583"/>
      <c r="PC583"/>
      <c r="PD583"/>
      <c r="PE583"/>
      <c r="PF583"/>
      <c r="PG583"/>
      <c r="PH583"/>
      <c r="PI583"/>
      <c r="PJ583"/>
      <c r="PK583"/>
      <c r="PL583"/>
      <c r="PM583"/>
      <c r="PN583"/>
      <c r="PO583"/>
      <c r="PP583"/>
      <c r="PQ583"/>
      <c r="PR583"/>
      <c r="PS583"/>
      <c r="PT583"/>
      <c r="PU583"/>
      <c r="PV583"/>
      <c r="PW583"/>
      <c r="PX583"/>
      <c r="PY583"/>
      <c r="PZ583"/>
      <c r="QA583"/>
      <c r="QB583"/>
      <c r="QC583"/>
      <c r="QD583"/>
      <c r="QE583"/>
      <c r="QF583"/>
      <c r="QG583"/>
      <c r="QH583"/>
      <c r="QI583"/>
      <c r="QJ583"/>
      <c r="QK583"/>
      <c r="QL583"/>
      <c r="QM583"/>
      <c r="QN583"/>
      <c r="QO583"/>
      <c r="QP583"/>
      <c r="QQ583"/>
      <c r="QR583"/>
      <c r="QS583"/>
      <c r="QT583"/>
      <c r="QU583"/>
      <c r="QV583"/>
      <c r="QW583"/>
      <c r="QX583"/>
      <c r="QY583"/>
      <c r="QZ583"/>
      <c r="RA583"/>
      <c r="RB583"/>
      <c r="RC583"/>
      <c r="RD583"/>
      <c r="RE583"/>
      <c r="RF583"/>
      <c r="RG583"/>
      <c r="RH583"/>
      <c r="RI583"/>
      <c r="RJ583"/>
      <c r="RK583"/>
      <c r="RL583"/>
      <c r="RM583"/>
      <c r="RN583"/>
      <c r="RO583"/>
      <c r="RP583"/>
      <c r="RQ583"/>
      <c r="RR583"/>
      <c r="RS583"/>
      <c r="RT583"/>
      <c r="RU583"/>
      <c r="RV583"/>
      <c r="RW583"/>
      <c r="RX583"/>
      <c r="RY583"/>
      <c r="RZ583"/>
      <c r="SA583"/>
      <c r="SB583"/>
      <c r="SC583"/>
      <c r="SD583"/>
      <c r="SE583"/>
      <c r="SF583"/>
      <c r="SG583"/>
      <c r="SH583"/>
      <c r="SI583"/>
      <c r="SJ583"/>
      <c r="SK583"/>
      <c r="SL583"/>
      <c r="SM583"/>
      <c r="SN583"/>
      <c r="SO583"/>
      <c r="SP583"/>
      <c r="SQ583"/>
      <c r="SR583"/>
      <c r="SS583"/>
      <c r="ST583"/>
      <c r="SU583"/>
      <c r="SV583"/>
      <c r="SW583"/>
      <c r="SX583"/>
      <c r="SY583"/>
      <c r="SZ583"/>
      <c r="TA583"/>
      <c r="TB583"/>
      <c r="TC583"/>
      <c r="TD583"/>
      <c r="TE583"/>
      <c r="TF583"/>
      <c r="TG583"/>
      <c r="TH583"/>
      <c r="TI583"/>
      <c r="TJ583"/>
      <c r="TK583"/>
      <c r="TL583"/>
      <c r="TM583"/>
      <c r="TN583"/>
      <c r="TO583"/>
      <c r="TP583"/>
      <c r="TQ583"/>
      <c r="TR583"/>
      <c r="TS583"/>
      <c r="TT583"/>
      <c r="TU583"/>
      <c r="TV583"/>
      <c r="TW583"/>
      <c r="TX583"/>
      <c r="TY583"/>
      <c r="TZ583"/>
      <c r="UA583"/>
      <c r="UB583"/>
      <c r="UC583"/>
      <c r="UD583"/>
      <c r="UE583"/>
      <c r="UF583"/>
      <c r="UG583"/>
      <c r="UH583"/>
      <c r="UI583"/>
      <c r="UJ583"/>
      <c r="UK583"/>
      <c r="UL583"/>
      <c r="UM583"/>
      <c r="UN583"/>
      <c r="UO583"/>
      <c r="UP583"/>
      <c r="UQ583"/>
      <c r="UR583"/>
      <c r="US583"/>
      <c r="UT583"/>
      <c r="UU583"/>
      <c r="UV583"/>
      <c r="UW583"/>
      <c r="UX583"/>
      <c r="UY583"/>
      <c r="UZ583"/>
      <c r="VA583"/>
      <c r="VB583"/>
      <c r="VC583"/>
      <c r="VD583"/>
      <c r="VE583"/>
      <c r="VF583"/>
      <c r="VG583"/>
      <c r="VH583"/>
      <c r="VI583"/>
      <c r="VJ583"/>
      <c r="VK583"/>
      <c r="VL583"/>
      <c r="VM583"/>
      <c r="VN583"/>
      <c r="VO583"/>
      <c r="VP583"/>
      <c r="VQ583"/>
      <c r="VR583"/>
      <c r="VS583"/>
      <c r="VT583"/>
      <c r="VU583"/>
      <c r="VV583"/>
      <c r="VW583"/>
      <c r="VX583"/>
      <c r="VY583"/>
      <c r="VZ583"/>
      <c r="WA583"/>
      <c r="WB583"/>
      <c r="WC583"/>
      <c r="WD583"/>
      <c r="WE583"/>
      <c r="WF583"/>
      <c r="WG583"/>
      <c r="WH583"/>
      <c r="WI583"/>
      <c r="WJ583"/>
      <c r="WK583"/>
      <c r="WL583"/>
      <c r="WM583"/>
      <c r="WN583"/>
      <c r="WO583"/>
      <c r="WP583"/>
      <c r="WQ583"/>
      <c r="WR583"/>
      <c r="WS583"/>
      <c r="WT583"/>
      <c r="WU583"/>
      <c r="WV583"/>
      <c r="WW583"/>
      <c r="WX583"/>
      <c r="WY583"/>
      <c r="WZ583"/>
      <c r="XA583"/>
      <c r="XB583"/>
      <c r="XC583"/>
      <c r="XD583"/>
      <c r="XE583"/>
      <c r="XF583"/>
      <c r="XG583"/>
      <c r="XH583"/>
      <c r="XI583"/>
      <c r="XJ583"/>
      <c r="XK583"/>
      <c r="XL583"/>
      <c r="XM583"/>
      <c r="XN583"/>
      <c r="XO583"/>
      <c r="XP583"/>
      <c r="XQ583"/>
      <c r="XR583"/>
      <c r="XS583"/>
      <c r="XT583"/>
      <c r="XU583"/>
      <c r="XV583"/>
      <c r="XW583"/>
      <c r="XX583"/>
      <c r="XY583"/>
      <c r="XZ583"/>
      <c r="YA583"/>
      <c r="YB583"/>
      <c r="YC583"/>
      <c r="YD583"/>
      <c r="YE583"/>
      <c r="YF583"/>
      <c r="YG583"/>
      <c r="YH583"/>
      <c r="YI583"/>
      <c r="YJ583"/>
      <c r="YK583"/>
      <c r="YL583"/>
      <c r="YM583"/>
      <c r="YN583"/>
      <c r="YO583"/>
      <c r="YP583"/>
      <c r="YQ583"/>
      <c r="YR583"/>
      <c r="YS583"/>
      <c r="YT583"/>
      <c r="YU583"/>
      <c r="YV583"/>
      <c r="YW583"/>
      <c r="YX583"/>
      <c r="YY583"/>
      <c r="YZ583"/>
      <c r="ZA583"/>
      <c r="ZB583"/>
      <c r="ZC583"/>
      <c r="ZD583"/>
      <c r="ZE583"/>
      <c r="ZF583"/>
      <c r="ZG583"/>
      <c r="ZH583"/>
      <c r="ZI583"/>
      <c r="ZJ583"/>
      <c r="ZK583"/>
      <c r="ZL583"/>
      <c r="ZM583"/>
      <c r="ZN583"/>
      <c r="ZO583"/>
      <c r="ZP583"/>
      <c r="ZQ583"/>
      <c r="ZR583"/>
      <c r="ZS583"/>
      <c r="ZT583"/>
      <c r="ZU583"/>
      <c r="ZV583"/>
      <c r="ZW583"/>
      <c r="ZX583"/>
      <c r="ZY583"/>
      <c r="ZZ583"/>
      <c r="AAA583"/>
      <c r="AAB583"/>
      <c r="AAC583"/>
      <c r="AAD583"/>
      <c r="AAE583"/>
      <c r="AAF583"/>
      <c r="AAG583"/>
      <c r="AAH583"/>
      <c r="AAI583"/>
      <c r="AAJ583"/>
      <c r="AAK583"/>
      <c r="AAL583"/>
      <c r="AAM583"/>
      <c r="AAN583"/>
      <c r="AAO583"/>
      <c r="AAP583"/>
      <c r="AAQ583"/>
      <c r="AAR583"/>
      <c r="AAS583"/>
      <c r="AAT583"/>
      <c r="AAU583"/>
      <c r="AAV583"/>
      <c r="AAW583"/>
      <c r="AAX583"/>
      <c r="AAY583"/>
      <c r="AAZ583"/>
      <c r="ABA583"/>
      <c r="ABB583"/>
      <c r="ABC583"/>
      <c r="ABD583"/>
      <c r="ABE583"/>
      <c r="ABF583"/>
      <c r="ABG583"/>
      <c r="ABH583"/>
      <c r="ABI583"/>
      <c r="ABJ583"/>
      <c r="ABK583"/>
      <c r="ABL583"/>
      <c r="ABM583"/>
      <c r="ABN583"/>
      <c r="ABO583"/>
      <c r="ABP583"/>
      <c r="ABQ583"/>
      <c r="ABR583"/>
      <c r="ABS583"/>
      <c r="ABT583"/>
      <c r="ABU583"/>
      <c r="ABV583"/>
      <c r="ABW583"/>
      <c r="ABX583"/>
      <c r="ABY583"/>
      <c r="ABZ583"/>
      <c r="ACA583"/>
      <c r="ACB583"/>
      <c r="ACC583"/>
      <c r="ACD583"/>
      <c r="ACE583"/>
      <c r="ACF583"/>
      <c r="ACG583"/>
      <c r="ACH583"/>
      <c r="ACI583"/>
      <c r="ACJ583"/>
      <c r="ACK583"/>
      <c r="ACL583"/>
      <c r="ACM583"/>
      <c r="ACN583"/>
      <c r="ACO583"/>
      <c r="ACP583"/>
      <c r="ACQ583"/>
      <c r="ACR583"/>
      <c r="ACS583"/>
      <c r="ACT583"/>
      <c r="ACU583"/>
      <c r="ACV583"/>
      <c r="ACW583"/>
      <c r="ACX583"/>
      <c r="ACY583"/>
      <c r="ACZ583"/>
      <c r="ADA583"/>
      <c r="ADB583"/>
      <c r="ADC583"/>
      <c r="ADD583"/>
      <c r="ADE583"/>
      <c r="ADF583"/>
      <c r="ADG583"/>
      <c r="ADH583"/>
      <c r="ADI583"/>
      <c r="ADJ583"/>
      <c r="ADK583"/>
      <c r="ADL583"/>
      <c r="ADM583"/>
      <c r="ADN583"/>
      <c r="ADO583"/>
      <c r="ADP583"/>
      <c r="ADQ583"/>
      <c r="ADR583"/>
      <c r="ADS583"/>
      <c r="ADT583"/>
      <c r="ADU583"/>
      <c r="ADV583"/>
      <c r="ADW583"/>
      <c r="ADX583"/>
      <c r="ADY583"/>
      <c r="ADZ583"/>
      <c r="AEA583"/>
      <c r="AEB583"/>
      <c r="AEC583"/>
      <c r="AED583"/>
      <c r="AEE583"/>
      <c r="AEF583"/>
      <c r="AEG583"/>
      <c r="AEH583"/>
      <c r="AEI583"/>
      <c r="AEJ583"/>
      <c r="AEK583"/>
      <c r="AEL583"/>
      <c r="AEM583"/>
      <c r="AEN583"/>
      <c r="AEO583"/>
      <c r="AEP583"/>
      <c r="AEQ583"/>
      <c r="AER583"/>
      <c r="AES583"/>
      <c r="AET583"/>
      <c r="AEU583"/>
      <c r="AEV583"/>
      <c r="AEW583"/>
      <c r="AEX583"/>
      <c r="AEY583"/>
      <c r="AEZ583"/>
      <c r="AFA583"/>
      <c r="AFB583"/>
      <c r="AFC583"/>
      <c r="AFD583"/>
      <c r="AFE583"/>
      <c r="AFF583"/>
      <c r="AFG583"/>
      <c r="AFH583"/>
      <c r="AFI583"/>
      <c r="AFJ583"/>
      <c r="AFK583"/>
      <c r="AFL583"/>
      <c r="AFM583"/>
      <c r="AFN583"/>
      <c r="AFO583"/>
      <c r="AFP583"/>
      <c r="AFQ583"/>
      <c r="AFR583"/>
      <c r="AFS583"/>
      <c r="AFT583"/>
      <c r="AFU583"/>
      <c r="AFV583"/>
      <c r="AFW583"/>
      <c r="AFX583"/>
      <c r="AFY583"/>
      <c r="AFZ583"/>
      <c r="AGA583"/>
      <c r="AGB583"/>
      <c r="AGC583"/>
      <c r="AGD583"/>
      <c r="AGE583"/>
      <c r="AGF583"/>
      <c r="AGG583"/>
      <c r="AGH583"/>
      <c r="AGI583"/>
      <c r="AGJ583"/>
      <c r="AGK583"/>
      <c r="AGL583"/>
      <c r="AGM583"/>
      <c r="AGN583"/>
      <c r="AGO583"/>
      <c r="AGP583"/>
      <c r="AGQ583"/>
      <c r="AGR583"/>
      <c r="AGS583"/>
      <c r="AGT583"/>
      <c r="AGU583"/>
      <c r="AGV583"/>
      <c r="AGW583"/>
      <c r="AGX583"/>
      <c r="AGY583"/>
      <c r="AGZ583"/>
      <c r="AHA583"/>
      <c r="AHB583"/>
      <c r="AHC583"/>
      <c r="AHD583"/>
      <c r="AHE583"/>
      <c r="AHF583"/>
      <c r="AHG583"/>
      <c r="AHH583"/>
      <c r="AHI583"/>
      <c r="AHJ583"/>
      <c r="AHK583"/>
      <c r="AHL583"/>
      <c r="AHM583"/>
      <c r="AHN583"/>
      <c r="AHO583"/>
      <c r="AHP583"/>
      <c r="AHQ583"/>
      <c r="AHR583"/>
      <c r="AHS583"/>
      <c r="AHT583"/>
      <c r="AHU583"/>
      <c r="AHV583"/>
      <c r="AHW583"/>
      <c r="AHX583"/>
      <c r="AHY583"/>
      <c r="AHZ583"/>
      <c r="AIA583"/>
      <c r="AIB583"/>
      <c r="AIC583"/>
      <c r="AID583"/>
      <c r="AIE583"/>
      <c r="AIF583"/>
      <c r="AIG583"/>
      <c r="AIH583"/>
      <c r="AII583"/>
      <c r="AIJ583"/>
      <c r="AIK583"/>
      <c r="AIL583"/>
      <c r="AIM583"/>
      <c r="AIN583"/>
      <c r="AIO583"/>
      <c r="AIP583"/>
      <c r="AIQ583"/>
      <c r="AIR583"/>
      <c r="AIS583"/>
      <c r="AIT583"/>
      <c r="AIU583"/>
      <c r="AIV583"/>
      <c r="AIW583"/>
      <c r="AIX583"/>
      <c r="AIY583"/>
    </row>
    <row r="584" spans="1:935" ht="18.600000000000001" hidden="1" customHeight="1" x14ac:dyDescent="0.25">
      <c r="A584" s="33">
        <v>583</v>
      </c>
      <c r="B584" s="198" t="s">
        <v>579</v>
      </c>
      <c r="C584" s="129"/>
      <c r="D584" s="34"/>
      <c r="E584" s="34"/>
      <c r="F584" s="34"/>
      <c r="G584" s="35"/>
      <c r="H584" s="34"/>
      <c r="I584" s="34"/>
      <c r="K584" s="149" t="s">
        <v>1292</v>
      </c>
      <c r="L584"/>
      <c r="M584"/>
      <c r="N584"/>
      <c r="O584"/>
      <c r="P584"/>
      <c r="Q584"/>
      <c r="R584" s="37" t="str">
        <f>COMPUTERS[[#This Row],[RAM]]&amp;COMPUTERS[[#This Row],[PROJECT]]&amp;COMPUTERS[[#This Row],[PROCESS]]</f>
        <v/>
      </c>
      <c r="S584" s="31" t="str">
        <f>COMPUTERS[[#This Row],[RAM]]&amp;COMPUTERS[[#This Row],[PROCESS]]</f>
        <v/>
      </c>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c r="QH584"/>
      <c r="QI584"/>
      <c r="QJ584"/>
      <c r="QK584"/>
      <c r="QL584"/>
      <c r="QM584"/>
      <c r="QN584"/>
      <c r="QO584"/>
      <c r="QP584"/>
      <c r="QQ584"/>
      <c r="QR584"/>
      <c r="QS584"/>
      <c r="QT584"/>
      <c r="QU584"/>
      <c r="QV584"/>
      <c r="QW584"/>
      <c r="QX584"/>
      <c r="QY584"/>
      <c r="QZ584"/>
      <c r="RA584"/>
      <c r="RB584"/>
      <c r="RC584"/>
      <c r="RD584"/>
      <c r="RE584"/>
      <c r="RF584"/>
      <c r="RG584"/>
      <c r="RH584"/>
      <c r="RI584"/>
      <c r="RJ584"/>
      <c r="RK584"/>
      <c r="RL584"/>
      <c r="RM584"/>
      <c r="RN584"/>
      <c r="RO584"/>
      <c r="RP584"/>
      <c r="RQ584"/>
      <c r="RR584"/>
      <c r="RS584"/>
      <c r="RT584"/>
      <c r="RU584"/>
      <c r="RV584"/>
      <c r="RW584"/>
      <c r="RX584"/>
      <c r="RY584"/>
      <c r="RZ584"/>
      <c r="SA584"/>
      <c r="SB584"/>
      <c r="SC584"/>
      <c r="SD584"/>
      <c r="SE584"/>
      <c r="SF584"/>
      <c r="SG584"/>
      <c r="SH584"/>
      <c r="SI584"/>
      <c r="SJ584"/>
      <c r="SK584"/>
      <c r="SL584"/>
      <c r="SM584"/>
      <c r="SN584"/>
      <c r="SO584"/>
      <c r="SP584"/>
      <c r="SQ584"/>
      <c r="SR584"/>
      <c r="SS584"/>
      <c r="ST584"/>
      <c r="SU584"/>
      <c r="SV584"/>
      <c r="SW584"/>
      <c r="SX584"/>
      <c r="SY584"/>
      <c r="SZ584"/>
      <c r="TA584"/>
      <c r="TB584"/>
      <c r="TC584"/>
      <c r="TD584"/>
      <c r="TE584"/>
      <c r="TF584"/>
      <c r="TG584"/>
      <c r="TH584"/>
      <c r="TI584"/>
      <c r="TJ584"/>
      <c r="TK584"/>
      <c r="TL584"/>
      <c r="TM584"/>
      <c r="TN584"/>
      <c r="TO584"/>
      <c r="TP584"/>
      <c r="TQ584"/>
      <c r="TR584"/>
      <c r="TS584"/>
      <c r="TT584"/>
      <c r="TU584"/>
      <c r="TV584"/>
      <c r="TW584"/>
      <c r="TX584"/>
      <c r="TY584"/>
      <c r="TZ584"/>
      <c r="UA584"/>
      <c r="UB584"/>
      <c r="UC584"/>
      <c r="UD584"/>
      <c r="UE584"/>
      <c r="UF584"/>
      <c r="UG584"/>
      <c r="UH584"/>
      <c r="UI584"/>
      <c r="UJ584"/>
      <c r="UK584"/>
      <c r="UL584"/>
      <c r="UM584"/>
      <c r="UN584"/>
      <c r="UO584"/>
      <c r="UP584"/>
      <c r="UQ584"/>
      <c r="UR584"/>
      <c r="US584"/>
      <c r="UT584"/>
      <c r="UU584"/>
      <c r="UV584"/>
      <c r="UW584"/>
      <c r="UX584"/>
      <c r="UY584"/>
      <c r="UZ584"/>
      <c r="VA584"/>
      <c r="VB584"/>
      <c r="VC584"/>
      <c r="VD584"/>
      <c r="VE584"/>
      <c r="VF584"/>
      <c r="VG584"/>
      <c r="VH584"/>
      <c r="VI584"/>
      <c r="VJ584"/>
      <c r="VK584"/>
      <c r="VL584"/>
      <c r="VM584"/>
      <c r="VN584"/>
      <c r="VO584"/>
      <c r="VP584"/>
      <c r="VQ584"/>
      <c r="VR584"/>
      <c r="VS584"/>
      <c r="VT584"/>
      <c r="VU584"/>
      <c r="VV584"/>
      <c r="VW584"/>
      <c r="VX584"/>
      <c r="VY584"/>
      <c r="VZ584"/>
      <c r="WA584"/>
      <c r="WB584"/>
      <c r="WC584"/>
      <c r="WD584"/>
      <c r="WE584"/>
      <c r="WF584"/>
      <c r="WG584"/>
      <c r="WH584"/>
      <c r="WI584"/>
      <c r="WJ584"/>
      <c r="WK584"/>
      <c r="WL584"/>
      <c r="WM584"/>
      <c r="WN584"/>
      <c r="WO584"/>
      <c r="WP584"/>
      <c r="WQ584"/>
      <c r="WR584"/>
      <c r="WS584"/>
      <c r="WT584"/>
      <c r="WU584"/>
      <c r="WV584"/>
      <c r="WW584"/>
      <c r="WX584"/>
      <c r="WY584"/>
      <c r="WZ584"/>
      <c r="XA584"/>
      <c r="XB584"/>
      <c r="XC584"/>
      <c r="XD584"/>
      <c r="XE584"/>
      <c r="XF584"/>
      <c r="XG584"/>
      <c r="XH584"/>
      <c r="XI584"/>
      <c r="XJ584"/>
      <c r="XK584"/>
      <c r="XL584"/>
      <c r="XM584"/>
      <c r="XN584"/>
      <c r="XO584"/>
      <c r="XP584"/>
      <c r="XQ584"/>
      <c r="XR584"/>
      <c r="XS584"/>
      <c r="XT584"/>
      <c r="XU584"/>
      <c r="XV584"/>
      <c r="XW584"/>
      <c r="XX584"/>
      <c r="XY584"/>
      <c r="XZ584"/>
      <c r="YA584"/>
      <c r="YB584"/>
      <c r="YC584"/>
      <c r="YD584"/>
      <c r="YE584"/>
      <c r="YF584"/>
      <c r="YG584"/>
      <c r="YH584"/>
      <c r="YI584"/>
      <c r="YJ584"/>
      <c r="YK584"/>
      <c r="YL584"/>
      <c r="YM584"/>
      <c r="YN584"/>
      <c r="YO584"/>
      <c r="YP584"/>
      <c r="YQ584"/>
      <c r="YR584"/>
      <c r="YS584"/>
      <c r="YT584"/>
      <c r="YU584"/>
      <c r="YV584"/>
      <c r="YW584"/>
      <c r="YX584"/>
      <c r="YY584"/>
      <c r="YZ584"/>
      <c r="ZA584"/>
      <c r="ZB584"/>
      <c r="ZC584"/>
      <c r="ZD584"/>
      <c r="ZE584"/>
      <c r="ZF584"/>
      <c r="ZG584"/>
      <c r="ZH584"/>
      <c r="ZI584"/>
      <c r="ZJ584"/>
      <c r="ZK584"/>
      <c r="ZL584"/>
      <c r="ZM584"/>
      <c r="ZN584"/>
      <c r="ZO584"/>
      <c r="ZP584"/>
      <c r="ZQ584"/>
      <c r="ZR584"/>
      <c r="ZS584"/>
      <c r="ZT584"/>
      <c r="ZU584"/>
      <c r="ZV584"/>
      <c r="ZW584"/>
      <c r="ZX584"/>
      <c r="ZY584"/>
      <c r="ZZ584"/>
      <c r="AAA584"/>
      <c r="AAB584"/>
      <c r="AAC584"/>
      <c r="AAD584"/>
      <c r="AAE584"/>
      <c r="AAF584"/>
      <c r="AAG584"/>
      <c r="AAH584"/>
      <c r="AAI584"/>
      <c r="AAJ584"/>
      <c r="AAK584"/>
      <c r="AAL584"/>
      <c r="AAM584"/>
      <c r="AAN584"/>
      <c r="AAO584"/>
      <c r="AAP584"/>
      <c r="AAQ584"/>
      <c r="AAR584"/>
      <c r="AAS584"/>
      <c r="AAT584"/>
      <c r="AAU584"/>
      <c r="AAV584"/>
      <c r="AAW584"/>
      <c r="AAX584"/>
      <c r="AAY584"/>
      <c r="AAZ584"/>
      <c r="ABA584"/>
      <c r="ABB584"/>
      <c r="ABC584"/>
      <c r="ABD584"/>
      <c r="ABE584"/>
      <c r="ABF584"/>
      <c r="ABG584"/>
      <c r="ABH584"/>
      <c r="ABI584"/>
      <c r="ABJ584"/>
      <c r="ABK584"/>
      <c r="ABL584"/>
      <c r="ABM584"/>
      <c r="ABN584"/>
      <c r="ABO584"/>
      <c r="ABP584"/>
      <c r="ABQ584"/>
      <c r="ABR584"/>
      <c r="ABS584"/>
      <c r="ABT584"/>
      <c r="ABU584"/>
      <c r="ABV584"/>
      <c r="ABW584"/>
      <c r="ABX584"/>
      <c r="ABY584"/>
      <c r="ABZ584"/>
      <c r="ACA584"/>
      <c r="ACB584"/>
      <c r="ACC584"/>
      <c r="ACD584"/>
      <c r="ACE584"/>
      <c r="ACF584"/>
      <c r="ACG584"/>
      <c r="ACH584"/>
      <c r="ACI584"/>
      <c r="ACJ584"/>
      <c r="ACK584"/>
      <c r="ACL584"/>
      <c r="ACM584"/>
      <c r="ACN584"/>
      <c r="ACO584"/>
      <c r="ACP584"/>
      <c r="ACQ584"/>
      <c r="ACR584"/>
      <c r="ACS584"/>
      <c r="ACT584"/>
      <c r="ACU584"/>
      <c r="ACV584"/>
      <c r="ACW584"/>
      <c r="ACX584"/>
      <c r="ACY584"/>
      <c r="ACZ584"/>
      <c r="ADA584"/>
      <c r="ADB584"/>
      <c r="ADC584"/>
      <c r="ADD584"/>
      <c r="ADE584"/>
      <c r="ADF584"/>
      <c r="ADG584"/>
      <c r="ADH584"/>
      <c r="ADI584"/>
      <c r="ADJ584"/>
      <c r="ADK584"/>
      <c r="ADL584"/>
      <c r="ADM584"/>
      <c r="ADN584"/>
      <c r="ADO584"/>
      <c r="ADP584"/>
      <c r="ADQ584"/>
      <c r="ADR584"/>
      <c r="ADS584"/>
      <c r="ADT584"/>
      <c r="ADU584"/>
      <c r="ADV584"/>
      <c r="ADW584"/>
      <c r="ADX584"/>
      <c r="ADY584"/>
      <c r="ADZ584"/>
      <c r="AEA584"/>
      <c r="AEB584"/>
      <c r="AEC584"/>
      <c r="AED584"/>
      <c r="AEE584"/>
      <c r="AEF584"/>
      <c r="AEG584"/>
      <c r="AEH584"/>
      <c r="AEI584"/>
      <c r="AEJ584"/>
      <c r="AEK584"/>
      <c r="AEL584"/>
      <c r="AEM584"/>
      <c r="AEN584"/>
      <c r="AEO584"/>
      <c r="AEP584"/>
      <c r="AEQ584"/>
      <c r="AER584"/>
      <c r="AES584"/>
      <c r="AET584"/>
      <c r="AEU584"/>
      <c r="AEV584"/>
      <c r="AEW584"/>
      <c r="AEX584"/>
      <c r="AEY584"/>
      <c r="AEZ584"/>
      <c r="AFA584"/>
      <c r="AFB584"/>
      <c r="AFC584"/>
      <c r="AFD584"/>
      <c r="AFE584"/>
      <c r="AFF584"/>
      <c r="AFG584"/>
      <c r="AFH584"/>
      <c r="AFI584"/>
      <c r="AFJ584"/>
      <c r="AFK584"/>
      <c r="AFL584"/>
      <c r="AFM584"/>
      <c r="AFN584"/>
      <c r="AFO584"/>
      <c r="AFP584"/>
      <c r="AFQ584"/>
      <c r="AFR584"/>
      <c r="AFS584"/>
      <c r="AFT584"/>
      <c r="AFU584"/>
      <c r="AFV584"/>
      <c r="AFW584"/>
      <c r="AFX584"/>
      <c r="AFY584"/>
      <c r="AFZ584"/>
      <c r="AGA584"/>
      <c r="AGB584"/>
      <c r="AGC584"/>
      <c r="AGD584"/>
      <c r="AGE584"/>
      <c r="AGF584"/>
      <c r="AGG584"/>
      <c r="AGH584"/>
      <c r="AGI584"/>
      <c r="AGJ584"/>
      <c r="AGK584"/>
      <c r="AGL584"/>
      <c r="AGM584"/>
      <c r="AGN584"/>
      <c r="AGO584"/>
      <c r="AGP584"/>
      <c r="AGQ584"/>
      <c r="AGR584"/>
      <c r="AGS584"/>
      <c r="AGT584"/>
      <c r="AGU584"/>
      <c r="AGV584"/>
      <c r="AGW584"/>
      <c r="AGX584"/>
      <c r="AGY584"/>
      <c r="AGZ584"/>
      <c r="AHA584"/>
      <c r="AHB584"/>
      <c r="AHC584"/>
      <c r="AHD584"/>
      <c r="AHE584"/>
      <c r="AHF584"/>
      <c r="AHG584"/>
      <c r="AHH584"/>
      <c r="AHI584"/>
      <c r="AHJ584"/>
      <c r="AHK584"/>
      <c r="AHL584"/>
      <c r="AHM584"/>
      <c r="AHN584"/>
      <c r="AHO584"/>
      <c r="AHP584"/>
      <c r="AHQ584"/>
      <c r="AHR584"/>
      <c r="AHS584"/>
      <c r="AHT584"/>
      <c r="AHU584"/>
      <c r="AHV584"/>
      <c r="AHW584"/>
      <c r="AHX584"/>
      <c r="AHY584"/>
      <c r="AHZ584"/>
      <c r="AIA584"/>
      <c r="AIB584"/>
      <c r="AIC584"/>
      <c r="AID584"/>
      <c r="AIE584"/>
      <c r="AIF584"/>
      <c r="AIG584"/>
      <c r="AIH584"/>
      <c r="AII584"/>
      <c r="AIJ584"/>
      <c r="AIK584"/>
      <c r="AIL584"/>
      <c r="AIM584"/>
      <c r="AIN584"/>
      <c r="AIO584"/>
      <c r="AIP584"/>
      <c r="AIQ584"/>
      <c r="AIR584"/>
      <c r="AIS584"/>
      <c r="AIT584"/>
      <c r="AIU584"/>
      <c r="AIV584"/>
      <c r="AIW584"/>
      <c r="AIX584"/>
      <c r="AIY584"/>
    </row>
    <row r="585" spans="1:935" ht="18.600000000000001" hidden="1" customHeight="1" x14ac:dyDescent="0.25">
      <c r="A585" s="33">
        <v>584</v>
      </c>
      <c r="B585" s="34" t="s">
        <v>580</v>
      </c>
      <c r="C585" s="131" t="s">
        <v>1308</v>
      </c>
      <c r="D585" s="42" t="s">
        <v>1070</v>
      </c>
      <c r="E585" s="34" t="s">
        <v>862</v>
      </c>
      <c r="F585" s="42">
        <v>16</v>
      </c>
      <c r="G585" s="35" t="s">
        <v>1044</v>
      </c>
      <c r="H585" s="34"/>
      <c r="I585" s="34"/>
      <c r="K585" s="149" t="s">
        <v>626</v>
      </c>
      <c r="L585"/>
      <c r="M585"/>
      <c r="N585"/>
      <c r="O585"/>
      <c r="P585"/>
      <c r="Q585"/>
      <c r="R585" s="37" t="str">
        <f>COMPUTERS[[#This Row],[RAM]]&amp;COMPUTERS[[#This Row],[PROJECT]]&amp;COMPUTERS[[#This Row],[PROCESS]]</f>
        <v>16PWPANIMATION</v>
      </c>
      <c r="S585" s="31" t="str">
        <f>COMPUTERS[[#This Row],[RAM]]&amp;COMPUTERS[[#This Row],[PROCESS]]</f>
        <v>16ANIMATION</v>
      </c>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MN585"/>
      <c r="MO585"/>
      <c r="MP585"/>
      <c r="MQ585"/>
      <c r="MR585"/>
      <c r="MS585"/>
      <c r="MT585"/>
      <c r="MU585"/>
      <c r="MV585"/>
      <c r="MW585"/>
      <c r="MX585"/>
      <c r="MY585"/>
      <c r="MZ585"/>
      <c r="NA585"/>
      <c r="NB585"/>
      <c r="NC585"/>
      <c r="ND585"/>
      <c r="NE585"/>
      <c r="NF585"/>
      <c r="NG585"/>
      <c r="NH585"/>
      <c r="NI585"/>
      <c r="NJ585"/>
      <c r="NK585"/>
      <c r="NL585"/>
      <c r="NM585"/>
      <c r="NN585"/>
      <c r="NO585"/>
      <c r="NP585"/>
      <c r="NQ585"/>
      <c r="NR585"/>
      <c r="NS585"/>
      <c r="NT585"/>
      <c r="NU585"/>
      <c r="NV585"/>
      <c r="NW585"/>
      <c r="NX585"/>
      <c r="NY585"/>
      <c r="NZ585"/>
      <c r="OA585"/>
      <c r="OB585"/>
      <c r="OC585"/>
      <c r="OD585"/>
      <c r="OE585"/>
      <c r="OF585"/>
      <c r="OG585"/>
      <c r="OH585"/>
      <c r="OI585"/>
      <c r="OJ585"/>
      <c r="OK585"/>
      <c r="OL585"/>
      <c r="OM585"/>
      <c r="ON585"/>
      <c r="OO585"/>
      <c r="OP585"/>
      <c r="OQ585"/>
      <c r="OR585"/>
      <c r="OS585"/>
      <c r="OT585"/>
      <c r="OU585"/>
      <c r="OV585"/>
      <c r="OW585"/>
      <c r="OX585"/>
      <c r="OY585"/>
      <c r="OZ585"/>
      <c r="PA585"/>
      <c r="PB585"/>
      <c r="PC585"/>
      <c r="PD585"/>
      <c r="PE585"/>
      <c r="PF585"/>
      <c r="PG585"/>
      <c r="PH585"/>
      <c r="PI585"/>
      <c r="PJ585"/>
      <c r="PK585"/>
      <c r="PL585"/>
      <c r="PM585"/>
      <c r="PN585"/>
      <c r="PO585"/>
      <c r="PP585"/>
      <c r="PQ585"/>
      <c r="PR585"/>
      <c r="PS585"/>
      <c r="PT585"/>
      <c r="PU585"/>
      <c r="PV585"/>
      <c r="PW585"/>
      <c r="PX585"/>
      <c r="PY585"/>
      <c r="PZ585"/>
      <c r="QA585"/>
      <c r="QB585"/>
      <c r="QC585"/>
      <c r="QD585"/>
      <c r="QE585"/>
      <c r="QF585"/>
      <c r="QG585"/>
      <c r="QH585"/>
      <c r="QI585"/>
      <c r="QJ585"/>
      <c r="QK585"/>
      <c r="QL585"/>
      <c r="QM585"/>
      <c r="QN585"/>
      <c r="QO585"/>
      <c r="QP585"/>
      <c r="QQ585"/>
      <c r="QR585"/>
      <c r="QS585"/>
      <c r="QT585"/>
      <c r="QU585"/>
      <c r="QV585"/>
      <c r="QW585"/>
      <c r="QX585"/>
      <c r="QY585"/>
      <c r="QZ585"/>
      <c r="RA585"/>
      <c r="RB585"/>
      <c r="RC585"/>
      <c r="RD585"/>
      <c r="RE585"/>
      <c r="RF585"/>
      <c r="RG585"/>
      <c r="RH585"/>
      <c r="RI585"/>
      <c r="RJ585"/>
      <c r="RK585"/>
      <c r="RL585"/>
      <c r="RM585"/>
      <c r="RN585"/>
      <c r="RO585"/>
      <c r="RP585"/>
      <c r="RQ585"/>
      <c r="RR585"/>
      <c r="RS585"/>
      <c r="RT585"/>
      <c r="RU585"/>
      <c r="RV585"/>
      <c r="RW585"/>
      <c r="RX585"/>
      <c r="RY585"/>
      <c r="RZ585"/>
      <c r="SA585"/>
      <c r="SB585"/>
      <c r="SC585"/>
      <c r="SD585"/>
      <c r="SE585"/>
      <c r="SF585"/>
      <c r="SG585"/>
      <c r="SH585"/>
      <c r="SI585"/>
      <c r="SJ585"/>
      <c r="SK585"/>
      <c r="SL585"/>
      <c r="SM585"/>
      <c r="SN585"/>
      <c r="SO585"/>
      <c r="SP585"/>
      <c r="SQ585"/>
      <c r="SR585"/>
      <c r="SS585"/>
      <c r="ST585"/>
      <c r="SU585"/>
      <c r="SV585"/>
      <c r="SW585"/>
      <c r="SX585"/>
      <c r="SY585"/>
      <c r="SZ585"/>
      <c r="TA585"/>
      <c r="TB585"/>
      <c r="TC585"/>
      <c r="TD585"/>
      <c r="TE585"/>
      <c r="TF585"/>
      <c r="TG585"/>
      <c r="TH585"/>
      <c r="TI585"/>
      <c r="TJ585"/>
      <c r="TK585"/>
      <c r="TL585"/>
      <c r="TM585"/>
      <c r="TN585"/>
      <c r="TO585"/>
      <c r="TP585"/>
      <c r="TQ585"/>
      <c r="TR585"/>
      <c r="TS585"/>
      <c r="TT585"/>
      <c r="TU585"/>
      <c r="TV585"/>
      <c r="TW585"/>
      <c r="TX585"/>
      <c r="TY585"/>
      <c r="TZ585"/>
      <c r="UA585"/>
      <c r="UB585"/>
      <c r="UC585"/>
      <c r="UD585"/>
      <c r="UE585"/>
      <c r="UF585"/>
      <c r="UG585"/>
      <c r="UH585"/>
      <c r="UI585"/>
      <c r="UJ585"/>
      <c r="UK585"/>
      <c r="UL585"/>
      <c r="UM585"/>
      <c r="UN585"/>
      <c r="UO585"/>
      <c r="UP585"/>
      <c r="UQ585"/>
      <c r="UR585"/>
      <c r="US585"/>
      <c r="UT585"/>
      <c r="UU585"/>
      <c r="UV585"/>
      <c r="UW585"/>
      <c r="UX585"/>
      <c r="UY585"/>
      <c r="UZ585"/>
      <c r="VA585"/>
      <c r="VB585"/>
      <c r="VC585"/>
      <c r="VD585"/>
      <c r="VE585"/>
      <c r="VF585"/>
      <c r="VG585"/>
      <c r="VH585"/>
      <c r="VI585"/>
      <c r="VJ585"/>
      <c r="VK585"/>
      <c r="VL585"/>
      <c r="VM585"/>
      <c r="VN585"/>
      <c r="VO585"/>
      <c r="VP585"/>
      <c r="VQ585"/>
      <c r="VR585"/>
      <c r="VS585"/>
      <c r="VT585"/>
      <c r="VU585"/>
      <c r="VV585"/>
      <c r="VW585"/>
      <c r="VX585"/>
      <c r="VY585"/>
      <c r="VZ585"/>
      <c r="WA585"/>
      <c r="WB585"/>
      <c r="WC585"/>
      <c r="WD585"/>
      <c r="WE585"/>
      <c r="WF585"/>
      <c r="WG585"/>
      <c r="WH585"/>
      <c r="WI585"/>
      <c r="WJ585"/>
      <c r="WK585"/>
      <c r="WL585"/>
      <c r="WM585"/>
      <c r="WN585"/>
      <c r="WO585"/>
      <c r="WP585"/>
      <c r="WQ585"/>
      <c r="WR585"/>
      <c r="WS585"/>
      <c r="WT585"/>
      <c r="WU585"/>
      <c r="WV585"/>
      <c r="WW585"/>
      <c r="WX585"/>
      <c r="WY585"/>
      <c r="WZ585"/>
      <c r="XA585"/>
      <c r="XB585"/>
      <c r="XC585"/>
      <c r="XD585"/>
      <c r="XE585"/>
      <c r="XF585"/>
      <c r="XG585"/>
      <c r="XH585"/>
      <c r="XI585"/>
      <c r="XJ585"/>
      <c r="XK585"/>
      <c r="XL585"/>
      <c r="XM585"/>
      <c r="XN585"/>
      <c r="XO585"/>
      <c r="XP585"/>
      <c r="XQ585"/>
      <c r="XR585"/>
      <c r="XS585"/>
      <c r="XT585"/>
      <c r="XU585"/>
      <c r="XV585"/>
      <c r="XW585"/>
      <c r="XX585"/>
      <c r="XY585"/>
      <c r="XZ585"/>
      <c r="YA585"/>
      <c r="YB585"/>
      <c r="YC585"/>
      <c r="YD585"/>
      <c r="YE585"/>
      <c r="YF585"/>
      <c r="YG585"/>
      <c r="YH585"/>
      <c r="YI585"/>
      <c r="YJ585"/>
      <c r="YK585"/>
      <c r="YL585"/>
      <c r="YM585"/>
      <c r="YN585"/>
      <c r="YO585"/>
      <c r="YP585"/>
      <c r="YQ585"/>
      <c r="YR585"/>
      <c r="YS585"/>
      <c r="YT585"/>
      <c r="YU585"/>
      <c r="YV585"/>
      <c r="YW585"/>
      <c r="YX585"/>
      <c r="YY585"/>
      <c r="YZ585"/>
      <c r="ZA585"/>
      <c r="ZB585"/>
      <c r="ZC585"/>
      <c r="ZD585"/>
      <c r="ZE585"/>
      <c r="ZF585"/>
      <c r="ZG585"/>
      <c r="ZH585"/>
      <c r="ZI585"/>
      <c r="ZJ585"/>
      <c r="ZK585"/>
      <c r="ZL585"/>
      <c r="ZM585"/>
      <c r="ZN585"/>
      <c r="ZO585"/>
      <c r="ZP585"/>
      <c r="ZQ585"/>
      <c r="ZR585"/>
      <c r="ZS585"/>
      <c r="ZT585"/>
      <c r="ZU585"/>
      <c r="ZV585"/>
      <c r="ZW585"/>
      <c r="ZX585"/>
      <c r="ZY585"/>
      <c r="ZZ585"/>
      <c r="AAA585"/>
      <c r="AAB585"/>
      <c r="AAC585"/>
      <c r="AAD585"/>
      <c r="AAE585"/>
      <c r="AAF585"/>
      <c r="AAG585"/>
      <c r="AAH585"/>
      <c r="AAI585"/>
      <c r="AAJ585"/>
      <c r="AAK585"/>
      <c r="AAL585"/>
      <c r="AAM585"/>
      <c r="AAN585"/>
      <c r="AAO585"/>
      <c r="AAP585"/>
      <c r="AAQ585"/>
      <c r="AAR585"/>
      <c r="AAS585"/>
      <c r="AAT585"/>
      <c r="AAU585"/>
      <c r="AAV585"/>
      <c r="AAW585"/>
      <c r="AAX585"/>
      <c r="AAY585"/>
      <c r="AAZ585"/>
      <c r="ABA585"/>
      <c r="ABB585"/>
      <c r="ABC585"/>
      <c r="ABD585"/>
      <c r="ABE585"/>
      <c r="ABF585"/>
      <c r="ABG585"/>
      <c r="ABH585"/>
      <c r="ABI585"/>
      <c r="ABJ585"/>
      <c r="ABK585"/>
      <c r="ABL585"/>
      <c r="ABM585"/>
      <c r="ABN585"/>
      <c r="ABO585"/>
      <c r="ABP585"/>
      <c r="ABQ585"/>
      <c r="ABR585"/>
      <c r="ABS585"/>
      <c r="ABT585"/>
      <c r="ABU585"/>
      <c r="ABV585"/>
      <c r="ABW585"/>
      <c r="ABX585"/>
      <c r="ABY585"/>
      <c r="ABZ585"/>
      <c r="ACA585"/>
      <c r="ACB585"/>
      <c r="ACC585"/>
      <c r="ACD585"/>
      <c r="ACE585"/>
      <c r="ACF585"/>
      <c r="ACG585"/>
      <c r="ACH585"/>
      <c r="ACI585"/>
      <c r="ACJ585"/>
      <c r="ACK585"/>
      <c r="ACL585"/>
      <c r="ACM585"/>
      <c r="ACN585"/>
      <c r="ACO585"/>
      <c r="ACP585"/>
      <c r="ACQ585"/>
      <c r="ACR585"/>
      <c r="ACS585"/>
      <c r="ACT585"/>
      <c r="ACU585"/>
      <c r="ACV585"/>
      <c r="ACW585"/>
      <c r="ACX585"/>
      <c r="ACY585"/>
      <c r="ACZ585"/>
      <c r="ADA585"/>
      <c r="ADB585"/>
      <c r="ADC585"/>
      <c r="ADD585"/>
      <c r="ADE585"/>
      <c r="ADF585"/>
      <c r="ADG585"/>
      <c r="ADH585"/>
      <c r="ADI585"/>
      <c r="ADJ585"/>
      <c r="ADK585"/>
      <c r="ADL585"/>
      <c r="ADM585"/>
      <c r="ADN585"/>
      <c r="ADO585"/>
      <c r="ADP585"/>
      <c r="ADQ585"/>
      <c r="ADR585"/>
      <c r="ADS585"/>
      <c r="ADT585"/>
      <c r="ADU585"/>
      <c r="ADV585"/>
      <c r="ADW585"/>
      <c r="ADX585"/>
      <c r="ADY585"/>
      <c r="ADZ585"/>
      <c r="AEA585"/>
      <c r="AEB585"/>
      <c r="AEC585"/>
      <c r="AED585"/>
      <c r="AEE585"/>
      <c r="AEF585"/>
      <c r="AEG585"/>
      <c r="AEH585"/>
      <c r="AEI585"/>
      <c r="AEJ585"/>
      <c r="AEK585"/>
      <c r="AEL585"/>
      <c r="AEM585"/>
      <c r="AEN585"/>
      <c r="AEO585"/>
      <c r="AEP585"/>
      <c r="AEQ585"/>
      <c r="AER585"/>
      <c r="AES585"/>
      <c r="AET585"/>
      <c r="AEU585"/>
      <c r="AEV585"/>
      <c r="AEW585"/>
      <c r="AEX585"/>
      <c r="AEY585"/>
      <c r="AEZ585"/>
      <c r="AFA585"/>
      <c r="AFB585"/>
      <c r="AFC585"/>
      <c r="AFD585"/>
      <c r="AFE585"/>
      <c r="AFF585"/>
      <c r="AFG585"/>
      <c r="AFH585"/>
      <c r="AFI585"/>
      <c r="AFJ585"/>
      <c r="AFK585"/>
      <c r="AFL585"/>
      <c r="AFM585"/>
      <c r="AFN585"/>
      <c r="AFO585"/>
      <c r="AFP585"/>
      <c r="AFQ585"/>
      <c r="AFR585"/>
      <c r="AFS585"/>
      <c r="AFT585"/>
      <c r="AFU585"/>
      <c r="AFV585"/>
      <c r="AFW585"/>
      <c r="AFX585"/>
      <c r="AFY585"/>
      <c r="AFZ585"/>
      <c r="AGA585"/>
      <c r="AGB585"/>
      <c r="AGC585"/>
      <c r="AGD585"/>
      <c r="AGE585"/>
      <c r="AGF585"/>
      <c r="AGG585"/>
      <c r="AGH585"/>
      <c r="AGI585"/>
      <c r="AGJ585"/>
      <c r="AGK585"/>
      <c r="AGL585"/>
      <c r="AGM585"/>
      <c r="AGN585"/>
      <c r="AGO585"/>
      <c r="AGP585"/>
      <c r="AGQ585"/>
      <c r="AGR585"/>
      <c r="AGS585"/>
      <c r="AGT585"/>
      <c r="AGU585"/>
      <c r="AGV585"/>
      <c r="AGW585"/>
      <c r="AGX585"/>
      <c r="AGY585"/>
      <c r="AGZ585"/>
      <c r="AHA585"/>
      <c r="AHB585"/>
      <c r="AHC585"/>
      <c r="AHD585"/>
      <c r="AHE585"/>
      <c r="AHF585"/>
      <c r="AHG585"/>
      <c r="AHH585"/>
      <c r="AHI585"/>
      <c r="AHJ585"/>
      <c r="AHK585"/>
      <c r="AHL585"/>
      <c r="AHM585"/>
      <c r="AHN585"/>
      <c r="AHO585"/>
      <c r="AHP585"/>
      <c r="AHQ585"/>
      <c r="AHR585"/>
      <c r="AHS585"/>
      <c r="AHT585"/>
      <c r="AHU585"/>
      <c r="AHV585"/>
      <c r="AHW585"/>
      <c r="AHX585"/>
      <c r="AHY585"/>
      <c r="AHZ585"/>
      <c r="AIA585"/>
      <c r="AIB585"/>
      <c r="AIC585"/>
      <c r="AID585"/>
      <c r="AIE585"/>
      <c r="AIF585"/>
      <c r="AIG585"/>
      <c r="AIH585"/>
      <c r="AII585"/>
      <c r="AIJ585"/>
      <c r="AIK585"/>
      <c r="AIL585"/>
      <c r="AIM585"/>
      <c r="AIN585"/>
      <c r="AIO585"/>
      <c r="AIP585"/>
      <c r="AIQ585"/>
      <c r="AIR585"/>
      <c r="AIS585"/>
      <c r="AIT585"/>
      <c r="AIU585"/>
      <c r="AIV585"/>
      <c r="AIW585"/>
      <c r="AIX585"/>
      <c r="AIY585"/>
    </row>
    <row r="586" spans="1:935" ht="18.600000000000001" hidden="1" customHeight="1" x14ac:dyDescent="0.25">
      <c r="A586" s="33">
        <v>585</v>
      </c>
      <c r="B586" s="34" t="s">
        <v>581</v>
      </c>
      <c r="C586" s="129"/>
      <c r="D586" s="34"/>
      <c r="E586" s="34"/>
      <c r="F586" s="34"/>
      <c r="G586" s="35"/>
      <c r="H586" s="34"/>
      <c r="I586" s="34"/>
      <c r="K586" s="149" t="s">
        <v>2073</v>
      </c>
      <c r="L586"/>
      <c r="M586"/>
      <c r="N586"/>
      <c r="O586"/>
      <c r="P586"/>
      <c r="Q586"/>
      <c r="R586" s="37" t="str">
        <f>COMPUTERS[[#This Row],[RAM]]&amp;COMPUTERS[[#This Row],[PROJECT]]&amp;COMPUTERS[[#This Row],[PROCESS]]</f>
        <v/>
      </c>
      <c r="S586" s="31" t="str">
        <f>COMPUTERS[[#This Row],[RAM]]&amp;COMPUTERS[[#This Row],[PROCESS]]</f>
        <v/>
      </c>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MN586"/>
      <c r="MO586"/>
      <c r="MP586"/>
      <c r="MQ586"/>
      <c r="MR586"/>
      <c r="MS586"/>
      <c r="MT586"/>
      <c r="MU586"/>
      <c r="MV586"/>
      <c r="MW586"/>
      <c r="MX586"/>
      <c r="MY586"/>
      <c r="MZ586"/>
      <c r="NA586"/>
      <c r="NB586"/>
      <c r="NC586"/>
      <c r="ND586"/>
      <c r="NE586"/>
      <c r="NF586"/>
      <c r="NG586"/>
      <c r="NH586"/>
      <c r="NI586"/>
      <c r="NJ586"/>
      <c r="NK586"/>
      <c r="NL586"/>
      <c r="NM586"/>
      <c r="NN586"/>
      <c r="NO586"/>
      <c r="NP586"/>
      <c r="NQ586"/>
      <c r="NR586"/>
      <c r="NS586"/>
      <c r="NT586"/>
      <c r="NU586"/>
      <c r="NV586"/>
      <c r="NW586"/>
      <c r="NX586"/>
      <c r="NY586"/>
      <c r="NZ586"/>
      <c r="OA586"/>
      <c r="OB586"/>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c r="PV586"/>
      <c r="PW586"/>
      <c r="PX586"/>
      <c r="PY586"/>
      <c r="PZ586"/>
      <c r="QA586"/>
      <c r="QB586"/>
      <c r="QC586"/>
      <c r="QD586"/>
      <c r="QE586"/>
      <c r="QF586"/>
      <c r="QG586"/>
      <c r="QH586"/>
      <c r="QI586"/>
      <c r="QJ586"/>
      <c r="QK586"/>
      <c r="QL586"/>
      <c r="QM586"/>
      <c r="QN586"/>
      <c r="QO586"/>
      <c r="QP586"/>
      <c r="QQ586"/>
      <c r="QR586"/>
      <c r="QS586"/>
      <c r="QT586"/>
      <c r="QU586"/>
      <c r="QV586"/>
      <c r="QW586"/>
      <c r="QX586"/>
      <c r="QY586"/>
      <c r="QZ586"/>
      <c r="RA586"/>
      <c r="RB586"/>
      <c r="RC586"/>
      <c r="RD586"/>
      <c r="RE586"/>
      <c r="RF586"/>
      <c r="RG586"/>
      <c r="RH586"/>
      <c r="RI586"/>
      <c r="RJ586"/>
      <c r="RK586"/>
      <c r="RL586"/>
      <c r="RM586"/>
      <c r="RN586"/>
      <c r="RO586"/>
      <c r="RP586"/>
      <c r="RQ586"/>
      <c r="RR586"/>
      <c r="RS586"/>
      <c r="RT586"/>
      <c r="RU586"/>
      <c r="RV586"/>
      <c r="RW586"/>
      <c r="RX586"/>
      <c r="RY586"/>
      <c r="RZ586"/>
      <c r="SA586"/>
      <c r="SB586"/>
      <c r="SC586"/>
      <c r="SD586"/>
      <c r="SE586"/>
      <c r="SF586"/>
      <c r="SG586"/>
      <c r="SH586"/>
      <c r="SI586"/>
      <c r="SJ586"/>
      <c r="SK586"/>
      <c r="SL586"/>
      <c r="SM586"/>
      <c r="SN586"/>
      <c r="SO586"/>
      <c r="SP586"/>
      <c r="SQ586"/>
      <c r="SR586"/>
      <c r="SS586"/>
      <c r="ST586"/>
      <c r="SU586"/>
      <c r="SV586"/>
      <c r="SW586"/>
      <c r="SX586"/>
      <c r="SY586"/>
      <c r="SZ586"/>
      <c r="TA586"/>
      <c r="TB586"/>
      <c r="TC586"/>
      <c r="TD586"/>
      <c r="TE586"/>
      <c r="TF586"/>
      <c r="TG586"/>
      <c r="TH586"/>
      <c r="TI586"/>
      <c r="TJ586"/>
      <c r="TK586"/>
      <c r="TL586"/>
      <c r="TM586"/>
      <c r="TN586"/>
      <c r="TO586"/>
      <c r="TP586"/>
      <c r="TQ586"/>
      <c r="TR586"/>
      <c r="TS586"/>
      <c r="TT586"/>
      <c r="TU586"/>
      <c r="TV586"/>
      <c r="TW586"/>
      <c r="TX586"/>
      <c r="TY586"/>
      <c r="TZ586"/>
      <c r="UA586"/>
      <c r="UB586"/>
      <c r="UC586"/>
      <c r="UD586"/>
      <c r="UE586"/>
      <c r="UF586"/>
      <c r="UG586"/>
      <c r="UH586"/>
      <c r="UI586"/>
      <c r="UJ586"/>
      <c r="UK586"/>
      <c r="UL586"/>
      <c r="UM586"/>
      <c r="UN586"/>
      <c r="UO586"/>
      <c r="UP586"/>
      <c r="UQ586"/>
      <c r="UR586"/>
      <c r="US586"/>
      <c r="UT586"/>
      <c r="UU586"/>
      <c r="UV586"/>
      <c r="UW586"/>
      <c r="UX586"/>
      <c r="UY586"/>
      <c r="UZ586"/>
      <c r="VA586"/>
      <c r="VB586"/>
      <c r="VC586"/>
      <c r="VD586"/>
      <c r="VE586"/>
      <c r="VF586"/>
      <c r="VG586"/>
      <c r="VH586"/>
      <c r="VI586"/>
      <c r="VJ586"/>
      <c r="VK586"/>
      <c r="VL586"/>
      <c r="VM586"/>
      <c r="VN586"/>
      <c r="VO586"/>
      <c r="VP586"/>
      <c r="VQ586"/>
      <c r="VR586"/>
      <c r="VS586"/>
      <c r="VT586"/>
      <c r="VU586"/>
      <c r="VV586"/>
      <c r="VW586"/>
      <c r="VX586"/>
      <c r="VY586"/>
      <c r="VZ586"/>
      <c r="WA586"/>
      <c r="WB586"/>
      <c r="WC586"/>
      <c r="WD586"/>
      <c r="WE586"/>
      <c r="WF586"/>
      <c r="WG586"/>
      <c r="WH586"/>
      <c r="WI586"/>
      <c r="WJ586"/>
      <c r="WK586"/>
      <c r="WL586"/>
      <c r="WM586"/>
      <c r="WN586"/>
      <c r="WO586"/>
      <c r="WP586"/>
      <c r="WQ586"/>
      <c r="WR586"/>
      <c r="WS586"/>
      <c r="WT586"/>
      <c r="WU586"/>
      <c r="WV586"/>
      <c r="WW586"/>
      <c r="WX586"/>
      <c r="WY586"/>
      <c r="WZ586"/>
      <c r="XA586"/>
      <c r="XB586"/>
      <c r="XC586"/>
      <c r="XD586"/>
      <c r="XE586"/>
      <c r="XF586"/>
      <c r="XG586"/>
      <c r="XH586"/>
      <c r="XI586"/>
      <c r="XJ586"/>
      <c r="XK586"/>
      <c r="XL586"/>
      <c r="XM586"/>
      <c r="XN586"/>
      <c r="XO586"/>
      <c r="XP586"/>
      <c r="XQ586"/>
      <c r="XR586"/>
      <c r="XS586"/>
      <c r="XT586"/>
      <c r="XU586"/>
      <c r="XV586"/>
      <c r="XW586"/>
      <c r="XX586"/>
      <c r="XY586"/>
      <c r="XZ586"/>
      <c r="YA586"/>
      <c r="YB586"/>
      <c r="YC586"/>
      <c r="YD586"/>
      <c r="YE586"/>
      <c r="YF586"/>
      <c r="YG586"/>
      <c r="YH586"/>
      <c r="YI586"/>
      <c r="YJ586"/>
      <c r="YK586"/>
      <c r="YL586"/>
      <c r="YM586"/>
      <c r="YN586"/>
      <c r="YO586"/>
      <c r="YP586"/>
      <c r="YQ586"/>
      <c r="YR586"/>
      <c r="YS586"/>
      <c r="YT586"/>
      <c r="YU586"/>
      <c r="YV586"/>
      <c r="YW586"/>
      <c r="YX586"/>
      <c r="YY586"/>
      <c r="YZ586"/>
      <c r="ZA586"/>
      <c r="ZB586"/>
      <c r="ZC586"/>
      <c r="ZD586"/>
      <c r="ZE586"/>
      <c r="ZF586"/>
      <c r="ZG586"/>
      <c r="ZH586"/>
      <c r="ZI586"/>
      <c r="ZJ586"/>
      <c r="ZK586"/>
      <c r="ZL586"/>
      <c r="ZM586"/>
      <c r="ZN586"/>
      <c r="ZO586"/>
      <c r="ZP586"/>
      <c r="ZQ586"/>
      <c r="ZR586"/>
      <c r="ZS586"/>
      <c r="ZT586"/>
      <c r="ZU586"/>
      <c r="ZV586"/>
      <c r="ZW586"/>
      <c r="ZX586"/>
      <c r="ZY586"/>
      <c r="ZZ586"/>
      <c r="AAA586"/>
      <c r="AAB586"/>
      <c r="AAC586"/>
      <c r="AAD586"/>
      <c r="AAE586"/>
      <c r="AAF586"/>
      <c r="AAG586"/>
      <c r="AAH586"/>
      <c r="AAI586"/>
      <c r="AAJ586"/>
      <c r="AAK586"/>
      <c r="AAL586"/>
      <c r="AAM586"/>
      <c r="AAN586"/>
      <c r="AAO586"/>
      <c r="AAP586"/>
      <c r="AAQ586"/>
      <c r="AAR586"/>
      <c r="AAS586"/>
      <c r="AAT586"/>
      <c r="AAU586"/>
      <c r="AAV586"/>
      <c r="AAW586"/>
      <c r="AAX586"/>
      <c r="AAY586"/>
      <c r="AAZ586"/>
      <c r="ABA586"/>
      <c r="ABB586"/>
      <c r="ABC586"/>
      <c r="ABD586"/>
      <c r="ABE586"/>
      <c r="ABF586"/>
      <c r="ABG586"/>
      <c r="ABH586"/>
      <c r="ABI586"/>
      <c r="ABJ586"/>
      <c r="ABK586"/>
      <c r="ABL586"/>
      <c r="ABM586"/>
      <c r="ABN586"/>
      <c r="ABO586"/>
      <c r="ABP586"/>
      <c r="ABQ586"/>
      <c r="ABR586"/>
      <c r="ABS586"/>
      <c r="ABT586"/>
      <c r="ABU586"/>
      <c r="ABV586"/>
      <c r="ABW586"/>
      <c r="ABX586"/>
      <c r="ABY586"/>
      <c r="ABZ586"/>
      <c r="ACA586"/>
      <c r="ACB586"/>
      <c r="ACC586"/>
      <c r="ACD586"/>
      <c r="ACE586"/>
      <c r="ACF586"/>
      <c r="ACG586"/>
      <c r="ACH586"/>
      <c r="ACI586"/>
      <c r="ACJ586"/>
      <c r="ACK586"/>
      <c r="ACL586"/>
      <c r="ACM586"/>
      <c r="ACN586"/>
      <c r="ACO586"/>
      <c r="ACP586"/>
      <c r="ACQ586"/>
      <c r="ACR586"/>
      <c r="ACS586"/>
      <c r="ACT586"/>
      <c r="ACU586"/>
      <c r="ACV586"/>
      <c r="ACW586"/>
      <c r="ACX586"/>
      <c r="ACY586"/>
      <c r="ACZ586"/>
      <c r="ADA586"/>
      <c r="ADB586"/>
      <c r="ADC586"/>
      <c r="ADD586"/>
      <c r="ADE586"/>
      <c r="ADF586"/>
      <c r="ADG586"/>
      <c r="ADH586"/>
      <c r="ADI586"/>
      <c r="ADJ586"/>
      <c r="ADK586"/>
      <c r="ADL586"/>
      <c r="ADM586"/>
      <c r="ADN586"/>
      <c r="ADO586"/>
      <c r="ADP586"/>
      <c r="ADQ586"/>
      <c r="ADR586"/>
      <c r="ADS586"/>
      <c r="ADT586"/>
      <c r="ADU586"/>
      <c r="ADV586"/>
      <c r="ADW586"/>
      <c r="ADX586"/>
      <c r="ADY586"/>
      <c r="ADZ586"/>
      <c r="AEA586"/>
      <c r="AEB586"/>
      <c r="AEC586"/>
      <c r="AED586"/>
      <c r="AEE586"/>
      <c r="AEF586"/>
      <c r="AEG586"/>
      <c r="AEH586"/>
      <c r="AEI586"/>
      <c r="AEJ586"/>
      <c r="AEK586"/>
      <c r="AEL586"/>
      <c r="AEM586"/>
      <c r="AEN586"/>
      <c r="AEO586"/>
      <c r="AEP586"/>
      <c r="AEQ586"/>
      <c r="AER586"/>
      <c r="AES586"/>
      <c r="AET586"/>
      <c r="AEU586"/>
      <c r="AEV586"/>
      <c r="AEW586"/>
      <c r="AEX586"/>
      <c r="AEY586"/>
      <c r="AEZ586"/>
      <c r="AFA586"/>
      <c r="AFB586"/>
      <c r="AFC586"/>
      <c r="AFD586"/>
      <c r="AFE586"/>
      <c r="AFF586"/>
      <c r="AFG586"/>
      <c r="AFH586"/>
      <c r="AFI586"/>
      <c r="AFJ586"/>
      <c r="AFK586"/>
      <c r="AFL586"/>
      <c r="AFM586"/>
      <c r="AFN586"/>
      <c r="AFO586"/>
      <c r="AFP586"/>
      <c r="AFQ586"/>
      <c r="AFR586"/>
      <c r="AFS586"/>
      <c r="AFT586"/>
      <c r="AFU586"/>
      <c r="AFV586"/>
      <c r="AFW586"/>
      <c r="AFX586"/>
      <c r="AFY586"/>
      <c r="AFZ586"/>
      <c r="AGA586"/>
      <c r="AGB586"/>
      <c r="AGC586"/>
      <c r="AGD586"/>
      <c r="AGE586"/>
      <c r="AGF586"/>
      <c r="AGG586"/>
      <c r="AGH586"/>
      <c r="AGI586"/>
      <c r="AGJ586"/>
      <c r="AGK586"/>
      <c r="AGL586"/>
      <c r="AGM586"/>
      <c r="AGN586"/>
      <c r="AGO586"/>
      <c r="AGP586"/>
      <c r="AGQ586"/>
      <c r="AGR586"/>
      <c r="AGS586"/>
      <c r="AGT586"/>
      <c r="AGU586"/>
      <c r="AGV586"/>
      <c r="AGW586"/>
      <c r="AGX586"/>
      <c r="AGY586"/>
      <c r="AGZ586"/>
      <c r="AHA586"/>
      <c r="AHB586"/>
      <c r="AHC586"/>
      <c r="AHD586"/>
      <c r="AHE586"/>
      <c r="AHF586"/>
      <c r="AHG586"/>
      <c r="AHH586"/>
      <c r="AHI586"/>
      <c r="AHJ586"/>
      <c r="AHK586"/>
      <c r="AHL586"/>
      <c r="AHM586"/>
      <c r="AHN586"/>
      <c r="AHO586"/>
      <c r="AHP586"/>
      <c r="AHQ586"/>
      <c r="AHR586"/>
      <c r="AHS586"/>
      <c r="AHT586"/>
      <c r="AHU586"/>
      <c r="AHV586"/>
      <c r="AHW586"/>
      <c r="AHX586"/>
      <c r="AHY586"/>
      <c r="AHZ586"/>
      <c r="AIA586"/>
      <c r="AIB586"/>
      <c r="AIC586"/>
      <c r="AID586"/>
      <c r="AIE586"/>
      <c r="AIF586"/>
      <c r="AIG586"/>
      <c r="AIH586"/>
      <c r="AII586"/>
      <c r="AIJ586"/>
      <c r="AIK586"/>
      <c r="AIL586"/>
      <c r="AIM586"/>
      <c r="AIN586"/>
      <c r="AIO586"/>
      <c r="AIP586"/>
      <c r="AIQ586"/>
      <c r="AIR586"/>
      <c r="AIS586"/>
      <c r="AIT586"/>
      <c r="AIU586"/>
      <c r="AIV586"/>
      <c r="AIW586"/>
      <c r="AIX586"/>
      <c r="AIY586"/>
    </row>
    <row r="587" spans="1:935" ht="18.600000000000001" customHeight="1" x14ac:dyDescent="0.25">
      <c r="A587" s="33">
        <v>586</v>
      </c>
      <c r="B587" s="198" t="s">
        <v>582</v>
      </c>
      <c r="C587" s="129" t="s">
        <v>893</v>
      </c>
      <c r="D587" s="41" t="s">
        <v>2073</v>
      </c>
      <c r="E587" s="34" t="s">
        <v>1695</v>
      </c>
      <c r="F587" s="34">
        <v>16</v>
      </c>
      <c r="G587" s="35" t="s">
        <v>909</v>
      </c>
      <c r="H587" s="34"/>
      <c r="I587" s="34"/>
      <c r="K587" s="149" t="s">
        <v>862</v>
      </c>
      <c r="L587"/>
      <c r="M587"/>
      <c r="N587"/>
      <c r="O587"/>
      <c r="P587"/>
      <c r="Q587"/>
      <c r="R587" s="37" t="str">
        <f>COMPUTERS[[#This Row],[RAM]]&amp;COMPUTERS[[#This Row],[PROJECT]]&amp;COMPUTERS[[#This Row],[PROCESS]]</f>
        <v>16NefertineLayout</v>
      </c>
      <c r="S587" s="31" t="str">
        <f>COMPUTERS[[#This Row],[RAM]]&amp;COMPUTERS[[#This Row],[PROCESS]]</f>
        <v>16Layout</v>
      </c>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MO587"/>
      <c r="MP587"/>
      <c r="MQ587"/>
      <c r="MR587"/>
      <c r="MS587"/>
      <c r="MT587"/>
      <c r="MU587"/>
      <c r="MV587"/>
      <c r="MW587"/>
      <c r="MX587"/>
      <c r="MY587"/>
      <c r="MZ587"/>
      <c r="NA587"/>
      <c r="NB587"/>
      <c r="NC587"/>
      <c r="ND587"/>
      <c r="NE587"/>
      <c r="NF587"/>
      <c r="NG587"/>
      <c r="NH587"/>
      <c r="NI587"/>
      <c r="NJ587"/>
      <c r="NK587"/>
      <c r="NL587"/>
      <c r="NM587"/>
      <c r="NN587"/>
      <c r="NO587"/>
      <c r="NP587"/>
      <c r="NQ587"/>
      <c r="NR587"/>
      <c r="NS587"/>
      <c r="NT587"/>
      <c r="NU587"/>
      <c r="NV587"/>
      <c r="NW587"/>
      <c r="NX587"/>
      <c r="NY587"/>
      <c r="NZ587"/>
      <c r="OA587"/>
      <c r="OB587"/>
      <c r="OC587"/>
      <c r="OD587"/>
      <c r="OE587"/>
      <c r="OF587"/>
      <c r="OG587"/>
      <c r="OH587"/>
      <c r="OI587"/>
      <c r="OJ587"/>
      <c r="OK587"/>
      <c r="OL587"/>
      <c r="OM587"/>
      <c r="ON587"/>
      <c r="OO587"/>
      <c r="OP587"/>
      <c r="OQ587"/>
      <c r="OR587"/>
      <c r="OS587"/>
      <c r="OT587"/>
      <c r="OU587"/>
      <c r="OV587"/>
      <c r="OW587"/>
      <c r="OX587"/>
      <c r="OY587"/>
      <c r="OZ587"/>
      <c r="PA587"/>
      <c r="PB587"/>
      <c r="PC587"/>
      <c r="PD587"/>
      <c r="PE587"/>
      <c r="PF587"/>
      <c r="PG587"/>
      <c r="PH587"/>
      <c r="PI587"/>
      <c r="PJ587"/>
      <c r="PK587"/>
      <c r="PL587"/>
      <c r="PM587"/>
      <c r="PN587"/>
      <c r="PO587"/>
      <c r="PP587"/>
      <c r="PQ587"/>
      <c r="PR587"/>
      <c r="PS587"/>
      <c r="PT587"/>
      <c r="PU587"/>
      <c r="PV587"/>
      <c r="PW587"/>
      <c r="PX587"/>
      <c r="PY587"/>
      <c r="PZ587"/>
      <c r="QA587"/>
      <c r="QB587"/>
      <c r="QC587"/>
      <c r="QD587"/>
      <c r="QE587"/>
      <c r="QF587"/>
      <c r="QG587"/>
      <c r="QH587"/>
      <c r="QI587"/>
      <c r="QJ587"/>
      <c r="QK587"/>
      <c r="QL587"/>
      <c r="QM587"/>
      <c r="QN587"/>
      <c r="QO587"/>
      <c r="QP587"/>
      <c r="QQ587"/>
      <c r="QR587"/>
      <c r="QS587"/>
      <c r="QT587"/>
      <c r="QU587"/>
      <c r="QV587"/>
      <c r="QW587"/>
      <c r="QX587"/>
      <c r="QY587"/>
      <c r="QZ587"/>
      <c r="RA587"/>
      <c r="RB587"/>
      <c r="RC587"/>
      <c r="RD587"/>
      <c r="RE587"/>
      <c r="RF587"/>
      <c r="RG587"/>
      <c r="RH587"/>
      <c r="RI587"/>
      <c r="RJ587"/>
      <c r="RK587"/>
      <c r="RL587"/>
      <c r="RM587"/>
      <c r="RN587"/>
      <c r="RO587"/>
      <c r="RP587"/>
      <c r="RQ587"/>
      <c r="RR587"/>
      <c r="RS587"/>
      <c r="RT587"/>
      <c r="RU587"/>
      <c r="RV587"/>
      <c r="RW587"/>
      <c r="RX587"/>
      <c r="RY587"/>
      <c r="RZ587"/>
      <c r="SA587"/>
      <c r="SB587"/>
      <c r="SC587"/>
      <c r="SD587"/>
      <c r="SE587"/>
      <c r="SF587"/>
      <c r="SG587"/>
      <c r="SH587"/>
      <c r="SI587"/>
      <c r="SJ587"/>
      <c r="SK587"/>
      <c r="SL587"/>
      <c r="SM587"/>
      <c r="SN587"/>
      <c r="SO587"/>
      <c r="SP587"/>
      <c r="SQ587"/>
      <c r="SR587"/>
      <c r="SS587"/>
      <c r="ST587"/>
      <c r="SU587"/>
      <c r="SV587"/>
      <c r="SW587"/>
      <c r="SX587"/>
      <c r="SY587"/>
      <c r="SZ587"/>
      <c r="TA587"/>
      <c r="TB587"/>
      <c r="TC587"/>
      <c r="TD587"/>
      <c r="TE587"/>
      <c r="TF587"/>
      <c r="TG587"/>
      <c r="TH587"/>
      <c r="TI587"/>
      <c r="TJ587"/>
      <c r="TK587"/>
      <c r="TL587"/>
      <c r="TM587"/>
      <c r="TN587"/>
      <c r="TO587"/>
      <c r="TP587"/>
      <c r="TQ587"/>
      <c r="TR587"/>
      <c r="TS587"/>
      <c r="TT587"/>
      <c r="TU587"/>
      <c r="TV587"/>
      <c r="TW587"/>
      <c r="TX587"/>
      <c r="TY587"/>
      <c r="TZ587"/>
      <c r="UA587"/>
      <c r="UB587"/>
      <c r="UC587"/>
      <c r="UD587"/>
      <c r="UE587"/>
      <c r="UF587"/>
      <c r="UG587"/>
      <c r="UH587"/>
      <c r="UI587"/>
      <c r="UJ587"/>
      <c r="UK587"/>
      <c r="UL587"/>
      <c r="UM587"/>
      <c r="UN587"/>
      <c r="UO587"/>
      <c r="UP587"/>
      <c r="UQ587"/>
      <c r="UR587"/>
      <c r="US587"/>
      <c r="UT587"/>
      <c r="UU587"/>
      <c r="UV587"/>
      <c r="UW587"/>
      <c r="UX587"/>
      <c r="UY587"/>
      <c r="UZ587"/>
      <c r="VA587"/>
      <c r="VB587"/>
      <c r="VC587"/>
      <c r="VD587"/>
      <c r="VE587"/>
      <c r="VF587"/>
      <c r="VG587"/>
      <c r="VH587"/>
      <c r="VI587"/>
      <c r="VJ587"/>
      <c r="VK587"/>
      <c r="VL587"/>
      <c r="VM587"/>
      <c r="VN587"/>
      <c r="VO587"/>
      <c r="VP587"/>
      <c r="VQ587"/>
      <c r="VR587"/>
      <c r="VS587"/>
      <c r="VT587"/>
      <c r="VU587"/>
      <c r="VV587"/>
      <c r="VW587"/>
      <c r="VX587"/>
      <c r="VY587"/>
      <c r="VZ587"/>
      <c r="WA587"/>
      <c r="WB587"/>
      <c r="WC587"/>
      <c r="WD587"/>
      <c r="WE587"/>
      <c r="WF587"/>
      <c r="WG587"/>
      <c r="WH587"/>
      <c r="WI587"/>
      <c r="WJ587"/>
      <c r="WK587"/>
      <c r="WL587"/>
      <c r="WM587"/>
      <c r="WN587"/>
      <c r="WO587"/>
      <c r="WP587"/>
      <c r="WQ587"/>
      <c r="WR587"/>
      <c r="WS587"/>
      <c r="WT587"/>
      <c r="WU587"/>
      <c r="WV587"/>
      <c r="WW587"/>
      <c r="WX587"/>
      <c r="WY587"/>
      <c r="WZ587"/>
      <c r="XA587"/>
      <c r="XB587"/>
      <c r="XC587"/>
      <c r="XD587"/>
      <c r="XE587"/>
      <c r="XF587"/>
      <c r="XG587"/>
      <c r="XH587"/>
      <c r="XI587"/>
      <c r="XJ587"/>
      <c r="XK587"/>
      <c r="XL587"/>
      <c r="XM587"/>
      <c r="XN587"/>
      <c r="XO587"/>
      <c r="XP587"/>
      <c r="XQ587"/>
      <c r="XR587"/>
      <c r="XS587"/>
      <c r="XT587"/>
      <c r="XU587"/>
      <c r="XV587"/>
      <c r="XW587"/>
      <c r="XX587"/>
      <c r="XY587"/>
      <c r="XZ587"/>
      <c r="YA587"/>
      <c r="YB587"/>
      <c r="YC587"/>
      <c r="YD587"/>
      <c r="YE587"/>
      <c r="YF587"/>
      <c r="YG587"/>
      <c r="YH587"/>
      <c r="YI587"/>
      <c r="YJ587"/>
      <c r="YK587"/>
      <c r="YL587"/>
      <c r="YM587"/>
      <c r="YN587"/>
      <c r="YO587"/>
      <c r="YP587"/>
      <c r="YQ587"/>
      <c r="YR587"/>
      <c r="YS587"/>
      <c r="YT587"/>
      <c r="YU587"/>
      <c r="YV587"/>
      <c r="YW587"/>
      <c r="YX587"/>
      <c r="YY587"/>
      <c r="YZ587"/>
      <c r="ZA587"/>
      <c r="ZB587"/>
      <c r="ZC587"/>
      <c r="ZD587"/>
      <c r="ZE587"/>
      <c r="ZF587"/>
      <c r="ZG587"/>
      <c r="ZH587"/>
      <c r="ZI587"/>
      <c r="ZJ587"/>
      <c r="ZK587"/>
      <c r="ZL587"/>
      <c r="ZM587"/>
      <c r="ZN587"/>
      <c r="ZO587"/>
      <c r="ZP587"/>
      <c r="ZQ587"/>
      <c r="ZR587"/>
      <c r="ZS587"/>
      <c r="ZT587"/>
      <c r="ZU587"/>
      <c r="ZV587"/>
      <c r="ZW587"/>
      <c r="ZX587"/>
      <c r="ZY587"/>
      <c r="ZZ587"/>
      <c r="AAA587"/>
      <c r="AAB587"/>
      <c r="AAC587"/>
      <c r="AAD587"/>
      <c r="AAE587"/>
      <c r="AAF587"/>
      <c r="AAG587"/>
      <c r="AAH587"/>
      <c r="AAI587"/>
      <c r="AAJ587"/>
      <c r="AAK587"/>
      <c r="AAL587"/>
      <c r="AAM587"/>
      <c r="AAN587"/>
      <c r="AAO587"/>
      <c r="AAP587"/>
      <c r="AAQ587"/>
      <c r="AAR587"/>
      <c r="AAS587"/>
      <c r="AAT587"/>
      <c r="AAU587"/>
      <c r="AAV587"/>
      <c r="AAW587"/>
      <c r="AAX587"/>
      <c r="AAY587"/>
      <c r="AAZ587"/>
      <c r="ABA587"/>
      <c r="ABB587"/>
      <c r="ABC587"/>
      <c r="ABD587"/>
      <c r="ABE587"/>
      <c r="ABF587"/>
      <c r="ABG587"/>
      <c r="ABH587"/>
      <c r="ABI587"/>
      <c r="ABJ587"/>
      <c r="ABK587"/>
      <c r="ABL587"/>
      <c r="ABM587"/>
      <c r="ABN587"/>
      <c r="ABO587"/>
      <c r="ABP587"/>
      <c r="ABQ587"/>
      <c r="ABR587"/>
      <c r="ABS587"/>
      <c r="ABT587"/>
      <c r="ABU587"/>
      <c r="ABV587"/>
      <c r="ABW587"/>
      <c r="ABX587"/>
      <c r="ABY587"/>
      <c r="ABZ587"/>
      <c r="ACA587"/>
      <c r="ACB587"/>
      <c r="ACC587"/>
      <c r="ACD587"/>
      <c r="ACE587"/>
      <c r="ACF587"/>
      <c r="ACG587"/>
      <c r="ACH587"/>
      <c r="ACI587"/>
      <c r="ACJ587"/>
      <c r="ACK587"/>
      <c r="ACL587"/>
      <c r="ACM587"/>
      <c r="ACN587"/>
      <c r="ACO587"/>
      <c r="ACP587"/>
      <c r="ACQ587"/>
      <c r="ACR587"/>
      <c r="ACS587"/>
      <c r="ACT587"/>
      <c r="ACU587"/>
      <c r="ACV587"/>
      <c r="ACW587"/>
      <c r="ACX587"/>
      <c r="ACY587"/>
      <c r="ACZ587"/>
      <c r="ADA587"/>
      <c r="ADB587"/>
      <c r="ADC587"/>
      <c r="ADD587"/>
      <c r="ADE587"/>
      <c r="ADF587"/>
      <c r="ADG587"/>
      <c r="ADH587"/>
      <c r="ADI587"/>
      <c r="ADJ587"/>
      <c r="ADK587"/>
      <c r="ADL587"/>
      <c r="ADM587"/>
      <c r="ADN587"/>
      <c r="ADO587"/>
      <c r="ADP587"/>
      <c r="ADQ587"/>
      <c r="ADR587"/>
      <c r="ADS587"/>
      <c r="ADT587"/>
      <c r="ADU587"/>
      <c r="ADV587"/>
      <c r="ADW587"/>
      <c r="ADX587"/>
      <c r="ADY587"/>
      <c r="ADZ587"/>
      <c r="AEA587"/>
      <c r="AEB587"/>
      <c r="AEC587"/>
      <c r="AED587"/>
      <c r="AEE587"/>
      <c r="AEF587"/>
      <c r="AEG587"/>
      <c r="AEH587"/>
      <c r="AEI587"/>
      <c r="AEJ587"/>
      <c r="AEK587"/>
      <c r="AEL587"/>
      <c r="AEM587"/>
      <c r="AEN587"/>
      <c r="AEO587"/>
      <c r="AEP587"/>
      <c r="AEQ587"/>
      <c r="AER587"/>
      <c r="AES587"/>
      <c r="AET587"/>
      <c r="AEU587"/>
      <c r="AEV587"/>
      <c r="AEW587"/>
      <c r="AEX587"/>
      <c r="AEY587"/>
      <c r="AEZ587"/>
      <c r="AFA587"/>
      <c r="AFB587"/>
      <c r="AFC587"/>
      <c r="AFD587"/>
      <c r="AFE587"/>
      <c r="AFF587"/>
      <c r="AFG587"/>
      <c r="AFH587"/>
      <c r="AFI587"/>
      <c r="AFJ587"/>
      <c r="AFK587"/>
      <c r="AFL587"/>
      <c r="AFM587"/>
      <c r="AFN587"/>
      <c r="AFO587"/>
      <c r="AFP587"/>
      <c r="AFQ587"/>
      <c r="AFR587"/>
      <c r="AFS587"/>
      <c r="AFT587"/>
      <c r="AFU587"/>
      <c r="AFV587"/>
      <c r="AFW587"/>
      <c r="AFX587"/>
      <c r="AFY587"/>
      <c r="AFZ587"/>
      <c r="AGA587"/>
      <c r="AGB587"/>
      <c r="AGC587"/>
      <c r="AGD587"/>
      <c r="AGE587"/>
      <c r="AGF587"/>
      <c r="AGG587"/>
      <c r="AGH587"/>
      <c r="AGI587"/>
      <c r="AGJ587"/>
      <c r="AGK587"/>
      <c r="AGL587"/>
      <c r="AGM587"/>
      <c r="AGN587"/>
      <c r="AGO587"/>
      <c r="AGP587"/>
      <c r="AGQ587"/>
      <c r="AGR587"/>
      <c r="AGS587"/>
      <c r="AGT587"/>
      <c r="AGU587"/>
      <c r="AGV587"/>
      <c r="AGW587"/>
      <c r="AGX587"/>
      <c r="AGY587"/>
      <c r="AGZ587"/>
      <c r="AHA587"/>
      <c r="AHB587"/>
      <c r="AHC587"/>
      <c r="AHD587"/>
      <c r="AHE587"/>
      <c r="AHF587"/>
      <c r="AHG587"/>
      <c r="AHH587"/>
      <c r="AHI587"/>
      <c r="AHJ587"/>
      <c r="AHK587"/>
      <c r="AHL587"/>
      <c r="AHM587"/>
      <c r="AHN587"/>
      <c r="AHO587"/>
      <c r="AHP587"/>
      <c r="AHQ587"/>
      <c r="AHR587"/>
      <c r="AHS587"/>
      <c r="AHT587"/>
      <c r="AHU587"/>
      <c r="AHV587"/>
      <c r="AHW587"/>
      <c r="AHX587"/>
      <c r="AHY587"/>
      <c r="AHZ587"/>
      <c r="AIA587"/>
      <c r="AIB587"/>
      <c r="AIC587"/>
      <c r="AID587"/>
      <c r="AIE587"/>
      <c r="AIF587"/>
      <c r="AIG587"/>
      <c r="AIH587"/>
      <c r="AII587"/>
      <c r="AIJ587"/>
      <c r="AIK587"/>
      <c r="AIL587"/>
      <c r="AIM587"/>
      <c r="AIN587"/>
      <c r="AIO587"/>
      <c r="AIP587"/>
      <c r="AIQ587"/>
      <c r="AIR587"/>
      <c r="AIS587"/>
      <c r="AIT587"/>
      <c r="AIU587"/>
      <c r="AIV587"/>
      <c r="AIW587"/>
      <c r="AIX587"/>
      <c r="AIY587"/>
    </row>
    <row r="588" spans="1:935" ht="18.600000000000001" hidden="1" customHeight="1" x14ac:dyDescent="0.25">
      <c r="A588" s="33">
        <v>587</v>
      </c>
      <c r="B588" s="34" t="s">
        <v>583</v>
      </c>
      <c r="C588" s="131" t="s">
        <v>1344</v>
      </c>
      <c r="D588" s="42" t="s">
        <v>1055</v>
      </c>
      <c r="E588" s="41" t="s">
        <v>1030</v>
      </c>
      <c r="F588" s="42">
        <v>8</v>
      </c>
      <c r="G588" s="35" t="s">
        <v>896</v>
      </c>
      <c r="H588" s="41" t="s">
        <v>1030</v>
      </c>
      <c r="I588" s="34"/>
      <c r="K588" s="149">
        <v>16</v>
      </c>
      <c r="L588"/>
      <c r="M588"/>
      <c r="N588"/>
      <c r="O588"/>
      <c r="P588"/>
      <c r="Q588"/>
      <c r="R588" s="37" t="str">
        <f>COMPUTERS[[#This Row],[RAM]]&amp;COMPUTERS[[#This Row],[PROJECT]]&amp;COMPUTERS[[#This Row],[PROCESS]]</f>
        <v>8MLBPA</v>
      </c>
      <c r="S588" s="31" t="str">
        <f>COMPUTERS[[#This Row],[RAM]]&amp;COMPUTERS[[#This Row],[PROCESS]]</f>
        <v>8PA</v>
      </c>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c r="PW588"/>
      <c r="PX588"/>
      <c r="PY588"/>
      <c r="PZ588"/>
      <c r="QA588"/>
      <c r="QB588"/>
      <c r="QC588"/>
      <c r="QD588"/>
      <c r="QE588"/>
      <c r="QF588"/>
      <c r="QG588"/>
      <c r="QH588"/>
      <c r="QI588"/>
      <c r="QJ588"/>
      <c r="QK588"/>
      <c r="QL588"/>
      <c r="QM588"/>
      <c r="QN588"/>
      <c r="QO588"/>
      <c r="QP588"/>
      <c r="QQ588"/>
      <c r="QR588"/>
      <c r="QS588"/>
      <c r="QT588"/>
      <c r="QU588"/>
      <c r="QV588"/>
      <c r="QW588"/>
      <c r="QX588"/>
      <c r="QY588"/>
      <c r="QZ588"/>
      <c r="RA588"/>
      <c r="RB588"/>
      <c r="RC588"/>
      <c r="RD588"/>
      <c r="RE588"/>
      <c r="RF588"/>
      <c r="RG588"/>
      <c r="RH588"/>
      <c r="RI588"/>
      <c r="RJ588"/>
      <c r="RK588"/>
      <c r="RL588"/>
      <c r="RM588"/>
      <c r="RN588"/>
      <c r="RO588"/>
      <c r="RP588"/>
      <c r="RQ588"/>
      <c r="RR588"/>
      <c r="RS588"/>
      <c r="RT588"/>
      <c r="RU588"/>
      <c r="RV588"/>
      <c r="RW588"/>
      <c r="RX588"/>
      <c r="RY588"/>
      <c r="RZ588"/>
      <c r="SA588"/>
      <c r="SB588"/>
      <c r="SC588"/>
      <c r="SD588"/>
      <c r="SE588"/>
      <c r="SF588"/>
      <c r="SG588"/>
      <c r="SH588"/>
      <c r="SI588"/>
      <c r="SJ588"/>
      <c r="SK588"/>
      <c r="SL588"/>
      <c r="SM588"/>
      <c r="SN588"/>
      <c r="SO588"/>
      <c r="SP588"/>
      <c r="SQ588"/>
      <c r="SR588"/>
      <c r="SS588"/>
      <c r="ST588"/>
      <c r="SU588"/>
      <c r="SV588"/>
      <c r="SW588"/>
      <c r="SX588"/>
      <c r="SY588"/>
      <c r="SZ588"/>
      <c r="TA588"/>
      <c r="TB588"/>
      <c r="TC588"/>
      <c r="TD588"/>
      <c r="TE588"/>
      <c r="TF588"/>
      <c r="TG588"/>
      <c r="TH588"/>
      <c r="TI588"/>
      <c r="TJ588"/>
      <c r="TK588"/>
      <c r="TL588"/>
      <c r="TM588"/>
      <c r="TN588"/>
      <c r="TO588"/>
      <c r="TP588"/>
      <c r="TQ588"/>
      <c r="TR588"/>
      <c r="TS588"/>
      <c r="TT588"/>
      <c r="TU588"/>
      <c r="TV588"/>
      <c r="TW588"/>
      <c r="TX588"/>
      <c r="TY588"/>
      <c r="TZ588"/>
      <c r="UA588"/>
      <c r="UB588"/>
      <c r="UC588"/>
      <c r="UD588"/>
      <c r="UE588"/>
      <c r="UF588"/>
      <c r="UG588"/>
      <c r="UH588"/>
      <c r="UI588"/>
      <c r="UJ588"/>
      <c r="UK588"/>
      <c r="UL588"/>
      <c r="UM588"/>
      <c r="UN588"/>
      <c r="UO588"/>
      <c r="UP588"/>
      <c r="UQ588"/>
      <c r="UR588"/>
      <c r="US588"/>
      <c r="UT588"/>
      <c r="UU588"/>
      <c r="UV588"/>
      <c r="UW588"/>
      <c r="UX588"/>
      <c r="UY588"/>
      <c r="UZ588"/>
      <c r="VA588"/>
      <c r="VB588"/>
      <c r="VC588"/>
      <c r="VD588"/>
      <c r="VE588"/>
      <c r="VF588"/>
      <c r="VG588"/>
      <c r="VH588"/>
      <c r="VI588"/>
      <c r="VJ588"/>
      <c r="VK588"/>
      <c r="VL588"/>
      <c r="VM588"/>
      <c r="VN588"/>
      <c r="VO588"/>
      <c r="VP588"/>
      <c r="VQ588"/>
      <c r="VR588"/>
      <c r="VS588"/>
      <c r="VT588"/>
      <c r="VU588"/>
      <c r="VV588"/>
      <c r="VW588"/>
      <c r="VX588"/>
      <c r="VY588"/>
      <c r="VZ588"/>
      <c r="WA588"/>
      <c r="WB588"/>
      <c r="WC588"/>
      <c r="WD588"/>
      <c r="WE588"/>
      <c r="WF588"/>
      <c r="WG588"/>
      <c r="WH588"/>
      <c r="WI588"/>
      <c r="WJ588"/>
      <c r="WK588"/>
      <c r="WL588"/>
      <c r="WM588"/>
      <c r="WN588"/>
      <c r="WO588"/>
      <c r="WP588"/>
      <c r="WQ588"/>
      <c r="WR588"/>
      <c r="WS588"/>
      <c r="WT588"/>
      <c r="WU588"/>
      <c r="WV588"/>
      <c r="WW588"/>
      <c r="WX588"/>
      <c r="WY588"/>
      <c r="WZ588"/>
      <c r="XA588"/>
      <c r="XB588"/>
      <c r="XC588"/>
      <c r="XD588"/>
      <c r="XE588"/>
      <c r="XF588"/>
      <c r="XG588"/>
      <c r="XH588"/>
      <c r="XI588"/>
      <c r="XJ588"/>
      <c r="XK588"/>
      <c r="XL588"/>
      <c r="XM588"/>
      <c r="XN588"/>
      <c r="XO588"/>
      <c r="XP588"/>
      <c r="XQ588"/>
      <c r="XR588"/>
      <c r="XS588"/>
      <c r="XT588"/>
      <c r="XU588"/>
      <c r="XV588"/>
      <c r="XW588"/>
      <c r="XX588"/>
      <c r="XY588"/>
      <c r="XZ588"/>
      <c r="YA588"/>
      <c r="YB588"/>
      <c r="YC588"/>
      <c r="YD588"/>
      <c r="YE588"/>
      <c r="YF588"/>
      <c r="YG588"/>
      <c r="YH588"/>
      <c r="YI588"/>
      <c r="YJ588"/>
      <c r="YK588"/>
      <c r="YL588"/>
      <c r="YM588"/>
      <c r="YN588"/>
      <c r="YO588"/>
      <c r="YP588"/>
      <c r="YQ588"/>
      <c r="YR588"/>
      <c r="YS588"/>
      <c r="YT588"/>
      <c r="YU588"/>
      <c r="YV588"/>
      <c r="YW588"/>
      <c r="YX588"/>
      <c r="YY588"/>
      <c r="YZ588"/>
      <c r="ZA588"/>
      <c r="ZB588"/>
      <c r="ZC588"/>
      <c r="ZD588"/>
      <c r="ZE588"/>
      <c r="ZF588"/>
      <c r="ZG588"/>
      <c r="ZH588"/>
      <c r="ZI588"/>
      <c r="ZJ588"/>
      <c r="ZK588"/>
      <c r="ZL588"/>
      <c r="ZM588"/>
      <c r="ZN588"/>
      <c r="ZO588"/>
      <c r="ZP588"/>
      <c r="ZQ588"/>
      <c r="ZR588"/>
      <c r="ZS588"/>
      <c r="ZT588"/>
      <c r="ZU588"/>
      <c r="ZV588"/>
      <c r="ZW588"/>
      <c r="ZX588"/>
      <c r="ZY588"/>
      <c r="ZZ588"/>
      <c r="AAA588"/>
      <c r="AAB588"/>
      <c r="AAC588"/>
      <c r="AAD588"/>
      <c r="AAE588"/>
      <c r="AAF588"/>
      <c r="AAG588"/>
      <c r="AAH588"/>
      <c r="AAI588"/>
      <c r="AAJ588"/>
      <c r="AAK588"/>
      <c r="AAL588"/>
      <c r="AAM588"/>
      <c r="AAN588"/>
      <c r="AAO588"/>
      <c r="AAP588"/>
      <c r="AAQ588"/>
      <c r="AAR588"/>
      <c r="AAS588"/>
      <c r="AAT588"/>
      <c r="AAU588"/>
      <c r="AAV588"/>
      <c r="AAW588"/>
      <c r="AAX588"/>
      <c r="AAY588"/>
      <c r="AAZ588"/>
      <c r="ABA588"/>
      <c r="ABB588"/>
      <c r="ABC588"/>
      <c r="ABD588"/>
      <c r="ABE588"/>
      <c r="ABF588"/>
      <c r="ABG588"/>
      <c r="ABH588"/>
      <c r="ABI588"/>
      <c r="ABJ588"/>
      <c r="ABK588"/>
      <c r="ABL588"/>
      <c r="ABM588"/>
      <c r="ABN588"/>
      <c r="ABO588"/>
      <c r="ABP588"/>
      <c r="ABQ588"/>
      <c r="ABR588"/>
      <c r="ABS588"/>
      <c r="ABT588"/>
      <c r="ABU588"/>
      <c r="ABV588"/>
      <c r="ABW588"/>
      <c r="ABX588"/>
      <c r="ABY588"/>
      <c r="ABZ588"/>
      <c r="ACA588"/>
      <c r="ACB588"/>
      <c r="ACC588"/>
      <c r="ACD588"/>
      <c r="ACE588"/>
      <c r="ACF588"/>
      <c r="ACG588"/>
      <c r="ACH588"/>
      <c r="ACI588"/>
      <c r="ACJ588"/>
      <c r="ACK588"/>
      <c r="ACL588"/>
      <c r="ACM588"/>
      <c r="ACN588"/>
      <c r="ACO588"/>
      <c r="ACP588"/>
      <c r="ACQ588"/>
      <c r="ACR588"/>
      <c r="ACS588"/>
      <c r="ACT588"/>
      <c r="ACU588"/>
      <c r="ACV588"/>
      <c r="ACW588"/>
      <c r="ACX588"/>
      <c r="ACY588"/>
      <c r="ACZ588"/>
      <c r="ADA588"/>
      <c r="ADB588"/>
      <c r="ADC588"/>
      <c r="ADD588"/>
      <c r="ADE588"/>
      <c r="ADF588"/>
      <c r="ADG588"/>
      <c r="ADH588"/>
      <c r="ADI588"/>
      <c r="ADJ588"/>
      <c r="ADK588"/>
      <c r="ADL588"/>
      <c r="ADM588"/>
      <c r="ADN588"/>
      <c r="ADO588"/>
      <c r="ADP588"/>
      <c r="ADQ588"/>
      <c r="ADR588"/>
      <c r="ADS588"/>
      <c r="ADT588"/>
      <c r="ADU588"/>
      <c r="ADV588"/>
      <c r="ADW588"/>
      <c r="ADX588"/>
      <c r="ADY588"/>
      <c r="ADZ588"/>
      <c r="AEA588"/>
      <c r="AEB588"/>
      <c r="AEC588"/>
      <c r="AED588"/>
      <c r="AEE588"/>
      <c r="AEF588"/>
      <c r="AEG588"/>
      <c r="AEH588"/>
      <c r="AEI588"/>
      <c r="AEJ588"/>
      <c r="AEK588"/>
      <c r="AEL588"/>
      <c r="AEM588"/>
      <c r="AEN588"/>
      <c r="AEO588"/>
      <c r="AEP588"/>
      <c r="AEQ588"/>
      <c r="AER588"/>
      <c r="AES588"/>
      <c r="AET588"/>
      <c r="AEU588"/>
      <c r="AEV588"/>
      <c r="AEW588"/>
      <c r="AEX588"/>
      <c r="AEY588"/>
      <c r="AEZ588"/>
      <c r="AFA588"/>
      <c r="AFB588"/>
      <c r="AFC588"/>
      <c r="AFD588"/>
      <c r="AFE588"/>
      <c r="AFF588"/>
      <c r="AFG588"/>
      <c r="AFH588"/>
      <c r="AFI588"/>
      <c r="AFJ588"/>
      <c r="AFK588"/>
      <c r="AFL588"/>
      <c r="AFM588"/>
      <c r="AFN588"/>
      <c r="AFO588"/>
      <c r="AFP588"/>
      <c r="AFQ588"/>
      <c r="AFR588"/>
      <c r="AFS588"/>
      <c r="AFT588"/>
      <c r="AFU588"/>
      <c r="AFV588"/>
      <c r="AFW588"/>
      <c r="AFX588"/>
      <c r="AFY588"/>
      <c r="AFZ588"/>
      <c r="AGA588"/>
      <c r="AGB588"/>
      <c r="AGC588"/>
      <c r="AGD588"/>
      <c r="AGE588"/>
      <c r="AGF588"/>
      <c r="AGG588"/>
      <c r="AGH588"/>
      <c r="AGI588"/>
      <c r="AGJ588"/>
      <c r="AGK588"/>
      <c r="AGL588"/>
      <c r="AGM588"/>
      <c r="AGN588"/>
      <c r="AGO588"/>
      <c r="AGP588"/>
      <c r="AGQ588"/>
      <c r="AGR588"/>
      <c r="AGS588"/>
      <c r="AGT588"/>
      <c r="AGU588"/>
      <c r="AGV588"/>
      <c r="AGW588"/>
      <c r="AGX588"/>
      <c r="AGY588"/>
      <c r="AGZ588"/>
      <c r="AHA588"/>
      <c r="AHB588"/>
      <c r="AHC588"/>
      <c r="AHD588"/>
      <c r="AHE588"/>
      <c r="AHF588"/>
      <c r="AHG588"/>
      <c r="AHH588"/>
      <c r="AHI588"/>
      <c r="AHJ588"/>
      <c r="AHK588"/>
      <c r="AHL588"/>
      <c r="AHM588"/>
      <c r="AHN588"/>
      <c r="AHO588"/>
      <c r="AHP588"/>
      <c r="AHQ588"/>
      <c r="AHR588"/>
      <c r="AHS588"/>
      <c r="AHT588"/>
      <c r="AHU588"/>
      <c r="AHV588"/>
      <c r="AHW588"/>
      <c r="AHX588"/>
      <c r="AHY588"/>
      <c r="AHZ588"/>
      <c r="AIA588"/>
      <c r="AIB588"/>
      <c r="AIC588"/>
      <c r="AID588"/>
      <c r="AIE588"/>
      <c r="AIF588"/>
      <c r="AIG588"/>
      <c r="AIH588"/>
      <c r="AII588"/>
      <c r="AIJ588"/>
      <c r="AIK588"/>
      <c r="AIL588"/>
      <c r="AIM588"/>
      <c r="AIN588"/>
      <c r="AIO588"/>
      <c r="AIP588"/>
      <c r="AIQ588"/>
      <c r="AIR588"/>
      <c r="AIS588"/>
      <c r="AIT588"/>
      <c r="AIU588"/>
      <c r="AIV588"/>
      <c r="AIW588"/>
      <c r="AIX588"/>
      <c r="AIY588"/>
    </row>
    <row r="589" spans="1:935" ht="18.600000000000001" hidden="1" customHeight="1" x14ac:dyDescent="0.25">
      <c r="A589" s="33">
        <v>588</v>
      </c>
      <c r="B589" s="34" t="s">
        <v>584</v>
      </c>
      <c r="C589" s="131" t="s">
        <v>1341</v>
      </c>
      <c r="D589" s="42" t="s">
        <v>1055</v>
      </c>
      <c r="E589" s="42" t="s">
        <v>1345</v>
      </c>
      <c r="F589" s="42">
        <v>64</v>
      </c>
      <c r="G589" s="35" t="s">
        <v>907</v>
      </c>
      <c r="H589" s="34"/>
      <c r="I589" s="34"/>
      <c r="K589" s="149" t="s">
        <v>909</v>
      </c>
      <c r="L589"/>
      <c r="M589"/>
      <c r="N589"/>
      <c r="O589"/>
      <c r="P589"/>
      <c r="Q589"/>
      <c r="R589" s="37" t="str">
        <f>COMPUTERS[[#This Row],[RAM]]&amp;COMPUTERS[[#This Row],[PROJECT]]&amp;COMPUTERS[[#This Row],[PROCESS]]</f>
        <v>64MLBDIRECTOR</v>
      </c>
      <c r="S589" s="31" t="str">
        <f>COMPUTERS[[#This Row],[RAM]]&amp;COMPUTERS[[#This Row],[PROCESS]]</f>
        <v>64DIRECTOR</v>
      </c>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c r="MS589"/>
      <c r="MT589"/>
      <c r="MU589"/>
      <c r="MV589"/>
      <c r="MW589"/>
      <c r="MX589"/>
      <c r="MY589"/>
      <c r="MZ589"/>
      <c r="NA589"/>
      <c r="NB589"/>
      <c r="NC589"/>
      <c r="ND589"/>
      <c r="NE589"/>
      <c r="NF589"/>
      <c r="NG589"/>
      <c r="NH589"/>
      <c r="NI589"/>
      <c r="NJ589"/>
      <c r="NK589"/>
      <c r="NL589"/>
      <c r="NM589"/>
      <c r="NN589"/>
      <c r="NO589"/>
      <c r="NP589"/>
      <c r="NQ589"/>
      <c r="NR589"/>
      <c r="NS589"/>
      <c r="NT589"/>
      <c r="NU589"/>
      <c r="NV589"/>
      <c r="NW589"/>
      <c r="NX589"/>
      <c r="NY589"/>
      <c r="NZ589"/>
      <c r="OA589"/>
      <c r="OB589"/>
      <c r="OC589"/>
      <c r="OD589"/>
      <c r="OE589"/>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c r="PV589"/>
      <c r="PW589"/>
      <c r="PX589"/>
      <c r="PY589"/>
      <c r="PZ589"/>
      <c r="QA589"/>
      <c r="QB589"/>
      <c r="QC589"/>
      <c r="QD589"/>
      <c r="QE589"/>
      <c r="QF589"/>
      <c r="QG589"/>
      <c r="QH589"/>
      <c r="QI589"/>
      <c r="QJ589"/>
      <c r="QK589"/>
      <c r="QL589"/>
      <c r="QM589"/>
      <c r="QN589"/>
      <c r="QO589"/>
      <c r="QP589"/>
      <c r="QQ589"/>
      <c r="QR589"/>
      <c r="QS589"/>
      <c r="QT589"/>
      <c r="QU589"/>
      <c r="QV589"/>
      <c r="QW589"/>
      <c r="QX589"/>
      <c r="QY589"/>
      <c r="QZ589"/>
      <c r="RA589"/>
      <c r="RB589"/>
      <c r="RC589"/>
      <c r="RD589"/>
      <c r="RE589"/>
      <c r="RF589"/>
      <c r="RG589"/>
      <c r="RH589"/>
      <c r="RI589"/>
      <c r="RJ589"/>
      <c r="RK589"/>
      <c r="RL589"/>
      <c r="RM589"/>
      <c r="RN589"/>
      <c r="RO589"/>
      <c r="RP589"/>
      <c r="RQ589"/>
      <c r="RR589"/>
      <c r="RS589"/>
      <c r="RT589"/>
      <c r="RU589"/>
      <c r="RV589"/>
      <c r="RW589"/>
      <c r="RX589"/>
      <c r="RY589"/>
      <c r="RZ589"/>
      <c r="SA589"/>
      <c r="SB589"/>
      <c r="SC589"/>
      <c r="SD589"/>
      <c r="SE589"/>
      <c r="SF589"/>
      <c r="SG589"/>
      <c r="SH589"/>
      <c r="SI589"/>
      <c r="SJ589"/>
      <c r="SK589"/>
      <c r="SL589"/>
      <c r="SM589"/>
      <c r="SN589"/>
      <c r="SO589"/>
      <c r="SP589"/>
      <c r="SQ589"/>
      <c r="SR589"/>
      <c r="SS589"/>
      <c r="ST589"/>
      <c r="SU589"/>
      <c r="SV589"/>
      <c r="SW589"/>
      <c r="SX589"/>
      <c r="SY589"/>
      <c r="SZ589"/>
      <c r="TA589"/>
      <c r="TB589"/>
      <c r="TC589"/>
      <c r="TD589"/>
      <c r="TE589"/>
      <c r="TF589"/>
      <c r="TG589"/>
      <c r="TH589"/>
      <c r="TI589"/>
      <c r="TJ589"/>
      <c r="TK589"/>
      <c r="TL589"/>
      <c r="TM589"/>
      <c r="TN589"/>
      <c r="TO589"/>
      <c r="TP589"/>
      <c r="TQ589"/>
      <c r="TR589"/>
      <c r="TS589"/>
      <c r="TT589"/>
      <c r="TU589"/>
      <c r="TV589"/>
      <c r="TW589"/>
      <c r="TX589"/>
      <c r="TY589"/>
      <c r="TZ589"/>
      <c r="UA589"/>
      <c r="UB589"/>
      <c r="UC589"/>
      <c r="UD589"/>
      <c r="UE589"/>
      <c r="UF589"/>
      <c r="UG589"/>
      <c r="UH589"/>
      <c r="UI589"/>
      <c r="UJ589"/>
      <c r="UK589"/>
      <c r="UL589"/>
      <c r="UM589"/>
      <c r="UN589"/>
      <c r="UO589"/>
      <c r="UP589"/>
      <c r="UQ589"/>
      <c r="UR589"/>
      <c r="US589"/>
      <c r="UT589"/>
      <c r="UU589"/>
      <c r="UV589"/>
      <c r="UW589"/>
      <c r="UX589"/>
      <c r="UY589"/>
      <c r="UZ589"/>
      <c r="VA589"/>
      <c r="VB589"/>
      <c r="VC589"/>
      <c r="VD589"/>
      <c r="VE589"/>
      <c r="VF589"/>
      <c r="VG589"/>
      <c r="VH589"/>
      <c r="VI589"/>
      <c r="VJ589"/>
      <c r="VK589"/>
      <c r="VL589"/>
      <c r="VM589"/>
      <c r="VN589"/>
      <c r="VO589"/>
      <c r="VP589"/>
      <c r="VQ589"/>
      <c r="VR589"/>
      <c r="VS589"/>
      <c r="VT589"/>
      <c r="VU589"/>
      <c r="VV589"/>
      <c r="VW589"/>
      <c r="VX589"/>
      <c r="VY589"/>
      <c r="VZ589"/>
      <c r="WA589"/>
      <c r="WB589"/>
      <c r="WC589"/>
      <c r="WD589"/>
      <c r="WE589"/>
      <c r="WF589"/>
      <c r="WG589"/>
      <c r="WH589"/>
      <c r="WI589"/>
      <c r="WJ589"/>
      <c r="WK589"/>
      <c r="WL589"/>
      <c r="WM589"/>
      <c r="WN589"/>
      <c r="WO589"/>
      <c r="WP589"/>
      <c r="WQ589"/>
      <c r="WR589"/>
      <c r="WS589"/>
      <c r="WT589"/>
      <c r="WU589"/>
      <c r="WV589"/>
      <c r="WW589"/>
      <c r="WX589"/>
      <c r="WY589"/>
      <c r="WZ589"/>
      <c r="XA589"/>
      <c r="XB589"/>
      <c r="XC589"/>
      <c r="XD589"/>
      <c r="XE589"/>
      <c r="XF589"/>
      <c r="XG589"/>
      <c r="XH589"/>
      <c r="XI589"/>
      <c r="XJ589"/>
      <c r="XK589"/>
      <c r="XL589"/>
      <c r="XM589"/>
      <c r="XN589"/>
      <c r="XO589"/>
      <c r="XP589"/>
      <c r="XQ589"/>
      <c r="XR589"/>
      <c r="XS589"/>
      <c r="XT589"/>
      <c r="XU589"/>
      <c r="XV589"/>
      <c r="XW589"/>
      <c r="XX589"/>
      <c r="XY589"/>
      <c r="XZ589"/>
      <c r="YA589"/>
      <c r="YB589"/>
      <c r="YC589"/>
      <c r="YD589"/>
      <c r="YE589"/>
      <c r="YF589"/>
      <c r="YG589"/>
      <c r="YH589"/>
      <c r="YI589"/>
      <c r="YJ589"/>
      <c r="YK589"/>
      <c r="YL589"/>
      <c r="YM589"/>
      <c r="YN589"/>
      <c r="YO589"/>
      <c r="YP589"/>
      <c r="YQ589"/>
      <c r="YR589"/>
      <c r="YS589"/>
      <c r="YT589"/>
      <c r="YU589"/>
      <c r="YV589"/>
      <c r="YW589"/>
      <c r="YX589"/>
      <c r="YY589"/>
      <c r="YZ589"/>
      <c r="ZA589"/>
      <c r="ZB589"/>
      <c r="ZC589"/>
      <c r="ZD589"/>
      <c r="ZE589"/>
      <c r="ZF589"/>
      <c r="ZG589"/>
      <c r="ZH589"/>
      <c r="ZI589"/>
      <c r="ZJ589"/>
      <c r="ZK589"/>
      <c r="ZL589"/>
      <c r="ZM589"/>
      <c r="ZN589"/>
      <c r="ZO589"/>
      <c r="ZP589"/>
      <c r="ZQ589"/>
      <c r="ZR589"/>
      <c r="ZS589"/>
      <c r="ZT589"/>
      <c r="ZU589"/>
      <c r="ZV589"/>
      <c r="ZW589"/>
      <c r="ZX589"/>
      <c r="ZY589"/>
      <c r="ZZ589"/>
      <c r="AAA589"/>
      <c r="AAB589"/>
      <c r="AAC589"/>
      <c r="AAD589"/>
      <c r="AAE589"/>
      <c r="AAF589"/>
      <c r="AAG589"/>
      <c r="AAH589"/>
      <c r="AAI589"/>
      <c r="AAJ589"/>
      <c r="AAK589"/>
      <c r="AAL589"/>
      <c r="AAM589"/>
      <c r="AAN589"/>
      <c r="AAO589"/>
      <c r="AAP589"/>
      <c r="AAQ589"/>
      <c r="AAR589"/>
      <c r="AAS589"/>
      <c r="AAT589"/>
      <c r="AAU589"/>
      <c r="AAV589"/>
      <c r="AAW589"/>
      <c r="AAX589"/>
      <c r="AAY589"/>
      <c r="AAZ589"/>
      <c r="ABA589"/>
      <c r="ABB589"/>
      <c r="ABC589"/>
      <c r="ABD589"/>
      <c r="ABE589"/>
      <c r="ABF589"/>
      <c r="ABG589"/>
      <c r="ABH589"/>
      <c r="ABI589"/>
      <c r="ABJ589"/>
      <c r="ABK589"/>
      <c r="ABL589"/>
      <c r="ABM589"/>
      <c r="ABN589"/>
      <c r="ABO589"/>
      <c r="ABP589"/>
      <c r="ABQ589"/>
      <c r="ABR589"/>
      <c r="ABS589"/>
      <c r="ABT589"/>
      <c r="ABU589"/>
      <c r="ABV589"/>
      <c r="ABW589"/>
      <c r="ABX589"/>
      <c r="ABY589"/>
      <c r="ABZ589"/>
      <c r="ACA589"/>
      <c r="ACB589"/>
      <c r="ACC589"/>
      <c r="ACD589"/>
      <c r="ACE589"/>
      <c r="ACF589"/>
      <c r="ACG589"/>
      <c r="ACH589"/>
      <c r="ACI589"/>
      <c r="ACJ589"/>
      <c r="ACK589"/>
      <c r="ACL589"/>
      <c r="ACM589"/>
      <c r="ACN589"/>
      <c r="ACO589"/>
      <c r="ACP589"/>
      <c r="ACQ589"/>
      <c r="ACR589"/>
      <c r="ACS589"/>
      <c r="ACT589"/>
      <c r="ACU589"/>
      <c r="ACV589"/>
      <c r="ACW589"/>
      <c r="ACX589"/>
      <c r="ACY589"/>
      <c r="ACZ589"/>
      <c r="ADA589"/>
      <c r="ADB589"/>
      <c r="ADC589"/>
      <c r="ADD589"/>
      <c r="ADE589"/>
      <c r="ADF589"/>
      <c r="ADG589"/>
      <c r="ADH589"/>
      <c r="ADI589"/>
      <c r="ADJ589"/>
      <c r="ADK589"/>
      <c r="ADL589"/>
      <c r="ADM589"/>
      <c r="ADN589"/>
      <c r="ADO589"/>
      <c r="ADP589"/>
      <c r="ADQ589"/>
      <c r="ADR589"/>
      <c r="ADS589"/>
      <c r="ADT589"/>
      <c r="ADU589"/>
      <c r="ADV589"/>
      <c r="ADW589"/>
      <c r="ADX589"/>
      <c r="ADY589"/>
      <c r="ADZ589"/>
      <c r="AEA589"/>
      <c r="AEB589"/>
      <c r="AEC589"/>
      <c r="AED589"/>
      <c r="AEE589"/>
      <c r="AEF589"/>
      <c r="AEG589"/>
      <c r="AEH589"/>
      <c r="AEI589"/>
      <c r="AEJ589"/>
      <c r="AEK589"/>
      <c r="AEL589"/>
      <c r="AEM589"/>
      <c r="AEN589"/>
      <c r="AEO589"/>
      <c r="AEP589"/>
      <c r="AEQ589"/>
      <c r="AER589"/>
      <c r="AES589"/>
      <c r="AET589"/>
      <c r="AEU589"/>
      <c r="AEV589"/>
      <c r="AEW589"/>
      <c r="AEX589"/>
      <c r="AEY589"/>
      <c r="AEZ589"/>
      <c r="AFA589"/>
      <c r="AFB589"/>
      <c r="AFC589"/>
      <c r="AFD589"/>
      <c r="AFE589"/>
      <c r="AFF589"/>
      <c r="AFG589"/>
      <c r="AFH589"/>
      <c r="AFI589"/>
      <c r="AFJ589"/>
      <c r="AFK589"/>
      <c r="AFL589"/>
      <c r="AFM589"/>
      <c r="AFN589"/>
      <c r="AFO589"/>
      <c r="AFP589"/>
      <c r="AFQ589"/>
      <c r="AFR589"/>
      <c r="AFS589"/>
      <c r="AFT589"/>
      <c r="AFU589"/>
      <c r="AFV589"/>
      <c r="AFW589"/>
      <c r="AFX589"/>
      <c r="AFY589"/>
      <c r="AFZ589"/>
      <c r="AGA589"/>
      <c r="AGB589"/>
      <c r="AGC589"/>
      <c r="AGD589"/>
      <c r="AGE589"/>
      <c r="AGF589"/>
      <c r="AGG589"/>
      <c r="AGH589"/>
      <c r="AGI589"/>
      <c r="AGJ589"/>
      <c r="AGK589"/>
      <c r="AGL589"/>
      <c r="AGM589"/>
      <c r="AGN589"/>
      <c r="AGO589"/>
      <c r="AGP589"/>
      <c r="AGQ589"/>
      <c r="AGR589"/>
      <c r="AGS589"/>
      <c r="AGT589"/>
      <c r="AGU589"/>
      <c r="AGV589"/>
      <c r="AGW589"/>
      <c r="AGX589"/>
      <c r="AGY589"/>
      <c r="AGZ589"/>
      <c r="AHA589"/>
      <c r="AHB589"/>
      <c r="AHC589"/>
      <c r="AHD589"/>
      <c r="AHE589"/>
      <c r="AHF589"/>
      <c r="AHG589"/>
      <c r="AHH589"/>
      <c r="AHI589"/>
      <c r="AHJ589"/>
      <c r="AHK589"/>
      <c r="AHL589"/>
      <c r="AHM589"/>
      <c r="AHN589"/>
      <c r="AHO589"/>
      <c r="AHP589"/>
      <c r="AHQ589"/>
      <c r="AHR589"/>
      <c r="AHS589"/>
      <c r="AHT589"/>
      <c r="AHU589"/>
      <c r="AHV589"/>
      <c r="AHW589"/>
      <c r="AHX589"/>
      <c r="AHY589"/>
      <c r="AHZ589"/>
      <c r="AIA589"/>
      <c r="AIB589"/>
      <c r="AIC589"/>
      <c r="AID589"/>
      <c r="AIE589"/>
      <c r="AIF589"/>
      <c r="AIG589"/>
      <c r="AIH589"/>
      <c r="AII589"/>
      <c r="AIJ589"/>
      <c r="AIK589"/>
      <c r="AIL589"/>
      <c r="AIM589"/>
      <c r="AIN589"/>
      <c r="AIO589"/>
      <c r="AIP589"/>
      <c r="AIQ589"/>
      <c r="AIR589"/>
      <c r="AIS589"/>
      <c r="AIT589"/>
      <c r="AIU589"/>
      <c r="AIV589"/>
      <c r="AIW589"/>
      <c r="AIX589"/>
      <c r="AIY589"/>
    </row>
    <row r="590" spans="1:935" ht="18.600000000000001" customHeight="1" x14ac:dyDescent="0.25">
      <c r="A590" s="33">
        <v>589</v>
      </c>
      <c r="B590" s="198" t="s">
        <v>585</v>
      </c>
      <c r="C590" s="134" t="s">
        <v>1421</v>
      </c>
      <c r="D590" s="41" t="s">
        <v>2073</v>
      </c>
      <c r="E590" s="34" t="s">
        <v>1695</v>
      </c>
      <c r="F590" s="48">
        <v>16</v>
      </c>
      <c r="G590" s="35" t="s">
        <v>1044</v>
      </c>
      <c r="H590" s="34"/>
      <c r="I590" s="34"/>
      <c r="K590" s="149" t="s">
        <v>1506</v>
      </c>
      <c r="L590"/>
      <c r="M590"/>
      <c r="N590"/>
      <c r="O590"/>
      <c r="P590"/>
      <c r="Q590"/>
      <c r="R590" s="37" t="str">
        <f>COMPUTERS[[#This Row],[RAM]]&amp;COMPUTERS[[#This Row],[PROJECT]]&amp;COMPUTERS[[#This Row],[PROCESS]]</f>
        <v>16NefertineLayout</v>
      </c>
      <c r="S590" s="31" t="str">
        <f>COMPUTERS[[#This Row],[RAM]]&amp;COMPUTERS[[#This Row],[PROCESS]]</f>
        <v>16Layout</v>
      </c>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c r="NA590"/>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c r="PV590"/>
      <c r="PW590"/>
      <c r="PX590"/>
      <c r="PY590"/>
      <c r="PZ590"/>
      <c r="QA590"/>
      <c r="QB590"/>
      <c r="QC590"/>
      <c r="QD590"/>
      <c r="QE590"/>
      <c r="QF590"/>
      <c r="QG590"/>
      <c r="QH590"/>
      <c r="QI590"/>
      <c r="QJ590"/>
      <c r="QK590"/>
      <c r="QL590"/>
      <c r="QM590"/>
      <c r="QN590"/>
      <c r="QO590"/>
      <c r="QP590"/>
      <c r="QQ590"/>
      <c r="QR590"/>
      <c r="QS590"/>
      <c r="QT590"/>
      <c r="QU590"/>
      <c r="QV590"/>
      <c r="QW590"/>
      <c r="QX590"/>
      <c r="QY590"/>
      <c r="QZ590"/>
      <c r="RA590"/>
      <c r="RB590"/>
      <c r="RC590"/>
      <c r="RD590"/>
      <c r="RE590"/>
      <c r="RF590"/>
      <c r="RG590"/>
      <c r="RH590"/>
      <c r="RI590"/>
      <c r="RJ590"/>
      <c r="RK590"/>
      <c r="RL590"/>
      <c r="RM590"/>
      <c r="RN590"/>
      <c r="RO590"/>
      <c r="RP590"/>
      <c r="RQ590"/>
      <c r="RR590"/>
      <c r="RS590"/>
      <c r="RT590"/>
      <c r="RU590"/>
      <c r="RV590"/>
      <c r="RW590"/>
      <c r="RX590"/>
      <c r="RY590"/>
      <c r="RZ590"/>
      <c r="SA590"/>
      <c r="SB590"/>
      <c r="SC590"/>
      <c r="SD590"/>
      <c r="SE590"/>
      <c r="SF590"/>
      <c r="SG590"/>
      <c r="SH590"/>
      <c r="SI590"/>
      <c r="SJ590"/>
      <c r="SK590"/>
      <c r="SL590"/>
      <c r="SM590"/>
      <c r="SN590"/>
      <c r="SO590"/>
      <c r="SP590"/>
      <c r="SQ590"/>
      <c r="SR590"/>
      <c r="SS590"/>
      <c r="ST590"/>
      <c r="SU590"/>
      <c r="SV590"/>
      <c r="SW590"/>
      <c r="SX590"/>
      <c r="SY590"/>
      <c r="SZ590"/>
      <c r="TA590"/>
      <c r="TB590"/>
      <c r="TC590"/>
      <c r="TD590"/>
      <c r="TE590"/>
      <c r="TF590"/>
      <c r="TG590"/>
      <c r="TH590"/>
      <c r="TI590"/>
      <c r="TJ590"/>
      <c r="TK590"/>
      <c r="TL590"/>
      <c r="TM590"/>
      <c r="TN590"/>
      <c r="TO590"/>
      <c r="TP590"/>
      <c r="TQ590"/>
      <c r="TR590"/>
      <c r="TS590"/>
      <c r="TT590"/>
      <c r="TU590"/>
      <c r="TV590"/>
      <c r="TW590"/>
      <c r="TX590"/>
      <c r="TY590"/>
      <c r="TZ590"/>
      <c r="UA590"/>
      <c r="UB590"/>
      <c r="UC590"/>
      <c r="UD590"/>
      <c r="UE590"/>
      <c r="UF590"/>
      <c r="UG590"/>
      <c r="UH590"/>
      <c r="UI590"/>
      <c r="UJ590"/>
      <c r="UK590"/>
      <c r="UL590"/>
      <c r="UM590"/>
      <c r="UN590"/>
      <c r="UO590"/>
      <c r="UP590"/>
      <c r="UQ590"/>
      <c r="UR590"/>
      <c r="US590"/>
      <c r="UT590"/>
      <c r="UU590"/>
      <c r="UV590"/>
      <c r="UW590"/>
      <c r="UX590"/>
      <c r="UY590"/>
      <c r="UZ590"/>
      <c r="VA590"/>
      <c r="VB590"/>
      <c r="VC590"/>
      <c r="VD590"/>
      <c r="VE590"/>
      <c r="VF590"/>
      <c r="VG590"/>
      <c r="VH590"/>
      <c r="VI590"/>
      <c r="VJ590"/>
      <c r="VK590"/>
      <c r="VL590"/>
      <c r="VM590"/>
      <c r="VN590"/>
      <c r="VO590"/>
      <c r="VP590"/>
      <c r="VQ590"/>
      <c r="VR590"/>
      <c r="VS590"/>
      <c r="VT590"/>
      <c r="VU590"/>
      <c r="VV590"/>
      <c r="VW590"/>
      <c r="VX590"/>
      <c r="VY590"/>
      <c r="VZ590"/>
      <c r="WA590"/>
      <c r="WB590"/>
      <c r="WC590"/>
      <c r="WD590"/>
      <c r="WE590"/>
      <c r="WF590"/>
      <c r="WG590"/>
      <c r="WH590"/>
      <c r="WI590"/>
      <c r="WJ590"/>
      <c r="WK590"/>
      <c r="WL590"/>
      <c r="WM590"/>
      <c r="WN590"/>
      <c r="WO590"/>
      <c r="WP590"/>
      <c r="WQ590"/>
      <c r="WR590"/>
      <c r="WS590"/>
      <c r="WT590"/>
      <c r="WU590"/>
      <c r="WV590"/>
      <c r="WW590"/>
      <c r="WX590"/>
      <c r="WY590"/>
      <c r="WZ590"/>
      <c r="XA590"/>
      <c r="XB590"/>
      <c r="XC590"/>
      <c r="XD590"/>
      <c r="XE590"/>
      <c r="XF590"/>
      <c r="XG590"/>
      <c r="XH590"/>
      <c r="XI590"/>
      <c r="XJ590"/>
      <c r="XK590"/>
      <c r="XL590"/>
      <c r="XM590"/>
      <c r="XN590"/>
      <c r="XO590"/>
      <c r="XP590"/>
      <c r="XQ590"/>
      <c r="XR590"/>
      <c r="XS590"/>
      <c r="XT590"/>
      <c r="XU590"/>
      <c r="XV590"/>
      <c r="XW590"/>
      <c r="XX590"/>
      <c r="XY590"/>
      <c r="XZ590"/>
      <c r="YA590"/>
      <c r="YB590"/>
      <c r="YC590"/>
      <c r="YD590"/>
      <c r="YE590"/>
      <c r="YF590"/>
      <c r="YG590"/>
      <c r="YH590"/>
      <c r="YI590"/>
      <c r="YJ590"/>
      <c r="YK590"/>
      <c r="YL590"/>
      <c r="YM590"/>
      <c r="YN590"/>
      <c r="YO590"/>
      <c r="YP590"/>
      <c r="YQ590"/>
      <c r="YR590"/>
      <c r="YS590"/>
      <c r="YT590"/>
      <c r="YU590"/>
      <c r="YV590"/>
      <c r="YW590"/>
      <c r="YX590"/>
      <c r="YY590"/>
      <c r="YZ590"/>
      <c r="ZA590"/>
      <c r="ZB590"/>
      <c r="ZC590"/>
      <c r="ZD590"/>
      <c r="ZE590"/>
      <c r="ZF590"/>
      <c r="ZG590"/>
      <c r="ZH590"/>
      <c r="ZI590"/>
      <c r="ZJ590"/>
      <c r="ZK590"/>
      <c r="ZL590"/>
      <c r="ZM590"/>
      <c r="ZN590"/>
      <c r="ZO590"/>
      <c r="ZP590"/>
      <c r="ZQ590"/>
      <c r="ZR590"/>
      <c r="ZS590"/>
      <c r="ZT590"/>
      <c r="ZU590"/>
      <c r="ZV590"/>
      <c r="ZW590"/>
      <c r="ZX590"/>
      <c r="ZY590"/>
      <c r="ZZ590"/>
      <c r="AAA590"/>
      <c r="AAB590"/>
      <c r="AAC590"/>
      <c r="AAD590"/>
      <c r="AAE590"/>
      <c r="AAF590"/>
      <c r="AAG590"/>
      <c r="AAH590"/>
      <c r="AAI590"/>
      <c r="AAJ590"/>
      <c r="AAK590"/>
      <c r="AAL590"/>
      <c r="AAM590"/>
      <c r="AAN590"/>
      <c r="AAO590"/>
      <c r="AAP590"/>
      <c r="AAQ590"/>
      <c r="AAR590"/>
      <c r="AAS590"/>
      <c r="AAT590"/>
      <c r="AAU590"/>
      <c r="AAV590"/>
      <c r="AAW590"/>
      <c r="AAX590"/>
      <c r="AAY590"/>
      <c r="AAZ590"/>
      <c r="ABA590"/>
      <c r="ABB590"/>
      <c r="ABC590"/>
      <c r="ABD590"/>
      <c r="ABE590"/>
      <c r="ABF590"/>
      <c r="ABG590"/>
      <c r="ABH590"/>
      <c r="ABI590"/>
      <c r="ABJ590"/>
      <c r="ABK590"/>
      <c r="ABL590"/>
      <c r="ABM590"/>
      <c r="ABN590"/>
      <c r="ABO590"/>
      <c r="ABP590"/>
      <c r="ABQ590"/>
      <c r="ABR590"/>
      <c r="ABS590"/>
      <c r="ABT590"/>
      <c r="ABU590"/>
      <c r="ABV590"/>
      <c r="ABW590"/>
      <c r="ABX590"/>
      <c r="ABY590"/>
      <c r="ABZ590"/>
      <c r="ACA590"/>
      <c r="ACB590"/>
      <c r="ACC590"/>
      <c r="ACD590"/>
      <c r="ACE590"/>
      <c r="ACF590"/>
      <c r="ACG590"/>
      <c r="ACH590"/>
      <c r="ACI590"/>
      <c r="ACJ590"/>
      <c r="ACK590"/>
      <c r="ACL590"/>
      <c r="ACM590"/>
      <c r="ACN590"/>
      <c r="ACO590"/>
      <c r="ACP590"/>
      <c r="ACQ590"/>
      <c r="ACR590"/>
      <c r="ACS590"/>
      <c r="ACT590"/>
      <c r="ACU590"/>
      <c r="ACV590"/>
      <c r="ACW590"/>
      <c r="ACX590"/>
      <c r="ACY590"/>
      <c r="ACZ590"/>
      <c r="ADA590"/>
      <c r="ADB590"/>
      <c r="ADC590"/>
      <c r="ADD590"/>
      <c r="ADE590"/>
      <c r="ADF590"/>
      <c r="ADG590"/>
      <c r="ADH590"/>
      <c r="ADI590"/>
      <c r="ADJ590"/>
      <c r="ADK590"/>
      <c r="ADL590"/>
      <c r="ADM590"/>
      <c r="ADN590"/>
      <c r="ADO590"/>
      <c r="ADP590"/>
      <c r="ADQ590"/>
      <c r="ADR590"/>
      <c r="ADS590"/>
      <c r="ADT590"/>
      <c r="ADU590"/>
      <c r="ADV590"/>
      <c r="ADW590"/>
      <c r="ADX590"/>
      <c r="ADY590"/>
      <c r="ADZ590"/>
      <c r="AEA590"/>
      <c r="AEB590"/>
      <c r="AEC590"/>
      <c r="AED590"/>
      <c r="AEE590"/>
      <c r="AEF590"/>
      <c r="AEG590"/>
      <c r="AEH590"/>
      <c r="AEI590"/>
      <c r="AEJ590"/>
      <c r="AEK590"/>
      <c r="AEL590"/>
      <c r="AEM590"/>
      <c r="AEN590"/>
      <c r="AEO590"/>
      <c r="AEP590"/>
      <c r="AEQ590"/>
      <c r="AER590"/>
      <c r="AES590"/>
      <c r="AET590"/>
      <c r="AEU590"/>
      <c r="AEV590"/>
      <c r="AEW590"/>
      <c r="AEX590"/>
      <c r="AEY590"/>
      <c r="AEZ590"/>
      <c r="AFA590"/>
      <c r="AFB590"/>
      <c r="AFC590"/>
      <c r="AFD590"/>
      <c r="AFE590"/>
      <c r="AFF590"/>
      <c r="AFG590"/>
      <c r="AFH590"/>
      <c r="AFI590"/>
      <c r="AFJ590"/>
      <c r="AFK590"/>
      <c r="AFL590"/>
      <c r="AFM590"/>
      <c r="AFN590"/>
      <c r="AFO590"/>
      <c r="AFP590"/>
      <c r="AFQ590"/>
      <c r="AFR590"/>
      <c r="AFS590"/>
      <c r="AFT590"/>
      <c r="AFU590"/>
      <c r="AFV590"/>
      <c r="AFW590"/>
      <c r="AFX590"/>
      <c r="AFY590"/>
      <c r="AFZ590"/>
      <c r="AGA590"/>
      <c r="AGB590"/>
      <c r="AGC590"/>
      <c r="AGD590"/>
      <c r="AGE590"/>
      <c r="AGF590"/>
      <c r="AGG590"/>
      <c r="AGH590"/>
      <c r="AGI590"/>
      <c r="AGJ590"/>
      <c r="AGK590"/>
      <c r="AGL590"/>
      <c r="AGM590"/>
      <c r="AGN590"/>
      <c r="AGO590"/>
      <c r="AGP590"/>
      <c r="AGQ590"/>
      <c r="AGR590"/>
      <c r="AGS590"/>
      <c r="AGT590"/>
      <c r="AGU590"/>
      <c r="AGV590"/>
      <c r="AGW590"/>
      <c r="AGX590"/>
      <c r="AGY590"/>
      <c r="AGZ590"/>
      <c r="AHA590"/>
      <c r="AHB590"/>
      <c r="AHC590"/>
      <c r="AHD590"/>
      <c r="AHE590"/>
      <c r="AHF590"/>
      <c r="AHG590"/>
      <c r="AHH590"/>
      <c r="AHI590"/>
      <c r="AHJ590"/>
      <c r="AHK590"/>
      <c r="AHL590"/>
      <c r="AHM590"/>
      <c r="AHN590"/>
      <c r="AHO590"/>
      <c r="AHP590"/>
      <c r="AHQ590"/>
      <c r="AHR590"/>
      <c r="AHS590"/>
      <c r="AHT590"/>
      <c r="AHU590"/>
      <c r="AHV590"/>
      <c r="AHW590"/>
      <c r="AHX590"/>
      <c r="AHY590"/>
      <c r="AHZ590"/>
      <c r="AIA590"/>
      <c r="AIB590"/>
      <c r="AIC590"/>
      <c r="AID590"/>
      <c r="AIE590"/>
      <c r="AIF590"/>
      <c r="AIG590"/>
      <c r="AIH590"/>
      <c r="AII590"/>
      <c r="AIJ590"/>
      <c r="AIK590"/>
      <c r="AIL590"/>
      <c r="AIM590"/>
      <c r="AIN590"/>
      <c r="AIO590"/>
      <c r="AIP590"/>
      <c r="AIQ590"/>
      <c r="AIR590"/>
      <c r="AIS590"/>
      <c r="AIT590"/>
      <c r="AIU590"/>
      <c r="AIV590"/>
      <c r="AIW590"/>
      <c r="AIX590"/>
      <c r="AIY590"/>
    </row>
    <row r="591" spans="1:935" ht="18.600000000000001" hidden="1" customHeight="1" x14ac:dyDescent="0.25">
      <c r="A591" s="33">
        <v>590</v>
      </c>
      <c r="B591" s="198" t="s">
        <v>586</v>
      </c>
      <c r="C591" s="129"/>
      <c r="D591" s="34"/>
      <c r="E591" s="34"/>
      <c r="F591" s="34"/>
      <c r="G591" s="35"/>
      <c r="H591" s="34"/>
      <c r="I591" s="34"/>
      <c r="K591" s="149" t="s">
        <v>627</v>
      </c>
      <c r="L591"/>
      <c r="M591"/>
      <c r="N591"/>
      <c r="O591"/>
      <c r="P591"/>
      <c r="Q591"/>
      <c r="R591" s="37" t="str">
        <f>COMPUTERS[[#This Row],[RAM]]&amp;COMPUTERS[[#This Row],[PROJECT]]&amp;COMPUTERS[[#This Row],[PROCESS]]</f>
        <v/>
      </c>
      <c r="S591" s="31" t="str">
        <f>COMPUTERS[[#This Row],[RAM]]&amp;COMPUTERS[[#This Row],[PROCESS]]</f>
        <v/>
      </c>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c r="NA591"/>
      <c r="NB591"/>
      <c r="NC591"/>
      <c r="ND591"/>
      <c r="NE591"/>
      <c r="NF591"/>
      <c r="NG591"/>
      <c r="NH591"/>
      <c r="NI591"/>
      <c r="NJ591"/>
      <c r="NK591"/>
      <c r="NL591"/>
      <c r="NM591"/>
      <c r="NN591"/>
      <c r="NO591"/>
      <c r="NP591"/>
      <c r="NQ591"/>
      <c r="NR591"/>
      <c r="NS591"/>
      <c r="NT591"/>
      <c r="NU591"/>
      <c r="NV591"/>
      <c r="NW591"/>
      <c r="NX591"/>
      <c r="NY591"/>
      <c r="NZ591"/>
      <c r="OA591"/>
      <c r="OB591"/>
      <c r="OC591"/>
      <c r="OD591"/>
      <c r="OE591"/>
      <c r="OF591"/>
      <c r="OG591"/>
      <c r="OH591"/>
      <c r="OI591"/>
      <c r="OJ591"/>
      <c r="OK591"/>
      <c r="OL591"/>
      <c r="OM591"/>
      <c r="ON591"/>
      <c r="OO591"/>
      <c r="OP591"/>
      <c r="OQ591"/>
      <c r="OR591"/>
      <c r="OS591"/>
      <c r="OT591"/>
      <c r="OU591"/>
      <c r="OV591"/>
      <c r="OW591"/>
      <c r="OX591"/>
      <c r="OY591"/>
      <c r="OZ591"/>
      <c r="PA591"/>
      <c r="PB591"/>
      <c r="PC591"/>
      <c r="PD591"/>
      <c r="PE591"/>
      <c r="PF591"/>
      <c r="PG591"/>
      <c r="PH591"/>
      <c r="PI591"/>
      <c r="PJ591"/>
      <c r="PK591"/>
      <c r="PL591"/>
      <c r="PM591"/>
      <c r="PN591"/>
      <c r="PO591"/>
      <c r="PP591"/>
      <c r="PQ591"/>
      <c r="PR591"/>
      <c r="PS591"/>
      <c r="PT591"/>
      <c r="PU591"/>
      <c r="PV591"/>
      <c r="PW591"/>
      <c r="PX591"/>
      <c r="PY591"/>
      <c r="PZ591"/>
      <c r="QA591"/>
      <c r="QB591"/>
      <c r="QC591"/>
      <c r="QD591"/>
      <c r="QE591"/>
      <c r="QF591"/>
      <c r="QG591"/>
      <c r="QH591"/>
      <c r="QI591"/>
      <c r="QJ591"/>
      <c r="QK591"/>
      <c r="QL591"/>
      <c r="QM591"/>
      <c r="QN591"/>
      <c r="QO591"/>
      <c r="QP591"/>
      <c r="QQ591"/>
      <c r="QR591"/>
      <c r="QS591"/>
      <c r="QT591"/>
      <c r="QU591"/>
      <c r="QV591"/>
      <c r="QW591"/>
      <c r="QX591"/>
      <c r="QY591"/>
      <c r="QZ591"/>
      <c r="RA591"/>
      <c r="RB591"/>
      <c r="RC591"/>
      <c r="RD591"/>
      <c r="RE591"/>
      <c r="RF591"/>
      <c r="RG591"/>
      <c r="RH591"/>
      <c r="RI591"/>
      <c r="RJ591"/>
      <c r="RK591"/>
      <c r="RL591"/>
      <c r="RM591"/>
      <c r="RN591"/>
      <c r="RO591"/>
      <c r="RP591"/>
      <c r="RQ591"/>
      <c r="RR591"/>
      <c r="RS591"/>
      <c r="RT591"/>
      <c r="RU591"/>
      <c r="RV591"/>
      <c r="RW591"/>
      <c r="RX591"/>
      <c r="RY591"/>
      <c r="RZ591"/>
      <c r="SA591"/>
      <c r="SB591"/>
      <c r="SC591"/>
      <c r="SD591"/>
      <c r="SE591"/>
      <c r="SF591"/>
      <c r="SG591"/>
      <c r="SH591"/>
      <c r="SI591"/>
      <c r="SJ591"/>
      <c r="SK591"/>
      <c r="SL591"/>
      <c r="SM591"/>
      <c r="SN591"/>
      <c r="SO591"/>
      <c r="SP591"/>
      <c r="SQ591"/>
      <c r="SR591"/>
      <c r="SS591"/>
      <c r="ST591"/>
      <c r="SU591"/>
      <c r="SV591"/>
      <c r="SW591"/>
      <c r="SX591"/>
      <c r="SY591"/>
      <c r="SZ591"/>
      <c r="TA591"/>
      <c r="TB591"/>
      <c r="TC591"/>
      <c r="TD591"/>
      <c r="TE591"/>
      <c r="TF591"/>
      <c r="TG591"/>
      <c r="TH591"/>
      <c r="TI591"/>
      <c r="TJ591"/>
      <c r="TK591"/>
      <c r="TL591"/>
      <c r="TM591"/>
      <c r="TN591"/>
      <c r="TO591"/>
      <c r="TP591"/>
      <c r="TQ591"/>
      <c r="TR591"/>
      <c r="TS591"/>
      <c r="TT591"/>
      <c r="TU591"/>
      <c r="TV591"/>
      <c r="TW591"/>
      <c r="TX591"/>
      <c r="TY591"/>
      <c r="TZ591"/>
      <c r="UA591"/>
      <c r="UB591"/>
      <c r="UC591"/>
      <c r="UD591"/>
      <c r="UE591"/>
      <c r="UF591"/>
      <c r="UG591"/>
      <c r="UH591"/>
      <c r="UI591"/>
      <c r="UJ591"/>
      <c r="UK591"/>
      <c r="UL591"/>
      <c r="UM591"/>
      <c r="UN591"/>
      <c r="UO591"/>
      <c r="UP591"/>
      <c r="UQ591"/>
      <c r="UR591"/>
      <c r="US591"/>
      <c r="UT591"/>
      <c r="UU591"/>
      <c r="UV591"/>
      <c r="UW591"/>
      <c r="UX591"/>
      <c r="UY591"/>
      <c r="UZ591"/>
      <c r="VA591"/>
      <c r="VB591"/>
      <c r="VC591"/>
      <c r="VD591"/>
      <c r="VE591"/>
      <c r="VF591"/>
      <c r="VG591"/>
      <c r="VH591"/>
      <c r="VI591"/>
      <c r="VJ591"/>
      <c r="VK591"/>
      <c r="VL591"/>
      <c r="VM591"/>
      <c r="VN591"/>
      <c r="VO591"/>
      <c r="VP591"/>
      <c r="VQ591"/>
      <c r="VR591"/>
      <c r="VS591"/>
      <c r="VT591"/>
      <c r="VU591"/>
      <c r="VV591"/>
      <c r="VW591"/>
      <c r="VX591"/>
      <c r="VY591"/>
      <c r="VZ591"/>
      <c r="WA591"/>
      <c r="WB591"/>
      <c r="WC591"/>
      <c r="WD591"/>
      <c r="WE591"/>
      <c r="WF591"/>
      <c r="WG591"/>
      <c r="WH591"/>
      <c r="WI591"/>
      <c r="WJ591"/>
      <c r="WK591"/>
      <c r="WL591"/>
      <c r="WM591"/>
      <c r="WN591"/>
      <c r="WO591"/>
      <c r="WP591"/>
      <c r="WQ591"/>
      <c r="WR591"/>
      <c r="WS591"/>
      <c r="WT591"/>
      <c r="WU591"/>
      <c r="WV591"/>
      <c r="WW591"/>
      <c r="WX591"/>
      <c r="WY591"/>
      <c r="WZ591"/>
      <c r="XA591"/>
      <c r="XB591"/>
      <c r="XC591"/>
      <c r="XD591"/>
      <c r="XE591"/>
      <c r="XF591"/>
      <c r="XG591"/>
      <c r="XH591"/>
      <c r="XI591"/>
      <c r="XJ591"/>
      <c r="XK591"/>
      <c r="XL591"/>
      <c r="XM591"/>
      <c r="XN591"/>
      <c r="XO591"/>
      <c r="XP591"/>
      <c r="XQ591"/>
      <c r="XR591"/>
      <c r="XS591"/>
      <c r="XT591"/>
      <c r="XU591"/>
      <c r="XV591"/>
      <c r="XW591"/>
      <c r="XX591"/>
      <c r="XY591"/>
      <c r="XZ591"/>
      <c r="YA591"/>
      <c r="YB591"/>
      <c r="YC591"/>
      <c r="YD591"/>
      <c r="YE591"/>
      <c r="YF591"/>
      <c r="YG591"/>
      <c r="YH591"/>
      <c r="YI591"/>
      <c r="YJ591"/>
      <c r="YK591"/>
      <c r="YL591"/>
      <c r="YM591"/>
      <c r="YN591"/>
      <c r="YO591"/>
      <c r="YP591"/>
      <c r="YQ591"/>
      <c r="YR591"/>
      <c r="YS591"/>
      <c r="YT591"/>
      <c r="YU591"/>
      <c r="YV591"/>
      <c r="YW591"/>
      <c r="YX591"/>
      <c r="YY591"/>
      <c r="YZ591"/>
      <c r="ZA591"/>
      <c r="ZB591"/>
      <c r="ZC591"/>
      <c r="ZD591"/>
      <c r="ZE591"/>
      <c r="ZF591"/>
      <c r="ZG591"/>
      <c r="ZH591"/>
      <c r="ZI591"/>
      <c r="ZJ591"/>
      <c r="ZK591"/>
      <c r="ZL591"/>
      <c r="ZM591"/>
      <c r="ZN591"/>
      <c r="ZO591"/>
      <c r="ZP591"/>
      <c r="ZQ591"/>
      <c r="ZR591"/>
      <c r="ZS591"/>
      <c r="ZT591"/>
      <c r="ZU591"/>
      <c r="ZV591"/>
      <c r="ZW591"/>
      <c r="ZX591"/>
      <c r="ZY591"/>
      <c r="ZZ591"/>
      <c r="AAA591"/>
      <c r="AAB591"/>
      <c r="AAC591"/>
      <c r="AAD591"/>
      <c r="AAE591"/>
      <c r="AAF591"/>
      <c r="AAG591"/>
      <c r="AAH591"/>
      <c r="AAI591"/>
      <c r="AAJ591"/>
      <c r="AAK591"/>
      <c r="AAL591"/>
      <c r="AAM591"/>
      <c r="AAN591"/>
      <c r="AAO591"/>
      <c r="AAP591"/>
      <c r="AAQ591"/>
      <c r="AAR591"/>
      <c r="AAS591"/>
      <c r="AAT591"/>
      <c r="AAU591"/>
      <c r="AAV591"/>
      <c r="AAW591"/>
      <c r="AAX591"/>
      <c r="AAY591"/>
      <c r="AAZ591"/>
      <c r="ABA591"/>
      <c r="ABB591"/>
      <c r="ABC591"/>
      <c r="ABD591"/>
      <c r="ABE591"/>
      <c r="ABF591"/>
      <c r="ABG591"/>
      <c r="ABH591"/>
      <c r="ABI591"/>
      <c r="ABJ591"/>
      <c r="ABK591"/>
      <c r="ABL591"/>
      <c r="ABM591"/>
      <c r="ABN591"/>
      <c r="ABO591"/>
      <c r="ABP591"/>
      <c r="ABQ591"/>
      <c r="ABR591"/>
      <c r="ABS591"/>
      <c r="ABT591"/>
      <c r="ABU591"/>
      <c r="ABV591"/>
      <c r="ABW591"/>
      <c r="ABX591"/>
      <c r="ABY591"/>
      <c r="ABZ591"/>
      <c r="ACA591"/>
      <c r="ACB591"/>
      <c r="ACC591"/>
      <c r="ACD591"/>
      <c r="ACE591"/>
      <c r="ACF591"/>
      <c r="ACG591"/>
      <c r="ACH591"/>
      <c r="ACI591"/>
      <c r="ACJ591"/>
      <c r="ACK591"/>
      <c r="ACL591"/>
      <c r="ACM591"/>
      <c r="ACN591"/>
      <c r="ACO591"/>
      <c r="ACP591"/>
      <c r="ACQ591"/>
      <c r="ACR591"/>
      <c r="ACS591"/>
      <c r="ACT591"/>
      <c r="ACU591"/>
      <c r="ACV591"/>
      <c r="ACW591"/>
      <c r="ACX591"/>
      <c r="ACY591"/>
      <c r="ACZ591"/>
      <c r="ADA591"/>
      <c r="ADB591"/>
      <c r="ADC591"/>
      <c r="ADD591"/>
      <c r="ADE591"/>
      <c r="ADF591"/>
      <c r="ADG591"/>
      <c r="ADH591"/>
      <c r="ADI591"/>
      <c r="ADJ591"/>
      <c r="ADK591"/>
      <c r="ADL591"/>
      <c r="ADM591"/>
      <c r="ADN591"/>
      <c r="ADO591"/>
      <c r="ADP591"/>
      <c r="ADQ591"/>
      <c r="ADR591"/>
      <c r="ADS591"/>
      <c r="ADT591"/>
      <c r="ADU591"/>
      <c r="ADV591"/>
      <c r="ADW591"/>
      <c r="ADX591"/>
      <c r="ADY591"/>
      <c r="ADZ591"/>
      <c r="AEA591"/>
      <c r="AEB591"/>
      <c r="AEC591"/>
      <c r="AED591"/>
      <c r="AEE591"/>
      <c r="AEF591"/>
      <c r="AEG591"/>
      <c r="AEH591"/>
      <c r="AEI591"/>
      <c r="AEJ591"/>
      <c r="AEK591"/>
      <c r="AEL591"/>
      <c r="AEM591"/>
      <c r="AEN591"/>
      <c r="AEO591"/>
      <c r="AEP591"/>
      <c r="AEQ591"/>
      <c r="AER591"/>
      <c r="AES591"/>
      <c r="AET591"/>
      <c r="AEU591"/>
      <c r="AEV591"/>
      <c r="AEW591"/>
      <c r="AEX591"/>
      <c r="AEY591"/>
      <c r="AEZ591"/>
      <c r="AFA591"/>
      <c r="AFB591"/>
      <c r="AFC591"/>
      <c r="AFD591"/>
      <c r="AFE591"/>
      <c r="AFF591"/>
      <c r="AFG591"/>
      <c r="AFH591"/>
      <c r="AFI591"/>
      <c r="AFJ591"/>
      <c r="AFK591"/>
      <c r="AFL591"/>
      <c r="AFM591"/>
      <c r="AFN591"/>
      <c r="AFO591"/>
      <c r="AFP591"/>
      <c r="AFQ591"/>
      <c r="AFR591"/>
      <c r="AFS591"/>
      <c r="AFT591"/>
      <c r="AFU591"/>
      <c r="AFV591"/>
      <c r="AFW591"/>
      <c r="AFX591"/>
      <c r="AFY591"/>
      <c r="AFZ591"/>
      <c r="AGA591"/>
      <c r="AGB591"/>
      <c r="AGC591"/>
      <c r="AGD591"/>
      <c r="AGE591"/>
      <c r="AGF591"/>
      <c r="AGG591"/>
      <c r="AGH591"/>
      <c r="AGI591"/>
      <c r="AGJ591"/>
      <c r="AGK591"/>
      <c r="AGL591"/>
      <c r="AGM591"/>
      <c r="AGN591"/>
      <c r="AGO591"/>
      <c r="AGP591"/>
      <c r="AGQ591"/>
      <c r="AGR591"/>
      <c r="AGS591"/>
      <c r="AGT591"/>
      <c r="AGU591"/>
      <c r="AGV591"/>
      <c r="AGW591"/>
      <c r="AGX591"/>
      <c r="AGY591"/>
      <c r="AGZ591"/>
      <c r="AHA591"/>
      <c r="AHB591"/>
      <c r="AHC591"/>
      <c r="AHD591"/>
      <c r="AHE591"/>
      <c r="AHF591"/>
      <c r="AHG591"/>
      <c r="AHH591"/>
      <c r="AHI591"/>
      <c r="AHJ591"/>
      <c r="AHK591"/>
      <c r="AHL591"/>
      <c r="AHM591"/>
      <c r="AHN591"/>
      <c r="AHO591"/>
      <c r="AHP591"/>
      <c r="AHQ591"/>
      <c r="AHR591"/>
      <c r="AHS591"/>
      <c r="AHT591"/>
      <c r="AHU591"/>
      <c r="AHV591"/>
      <c r="AHW591"/>
      <c r="AHX591"/>
      <c r="AHY591"/>
      <c r="AHZ591"/>
      <c r="AIA591"/>
      <c r="AIB591"/>
      <c r="AIC591"/>
      <c r="AID591"/>
      <c r="AIE591"/>
      <c r="AIF591"/>
      <c r="AIG591"/>
      <c r="AIH591"/>
      <c r="AII591"/>
      <c r="AIJ591"/>
      <c r="AIK591"/>
      <c r="AIL591"/>
      <c r="AIM591"/>
      <c r="AIN591"/>
      <c r="AIO591"/>
      <c r="AIP591"/>
      <c r="AIQ591"/>
      <c r="AIR591"/>
      <c r="AIS591"/>
      <c r="AIT591"/>
      <c r="AIU591"/>
      <c r="AIV591"/>
      <c r="AIW591"/>
      <c r="AIX591"/>
      <c r="AIY591"/>
    </row>
    <row r="592" spans="1:935" ht="18.600000000000001" hidden="1" customHeight="1" x14ac:dyDescent="0.25">
      <c r="A592" s="33">
        <v>591</v>
      </c>
      <c r="B592" s="198" t="s">
        <v>587</v>
      </c>
      <c r="C592" s="129"/>
      <c r="D592" s="34"/>
      <c r="E592" s="34"/>
      <c r="F592" s="34"/>
      <c r="G592" s="35"/>
      <c r="H592" s="34"/>
      <c r="I592" s="34"/>
      <c r="K592" s="149" t="s">
        <v>2073</v>
      </c>
      <c r="L592"/>
      <c r="M592"/>
      <c r="N592"/>
      <c r="O592"/>
      <c r="P592"/>
      <c r="Q592"/>
      <c r="R592" s="37" t="str">
        <f>COMPUTERS[[#This Row],[RAM]]&amp;COMPUTERS[[#This Row],[PROJECT]]&amp;COMPUTERS[[#This Row],[PROCESS]]</f>
        <v/>
      </c>
      <c r="S592" s="31" t="str">
        <f>COMPUTERS[[#This Row],[RAM]]&amp;COMPUTERS[[#This Row],[PROCESS]]</f>
        <v/>
      </c>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MO592"/>
      <c r="MP592"/>
      <c r="MQ592"/>
      <c r="MR592"/>
      <c r="MS592"/>
      <c r="MT592"/>
      <c r="MU592"/>
      <c r="MV592"/>
      <c r="MW592"/>
      <c r="MX592"/>
      <c r="MY592"/>
      <c r="MZ592"/>
      <c r="NA592"/>
      <c r="NB592"/>
      <c r="NC592"/>
      <c r="ND592"/>
      <c r="NE592"/>
      <c r="NF592"/>
      <c r="NG592"/>
      <c r="NH592"/>
      <c r="NI592"/>
      <c r="NJ592"/>
      <c r="NK592"/>
      <c r="NL592"/>
      <c r="NM592"/>
      <c r="NN592"/>
      <c r="NO592"/>
      <c r="NP592"/>
      <c r="NQ592"/>
      <c r="NR592"/>
      <c r="NS592"/>
      <c r="NT592"/>
      <c r="NU592"/>
      <c r="NV592"/>
      <c r="NW592"/>
      <c r="NX592"/>
      <c r="NY592"/>
      <c r="NZ592"/>
      <c r="OA592"/>
      <c r="OB592"/>
      <c r="OC592"/>
      <c r="OD592"/>
      <c r="OE592"/>
      <c r="OF592"/>
      <c r="OG592"/>
      <c r="OH592"/>
      <c r="OI592"/>
      <c r="OJ592"/>
      <c r="OK592"/>
      <c r="OL592"/>
      <c r="OM592"/>
      <c r="ON592"/>
      <c r="OO592"/>
      <c r="OP592"/>
      <c r="OQ592"/>
      <c r="OR592"/>
      <c r="OS592"/>
      <c r="OT592"/>
      <c r="OU592"/>
      <c r="OV592"/>
      <c r="OW592"/>
      <c r="OX592"/>
      <c r="OY592"/>
      <c r="OZ592"/>
      <c r="PA592"/>
      <c r="PB592"/>
      <c r="PC592"/>
      <c r="PD592"/>
      <c r="PE592"/>
      <c r="PF592"/>
      <c r="PG592"/>
      <c r="PH592"/>
      <c r="PI592"/>
      <c r="PJ592"/>
      <c r="PK592"/>
      <c r="PL592"/>
      <c r="PM592"/>
      <c r="PN592"/>
      <c r="PO592"/>
      <c r="PP592"/>
      <c r="PQ592"/>
      <c r="PR592"/>
      <c r="PS592"/>
      <c r="PT592"/>
      <c r="PU592"/>
      <c r="PV592"/>
      <c r="PW592"/>
      <c r="PX592"/>
      <c r="PY592"/>
      <c r="PZ592"/>
      <c r="QA592"/>
      <c r="QB592"/>
      <c r="QC592"/>
      <c r="QD592"/>
      <c r="QE592"/>
      <c r="QF592"/>
      <c r="QG592"/>
      <c r="QH592"/>
      <c r="QI592"/>
      <c r="QJ592"/>
      <c r="QK592"/>
      <c r="QL592"/>
      <c r="QM592"/>
      <c r="QN592"/>
      <c r="QO592"/>
      <c r="QP592"/>
      <c r="QQ592"/>
      <c r="QR592"/>
      <c r="QS592"/>
      <c r="QT592"/>
      <c r="QU592"/>
      <c r="QV592"/>
      <c r="QW592"/>
      <c r="QX592"/>
      <c r="QY592"/>
      <c r="QZ592"/>
      <c r="RA592"/>
      <c r="RB592"/>
      <c r="RC592"/>
      <c r="RD592"/>
      <c r="RE592"/>
      <c r="RF592"/>
      <c r="RG592"/>
      <c r="RH592"/>
      <c r="RI592"/>
      <c r="RJ592"/>
      <c r="RK592"/>
      <c r="RL592"/>
      <c r="RM592"/>
      <c r="RN592"/>
      <c r="RO592"/>
      <c r="RP592"/>
      <c r="RQ592"/>
      <c r="RR592"/>
      <c r="RS592"/>
      <c r="RT592"/>
      <c r="RU592"/>
      <c r="RV592"/>
      <c r="RW592"/>
      <c r="RX592"/>
      <c r="RY592"/>
      <c r="RZ592"/>
      <c r="SA592"/>
      <c r="SB592"/>
      <c r="SC592"/>
      <c r="SD592"/>
      <c r="SE592"/>
      <c r="SF592"/>
      <c r="SG592"/>
      <c r="SH592"/>
      <c r="SI592"/>
      <c r="SJ592"/>
      <c r="SK592"/>
      <c r="SL592"/>
      <c r="SM592"/>
      <c r="SN592"/>
      <c r="SO592"/>
      <c r="SP592"/>
      <c r="SQ592"/>
      <c r="SR592"/>
      <c r="SS592"/>
      <c r="ST592"/>
      <c r="SU592"/>
      <c r="SV592"/>
      <c r="SW592"/>
      <c r="SX592"/>
      <c r="SY592"/>
      <c r="SZ592"/>
      <c r="TA592"/>
      <c r="TB592"/>
      <c r="TC592"/>
      <c r="TD592"/>
      <c r="TE592"/>
      <c r="TF592"/>
      <c r="TG592"/>
      <c r="TH592"/>
      <c r="TI592"/>
      <c r="TJ592"/>
      <c r="TK592"/>
      <c r="TL592"/>
      <c r="TM592"/>
      <c r="TN592"/>
      <c r="TO592"/>
      <c r="TP592"/>
      <c r="TQ592"/>
      <c r="TR592"/>
      <c r="TS592"/>
      <c r="TT592"/>
      <c r="TU592"/>
      <c r="TV592"/>
      <c r="TW592"/>
      <c r="TX592"/>
      <c r="TY592"/>
      <c r="TZ592"/>
      <c r="UA592"/>
      <c r="UB592"/>
      <c r="UC592"/>
      <c r="UD592"/>
      <c r="UE592"/>
      <c r="UF592"/>
      <c r="UG592"/>
      <c r="UH592"/>
      <c r="UI592"/>
      <c r="UJ592"/>
      <c r="UK592"/>
      <c r="UL592"/>
      <c r="UM592"/>
      <c r="UN592"/>
      <c r="UO592"/>
      <c r="UP592"/>
      <c r="UQ592"/>
      <c r="UR592"/>
      <c r="US592"/>
      <c r="UT592"/>
      <c r="UU592"/>
      <c r="UV592"/>
      <c r="UW592"/>
      <c r="UX592"/>
      <c r="UY592"/>
      <c r="UZ592"/>
      <c r="VA592"/>
      <c r="VB592"/>
      <c r="VC592"/>
      <c r="VD592"/>
      <c r="VE592"/>
      <c r="VF592"/>
      <c r="VG592"/>
      <c r="VH592"/>
      <c r="VI592"/>
      <c r="VJ592"/>
      <c r="VK592"/>
      <c r="VL592"/>
      <c r="VM592"/>
      <c r="VN592"/>
      <c r="VO592"/>
      <c r="VP592"/>
      <c r="VQ592"/>
      <c r="VR592"/>
      <c r="VS592"/>
      <c r="VT592"/>
      <c r="VU592"/>
      <c r="VV592"/>
      <c r="VW592"/>
      <c r="VX592"/>
      <c r="VY592"/>
      <c r="VZ592"/>
      <c r="WA592"/>
      <c r="WB592"/>
      <c r="WC592"/>
      <c r="WD592"/>
      <c r="WE592"/>
      <c r="WF592"/>
      <c r="WG592"/>
      <c r="WH592"/>
      <c r="WI592"/>
      <c r="WJ592"/>
      <c r="WK592"/>
      <c r="WL592"/>
      <c r="WM592"/>
      <c r="WN592"/>
      <c r="WO592"/>
      <c r="WP592"/>
      <c r="WQ592"/>
      <c r="WR592"/>
      <c r="WS592"/>
      <c r="WT592"/>
      <c r="WU592"/>
      <c r="WV592"/>
      <c r="WW592"/>
      <c r="WX592"/>
      <c r="WY592"/>
      <c r="WZ592"/>
      <c r="XA592"/>
      <c r="XB592"/>
      <c r="XC592"/>
      <c r="XD592"/>
      <c r="XE592"/>
      <c r="XF592"/>
      <c r="XG592"/>
      <c r="XH592"/>
      <c r="XI592"/>
      <c r="XJ592"/>
      <c r="XK592"/>
      <c r="XL592"/>
      <c r="XM592"/>
      <c r="XN592"/>
      <c r="XO592"/>
      <c r="XP592"/>
      <c r="XQ592"/>
      <c r="XR592"/>
      <c r="XS592"/>
      <c r="XT592"/>
      <c r="XU592"/>
      <c r="XV592"/>
      <c r="XW592"/>
      <c r="XX592"/>
      <c r="XY592"/>
      <c r="XZ592"/>
      <c r="YA592"/>
      <c r="YB592"/>
      <c r="YC592"/>
      <c r="YD592"/>
      <c r="YE592"/>
      <c r="YF592"/>
      <c r="YG592"/>
      <c r="YH592"/>
      <c r="YI592"/>
      <c r="YJ592"/>
      <c r="YK592"/>
      <c r="YL592"/>
      <c r="YM592"/>
      <c r="YN592"/>
      <c r="YO592"/>
      <c r="YP592"/>
      <c r="YQ592"/>
      <c r="YR592"/>
      <c r="YS592"/>
      <c r="YT592"/>
      <c r="YU592"/>
      <c r="YV592"/>
      <c r="YW592"/>
      <c r="YX592"/>
      <c r="YY592"/>
      <c r="YZ592"/>
      <c r="ZA592"/>
      <c r="ZB592"/>
      <c r="ZC592"/>
      <c r="ZD592"/>
      <c r="ZE592"/>
      <c r="ZF592"/>
      <c r="ZG592"/>
      <c r="ZH592"/>
      <c r="ZI592"/>
      <c r="ZJ592"/>
      <c r="ZK592"/>
      <c r="ZL592"/>
      <c r="ZM592"/>
      <c r="ZN592"/>
      <c r="ZO592"/>
      <c r="ZP592"/>
      <c r="ZQ592"/>
      <c r="ZR592"/>
      <c r="ZS592"/>
      <c r="ZT592"/>
      <c r="ZU592"/>
      <c r="ZV592"/>
      <c r="ZW592"/>
      <c r="ZX592"/>
      <c r="ZY592"/>
      <c r="ZZ592"/>
      <c r="AAA592"/>
      <c r="AAB592"/>
      <c r="AAC592"/>
      <c r="AAD592"/>
      <c r="AAE592"/>
      <c r="AAF592"/>
      <c r="AAG592"/>
      <c r="AAH592"/>
      <c r="AAI592"/>
      <c r="AAJ592"/>
      <c r="AAK592"/>
      <c r="AAL592"/>
      <c r="AAM592"/>
      <c r="AAN592"/>
      <c r="AAO592"/>
      <c r="AAP592"/>
      <c r="AAQ592"/>
      <c r="AAR592"/>
      <c r="AAS592"/>
      <c r="AAT592"/>
      <c r="AAU592"/>
      <c r="AAV592"/>
      <c r="AAW592"/>
      <c r="AAX592"/>
      <c r="AAY592"/>
      <c r="AAZ592"/>
      <c r="ABA592"/>
      <c r="ABB592"/>
      <c r="ABC592"/>
      <c r="ABD592"/>
      <c r="ABE592"/>
      <c r="ABF592"/>
      <c r="ABG592"/>
      <c r="ABH592"/>
      <c r="ABI592"/>
      <c r="ABJ592"/>
      <c r="ABK592"/>
      <c r="ABL592"/>
      <c r="ABM592"/>
      <c r="ABN592"/>
      <c r="ABO592"/>
      <c r="ABP592"/>
      <c r="ABQ592"/>
      <c r="ABR592"/>
      <c r="ABS592"/>
      <c r="ABT592"/>
      <c r="ABU592"/>
      <c r="ABV592"/>
      <c r="ABW592"/>
      <c r="ABX592"/>
      <c r="ABY592"/>
      <c r="ABZ592"/>
      <c r="ACA592"/>
      <c r="ACB592"/>
      <c r="ACC592"/>
      <c r="ACD592"/>
      <c r="ACE592"/>
      <c r="ACF592"/>
      <c r="ACG592"/>
      <c r="ACH592"/>
      <c r="ACI592"/>
      <c r="ACJ592"/>
      <c r="ACK592"/>
      <c r="ACL592"/>
      <c r="ACM592"/>
      <c r="ACN592"/>
      <c r="ACO592"/>
      <c r="ACP592"/>
      <c r="ACQ592"/>
      <c r="ACR592"/>
      <c r="ACS592"/>
      <c r="ACT592"/>
      <c r="ACU592"/>
      <c r="ACV592"/>
      <c r="ACW592"/>
      <c r="ACX592"/>
      <c r="ACY592"/>
      <c r="ACZ592"/>
      <c r="ADA592"/>
      <c r="ADB592"/>
      <c r="ADC592"/>
      <c r="ADD592"/>
      <c r="ADE592"/>
      <c r="ADF592"/>
      <c r="ADG592"/>
      <c r="ADH592"/>
      <c r="ADI592"/>
      <c r="ADJ592"/>
      <c r="ADK592"/>
      <c r="ADL592"/>
      <c r="ADM592"/>
      <c r="ADN592"/>
      <c r="ADO592"/>
      <c r="ADP592"/>
      <c r="ADQ592"/>
      <c r="ADR592"/>
      <c r="ADS592"/>
      <c r="ADT592"/>
      <c r="ADU592"/>
      <c r="ADV592"/>
      <c r="ADW592"/>
      <c r="ADX592"/>
      <c r="ADY592"/>
      <c r="ADZ592"/>
      <c r="AEA592"/>
      <c r="AEB592"/>
      <c r="AEC592"/>
      <c r="AED592"/>
      <c r="AEE592"/>
      <c r="AEF592"/>
      <c r="AEG592"/>
      <c r="AEH592"/>
      <c r="AEI592"/>
      <c r="AEJ592"/>
      <c r="AEK592"/>
      <c r="AEL592"/>
      <c r="AEM592"/>
      <c r="AEN592"/>
      <c r="AEO592"/>
      <c r="AEP592"/>
      <c r="AEQ592"/>
      <c r="AER592"/>
      <c r="AES592"/>
      <c r="AET592"/>
      <c r="AEU592"/>
      <c r="AEV592"/>
      <c r="AEW592"/>
      <c r="AEX592"/>
      <c r="AEY592"/>
      <c r="AEZ592"/>
      <c r="AFA592"/>
      <c r="AFB592"/>
      <c r="AFC592"/>
      <c r="AFD592"/>
      <c r="AFE592"/>
      <c r="AFF592"/>
      <c r="AFG592"/>
      <c r="AFH592"/>
      <c r="AFI592"/>
      <c r="AFJ592"/>
      <c r="AFK592"/>
      <c r="AFL592"/>
      <c r="AFM592"/>
      <c r="AFN592"/>
      <c r="AFO592"/>
      <c r="AFP592"/>
      <c r="AFQ592"/>
      <c r="AFR592"/>
      <c r="AFS592"/>
      <c r="AFT592"/>
      <c r="AFU592"/>
      <c r="AFV592"/>
      <c r="AFW592"/>
      <c r="AFX592"/>
      <c r="AFY592"/>
      <c r="AFZ592"/>
      <c r="AGA592"/>
      <c r="AGB592"/>
      <c r="AGC592"/>
      <c r="AGD592"/>
      <c r="AGE592"/>
      <c r="AGF592"/>
      <c r="AGG592"/>
      <c r="AGH592"/>
      <c r="AGI592"/>
      <c r="AGJ592"/>
      <c r="AGK592"/>
      <c r="AGL592"/>
      <c r="AGM592"/>
      <c r="AGN592"/>
      <c r="AGO592"/>
      <c r="AGP592"/>
      <c r="AGQ592"/>
      <c r="AGR592"/>
      <c r="AGS592"/>
      <c r="AGT592"/>
      <c r="AGU592"/>
      <c r="AGV592"/>
      <c r="AGW592"/>
      <c r="AGX592"/>
      <c r="AGY592"/>
      <c r="AGZ592"/>
      <c r="AHA592"/>
      <c r="AHB592"/>
      <c r="AHC592"/>
      <c r="AHD592"/>
      <c r="AHE592"/>
      <c r="AHF592"/>
      <c r="AHG592"/>
      <c r="AHH592"/>
      <c r="AHI592"/>
      <c r="AHJ592"/>
      <c r="AHK592"/>
      <c r="AHL592"/>
      <c r="AHM592"/>
      <c r="AHN592"/>
      <c r="AHO592"/>
      <c r="AHP592"/>
      <c r="AHQ592"/>
      <c r="AHR592"/>
      <c r="AHS592"/>
      <c r="AHT592"/>
      <c r="AHU592"/>
      <c r="AHV592"/>
      <c r="AHW592"/>
      <c r="AHX592"/>
      <c r="AHY592"/>
      <c r="AHZ592"/>
      <c r="AIA592"/>
      <c r="AIB592"/>
      <c r="AIC592"/>
      <c r="AID592"/>
      <c r="AIE592"/>
      <c r="AIF592"/>
      <c r="AIG592"/>
      <c r="AIH592"/>
      <c r="AII592"/>
      <c r="AIJ592"/>
      <c r="AIK592"/>
      <c r="AIL592"/>
      <c r="AIM592"/>
      <c r="AIN592"/>
      <c r="AIO592"/>
      <c r="AIP592"/>
      <c r="AIQ592"/>
      <c r="AIR592"/>
      <c r="AIS592"/>
      <c r="AIT592"/>
      <c r="AIU592"/>
      <c r="AIV592"/>
      <c r="AIW592"/>
      <c r="AIX592"/>
      <c r="AIY592"/>
    </row>
    <row r="593" spans="1:935" ht="18.600000000000001" hidden="1" customHeight="1" x14ac:dyDescent="0.25">
      <c r="A593" s="33">
        <v>592</v>
      </c>
      <c r="B593" s="198" t="s">
        <v>588</v>
      </c>
      <c r="C593" s="129"/>
      <c r="D593" s="34"/>
      <c r="E593" s="34"/>
      <c r="F593" s="34"/>
      <c r="G593" s="35"/>
      <c r="H593" s="34"/>
      <c r="I593" s="34"/>
      <c r="K593" s="149" t="s">
        <v>862</v>
      </c>
      <c r="L593"/>
      <c r="M593"/>
      <c r="N593"/>
      <c r="O593"/>
      <c r="P593"/>
      <c r="Q593"/>
      <c r="R593" s="37" t="str">
        <f>COMPUTERS[[#This Row],[RAM]]&amp;COMPUTERS[[#This Row],[PROJECT]]&amp;COMPUTERS[[#This Row],[PROCESS]]</f>
        <v/>
      </c>
      <c r="S593" s="31" t="str">
        <f>COMPUTERS[[#This Row],[RAM]]&amp;COMPUTERS[[#This Row],[PROCESS]]</f>
        <v/>
      </c>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MN593"/>
      <c r="MO593"/>
      <c r="MP593"/>
      <c r="MQ593"/>
      <c r="MR593"/>
      <c r="MS593"/>
      <c r="MT593"/>
      <c r="MU593"/>
      <c r="MV593"/>
      <c r="MW593"/>
      <c r="MX593"/>
      <c r="MY593"/>
      <c r="MZ593"/>
      <c r="NA593"/>
      <c r="NB593"/>
      <c r="NC593"/>
      <c r="ND593"/>
      <c r="NE593"/>
      <c r="NF593"/>
      <c r="NG593"/>
      <c r="NH593"/>
      <c r="NI593"/>
      <c r="NJ593"/>
      <c r="NK593"/>
      <c r="NL593"/>
      <c r="NM593"/>
      <c r="NN593"/>
      <c r="NO593"/>
      <c r="NP593"/>
      <c r="NQ593"/>
      <c r="NR593"/>
      <c r="NS593"/>
      <c r="NT593"/>
      <c r="NU593"/>
      <c r="NV593"/>
      <c r="NW593"/>
      <c r="NX593"/>
      <c r="NY593"/>
      <c r="NZ593"/>
      <c r="OA593"/>
      <c r="OB593"/>
      <c r="OC593"/>
      <c r="OD593"/>
      <c r="OE593"/>
      <c r="OF593"/>
      <c r="OG593"/>
      <c r="OH593"/>
      <c r="OI593"/>
      <c r="OJ593"/>
      <c r="OK593"/>
      <c r="OL593"/>
      <c r="OM593"/>
      <c r="ON593"/>
      <c r="OO593"/>
      <c r="OP593"/>
      <c r="OQ593"/>
      <c r="OR593"/>
      <c r="OS593"/>
      <c r="OT593"/>
      <c r="OU593"/>
      <c r="OV593"/>
      <c r="OW593"/>
      <c r="OX593"/>
      <c r="OY593"/>
      <c r="OZ593"/>
      <c r="PA593"/>
      <c r="PB593"/>
      <c r="PC593"/>
      <c r="PD593"/>
      <c r="PE593"/>
      <c r="PF593"/>
      <c r="PG593"/>
      <c r="PH593"/>
      <c r="PI593"/>
      <c r="PJ593"/>
      <c r="PK593"/>
      <c r="PL593"/>
      <c r="PM593"/>
      <c r="PN593"/>
      <c r="PO593"/>
      <c r="PP593"/>
      <c r="PQ593"/>
      <c r="PR593"/>
      <c r="PS593"/>
      <c r="PT593"/>
      <c r="PU593"/>
      <c r="PV593"/>
      <c r="PW593"/>
      <c r="PX593"/>
      <c r="PY593"/>
      <c r="PZ593"/>
      <c r="QA593"/>
      <c r="QB593"/>
      <c r="QC593"/>
      <c r="QD593"/>
      <c r="QE593"/>
      <c r="QF593"/>
      <c r="QG593"/>
      <c r="QH593"/>
      <c r="QI593"/>
      <c r="QJ593"/>
      <c r="QK593"/>
      <c r="QL593"/>
      <c r="QM593"/>
      <c r="QN593"/>
      <c r="QO593"/>
      <c r="QP593"/>
      <c r="QQ593"/>
      <c r="QR593"/>
      <c r="QS593"/>
      <c r="QT593"/>
      <c r="QU593"/>
      <c r="QV593"/>
      <c r="QW593"/>
      <c r="QX593"/>
      <c r="QY593"/>
      <c r="QZ593"/>
      <c r="RA593"/>
      <c r="RB593"/>
      <c r="RC593"/>
      <c r="RD593"/>
      <c r="RE593"/>
      <c r="RF593"/>
      <c r="RG593"/>
      <c r="RH593"/>
      <c r="RI593"/>
      <c r="RJ593"/>
      <c r="RK593"/>
      <c r="RL593"/>
      <c r="RM593"/>
      <c r="RN593"/>
      <c r="RO593"/>
      <c r="RP593"/>
      <c r="RQ593"/>
      <c r="RR593"/>
      <c r="RS593"/>
      <c r="RT593"/>
      <c r="RU593"/>
      <c r="RV593"/>
      <c r="RW593"/>
      <c r="RX593"/>
      <c r="RY593"/>
      <c r="RZ593"/>
      <c r="SA593"/>
      <c r="SB593"/>
      <c r="SC593"/>
      <c r="SD593"/>
      <c r="SE593"/>
      <c r="SF593"/>
      <c r="SG593"/>
      <c r="SH593"/>
      <c r="SI593"/>
      <c r="SJ593"/>
      <c r="SK593"/>
      <c r="SL593"/>
      <c r="SM593"/>
      <c r="SN593"/>
      <c r="SO593"/>
      <c r="SP593"/>
      <c r="SQ593"/>
      <c r="SR593"/>
      <c r="SS593"/>
      <c r="ST593"/>
      <c r="SU593"/>
      <c r="SV593"/>
      <c r="SW593"/>
      <c r="SX593"/>
      <c r="SY593"/>
      <c r="SZ593"/>
      <c r="TA593"/>
      <c r="TB593"/>
      <c r="TC593"/>
      <c r="TD593"/>
      <c r="TE593"/>
      <c r="TF593"/>
      <c r="TG593"/>
      <c r="TH593"/>
      <c r="TI593"/>
      <c r="TJ593"/>
      <c r="TK593"/>
      <c r="TL593"/>
      <c r="TM593"/>
      <c r="TN593"/>
      <c r="TO593"/>
      <c r="TP593"/>
      <c r="TQ593"/>
      <c r="TR593"/>
      <c r="TS593"/>
      <c r="TT593"/>
      <c r="TU593"/>
      <c r="TV593"/>
      <c r="TW593"/>
      <c r="TX593"/>
      <c r="TY593"/>
      <c r="TZ593"/>
      <c r="UA593"/>
      <c r="UB593"/>
      <c r="UC593"/>
      <c r="UD593"/>
      <c r="UE593"/>
      <c r="UF593"/>
      <c r="UG593"/>
      <c r="UH593"/>
      <c r="UI593"/>
      <c r="UJ593"/>
      <c r="UK593"/>
      <c r="UL593"/>
      <c r="UM593"/>
      <c r="UN593"/>
      <c r="UO593"/>
      <c r="UP593"/>
      <c r="UQ593"/>
      <c r="UR593"/>
      <c r="US593"/>
      <c r="UT593"/>
      <c r="UU593"/>
      <c r="UV593"/>
      <c r="UW593"/>
      <c r="UX593"/>
      <c r="UY593"/>
      <c r="UZ593"/>
      <c r="VA593"/>
      <c r="VB593"/>
      <c r="VC593"/>
      <c r="VD593"/>
      <c r="VE593"/>
      <c r="VF593"/>
      <c r="VG593"/>
      <c r="VH593"/>
      <c r="VI593"/>
      <c r="VJ593"/>
      <c r="VK593"/>
      <c r="VL593"/>
      <c r="VM593"/>
      <c r="VN593"/>
      <c r="VO593"/>
      <c r="VP593"/>
      <c r="VQ593"/>
      <c r="VR593"/>
      <c r="VS593"/>
      <c r="VT593"/>
      <c r="VU593"/>
      <c r="VV593"/>
      <c r="VW593"/>
      <c r="VX593"/>
      <c r="VY593"/>
      <c r="VZ593"/>
      <c r="WA593"/>
      <c r="WB593"/>
      <c r="WC593"/>
      <c r="WD593"/>
      <c r="WE593"/>
      <c r="WF593"/>
      <c r="WG593"/>
      <c r="WH593"/>
      <c r="WI593"/>
      <c r="WJ593"/>
      <c r="WK593"/>
      <c r="WL593"/>
      <c r="WM593"/>
      <c r="WN593"/>
      <c r="WO593"/>
      <c r="WP593"/>
      <c r="WQ593"/>
      <c r="WR593"/>
      <c r="WS593"/>
      <c r="WT593"/>
      <c r="WU593"/>
      <c r="WV593"/>
      <c r="WW593"/>
      <c r="WX593"/>
      <c r="WY593"/>
      <c r="WZ593"/>
      <c r="XA593"/>
      <c r="XB593"/>
      <c r="XC593"/>
      <c r="XD593"/>
      <c r="XE593"/>
      <c r="XF593"/>
      <c r="XG593"/>
      <c r="XH593"/>
      <c r="XI593"/>
      <c r="XJ593"/>
      <c r="XK593"/>
      <c r="XL593"/>
      <c r="XM593"/>
      <c r="XN593"/>
      <c r="XO593"/>
      <c r="XP593"/>
      <c r="XQ593"/>
      <c r="XR593"/>
      <c r="XS593"/>
      <c r="XT593"/>
      <c r="XU593"/>
      <c r="XV593"/>
      <c r="XW593"/>
      <c r="XX593"/>
      <c r="XY593"/>
      <c r="XZ593"/>
      <c r="YA593"/>
      <c r="YB593"/>
      <c r="YC593"/>
      <c r="YD593"/>
      <c r="YE593"/>
      <c r="YF593"/>
      <c r="YG593"/>
      <c r="YH593"/>
      <c r="YI593"/>
      <c r="YJ593"/>
      <c r="YK593"/>
      <c r="YL593"/>
      <c r="YM593"/>
      <c r="YN593"/>
      <c r="YO593"/>
      <c r="YP593"/>
      <c r="YQ593"/>
      <c r="YR593"/>
      <c r="YS593"/>
      <c r="YT593"/>
      <c r="YU593"/>
      <c r="YV593"/>
      <c r="YW593"/>
      <c r="YX593"/>
      <c r="YY593"/>
      <c r="YZ593"/>
      <c r="ZA593"/>
      <c r="ZB593"/>
      <c r="ZC593"/>
      <c r="ZD593"/>
      <c r="ZE593"/>
      <c r="ZF593"/>
      <c r="ZG593"/>
      <c r="ZH593"/>
      <c r="ZI593"/>
      <c r="ZJ593"/>
      <c r="ZK593"/>
      <c r="ZL593"/>
      <c r="ZM593"/>
      <c r="ZN593"/>
      <c r="ZO593"/>
      <c r="ZP593"/>
      <c r="ZQ593"/>
      <c r="ZR593"/>
      <c r="ZS593"/>
      <c r="ZT593"/>
      <c r="ZU593"/>
      <c r="ZV593"/>
      <c r="ZW593"/>
      <c r="ZX593"/>
      <c r="ZY593"/>
      <c r="ZZ593"/>
      <c r="AAA593"/>
      <c r="AAB593"/>
      <c r="AAC593"/>
      <c r="AAD593"/>
      <c r="AAE593"/>
      <c r="AAF593"/>
      <c r="AAG593"/>
      <c r="AAH593"/>
      <c r="AAI593"/>
      <c r="AAJ593"/>
      <c r="AAK593"/>
      <c r="AAL593"/>
      <c r="AAM593"/>
      <c r="AAN593"/>
      <c r="AAO593"/>
      <c r="AAP593"/>
      <c r="AAQ593"/>
      <c r="AAR593"/>
      <c r="AAS593"/>
      <c r="AAT593"/>
      <c r="AAU593"/>
      <c r="AAV593"/>
      <c r="AAW593"/>
      <c r="AAX593"/>
      <c r="AAY593"/>
      <c r="AAZ593"/>
      <c r="ABA593"/>
      <c r="ABB593"/>
      <c r="ABC593"/>
      <c r="ABD593"/>
      <c r="ABE593"/>
      <c r="ABF593"/>
      <c r="ABG593"/>
      <c r="ABH593"/>
      <c r="ABI593"/>
      <c r="ABJ593"/>
      <c r="ABK593"/>
      <c r="ABL593"/>
      <c r="ABM593"/>
      <c r="ABN593"/>
      <c r="ABO593"/>
      <c r="ABP593"/>
      <c r="ABQ593"/>
      <c r="ABR593"/>
      <c r="ABS593"/>
      <c r="ABT593"/>
      <c r="ABU593"/>
      <c r="ABV593"/>
      <c r="ABW593"/>
      <c r="ABX593"/>
      <c r="ABY593"/>
      <c r="ABZ593"/>
      <c r="ACA593"/>
      <c r="ACB593"/>
      <c r="ACC593"/>
      <c r="ACD593"/>
      <c r="ACE593"/>
      <c r="ACF593"/>
      <c r="ACG593"/>
      <c r="ACH593"/>
      <c r="ACI593"/>
      <c r="ACJ593"/>
      <c r="ACK593"/>
      <c r="ACL593"/>
      <c r="ACM593"/>
      <c r="ACN593"/>
      <c r="ACO593"/>
      <c r="ACP593"/>
      <c r="ACQ593"/>
      <c r="ACR593"/>
      <c r="ACS593"/>
      <c r="ACT593"/>
      <c r="ACU593"/>
      <c r="ACV593"/>
      <c r="ACW593"/>
      <c r="ACX593"/>
      <c r="ACY593"/>
      <c r="ACZ593"/>
      <c r="ADA593"/>
      <c r="ADB593"/>
      <c r="ADC593"/>
      <c r="ADD593"/>
      <c r="ADE593"/>
      <c r="ADF593"/>
      <c r="ADG593"/>
      <c r="ADH593"/>
      <c r="ADI593"/>
      <c r="ADJ593"/>
      <c r="ADK593"/>
      <c r="ADL593"/>
      <c r="ADM593"/>
      <c r="ADN593"/>
      <c r="ADO593"/>
      <c r="ADP593"/>
      <c r="ADQ593"/>
      <c r="ADR593"/>
      <c r="ADS593"/>
      <c r="ADT593"/>
      <c r="ADU593"/>
      <c r="ADV593"/>
      <c r="ADW593"/>
      <c r="ADX593"/>
      <c r="ADY593"/>
      <c r="ADZ593"/>
      <c r="AEA593"/>
      <c r="AEB593"/>
      <c r="AEC593"/>
      <c r="AED593"/>
      <c r="AEE593"/>
      <c r="AEF593"/>
      <c r="AEG593"/>
      <c r="AEH593"/>
      <c r="AEI593"/>
      <c r="AEJ593"/>
      <c r="AEK593"/>
      <c r="AEL593"/>
      <c r="AEM593"/>
      <c r="AEN593"/>
      <c r="AEO593"/>
      <c r="AEP593"/>
      <c r="AEQ593"/>
      <c r="AER593"/>
      <c r="AES593"/>
      <c r="AET593"/>
      <c r="AEU593"/>
      <c r="AEV593"/>
      <c r="AEW593"/>
      <c r="AEX593"/>
      <c r="AEY593"/>
      <c r="AEZ593"/>
      <c r="AFA593"/>
      <c r="AFB593"/>
      <c r="AFC593"/>
      <c r="AFD593"/>
      <c r="AFE593"/>
      <c r="AFF593"/>
      <c r="AFG593"/>
      <c r="AFH593"/>
      <c r="AFI593"/>
      <c r="AFJ593"/>
      <c r="AFK593"/>
      <c r="AFL593"/>
      <c r="AFM593"/>
      <c r="AFN593"/>
      <c r="AFO593"/>
      <c r="AFP593"/>
      <c r="AFQ593"/>
      <c r="AFR593"/>
      <c r="AFS593"/>
      <c r="AFT593"/>
      <c r="AFU593"/>
      <c r="AFV593"/>
      <c r="AFW593"/>
      <c r="AFX593"/>
      <c r="AFY593"/>
      <c r="AFZ593"/>
      <c r="AGA593"/>
      <c r="AGB593"/>
      <c r="AGC593"/>
      <c r="AGD593"/>
      <c r="AGE593"/>
      <c r="AGF593"/>
      <c r="AGG593"/>
      <c r="AGH593"/>
      <c r="AGI593"/>
      <c r="AGJ593"/>
      <c r="AGK593"/>
      <c r="AGL593"/>
      <c r="AGM593"/>
      <c r="AGN593"/>
      <c r="AGO593"/>
      <c r="AGP593"/>
      <c r="AGQ593"/>
      <c r="AGR593"/>
      <c r="AGS593"/>
      <c r="AGT593"/>
      <c r="AGU593"/>
      <c r="AGV593"/>
      <c r="AGW593"/>
      <c r="AGX593"/>
      <c r="AGY593"/>
      <c r="AGZ593"/>
      <c r="AHA593"/>
      <c r="AHB593"/>
      <c r="AHC593"/>
      <c r="AHD593"/>
      <c r="AHE593"/>
      <c r="AHF593"/>
      <c r="AHG593"/>
      <c r="AHH593"/>
      <c r="AHI593"/>
      <c r="AHJ593"/>
      <c r="AHK593"/>
      <c r="AHL593"/>
      <c r="AHM593"/>
      <c r="AHN593"/>
      <c r="AHO593"/>
      <c r="AHP593"/>
      <c r="AHQ593"/>
      <c r="AHR593"/>
      <c r="AHS593"/>
      <c r="AHT593"/>
      <c r="AHU593"/>
      <c r="AHV593"/>
      <c r="AHW593"/>
      <c r="AHX593"/>
      <c r="AHY593"/>
      <c r="AHZ593"/>
      <c r="AIA593"/>
      <c r="AIB593"/>
      <c r="AIC593"/>
      <c r="AID593"/>
      <c r="AIE593"/>
      <c r="AIF593"/>
      <c r="AIG593"/>
      <c r="AIH593"/>
      <c r="AII593"/>
      <c r="AIJ593"/>
      <c r="AIK593"/>
      <c r="AIL593"/>
      <c r="AIM593"/>
      <c r="AIN593"/>
      <c r="AIO593"/>
      <c r="AIP593"/>
      <c r="AIQ593"/>
      <c r="AIR593"/>
      <c r="AIS593"/>
      <c r="AIT593"/>
      <c r="AIU593"/>
      <c r="AIV593"/>
      <c r="AIW593"/>
      <c r="AIX593"/>
      <c r="AIY593"/>
    </row>
    <row r="594" spans="1:935" ht="18.600000000000001" hidden="1" customHeight="1" x14ac:dyDescent="0.25">
      <c r="A594" s="33">
        <v>593</v>
      </c>
      <c r="B594" s="198" t="s">
        <v>589</v>
      </c>
      <c r="C594" s="129"/>
      <c r="D594" s="34"/>
      <c r="E594" s="34"/>
      <c r="F594" s="34"/>
      <c r="G594" s="35"/>
      <c r="H594" s="34"/>
      <c r="I594" s="34"/>
      <c r="K594" s="149">
        <v>16</v>
      </c>
      <c r="L594"/>
      <c r="M594"/>
      <c r="N594"/>
      <c r="O594"/>
      <c r="P594"/>
      <c r="Q594"/>
      <c r="R594" s="37" t="str">
        <f>COMPUTERS[[#This Row],[RAM]]&amp;COMPUTERS[[#This Row],[PROJECT]]&amp;COMPUTERS[[#This Row],[PROCESS]]</f>
        <v/>
      </c>
      <c r="S594" s="31" t="str">
        <f>COMPUTERS[[#This Row],[RAM]]&amp;COMPUTERS[[#This Row],[PROCESS]]</f>
        <v/>
      </c>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MO594"/>
      <c r="MP594"/>
      <c r="MQ594"/>
      <c r="MR594"/>
      <c r="MS594"/>
      <c r="MT594"/>
      <c r="MU594"/>
      <c r="MV594"/>
      <c r="MW594"/>
      <c r="MX594"/>
      <c r="MY594"/>
      <c r="MZ594"/>
      <c r="NA594"/>
      <c r="NB594"/>
      <c r="NC594"/>
      <c r="ND594"/>
      <c r="NE594"/>
      <c r="NF594"/>
      <c r="NG594"/>
      <c r="NH594"/>
      <c r="NI594"/>
      <c r="NJ594"/>
      <c r="NK594"/>
      <c r="NL594"/>
      <c r="NM594"/>
      <c r="NN594"/>
      <c r="NO594"/>
      <c r="NP594"/>
      <c r="NQ594"/>
      <c r="NR594"/>
      <c r="NS594"/>
      <c r="NT594"/>
      <c r="NU594"/>
      <c r="NV594"/>
      <c r="NW594"/>
      <c r="NX594"/>
      <c r="NY594"/>
      <c r="NZ594"/>
      <c r="OA594"/>
      <c r="OB594"/>
      <c r="OC594"/>
      <c r="OD594"/>
      <c r="OE594"/>
      <c r="OF594"/>
      <c r="OG594"/>
      <c r="OH594"/>
      <c r="OI594"/>
      <c r="OJ594"/>
      <c r="OK594"/>
      <c r="OL594"/>
      <c r="OM594"/>
      <c r="ON594"/>
      <c r="OO594"/>
      <c r="OP594"/>
      <c r="OQ594"/>
      <c r="OR594"/>
      <c r="OS594"/>
      <c r="OT594"/>
      <c r="OU594"/>
      <c r="OV594"/>
      <c r="OW594"/>
      <c r="OX594"/>
      <c r="OY594"/>
      <c r="OZ594"/>
      <c r="PA594"/>
      <c r="PB594"/>
      <c r="PC594"/>
      <c r="PD594"/>
      <c r="PE594"/>
      <c r="PF594"/>
      <c r="PG594"/>
      <c r="PH594"/>
      <c r="PI594"/>
      <c r="PJ594"/>
      <c r="PK594"/>
      <c r="PL594"/>
      <c r="PM594"/>
      <c r="PN594"/>
      <c r="PO594"/>
      <c r="PP594"/>
      <c r="PQ594"/>
      <c r="PR594"/>
      <c r="PS594"/>
      <c r="PT594"/>
      <c r="PU594"/>
      <c r="PV594"/>
      <c r="PW594"/>
      <c r="PX594"/>
      <c r="PY594"/>
      <c r="PZ594"/>
      <c r="QA594"/>
      <c r="QB594"/>
      <c r="QC594"/>
      <c r="QD594"/>
      <c r="QE594"/>
      <c r="QF594"/>
      <c r="QG594"/>
      <c r="QH594"/>
      <c r="QI594"/>
      <c r="QJ594"/>
      <c r="QK594"/>
      <c r="QL594"/>
      <c r="QM594"/>
      <c r="QN594"/>
      <c r="QO594"/>
      <c r="QP594"/>
      <c r="QQ594"/>
      <c r="QR594"/>
      <c r="QS594"/>
      <c r="QT594"/>
      <c r="QU594"/>
      <c r="QV594"/>
      <c r="QW594"/>
      <c r="QX594"/>
      <c r="QY594"/>
      <c r="QZ594"/>
      <c r="RA594"/>
      <c r="RB594"/>
      <c r="RC594"/>
      <c r="RD594"/>
      <c r="RE594"/>
      <c r="RF594"/>
      <c r="RG594"/>
      <c r="RH594"/>
      <c r="RI594"/>
      <c r="RJ594"/>
      <c r="RK594"/>
      <c r="RL594"/>
      <c r="RM594"/>
      <c r="RN594"/>
      <c r="RO594"/>
      <c r="RP594"/>
      <c r="RQ594"/>
      <c r="RR594"/>
      <c r="RS594"/>
      <c r="RT594"/>
      <c r="RU594"/>
      <c r="RV594"/>
      <c r="RW594"/>
      <c r="RX594"/>
      <c r="RY594"/>
      <c r="RZ594"/>
      <c r="SA594"/>
      <c r="SB594"/>
      <c r="SC594"/>
      <c r="SD594"/>
      <c r="SE594"/>
      <c r="SF594"/>
      <c r="SG594"/>
      <c r="SH594"/>
      <c r="SI594"/>
      <c r="SJ594"/>
      <c r="SK594"/>
      <c r="SL594"/>
      <c r="SM594"/>
      <c r="SN594"/>
      <c r="SO594"/>
      <c r="SP594"/>
      <c r="SQ594"/>
      <c r="SR594"/>
      <c r="SS594"/>
      <c r="ST594"/>
      <c r="SU594"/>
      <c r="SV594"/>
      <c r="SW594"/>
      <c r="SX594"/>
      <c r="SY594"/>
      <c r="SZ594"/>
      <c r="TA594"/>
      <c r="TB594"/>
      <c r="TC594"/>
      <c r="TD594"/>
      <c r="TE594"/>
      <c r="TF594"/>
      <c r="TG594"/>
      <c r="TH594"/>
      <c r="TI594"/>
      <c r="TJ594"/>
      <c r="TK594"/>
      <c r="TL594"/>
      <c r="TM594"/>
      <c r="TN594"/>
      <c r="TO594"/>
      <c r="TP594"/>
      <c r="TQ594"/>
      <c r="TR594"/>
      <c r="TS594"/>
      <c r="TT594"/>
      <c r="TU594"/>
      <c r="TV594"/>
      <c r="TW594"/>
      <c r="TX594"/>
      <c r="TY594"/>
      <c r="TZ594"/>
      <c r="UA594"/>
      <c r="UB594"/>
      <c r="UC594"/>
      <c r="UD594"/>
      <c r="UE594"/>
      <c r="UF594"/>
      <c r="UG594"/>
      <c r="UH594"/>
      <c r="UI594"/>
      <c r="UJ594"/>
      <c r="UK594"/>
      <c r="UL594"/>
      <c r="UM594"/>
      <c r="UN594"/>
      <c r="UO594"/>
      <c r="UP594"/>
      <c r="UQ594"/>
      <c r="UR594"/>
      <c r="US594"/>
      <c r="UT594"/>
      <c r="UU594"/>
      <c r="UV594"/>
      <c r="UW594"/>
      <c r="UX594"/>
      <c r="UY594"/>
      <c r="UZ594"/>
      <c r="VA594"/>
      <c r="VB594"/>
      <c r="VC594"/>
      <c r="VD594"/>
      <c r="VE594"/>
      <c r="VF594"/>
      <c r="VG594"/>
      <c r="VH594"/>
      <c r="VI594"/>
      <c r="VJ594"/>
      <c r="VK594"/>
      <c r="VL594"/>
      <c r="VM594"/>
      <c r="VN594"/>
      <c r="VO594"/>
      <c r="VP594"/>
      <c r="VQ594"/>
      <c r="VR594"/>
      <c r="VS594"/>
      <c r="VT594"/>
      <c r="VU594"/>
      <c r="VV594"/>
      <c r="VW594"/>
      <c r="VX594"/>
      <c r="VY594"/>
      <c r="VZ594"/>
      <c r="WA594"/>
      <c r="WB594"/>
      <c r="WC594"/>
      <c r="WD594"/>
      <c r="WE594"/>
      <c r="WF594"/>
      <c r="WG594"/>
      <c r="WH594"/>
      <c r="WI594"/>
      <c r="WJ594"/>
      <c r="WK594"/>
      <c r="WL594"/>
      <c r="WM594"/>
      <c r="WN594"/>
      <c r="WO594"/>
      <c r="WP594"/>
      <c r="WQ594"/>
      <c r="WR594"/>
      <c r="WS594"/>
      <c r="WT594"/>
      <c r="WU594"/>
      <c r="WV594"/>
      <c r="WW594"/>
      <c r="WX594"/>
      <c r="WY594"/>
      <c r="WZ594"/>
      <c r="XA594"/>
      <c r="XB594"/>
      <c r="XC594"/>
      <c r="XD594"/>
      <c r="XE594"/>
      <c r="XF594"/>
      <c r="XG594"/>
      <c r="XH594"/>
      <c r="XI594"/>
      <c r="XJ594"/>
      <c r="XK594"/>
      <c r="XL594"/>
      <c r="XM594"/>
      <c r="XN594"/>
      <c r="XO594"/>
      <c r="XP594"/>
      <c r="XQ594"/>
      <c r="XR594"/>
      <c r="XS594"/>
      <c r="XT594"/>
      <c r="XU594"/>
      <c r="XV594"/>
      <c r="XW594"/>
      <c r="XX594"/>
      <c r="XY594"/>
      <c r="XZ594"/>
      <c r="YA594"/>
      <c r="YB594"/>
      <c r="YC594"/>
      <c r="YD594"/>
      <c r="YE594"/>
      <c r="YF594"/>
      <c r="YG594"/>
      <c r="YH594"/>
      <c r="YI594"/>
      <c r="YJ594"/>
      <c r="YK594"/>
      <c r="YL594"/>
      <c r="YM594"/>
      <c r="YN594"/>
      <c r="YO594"/>
      <c r="YP594"/>
      <c r="YQ594"/>
      <c r="YR594"/>
      <c r="YS594"/>
      <c r="YT594"/>
      <c r="YU594"/>
      <c r="YV594"/>
      <c r="YW594"/>
      <c r="YX594"/>
      <c r="YY594"/>
      <c r="YZ594"/>
      <c r="ZA594"/>
      <c r="ZB594"/>
      <c r="ZC594"/>
      <c r="ZD594"/>
      <c r="ZE594"/>
      <c r="ZF594"/>
      <c r="ZG594"/>
      <c r="ZH594"/>
      <c r="ZI594"/>
      <c r="ZJ594"/>
      <c r="ZK594"/>
      <c r="ZL594"/>
      <c r="ZM594"/>
      <c r="ZN594"/>
      <c r="ZO594"/>
      <c r="ZP594"/>
      <c r="ZQ594"/>
      <c r="ZR594"/>
      <c r="ZS594"/>
      <c r="ZT594"/>
      <c r="ZU594"/>
      <c r="ZV594"/>
      <c r="ZW594"/>
      <c r="ZX594"/>
      <c r="ZY594"/>
      <c r="ZZ594"/>
      <c r="AAA594"/>
      <c r="AAB594"/>
      <c r="AAC594"/>
      <c r="AAD594"/>
      <c r="AAE594"/>
      <c r="AAF594"/>
      <c r="AAG594"/>
      <c r="AAH594"/>
      <c r="AAI594"/>
      <c r="AAJ594"/>
      <c r="AAK594"/>
      <c r="AAL594"/>
      <c r="AAM594"/>
      <c r="AAN594"/>
      <c r="AAO594"/>
      <c r="AAP594"/>
      <c r="AAQ594"/>
      <c r="AAR594"/>
      <c r="AAS594"/>
      <c r="AAT594"/>
      <c r="AAU594"/>
      <c r="AAV594"/>
      <c r="AAW594"/>
      <c r="AAX594"/>
      <c r="AAY594"/>
      <c r="AAZ594"/>
      <c r="ABA594"/>
      <c r="ABB594"/>
      <c r="ABC594"/>
      <c r="ABD594"/>
      <c r="ABE594"/>
      <c r="ABF594"/>
      <c r="ABG594"/>
      <c r="ABH594"/>
      <c r="ABI594"/>
      <c r="ABJ594"/>
      <c r="ABK594"/>
      <c r="ABL594"/>
      <c r="ABM594"/>
      <c r="ABN594"/>
      <c r="ABO594"/>
      <c r="ABP594"/>
      <c r="ABQ594"/>
      <c r="ABR594"/>
      <c r="ABS594"/>
      <c r="ABT594"/>
      <c r="ABU594"/>
      <c r="ABV594"/>
      <c r="ABW594"/>
      <c r="ABX594"/>
      <c r="ABY594"/>
      <c r="ABZ594"/>
      <c r="ACA594"/>
      <c r="ACB594"/>
      <c r="ACC594"/>
      <c r="ACD594"/>
      <c r="ACE594"/>
      <c r="ACF594"/>
      <c r="ACG594"/>
      <c r="ACH594"/>
      <c r="ACI594"/>
      <c r="ACJ594"/>
      <c r="ACK594"/>
      <c r="ACL594"/>
      <c r="ACM594"/>
      <c r="ACN594"/>
      <c r="ACO594"/>
      <c r="ACP594"/>
      <c r="ACQ594"/>
      <c r="ACR594"/>
      <c r="ACS594"/>
      <c r="ACT594"/>
      <c r="ACU594"/>
      <c r="ACV594"/>
      <c r="ACW594"/>
      <c r="ACX594"/>
      <c r="ACY594"/>
      <c r="ACZ594"/>
      <c r="ADA594"/>
      <c r="ADB594"/>
      <c r="ADC594"/>
      <c r="ADD594"/>
      <c r="ADE594"/>
      <c r="ADF594"/>
      <c r="ADG594"/>
      <c r="ADH594"/>
      <c r="ADI594"/>
      <c r="ADJ594"/>
      <c r="ADK594"/>
      <c r="ADL594"/>
      <c r="ADM594"/>
      <c r="ADN594"/>
      <c r="ADO594"/>
      <c r="ADP594"/>
      <c r="ADQ594"/>
      <c r="ADR594"/>
      <c r="ADS594"/>
      <c r="ADT594"/>
      <c r="ADU594"/>
      <c r="ADV594"/>
      <c r="ADW594"/>
      <c r="ADX594"/>
      <c r="ADY594"/>
      <c r="ADZ594"/>
      <c r="AEA594"/>
      <c r="AEB594"/>
      <c r="AEC594"/>
      <c r="AED594"/>
      <c r="AEE594"/>
      <c r="AEF594"/>
      <c r="AEG594"/>
      <c r="AEH594"/>
      <c r="AEI594"/>
      <c r="AEJ594"/>
      <c r="AEK594"/>
      <c r="AEL594"/>
      <c r="AEM594"/>
      <c r="AEN594"/>
      <c r="AEO594"/>
      <c r="AEP594"/>
      <c r="AEQ594"/>
      <c r="AER594"/>
      <c r="AES594"/>
      <c r="AET594"/>
      <c r="AEU594"/>
      <c r="AEV594"/>
      <c r="AEW594"/>
      <c r="AEX594"/>
      <c r="AEY594"/>
      <c r="AEZ594"/>
      <c r="AFA594"/>
      <c r="AFB594"/>
      <c r="AFC594"/>
      <c r="AFD594"/>
      <c r="AFE594"/>
      <c r="AFF594"/>
      <c r="AFG594"/>
      <c r="AFH594"/>
      <c r="AFI594"/>
      <c r="AFJ594"/>
      <c r="AFK594"/>
      <c r="AFL594"/>
      <c r="AFM594"/>
      <c r="AFN594"/>
      <c r="AFO594"/>
      <c r="AFP594"/>
      <c r="AFQ594"/>
      <c r="AFR594"/>
      <c r="AFS594"/>
      <c r="AFT594"/>
      <c r="AFU594"/>
      <c r="AFV594"/>
      <c r="AFW594"/>
      <c r="AFX594"/>
      <c r="AFY594"/>
      <c r="AFZ594"/>
      <c r="AGA594"/>
      <c r="AGB594"/>
      <c r="AGC594"/>
      <c r="AGD594"/>
      <c r="AGE594"/>
      <c r="AGF594"/>
      <c r="AGG594"/>
      <c r="AGH594"/>
      <c r="AGI594"/>
      <c r="AGJ594"/>
      <c r="AGK594"/>
      <c r="AGL594"/>
      <c r="AGM594"/>
      <c r="AGN594"/>
      <c r="AGO594"/>
      <c r="AGP594"/>
      <c r="AGQ594"/>
      <c r="AGR594"/>
      <c r="AGS594"/>
      <c r="AGT594"/>
      <c r="AGU594"/>
      <c r="AGV594"/>
      <c r="AGW594"/>
      <c r="AGX594"/>
      <c r="AGY594"/>
      <c r="AGZ594"/>
      <c r="AHA594"/>
      <c r="AHB594"/>
      <c r="AHC594"/>
      <c r="AHD594"/>
      <c r="AHE594"/>
      <c r="AHF594"/>
      <c r="AHG594"/>
      <c r="AHH594"/>
      <c r="AHI594"/>
      <c r="AHJ594"/>
      <c r="AHK594"/>
      <c r="AHL594"/>
      <c r="AHM594"/>
      <c r="AHN594"/>
      <c r="AHO594"/>
      <c r="AHP594"/>
      <c r="AHQ594"/>
      <c r="AHR594"/>
      <c r="AHS594"/>
      <c r="AHT594"/>
      <c r="AHU594"/>
      <c r="AHV594"/>
      <c r="AHW594"/>
      <c r="AHX594"/>
      <c r="AHY594"/>
      <c r="AHZ594"/>
      <c r="AIA594"/>
      <c r="AIB594"/>
      <c r="AIC594"/>
      <c r="AID594"/>
      <c r="AIE594"/>
      <c r="AIF594"/>
      <c r="AIG594"/>
      <c r="AIH594"/>
      <c r="AII594"/>
      <c r="AIJ594"/>
      <c r="AIK594"/>
      <c r="AIL594"/>
      <c r="AIM594"/>
      <c r="AIN594"/>
      <c r="AIO594"/>
      <c r="AIP594"/>
      <c r="AIQ594"/>
      <c r="AIR594"/>
      <c r="AIS594"/>
      <c r="AIT594"/>
      <c r="AIU594"/>
      <c r="AIV594"/>
      <c r="AIW594"/>
      <c r="AIX594"/>
      <c r="AIY594"/>
    </row>
    <row r="595" spans="1:935" ht="18.600000000000001" hidden="1" customHeight="1" x14ac:dyDescent="0.25">
      <c r="A595" s="33">
        <v>594</v>
      </c>
      <c r="B595" s="198" t="s">
        <v>590</v>
      </c>
      <c r="C595" s="129"/>
      <c r="D595" s="34"/>
      <c r="E595" s="34"/>
      <c r="F595" s="34"/>
      <c r="G595" s="35"/>
      <c r="H595" s="34"/>
      <c r="I595" s="34"/>
      <c r="K595" s="149" t="s">
        <v>909</v>
      </c>
      <c r="L595"/>
      <c r="M595"/>
      <c r="N595"/>
      <c r="O595"/>
      <c r="P595"/>
      <c r="Q595"/>
      <c r="R595" s="37" t="str">
        <f>COMPUTERS[[#This Row],[RAM]]&amp;COMPUTERS[[#This Row],[PROJECT]]&amp;COMPUTERS[[#This Row],[PROCESS]]</f>
        <v/>
      </c>
      <c r="S595" s="31" t="str">
        <f>COMPUTERS[[#This Row],[RAM]]&amp;COMPUTERS[[#This Row],[PROCESS]]</f>
        <v/>
      </c>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c r="NA595"/>
      <c r="NB595"/>
      <c r="NC595"/>
      <c r="ND595"/>
      <c r="NE595"/>
      <c r="NF595"/>
      <c r="NG595"/>
      <c r="NH595"/>
      <c r="NI595"/>
      <c r="NJ595"/>
      <c r="NK595"/>
      <c r="NL595"/>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c r="PL595"/>
      <c r="PM595"/>
      <c r="PN595"/>
      <c r="PO595"/>
      <c r="PP595"/>
      <c r="PQ595"/>
      <c r="PR595"/>
      <c r="PS595"/>
      <c r="PT595"/>
      <c r="PU595"/>
      <c r="PV595"/>
      <c r="PW595"/>
      <c r="PX595"/>
      <c r="PY595"/>
      <c r="PZ595"/>
      <c r="QA595"/>
      <c r="QB595"/>
      <c r="QC595"/>
      <c r="QD595"/>
      <c r="QE595"/>
      <c r="QF595"/>
      <c r="QG595"/>
      <c r="QH595"/>
      <c r="QI595"/>
      <c r="QJ595"/>
      <c r="QK595"/>
      <c r="QL595"/>
      <c r="QM595"/>
      <c r="QN595"/>
      <c r="QO595"/>
      <c r="QP595"/>
      <c r="QQ595"/>
      <c r="QR595"/>
      <c r="QS595"/>
      <c r="QT595"/>
      <c r="QU595"/>
      <c r="QV595"/>
      <c r="QW595"/>
      <c r="QX595"/>
      <c r="QY595"/>
      <c r="QZ595"/>
      <c r="RA595"/>
      <c r="RB595"/>
      <c r="RC595"/>
      <c r="RD595"/>
      <c r="RE595"/>
      <c r="RF595"/>
      <c r="RG595"/>
      <c r="RH595"/>
      <c r="RI595"/>
      <c r="RJ595"/>
      <c r="RK595"/>
      <c r="RL595"/>
      <c r="RM595"/>
      <c r="RN595"/>
      <c r="RO595"/>
      <c r="RP595"/>
      <c r="RQ595"/>
      <c r="RR595"/>
      <c r="RS595"/>
      <c r="RT595"/>
      <c r="RU595"/>
      <c r="RV595"/>
      <c r="RW595"/>
      <c r="RX595"/>
      <c r="RY595"/>
      <c r="RZ595"/>
      <c r="SA595"/>
      <c r="SB595"/>
      <c r="SC595"/>
      <c r="SD595"/>
      <c r="SE595"/>
      <c r="SF595"/>
      <c r="SG595"/>
      <c r="SH595"/>
      <c r="SI595"/>
      <c r="SJ595"/>
      <c r="SK595"/>
      <c r="SL595"/>
      <c r="SM595"/>
      <c r="SN595"/>
      <c r="SO595"/>
      <c r="SP595"/>
      <c r="SQ595"/>
      <c r="SR595"/>
      <c r="SS595"/>
      <c r="ST595"/>
      <c r="SU595"/>
      <c r="SV595"/>
      <c r="SW595"/>
      <c r="SX595"/>
      <c r="SY595"/>
      <c r="SZ595"/>
      <c r="TA595"/>
      <c r="TB595"/>
      <c r="TC595"/>
      <c r="TD595"/>
      <c r="TE595"/>
      <c r="TF595"/>
      <c r="TG595"/>
      <c r="TH595"/>
      <c r="TI595"/>
      <c r="TJ595"/>
      <c r="TK595"/>
      <c r="TL595"/>
      <c r="TM595"/>
      <c r="TN595"/>
      <c r="TO595"/>
      <c r="TP595"/>
      <c r="TQ595"/>
      <c r="TR595"/>
      <c r="TS595"/>
      <c r="TT595"/>
      <c r="TU595"/>
      <c r="TV595"/>
      <c r="TW595"/>
      <c r="TX595"/>
      <c r="TY595"/>
      <c r="TZ595"/>
      <c r="UA595"/>
      <c r="UB595"/>
      <c r="UC595"/>
      <c r="UD595"/>
      <c r="UE595"/>
      <c r="UF595"/>
      <c r="UG595"/>
      <c r="UH595"/>
      <c r="UI595"/>
      <c r="UJ595"/>
      <c r="UK595"/>
      <c r="UL595"/>
      <c r="UM595"/>
      <c r="UN595"/>
      <c r="UO595"/>
      <c r="UP595"/>
      <c r="UQ595"/>
      <c r="UR595"/>
      <c r="US595"/>
      <c r="UT595"/>
      <c r="UU595"/>
      <c r="UV595"/>
      <c r="UW595"/>
      <c r="UX595"/>
      <c r="UY595"/>
      <c r="UZ595"/>
      <c r="VA595"/>
      <c r="VB595"/>
      <c r="VC595"/>
      <c r="VD595"/>
      <c r="VE595"/>
      <c r="VF595"/>
      <c r="VG595"/>
      <c r="VH595"/>
      <c r="VI595"/>
      <c r="VJ595"/>
      <c r="VK595"/>
      <c r="VL595"/>
      <c r="VM595"/>
      <c r="VN595"/>
      <c r="VO595"/>
      <c r="VP595"/>
      <c r="VQ595"/>
      <c r="VR595"/>
      <c r="VS595"/>
      <c r="VT595"/>
      <c r="VU595"/>
      <c r="VV595"/>
      <c r="VW595"/>
      <c r="VX595"/>
      <c r="VY595"/>
      <c r="VZ595"/>
      <c r="WA595"/>
      <c r="WB595"/>
      <c r="WC595"/>
      <c r="WD595"/>
      <c r="WE595"/>
      <c r="WF595"/>
      <c r="WG595"/>
      <c r="WH595"/>
      <c r="WI595"/>
      <c r="WJ595"/>
      <c r="WK595"/>
      <c r="WL595"/>
      <c r="WM595"/>
      <c r="WN595"/>
      <c r="WO595"/>
      <c r="WP595"/>
      <c r="WQ595"/>
      <c r="WR595"/>
      <c r="WS595"/>
      <c r="WT595"/>
      <c r="WU595"/>
      <c r="WV595"/>
      <c r="WW595"/>
      <c r="WX595"/>
      <c r="WY595"/>
      <c r="WZ595"/>
      <c r="XA595"/>
      <c r="XB595"/>
      <c r="XC595"/>
      <c r="XD595"/>
      <c r="XE595"/>
      <c r="XF595"/>
      <c r="XG595"/>
      <c r="XH595"/>
      <c r="XI595"/>
      <c r="XJ595"/>
      <c r="XK595"/>
      <c r="XL595"/>
      <c r="XM595"/>
      <c r="XN595"/>
      <c r="XO595"/>
      <c r="XP595"/>
      <c r="XQ595"/>
      <c r="XR595"/>
      <c r="XS595"/>
      <c r="XT595"/>
      <c r="XU595"/>
      <c r="XV595"/>
      <c r="XW595"/>
      <c r="XX595"/>
      <c r="XY595"/>
      <c r="XZ595"/>
      <c r="YA595"/>
      <c r="YB595"/>
      <c r="YC595"/>
      <c r="YD595"/>
      <c r="YE595"/>
      <c r="YF595"/>
      <c r="YG595"/>
      <c r="YH595"/>
      <c r="YI595"/>
      <c r="YJ595"/>
      <c r="YK595"/>
      <c r="YL595"/>
      <c r="YM595"/>
      <c r="YN595"/>
      <c r="YO595"/>
      <c r="YP595"/>
      <c r="YQ595"/>
      <c r="YR595"/>
      <c r="YS595"/>
      <c r="YT595"/>
      <c r="YU595"/>
      <c r="YV595"/>
      <c r="YW595"/>
      <c r="YX595"/>
      <c r="YY595"/>
      <c r="YZ595"/>
      <c r="ZA595"/>
      <c r="ZB595"/>
      <c r="ZC595"/>
      <c r="ZD595"/>
      <c r="ZE595"/>
      <c r="ZF595"/>
      <c r="ZG595"/>
      <c r="ZH595"/>
      <c r="ZI595"/>
      <c r="ZJ595"/>
      <c r="ZK595"/>
      <c r="ZL595"/>
      <c r="ZM595"/>
      <c r="ZN595"/>
      <c r="ZO595"/>
      <c r="ZP595"/>
      <c r="ZQ595"/>
      <c r="ZR595"/>
      <c r="ZS595"/>
      <c r="ZT595"/>
      <c r="ZU595"/>
      <c r="ZV595"/>
      <c r="ZW595"/>
      <c r="ZX595"/>
      <c r="ZY595"/>
      <c r="ZZ595"/>
      <c r="AAA595"/>
      <c r="AAB595"/>
      <c r="AAC595"/>
      <c r="AAD595"/>
      <c r="AAE595"/>
      <c r="AAF595"/>
      <c r="AAG595"/>
      <c r="AAH595"/>
      <c r="AAI595"/>
      <c r="AAJ595"/>
      <c r="AAK595"/>
      <c r="AAL595"/>
      <c r="AAM595"/>
      <c r="AAN595"/>
      <c r="AAO595"/>
      <c r="AAP595"/>
      <c r="AAQ595"/>
      <c r="AAR595"/>
      <c r="AAS595"/>
      <c r="AAT595"/>
      <c r="AAU595"/>
      <c r="AAV595"/>
      <c r="AAW595"/>
      <c r="AAX595"/>
      <c r="AAY595"/>
      <c r="AAZ595"/>
      <c r="ABA595"/>
      <c r="ABB595"/>
      <c r="ABC595"/>
      <c r="ABD595"/>
      <c r="ABE595"/>
      <c r="ABF595"/>
      <c r="ABG595"/>
      <c r="ABH595"/>
      <c r="ABI595"/>
      <c r="ABJ595"/>
      <c r="ABK595"/>
      <c r="ABL595"/>
      <c r="ABM595"/>
      <c r="ABN595"/>
      <c r="ABO595"/>
      <c r="ABP595"/>
      <c r="ABQ595"/>
      <c r="ABR595"/>
      <c r="ABS595"/>
      <c r="ABT595"/>
      <c r="ABU595"/>
      <c r="ABV595"/>
      <c r="ABW595"/>
      <c r="ABX595"/>
      <c r="ABY595"/>
      <c r="ABZ595"/>
      <c r="ACA595"/>
      <c r="ACB595"/>
      <c r="ACC595"/>
      <c r="ACD595"/>
      <c r="ACE595"/>
      <c r="ACF595"/>
      <c r="ACG595"/>
      <c r="ACH595"/>
      <c r="ACI595"/>
      <c r="ACJ595"/>
      <c r="ACK595"/>
      <c r="ACL595"/>
      <c r="ACM595"/>
      <c r="ACN595"/>
      <c r="ACO595"/>
      <c r="ACP595"/>
      <c r="ACQ595"/>
      <c r="ACR595"/>
      <c r="ACS595"/>
      <c r="ACT595"/>
      <c r="ACU595"/>
      <c r="ACV595"/>
      <c r="ACW595"/>
      <c r="ACX595"/>
      <c r="ACY595"/>
      <c r="ACZ595"/>
      <c r="ADA595"/>
      <c r="ADB595"/>
      <c r="ADC595"/>
      <c r="ADD595"/>
      <c r="ADE595"/>
      <c r="ADF595"/>
      <c r="ADG595"/>
      <c r="ADH595"/>
      <c r="ADI595"/>
      <c r="ADJ595"/>
      <c r="ADK595"/>
      <c r="ADL595"/>
      <c r="ADM595"/>
      <c r="ADN595"/>
      <c r="ADO595"/>
      <c r="ADP595"/>
      <c r="ADQ595"/>
      <c r="ADR595"/>
      <c r="ADS595"/>
      <c r="ADT595"/>
      <c r="ADU595"/>
      <c r="ADV595"/>
      <c r="ADW595"/>
      <c r="ADX595"/>
      <c r="ADY595"/>
      <c r="ADZ595"/>
      <c r="AEA595"/>
      <c r="AEB595"/>
      <c r="AEC595"/>
      <c r="AED595"/>
      <c r="AEE595"/>
      <c r="AEF595"/>
      <c r="AEG595"/>
      <c r="AEH595"/>
      <c r="AEI595"/>
      <c r="AEJ595"/>
      <c r="AEK595"/>
      <c r="AEL595"/>
      <c r="AEM595"/>
      <c r="AEN595"/>
      <c r="AEO595"/>
      <c r="AEP595"/>
      <c r="AEQ595"/>
      <c r="AER595"/>
      <c r="AES595"/>
      <c r="AET595"/>
      <c r="AEU595"/>
      <c r="AEV595"/>
      <c r="AEW595"/>
      <c r="AEX595"/>
      <c r="AEY595"/>
      <c r="AEZ595"/>
      <c r="AFA595"/>
      <c r="AFB595"/>
      <c r="AFC595"/>
      <c r="AFD595"/>
      <c r="AFE595"/>
      <c r="AFF595"/>
      <c r="AFG595"/>
      <c r="AFH595"/>
      <c r="AFI595"/>
      <c r="AFJ595"/>
      <c r="AFK595"/>
      <c r="AFL595"/>
      <c r="AFM595"/>
      <c r="AFN595"/>
      <c r="AFO595"/>
      <c r="AFP595"/>
      <c r="AFQ595"/>
      <c r="AFR595"/>
      <c r="AFS595"/>
      <c r="AFT595"/>
      <c r="AFU595"/>
      <c r="AFV595"/>
      <c r="AFW595"/>
      <c r="AFX595"/>
      <c r="AFY595"/>
      <c r="AFZ595"/>
      <c r="AGA595"/>
      <c r="AGB595"/>
      <c r="AGC595"/>
      <c r="AGD595"/>
      <c r="AGE595"/>
      <c r="AGF595"/>
      <c r="AGG595"/>
      <c r="AGH595"/>
      <c r="AGI595"/>
      <c r="AGJ595"/>
      <c r="AGK595"/>
      <c r="AGL595"/>
      <c r="AGM595"/>
      <c r="AGN595"/>
      <c r="AGO595"/>
      <c r="AGP595"/>
      <c r="AGQ595"/>
      <c r="AGR595"/>
      <c r="AGS595"/>
      <c r="AGT595"/>
      <c r="AGU595"/>
      <c r="AGV595"/>
      <c r="AGW595"/>
      <c r="AGX595"/>
      <c r="AGY595"/>
      <c r="AGZ595"/>
      <c r="AHA595"/>
      <c r="AHB595"/>
      <c r="AHC595"/>
      <c r="AHD595"/>
      <c r="AHE595"/>
      <c r="AHF595"/>
      <c r="AHG595"/>
      <c r="AHH595"/>
      <c r="AHI595"/>
      <c r="AHJ595"/>
      <c r="AHK595"/>
      <c r="AHL595"/>
      <c r="AHM595"/>
      <c r="AHN595"/>
      <c r="AHO595"/>
      <c r="AHP595"/>
      <c r="AHQ595"/>
      <c r="AHR595"/>
      <c r="AHS595"/>
      <c r="AHT595"/>
      <c r="AHU595"/>
      <c r="AHV595"/>
      <c r="AHW595"/>
      <c r="AHX595"/>
      <c r="AHY595"/>
      <c r="AHZ595"/>
      <c r="AIA595"/>
      <c r="AIB595"/>
      <c r="AIC595"/>
      <c r="AID595"/>
      <c r="AIE595"/>
      <c r="AIF595"/>
      <c r="AIG595"/>
      <c r="AIH595"/>
      <c r="AII595"/>
      <c r="AIJ595"/>
      <c r="AIK595"/>
      <c r="AIL595"/>
      <c r="AIM595"/>
      <c r="AIN595"/>
      <c r="AIO595"/>
      <c r="AIP595"/>
      <c r="AIQ595"/>
      <c r="AIR595"/>
      <c r="AIS595"/>
      <c r="AIT595"/>
      <c r="AIU595"/>
      <c r="AIV595"/>
      <c r="AIW595"/>
      <c r="AIX595"/>
      <c r="AIY595"/>
    </row>
    <row r="596" spans="1:935" ht="18.600000000000001" hidden="1" customHeight="1" x14ac:dyDescent="0.25">
      <c r="A596" s="33">
        <v>595</v>
      </c>
      <c r="B596" s="198" t="s">
        <v>591</v>
      </c>
      <c r="C596" s="131" t="s">
        <v>2026</v>
      </c>
      <c r="D596" s="41" t="s">
        <v>2046</v>
      </c>
      <c r="E596" s="41" t="s">
        <v>2046</v>
      </c>
      <c r="F596" s="42">
        <v>16</v>
      </c>
      <c r="G596" s="35" t="s">
        <v>1044</v>
      </c>
      <c r="H596" s="34" t="s">
        <v>2151</v>
      </c>
      <c r="I596" s="34"/>
      <c r="K596" s="149" t="s">
        <v>1506</v>
      </c>
      <c r="L596"/>
      <c r="M596"/>
      <c r="N596"/>
      <c r="O596"/>
      <c r="P596"/>
      <c r="Q596"/>
      <c r="R596" s="37" t="str">
        <f>COMPUTERS[[#This Row],[RAM]]&amp;COMPUTERS[[#This Row],[PROJECT]]&amp;COMPUTERS[[#This Row],[PROCESS]]</f>
        <v>16MentorMentor</v>
      </c>
      <c r="S596" s="31" t="str">
        <f>COMPUTERS[[#This Row],[RAM]]&amp;COMPUTERS[[#This Row],[PROCESS]]</f>
        <v>16Mentor</v>
      </c>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c r="RI596"/>
      <c r="RJ596"/>
      <c r="RK596"/>
      <c r="RL596"/>
      <c r="RM596"/>
      <c r="RN596"/>
      <c r="RO596"/>
      <c r="RP596"/>
      <c r="RQ596"/>
      <c r="RR596"/>
      <c r="RS596"/>
      <c r="RT596"/>
      <c r="RU596"/>
      <c r="RV596"/>
      <c r="RW596"/>
      <c r="RX596"/>
      <c r="RY596"/>
      <c r="RZ596"/>
      <c r="SA596"/>
      <c r="SB596"/>
      <c r="SC596"/>
      <c r="SD596"/>
      <c r="SE596"/>
      <c r="SF596"/>
      <c r="SG596"/>
      <c r="SH596"/>
      <c r="SI596"/>
      <c r="SJ596"/>
      <c r="SK596"/>
      <c r="SL596"/>
      <c r="SM596"/>
      <c r="SN596"/>
      <c r="SO596"/>
      <c r="SP596"/>
      <c r="SQ596"/>
      <c r="SR596"/>
      <c r="SS596"/>
      <c r="ST596"/>
      <c r="SU596"/>
      <c r="SV596"/>
      <c r="SW596"/>
      <c r="SX596"/>
      <c r="SY596"/>
      <c r="SZ596"/>
      <c r="TA596"/>
      <c r="TB596"/>
      <c r="TC596"/>
      <c r="TD596"/>
      <c r="TE596"/>
      <c r="TF596"/>
      <c r="TG596"/>
      <c r="TH596"/>
      <c r="TI596"/>
      <c r="TJ596"/>
      <c r="TK596"/>
      <c r="TL596"/>
      <c r="TM596"/>
      <c r="TN596"/>
      <c r="TO596"/>
      <c r="TP596"/>
      <c r="TQ596"/>
      <c r="TR596"/>
      <c r="TS596"/>
      <c r="TT596"/>
      <c r="TU596"/>
      <c r="TV596"/>
      <c r="TW596"/>
      <c r="TX596"/>
      <c r="TY596"/>
      <c r="TZ596"/>
      <c r="UA596"/>
      <c r="UB596"/>
      <c r="UC596"/>
      <c r="UD596"/>
      <c r="UE596"/>
      <c r="UF596"/>
      <c r="UG596"/>
      <c r="UH596"/>
      <c r="UI596"/>
      <c r="UJ596"/>
      <c r="UK596"/>
      <c r="UL596"/>
      <c r="UM596"/>
      <c r="UN596"/>
      <c r="UO596"/>
      <c r="UP596"/>
      <c r="UQ596"/>
      <c r="UR596"/>
      <c r="US596"/>
      <c r="UT596"/>
      <c r="UU596"/>
      <c r="UV596"/>
      <c r="UW596"/>
      <c r="UX596"/>
      <c r="UY596"/>
      <c r="UZ596"/>
      <c r="VA596"/>
      <c r="VB596"/>
      <c r="VC596"/>
      <c r="VD596"/>
      <c r="VE596"/>
      <c r="VF596"/>
      <c r="VG596"/>
      <c r="VH596"/>
      <c r="VI596"/>
      <c r="VJ596"/>
      <c r="VK596"/>
      <c r="VL596"/>
      <c r="VM596"/>
      <c r="VN596"/>
      <c r="VO596"/>
      <c r="VP596"/>
      <c r="VQ596"/>
      <c r="VR596"/>
      <c r="VS596"/>
      <c r="VT596"/>
      <c r="VU596"/>
      <c r="VV596"/>
      <c r="VW596"/>
      <c r="VX596"/>
      <c r="VY596"/>
      <c r="VZ596"/>
      <c r="WA596"/>
      <c r="WB596"/>
      <c r="WC596"/>
      <c r="WD596"/>
      <c r="WE596"/>
      <c r="WF596"/>
      <c r="WG596"/>
      <c r="WH596"/>
      <c r="WI596"/>
      <c r="WJ596"/>
      <c r="WK596"/>
      <c r="WL596"/>
      <c r="WM596"/>
      <c r="WN596"/>
      <c r="WO596"/>
      <c r="WP596"/>
      <c r="WQ596"/>
      <c r="WR596"/>
      <c r="WS596"/>
      <c r="WT596"/>
      <c r="WU596"/>
      <c r="WV596"/>
      <c r="WW596"/>
      <c r="WX596"/>
      <c r="WY596"/>
      <c r="WZ596"/>
      <c r="XA596"/>
      <c r="XB596"/>
      <c r="XC596"/>
      <c r="XD596"/>
      <c r="XE596"/>
      <c r="XF596"/>
      <c r="XG596"/>
      <c r="XH596"/>
      <c r="XI596"/>
      <c r="XJ596"/>
      <c r="XK596"/>
      <c r="XL596"/>
      <c r="XM596"/>
      <c r="XN596"/>
      <c r="XO596"/>
      <c r="XP596"/>
      <c r="XQ596"/>
      <c r="XR596"/>
      <c r="XS596"/>
      <c r="XT596"/>
      <c r="XU596"/>
      <c r="XV596"/>
      <c r="XW596"/>
      <c r="XX596"/>
      <c r="XY596"/>
      <c r="XZ596"/>
      <c r="YA596"/>
      <c r="YB596"/>
      <c r="YC596"/>
      <c r="YD596"/>
      <c r="YE596"/>
      <c r="YF596"/>
      <c r="YG596"/>
      <c r="YH596"/>
      <c r="YI596"/>
      <c r="YJ596"/>
      <c r="YK596"/>
      <c r="YL596"/>
      <c r="YM596"/>
      <c r="YN596"/>
      <c r="YO596"/>
      <c r="YP596"/>
      <c r="YQ596"/>
      <c r="YR596"/>
      <c r="YS596"/>
      <c r="YT596"/>
      <c r="YU596"/>
      <c r="YV596"/>
      <c r="YW596"/>
      <c r="YX596"/>
      <c r="YY596"/>
      <c r="YZ596"/>
      <c r="ZA596"/>
      <c r="ZB596"/>
      <c r="ZC596"/>
      <c r="ZD596"/>
      <c r="ZE596"/>
      <c r="ZF596"/>
      <c r="ZG596"/>
      <c r="ZH596"/>
      <c r="ZI596"/>
      <c r="ZJ596"/>
      <c r="ZK596"/>
      <c r="ZL596"/>
      <c r="ZM596"/>
      <c r="ZN596"/>
      <c r="ZO596"/>
      <c r="ZP596"/>
      <c r="ZQ596"/>
      <c r="ZR596"/>
      <c r="ZS596"/>
      <c r="ZT596"/>
      <c r="ZU596"/>
      <c r="ZV596"/>
      <c r="ZW596"/>
      <c r="ZX596"/>
      <c r="ZY596"/>
      <c r="ZZ596"/>
      <c r="AAA596"/>
      <c r="AAB596"/>
      <c r="AAC596"/>
      <c r="AAD596"/>
      <c r="AAE596"/>
      <c r="AAF596"/>
      <c r="AAG596"/>
      <c r="AAH596"/>
      <c r="AAI596"/>
      <c r="AAJ596"/>
      <c r="AAK596"/>
      <c r="AAL596"/>
      <c r="AAM596"/>
      <c r="AAN596"/>
      <c r="AAO596"/>
      <c r="AAP596"/>
      <c r="AAQ596"/>
      <c r="AAR596"/>
      <c r="AAS596"/>
      <c r="AAT596"/>
      <c r="AAU596"/>
      <c r="AAV596"/>
      <c r="AAW596"/>
      <c r="AAX596"/>
      <c r="AAY596"/>
      <c r="AAZ596"/>
      <c r="ABA596"/>
      <c r="ABB596"/>
      <c r="ABC596"/>
      <c r="ABD596"/>
      <c r="ABE596"/>
      <c r="ABF596"/>
      <c r="ABG596"/>
      <c r="ABH596"/>
      <c r="ABI596"/>
      <c r="ABJ596"/>
      <c r="ABK596"/>
      <c r="ABL596"/>
      <c r="ABM596"/>
      <c r="ABN596"/>
      <c r="ABO596"/>
      <c r="ABP596"/>
      <c r="ABQ596"/>
      <c r="ABR596"/>
      <c r="ABS596"/>
      <c r="ABT596"/>
      <c r="ABU596"/>
      <c r="ABV596"/>
      <c r="ABW596"/>
      <c r="ABX596"/>
      <c r="ABY596"/>
      <c r="ABZ596"/>
      <c r="ACA596"/>
      <c r="ACB596"/>
      <c r="ACC596"/>
      <c r="ACD596"/>
      <c r="ACE596"/>
      <c r="ACF596"/>
      <c r="ACG596"/>
      <c r="ACH596"/>
      <c r="ACI596"/>
      <c r="ACJ596"/>
      <c r="ACK596"/>
      <c r="ACL596"/>
      <c r="ACM596"/>
      <c r="ACN596"/>
      <c r="ACO596"/>
      <c r="ACP596"/>
      <c r="ACQ596"/>
      <c r="ACR596"/>
      <c r="ACS596"/>
      <c r="ACT596"/>
      <c r="ACU596"/>
      <c r="ACV596"/>
      <c r="ACW596"/>
      <c r="ACX596"/>
      <c r="ACY596"/>
      <c r="ACZ596"/>
      <c r="ADA596"/>
      <c r="ADB596"/>
      <c r="ADC596"/>
      <c r="ADD596"/>
      <c r="ADE596"/>
      <c r="ADF596"/>
      <c r="ADG596"/>
      <c r="ADH596"/>
      <c r="ADI596"/>
      <c r="ADJ596"/>
      <c r="ADK596"/>
      <c r="ADL596"/>
      <c r="ADM596"/>
      <c r="ADN596"/>
      <c r="ADO596"/>
      <c r="ADP596"/>
      <c r="ADQ596"/>
      <c r="ADR596"/>
      <c r="ADS596"/>
      <c r="ADT596"/>
      <c r="ADU596"/>
      <c r="ADV596"/>
      <c r="ADW596"/>
      <c r="ADX596"/>
      <c r="ADY596"/>
      <c r="ADZ596"/>
      <c r="AEA596"/>
      <c r="AEB596"/>
      <c r="AEC596"/>
      <c r="AED596"/>
      <c r="AEE596"/>
      <c r="AEF596"/>
      <c r="AEG596"/>
      <c r="AEH596"/>
      <c r="AEI596"/>
      <c r="AEJ596"/>
      <c r="AEK596"/>
      <c r="AEL596"/>
      <c r="AEM596"/>
      <c r="AEN596"/>
      <c r="AEO596"/>
      <c r="AEP596"/>
      <c r="AEQ596"/>
      <c r="AER596"/>
      <c r="AES596"/>
      <c r="AET596"/>
      <c r="AEU596"/>
      <c r="AEV596"/>
      <c r="AEW596"/>
      <c r="AEX596"/>
      <c r="AEY596"/>
      <c r="AEZ596"/>
      <c r="AFA596"/>
      <c r="AFB596"/>
      <c r="AFC596"/>
      <c r="AFD596"/>
      <c r="AFE596"/>
      <c r="AFF596"/>
      <c r="AFG596"/>
      <c r="AFH596"/>
      <c r="AFI596"/>
      <c r="AFJ596"/>
      <c r="AFK596"/>
      <c r="AFL596"/>
      <c r="AFM596"/>
      <c r="AFN596"/>
      <c r="AFO596"/>
      <c r="AFP596"/>
      <c r="AFQ596"/>
      <c r="AFR596"/>
      <c r="AFS596"/>
      <c r="AFT596"/>
      <c r="AFU596"/>
      <c r="AFV596"/>
      <c r="AFW596"/>
      <c r="AFX596"/>
      <c r="AFY596"/>
      <c r="AFZ596"/>
      <c r="AGA596"/>
      <c r="AGB596"/>
      <c r="AGC596"/>
      <c r="AGD596"/>
      <c r="AGE596"/>
      <c r="AGF596"/>
      <c r="AGG596"/>
      <c r="AGH596"/>
      <c r="AGI596"/>
      <c r="AGJ596"/>
      <c r="AGK596"/>
      <c r="AGL596"/>
      <c r="AGM596"/>
      <c r="AGN596"/>
      <c r="AGO596"/>
      <c r="AGP596"/>
      <c r="AGQ596"/>
      <c r="AGR596"/>
      <c r="AGS596"/>
      <c r="AGT596"/>
      <c r="AGU596"/>
      <c r="AGV596"/>
      <c r="AGW596"/>
      <c r="AGX596"/>
      <c r="AGY596"/>
      <c r="AGZ596"/>
      <c r="AHA596"/>
      <c r="AHB596"/>
      <c r="AHC596"/>
      <c r="AHD596"/>
      <c r="AHE596"/>
      <c r="AHF596"/>
      <c r="AHG596"/>
      <c r="AHH596"/>
      <c r="AHI596"/>
      <c r="AHJ596"/>
      <c r="AHK596"/>
      <c r="AHL596"/>
      <c r="AHM596"/>
      <c r="AHN596"/>
      <c r="AHO596"/>
      <c r="AHP596"/>
      <c r="AHQ596"/>
      <c r="AHR596"/>
      <c r="AHS596"/>
      <c r="AHT596"/>
      <c r="AHU596"/>
      <c r="AHV596"/>
      <c r="AHW596"/>
      <c r="AHX596"/>
      <c r="AHY596"/>
      <c r="AHZ596"/>
      <c r="AIA596"/>
      <c r="AIB596"/>
      <c r="AIC596"/>
      <c r="AID596"/>
      <c r="AIE596"/>
      <c r="AIF596"/>
      <c r="AIG596"/>
      <c r="AIH596"/>
      <c r="AII596"/>
      <c r="AIJ596"/>
      <c r="AIK596"/>
      <c r="AIL596"/>
      <c r="AIM596"/>
      <c r="AIN596"/>
      <c r="AIO596"/>
      <c r="AIP596"/>
      <c r="AIQ596"/>
      <c r="AIR596"/>
      <c r="AIS596"/>
      <c r="AIT596"/>
      <c r="AIU596"/>
      <c r="AIV596"/>
      <c r="AIW596"/>
      <c r="AIX596"/>
      <c r="AIY596"/>
    </row>
    <row r="597" spans="1:935" ht="18.600000000000001" hidden="1" customHeight="1" x14ac:dyDescent="0.25">
      <c r="A597" s="33">
        <v>596</v>
      </c>
      <c r="B597" s="198" t="s">
        <v>592</v>
      </c>
      <c r="C597" s="129"/>
      <c r="D597" s="34"/>
      <c r="E597" s="34"/>
      <c r="F597" s="34"/>
      <c r="G597" s="35"/>
      <c r="H597" s="34"/>
      <c r="I597" s="34"/>
      <c r="K597" s="149" t="s">
        <v>628</v>
      </c>
      <c r="L597"/>
      <c r="M597"/>
      <c r="N597"/>
      <c r="O597"/>
      <c r="P597"/>
      <c r="Q597"/>
      <c r="R597" s="37" t="str">
        <f>COMPUTERS[[#This Row],[RAM]]&amp;COMPUTERS[[#This Row],[PROJECT]]&amp;COMPUTERS[[#This Row],[PROCESS]]</f>
        <v/>
      </c>
      <c r="S597" s="31" t="str">
        <f>COMPUTERS[[#This Row],[RAM]]&amp;COMPUTERS[[#This Row],[PROCESS]]</f>
        <v/>
      </c>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c r="QH597"/>
      <c r="QI597"/>
      <c r="QJ597"/>
      <c r="QK597"/>
      <c r="QL597"/>
      <c r="QM597"/>
      <c r="QN597"/>
      <c r="QO597"/>
      <c r="QP597"/>
      <c r="QQ597"/>
      <c r="QR597"/>
      <c r="QS597"/>
      <c r="QT597"/>
      <c r="QU597"/>
      <c r="QV597"/>
      <c r="QW597"/>
      <c r="QX597"/>
      <c r="QY597"/>
      <c r="QZ597"/>
      <c r="RA597"/>
      <c r="RB597"/>
      <c r="RC597"/>
      <c r="RD597"/>
      <c r="RE597"/>
      <c r="RF597"/>
      <c r="RG597"/>
      <c r="RH597"/>
      <c r="RI597"/>
      <c r="RJ597"/>
      <c r="RK597"/>
      <c r="RL597"/>
      <c r="RM597"/>
      <c r="RN597"/>
      <c r="RO597"/>
      <c r="RP597"/>
      <c r="RQ597"/>
      <c r="RR597"/>
      <c r="RS597"/>
      <c r="RT597"/>
      <c r="RU597"/>
      <c r="RV597"/>
      <c r="RW597"/>
      <c r="RX597"/>
      <c r="RY597"/>
      <c r="RZ597"/>
      <c r="SA597"/>
      <c r="SB597"/>
      <c r="SC597"/>
      <c r="SD597"/>
      <c r="SE597"/>
      <c r="SF597"/>
      <c r="SG597"/>
      <c r="SH597"/>
      <c r="SI597"/>
      <c r="SJ597"/>
      <c r="SK597"/>
      <c r="SL597"/>
      <c r="SM597"/>
      <c r="SN597"/>
      <c r="SO597"/>
      <c r="SP597"/>
      <c r="SQ597"/>
      <c r="SR597"/>
      <c r="SS597"/>
      <c r="ST597"/>
      <c r="SU597"/>
      <c r="SV597"/>
      <c r="SW597"/>
      <c r="SX597"/>
      <c r="SY597"/>
      <c r="SZ597"/>
      <c r="TA597"/>
      <c r="TB597"/>
      <c r="TC597"/>
      <c r="TD597"/>
      <c r="TE597"/>
      <c r="TF597"/>
      <c r="TG597"/>
      <c r="TH597"/>
      <c r="TI597"/>
      <c r="TJ597"/>
      <c r="TK597"/>
      <c r="TL597"/>
      <c r="TM597"/>
      <c r="TN597"/>
      <c r="TO597"/>
      <c r="TP597"/>
      <c r="TQ597"/>
      <c r="TR597"/>
      <c r="TS597"/>
      <c r="TT597"/>
      <c r="TU597"/>
      <c r="TV597"/>
      <c r="TW597"/>
      <c r="TX597"/>
      <c r="TY597"/>
      <c r="TZ597"/>
      <c r="UA597"/>
      <c r="UB597"/>
      <c r="UC597"/>
      <c r="UD597"/>
      <c r="UE597"/>
      <c r="UF597"/>
      <c r="UG597"/>
      <c r="UH597"/>
      <c r="UI597"/>
      <c r="UJ597"/>
      <c r="UK597"/>
      <c r="UL597"/>
      <c r="UM597"/>
      <c r="UN597"/>
      <c r="UO597"/>
      <c r="UP597"/>
      <c r="UQ597"/>
      <c r="UR597"/>
      <c r="US597"/>
      <c r="UT597"/>
      <c r="UU597"/>
      <c r="UV597"/>
      <c r="UW597"/>
      <c r="UX597"/>
      <c r="UY597"/>
      <c r="UZ597"/>
      <c r="VA597"/>
      <c r="VB597"/>
      <c r="VC597"/>
      <c r="VD597"/>
      <c r="VE597"/>
      <c r="VF597"/>
      <c r="VG597"/>
      <c r="VH597"/>
      <c r="VI597"/>
      <c r="VJ597"/>
      <c r="VK597"/>
      <c r="VL597"/>
      <c r="VM597"/>
      <c r="VN597"/>
      <c r="VO597"/>
      <c r="VP597"/>
      <c r="VQ597"/>
      <c r="VR597"/>
      <c r="VS597"/>
      <c r="VT597"/>
      <c r="VU597"/>
      <c r="VV597"/>
      <c r="VW597"/>
      <c r="VX597"/>
      <c r="VY597"/>
      <c r="VZ597"/>
      <c r="WA597"/>
      <c r="WB597"/>
      <c r="WC597"/>
      <c r="WD597"/>
      <c r="WE597"/>
      <c r="WF597"/>
      <c r="WG597"/>
      <c r="WH597"/>
      <c r="WI597"/>
      <c r="WJ597"/>
      <c r="WK597"/>
      <c r="WL597"/>
      <c r="WM597"/>
      <c r="WN597"/>
      <c r="WO597"/>
      <c r="WP597"/>
      <c r="WQ597"/>
      <c r="WR597"/>
      <c r="WS597"/>
      <c r="WT597"/>
      <c r="WU597"/>
      <c r="WV597"/>
      <c r="WW597"/>
      <c r="WX597"/>
      <c r="WY597"/>
      <c r="WZ597"/>
      <c r="XA597"/>
      <c r="XB597"/>
      <c r="XC597"/>
      <c r="XD597"/>
      <c r="XE597"/>
      <c r="XF597"/>
      <c r="XG597"/>
      <c r="XH597"/>
      <c r="XI597"/>
      <c r="XJ597"/>
      <c r="XK597"/>
      <c r="XL597"/>
      <c r="XM597"/>
      <c r="XN597"/>
      <c r="XO597"/>
      <c r="XP597"/>
      <c r="XQ597"/>
      <c r="XR597"/>
      <c r="XS597"/>
      <c r="XT597"/>
      <c r="XU597"/>
      <c r="XV597"/>
      <c r="XW597"/>
      <c r="XX597"/>
      <c r="XY597"/>
      <c r="XZ597"/>
      <c r="YA597"/>
      <c r="YB597"/>
      <c r="YC597"/>
      <c r="YD597"/>
      <c r="YE597"/>
      <c r="YF597"/>
      <c r="YG597"/>
      <c r="YH597"/>
      <c r="YI597"/>
      <c r="YJ597"/>
      <c r="YK597"/>
      <c r="YL597"/>
      <c r="YM597"/>
      <c r="YN597"/>
      <c r="YO597"/>
      <c r="YP597"/>
      <c r="YQ597"/>
      <c r="YR597"/>
      <c r="YS597"/>
      <c r="YT597"/>
      <c r="YU597"/>
      <c r="YV597"/>
      <c r="YW597"/>
      <c r="YX597"/>
      <c r="YY597"/>
      <c r="YZ597"/>
      <c r="ZA597"/>
      <c r="ZB597"/>
      <c r="ZC597"/>
      <c r="ZD597"/>
      <c r="ZE597"/>
      <c r="ZF597"/>
      <c r="ZG597"/>
      <c r="ZH597"/>
      <c r="ZI597"/>
      <c r="ZJ597"/>
      <c r="ZK597"/>
      <c r="ZL597"/>
      <c r="ZM597"/>
      <c r="ZN597"/>
      <c r="ZO597"/>
      <c r="ZP597"/>
      <c r="ZQ597"/>
      <c r="ZR597"/>
      <c r="ZS597"/>
      <c r="ZT597"/>
      <c r="ZU597"/>
      <c r="ZV597"/>
      <c r="ZW597"/>
      <c r="ZX597"/>
      <c r="ZY597"/>
      <c r="ZZ597"/>
      <c r="AAA597"/>
      <c r="AAB597"/>
      <c r="AAC597"/>
      <c r="AAD597"/>
      <c r="AAE597"/>
      <c r="AAF597"/>
      <c r="AAG597"/>
      <c r="AAH597"/>
      <c r="AAI597"/>
      <c r="AAJ597"/>
      <c r="AAK597"/>
      <c r="AAL597"/>
      <c r="AAM597"/>
      <c r="AAN597"/>
      <c r="AAO597"/>
      <c r="AAP597"/>
      <c r="AAQ597"/>
      <c r="AAR597"/>
      <c r="AAS597"/>
      <c r="AAT597"/>
      <c r="AAU597"/>
      <c r="AAV597"/>
      <c r="AAW597"/>
      <c r="AAX597"/>
      <c r="AAY597"/>
      <c r="AAZ597"/>
      <c r="ABA597"/>
      <c r="ABB597"/>
      <c r="ABC597"/>
      <c r="ABD597"/>
      <c r="ABE597"/>
      <c r="ABF597"/>
      <c r="ABG597"/>
      <c r="ABH597"/>
      <c r="ABI597"/>
      <c r="ABJ597"/>
      <c r="ABK597"/>
      <c r="ABL597"/>
      <c r="ABM597"/>
      <c r="ABN597"/>
      <c r="ABO597"/>
      <c r="ABP597"/>
      <c r="ABQ597"/>
      <c r="ABR597"/>
      <c r="ABS597"/>
      <c r="ABT597"/>
      <c r="ABU597"/>
      <c r="ABV597"/>
      <c r="ABW597"/>
      <c r="ABX597"/>
      <c r="ABY597"/>
      <c r="ABZ597"/>
      <c r="ACA597"/>
      <c r="ACB597"/>
      <c r="ACC597"/>
      <c r="ACD597"/>
      <c r="ACE597"/>
      <c r="ACF597"/>
      <c r="ACG597"/>
      <c r="ACH597"/>
      <c r="ACI597"/>
      <c r="ACJ597"/>
      <c r="ACK597"/>
      <c r="ACL597"/>
      <c r="ACM597"/>
      <c r="ACN597"/>
      <c r="ACO597"/>
      <c r="ACP597"/>
      <c r="ACQ597"/>
      <c r="ACR597"/>
      <c r="ACS597"/>
      <c r="ACT597"/>
      <c r="ACU597"/>
      <c r="ACV597"/>
      <c r="ACW597"/>
      <c r="ACX597"/>
      <c r="ACY597"/>
      <c r="ACZ597"/>
      <c r="ADA597"/>
      <c r="ADB597"/>
      <c r="ADC597"/>
      <c r="ADD597"/>
      <c r="ADE597"/>
      <c r="ADF597"/>
      <c r="ADG597"/>
      <c r="ADH597"/>
      <c r="ADI597"/>
      <c r="ADJ597"/>
      <c r="ADK597"/>
      <c r="ADL597"/>
      <c r="ADM597"/>
      <c r="ADN597"/>
      <c r="ADO597"/>
      <c r="ADP597"/>
      <c r="ADQ597"/>
      <c r="ADR597"/>
      <c r="ADS597"/>
      <c r="ADT597"/>
      <c r="ADU597"/>
      <c r="ADV597"/>
      <c r="ADW597"/>
      <c r="ADX597"/>
      <c r="ADY597"/>
      <c r="ADZ597"/>
      <c r="AEA597"/>
      <c r="AEB597"/>
      <c r="AEC597"/>
      <c r="AED597"/>
      <c r="AEE597"/>
      <c r="AEF597"/>
      <c r="AEG597"/>
      <c r="AEH597"/>
      <c r="AEI597"/>
      <c r="AEJ597"/>
      <c r="AEK597"/>
      <c r="AEL597"/>
      <c r="AEM597"/>
      <c r="AEN597"/>
      <c r="AEO597"/>
      <c r="AEP597"/>
      <c r="AEQ597"/>
      <c r="AER597"/>
      <c r="AES597"/>
      <c r="AET597"/>
      <c r="AEU597"/>
      <c r="AEV597"/>
      <c r="AEW597"/>
      <c r="AEX597"/>
      <c r="AEY597"/>
      <c r="AEZ597"/>
      <c r="AFA597"/>
      <c r="AFB597"/>
      <c r="AFC597"/>
      <c r="AFD597"/>
      <c r="AFE597"/>
      <c r="AFF597"/>
      <c r="AFG597"/>
      <c r="AFH597"/>
      <c r="AFI597"/>
      <c r="AFJ597"/>
      <c r="AFK597"/>
      <c r="AFL597"/>
      <c r="AFM597"/>
      <c r="AFN597"/>
      <c r="AFO597"/>
      <c r="AFP597"/>
      <c r="AFQ597"/>
      <c r="AFR597"/>
      <c r="AFS597"/>
      <c r="AFT597"/>
      <c r="AFU597"/>
      <c r="AFV597"/>
      <c r="AFW597"/>
      <c r="AFX597"/>
      <c r="AFY597"/>
      <c r="AFZ597"/>
      <c r="AGA597"/>
      <c r="AGB597"/>
      <c r="AGC597"/>
      <c r="AGD597"/>
      <c r="AGE597"/>
      <c r="AGF597"/>
      <c r="AGG597"/>
      <c r="AGH597"/>
      <c r="AGI597"/>
      <c r="AGJ597"/>
      <c r="AGK597"/>
      <c r="AGL597"/>
      <c r="AGM597"/>
      <c r="AGN597"/>
      <c r="AGO597"/>
      <c r="AGP597"/>
      <c r="AGQ597"/>
      <c r="AGR597"/>
      <c r="AGS597"/>
      <c r="AGT597"/>
      <c r="AGU597"/>
      <c r="AGV597"/>
      <c r="AGW597"/>
      <c r="AGX597"/>
      <c r="AGY597"/>
      <c r="AGZ597"/>
      <c r="AHA597"/>
      <c r="AHB597"/>
      <c r="AHC597"/>
      <c r="AHD597"/>
      <c r="AHE597"/>
      <c r="AHF597"/>
      <c r="AHG597"/>
      <c r="AHH597"/>
      <c r="AHI597"/>
      <c r="AHJ597"/>
      <c r="AHK597"/>
      <c r="AHL597"/>
      <c r="AHM597"/>
      <c r="AHN597"/>
      <c r="AHO597"/>
      <c r="AHP597"/>
      <c r="AHQ597"/>
      <c r="AHR597"/>
      <c r="AHS597"/>
      <c r="AHT597"/>
      <c r="AHU597"/>
      <c r="AHV597"/>
      <c r="AHW597"/>
      <c r="AHX597"/>
      <c r="AHY597"/>
      <c r="AHZ597"/>
      <c r="AIA597"/>
      <c r="AIB597"/>
      <c r="AIC597"/>
      <c r="AID597"/>
      <c r="AIE597"/>
      <c r="AIF597"/>
      <c r="AIG597"/>
      <c r="AIH597"/>
      <c r="AII597"/>
      <c r="AIJ597"/>
      <c r="AIK597"/>
      <c r="AIL597"/>
      <c r="AIM597"/>
      <c r="AIN597"/>
      <c r="AIO597"/>
      <c r="AIP597"/>
      <c r="AIQ597"/>
      <c r="AIR597"/>
      <c r="AIS597"/>
      <c r="AIT597"/>
      <c r="AIU597"/>
      <c r="AIV597"/>
      <c r="AIW597"/>
      <c r="AIX597"/>
      <c r="AIY597"/>
    </row>
    <row r="598" spans="1:935" ht="18.600000000000001" hidden="1" customHeight="1" x14ac:dyDescent="0.25">
      <c r="A598" s="33">
        <v>597</v>
      </c>
      <c r="B598" s="198" t="s">
        <v>593</v>
      </c>
      <c r="C598" s="129"/>
      <c r="D598" s="34"/>
      <c r="E598" s="34"/>
      <c r="F598" s="34"/>
      <c r="G598" s="35"/>
      <c r="H598" s="34"/>
      <c r="I598" s="34"/>
      <c r="K598" s="149" t="s">
        <v>2073</v>
      </c>
      <c r="L598"/>
      <c r="M598"/>
      <c r="N598"/>
      <c r="O598"/>
      <c r="P598"/>
      <c r="Q598"/>
      <c r="R598" s="37" t="str">
        <f>COMPUTERS[[#This Row],[RAM]]&amp;COMPUTERS[[#This Row],[PROJECT]]&amp;COMPUTERS[[#This Row],[PROCESS]]</f>
        <v/>
      </c>
      <c r="S598" s="31" t="str">
        <f>COMPUTERS[[#This Row],[RAM]]&amp;COMPUTERS[[#This Row],[PROCESS]]</f>
        <v/>
      </c>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c r="NA598"/>
      <c r="NB598"/>
      <c r="NC598"/>
      <c r="ND598"/>
      <c r="NE598"/>
      <c r="NF598"/>
      <c r="NG598"/>
      <c r="NH598"/>
      <c r="NI598"/>
      <c r="NJ598"/>
      <c r="NK598"/>
      <c r="NL598"/>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c r="PL598"/>
      <c r="PM598"/>
      <c r="PN598"/>
      <c r="PO598"/>
      <c r="PP598"/>
      <c r="PQ598"/>
      <c r="PR598"/>
      <c r="PS598"/>
      <c r="PT598"/>
      <c r="PU598"/>
      <c r="PV598"/>
      <c r="PW598"/>
      <c r="PX598"/>
      <c r="PY598"/>
      <c r="PZ598"/>
      <c r="QA598"/>
      <c r="QB598"/>
      <c r="QC598"/>
      <c r="QD598"/>
      <c r="QE598"/>
      <c r="QF598"/>
      <c r="QG598"/>
      <c r="QH598"/>
      <c r="QI598"/>
      <c r="QJ598"/>
      <c r="QK598"/>
      <c r="QL598"/>
      <c r="QM598"/>
      <c r="QN598"/>
      <c r="QO598"/>
      <c r="QP598"/>
      <c r="QQ598"/>
      <c r="QR598"/>
      <c r="QS598"/>
      <c r="QT598"/>
      <c r="QU598"/>
      <c r="QV598"/>
      <c r="QW598"/>
      <c r="QX598"/>
      <c r="QY598"/>
      <c r="QZ598"/>
      <c r="RA598"/>
      <c r="RB598"/>
      <c r="RC598"/>
      <c r="RD598"/>
      <c r="RE598"/>
      <c r="RF598"/>
      <c r="RG598"/>
      <c r="RH598"/>
      <c r="RI598"/>
      <c r="RJ598"/>
      <c r="RK598"/>
      <c r="RL598"/>
      <c r="RM598"/>
      <c r="RN598"/>
      <c r="RO598"/>
      <c r="RP598"/>
      <c r="RQ598"/>
      <c r="RR598"/>
      <c r="RS598"/>
      <c r="RT598"/>
      <c r="RU598"/>
      <c r="RV598"/>
      <c r="RW598"/>
      <c r="RX598"/>
      <c r="RY598"/>
      <c r="RZ598"/>
      <c r="SA598"/>
      <c r="SB598"/>
      <c r="SC598"/>
      <c r="SD598"/>
      <c r="SE598"/>
      <c r="SF598"/>
      <c r="SG598"/>
      <c r="SH598"/>
      <c r="SI598"/>
      <c r="SJ598"/>
      <c r="SK598"/>
      <c r="SL598"/>
      <c r="SM598"/>
      <c r="SN598"/>
      <c r="SO598"/>
      <c r="SP598"/>
      <c r="SQ598"/>
      <c r="SR598"/>
      <c r="SS598"/>
      <c r="ST598"/>
      <c r="SU598"/>
      <c r="SV598"/>
      <c r="SW598"/>
      <c r="SX598"/>
      <c r="SY598"/>
      <c r="SZ598"/>
      <c r="TA598"/>
      <c r="TB598"/>
      <c r="TC598"/>
      <c r="TD598"/>
      <c r="TE598"/>
      <c r="TF598"/>
      <c r="TG598"/>
      <c r="TH598"/>
      <c r="TI598"/>
      <c r="TJ598"/>
      <c r="TK598"/>
      <c r="TL598"/>
      <c r="TM598"/>
      <c r="TN598"/>
      <c r="TO598"/>
      <c r="TP598"/>
      <c r="TQ598"/>
      <c r="TR598"/>
      <c r="TS598"/>
      <c r="TT598"/>
      <c r="TU598"/>
      <c r="TV598"/>
      <c r="TW598"/>
      <c r="TX598"/>
      <c r="TY598"/>
      <c r="TZ598"/>
      <c r="UA598"/>
      <c r="UB598"/>
      <c r="UC598"/>
      <c r="UD598"/>
      <c r="UE598"/>
      <c r="UF598"/>
      <c r="UG598"/>
      <c r="UH598"/>
      <c r="UI598"/>
      <c r="UJ598"/>
      <c r="UK598"/>
      <c r="UL598"/>
      <c r="UM598"/>
      <c r="UN598"/>
      <c r="UO598"/>
      <c r="UP598"/>
      <c r="UQ598"/>
      <c r="UR598"/>
      <c r="US598"/>
      <c r="UT598"/>
      <c r="UU598"/>
      <c r="UV598"/>
      <c r="UW598"/>
      <c r="UX598"/>
      <c r="UY598"/>
      <c r="UZ598"/>
      <c r="VA598"/>
      <c r="VB598"/>
      <c r="VC598"/>
      <c r="VD598"/>
      <c r="VE598"/>
      <c r="VF598"/>
      <c r="VG598"/>
      <c r="VH598"/>
      <c r="VI598"/>
      <c r="VJ598"/>
      <c r="VK598"/>
      <c r="VL598"/>
      <c r="VM598"/>
      <c r="VN598"/>
      <c r="VO598"/>
      <c r="VP598"/>
      <c r="VQ598"/>
      <c r="VR598"/>
      <c r="VS598"/>
      <c r="VT598"/>
      <c r="VU598"/>
      <c r="VV598"/>
      <c r="VW598"/>
      <c r="VX598"/>
      <c r="VY598"/>
      <c r="VZ598"/>
      <c r="WA598"/>
      <c r="WB598"/>
      <c r="WC598"/>
      <c r="WD598"/>
      <c r="WE598"/>
      <c r="WF598"/>
      <c r="WG598"/>
      <c r="WH598"/>
      <c r="WI598"/>
      <c r="WJ598"/>
      <c r="WK598"/>
      <c r="WL598"/>
      <c r="WM598"/>
      <c r="WN598"/>
      <c r="WO598"/>
      <c r="WP598"/>
      <c r="WQ598"/>
      <c r="WR598"/>
      <c r="WS598"/>
      <c r="WT598"/>
      <c r="WU598"/>
      <c r="WV598"/>
      <c r="WW598"/>
      <c r="WX598"/>
      <c r="WY598"/>
      <c r="WZ598"/>
      <c r="XA598"/>
      <c r="XB598"/>
      <c r="XC598"/>
      <c r="XD598"/>
      <c r="XE598"/>
      <c r="XF598"/>
      <c r="XG598"/>
      <c r="XH598"/>
      <c r="XI598"/>
      <c r="XJ598"/>
      <c r="XK598"/>
      <c r="XL598"/>
      <c r="XM598"/>
      <c r="XN598"/>
      <c r="XO598"/>
      <c r="XP598"/>
      <c r="XQ598"/>
      <c r="XR598"/>
      <c r="XS598"/>
      <c r="XT598"/>
      <c r="XU598"/>
      <c r="XV598"/>
      <c r="XW598"/>
      <c r="XX598"/>
      <c r="XY598"/>
      <c r="XZ598"/>
      <c r="YA598"/>
      <c r="YB598"/>
      <c r="YC598"/>
      <c r="YD598"/>
      <c r="YE598"/>
      <c r="YF598"/>
      <c r="YG598"/>
      <c r="YH598"/>
      <c r="YI598"/>
      <c r="YJ598"/>
      <c r="YK598"/>
      <c r="YL598"/>
      <c r="YM598"/>
      <c r="YN598"/>
      <c r="YO598"/>
      <c r="YP598"/>
      <c r="YQ598"/>
      <c r="YR598"/>
      <c r="YS598"/>
      <c r="YT598"/>
      <c r="YU598"/>
      <c r="YV598"/>
      <c r="YW598"/>
      <c r="YX598"/>
      <c r="YY598"/>
      <c r="YZ598"/>
      <c r="ZA598"/>
      <c r="ZB598"/>
      <c r="ZC598"/>
      <c r="ZD598"/>
      <c r="ZE598"/>
      <c r="ZF598"/>
      <c r="ZG598"/>
      <c r="ZH598"/>
      <c r="ZI598"/>
      <c r="ZJ598"/>
      <c r="ZK598"/>
      <c r="ZL598"/>
      <c r="ZM598"/>
      <c r="ZN598"/>
      <c r="ZO598"/>
      <c r="ZP598"/>
      <c r="ZQ598"/>
      <c r="ZR598"/>
      <c r="ZS598"/>
      <c r="ZT598"/>
      <c r="ZU598"/>
      <c r="ZV598"/>
      <c r="ZW598"/>
      <c r="ZX598"/>
      <c r="ZY598"/>
      <c r="ZZ598"/>
      <c r="AAA598"/>
      <c r="AAB598"/>
      <c r="AAC598"/>
      <c r="AAD598"/>
      <c r="AAE598"/>
      <c r="AAF598"/>
      <c r="AAG598"/>
      <c r="AAH598"/>
      <c r="AAI598"/>
      <c r="AAJ598"/>
      <c r="AAK598"/>
      <c r="AAL598"/>
      <c r="AAM598"/>
      <c r="AAN598"/>
      <c r="AAO598"/>
      <c r="AAP598"/>
      <c r="AAQ598"/>
      <c r="AAR598"/>
      <c r="AAS598"/>
      <c r="AAT598"/>
      <c r="AAU598"/>
      <c r="AAV598"/>
      <c r="AAW598"/>
      <c r="AAX598"/>
      <c r="AAY598"/>
      <c r="AAZ598"/>
      <c r="ABA598"/>
      <c r="ABB598"/>
      <c r="ABC598"/>
      <c r="ABD598"/>
      <c r="ABE598"/>
      <c r="ABF598"/>
      <c r="ABG598"/>
      <c r="ABH598"/>
      <c r="ABI598"/>
      <c r="ABJ598"/>
      <c r="ABK598"/>
      <c r="ABL598"/>
      <c r="ABM598"/>
      <c r="ABN598"/>
      <c r="ABO598"/>
      <c r="ABP598"/>
      <c r="ABQ598"/>
      <c r="ABR598"/>
      <c r="ABS598"/>
      <c r="ABT598"/>
      <c r="ABU598"/>
      <c r="ABV598"/>
      <c r="ABW598"/>
      <c r="ABX598"/>
      <c r="ABY598"/>
      <c r="ABZ598"/>
      <c r="ACA598"/>
      <c r="ACB598"/>
      <c r="ACC598"/>
      <c r="ACD598"/>
      <c r="ACE598"/>
      <c r="ACF598"/>
      <c r="ACG598"/>
      <c r="ACH598"/>
      <c r="ACI598"/>
      <c r="ACJ598"/>
      <c r="ACK598"/>
      <c r="ACL598"/>
      <c r="ACM598"/>
      <c r="ACN598"/>
      <c r="ACO598"/>
      <c r="ACP598"/>
      <c r="ACQ598"/>
      <c r="ACR598"/>
      <c r="ACS598"/>
      <c r="ACT598"/>
      <c r="ACU598"/>
      <c r="ACV598"/>
      <c r="ACW598"/>
      <c r="ACX598"/>
      <c r="ACY598"/>
      <c r="ACZ598"/>
      <c r="ADA598"/>
      <c r="ADB598"/>
      <c r="ADC598"/>
      <c r="ADD598"/>
      <c r="ADE598"/>
      <c r="ADF598"/>
      <c r="ADG598"/>
      <c r="ADH598"/>
      <c r="ADI598"/>
      <c r="ADJ598"/>
      <c r="ADK598"/>
      <c r="ADL598"/>
      <c r="ADM598"/>
      <c r="ADN598"/>
      <c r="ADO598"/>
      <c r="ADP598"/>
      <c r="ADQ598"/>
      <c r="ADR598"/>
      <c r="ADS598"/>
      <c r="ADT598"/>
      <c r="ADU598"/>
      <c r="ADV598"/>
      <c r="ADW598"/>
      <c r="ADX598"/>
      <c r="ADY598"/>
      <c r="ADZ598"/>
      <c r="AEA598"/>
      <c r="AEB598"/>
      <c r="AEC598"/>
      <c r="AED598"/>
      <c r="AEE598"/>
      <c r="AEF598"/>
      <c r="AEG598"/>
      <c r="AEH598"/>
      <c r="AEI598"/>
      <c r="AEJ598"/>
      <c r="AEK598"/>
      <c r="AEL598"/>
      <c r="AEM598"/>
      <c r="AEN598"/>
      <c r="AEO598"/>
      <c r="AEP598"/>
      <c r="AEQ598"/>
      <c r="AER598"/>
      <c r="AES598"/>
      <c r="AET598"/>
      <c r="AEU598"/>
      <c r="AEV598"/>
      <c r="AEW598"/>
      <c r="AEX598"/>
      <c r="AEY598"/>
      <c r="AEZ598"/>
      <c r="AFA598"/>
      <c r="AFB598"/>
      <c r="AFC598"/>
      <c r="AFD598"/>
      <c r="AFE598"/>
      <c r="AFF598"/>
      <c r="AFG598"/>
      <c r="AFH598"/>
      <c r="AFI598"/>
      <c r="AFJ598"/>
      <c r="AFK598"/>
      <c r="AFL598"/>
      <c r="AFM598"/>
      <c r="AFN598"/>
      <c r="AFO598"/>
      <c r="AFP598"/>
      <c r="AFQ598"/>
      <c r="AFR598"/>
      <c r="AFS598"/>
      <c r="AFT598"/>
      <c r="AFU598"/>
      <c r="AFV598"/>
      <c r="AFW598"/>
      <c r="AFX598"/>
      <c r="AFY598"/>
      <c r="AFZ598"/>
      <c r="AGA598"/>
      <c r="AGB598"/>
      <c r="AGC598"/>
      <c r="AGD598"/>
      <c r="AGE598"/>
      <c r="AGF598"/>
      <c r="AGG598"/>
      <c r="AGH598"/>
      <c r="AGI598"/>
      <c r="AGJ598"/>
      <c r="AGK598"/>
      <c r="AGL598"/>
      <c r="AGM598"/>
      <c r="AGN598"/>
      <c r="AGO598"/>
      <c r="AGP598"/>
      <c r="AGQ598"/>
      <c r="AGR598"/>
      <c r="AGS598"/>
      <c r="AGT598"/>
      <c r="AGU598"/>
      <c r="AGV598"/>
      <c r="AGW598"/>
      <c r="AGX598"/>
      <c r="AGY598"/>
      <c r="AGZ598"/>
      <c r="AHA598"/>
      <c r="AHB598"/>
      <c r="AHC598"/>
      <c r="AHD598"/>
      <c r="AHE598"/>
      <c r="AHF598"/>
      <c r="AHG598"/>
      <c r="AHH598"/>
      <c r="AHI598"/>
      <c r="AHJ598"/>
      <c r="AHK598"/>
      <c r="AHL598"/>
      <c r="AHM598"/>
      <c r="AHN598"/>
      <c r="AHO598"/>
      <c r="AHP598"/>
      <c r="AHQ598"/>
      <c r="AHR598"/>
      <c r="AHS598"/>
      <c r="AHT598"/>
      <c r="AHU598"/>
      <c r="AHV598"/>
      <c r="AHW598"/>
      <c r="AHX598"/>
      <c r="AHY598"/>
      <c r="AHZ598"/>
      <c r="AIA598"/>
      <c r="AIB598"/>
      <c r="AIC598"/>
      <c r="AID598"/>
      <c r="AIE598"/>
      <c r="AIF598"/>
      <c r="AIG598"/>
      <c r="AIH598"/>
      <c r="AII598"/>
      <c r="AIJ598"/>
      <c r="AIK598"/>
      <c r="AIL598"/>
      <c r="AIM598"/>
      <c r="AIN598"/>
      <c r="AIO598"/>
      <c r="AIP598"/>
      <c r="AIQ598"/>
      <c r="AIR598"/>
      <c r="AIS598"/>
      <c r="AIT598"/>
      <c r="AIU598"/>
      <c r="AIV598"/>
      <c r="AIW598"/>
      <c r="AIX598"/>
      <c r="AIY598"/>
    </row>
    <row r="599" spans="1:935" ht="18.600000000000001" hidden="1" customHeight="1" x14ac:dyDescent="0.25">
      <c r="A599" s="33">
        <v>598</v>
      </c>
      <c r="B599" s="198" t="s">
        <v>594</v>
      </c>
      <c r="C599" s="129"/>
      <c r="D599" s="34"/>
      <c r="E599" s="34"/>
      <c r="F599" s="34"/>
      <c r="G599" s="35"/>
      <c r="H599" s="34"/>
      <c r="I599" s="34"/>
      <c r="K599" s="149" t="s">
        <v>862</v>
      </c>
      <c r="L599"/>
      <c r="M599"/>
      <c r="N599"/>
      <c r="O599"/>
      <c r="P599"/>
      <c r="Q599"/>
      <c r="R599" s="37" t="str">
        <f>COMPUTERS[[#This Row],[RAM]]&amp;COMPUTERS[[#This Row],[PROJECT]]&amp;COMPUTERS[[#This Row],[PROCESS]]</f>
        <v/>
      </c>
      <c r="S599" s="31" t="str">
        <f>COMPUTERS[[#This Row],[RAM]]&amp;COMPUTERS[[#This Row],[PROCESS]]</f>
        <v/>
      </c>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c r="PV599"/>
      <c r="PW599"/>
      <c r="PX599"/>
      <c r="PY599"/>
      <c r="PZ599"/>
      <c r="QA599"/>
      <c r="QB599"/>
      <c r="QC599"/>
      <c r="QD599"/>
      <c r="QE599"/>
      <c r="QF599"/>
      <c r="QG599"/>
      <c r="QH599"/>
      <c r="QI599"/>
      <c r="QJ599"/>
      <c r="QK599"/>
      <c r="QL599"/>
      <c r="QM599"/>
      <c r="QN599"/>
      <c r="QO599"/>
      <c r="QP599"/>
      <c r="QQ599"/>
      <c r="QR599"/>
      <c r="QS599"/>
      <c r="QT599"/>
      <c r="QU599"/>
      <c r="QV599"/>
      <c r="QW599"/>
      <c r="QX599"/>
      <c r="QY599"/>
      <c r="QZ599"/>
      <c r="RA599"/>
      <c r="RB599"/>
      <c r="RC599"/>
      <c r="RD599"/>
      <c r="RE599"/>
      <c r="RF599"/>
      <c r="RG599"/>
      <c r="RH599"/>
      <c r="RI599"/>
      <c r="RJ599"/>
      <c r="RK599"/>
      <c r="RL599"/>
      <c r="RM599"/>
      <c r="RN599"/>
      <c r="RO599"/>
      <c r="RP599"/>
      <c r="RQ599"/>
      <c r="RR599"/>
      <c r="RS599"/>
      <c r="RT599"/>
      <c r="RU599"/>
      <c r="RV599"/>
      <c r="RW599"/>
      <c r="RX599"/>
      <c r="RY599"/>
      <c r="RZ599"/>
      <c r="SA599"/>
      <c r="SB599"/>
      <c r="SC599"/>
      <c r="SD599"/>
      <c r="SE599"/>
      <c r="SF599"/>
      <c r="SG599"/>
      <c r="SH599"/>
      <c r="SI599"/>
      <c r="SJ599"/>
      <c r="SK599"/>
      <c r="SL599"/>
      <c r="SM599"/>
      <c r="SN599"/>
      <c r="SO599"/>
      <c r="SP599"/>
      <c r="SQ599"/>
      <c r="SR599"/>
      <c r="SS599"/>
      <c r="ST599"/>
      <c r="SU599"/>
      <c r="SV599"/>
      <c r="SW599"/>
      <c r="SX599"/>
      <c r="SY599"/>
      <c r="SZ599"/>
      <c r="TA599"/>
      <c r="TB599"/>
      <c r="TC599"/>
      <c r="TD599"/>
      <c r="TE599"/>
      <c r="TF599"/>
      <c r="TG599"/>
      <c r="TH599"/>
      <c r="TI599"/>
      <c r="TJ599"/>
      <c r="TK599"/>
      <c r="TL599"/>
      <c r="TM599"/>
      <c r="TN599"/>
      <c r="TO599"/>
      <c r="TP599"/>
      <c r="TQ599"/>
      <c r="TR599"/>
      <c r="TS599"/>
      <c r="TT599"/>
      <c r="TU599"/>
      <c r="TV599"/>
      <c r="TW599"/>
      <c r="TX599"/>
      <c r="TY599"/>
      <c r="TZ599"/>
      <c r="UA599"/>
      <c r="UB599"/>
      <c r="UC599"/>
      <c r="UD599"/>
      <c r="UE599"/>
      <c r="UF599"/>
      <c r="UG599"/>
      <c r="UH599"/>
      <c r="UI599"/>
      <c r="UJ599"/>
      <c r="UK599"/>
      <c r="UL599"/>
      <c r="UM599"/>
      <c r="UN599"/>
      <c r="UO599"/>
      <c r="UP599"/>
      <c r="UQ599"/>
      <c r="UR599"/>
      <c r="US599"/>
      <c r="UT599"/>
      <c r="UU599"/>
      <c r="UV599"/>
      <c r="UW599"/>
      <c r="UX599"/>
      <c r="UY599"/>
      <c r="UZ599"/>
      <c r="VA599"/>
      <c r="VB599"/>
      <c r="VC599"/>
      <c r="VD599"/>
      <c r="VE599"/>
      <c r="VF599"/>
      <c r="VG599"/>
      <c r="VH599"/>
      <c r="VI599"/>
      <c r="VJ599"/>
      <c r="VK599"/>
      <c r="VL599"/>
      <c r="VM599"/>
      <c r="VN599"/>
      <c r="VO599"/>
      <c r="VP599"/>
      <c r="VQ599"/>
      <c r="VR599"/>
      <c r="VS599"/>
      <c r="VT599"/>
      <c r="VU599"/>
      <c r="VV599"/>
      <c r="VW599"/>
      <c r="VX599"/>
      <c r="VY599"/>
      <c r="VZ599"/>
      <c r="WA599"/>
      <c r="WB599"/>
      <c r="WC599"/>
      <c r="WD599"/>
      <c r="WE599"/>
      <c r="WF599"/>
      <c r="WG599"/>
      <c r="WH599"/>
      <c r="WI599"/>
      <c r="WJ599"/>
      <c r="WK599"/>
      <c r="WL599"/>
      <c r="WM599"/>
      <c r="WN599"/>
      <c r="WO599"/>
      <c r="WP599"/>
      <c r="WQ599"/>
      <c r="WR599"/>
      <c r="WS599"/>
      <c r="WT599"/>
      <c r="WU599"/>
      <c r="WV599"/>
      <c r="WW599"/>
      <c r="WX599"/>
      <c r="WY599"/>
      <c r="WZ599"/>
      <c r="XA599"/>
      <c r="XB599"/>
      <c r="XC599"/>
      <c r="XD599"/>
      <c r="XE599"/>
      <c r="XF599"/>
      <c r="XG599"/>
      <c r="XH599"/>
      <c r="XI599"/>
      <c r="XJ599"/>
      <c r="XK599"/>
      <c r="XL599"/>
      <c r="XM599"/>
      <c r="XN599"/>
      <c r="XO599"/>
      <c r="XP599"/>
      <c r="XQ599"/>
      <c r="XR599"/>
      <c r="XS599"/>
      <c r="XT599"/>
      <c r="XU599"/>
      <c r="XV599"/>
      <c r="XW599"/>
      <c r="XX599"/>
      <c r="XY599"/>
      <c r="XZ599"/>
      <c r="YA599"/>
      <c r="YB599"/>
      <c r="YC599"/>
      <c r="YD599"/>
      <c r="YE599"/>
      <c r="YF599"/>
      <c r="YG599"/>
      <c r="YH599"/>
      <c r="YI599"/>
      <c r="YJ599"/>
      <c r="YK599"/>
      <c r="YL599"/>
      <c r="YM599"/>
      <c r="YN599"/>
      <c r="YO599"/>
      <c r="YP599"/>
      <c r="YQ599"/>
      <c r="YR599"/>
      <c r="YS599"/>
      <c r="YT599"/>
      <c r="YU599"/>
      <c r="YV599"/>
      <c r="YW599"/>
      <c r="YX599"/>
      <c r="YY599"/>
      <c r="YZ599"/>
      <c r="ZA599"/>
      <c r="ZB599"/>
      <c r="ZC599"/>
      <c r="ZD599"/>
      <c r="ZE599"/>
      <c r="ZF599"/>
      <c r="ZG599"/>
      <c r="ZH599"/>
      <c r="ZI599"/>
      <c r="ZJ599"/>
      <c r="ZK599"/>
      <c r="ZL599"/>
      <c r="ZM599"/>
      <c r="ZN599"/>
      <c r="ZO599"/>
      <c r="ZP599"/>
      <c r="ZQ599"/>
      <c r="ZR599"/>
      <c r="ZS599"/>
      <c r="ZT599"/>
      <c r="ZU599"/>
      <c r="ZV599"/>
      <c r="ZW599"/>
      <c r="ZX599"/>
      <c r="ZY599"/>
      <c r="ZZ599"/>
      <c r="AAA599"/>
      <c r="AAB599"/>
      <c r="AAC599"/>
      <c r="AAD599"/>
      <c r="AAE599"/>
      <c r="AAF599"/>
      <c r="AAG599"/>
      <c r="AAH599"/>
      <c r="AAI599"/>
      <c r="AAJ599"/>
      <c r="AAK599"/>
      <c r="AAL599"/>
      <c r="AAM599"/>
      <c r="AAN599"/>
      <c r="AAO599"/>
      <c r="AAP599"/>
      <c r="AAQ599"/>
      <c r="AAR599"/>
      <c r="AAS599"/>
      <c r="AAT599"/>
      <c r="AAU599"/>
      <c r="AAV599"/>
      <c r="AAW599"/>
      <c r="AAX599"/>
      <c r="AAY599"/>
      <c r="AAZ599"/>
      <c r="ABA599"/>
      <c r="ABB599"/>
      <c r="ABC599"/>
      <c r="ABD599"/>
      <c r="ABE599"/>
      <c r="ABF599"/>
      <c r="ABG599"/>
      <c r="ABH599"/>
      <c r="ABI599"/>
      <c r="ABJ599"/>
      <c r="ABK599"/>
      <c r="ABL599"/>
      <c r="ABM599"/>
      <c r="ABN599"/>
      <c r="ABO599"/>
      <c r="ABP599"/>
      <c r="ABQ599"/>
      <c r="ABR599"/>
      <c r="ABS599"/>
      <c r="ABT599"/>
      <c r="ABU599"/>
      <c r="ABV599"/>
      <c r="ABW599"/>
      <c r="ABX599"/>
      <c r="ABY599"/>
      <c r="ABZ599"/>
      <c r="ACA599"/>
      <c r="ACB599"/>
      <c r="ACC599"/>
      <c r="ACD599"/>
      <c r="ACE599"/>
      <c r="ACF599"/>
      <c r="ACG599"/>
      <c r="ACH599"/>
      <c r="ACI599"/>
      <c r="ACJ599"/>
      <c r="ACK599"/>
      <c r="ACL599"/>
      <c r="ACM599"/>
      <c r="ACN599"/>
      <c r="ACO599"/>
      <c r="ACP599"/>
      <c r="ACQ599"/>
      <c r="ACR599"/>
      <c r="ACS599"/>
      <c r="ACT599"/>
      <c r="ACU599"/>
      <c r="ACV599"/>
      <c r="ACW599"/>
      <c r="ACX599"/>
      <c r="ACY599"/>
      <c r="ACZ599"/>
      <c r="ADA599"/>
      <c r="ADB599"/>
      <c r="ADC599"/>
      <c r="ADD599"/>
      <c r="ADE599"/>
      <c r="ADF599"/>
      <c r="ADG599"/>
      <c r="ADH599"/>
      <c r="ADI599"/>
      <c r="ADJ599"/>
      <c r="ADK599"/>
      <c r="ADL599"/>
      <c r="ADM599"/>
      <c r="ADN599"/>
      <c r="ADO599"/>
      <c r="ADP599"/>
      <c r="ADQ599"/>
      <c r="ADR599"/>
      <c r="ADS599"/>
      <c r="ADT599"/>
      <c r="ADU599"/>
      <c r="ADV599"/>
      <c r="ADW599"/>
      <c r="ADX599"/>
      <c r="ADY599"/>
      <c r="ADZ599"/>
      <c r="AEA599"/>
      <c r="AEB599"/>
      <c r="AEC599"/>
      <c r="AED599"/>
      <c r="AEE599"/>
      <c r="AEF599"/>
      <c r="AEG599"/>
      <c r="AEH599"/>
      <c r="AEI599"/>
      <c r="AEJ599"/>
      <c r="AEK599"/>
      <c r="AEL599"/>
      <c r="AEM599"/>
      <c r="AEN599"/>
      <c r="AEO599"/>
      <c r="AEP599"/>
      <c r="AEQ599"/>
      <c r="AER599"/>
      <c r="AES599"/>
      <c r="AET599"/>
      <c r="AEU599"/>
      <c r="AEV599"/>
      <c r="AEW599"/>
      <c r="AEX599"/>
      <c r="AEY599"/>
      <c r="AEZ599"/>
      <c r="AFA599"/>
      <c r="AFB599"/>
      <c r="AFC599"/>
      <c r="AFD599"/>
      <c r="AFE599"/>
      <c r="AFF599"/>
      <c r="AFG599"/>
      <c r="AFH599"/>
      <c r="AFI599"/>
      <c r="AFJ599"/>
      <c r="AFK599"/>
      <c r="AFL599"/>
      <c r="AFM599"/>
      <c r="AFN599"/>
      <c r="AFO599"/>
      <c r="AFP599"/>
      <c r="AFQ599"/>
      <c r="AFR599"/>
      <c r="AFS599"/>
      <c r="AFT599"/>
      <c r="AFU599"/>
      <c r="AFV599"/>
      <c r="AFW599"/>
      <c r="AFX599"/>
      <c r="AFY599"/>
      <c r="AFZ599"/>
      <c r="AGA599"/>
      <c r="AGB599"/>
      <c r="AGC599"/>
      <c r="AGD599"/>
      <c r="AGE599"/>
      <c r="AGF599"/>
      <c r="AGG599"/>
      <c r="AGH599"/>
      <c r="AGI599"/>
      <c r="AGJ599"/>
      <c r="AGK599"/>
      <c r="AGL599"/>
      <c r="AGM599"/>
      <c r="AGN599"/>
      <c r="AGO599"/>
      <c r="AGP599"/>
      <c r="AGQ599"/>
      <c r="AGR599"/>
      <c r="AGS599"/>
      <c r="AGT599"/>
      <c r="AGU599"/>
      <c r="AGV599"/>
      <c r="AGW599"/>
      <c r="AGX599"/>
      <c r="AGY599"/>
      <c r="AGZ599"/>
      <c r="AHA599"/>
      <c r="AHB599"/>
      <c r="AHC599"/>
      <c r="AHD599"/>
      <c r="AHE599"/>
      <c r="AHF599"/>
      <c r="AHG599"/>
      <c r="AHH599"/>
      <c r="AHI599"/>
      <c r="AHJ599"/>
      <c r="AHK599"/>
      <c r="AHL599"/>
      <c r="AHM599"/>
      <c r="AHN599"/>
      <c r="AHO599"/>
      <c r="AHP599"/>
      <c r="AHQ599"/>
      <c r="AHR599"/>
      <c r="AHS599"/>
      <c r="AHT599"/>
      <c r="AHU599"/>
      <c r="AHV599"/>
      <c r="AHW599"/>
      <c r="AHX599"/>
      <c r="AHY599"/>
      <c r="AHZ599"/>
      <c r="AIA599"/>
      <c r="AIB599"/>
      <c r="AIC599"/>
      <c r="AID599"/>
      <c r="AIE599"/>
      <c r="AIF599"/>
      <c r="AIG599"/>
      <c r="AIH599"/>
      <c r="AII599"/>
      <c r="AIJ599"/>
      <c r="AIK599"/>
      <c r="AIL599"/>
      <c r="AIM599"/>
      <c r="AIN599"/>
      <c r="AIO599"/>
      <c r="AIP599"/>
      <c r="AIQ599"/>
      <c r="AIR599"/>
      <c r="AIS599"/>
      <c r="AIT599"/>
      <c r="AIU599"/>
      <c r="AIV599"/>
      <c r="AIW599"/>
      <c r="AIX599"/>
      <c r="AIY599"/>
    </row>
    <row r="600" spans="1:935" ht="18.600000000000001" hidden="1" customHeight="1" x14ac:dyDescent="0.25">
      <c r="A600" s="33">
        <v>599</v>
      </c>
      <c r="B600" s="198" t="s">
        <v>595</v>
      </c>
      <c r="C600" s="129"/>
      <c r="D600" s="34"/>
      <c r="E600" s="34"/>
      <c r="F600" s="34"/>
      <c r="G600" s="35"/>
      <c r="H600" s="34"/>
      <c r="I600" s="34"/>
      <c r="K600" s="149">
        <v>32</v>
      </c>
      <c r="L600"/>
      <c r="M600"/>
      <c r="N600"/>
      <c r="O600"/>
      <c r="P600"/>
      <c r="Q600"/>
      <c r="R600" s="37" t="str">
        <f>COMPUTERS[[#This Row],[RAM]]&amp;COMPUTERS[[#This Row],[PROJECT]]&amp;COMPUTERS[[#This Row],[PROCESS]]</f>
        <v/>
      </c>
      <c r="S600" s="31" t="str">
        <f>COMPUTERS[[#This Row],[RAM]]&amp;COMPUTERS[[#This Row],[PROCESS]]</f>
        <v/>
      </c>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c r="NA600"/>
      <c r="NB600"/>
      <c r="NC600"/>
      <c r="ND600"/>
      <c r="NE600"/>
      <c r="NF600"/>
      <c r="NG600"/>
      <c r="NH600"/>
      <c r="NI600"/>
      <c r="NJ600"/>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c r="OZ600"/>
      <c r="PA600"/>
      <c r="PB600"/>
      <c r="PC600"/>
      <c r="PD600"/>
      <c r="PE600"/>
      <c r="PF600"/>
      <c r="PG600"/>
      <c r="PH600"/>
      <c r="PI600"/>
      <c r="PJ600"/>
      <c r="PK600"/>
      <c r="PL600"/>
      <c r="PM600"/>
      <c r="PN600"/>
      <c r="PO600"/>
      <c r="PP600"/>
      <c r="PQ600"/>
      <c r="PR600"/>
      <c r="PS600"/>
      <c r="PT600"/>
      <c r="PU600"/>
      <c r="PV600"/>
      <c r="PW600"/>
      <c r="PX600"/>
      <c r="PY600"/>
      <c r="PZ600"/>
      <c r="QA600"/>
      <c r="QB600"/>
      <c r="QC600"/>
      <c r="QD600"/>
      <c r="QE600"/>
      <c r="QF600"/>
      <c r="QG600"/>
      <c r="QH600"/>
      <c r="QI600"/>
      <c r="QJ600"/>
      <c r="QK600"/>
      <c r="QL600"/>
      <c r="QM600"/>
      <c r="QN600"/>
      <c r="QO600"/>
      <c r="QP600"/>
      <c r="QQ600"/>
      <c r="QR600"/>
      <c r="QS600"/>
      <c r="QT600"/>
      <c r="QU600"/>
      <c r="QV600"/>
      <c r="QW600"/>
      <c r="QX600"/>
      <c r="QY600"/>
      <c r="QZ600"/>
      <c r="RA600"/>
      <c r="RB600"/>
      <c r="RC600"/>
      <c r="RD600"/>
      <c r="RE600"/>
      <c r="RF600"/>
      <c r="RG600"/>
      <c r="RH600"/>
      <c r="RI600"/>
      <c r="RJ600"/>
      <c r="RK600"/>
      <c r="RL600"/>
      <c r="RM600"/>
      <c r="RN600"/>
      <c r="RO600"/>
      <c r="RP600"/>
      <c r="RQ600"/>
      <c r="RR600"/>
      <c r="RS600"/>
      <c r="RT600"/>
      <c r="RU600"/>
      <c r="RV600"/>
      <c r="RW600"/>
      <c r="RX600"/>
      <c r="RY600"/>
      <c r="RZ600"/>
      <c r="SA600"/>
      <c r="SB600"/>
      <c r="SC600"/>
      <c r="SD600"/>
      <c r="SE600"/>
      <c r="SF600"/>
      <c r="SG600"/>
      <c r="SH600"/>
      <c r="SI600"/>
      <c r="SJ600"/>
      <c r="SK600"/>
      <c r="SL600"/>
      <c r="SM600"/>
      <c r="SN600"/>
      <c r="SO600"/>
      <c r="SP600"/>
      <c r="SQ600"/>
      <c r="SR600"/>
      <c r="SS600"/>
      <c r="ST600"/>
      <c r="SU600"/>
      <c r="SV600"/>
      <c r="SW600"/>
      <c r="SX600"/>
      <c r="SY600"/>
      <c r="SZ600"/>
      <c r="TA600"/>
      <c r="TB600"/>
      <c r="TC600"/>
      <c r="TD600"/>
      <c r="TE600"/>
      <c r="TF600"/>
      <c r="TG600"/>
      <c r="TH600"/>
      <c r="TI600"/>
      <c r="TJ600"/>
      <c r="TK600"/>
      <c r="TL600"/>
      <c r="TM600"/>
      <c r="TN600"/>
      <c r="TO600"/>
      <c r="TP600"/>
      <c r="TQ600"/>
      <c r="TR600"/>
      <c r="TS600"/>
      <c r="TT600"/>
      <c r="TU600"/>
      <c r="TV600"/>
      <c r="TW600"/>
      <c r="TX600"/>
      <c r="TY600"/>
      <c r="TZ600"/>
      <c r="UA600"/>
      <c r="UB600"/>
      <c r="UC600"/>
      <c r="UD600"/>
      <c r="UE600"/>
      <c r="UF600"/>
      <c r="UG600"/>
      <c r="UH600"/>
      <c r="UI600"/>
      <c r="UJ600"/>
      <c r="UK600"/>
      <c r="UL600"/>
      <c r="UM600"/>
      <c r="UN600"/>
      <c r="UO600"/>
      <c r="UP600"/>
      <c r="UQ600"/>
      <c r="UR600"/>
      <c r="US600"/>
      <c r="UT600"/>
      <c r="UU600"/>
      <c r="UV600"/>
      <c r="UW600"/>
      <c r="UX600"/>
      <c r="UY600"/>
      <c r="UZ600"/>
      <c r="VA600"/>
      <c r="VB600"/>
      <c r="VC600"/>
      <c r="VD600"/>
      <c r="VE600"/>
      <c r="VF600"/>
      <c r="VG600"/>
      <c r="VH600"/>
      <c r="VI600"/>
      <c r="VJ600"/>
      <c r="VK600"/>
      <c r="VL600"/>
      <c r="VM600"/>
      <c r="VN600"/>
      <c r="VO600"/>
      <c r="VP600"/>
      <c r="VQ600"/>
      <c r="VR600"/>
      <c r="VS600"/>
      <c r="VT600"/>
      <c r="VU600"/>
      <c r="VV600"/>
      <c r="VW600"/>
      <c r="VX600"/>
      <c r="VY600"/>
      <c r="VZ600"/>
      <c r="WA600"/>
      <c r="WB600"/>
      <c r="WC600"/>
      <c r="WD600"/>
      <c r="WE600"/>
      <c r="WF600"/>
      <c r="WG600"/>
      <c r="WH600"/>
      <c r="WI600"/>
      <c r="WJ600"/>
      <c r="WK600"/>
      <c r="WL600"/>
      <c r="WM600"/>
      <c r="WN600"/>
      <c r="WO600"/>
      <c r="WP600"/>
      <c r="WQ600"/>
      <c r="WR600"/>
      <c r="WS600"/>
      <c r="WT600"/>
      <c r="WU600"/>
      <c r="WV600"/>
      <c r="WW600"/>
      <c r="WX600"/>
      <c r="WY600"/>
      <c r="WZ600"/>
      <c r="XA600"/>
      <c r="XB600"/>
      <c r="XC600"/>
      <c r="XD600"/>
      <c r="XE600"/>
      <c r="XF600"/>
      <c r="XG600"/>
      <c r="XH600"/>
      <c r="XI600"/>
      <c r="XJ600"/>
      <c r="XK600"/>
      <c r="XL600"/>
      <c r="XM600"/>
      <c r="XN600"/>
      <c r="XO600"/>
      <c r="XP600"/>
      <c r="XQ600"/>
      <c r="XR600"/>
      <c r="XS600"/>
      <c r="XT600"/>
      <c r="XU600"/>
      <c r="XV600"/>
      <c r="XW600"/>
      <c r="XX600"/>
      <c r="XY600"/>
      <c r="XZ600"/>
      <c r="YA600"/>
      <c r="YB600"/>
      <c r="YC600"/>
      <c r="YD600"/>
      <c r="YE600"/>
      <c r="YF600"/>
      <c r="YG600"/>
      <c r="YH600"/>
      <c r="YI600"/>
      <c r="YJ600"/>
      <c r="YK600"/>
      <c r="YL600"/>
      <c r="YM600"/>
      <c r="YN600"/>
      <c r="YO600"/>
      <c r="YP600"/>
      <c r="YQ600"/>
      <c r="YR600"/>
      <c r="YS600"/>
      <c r="YT600"/>
      <c r="YU600"/>
      <c r="YV600"/>
      <c r="YW600"/>
      <c r="YX600"/>
      <c r="YY600"/>
      <c r="YZ600"/>
      <c r="ZA600"/>
      <c r="ZB600"/>
      <c r="ZC600"/>
      <c r="ZD600"/>
      <c r="ZE600"/>
      <c r="ZF600"/>
      <c r="ZG600"/>
      <c r="ZH600"/>
      <c r="ZI600"/>
      <c r="ZJ600"/>
      <c r="ZK600"/>
      <c r="ZL600"/>
      <c r="ZM600"/>
      <c r="ZN600"/>
      <c r="ZO600"/>
      <c r="ZP600"/>
      <c r="ZQ600"/>
      <c r="ZR600"/>
      <c r="ZS600"/>
      <c r="ZT600"/>
      <c r="ZU600"/>
      <c r="ZV600"/>
      <c r="ZW600"/>
      <c r="ZX600"/>
      <c r="ZY600"/>
      <c r="ZZ600"/>
      <c r="AAA600"/>
      <c r="AAB600"/>
      <c r="AAC600"/>
      <c r="AAD600"/>
      <c r="AAE600"/>
      <c r="AAF600"/>
      <c r="AAG600"/>
      <c r="AAH600"/>
      <c r="AAI600"/>
      <c r="AAJ600"/>
      <c r="AAK600"/>
      <c r="AAL600"/>
      <c r="AAM600"/>
      <c r="AAN600"/>
      <c r="AAO600"/>
      <c r="AAP600"/>
      <c r="AAQ600"/>
      <c r="AAR600"/>
      <c r="AAS600"/>
      <c r="AAT600"/>
      <c r="AAU600"/>
      <c r="AAV600"/>
      <c r="AAW600"/>
      <c r="AAX600"/>
      <c r="AAY600"/>
      <c r="AAZ600"/>
      <c r="ABA600"/>
      <c r="ABB600"/>
      <c r="ABC600"/>
      <c r="ABD600"/>
      <c r="ABE600"/>
      <c r="ABF600"/>
      <c r="ABG600"/>
      <c r="ABH600"/>
      <c r="ABI600"/>
      <c r="ABJ600"/>
      <c r="ABK600"/>
      <c r="ABL600"/>
      <c r="ABM600"/>
      <c r="ABN600"/>
      <c r="ABO600"/>
      <c r="ABP600"/>
      <c r="ABQ600"/>
      <c r="ABR600"/>
      <c r="ABS600"/>
      <c r="ABT600"/>
      <c r="ABU600"/>
      <c r="ABV600"/>
      <c r="ABW600"/>
      <c r="ABX600"/>
      <c r="ABY600"/>
      <c r="ABZ600"/>
      <c r="ACA600"/>
      <c r="ACB600"/>
      <c r="ACC600"/>
      <c r="ACD600"/>
      <c r="ACE600"/>
      <c r="ACF600"/>
      <c r="ACG600"/>
      <c r="ACH600"/>
      <c r="ACI600"/>
      <c r="ACJ600"/>
      <c r="ACK600"/>
      <c r="ACL600"/>
      <c r="ACM600"/>
      <c r="ACN600"/>
      <c r="ACO600"/>
      <c r="ACP600"/>
      <c r="ACQ600"/>
      <c r="ACR600"/>
      <c r="ACS600"/>
      <c r="ACT600"/>
      <c r="ACU600"/>
      <c r="ACV600"/>
      <c r="ACW600"/>
      <c r="ACX600"/>
      <c r="ACY600"/>
      <c r="ACZ600"/>
      <c r="ADA600"/>
      <c r="ADB600"/>
      <c r="ADC600"/>
      <c r="ADD600"/>
      <c r="ADE600"/>
      <c r="ADF600"/>
      <c r="ADG600"/>
      <c r="ADH600"/>
      <c r="ADI600"/>
      <c r="ADJ600"/>
      <c r="ADK600"/>
      <c r="ADL600"/>
      <c r="ADM600"/>
      <c r="ADN600"/>
      <c r="ADO600"/>
      <c r="ADP600"/>
      <c r="ADQ600"/>
      <c r="ADR600"/>
      <c r="ADS600"/>
      <c r="ADT600"/>
      <c r="ADU600"/>
      <c r="ADV600"/>
      <c r="ADW600"/>
      <c r="ADX600"/>
      <c r="ADY600"/>
      <c r="ADZ600"/>
      <c r="AEA600"/>
      <c r="AEB600"/>
      <c r="AEC600"/>
      <c r="AED600"/>
      <c r="AEE600"/>
      <c r="AEF600"/>
      <c r="AEG600"/>
      <c r="AEH600"/>
      <c r="AEI600"/>
      <c r="AEJ600"/>
      <c r="AEK600"/>
      <c r="AEL600"/>
      <c r="AEM600"/>
      <c r="AEN600"/>
      <c r="AEO600"/>
      <c r="AEP600"/>
      <c r="AEQ600"/>
      <c r="AER600"/>
      <c r="AES600"/>
      <c r="AET600"/>
      <c r="AEU600"/>
      <c r="AEV600"/>
      <c r="AEW600"/>
      <c r="AEX600"/>
      <c r="AEY600"/>
      <c r="AEZ600"/>
      <c r="AFA600"/>
      <c r="AFB600"/>
      <c r="AFC600"/>
      <c r="AFD600"/>
      <c r="AFE600"/>
      <c r="AFF600"/>
      <c r="AFG600"/>
      <c r="AFH600"/>
      <c r="AFI600"/>
      <c r="AFJ600"/>
      <c r="AFK600"/>
      <c r="AFL600"/>
      <c r="AFM600"/>
      <c r="AFN600"/>
      <c r="AFO600"/>
      <c r="AFP600"/>
      <c r="AFQ600"/>
      <c r="AFR600"/>
      <c r="AFS600"/>
      <c r="AFT600"/>
      <c r="AFU600"/>
      <c r="AFV600"/>
      <c r="AFW600"/>
      <c r="AFX600"/>
      <c r="AFY600"/>
      <c r="AFZ600"/>
      <c r="AGA600"/>
      <c r="AGB600"/>
      <c r="AGC600"/>
      <c r="AGD600"/>
      <c r="AGE600"/>
      <c r="AGF600"/>
      <c r="AGG600"/>
      <c r="AGH600"/>
      <c r="AGI600"/>
      <c r="AGJ600"/>
      <c r="AGK600"/>
      <c r="AGL600"/>
      <c r="AGM600"/>
      <c r="AGN600"/>
      <c r="AGO600"/>
      <c r="AGP600"/>
      <c r="AGQ600"/>
      <c r="AGR600"/>
      <c r="AGS600"/>
      <c r="AGT600"/>
      <c r="AGU600"/>
      <c r="AGV600"/>
      <c r="AGW600"/>
      <c r="AGX600"/>
      <c r="AGY600"/>
      <c r="AGZ600"/>
      <c r="AHA600"/>
      <c r="AHB600"/>
      <c r="AHC600"/>
      <c r="AHD600"/>
      <c r="AHE600"/>
      <c r="AHF600"/>
      <c r="AHG600"/>
      <c r="AHH600"/>
      <c r="AHI600"/>
      <c r="AHJ600"/>
      <c r="AHK600"/>
      <c r="AHL600"/>
      <c r="AHM600"/>
      <c r="AHN600"/>
      <c r="AHO600"/>
      <c r="AHP600"/>
      <c r="AHQ600"/>
      <c r="AHR600"/>
      <c r="AHS600"/>
      <c r="AHT600"/>
      <c r="AHU600"/>
      <c r="AHV600"/>
      <c r="AHW600"/>
      <c r="AHX600"/>
      <c r="AHY600"/>
      <c r="AHZ600"/>
      <c r="AIA600"/>
      <c r="AIB600"/>
      <c r="AIC600"/>
      <c r="AID600"/>
      <c r="AIE600"/>
      <c r="AIF600"/>
      <c r="AIG600"/>
      <c r="AIH600"/>
      <c r="AII600"/>
      <c r="AIJ600"/>
      <c r="AIK600"/>
      <c r="AIL600"/>
      <c r="AIM600"/>
      <c r="AIN600"/>
      <c r="AIO600"/>
      <c r="AIP600"/>
      <c r="AIQ600"/>
      <c r="AIR600"/>
      <c r="AIS600"/>
      <c r="AIT600"/>
      <c r="AIU600"/>
      <c r="AIV600"/>
      <c r="AIW600"/>
      <c r="AIX600"/>
      <c r="AIY600"/>
    </row>
    <row r="601" spans="1:935" ht="18.600000000000001" hidden="1" customHeight="1" x14ac:dyDescent="0.25">
      <c r="A601" s="33">
        <v>600</v>
      </c>
      <c r="B601" s="198" t="s">
        <v>596</v>
      </c>
      <c r="C601" s="129"/>
      <c r="D601" s="34"/>
      <c r="E601" s="34"/>
      <c r="F601" s="34"/>
      <c r="G601" s="35"/>
      <c r="H601" s="34"/>
      <c r="I601" s="34"/>
      <c r="K601" s="149" t="s">
        <v>908</v>
      </c>
      <c r="L601"/>
      <c r="M601"/>
      <c r="N601"/>
      <c r="O601"/>
      <c r="P601"/>
      <c r="Q601"/>
      <c r="R601" s="37" t="str">
        <f>COMPUTERS[[#This Row],[RAM]]&amp;COMPUTERS[[#This Row],[PROJECT]]&amp;COMPUTERS[[#This Row],[PROCESS]]</f>
        <v/>
      </c>
      <c r="S601" s="31" t="str">
        <f>COMPUTERS[[#This Row],[RAM]]&amp;COMPUTERS[[#This Row],[PROCESS]]</f>
        <v/>
      </c>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c r="PL601"/>
      <c r="PM601"/>
      <c r="PN601"/>
      <c r="PO601"/>
      <c r="PP601"/>
      <c r="PQ601"/>
      <c r="PR601"/>
      <c r="PS601"/>
      <c r="PT601"/>
      <c r="PU601"/>
      <c r="PV601"/>
      <c r="PW601"/>
      <c r="PX601"/>
      <c r="PY601"/>
      <c r="PZ601"/>
      <c r="QA601"/>
      <c r="QB601"/>
      <c r="QC601"/>
      <c r="QD601"/>
      <c r="QE601"/>
      <c r="QF601"/>
      <c r="QG601"/>
      <c r="QH601"/>
      <c r="QI601"/>
      <c r="QJ601"/>
      <c r="QK601"/>
      <c r="QL601"/>
      <c r="QM601"/>
      <c r="QN601"/>
      <c r="QO601"/>
      <c r="QP601"/>
      <c r="QQ601"/>
      <c r="QR601"/>
      <c r="QS601"/>
      <c r="QT601"/>
      <c r="QU601"/>
      <c r="QV601"/>
      <c r="QW601"/>
      <c r="QX601"/>
      <c r="QY601"/>
      <c r="QZ601"/>
      <c r="RA601"/>
      <c r="RB601"/>
      <c r="RC601"/>
      <c r="RD601"/>
      <c r="RE601"/>
      <c r="RF601"/>
      <c r="RG601"/>
      <c r="RH601"/>
      <c r="RI601"/>
      <c r="RJ601"/>
      <c r="RK601"/>
      <c r="RL601"/>
      <c r="RM601"/>
      <c r="RN601"/>
      <c r="RO601"/>
      <c r="RP601"/>
      <c r="RQ601"/>
      <c r="RR601"/>
      <c r="RS601"/>
      <c r="RT601"/>
      <c r="RU601"/>
      <c r="RV601"/>
      <c r="RW601"/>
      <c r="RX601"/>
      <c r="RY601"/>
      <c r="RZ601"/>
      <c r="SA601"/>
      <c r="SB601"/>
      <c r="SC601"/>
      <c r="SD601"/>
      <c r="SE601"/>
      <c r="SF601"/>
      <c r="SG601"/>
      <c r="SH601"/>
      <c r="SI601"/>
      <c r="SJ601"/>
      <c r="SK601"/>
      <c r="SL601"/>
      <c r="SM601"/>
      <c r="SN601"/>
      <c r="SO601"/>
      <c r="SP601"/>
      <c r="SQ601"/>
      <c r="SR601"/>
      <c r="SS601"/>
      <c r="ST601"/>
      <c r="SU601"/>
      <c r="SV601"/>
      <c r="SW601"/>
      <c r="SX601"/>
      <c r="SY601"/>
      <c r="SZ601"/>
      <c r="TA601"/>
      <c r="TB601"/>
      <c r="TC601"/>
      <c r="TD601"/>
      <c r="TE601"/>
      <c r="TF601"/>
      <c r="TG601"/>
      <c r="TH601"/>
      <c r="TI601"/>
      <c r="TJ601"/>
      <c r="TK601"/>
      <c r="TL601"/>
      <c r="TM601"/>
      <c r="TN601"/>
      <c r="TO601"/>
      <c r="TP601"/>
      <c r="TQ601"/>
      <c r="TR601"/>
      <c r="TS601"/>
      <c r="TT601"/>
      <c r="TU601"/>
      <c r="TV601"/>
      <c r="TW601"/>
      <c r="TX601"/>
      <c r="TY601"/>
      <c r="TZ601"/>
      <c r="UA601"/>
      <c r="UB601"/>
      <c r="UC601"/>
      <c r="UD601"/>
      <c r="UE601"/>
      <c r="UF601"/>
      <c r="UG601"/>
      <c r="UH601"/>
      <c r="UI601"/>
      <c r="UJ601"/>
      <c r="UK601"/>
      <c r="UL601"/>
      <c r="UM601"/>
      <c r="UN601"/>
      <c r="UO601"/>
      <c r="UP601"/>
      <c r="UQ601"/>
      <c r="UR601"/>
      <c r="US601"/>
      <c r="UT601"/>
      <c r="UU601"/>
      <c r="UV601"/>
      <c r="UW601"/>
      <c r="UX601"/>
      <c r="UY601"/>
      <c r="UZ601"/>
      <c r="VA601"/>
      <c r="VB601"/>
      <c r="VC601"/>
      <c r="VD601"/>
      <c r="VE601"/>
      <c r="VF601"/>
      <c r="VG601"/>
      <c r="VH601"/>
      <c r="VI601"/>
      <c r="VJ601"/>
      <c r="VK601"/>
      <c r="VL601"/>
      <c r="VM601"/>
      <c r="VN601"/>
      <c r="VO601"/>
      <c r="VP601"/>
      <c r="VQ601"/>
      <c r="VR601"/>
      <c r="VS601"/>
      <c r="VT601"/>
      <c r="VU601"/>
      <c r="VV601"/>
      <c r="VW601"/>
      <c r="VX601"/>
      <c r="VY601"/>
      <c r="VZ601"/>
      <c r="WA601"/>
      <c r="WB601"/>
      <c r="WC601"/>
      <c r="WD601"/>
      <c r="WE601"/>
      <c r="WF601"/>
      <c r="WG601"/>
      <c r="WH601"/>
      <c r="WI601"/>
      <c r="WJ601"/>
      <c r="WK601"/>
      <c r="WL601"/>
      <c r="WM601"/>
      <c r="WN601"/>
      <c r="WO601"/>
      <c r="WP601"/>
      <c r="WQ601"/>
      <c r="WR601"/>
      <c r="WS601"/>
      <c r="WT601"/>
      <c r="WU601"/>
      <c r="WV601"/>
      <c r="WW601"/>
      <c r="WX601"/>
      <c r="WY601"/>
      <c r="WZ601"/>
      <c r="XA601"/>
      <c r="XB601"/>
      <c r="XC601"/>
      <c r="XD601"/>
      <c r="XE601"/>
      <c r="XF601"/>
      <c r="XG601"/>
      <c r="XH601"/>
      <c r="XI601"/>
      <c r="XJ601"/>
      <c r="XK601"/>
      <c r="XL601"/>
      <c r="XM601"/>
      <c r="XN601"/>
      <c r="XO601"/>
      <c r="XP601"/>
      <c r="XQ601"/>
      <c r="XR601"/>
      <c r="XS601"/>
      <c r="XT601"/>
      <c r="XU601"/>
      <c r="XV601"/>
      <c r="XW601"/>
      <c r="XX601"/>
      <c r="XY601"/>
      <c r="XZ601"/>
      <c r="YA601"/>
      <c r="YB601"/>
      <c r="YC601"/>
      <c r="YD601"/>
      <c r="YE601"/>
      <c r="YF601"/>
      <c r="YG601"/>
      <c r="YH601"/>
      <c r="YI601"/>
      <c r="YJ601"/>
      <c r="YK601"/>
      <c r="YL601"/>
      <c r="YM601"/>
      <c r="YN601"/>
      <c r="YO601"/>
      <c r="YP601"/>
      <c r="YQ601"/>
      <c r="YR601"/>
      <c r="YS601"/>
      <c r="YT601"/>
      <c r="YU601"/>
      <c r="YV601"/>
      <c r="YW601"/>
      <c r="YX601"/>
      <c r="YY601"/>
      <c r="YZ601"/>
      <c r="ZA601"/>
      <c r="ZB601"/>
      <c r="ZC601"/>
      <c r="ZD601"/>
      <c r="ZE601"/>
      <c r="ZF601"/>
      <c r="ZG601"/>
      <c r="ZH601"/>
      <c r="ZI601"/>
      <c r="ZJ601"/>
      <c r="ZK601"/>
      <c r="ZL601"/>
      <c r="ZM601"/>
      <c r="ZN601"/>
      <c r="ZO601"/>
      <c r="ZP601"/>
      <c r="ZQ601"/>
      <c r="ZR601"/>
      <c r="ZS601"/>
      <c r="ZT601"/>
      <c r="ZU601"/>
      <c r="ZV601"/>
      <c r="ZW601"/>
      <c r="ZX601"/>
      <c r="ZY601"/>
      <c r="ZZ601"/>
      <c r="AAA601"/>
      <c r="AAB601"/>
      <c r="AAC601"/>
      <c r="AAD601"/>
      <c r="AAE601"/>
      <c r="AAF601"/>
      <c r="AAG601"/>
      <c r="AAH601"/>
      <c r="AAI601"/>
      <c r="AAJ601"/>
      <c r="AAK601"/>
      <c r="AAL601"/>
      <c r="AAM601"/>
      <c r="AAN601"/>
      <c r="AAO601"/>
      <c r="AAP601"/>
      <c r="AAQ601"/>
      <c r="AAR601"/>
      <c r="AAS601"/>
      <c r="AAT601"/>
      <c r="AAU601"/>
      <c r="AAV601"/>
      <c r="AAW601"/>
      <c r="AAX601"/>
      <c r="AAY601"/>
      <c r="AAZ601"/>
      <c r="ABA601"/>
      <c r="ABB601"/>
      <c r="ABC601"/>
      <c r="ABD601"/>
      <c r="ABE601"/>
      <c r="ABF601"/>
      <c r="ABG601"/>
      <c r="ABH601"/>
      <c r="ABI601"/>
      <c r="ABJ601"/>
      <c r="ABK601"/>
      <c r="ABL601"/>
      <c r="ABM601"/>
      <c r="ABN601"/>
      <c r="ABO601"/>
      <c r="ABP601"/>
      <c r="ABQ601"/>
      <c r="ABR601"/>
      <c r="ABS601"/>
      <c r="ABT601"/>
      <c r="ABU601"/>
      <c r="ABV601"/>
      <c r="ABW601"/>
      <c r="ABX601"/>
      <c r="ABY601"/>
      <c r="ABZ601"/>
      <c r="ACA601"/>
      <c r="ACB601"/>
      <c r="ACC601"/>
      <c r="ACD601"/>
      <c r="ACE601"/>
      <c r="ACF601"/>
      <c r="ACG601"/>
      <c r="ACH601"/>
      <c r="ACI601"/>
      <c r="ACJ601"/>
      <c r="ACK601"/>
      <c r="ACL601"/>
      <c r="ACM601"/>
      <c r="ACN601"/>
      <c r="ACO601"/>
      <c r="ACP601"/>
      <c r="ACQ601"/>
      <c r="ACR601"/>
      <c r="ACS601"/>
      <c r="ACT601"/>
      <c r="ACU601"/>
      <c r="ACV601"/>
      <c r="ACW601"/>
      <c r="ACX601"/>
      <c r="ACY601"/>
      <c r="ACZ601"/>
      <c r="ADA601"/>
      <c r="ADB601"/>
      <c r="ADC601"/>
      <c r="ADD601"/>
      <c r="ADE601"/>
      <c r="ADF601"/>
      <c r="ADG601"/>
      <c r="ADH601"/>
      <c r="ADI601"/>
      <c r="ADJ601"/>
      <c r="ADK601"/>
      <c r="ADL601"/>
      <c r="ADM601"/>
      <c r="ADN601"/>
      <c r="ADO601"/>
      <c r="ADP601"/>
      <c r="ADQ601"/>
      <c r="ADR601"/>
      <c r="ADS601"/>
      <c r="ADT601"/>
      <c r="ADU601"/>
      <c r="ADV601"/>
      <c r="ADW601"/>
      <c r="ADX601"/>
      <c r="ADY601"/>
      <c r="ADZ601"/>
      <c r="AEA601"/>
      <c r="AEB601"/>
      <c r="AEC601"/>
      <c r="AED601"/>
      <c r="AEE601"/>
      <c r="AEF601"/>
      <c r="AEG601"/>
      <c r="AEH601"/>
      <c r="AEI601"/>
      <c r="AEJ601"/>
      <c r="AEK601"/>
      <c r="AEL601"/>
      <c r="AEM601"/>
      <c r="AEN601"/>
      <c r="AEO601"/>
      <c r="AEP601"/>
      <c r="AEQ601"/>
      <c r="AER601"/>
      <c r="AES601"/>
      <c r="AET601"/>
      <c r="AEU601"/>
      <c r="AEV601"/>
      <c r="AEW601"/>
      <c r="AEX601"/>
      <c r="AEY601"/>
      <c r="AEZ601"/>
      <c r="AFA601"/>
      <c r="AFB601"/>
      <c r="AFC601"/>
      <c r="AFD601"/>
      <c r="AFE601"/>
      <c r="AFF601"/>
      <c r="AFG601"/>
      <c r="AFH601"/>
      <c r="AFI601"/>
      <c r="AFJ601"/>
      <c r="AFK601"/>
      <c r="AFL601"/>
      <c r="AFM601"/>
      <c r="AFN601"/>
      <c r="AFO601"/>
      <c r="AFP601"/>
      <c r="AFQ601"/>
      <c r="AFR601"/>
      <c r="AFS601"/>
      <c r="AFT601"/>
      <c r="AFU601"/>
      <c r="AFV601"/>
      <c r="AFW601"/>
      <c r="AFX601"/>
      <c r="AFY601"/>
      <c r="AFZ601"/>
      <c r="AGA601"/>
      <c r="AGB601"/>
      <c r="AGC601"/>
      <c r="AGD601"/>
      <c r="AGE601"/>
      <c r="AGF601"/>
      <c r="AGG601"/>
      <c r="AGH601"/>
      <c r="AGI601"/>
      <c r="AGJ601"/>
      <c r="AGK601"/>
      <c r="AGL601"/>
      <c r="AGM601"/>
      <c r="AGN601"/>
      <c r="AGO601"/>
      <c r="AGP601"/>
      <c r="AGQ601"/>
      <c r="AGR601"/>
      <c r="AGS601"/>
      <c r="AGT601"/>
      <c r="AGU601"/>
      <c r="AGV601"/>
      <c r="AGW601"/>
      <c r="AGX601"/>
      <c r="AGY601"/>
      <c r="AGZ601"/>
      <c r="AHA601"/>
      <c r="AHB601"/>
      <c r="AHC601"/>
      <c r="AHD601"/>
      <c r="AHE601"/>
      <c r="AHF601"/>
      <c r="AHG601"/>
      <c r="AHH601"/>
      <c r="AHI601"/>
      <c r="AHJ601"/>
      <c r="AHK601"/>
      <c r="AHL601"/>
      <c r="AHM601"/>
      <c r="AHN601"/>
      <c r="AHO601"/>
      <c r="AHP601"/>
      <c r="AHQ601"/>
      <c r="AHR601"/>
      <c r="AHS601"/>
      <c r="AHT601"/>
      <c r="AHU601"/>
      <c r="AHV601"/>
      <c r="AHW601"/>
      <c r="AHX601"/>
      <c r="AHY601"/>
      <c r="AHZ601"/>
      <c r="AIA601"/>
      <c r="AIB601"/>
      <c r="AIC601"/>
      <c r="AID601"/>
      <c r="AIE601"/>
      <c r="AIF601"/>
      <c r="AIG601"/>
      <c r="AIH601"/>
      <c r="AII601"/>
      <c r="AIJ601"/>
      <c r="AIK601"/>
      <c r="AIL601"/>
      <c r="AIM601"/>
      <c r="AIN601"/>
      <c r="AIO601"/>
      <c r="AIP601"/>
      <c r="AIQ601"/>
      <c r="AIR601"/>
      <c r="AIS601"/>
      <c r="AIT601"/>
      <c r="AIU601"/>
      <c r="AIV601"/>
      <c r="AIW601"/>
      <c r="AIX601"/>
      <c r="AIY601"/>
    </row>
    <row r="602" spans="1:935" ht="18.600000000000001" hidden="1" customHeight="1" x14ac:dyDescent="0.25">
      <c r="A602" s="33">
        <v>601</v>
      </c>
      <c r="B602" s="198" t="s">
        <v>597</v>
      </c>
      <c r="C602" s="129"/>
      <c r="D602" s="34"/>
      <c r="E602" s="34"/>
      <c r="F602" s="34"/>
      <c r="G602" s="35"/>
      <c r="H602" s="34"/>
      <c r="I602" s="34"/>
      <c r="K602" s="149" t="s">
        <v>1506</v>
      </c>
      <c r="L602"/>
      <c r="M602"/>
      <c r="N602"/>
      <c r="O602"/>
      <c r="P602"/>
      <c r="Q602"/>
      <c r="R602" s="37" t="str">
        <f>COMPUTERS[[#This Row],[RAM]]&amp;COMPUTERS[[#This Row],[PROJECT]]&amp;COMPUTERS[[#This Row],[PROCESS]]</f>
        <v/>
      </c>
      <c r="S602" s="31" t="str">
        <f>COMPUTERS[[#This Row],[RAM]]&amp;COMPUTERS[[#This Row],[PROCESS]]</f>
        <v/>
      </c>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MN602"/>
      <c r="MO602"/>
      <c r="MP602"/>
      <c r="MQ602"/>
      <c r="MR602"/>
      <c r="MS602"/>
      <c r="MT602"/>
      <c r="MU602"/>
      <c r="MV602"/>
      <c r="MW602"/>
      <c r="MX602"/>
      <c r="MY602"/>
      <c r="MZ602"/>
      <c r="NA602"/>
      <c r="NB602"/>
      <c r="NC602"/>
      <c r="ND602"/>
      <c r="NE602"/>
      <c r="NF602"/>
      <c r="NG602"/>
      <c r="NH602"/>
      <c r="NI602"/>
      <c r="NJ602"/>
      <c r="NK602"/>
      <c r="NL602"/>
      <c r="NM602"/>
      <c r="NN602"/>
      <c r="NO602"/>
      <c r="NP602"/>
      <c r="NQ602"/>
      <c r="NR602"/>
      <c r="NS602"/>
      <c r="NT602"/>
      <c r="NU602"/>
      <c r="NV602"/>
      <c r="NW602"/>
      <c r="NX602"/>
      <c r="NY602"/>
      <c r="NZ602"/>
      <c r="OA602"/>
      <c r="OB602"/>
      <c r="OC602"/>
      <c r="OD602"/>
      <c r="OE602"/>
      <c r="OF602"/>
      <c r="OG602"/>
      <c r="OH602"/>
      <c r="OI602"/>
      <c r="OJ602"/>
      <c r="OK602"/>
      <c r="OL602"/>
      <c r="OM602"/>
      <c r="ON602"/>
      <c r="OO602"/>
      <c r="OP602"/>
      <c r="OQ602"/>
      <c r="OR602"/>
      <c r="OS602"/>
      <c r="OT602"/>
      <c r="OU602"/>
      <c r="OV602"/>
      <c r="OW602"/>
      <c r="OX602"/>
      <c r="OY602"/>
      <c r="OZ602"/>
      <c r="PA602"/>
      <c r="PB602"/>
      <c r="PC602"/>
      <c r="PD602"/>
      <c r="PE602"/>
      <c r="PF602"/>
      <c r="PG602"/>
      <c r="PH602"/>
      <c r="PI602"/>
      <c r="PJ602"/>
      <c r="PK602"/>
      <c r="PL602"/>
      <c r="PM602"/>
      <c r="PN602"/>
      <c r="PO602"/>
      <c r="PP602"/>
      <c r="PQ602"/>
      <c r="PR602"/>
      <c r="PS602"/>
      <c r="PT602"/>
      <c r="PU602"/>
      <c r="PV602"/>
      <c r="PW602"/>
      <c r="PX602"/>
      <c r="PY602"/>
      <c r="PZ602"/>
      <c r="QA602"/>
      <c r="QB602"/>
      <c r="QC602"/>
      <c r="QD602"/>
      <c r="QE602"/>
      <c r="QF602"/>
      <c r="QG602"/>
      <c r="QH602"/>
      <c r="QI602"/>
      <c r="QJ602"/>
      <c r="QK602"/>
      <c r="QL602"/>
      <c r="QM602"/>
      <c r="QN602"/>
      <c r="QO602"/>
      <c r="QP602"/>
      <c r="QQ602"/>
      <c r="QR602"/>
      <c r="QS602"/>
      <c r="QT602"/>
      <c r="QU602"/>
      <c r="QV602"/>
      <c r="QW602"/>
      <c r="QX602"/>
      <c r="QY602"/>
      <c r="QZ602"/>
      <c r="RA602"/>
      <c r="RB602"/>
      <c r="RC602"/>
      <c r="RD602"/>
      <c r="RE602"/>
      <c r="RF602"/>
      <c r="RG602"/>
      <c r="RH602"/>
      <c r="RI602"/>
      <c r="RJ602"/>
      <c r="RK602"/>
      <c r="RL602"/>
      <c r="RM602"/>
      <c r="RN602"/>
      <c r="RO602"/>
      <c r="RP602"/>
      <c r="RQ602"/>
      <c r="RR602"/>
      <c r="RS602"/>
      <c r="RT602"/>
      <c r="RU602"/>
      <c r="RV602"/>
      <c r="RW602"/>
      <c r="RX602"/>
      <c r="RY602"/>
      <c r="RZ602"/>
      <c r="SA602"/>
      <c r="SB602"/>
      <c r="SC602"/>
      <c r="SD602"/>
      <c r="SE602"/>
      <c r="SF602"/>
      <c r="SG602"/>
      <c r="SH602"/>
      <c r="SI602"/>
      <c r="SJ602"/>
      <c r="SK602"/>
      <c r="SL602"/>
      <c r="SM602"/>
      <c r="SN602"/>
      <c r="SO602"/>
      <c r="SP602"/>
      <c r="SQ602"/>
      <c r="SR602"/>
      <c r="SS602"/>
      <c r="ST602"/>
      <c r="SU602"/>
      <c r="SV602"/>
      <c r="SW602"/>
      <c r="SX602"/>
      <c r="SY602"/>
      <c r="SZ602"/>
      <c r="TA602"/>
      <c r="TB602"/>
      <c r="TC602"/>
      <c r="TD602"/>
      <c r="TE602"/>
      <c r="TF602"/>
      <c r="TG602"/>
      <c r="TH602"/>
      <c r="TI602"/>
      <c r="TJ602"/>
      <c r="TK602"/>
      <c r="TL602"/>
      <c r="TM602"/>
      <c r="TN602"/>
      <c r="TO602"/>
      <c r="TP602"/>
      <c r="TQ602"/>
      <c r="TR602"/>
      <c r="TS602"/>
      <c r="TT602"/>
      <c r="TU602"/>
      <c r="TV602"/>
      <c r="TW602"/>
      <c r="TX602"/>
      <c r="TY602"/>
      <c r="TZ602"/>
      <c r="UA602"/>
      <c r="UB602"/>
      <c r="UC602"/>
      <c r="UD602"/>
      <c r="UE602"/>
      <c r="UF602"/>
      <c r="UG602"/>
      <c r="UH602"/>
      <c r="UI602"/>
      <c r="UJ602"/>
      <c r="UK602"/>
      <c r="UL602"/>
      <c r="UM602"/>
      <c r="UN602"/>
      <c r="UO602"/>
      <c r="UP602"/>
      <c r="UQ602"/>
      <c r="UR602"/>
      <c r="US602"/>
      <c r="UT602"/>
      <c r="UU602"/>
      <c r="UV602"/>
      <c r="UW602"/>
      <c r="UX602"/>
      <c r="UY602"/>
      <c r="UZ602"/>
      <c r="VA602"/>
      <c r="VB602"/>
      <c r="VC602"/>
      <c r="VD602"/>
      <c r="VE602"/>
      <c r="VF602"/>
      <c r="VG602"/>
      <c r="VH602"/>
      <c r="VI602"/>
      <c r="VJ602"/>
      <c r="VK602"/>
      <c r="VL602"/>
      <c r="VM602"/>
      <c r="VN602"/>
      <c r="VO602"/>
      <c r="VP602"/>
      <c r="VQ602"/>
      <c r="VR602"/>
      <c r="VS602"/>
      <c r="VT602"/>
      <c r="VU602"/>
      <c r="VV602"/>
      <c r="VW602"/>
      <c r="VX602"/>
      <c r="VY602"/>
      <c r="VZ602"/>
      <c r="WA602"/>
      <c r="WB602"/>
      <c r="WC602"/>
      <c r="WD602"/>
      <c r="WE602"/>
      <c r="WF602"/>
      <c r="WG602"/>
      <c r="WH602"/>
      <c r="WI602"/>
      <c r="WJ602"/>
      <c r="WK602"/>
      <c r="WL602"/>
      <c r="WM602"/>
      <c r="WN602"/>
      <c r="WO602"/>
      <c r="WP602"/>
      <c r="WQ602"/>
      <c r="WR602"/>
      <c r="WS602"/>
      <c r="WT602"/>
      <c r="WU602"/>
      <c r="WV602"/>
      <c r="WW602"/>
      <c r="WX602"/>
      <c r="WY602"/>
      <c r="WZ602"/>
      <c r="XA602"/>
      <c r="XB602"/>
      <c r="XC602"/>
      <c r="XD602"/>
      <c r="XE602"/>
      <c r="XF602"/>
      <c r="XG602"/>
      <c r="XH602"/>
      <c r="XI602"/>
      <c r="XJ602"/>
      <c r="XK602"/>
      <c r="XL602"/>
      <c r="XM602"/>
      <c r="XN602"/>
      <c r="XO602"/>
      <c r="XP602"/>
      <c r="XQ602"/>
      <c r="XR602"/>
      <c r="XS602"/>
      <c r="XT602"/>
      <c r="XU602"/>
      <c r="XV602"/>
      <c r="XW602"/>
      <c r="XX602"/>
      <c r="XY602"/>
      <c r="XZ602"/>
      <c r="YA602"/>
      <c r="YB602"/>
      <c r="YC602"/>
      <c r="YD602"/>
      <c r="YE602"/>
      <c r="YF602"/>
      <c r="YG602"/>
      <c r="YH602"/>
      <c r="YI602"/>
      <c r="YJ602"/>
      <c r="YK602"/>
      <c r="YL602"/>
      <c r="YM602"/>
      <c r="YN602"/>
      <c r="YO602"/>
      <c r="YP602"/>
      <c r="YQ602"/>
      <c r="YR602"/>
      <c r="YS602"/>
      <c r="YT602"/>
      <c r="YU602"/>
      <c r="YV602"/>
      <c r="YW602"/>
      <c r="YX602"/>
      <c r="YY602"/>
      <c r="YZ602"/>
      <c r="ZA602"/>
      <c r="ZB602"/>
      <c r="ZC602"/>
      <c r="ZD602"/>
      <c r="ZE602"/>
      <c r="ZF602"/>
      <c r="ZG602"/>
      <c r="ZH602"/>
      <c r="ZI602"/>
      <c r="ZJ602"/>
      <c r="ZK602"/>
      <c r="ZL602"/>
      <c r="ZM602"/>
      <c r="ZN602"/>
      <c r="ZO602"/>
      <c r="ZP602"/>
      <c r="ZQ602"/>
      <c r="ZR602"/>
      <c r="ZS602"/>
      <c r="ZT602"/>
      <c r="ZU602"/>
      <c r="ZV602"/>
      <c r="ZW602"/>
      <c r="ZX602"/>
      <c r="ZY602"/>
      <c r="ZZ602"/>
      <c r="AAA602"/>
      <c r="AAB602"/>
      <c r="AAC602"/>
      <c r="AAD602"/>
      <c r="AAE602"/>
      <c r="AAF602"/>
      <c r="AAG602"/>
      <c r="AAH602"/>
      <c r="AAI602"/>
      <c r="AAJ602"/>
      <c r="AAK602"/>
      <c r="AAL602"/>
      <c r="AAM602"/>
      <c r="AAN602"/>
      <c r="AAO602"/>
      <c r="AAP602"/>
      <c r="AAQ602"/>
      <c r="AAR602"/>
      <c r="AAS602"/>
      <c r="AAT602"/>
      <c r="AAU602"/>
      <c r="AAV602"/>
      <c r="AAW602"/>
      <c r="AAX602"/>
      <c r="AAY602"/>
      <c r="AAZ602"/>
      <c r="ABA602"/>
      <c r="ABB602"/>
      <c r="ABC602"/>
      <c r="ABD602"/>
      <c r="ABE602"/>
      <c r="ABF602"/>
      <c r="ABG602"/>
      <c r="ABH602"/>
      <c r="ABI602"/>
      <c r="ABJ602"/>
      <c r="ABK602"/>
      <c r="ABL602"/>
      <c r="ABM602"/>
      <c r="ABN602"/>
      <c r="ABO602"/>
      <c r="ABP602"/>
      <c r="ABQ602"/>
      <c r="ABR602"/>
      <c r="ABS602"/>
      <c r="ABT602"/>
      <c r="ABU602"/>
      <c r="ABV602"/>
      <c r="ABW602"/>
      <c r="ABX602"/>
      <c r="ABY602"/>
      <c r="ABZ602"/>
      <c r="ACA602"/>
      <c r="ACB602"/>
      <c r="ACC602"/>
      <c r="ACD602"/>
      <c r="ACE602"/>
      <c r="ACF602"/>
      <c r="ACG602"/>
      <c r="ACH602"/>
      <c r="ACI602"/>
      <c r="ACJ602"/>
      <c r="ACK602"/>
      <c r="ACL602"/>
      <c r="ACM602"/>
      <c r="ACN602"/>
      <c r="ACO602"/>
      <c r="ACP602"/>
      <c r="ACQ602"/>
      <c r="ACR602"/>
      <c r="ACS602"/>
      <c r="ACT602"/>
      <c r="ACU602"/>
      <c r="ACV602"/>
      <c r="ACW602"/>
      <c r="ACX602"/>
      <c r="ACY602"/>
      <c r="ACZ602"/>
      <c r="ADA602"/>
      <c r="ADB602"/>
      <c r="ADC602"/>
      <c r="ADD602"/>
      <c r="ADE602"/>
      <c r="ADF602"/>
      <c r="ADG602"/>
      <c r="ADH602"/>
      <c r="ADI602"/>
      <c r="ADJ602"/>
      <c r="ADK602"/>
      <c r="ADL602"/>
      <c r="ADM602"/>
      <c r="ADN602"/>
      <c r="ADO602"/>
      <c r="ADP602"/>
      <c r="ADQ602"/>
      <c r="ADR602"/>
      <c r="ADS602"/>
      <c r="ADT602"/>
      <c r="ADU602"/>
      <c r="ADV602"/>
      <c r="ADW602"/>
      <c r="ADX602"/>
      <c r="ADY602"/>
      <c r="ADZ602"/>
      <c r="AEA602"/>
      <c r="AEB602"/>
      <c r="AEC602"/>
      <c r="AED602"/>
      <c r="AEE602"/>
      <c r="AEF602"/>
      <c r="AEG602"/>
      <c r="AEH602"/>
      <c r="AEI602"/>
      <c r="AEJ602"/>
      <c r="AEK602"/>
      <c r="AEL602"/>
      <c r="AEM602"/>
      <c r="AEN602"/>
      <c r="AEO602"/>
      <c r="AEP602"/>
      <c r="AEQ602"/>
      <c r="AER602"/>
      <c r="AES602"/>
      <c r="AET602"/>
      <c r="AEU602"/>
      <c r="AEV602"/>
      <c r="AEW602"/>
      <c r="AEX602"/>
      <c r="AEY602"/>
      <c r="AEZ602"/>
      <c r="AFA602"/>
      <c r="AFB602"/>
      <c r="AFC602"/>
      <c r="AFD602"/>
      <c r="AFE602"/>
      <c r="AFF602"/>
      <c r="AFG602"/>
      <c r="AFH602"/>
      <c r="AFI602"/>
      <c r="AFJ602"/>
      <c r="AFK602"/>
      <c r="AFL602"/>
      <c r="AFM602"/>
      <c r="AFN602"/>
      <c r="AFO602"/>
      <c r="AFP602"/>
      <c r="AFQ602"/>
      <c r="AFR602"/>
      <c r="AFS602"/>
      <c r="AFT602"/>
      <c r="AFU602"/>
      <c r="AFV602"/>
      <c r="AFW602"/>
      <c r="AFX602"/>
      <c r="AFY602"/>
      <c r="AFZ602"/>
      <c r="AGA602"/>
      <c r="AGB602"/>
      <c r="AGC602"/>
      <c r="AGD602"/>
      <c r="AGE602"/>
      <c r="AGF602"/>
      <c r="AGG602"/>
      <c r="AGH602"/>
      <c r="AGI602"/>
      <c r="AGJ602"/>
      <c r="AGK602"/>
      <c r="AGL602"/>
      <c r="AGM602"/>
      <c r="AGN602"/>
      <c r="AGO602"/>
      <c r="AGP602"/>
      <c r="AGQ602"/>
      <c r="AGR602"/>
      <c r="AGS602"/>
      <c r="AGT602"/>
      <c r="AGU602"/>
      <c r="AGV602"/>
      <c r="AGW602"/>
      <c r="AGX602"/>
      <c r="AGY602"/>
      <c r="AGZ602"/>
      <c r="AHA602"/>
      <c r="AHB602"/>
      <c r="AHC602"/>
      <c r="AHD602"/>
      <c r="AHE602"/>
      <c r="AHF602"/>
      <c r="AHG602"/>
      <c r="AHH602"/>
      <c r="AHI602"/>
      <c r="AHJ602"/>
      <c r="AHK602"/>
      <c r="AHL602"/>
      <c r="AHM602"/>
      <c r="AHN602"/>
      <c r="AHO602"/>
      <c r="AHP602"/>
      <c r="AHQ602"/>
      <c r="AHR602"/>
      <c r="AHS602"/>
      <c r="AHT602"/>
      <c r="AHU602"/>
      <c r="AHV602"/>
      <c r="AHW602"/>
      <c r="AHX602"/>
      <c r="AHY602"/>
      <c r="AHZ602"/>
      <c r="AIA602"/>
      <c r="AIB602"/>
      <c r="AIC602"/>
      <c r="AID602"/>
      <c r="AIE602"/>
      <c r="AIF602"/>
      <c r="AIG602"/>
      <c r="AIH602"/>
      <c r="AII602"/>
      <c r="AIJ602"/>
      <c r="AIK602"/>
      <c r="AIL602"/>
      <c r="AIM602"/>
      <c r="AIN602"/>
      <c r="AIO602"/>
      <c r="AIP602"/>
      <c r="AIQ602"/>
      <c r="AIR602"/>
      <c r="AIS602"/>
      <c r="AIT602"/>
      <c r="AIU602"/>
      <c r="AIV602"/>
      <c r="AIW602"/>
      <c r="AIX602"/>
      <c r="AIY602"/>
    </row>
    <row r="603" spans="1:935" ht="18.600000000000001" hidden="1" customHeight="1" x14ac:dyDescent="0.25">
      <c r="A603" s="33">
        <v>602</v>
      </c>
      <c r="B603" s="34" t="s">
        <v>598</v>
      </c>
      <c r="C603" s="129" t="s">
        <v>884</v>
      </c>
      <c r="D603" s="34" t="s">
        <v>2151</v>
      </c>
      <c r="E603" s="34" t="s">
        <v>862</v>
      </c>
      <c r="F603" s="427">
        <v>16</v>
      </c>
      <c r="G603" s="35" t="s">
        <v>909</v>
      </c>
      <c r="H603" s="34"/>
      <c r="I603" s="34"/>
      <c r="K603" s="149" t="s">
        <v>629</v>
      </c>
      <c r="L603"/>
      <c r="M603"/>
      <c r="N603"/>
      <c r="O603"/>
      <c r="P603"/>
      <c r="Q603"/>
      <c r="R603" s="37" t="str">
        <f>COMPUTERS[[#This Row],[RAM]]&amp;COMPUTERS[[#This Row],[PROJECT]]&amp;COMPUTERS[[#This Row],[PROCESS]]</f>
        <v>16RH3ANIMATION</v>
      </c>
      <c r="S603" s="31" t="str">
        <f>COMPUTERS[[#This Row],[RAM]]&amp;COMPUTERS[[#This Row],[PROCESS]]</f>
        <v>16ANIMATION</v>
      </c>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MO603"/>
      <c r="MP603"/>
      <c r="MQ603"/>
      <c r="MR603"/>
      <c r="MS603"/>
      <c r="MT603"/>
      <c r="MU603"/>
      <c r="MV603"/>
      <c r="MW603"/>
      <c r="MX603"/>
      <c r="MY603"/>
      <c r="MZ603"/>
      <c r="NA603"/>
      <c r="NB603"/>
      <c r="NC603"/>
      <c r="ND603"/>
      <c r="NE603"/>
      <c r="NF603"/>
      <c r="NG603"/>
      <c r="NH603"/>
      <c r="NI603"/>
      <c r="NJ603"/>
      <c r="NK603"/>
      <c r="NL603"/>
      <c r="NM603"/>
      <c r="NN603"/>
      <c r="NO603"/>
      <c r="NP603"/>
      <c r="NQ603"/>
      <c r="NR603"/>
      <c r="NS603"/>
      <c r="NT603"/>
      <c r="NU603"/>
      <c r="NV603"/>
      <c r="NW603"/>
      <c r="NX603"/>
      <c r="NY603"/>
      <c r="NZ603"/>
      <c r="OA603"/>
      <c r="OB603"/>
      <c r="OC603"/>
      <c r="OD603"/>
      <c r="OE603"/>
      <c r="OF603"/>
      <c r="OG603"/>
      <c r="OH603"/>
      <c r="OI603"/>
      <c r="OJ603"/>
      <c r="OK603"/>
      <c r="OL603"/>
      <c r="OM603"/>
      <c r="ON603"/>
      <c r="OO603"/>
      <c r="OP603"/>
      <c r="OQ603"/>
      <c r="OR603"/>
      <c r="OS603"/>
      <c r="OT603"/>
      <c r="OU603"/>
      <c r="OV603"/>
      <c r="OW603"/>
      <c r="OX603"/>
      <c r="OY603"/>
      <c r="OZ603"/>
      <c r="PA603"/>
      <c r="PB603"/>
      <c r="PC603"/>
      <c r="PD603"/>
      <c r="PE603"/>
      <c r="PF603"/>
      <c r="PG603"/>
      <c r="PH603"/>
      <c r="PI603"/>
      <c r="PJ603"/>
      <c r="PK603"/>
      <c r="PL603"/>
      <c r="PM603"/>
      <c r="PN603"/>
      <c r="PO603"/>
      <c r="PP603"/>
      <c r="PQ603"/>
      <c r="PR603"/>
      <c r="PS603"/>
      <c r="PT603"/>
      <c r="PU603"/>
      <c r="PV603"/>
      <c r="PW603"/>
      <c r="PX603"/>
      <c r="PY603"/>
      <c r="PZ603"/>
      <c r="QA603"/>
      <c r="QB603"/>
      <c r="QC603"/>
      <c r="QD603"/>
      <c r="QE603"/>
      <c r="QF603"/>
      <c r="QG603"/>
      <c r="QH603"/>
      <c r="QI603"/>
      <c r="QJ603"/>
      <c r="QK603"/>
      <c r="QL603"/>
      <c r="QM603"/>
      <c r="QN603"/>
      <c r="QO603"/>
      <c r="QP603"/>
      <c r="QQ603"/>
      <c r="QR603"/>
      <c r="QS603"/>
      <c r="QT603"/>
      <c r="QU603"/>
      <c r="QV603"/>
      <c r="QW603"/>
      <c r="QX603"/>
      <c r="QY603"/>
      <c r="QZ603"/>
      <c r="RA603"/>
      <c r="RB603"/>
      <c r="RC603"/>
      <c r="RD603"/>
      <c r="RE603"/>
      <c r="RF603"/>
      <c r="RG603"/>
      <c r="RH603"/>
      <c r="RI603"/>
      <c r="RJ603"/>
      <c r="RK603"/>
      <c r="RL603"/>
      <c r="RM603"/>
      <c r="RN603"/>
      <c r="RO603"/>
      <c r="RP603"/>
      <c r="RQ603"/>
      <c r="RR603"/>
      <c r="RS603"/>
      <c r="RT603"/>
      <c r="RU603"/>
      <c r="RV603"/>
      <c r="RW603"/>
      <c r="RX603"/>
      <c r="RY603"/>
      <c r="RZ603"/>
      <c r="SA603"/>
      <c r="SB603"/>
      <c r="SC603"/>
      <c r="SD603"/>
      <c r="SE603"/>
      <c r="SF603"/>
      <c r="SG603"/>
      <c r="SH603"/>
      <c r="SI603"/>
      <c r="SJ603"/>
      <c r="SK603"/>
      <c r="SL603"/>
      <c r="SM603"/>
      <c r="SN603"/>
      <c r="SO603"/>
      <c r="SP603"/>
      <c r="SQ603"/>
      <c r="SR603"/>
      <c r="SS603"/>
      <c r="ST603"/>
      <c r="SU603"/>
      <c r="SV603"/>
      <c r="SW603"/>
      <c r="SX603"/>
      <c r="SY603"/>
      <c r="SZ603"/>
      <c r="TA603"/>
      <c r="TB603"/>
      <c r="TC603"/>
      <c r="TD603"/>
      <c r="TE603"/>
      <c r="TF603"/>
      <c r="TG603"/>
      <c r="TH603"/>
      <c r="TI603"/>
      <c r="TJ603"/>
      <c r="TK603"/>
      <c r="TL603"/>
      <c r="TM603"/>
      <c r="TN603"/>
      <c r="TO603"/>
      <c r="TP603"/>
      <c r="TQ603"/>
      <c r="TR603"/>
      <c r="TS603"/>
      <c r="TT603"/>
      <c r="TU603"/>
      <c r="TV603"/>
      <c r="TW603"/>
      <c r="TX603"/>
      <c r="TY603"/>
      <c r="TZ603"/>
      <c r="UA603"/>
      <c r="UB603"/>
      <c r="UC603"/>
      <c r="UD603"/>
      <c r="UE603"/>
      <c r="UF603"/>
      <c r="UG603"/>
      <c r="UH603"/>
      <c r="UI603"/>
      <c r="UJ603"/>
      <c r="UK603"/>
      <c r="UL603"/>
      <c r="UM603"/>
      <c r="UN603"/>
      <c r="UO603"/>
      <c r="UP603"/>
      <c r="UQ603"/>
      <c r="UR603"/>
      <c r="US603"/>
      <c r="UT603"/>
      <c r="UU603"/>
      <c r="UV603"/>
      <c r="UW603"/>
      <c r="UX603"/>
      <c r="UY603"/>
      <c r="UZ603"/>
      <c r="VA603"/>
      <c r="VB603"/>
      <c r="VC603"/>
      <c r="VD603"/>
      <c r="VE603"/>
      <c r="VF603"/>
      <c r="VG603"/>
      <c r="VH603"/>
      <c r="VI603"/>
      <c r="VJ603"/>
      <c r="VK603"/>
      <c r="VL603"/>
      <c r="VM603"/>
      <c r="VN603"/>
      <c r="VO603"/>
      <c r="VP603"/>
      <c r="VQ603"/>
      <c r="VR603"/>
      <c r="VS603"/>
      <c r="VT603"/>
      <c r="VU603"/>
      <c r="VV603"/>
      <c r="VW603"/>
      <c r="VX603"/>
      <c r="VY603"/>
      <c r="VZ603"/>
      <c r="WA603"/>
      <c r="WB603"/>
      <c r="WC603"/>
      <c r="WD603"/>
      <c r="WE603"/>
      <c r="WF603"/>
      <c r="WG603"/>
      <c r="WH603"/>
      <c r="WI603"/>
      <c r="WJ603"/>
      <c r="WK603"/>
      <c r="WL603"/>
      <c r="WM603"/>
      <c r="WN603"/>
      <c r="WO603"/>
      <c r="WP603"/>
      <c r="WQ603"/>
      <c r="WR603"/>
      <c r="WS603"/>
      <c r="WT603"/>
      <c r="WU603"/>
      <c r="WV603"/>
      <c r="WW603"/>
      <c r="WX603"/>
      <c r="WY603"/>
      <c r="WZ603"/>
      <c r="XA603"/>
      <c r="XB603"/>
      <c r="XC603"/>
      <c r="XD603"/>
      <c r="XE603"/>
      <c r="XF603"/>
      <c r="XG603"/>
      <c r="XH603"/>
      <c r="XI603"/>
      <c r="XJ603"/>
      <c r="XK603"/>
      <c r="XL603"/>
      <c r="XM603"/>
      <c r="XN603"/>
      <c r="XO603"/>
      <c r="XP603"/>
      <c r="XQ603"/>
      <c r="XR603"/>
      <c r="XS603"/>
      <c r="XT603"/>
      <c r="XU603"/>
      <c r="XV603"/>
      <c r="XW603"/>
      <c r="XX603"/>
      <c r="XY603"/>
      <c r="XZ603"/>
      <c r="YA603"/>
      <c r="YB603"/>
      <c r="YC603"/>
      <c r="YD603"/>
      <c r="YE603"/>
      <c r="YF603"/>
      <c r="YG603"/>
      <c r="YH603"/>
      <c r="YI603"/>
      <c r="YJ603"/>
      <c r="YK603"/>
      <c r="YL603"/>
      <c r="YM603"/>
      <c r="YN603"/>
      <c r="YO603"/>
      <c r="YP603"/>
      <c r="YQ603"/>
      <c r="YR603"/>
      <c r="YS603"/>
      <c r="YT603"/>
      <c r="YU603"/>
      <c r="YV603"/>
      <c r="YW603"/>
      <c r="YX603"/>
      <c r="YY603"/>
      <c r="YZ603"/>
      <c r="ZA603"/>
      <c r="ZB603"/>
      <c r="ZC603"/>
      <c r="ZD603"/>
      <c r="ZE603"/>
      <c r="ZF603"/>
      <c r="ZG603"/>
      <c r="ZH603"/>
      <c r="ZI603"/>
      <c r="ZJ603"/>
      <c r="ZK603"/>
      <c r="ZL603"/>
      <c r="ZM603"/>
      <c r="ZN603"/>
      <c r="ZO603"/>
      <c r="ZP603"/>
      <c r="ZQ603"/>
      <c r="ZR603"/>
      <c r="ZS603"/>
      <c r="ZT603"/>
      <c r="ZU603"/>
      <c r="ZV603"/>
      <c r="ZW603"/>
      <c r="ZX603"/>
      <c r="ZY603"/>
      <c r="ZZ603"/>
      <c r="AAA603"/>
      <c r="AAB603"/>
      <c r="AAC603"/>
      <c r="AAD603"/>
      <c r="AAE603"/>
      <c r="AAF603"/>
      <c r="AAG603"/>
      <c r="AAH603"/>
      <c r="AAI603"/>
      <c r="AAJ603"/>
      <c r="AAK603"/>
      <c r="AAL603"/>
      <c r="AAM603"/>
      <c r="AAN603"/>
      <c r="AAO603"/>
      <c r="AAP603"/>
      <c r="AAQ603"/>
      <c r="AAR603"/>
      <c r="AAS603"/>
      <c r="AAT603"/>
      <c r="AAU603"/>
      <c r="AAV603"/>
      <c r="AAW603"/>
      <c r="AAX603"/>
      <c r="AAY603"/>
      <c r="AAZ603"/>
      <c r="ABA603"/>
      <c r="ABB603"/>
      <c r="ABC603"/>
      <c r="ABD603"/>
      <c r="ABE603"/>
      <c r="ABF603"/>
      <c r="ABG603"/>
      <c r="ABH603"/>
      <c r="ABI603"/>
      <c r="ABJ603"/>
      <c r="ABK603"/>
      <c r="ABL603"/>
      <c r="ABM603"/>
      <c r="ABN603"/>
      <c r="ABO603"/>
      <c r="ABP603"/>
      <c r="ABQ603"/>
      <c r="ABR603"/>
      <c r="ABS603"/>
      <c r="ABT603"/>
      <c r="ABU603"/>
      <c r="ABV603"/>
      <c r="ABW603"/>
      <c r="ABX603"/>
      <c r="ABY603"/>
      <c r="ABZ603"/>
      <c r="ACA603"/>
      <c r="ACB603"/>
      <c r="ACC603"/>
      <c r="ACD603"/>
      <c r="ACE603"/>
      <c r="ACF603"/>
      <c r="ACG603"/>
      <c r="ACH603"/>
      <c r="ACI603"/>
      <c r="ACJ603"/>
      <c r="ACK603"/>
      <c r="ACL603"/>
      <c r="ACM603"/>
      <c r="ACN603"/>
      <c r="ACO603"/>
      <c r="ACP603"/>
      <c r="ACQ603"/>
      <c r="ACR603"/>
      <c r="ACS603"/>
      <c r="ACT603"/>
      <c r="ACU603"/>
      <c r="ACV603"/>
      <c r="ACW603"/>
      <c r="ACX603"/>
      <c r="ACY603"/>
      <c r="ACZ603"/>
      <c r="ADA603"/>
      <c r="ADB603"/>
      <c r="ADC603"/>
      <c r="ADD603"/>
      <c r="ADE603"/>
      <c r="ADF603"/>
      <c r="ADG603"/>
      <c r="ADH603"/>
      <c r="ADI603"/>
      <c r="ADJ603"/>
      <c r="ADK603"/>
      <c r="ADL603"/>
      <c r="ADM603"/>
      <c r="ADN603"/>
      <c r="ADO603"/>
      <c r="ADP603"/>
      <c r="ADQ603"/>
      <c r="ADR603"/>
      <c r="ADS603"/>
      <c r="ADT603"/>
      <c r="ADU603"/>
      <c r="ADV603"/>
      <c r="ADW603"/>
      <c r="ADX603"/>
      <c r="ADY603"/>
      <c r="ADZ603"/>
      <c r="AEA603"/>
      <c r="AEB603"/>
      <c r="AEC603"/>
      <c r="AED603"/>
      <c r="AEE603"/>
      <c r="AEF603"/>
      <c r="AEG603"/>
      <c r="AEH603"/>
      <c r="AEI603"/>
      <c r="AEJ603"/>
      <c r="AEK603"/>
      <c r="AEL603"/>
      <c r="AEM603"/>
      <c r="AEN603"/>
      <c r="AEO603"/>
      <c r="AEP603"/>
      <c r="AEQ603"/>
      <c r="AER603"/>
      <c r="AES603"/>
      <c r="AET603"/>
      <c r="AEU603"/>
      <c r="AEV603"/>
      <c r="AEW603"/>
      <c r="AEX603"/>
      <c r="AEY603"/>
      <c r="AEZ603"/>
      <c r="AFA603"/>
      <c r="AFB603"/>
      <c r="AFC603"/>
      <c r="AFD603"/>
      <c r="AFE603"/>
      <c r="AFF603"/>
      <c r="AFG603"/>
      <c r="AFH603"/>
      <c r="AFI603"/>
      <c r="AFJ603"/>
      <c r="AFK603"/>
      <c r="AFL603"/>
      <c r="AFM603"/>
      <c r="AFN603"/>
      <c r="AFO603"/>
      <c r="AFP603"/>
      <c r="AFQ603"/>
      <c r="AFR603"/>
      <c r="AFS603"/>
      <c r="AFT603"/>
      <c r="AFU603"/>
      <c r="AFV603"/>
      <c r="AFW603"/>
      <c r="AFX603"/>
      <c r="AFY603"/>
      <c r="AFZ603"/>
      <c r="AGA603"/>
      <c r="AGB603"/>
      <c r="AGC603"/>
      <c r="AGD603"/>
      <c r="AGE603"/>
      <c r="AGF603"/>
      <c r="AGG603"/>
      <c r="AGH603"/>
      <c r="AGI603"/>
      <c r="AGJ603"/>
      <c r="AGK603"/>
      <c r="AGL603"/>
      <c r="AGM603"/>
      <c r="AGN603"/>
      <c r="AGO603"/>
      <c r="AGP603"/>
      <c r="AGQ603"/>
      <c r="AGR603"/>
      <c r="AGS603"/>
      <c r="AGT603"/>
      <c r="AGU603"/>
      <c r="AGV603"/>
      <c r="AGW603"/>
      <c r="AGX603"/>
      <c r="AGY603"/>
      <c r="AGZ603"/>
      <c r="AHA603"/>
      <c r="AHB603"/>
      <c r="AHC603"/>
      <c r="AHD603"/>
      <c r="AHE603"/>
      <c r="AHF603"/>
      <c r="AHG603"/>
      <c r="AHH603"/>
      <c r="AHI603"/>
      <c r="AHJ603"/>
      <c r="AHK603"/>
      <c r="AHL603"/>
      <c r="AHM603"/>
      <c r="AHN603"/>
      <c r="AHO603"/>
      <c r="AHP603"/>
      <c r="AHQ603"/>
      <c r="AHR603"/>
      <c r="AHS603"/>
      <c r="AHT603"/>
      <c r="AHU603"/>
      <c r="AHV603"/>
      <c r="AHW603"/>
      <c r="AHX603"/>
      <c r="AHY603"/>
      <c r="AHZ603"/>
      <c r="AIA603"/>
      <c r="AIB603"/>
      <c r="AIC603"/>
      <c r="AID603"/>
      <c r="AIE603"/>
      <c r="AIF603"/>
      <c r="AIG603"/>
      <c r="AIH603"/>
      <c r="AII603"/>
      <c r="AIJ603"/>
      <c r="AIK603"/>
      <c r="AIL603"/>
      <c r="AIM603"/>
      <c r="AIN603"/>
      <c r="AIO603"/>
      <c r="AIP603"/>
      <c r="AIQ603"/>
      <c r="AIR603"/>
      <c r="AIS603"/>
      <c r="AIT603"/>
      <c r="AIU603"/>
      <c r="AIV603"/>
      <c r="AIW603"/>
      <c r="AIX603"/>
      <c r="AIY603"/>
    </row>
    <row r="604" spans="1:935" ht="18.600000000000001" hidden="1" customHeight="1" x14ac:dyDescent="0.25">
      <c r="A604" s="33">
        <v>603</v>
      </c>
      <c r="B604" s="198" t="s">
        <v>599</v>
      </c>
      <c r="C604" s="129"/>
      <c r="D604" s="34"/>
      <c r="E604" s="34"/>
      <c r="F604" s="34"/>
      <c r="G604" s="35"/>
      <c r="H604" s="34"/>
      <c r="I604" s="34"/>
      <c r="K604" s="149" t="s">
        <v>2073</v>
      </c>
      <c r="L604"/>
      <c r="M604"/>
      <c r="N604"/>
      <c r="O604"/>
      <c r="P604"/>
      <c r="Q604"/>
      <c r="R604" s="37" t="str">
        <f>COMPUTERS[[#This Row],[RAM]]&amp;COMPUTERS[[#This Row],[PROJECT]]&amp;COMPUTERS[[#This Row],[PROCESS]]</f>
        <v/>
      </c>
      <c r="S604" s="31" t="str">
        <f>COMPUTERS[[#This Row],[RAM]]&amp;COMPUTERS[[#This Row],[PROCESS]]</f>
        <v/>
      </c>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MN604"/>
      <c r="MO604"/>
      <c r="MP604"/>
      <c r="MQ604"/>
      <c r="MR604"/>
      <c r="MS604"/>
      <c r="MT604"/>
      <c r="MU604"/>
      <c r="MV604"/>
      <c r="MW604"/>
      <c r="MX604"/>
      <c r="MY604"/>
      <c r="MZ604"/>
      <c r="NA604"/>
      <c r="NB604"/>
      <c r="NC604"/>
      <c r="ND604"/>
      <c r="NE604"/>
      <c r="NF604"/>
      <c r="NG604"/>
      <c r="NH604"/>
      <c r="NI604"/>
      <c r="NJ604"/>
      <c r="NK604"/>
      <c r="NL604"/>
      <c r="NM604"/>
      <c r="NN604"/>
      <c r="NO604"/>
      <c r="NP604"/>
      <c r="NQ604"/>
      <c r="NR604"/>
      <c r="NS604"/>
      <c r="NT604"/>
      <c r="NU604"/>
      <c r="NV604"/>
      <c r="NW604"/>
      <c r="NX604"/>
      <c r="NY604"/>
      <c r="NZ604"/>
      <c r="OA604"/>
      <c r="OB604"/>
      <c r="OC604"/>
      <c r="OD604"/>
      <c r="OE604"/>
      <c r="OF604"/>
      <c r="OG604"/>
      <c r="OH604"/>
      <c r="OI604"/>
      <c r="OJ604"/>
      <c r="OK604"/>
      <c r="OL604"/>
      <c r="OM604"/>
      <c r="ON604"/>
      <c r="OO604"/>
      <c r="OP604"/>
      <c r="OQ604"/>
      <c r="OR604"/>
      <c r="OS604"/>
      <c r="OT604"/>
      <c r="OU604"/>
      <c r="OV604"/>
      <c r="OW604"/>
      <c r="OX604"/>
      <c r="OY604"/>
      <c r="OZ604"/>
      <c r="PA604"/>
      <c r="PB604"/>
      <c r="PC604"/>
      <c r="PD604"/>
      <c r="PE604"/>
      <c r="PF604"/>
      <c r="PG604"/>
      <c r="PH604"/>
      <c r="PI604"/>
      <c r="PJ604"/>
      <c r="PK604"/>
      <c r="PL604"/>
      <c r="PM604"/>
      <c r="PN604"/>
      <c r="PO604"/>
      <c r="PP604"/>
      <c r="PQ604"/>
      <c r="PR604"/>
      <c r="PS604"/>
      <c r="PT604"/>
      <c r="PU604"/>
      <c r="PV604"/>
      <c r="PW604"/>
      <c r="PX604"/>
      <c r="PY604"/>
      <c r="PZ604"/>
      <c r="QA604"/>
      <c r="QB604"/>
      <c r="QC604"/>
      <c r="QD604"/>
      <c r="QE604"/>
      <c r="QF604"/>
      <c r="QG604"/>
      <c r="QH604"/>
      <c r="QI604"/>
      <c r="QJ604"/>
      <c r="QK604"/>
      <c r="QL604"/>
      <c r="QM604"/>
      <c r="QN604"/>
      <c r="QO604"/>
      <c r="QP604"/>
      <c r="QQ604"/>
      <c r="QR604"/>
      <c r="QS604"/>
      <c r="QT604"/>
      <c r="QU604"/>
      <c r="QV604"/>
      <c r="QW604"/>
      <c r="QX604"/>
      <c r="QY604"/>
      <c r="QZ604"/>
      <c r="RA604"/>
      <c r="RB604"/>
      <c r="RC604"/>
      <c r="RD604"/>
      <c r="RE604"/>
      <c r="RF604"/>
      <c r="RG604"/>
      <c r="RH604"/>
      <c r="RI604"/>
      <c r="RJ604"/>
      <c r="RK604"/>
      <c r="RL604"/>
      <c r="RM604"/>
      <c r="RN604"/>
      <c r="RO604"/>
      <c r="RP604"/>
      <c r="RQ604"/>
      <c r="RR604"/>
      <c r="RS604"/>
      <c r="RT604"/>
      <c r="RU604"/>
      <c r="RV604"/>
      <c r="RW604"/>
      <c r="RX604"/>
      <c r="RY604"/>
      <c r="RZ604"/>
      <c r="SA604"/>
      <c r="SB604"/>
      <c r="SC604"/>
      <c r="SD604"/>
      <c r="SE604"/>
      <c r="SF604"/>
      <c r="SG604"/>
      <c r="SH604"/>
      <c r="SI604"/>
      <c r="SJ604"/>
      <c r="SK604"/>
      <c r="SL604"/>
      <c r="SM604"/>
      <c r="SN604"/>
      <c r="SO604"/>
      <c r="SP604"/>
      <c r="SQ604"/>
      <c r="SR604"/>
      <c r="SS604"/>
      <c r="ST604"/>
      <c r="SU604"/>
      <c r="SV604"/>
      <c r="SW604"/>
      <c r="SX604"/>
      <c r="SY604"/>
      <c r="SZ604"/>
      <c r="TA604"/>
      <c r="TB604"/>
      <c r="TC604"/>
      <c r="TD604"/>
      <c r="TE604"/>
      <c r="TF604"/>
      <c r="TG604"/>
      <c r="TH604"/>
      <c r="TI604"/>
      <c r="TJ604"/>
      <c r="TK604"/>
      <c r="TL604"/>
      <c r="TM604"/>
      <c r="TN604"/>
      <c r="TO604"/>
      <c r="TP604"/>
      <c r="TQ604"/>
      <c r="TR604"/>
      <c r="TS604"/>
      <c r="TT604"/>
      <c r="TU604"/>
      <c r="TV604"/>
      <c r="TW604"/>
      <c r="TX604"/>
      <c r="TY604"/>
      <c r="TZ604"/>
      <c r="UA604"/>
      <c r="UB604"/>
      <c r="UC604"/>
      <c r="UD604"/>
      <c r="UE604"/>
      <c r="UF604"/>
      <c r="UG604"/>
      <c r="UH604"/>
      <c r="UI604"/>
      <c r="UJ604"/>
      <c r="UK604"/>
      <c r="UL604"/>
      <c r="UM604"/>
      <c r="UN604"/>
      <c r="UO604"/>
      <c r="UP604"/>
      <c r="UQ604"/>
      <c r="UR604"/>
      <c r="US604"/>
      <c r="UT604"/>
      <c r="UU604"/>
      <c r="UV604"/>
      <c r="UW604"/>
      <c r="UX604"/>
      <c r="UY604"/>
      <c r="UZ604"/>
      <c r="VA604"/>
      <c r="VB604"/>
      <c r="VC604"/>
      <c r="VD604"/>
      <c r="VE604"/>
      <c r="VF604"/>
      <c r="VG604"/>
      <c r="VH604"/>
      <c r="VI604"/>
      <c r="VJ604"/>
      <c r="VK604"/>
      <c r="VL604"/>
      <c r="VM604"/>
      <c r="VN604"/>
      <c r="VO604"/>
      <c r="VP604"/>
      <c r="VQ604"/>
      <c r="VR604"/>
      <c r="VS604"/>
      <c r="VT604"/>
      <c r="VU604"/>
      <c r="VV604"/>
      <c r="VW604"/>
      <c r="VX604"/>
      <c r="VY604"/>
      <c r="VZ604"/>
      <c r="WA604"/>
      <c r="WB604"/>
      <c r="WC604"/>
      <c r="WD604"/>
      <c r="WE604"/>
      <c r="WF604"/>
      <c r="WG604"/>
      <c r="WH604"/>
      <c r="WI604"/>
      <c r="WJ604"/>
      <c r="WK604"/>
      <c r="WL604"/>
      <c r="WM604"/>
      <c r="WN604"/>
      <c r="WO604"/>
      <c r="WP604"/>
      <c r="WQ604"/>
      <c r="WR604"/>
      <c r="WS604"/>
      <c r="WT604"/>
      <c r="WU604"/>
      <c r="WV604"/>
      <c r="WW604"/>
      <c r="WX604"/>
      <c r="WY604"/>
      <c r="WZ604"/>
      <c r="XA604"/>
      <c r="XB604"/>
      <c r="XC604"/>
      <c r="XD604"/>
      <c r="XE604"/>
      <c r="XF604"/>
      <c r="XG604"/>
      <c r="XH604"/>
      <c r="XI604"/>
      <c r="XJ604"/>
      <c r="XK604"/>
      <c r="XL604"/>
      <c r="XM604"/>
      <c r="XN604"/>
      <c r="XO604"/>
      <c r="XP604"/>
      <c r="XQ604"/>
      <c r="XR604"/>
      <c r="XS604"/>
      <c r="XT604"/>
      <c r="XU604"/>
      <c r="XV604"/>
      <c r="XW604"/>
      <c r="XX604"/>
      <c r="XY604"/>
      <c r="XZ604"/>
      <c r="YA604"/>
      <c r="YB604"/>
      <c r="YC604"/>
      <c r="YD604"/>
      <c r="YE604"/>
      <c r="YF604"/>
      <c r="YG604"/>
      <c r="YH604"/>
      <c r="YI604"/>
      <c r="YJ604"/>
      <c r="YK604"/>
      <c r="YL604"/>
      <c r="YM604"/>
      <c r="YN604"/>
      <c r="YO604"/>
      <c r="YP604"/>
      <c r="YQ604"/>
      <c r="YR604"/>
      <c r="YS604"/>
      <c r="YT604"/>
      <c r="YU604"/>
      <c r="YV604"/>
      <c r="YW604"/>
      <c r="YX604"/>
      <c r="YY604"/>
      <c r="YZ604"/>
      <c r="ZA604"/>
      <c r="ZB604"/>
      <c r="ZC604"/>
      <c r="ZD604"/>
      <c r="ZE604"/>
      <c r="ZF604"/>
      <c r="ZG604"/>
      <c r="ZH604"/>
      <c r="ZI604"/>
      <c r="ZJ604"/>
      <c r="ZK604"/>
      <c r="ZL604"/>
      <c r="ZM604"/>
      <c r="ZN604"/>
      <c r="ZO604"/>
      <c r="ZP604"/>
      <c r="ZQ604"/>
      <c r="ZR604"/>
      <c r="ZS604"/>
      <c r="ZT604"/>
      <c r="ZU604"/>
      <c r="ZV604"/>
      <c r="ZW604"/>
      <c r="ZX604"/>
      <c r="ZY604"/>
      <c r="ZZ604"/>
      <c r="AAA604"/>
      <c r="AAB604"/>
      <c r="AAC604"/>
      <c r="AAD604"/>
      <c r="AAE604"/>
      <c r="AAF604"/>
      <c r="AAG604"/>
      <c r="AAH604"/>
      <c r="AAI604"/>
      <c r="AAJ604"/>
      <c r="AAK604"/>
      <c r="AAL604"/>
      <c r="AAM604"/>
      <c r="AAN604"/>
      <c r="AAO604"/>
      <c r="AAP604"/>
      <c r="AAQ604"/>
      <c r="AAR604"/>
      <c r="AAS604"/>
      <c r="AAT604"/>
      <c r="AAU604"/>
      <c r="AAV604"/>
      <c r="AAW604"/>
      <c r="AAX604"/>
      <c r="AAY604"/>
      <c r="AAZ604"/>
      <c r="ABA604"/>
      <c r="ABB604"/>
      <c r="ABC604"/>
      <c r="ABD604"/>
      <c r="ABE604"/>
      <c r="ABF604"/>
      <c r="ABG604"/>
      <c r="ABH604"/>
      <c r="ABI604"/>
      <c r="ABJ604"/>
      <c r="ABK604"/>
      <c r="ABL604"/>
      <c r="ABM604"/>
      <c r="ABN604"/>
      <c r="ABO604"/>
      <c r="ABP604"/>
      <c r="ABQ604"/>
      <c r="ABR604"/>
      <c r="ABS604"/>
      <c r="ABT604"/>
      <c r="ABU604"/>
      <c r="ABV604"/>
      <c r="ABW604"/>
      <c r="ABX604"/>
      <c r="ABY604"/>
      <c r="ABZ604"/>
      <c r="ACA604"/>
      <c r="ACB604"/>
      <c r="ACC604"/>
      <c r="ACD604"/>
      <c r="ACE604"/>
      <c r="ACF604"/>
      <c r="ACG604"/>
      <c r="ACH604"/>
      <c r="ACI604"/>
      <c r="ACJ604"/>
      <c r="ACK604"/>
      <c r="ACL604"/>
      <c r="ACM604"/>
      <c r="ACN604"/>
      <c r="ACO604"/>
      <c r="ACP604"/>
      <c r="ACQ604"/>
      <c r="ACR604"/>
      <c r="ACS604"/>
      <c r="ACT604"/>
      <c r="ACU604"/>
      <c r="ACV604"/>
      <c r="ACW604"/>
      <c r="ACX604"/>
      <c r="ACY604"/>
      <c r="ACZ604"/>
      <c r="ADA604"/>
      <c r="ADB604"/>
      <c r="ADC604"/>
      <c r="ADD604"/>
      <c r="ADE604"/>
      <c r="ADF604"/>
      <c r="ADG604"/>
      <c r="ADH604"/>
      <c r="ADI604"/>
      <c r="ADJ604"/>
      <c r="ADK604"/>
      <c r="ADL604"/>
      <c r="ADM604"/>
      <c r="ADN604"/>
      <c r="ADO604"/>
      <c r="ADP604"/>
      <c r="ADQ604"/>
      <c r="ADR604"/>
      <c r="ADS604"/>
      <c r="ADT604"/>
      <c r="ADU604"/>
      <c r="ADV604"/>
      <c r="ADW604"/>
      <c r="ADX604"/>
      <c r="ADY604"/>
      <c r="ADZ604"/>
      <c r="AEA604"/>
      <c r="AEB604"/>
      <c r="AEC604"/>
      <c r="AED604"/>
      <c r="AEE604"/>
      <c r="AEF604"/>
      <c r="AEG604"/>
      <c r="AEH604"/>
      <c r="AEI604"/>
      <c r="AEJ604"/>
      <c r="AEK604"/>
      <c r="AEL604"/>
      <c r="AEM604"/>
      <c r="AEN604"/>
      <c r="AEO604"/>
      <c r="AEP604"/>
      <c r="AEQ604"/>
      <c r="AER604"/>
      <c r="AES604"/>
      <c r="AET604"/>
      <c r="AEU604"/>
      <c r="AEV604"/>
      <c r="AEW604"/>
      <c r="AEX604"/>
      <c r="AEY604"/>
      <c r="AEZ604"/>
      <c r="AFA604"/>
      <c r="AFB604"/>
      <c r="AFC604"/>
      <c r="AFD604"/>
      <c r="AFE604"/>
      <c r="AFF604"/>
      <c r="AFG604"/>
      <c r="AFH604"/>
      <c r="AFI604"/>
      <c r="AFJ604"/>
      <c r="AFK604"/>
      <c r="AFL604"/>
      <c r="AFM604"/>
      <c r="AFN604"/>
      <c r="AFO604"/>
      <c r="AFP604"/>
      <c r="AFQ604"/>
      <c r="AFR604"/>
      <c r="AFS604"/>
      <c r="AFT604"/>
      <c r="AFU604"/>
      <c r="AFV604"/>
      <c r="AFW604"/>
      <c r="AFX604"/>
      <c r="AFY604"/>
      <c r="AFZ604"/>
      <c r="AGA604"/>
      <c r="AGB604"/>
      <c r="AGC604"/>
      <c r="AGD604"/>
      <c r="AGE604"/>
      <c r="AGF604"/>
      <c r="AGG604"/>
      <c r="AGH604"/>
      <c r="AGI604"/>
      <c r="AGJ604"/>
      <c r="AGK604"/>
      <c r="AGL604"/>
      <c r="AGM604"/>
      <c r="AGN604"/>
      <c r="AGO604"/>
      <c r="AGP604"/>
      <c r="AGQ604"/>
      <c r="AGR604"/>
      <c r="AGS604"/>
      <c r="AGT604"/>
      <c r="AGU604"/>
      <c r="AGV604"/>
      <c r="AGW604"/>
      <c r="AGX604"/>
      <c r="AGY604"/>
      <c r="AGZ604"/>
      <c r="AHA604"/>
      <c r="AHB604"/>
      <c r="AHC604"/>
      <c r="AHD604"/>
      <c r="AHE604"/>
      <c r="AHF604"/>
      <c r="AHG604"/>
      <c r="AHH604"/>
      <c r="AHI604"/>
      <c r="AHJ604"/>
      <c r="AHK604"/>
      <c r="AHL604"/>
      <c r="AHM604"/>
      <c r="AHN604"/>
      <c r="AHO604"/>
      <c r="AHP604"/>
      <c r="AHQ604"/>
      <c r="AHR604"/>
      <c r="AHS604"/>
      <c r="AHT604"/>
      <c r="AHU604"/>
      <c r="AHV604"/>
      <c r="AHW604"/>
      <c r="AHX604"/>
      <c r="AHY604"/>
      <c r="AHZ604"/>
      <c r="AIA604"/>
      <c r="AIB604"/>
      <c r="AIC604"/>
      <c r="AID604"/>
      <c r="AIE604"/>
      <c r="AIF604"/>
      <c r="AIG604"/>
      <c r="AIH604"/>
      <c r="AII604"/>
      <c r="AIJ604"/>
      <c r="AIK604"/>
      <c r="AIL604"/>
      <c r="AIM604"/>
      <c r="AIN604"/>
      <c r="AIO604"/>
      <c r="AIP604"/>
      <c r="AIQ604"/>
      <c r="AIR604"/>
      <c r="AIS604"/>
      <c r="AIT604"/>
      <c r="AIU604"/>
      <c r="AIV604"/>
      <c r="AIW604"/>
      <c r="AIX604"/>
      <c r="AIY604"/>
    </row>
    <row r="605" spans="1:935" ht="18.600000000000001" hidden="1" customHeight="1" x14ac:dyDescent="0.25">
      <c r="A605" s="33">
        <v>604</v>
      </c>
      <c r="B605" s="34" t="s">
        <v>600</v>
      </c>
      <c r="C605" s="180"/>
      <c r="D605" s="34"/>
      <c r="E605" s="34"/>
      <c r="F605" s="34"/>
      <c r="G605" s="35"/>
      <c r="H605" s="34"/>
      <c r="I605" s="34"/>
      <c r="K605" s="149" t="s">
        <v>862</v>
      </c>
      <c r="L605"/>
      <c r="M605"/>
      <c r="N605"/>
      <c r="O605"/>
      <c r="P605"/>
      <c r="Q605"/>
      <c r="R605" s="37" t="str">
        <f>COMPUTERS[[#This Row],[RAM]]&amp;COMPUTERS[[#This Row],[PROJECT]]&amp;COMPUTERS[[#This Row],[PROCESS]]</f>
        <v/>
      </c>
      <c r="S605" s="31" t="str">
        <f>COMPUTERS[[#This Row],[RAM]]&amp;COMPUTERS[[#This Row],[PROCESS]]</f>
        <v/>
      </c>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MN605"/>
      <c r="MO605"/>
      <c r="MP605"/>
      <c r="MQ605"/>
      <c r="MR605"/>
      <c r="MS605"/>
      <c r="MT605"/>
      <c r="MU605"/>
      <c r="MV605"/>
      <c r="MW605"/>
      <c r="MX605"/>
      <c r="MY605"/>
      <c r="MZ605"/>
      <c r="NA605"/>
      <c r="NB605"/>
      <c r="NC605"/>
      <c r="ND605"/>
      <c r="NE605"/>
      <c r="NF605"/>
      <c r="NG605"/>
      <c r="NH605"/>
      <c r="NI605"/>
      <c r="NJ605"/>
      <c r="NK605"/>
      <c r="NL605"/>
      <c r="NM605"/>
      <c r="NN605"/>
      <c r="NO605"/>
      <c r="NP605"/>
      <c r="NQ605"/>
      <c r="NR605"/>
      <c r="NS605"/>
      <c r="NT605"/>
      <c r="NU605"/>
      <c r="NV605"/>
      <c r="NW605"/>
      <c r="NX605"/>
      <c r="NY605"/>
      <c r="NZ605"/>
      <c r="OA605"/>
      <c r="OB605"/>
      <c r="OC605"/>
      <c r="OD605"/>
      <c r="OE605"/>
      <c r="OF605"/>
      <c r="OG605"/>
      <c r="OH605"/>
      <c r="OI605"/>
      <c r="OJ605"/>
      <c r="OK605"/>
      <c r="OL605"/>
      <c r="OM605"/>
      <c r="ON605"/>
      <c r="OO605"/>
      <c r="OP605"/>
      <c r="OQ605"/>
      <c r="OR605"/>
      <c r="OS605"/>
      <c r="OT605"/>
      <c r="OU605"/>
      <c r="OV605"/>
      <c r="OW605"/>
      <c r="OX605"/>
      <c r="OY605"/>
      <c r="OZ605"/>
      <c r="PA605"/>
      <c r="PB605"/>
      <c r="PC605"/>
      <c r="PD605"/>
      <c r="PE605"/>
      <c r="PF605"/>
      <c r="PG605"/>
      <c r="PH605"/>
      <c r="PI605"/>
      <c r="PJ605"/>
      <c r="PK605"/>
      <c r="PL605"/>
      <c r="PM605"/>
      <c r="PN605"/>
      <c r="PO605"/>
      <c r="PP605"/>
      <c r="PQ605"/>
      <c r="PR605"/>
      <c r="PS605"/>
      <c r="PT605"/>
      <c r="PU605"/>
      <c r="PV605"/>
      <c r="PW605"/>
      <c r="PX605"/>
      <c r="PY605"/>
      <c r="PZ605"/>
      <c r="QA605"/>
      <c r="QB605"/>
      <c r="QC605"/>
      <c r="QD605"/>
      <c r="QE605"/>
      <c r="QF605"/>
      <c r="QG605"/>
      <c r="QH605"/>
      <c r="QI605"/>
      <c r="QJ605"/>
      <c r="QK605"/>
      <c r="QL605"/>
      <c r="QM605"/>
      <c r="QN605"/>
      <c r="QO605"/>
      <c r="QP605"/>
      <c r="QQ605"/>
      <c r="QR605"/>
      <c r="QS605"/>
      <c r="QT605"/>
      <c r="QU605"/>
      <c r="QV605"/>
      <c r="QW605"/>
      <c r="QX605"/>
      <c r="QY605"/>
      <c r="QZ605"/>
      <c r="RA605"/>
      <c r="RB605"/>
      <c r="RC605"/>
      <c r="RD605"/>
      <c r="RE605"/>
      <c r="RF605"/>
      <c r="RG605"/>
      <c r="RH605"/>
      <c r="RI605"/>
      <c r="RJ605"/>
      <c r="RK605"/>
      <c r="RL605"/>
      <c r="RM605"/>
      <c r="RN605"/>
      <c r="RO605"/>
      <c r="RP605"/>
      <c r="RQ605"/>
      <c r="RR605"/>
      <c r="RS605"/>
      <c r="RT605"/>
      <c r="RU605"/>
      <c r="RV605"/>
      <c r="RW605"/>
      <c r="RX605"/>
      <c r="RY605"/>
      <c r="RZ605"/>
      <c r="SA605"/>
      <c r="SB605"/>
      <c r="SC605"/>
      <c r="SD605"/>
      <c r="SE605"/>
      <c r="SF605"/>
      <c r="SG605"/>
      <c r="SH605"/>
      <c r="SI605"/>
      <c r="SJ605"/>
      <c r="SK605"/>
      <c r="SL605"/>
      <c r="SM605"/>
      <c r="SN605"/>
      <c r="SO605"/>
      <c r="SP605"/>
      <c r="SQ605"/>
      <c r="SR605"/>
      <c r="SS605"/>
      <c r="ST605"/>
      <c r="SU605"/>
      <c r="SV605"/>
      <c r="SW605"/>
      <c r="SX605"/>
      <c r="SY605"/>
      <c r="SZ605"/>
      <c r="TA605"/>
      <c r="TB605"/>
      <c r="TC605"/>
      <c r="TD605"/>
      <c r="TE605"/>
      <c r="TF605"/>
      <c r="TG605"/>
      <c r="TH605"/>
      <c r="TI605"/>
      <c r="TJ605"/>
      <c r="TK605"/>
      <c r="TL605"/>
      <c r="TM605"/>
      <c r="TN605"/>
      <c r="TO605"/>
      <c r="TP605"/>
      <c r="TQ605"/>
      <c r="TR605"/>
      <c r="TS605"/>
      <c r="TT605"/>
      <c r="TU605"/>
      <c r="TV605"/>
      <c r="TW605"/>
      <c r="TX605"/>
      <c r="TY605"/>
      <c r="TZ605"/>
      <c r="UA605"/>
      <c r="UB605"/>
      <c r="UC605"/>
      <c r="UD605"/>
      <c r="UE605"/>
      <c r="UF605"/>
      <c r="UG605"/>
      <c r="UH605"/>
      <c r="UI605"/>
      <c r="UJ605"/>
      <c r="UK605"/>
      <c r="UL605"/>
      <c r="UM605"/>
      <c r="UN605"/>
      <c r="UO605"/>
      <c r="UP605"/>
      <c r="UQ605"/>
      <c r="UR605"/>
      <c r="US605"/>
      <c r="UT605"/>
      <c r="UU605"/>
      <c r="UV605"/>
      <c r="UW605"/>
      <c r="UX605"/>
      <c r="UY605"/>
      <c r="UZ605"/>
      <c r="VA605"/>
      <c r="VB605"/>
      <c r="VC605"/>
      <c r="VD605"/>
      <c r="VE605"/>
      <c r="VF605"/>
      <c r="VG605"/>
      <c r="VH605"/>
      <c r="VI605"/>
      <c r="VJ605"/>
      <c r="VK605"/>
      <c r="VL605"/>
      <c r="VM605"/>
      <c r="VN605"/>
      <c r="VO605"/>
      <c r="VP605"/>
      <c r="VQ605"/>
      <c r="VR605"/>
      <c r="VS605"/>
      <c r="VT605"/>
      <c r="VU605"/>
      <c r="VV605"/>
      <c r="VW605"/>
      <c r="VX605"/>
      <c r="VY605"/>
      <c r="VZ605"/>
      <c r="WA605"/>
      <c r="WB605"/>
      <c r="WC605"/>
      <c r="WD605"/>
      <c r="WE605"/>
      <c r="WF605"/>
      <c r="WG605"/>
      <c r="WH605"/>
      <c r="WI605"/>
      <c r="WJ605"/>
      <c r="WK605"/>
      <c r="WL605"/>
      <c r="WM605"/>
      <c r="WN605"/>
      <c r="WO605"/>
      <c r="WP605"/>
      <c r="WQ605"/>
      <c r="WR605"/>
      <c r="WS605"/>
      <c r="WT605"/>
      <c r="WU605"/>
      <c r="WV605"/>
      <c r="WW605"/>
      <c r="WX605"/>
      <c r="WY605"/>
      <c r="WZ605"/>
      <c r="XA605"/>
      <c r="XB605"/>
      <c r="XC605"/>
      <c r="XD605"/>
      <c r="XE605"/>
      <c r="XF605"/>
      <c r="XG605"/>
      <c r="XH605"/>
      <c r="XI605"/>
      <c r="XJ605"/>
      <c r="XK605"/>
      <c r="XL605"/>
      <c r="XM605"/>
      <c r="XN605"/>
      <c r="XO605"/>
      <c r="XP605"/>
      <c r="XQ605"/>
      <c r="XR605"/>
      <c r="XS605"/>
      <c r="XT605"/>
      <c r="XU605"/>
      <c r="XV605"/>
      <c r="XW605"/>
      <c r="XX605"/>
      <c r="XY605"/>
      <c r="XZ605"/>
      <c r="YA605"/>
      <c r="YB605"/>
      <c r="YC605"/>
      <c r="YD605"/>
      <c r="YE605"/>
      <c r="YF605"/>
      <c r="YG605"/>
      <c r="YH605"/>
      <c r="YI605"/>
      <c r="YJ605"/>
      <c r="YK605"/>
      <c r="YL605"/>
      <c r="YM605"/>
      <c r="YN605"/>
      <c r="YO605"/>
      <c r="YP605"/>
      <c r="YQ605"/>
      <c r="YR605"/>
      <c r="YS605"/>
      <c r="YT605"/>
      <c r="YU605"/>
      <c r="YV605"/>
      <c r="YW605"/>
      <c r="YX605"/>
      <c r="YY605"/>
      <c r="YZ605"/>
      <c r="ZA605"/>
      <c r="ZB605"/>
      <c r="ZC605"/>
      <c r="ZD605"/>
      <c r="ZE605"/>
      <c r="ZF605"/>
      <c r="ZG605"/>
      <c r="ZH605"/>
      <c r="ZI605"/>
      <c r="ZJ605"/>
      <c r="ZK605"/>
      <c r="ZL605"/>
      <c r="ZM605"/>
      <c r="ZN605"/>
      <c r="ZO605"/>
      <c r="ZP605"/>
      <c r="ZQ605"/>
      <c r="ZR605"/>
      <c r="ZS605"/>
      <c r="ZT605"/>
      <c r="ZU605"/>
      <c r="ZV605"/>
      <c r="ZW605"/>
      <c r="ZX605"/>
      <c r="ZY605"/>
      <c r="ZZ605"/>
      <c r="AAA605"/>
      <c r="AAB605"/>
      <c r="AAC605"/>
      <c r="AAD605"/>
      <c r="AAE605"/>
      <c r="AAF605"/>
      <c r="AAG605"/>
      <c r="AAH605"/>
      <c r="AAI605"/>
      <c r="AAJ605"/>
      <c r="AAK605"/>
      <c r="AAL605"/>
      <c r="AAM605"/>
      <c r="AAN605"/>
      <c r="AAO605"/>
      <c r="AAP605"/>
      <c r="AAQ605"/>
      <c r="AAR605"/>
      <c r="AAS605"/>
      <c r="AAT605"/>
      <c r="AAU605"/>
      <c r="AAV605"/>
      <c r="AAW605"/>
      <c r="AAX605"/>
      <c r="AAY605"/>
      <c r="AAZ605"/>
      <c r="ABA605"/>
      <c r="ABB605"/>
      <c r="ABC605"/>
      <c r="ABD605"/>
      <c r="ABE605"/>
      <c r="ABF605"/>
      <c r="ABG605"/>
      <c r="ABH605"/>
      <c r="ABI605"/>
      <c r="ABJ605"/>
      <c r="ABK605"/>
      <c r="ABL605"/>
      <c r="ABM605"/>
      <c r="ABN605"/>
      <c r="ABO605"/>
      <c r="ABP605"/>
      <c r="ABQ605"/>
      <c r="ABR605"/>
      <c r="ABS605"/>
      <c r="ABT605"/>
      <c r="ABU605"/>
      <c r="ABV605"/>
      <c r="ABW605"/>
      <c r="ABX605"/>
      <c r="ABY605"/>
      <c r="ABZ605"/>
      <c r="ACA605"/>
      <c r="ACB605"/>
      <c r="ACC605"/>
      <c r="ACD605"/>
      <c r="ACE605"/>
      <c r="ACF605"/>
      <c r="ACG605"/>
      <c r="ACH605"/>
      <c r="ACI605"/>
      <c r="ACJ605"/>
      <c r="ACK605"/>
      <c r="ACL605"/>
      <c r="ACM605"/>
      <c r="ACN605"/>
      <c r="ACO605"/>
      <c r="ACP605"/>
      <c r="ACQ605"/>
      <c r="ACR605"/>
      <c r="ACS605"/>
      <c r="ACT605"/>
      <c r="ACU605"/>
      <c r="ACV605"/>
      <c r="ACW605"/>
      <c r="ACX605"/>
      <c r="ACY605"/>
      <c r="ACZ605"/>
      <c r="ADA605"/>
      <c r="ADB605"/>
      <c r="ADC605"/>
      <c r="ADD605"/>
      <c r="ADE605"/>
      <c r="ADF605"/>
      <c r="ADG605"/>
      <c r="ADH605"/>
      <c r="ADI605"/>
      <c r="ADJ605"/>
      <c r="ADK605"/>
      <c r="ADL605"/>
      <c r="ADM605"/>
      <c r="ADN605"/>
      <c r="ADO605"/>
      <c r="ADP605"/>
      <c r="ADQ605"/>
      <c r="ADR605"/>
      <c r="ADS605"/>
      <c r="ADT605"/>
      <c r="ADU605"/>
      <c r="ADV605"/>
      <c r="ADW605"/>
      <c r="ADX605"/>
      <c r="ADY605"/>
      <c r="ADZ605"/>
      <c r="AEA605"/>
      <c r="AEB605"/>
      <c r="AEC605"/>
      <c r="AED605"/>
      <c r="AEE605"/>
      <c r="AEF605"/>
      <c r="AEG605"/>
      <c r="AEH605"/>
      <c r="AEI605"/>
      <c r="AEJ605"/>
      <c r="AEK605"/>
      <c r="AEL605"/>
      <c r="AEM605"/>
      <c r="AEN605"/>
      <c r="AEO605"/>
      <c r="AEP605"/>
      <c r="AEQ605"/>
      <c r="AER605"/>
      <c r="AES605"/>
      <c r="AET605"/>
      <c r="AEU605"/>
      <c r="AEV605"/>
      <c r="AEW605"/>
      <c r="AEX605"/>
      <c r="AEY605"/>
      <c r="AEZ605"/>
      <c r="AFA605"/>
      <c r="AFB605"/>
      <c r="AFC605"/>
      <c r="AFD605"/>
      <c r="AFE605"/>
      <c r="AFF605"/>
      <c r="AFG605"/>
      <c r="AFH605"/>
      <c r="AFI605"/>
      <c r="AFJ605"/>
      <c r="AFK605"/>
      <c r="AFL605"/>
      <c r="AFM605"/>
      <c r="AFN605"/>
      <c r="AFO605"/>
      <c r="AFP605"/>
      <c r="AFQ605"/>
      <c r="AFR605"/>
      <c r="AFS605"/>
      <c r="AFT605"/>
      <c r="AFU605"/>
      <c r="AFV605"/>
      <c r="AFW605"/>
      <c r="AFX605"/>
      <c r="AFY605"/>
      <c r="AFZ605"/>
      <c r="AGA605"/>
      <c r="AGB605"/>
      <c r="AGC605"/>
      <c r="AGD605"/>
      <c r="AGE605"/>
      <c r="AGF605"/>
      <c r="AGG605"/>
      <c r="AGH605"/>
      <c r="AGI605"/>
      <c r="AGJ605"/>
      <c r="AGK605"/>
      <c r="AGL605"/>
      <c r="AGM605"/>
      <c r="AGN605"/>
      <c r="AGO605"/>
      <c r="AGP605"/>
      <c r="AGQ605"/>
      <c r="AGR605"/>
      <c r="AGS605"/>
      <c r="AGT605"/>
      <c r="AGU605"/>
      <c r="AGV605"/>
      <c r="AGW605"/>
      <c r="AGX605"/>
      <c r="AGY605"/>
      <c r="AGZ605"/>
      <c r="AHA605"/>
      <c r="AHB605"/>
      <c r="AHC605"/>
      <c r="AHD605"/>
      <c r="AHE605"/>
      <c r="AHF605"/>
      <c r="AHG605"/>
      <c r="AHH605"/>
      <c r="AHI605"/>
      <c r="AHJ605"/>
      <c r="AHK605"/>
      <c r="AHL605"/>
      <c r="AHM605"/>
      <c r="AHN605"/>
      <c r="AHO605"/>
      <c r="AHP605"/>
      <c r="AHQ605"/>
      <c r="AHR605"/>
      <c r="AHS605"/>
      <c r="AHT605"/>
      <c r="AHU605"/>
      <c r="AHV605"/>
      <c r="AHW605"/>
      <c r="AHX605"/>
      <c r="AHY605"/>
      <c r="AHZ605"/>
      <c r="AIA605"/>
      <c r="AIB605"/>
      <c r="AIC605"/>
      <c r="AID605"/>
      <c r="AIE605"/>
      <c r="AIF605"/>
      <c r="AIG605"/>
      <c r="AIH605"/>
      <c r="AII605"/>
      <c r="AIJ605"/>
      <c r="AIK605"/>
      <c r="AIL605"/>
      <c r="AIM605"/>
      <c r="AIN605"/>
      <c r="AIO605"/>
      <c r="AIP605"/>
      <c r="AIQ605"/>
      <c r="AIR605"/>
      <c r="AIS605"/>
      <c r="AIT605"/>
      <c r="AIU605"/>
      <c r="AIV605"/>
      <c r="AIW605"/>
      <c r="AIX605"/>
      <c r="AIY605"/>
    </row>
    <row r="606" spans="1:935" ht="18.600000000000001" hidden="1" customHeight="1" x14ac:dyDescent="0.25">
      <c r="A606" s="33">
        <v>605</v>
      </c>
      <c r="B606" s="34" t="s">
        <v>601</v>
      </c>
      <c r="C606" s="129"/>
      <c r="D606" s="34"/>
      <c r="E606" s="34"/>
      <c r="F606" s="34"/>
      <c r="G606" s="35"/>
      <c r="H606" s="34"/>
      <c r="I606" s="34"/>
      <c r="K606" s="149">
        <v>32</v>
      </c>
      <c r="L606"/>
      <c r="M606"/>
      <c r="N606"/>
      <c r="O606"/>
      <c r="P606"/>
      <c r="Q606"/>
      <c r="R606" s="37" t="str">
        <f>COMPUTERS[[#This Row],[RAM]]&amp;COMPUTERS[[#This Row],[PROJECT]]&amp;COMPUTERS[[#This Row],[PROCESS]]</f>
        <v/>
      </c>
      <c r="S606" s="31" t="str">
        <f>COMPUTERS[[#This Row],[RAM]]&amp;COMPUTERS[[#This Row],[PROCESS]]</f>
        <v/>
      </c>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MO606"/>
      <c r="MP606"/>
      <c r="MQ606"/>
      <c r="MR606"/>
      <c r="MS606"/>
      <c r="MT606"/>
      <c r="MU606"/>
      <c r="MV606"/>
      <c r="MW606"/>
      <c r="MX606"/>
      <c r="MY606"/>
      <c r="MZ606"/>
      <c r="NA606"/>
      <c r="NB606"/>
      <c r="NC606"/>
      <c r="ND606"/>
      <c r="NE606"/>
      <c r="NF606"/>
      <c r="NG606"/>
      <c r="NH606"/>
      <c r="NI606"/>
      <c r="NJ606"/>
      <c r="NK606"/>
      <c r="NL606"/>
      <c r="NM606"/>
      <c r="NN606"/>
      <c r="NO606"/>
      <c r="NP606"/>
      <c r="NQ606"/>
      <c r="NR606"/>
      <c r="NS606"/>
      <c r="NT606"/>
      <c r="NU606"/>
      <c r="NV606"/>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c r="PL606"/>
      <c r="PM606"/>
      <c r="PN606"/>
      <c r="PO606"/>
      <c r="PP606"/>
      <c r="PQ606"/>
      <c r="PR606"/>
      <c r="PS606"/>
      <c r="PT606"/>
      <c r="PU606"/>
      <c r="PV606"/>
      <c r="PW606"/>
      <c r="PX606"/>
      <c r="PY606"/>
      <c r="PZ606"/>
      <c r="QA606"/>
      <c r="QB606"/>
      <c r="QC606"/>
      <c r="QD606"/>
      <c r="QE606"/>
      <c r="QF606"/>
      <c r="QG606"/>
      <c r="QH606"/>
      <c r="QI606"/>
      <c r="QJ606"/>
      <c r="QK606"/>
      <c r="QL606"/>
      <c r="QM606"/>
      <c r="QN606"/>
      <c r="QO606"/>
      <c r="QP606"/>
      <c r="QQ606"/>
      <c r="QR606"/>
      <c r="QS606"/>
      <c r="QT606"/>
      <c r="QU606"/>
      <c r="QV606"/>
      <c r="QW606"/>
      <c r="QX606"/>
      <c r="QY606"/>
      <c r="QZ606"/>
      <c r="RA606"/>
      <c r="RB606"/>
      <c r="RC606"/>
      <c r="RD606"/>
      <c r="RE606"/>
      <c r="RF606"/>
      <c r="RG606"/>
      <c r="RH606"/>
      <c r="RI606"/>
      <c r="RJ606"/>
      <c r="RK606"/>
      <c r="RL606"/>
      <c r="RM606"/>
      <c r="RN606"/>
      <c r="RO606"/>
      <c r="RP606"/>
      <c r="RQ606"/>
      <c r="RR606"/>
      <c r="RS606"/>
      <c r="RT606"/>
      <c r="RU606"/>
      <c r="RV606"/>
      <c r="RW606"/>
      <c r="RX606"/>
      <c r="RY606"/>
      <c r="RZ606"/>
      <c r="SA606"/>
      <c r="SB606"/>
      <c r="SC606"/>
      <c r="SD606"/>
      <c r="SE606"/>
      <c r="SF606"/>
      <c r="SG606"/>
      <c r="SH606"/>
      <c r="SI606"/>
      <c r="SJ606"/>
      <c r="SK606"/>
      <c r="SL606"/>
      <c r="SM606"/>
      <c r="SN606"/>
      <c r="SO606"/>
      <c r="SP606"/>
      <c r="SQ606"/>
      <c r="SR606"/>
      <c r="SS606"/>
      <c r="ST606"/>
      <c r="SU606"/>
      <c r="SV606"/>
      <c r="SW606"/>
      <c r="SX606"/>
      <c r="SY606"/>
      <c r="SZ606"/>
      <c r="TA606"/>
      <c r="TB606"/>
      <c r="TC606"/>
      <c r="TD606"/>
      <c r="TE606"/>
      <c r="TF606"/>
      <c r="TG606"/>
      <c r="TH606"/>
      <c r="TI606"/>
      <c r="TJ606"/>
      <c r="TK606"/>
      <c r="TL606"/>
      <c r="TM606"/>
      <c r="TN606"/>
      <c r="TO606"/>
      <c r="TP606"/>
      <c r="TQ606"/>
      <c r="TR606"/>
      <c r="TS606"/>
      <c r="TT606"/>
      <c r="TU606"/>
      <c r="TV606"/>
      <c r="TW606"/>
      <c r="TX606"/>
      <c r="TY606"/>
      <c r="TZ606"/>
      <c r="UA606"/>
      <c r="UB606"/>
      <c r="UC606"/>
      <c r="UD606"/>
      <c r="UE606"/>
      <c r="UF606"/>
      <c r="UG606"/>
      <c r="UH606"/>
      <c r="UI606"/>
      <c r="UJ606"/>
      <c r="UK606"/>
      <c r="UL606"/>
      <c r="UM606"/>
      <c r="UN606"/>
      <c r="UO606"/>
      <c r="UP606"/>
      <c r="UQ606"/>
      <c r="UR606"/>
      <c r="US606"/>
      <c r="UT606"/>
      <c r="UU606"/>
      <c r="UV606"/>
      <c r="UW606"/>
      <c r="UX606"/>
      <c r="UY606"/>
      <c r="UZ606"/>
      <c r="VA606"/>
      <c r="VB606"/>
      <c r="VC606"/>
      <c r="VD606"/>
      <c r="VE606"/>
      <c r="VF606"/>
      <c r="VG606"/>
      <c r="VH606"/>
      <c r="VI606"/>
      <c r="VJ606"/>
      <c r="VK606"/>
      <c r="VL606"/>
      <c r="VM606"/>
      <c r="VN606"/>
      <c r="VO606"/>
      <c r="VP606"/>
      <c r="VQ606"/>
      <c r="VR606"/>
      <c r="VS606"/>
      <c r="VT606"/>
      <c r="VU606"/>
      <c r="VV606"/>
      <c r="VW606"/>
      <c r="VX606"/>
      <c r="VY606"/>
      <c r="VZ606"/>
      <c r="WA606"/>
      <c r="WB606"/>
      <c r="WC606"/>
      <c r="WD606"/>
      <c r="WE606"/>
      <c r="WF606"/>
      <c r="WG606"/>
      <c r="WH606"/>
      <c r="WI606"/>
      <c r="WJ606"/>
      <c r="WK606"/>
      <c r="WL606"/>
      <c r="WM606"/>
      <c r="WN606"/>
      <c r="WO606"/>
      <c r="WP606"/>
      <c r="WQ606"/>
      <c r="WR606"/>
      <c r="WS606"/>
      <c r="WT606"/>
      <c r="WU606"/>
      <c r="WV606"/>
      <c r="WW606"/>
      <c r="WX606"/>
      <c r="WY606"/>
      <c r="WZ606"/>
      <c r="XA606"/>
      <c r="XB606"/>
      <c r="XC606"/>
      <c r="XD606"/>
      <c r="XE606"/>
      <c r="XF606"/>
      <c r="XG606"/>
      <c r="XH606"/>
      <c r="XI606"/>
      <c r="XJ606"/>
      <c r="XK606"/>
      <c r="XL606"/>
      <c r="XM606"/>
      <c r="XN606"/>
      <c r="XO606"/>
      <c r="XP606"/>
      <c r="XQ606"/>
      <c r="XR606"/>
      <c r="XS606"/>
      <c r="XT606"/>
      <c r="XU606"/>
      <c r="XV606"/>
      <c r="XW606"/>
      <c r="XX606"/>
      <c r="XY606"/>
      <c r="XZ606"/>
      <c r="YA606"/>
      <c r="YB606"/>
      <c r="YC606"/>
      <c r="YD606"/>
      <c r="YE606"/>
      <c r="YF606"/>
      <c r="YG606"/>
      <c r="YH606"/>
      <c r="YI606"/>
      <c r="YJ606"/>
      <c r="YK606"/>
      <c r="YL606"/>
      <c r="YM606"/>
      <c r="YN606"/>
      <c r="YO606"/>
      <c r="YP606"/>
      <c r="YQ606"/>
      <c r="YR606"/>
      <c r="YS606"/>
      <c r="YT606"/>
      <c r="YU606"/>
      <c r="YV606"/>
      <c r="YW606"/>
      <c r="YX606"/>
      <c r="YY606"/>
      <c r="YZ606"/>
      <c r="ZA606"/>
      <c r="ZB606"/>
      <c r="ZC606"/>
      <c r="ZD606"/>
      <c r="ZE606"/>
      <c r="ZF606"/>
      <c r="ZG606"/>
      <c r="ZH606"/>
      <c r="ZI606"/>
      <c r="ZJ606"/>
      <c r="ZK606"/>
      <c r="ZL606"/>
      <c r="ZM606"/>
      <c r="ZN606"/>
      <c r="ZO606"/>
      <c r="ZP606"/>
      <c r="ZQ606"/>
      <c r="ZR606"/>
      <c r="ZS606"/>
      <c r="ZT606"/>
      <c r="ZU606"/>
      <c r="ZV606"/>
      <c r="ZW606"/>
      <c r="ZX606"/>
      <c r="ZY606"/>
      <c r="ZZ606"/>
      <c r="AAA606"/>
      <c r="AAB606"/>
      <c r="AAC606"/>
      <c r="AAD606"/>
      <c r="AAE606"/>
      <c r="AAF606"/>
      <c r="AAG606"/>
      <c r="AAH606"/>
      <c r="AAI606"/>
      <c r="AAJ606"/>
      <c r="AAK606"/>
      <c r="AAL606"/>
      <c r="AAM606"/>
      <c r="AAN606"/>
      <c r="AAO606"/>
      <c r="AAP606"/>
      <c r="AAQ606"/>
      <c r="AAR606"/>
      <c r="AAS606"/>
      <c r="AAT606"/>
      <c r="AAU606"/>
      <c r="AAV606"/>
      <c r="AAW606"/>
      <c r="AAX606"/>
      <c r="AAY606"/>
      <c r="AAZ606"/>
      <c r="ABA606"/>
      <c r="ABB606"/>
      <c r="ABC606"/>
      <c r="ABD606"/>
      <c r="ABE606"/>
      <c r="ABF606"/>
      <c r="ABG606"/>
      <c r="ABH606"/>
      <c r="ABI606"/>
      <c r="ABJ606"/>
      <c r="ABK606"/>
      <c r="ABL606"/>
      <c r="ABM606"/>
      <c r="ABN606"/>
      <c r="ABO606"/>
      <c r="ABP606"/>
      <c r="ABQ606"/>
      <c r="ABR606"/>
      <c r="ABS606"/>
      <c r="ABT606"/>
      <c r="ABU606"/>
      <c r="ABV606"/>
      <c r="ABW606"/>
      <c r="ABX606"/>
      <c r="ABY606"/>
      <c r="ABZ606"/>
      <c r="ACA606"/>
      <c r="ACB606"/>
      <c r="ACC606"/>
      <c r="ACD606"/>
      <c r="ACE606"/>
      <c r="ACF606"/>
      <c r="ACG606"/>
      <c r="ACH606"/>
      <c r="ACI606"/>
      <c r="ACJ606"/>
      <c r="ACK606"/>
      <c r="ACL606"/>
      <c r="ACM606"/>
      <c r="ACN606"/>
      <c r="ACO606"/>
      <c r="ACP606"/>
      <c r="ACQ606"/>
      <c r="ACR606"/>
      <c r="ACS606"/>
      <c r="ACT606"/>
      <c r="ACU606"/>
      <c r="ACV606"/>
      <c r="ACW606"/>
      <c r="ACX606"/>
      <c r="ACY606"/>
      <c r="ACZ606"/>
      <c r="ADA606"/>
      <c r="ADB606"/>
      <c r="ADC606"/>
      <c r="ADD606"/>
      <c r="ADE606"/>
      <c r="ADF606"/>
      <c r="ADG606"/>
      <c r="ADH606"/>
      <c r="ADI606"/>
      <c r="ADJ606"/>
      <c r="ADK606"/>
      <c r="ADL606"/>
      <c r="ADM606"/>
      <c r="ADN606"/>
      <c r="ADO606"/>
      <c r="ADP606"/>
      <c r="ADQ606"/>
      <c r="ADR606"/>
      <c r="ADS606"/>
      <c r="ADT606"/>
      <c r="ADU606"/>
      <c r="ADV606"/>
      <c r="ADW606"/>
      <c r="ADX606"/>
      <c r="ADY606"/>
      <c r="ADZ606"/>
      <c r="AEA606"/>
      <c r="AEB606"/>
      <c r="AEC606"/>
      <c r="AED606"/>
      <c r="AEE606"/>
      <c r="AEF606"/>
      <c r="AEG606"/>
      <c r="AEH606"/>
      <c r="AEI606"/>
      <c r="AEJ606"/>
      <c r="AEK606"/>
      <c r="AEL606"/>
      <c r="AEM606"/>
      <c r="AEN606"/>
      <c r="AEO606"/>
      <c r="AEP606"/>
      <c r="AEQ606"/>
      <c r="AER606"/>
      <c r="AES606"/>
      <c r="AET606"/>
      <c r="AEU606"/>
      <c r="AEV606"/>
      <c r="AEW606"/>
      <c r="AEX606"/>
      <c r="AEY606"/>
      <c r="AEZ606"/>
      <c r="AFA606"/>
      <c r="AFB606"/>
      <c r="AFC606"/>
      <c r="AFD606"/>
      <c r="AFE606"/>
      <c r="AFF606"/>
      <c r="AFG606"/>
      <c r="AFH606"/>
      <c r="AFI606"/>
      <c r="AFJ606"/>
      <c r="AFK606"/>
      <c r="AFL606"/>
      <c r="AFM606"/>
      <c r="AFN606"/>
      <c r="AFO606"/>
      <c r="AFP606"/>
      <c r="AFQ606"/>
      <c r="AFR606"/>
      <c r="AFS606"/>
      <c r="AFT606"/>
      <c r="AFU606"/>
      <c r="AFV606"/>
      <c r="AFW606"/>
      <c r="AFX606"/>
      <c r="AFY606"/>
      <c r="AFZ606"/>
      <c r="AGA606"/>
      <c r="AGB606"/>
      <c r="AGC606"/>
      <c r="AGD606"/>
      <c r="AGE606"/>
      <c r="AGF606"/>
      <c r="AGG606"/>
      <c r="AGH606"/>
      <c r="AGI606"/>
      <c r="AGJ606"/>
      <c r="AGK606"/>
      <c r="AGL606"/>
      <c r="AGM606"/>
      <c r="AGN606"/>
      <c r="AGO606"/>
      <c r="AGP606"/>
      <c r="AGQ606"/>
      <c r="AGR606"/>
      <c r="AGS606"/>
      <c r="AGT606"/>
      <c r="AGU606"/>
      <c r="AGV606"/>
      <c r="AGW606"/>
      <c r="AGX606"/>
      <c r="AGY606"/>
      <c r="AGZ606"/>
      <c r="AHA606"/>
      <c r="AHB606"/>
      <c r="AHC606"/>
      <c r="AHD606"/>
      <c r="AHE606"/>
      <c r="AHF606"/>
      <c r="AHG606"/>
      <c r="AHH606"/>
      <c r="AHI606"/>
      <c r="AHJ606"/>
      <c r="AHK606"/>
      <c r="AHL606"/>
      <c r="AHM606"/>
      <c r="AHN606"/>
      <c r="AHO606"/>
      <c r="AHP606"/>
      <c r="AHQ606"/>
      <c r="AHR606"/>
      <c r="AHS606"/>
      <c r="AHT606"/>
      <c r="AHU606"/>
      <c r="AHV606"/>
      <c r="AHW606"/>
      <c r="AHX606"/>
      <c r="AHY606"/>
      <c r="AHZ606"/>
      <c r="AIA606"/>
      <c r="AIB606"/>
      <c r="AIC606"/>
      <c r="AID606"/>
      <c r="AIE606"/>
      <c r="AIF606"/>
      <c r="AIG606"/>
      <c r="AIH606"/>
      <c r="AII606"/>
      <c r="AIJ606"/>
      <c r="AIK606"/>
      <c r="AIL606"/>
      <c r="AIM606"/>
      <c r="AIN606"/>
      <c r="AIO606"/>
      <c r="AIP606"/>
      <c r="AIQ606"/>
      <c r="AIR606"/>
      <c r="AIS606"/>
      <c r="AIT606"/>
      <c r="AIU606"/>
      <c r="AIV606"/>
      <c r="AIW606"/>
      <c r="AIX606"/>
      <c r="AIY606"/>
    </row>
    <row r="607" spans="1:935" ht="18.600000000000001" customHeight="1" x14ac:dyDescent="0.25">
      <c r="A607" s="33">
        <v>606</v>
      </c>
      <c r="B607" s="198" t="s">
        <v>602</v>
      </c>
      <c r="C607" s="134" t="s">
        <v>1449</v>
      </c>
      <c r="D607" s="42" t="s">
        <v>1881</v>
      </c>
      <c r="E607" s="42" t="s">
        <v>1254</v>
      </c>
      <c r="F607" s="42">
        <v>16</v>
      </c>
      <c r="G607" s="35" t="s">
        <v>1044</v>
      </c>
      <c r="H607" s="34"/>
      <c r="I607" s="34"/>
      <c r="K607" s="149" t="s">
        <v>910</v>
      </c>
      <c r="L607"/>
      <c r="M607"/>
      <c r="N607"/>
      <c r="O607"/>
      <c r="P607"/>
      <c r="Q607"/>
      <c r="R607" s="37" t="str">
        <f>COMPUTERS[[#This Row],[RAM]]&amp;COMPUTERS[[#This Row],[PROJECT]]&amp;COMPUTERS[[#This Row],[PROCESS]]</f>
        <v>16PDP03LAYOUT</v>
      </c>
      <c r="S607" s="31" t="str">
        <f>COMPUTERS[[#This Row],[RAM]]&amp;COMPUTERS[[#This Row],[PROCESS]]</f>
        <v>16LAYOUT</v>
      </c>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MO607"/>
      <c r="MP607"/>
      <c r="MQ607"/>
      <c r="MR607"/>
      <c r="MS607"/>
      <c r="MT607"/>
      <c r="MU607"/>
      <c r="MV607"/>
      <c r="MW607"/>
      <c r="MX607"/>
      <c r="MY607"/>
      <c r="MZ607"/>
      <c r="NA607"/>
      <c r="NB607"/>
      <c r="NC607"/>
      <c r="ND607"/>
      <c r="NE607"/>
      <c r="NF607"/>
      <c r="NG607"/>
      <c r="NH607"/>
      <c r="NI607"/>
      <c r="NJ607"/>
      <c r="NK607"/>
      <c r="NL607"/>
      <c r="NM607"/>
      <c r="NN607"/>
      <c r="NO607"/>
      <c r="NP607"/>
      <c r="NQ607"/>
      <c r="NR607"/>
      <c r="NS607"/>
      <c r="NT607"/>
      <c r="NU607"/>
      <c r="NV607"/>
      <c r="NW607"/>
      <c r="NX607"/>
      <c r="NY607"/>
      <c r="NZ607"/>
      <c r="OA607"/>
      <c r="OB607"/>
      <c r="OC607"/>
      <c r="OD607"/>
      <c r="OE607"/>
      <c r="OF607"/>
      <c r="OG607"/>
      <c r="OH607"/>
      <c r="OI607"/>
      <c r="OJ607"/>
      <c r="OK607"/>
      <c r="OL607"/>
      <c r="OM607"/>
      <c r="ON607"/>
      <c r="OO607"/>
      <c r="OP607"/>
      <c r="OQ607"/>
      <c r="OR607"/>
      <c r="OS607"/>
      <c r="OT607"/>
      <c r="OU607"/>
      <c r="OV607"/>
      <c r="OW607"/>
      <c r="OX607"/>
      <c r="OY607"/>
      <c r="OZ607"/>
      <c r="PA607"/>
      <c r="PB607"/>
      <c r="PC607"/>
      <c r="PD607"/>
      <c r="PE607"/>
      <c r="PF607"/>
      <c r="PG607"/>
      <c r="PH607"/>
      <c r="PI607"/>
      <c r="PJ607"/>
      <c r="PK607"/>
      <c r="PL607"/>
      <c r="PM607"/>
      <c r="PN607"/>
      <c r="PO607"/>
      <c r="PP607"/>
      <c r="PQ607"/>
      <c r="PR607"/>
      <c r="PS607"/>
      <c r="PT607"/>
      <c r="PU607"/>
      <c r="PV607"/>
      <c r="PW607"/>
      <c r="PX607"/>
      <c r="PY607"/>
      <c r="PZ607"/>
      <c r="QA607"/>
      <c r="QB607"/>
      <c r="QC607"/>
      <c r="QD607"/>
      <c r="QE607"/>
      <c r="QF607"/>
      <c r="QG607"/>
      <c r="QH607"/>
      <c r="QI607"/>
      <c r="QJ607"/>
      <c r="QK607"/>
      <c r="QL607"/>
      <c r="QM607"/>
      <c r="QN607"/>
      <c r="QO607"/>
      <c r="QP607"/>
      <c r="QQ607"/>
      <c r="QR607"/>
      <c r="QS607"/>
      <c r="QT607"/>
      <c r="QU607"/>
      <c r="QV607"/>
      <c r="QW607"/>
      <c r="QX607"/>
      <c r="QY607"/>
      <c r="QZ607"/>
      <c r="RA607"/>
      <c r="RB607"/>
      <c r="RC607"/>
      <c r="RD607"/>
      <c r="RE607"/>
      <c r="RF607"/>
      <c r="RG607"/>
      <c r="RH607"/>
      <c r="RI607"/>
      <c r="RJ607"/>
      <c r="RK607"/>
      <c r="RL607"/>
      <c r="RM607"/>
      <c r="RN607"/>
      <c r="RO607"/>
      <c r="RP607"/>
      <c r="RQ607"/>
      <c r="RR607"/>
      <c r="RS607"/>
      <c r="RT607"/>
      <c r="RU607"/>
      <c r="RV607"/>
      <c r="RW607"/>
      <c r="RX607"/>
      <c r="RY607"/>
      <c r="RZ607"/>
      <c r="SA607"/>
      <c r="SB607"/>
      <c r="SC607"/>
      <c r="SD607"/>
      <c r="SE607"/>
      <c r="SF607"/>
      <c r="SG607"/>
      <c r="SH607"/>
      <c r="SI607"/>
      <c r="SJ607"/>
      <c r="SK607"/>
      <c r="SL607"/>
      <c r="SM607"/>
      <c r="SN607"/>
      <c r="SO607"/>
      <c r="SP607"/>
      <c r="SQ607"/>
      <c r="SR607"/>
      <c r="SS607"/>
      <c r="ST607"/>
      <c r="SU607"/>
      <c r="SV607"/>
      <c r="SW607"/>
      <c r="SX607"/>
      <c r="SY607"/>
      <c r="SZ607"/>
      <c r="TA607"/>
      <c r="TB607"/>
      <c r="TC607"/>
      <c r="TD607"/>
      <c r="TE607"/>
      <c r="TF607"/>
      <c r="TG607"/>
      <c r="TH607"/>
      <c r="TI607"/>
      <c r="TJ607"/>
      <c r="TK607"/>
      <c r="TL607"/>
      <c r="TM607"/>
      <c r="TN607"/>
      <c r="TO607"/>
      <c r="TP607"/>
      <c r="TQ607"/>
      <c r="TR607"/>
      <c r="TS607"/>
      <c r="TT607"/>
      <c r="TU607"/>
      <c r="TV607"/>
      <c r="TW607"/>
      <c r="TX607"/>
      <c r="TY607"/>
      <c r="TZ607"/>
      <c r="UA607"/>
      <c r="UB607"/>
      <c r="UC607"/>
      <c r="UD607"/>
      <c r="UE607"/>
      <c r="UF607"/>
      <c r="UG607"/>
      <c r="UH607"/>
      <c r="UI607"/>
      <c r="UJ607"/>
      <c r="UK607"/>
      <c r="UL607"/>
      <c r="UM607"/>
      <c r="UN607"/>
      <c r="UO607"/>
      <c r="UP607"/>
      <c r="UQ607"/>
      <c r="UR607"/>
      <c r="US607"/>
      <c r="UT607"/>
      <c r="UU607"/>
      <c r="UV607"/>
      <c r="UW607"/>
      <c r="UX607"/>
      <c r="UY607"/>
      <c r="UZ607"/>
      <c r="VA607"/>
      <c r="VB607"/>
      <c r="VC607"/>
      <c r="VD607"/>
      <c r="VE607"/>
      <c r="VF607"/>
      <c r="VG607"/>
      <c r="VH607"/>
      <c r="VI607"/>
      <c r="VJ607"/>
      <c r="VK607"/>
      <c r="VL607"/>
      <c r="VM607"/>
      <c r="VN607"/>
      <c r="VO607"/>
      <c r="VP607"/>
      <c r="VQ607"/>
      <c r="VR607"/>
      <c r="VS607"/>
      <c r="VT607"/>
      <c r="VU607"/>
      <c r="VV607"/>
      <c r="VW607"/>
      <c r="VX607"/>
      <c r="VY607"/>
      <c r="VZ607"/>
      <c r="WA607"/>
      <c r="WB607"/>
      <c r="WC607"/>
      <c r="WD607"/>
      <c r="WE607"/>
      <c r="WF607"/>
      <c r="WG607"/>
      <c r="WH607"/>
      <c r="WI607"/>
      <c r="WJ607"/>
      <c r="WK607"/>
      <c r="WL607"/>
      <c r="WM607"/>
      <c r="WN607"/>
      <c r="WO607"/>
      <c r="WP607"/>
      <c r="WQ607"/>
      <c r="WR607"/>
      <c r="WS607"/>
      <c r="WT607"/>
      <c r="WU607"/>
      <c r="WV607"/>
      <c r="WW607"/>
      <c r="WX607"/>
      <c r="WY607"/>
      <c r="WZ607"/>
      <c r="XA607"/>
      <c r="XB607"/>
      <c r="XC607"/>
      <c r="XD607"/>
      <c r="XE607"/>
      <c r="XF607"/>
      <c r="XG607"/>
      <c r="XH607"/>
      <c r="XI607"/>
      <c r="XJ607"/>
      <c r="XK607"/>
      <c r="XL607"/>
      <c r="XM607"/>
      <c r="XN607"/>
      <c r="XO607"/>
      <c r="XP607"/>
      <c r="XQ607"/>
      <c r="XR607"/>
      <c r="XS607"/>
      <c r="XT607"/>
      <c r="XU607"/>
      <c r="XV607"/>
      <c r="XW607"/>
      <c r="XX607"/>
      <c r="XY607"/>
      <c r="XZ607"/>
      <c r="YA607"/>
      <c r="YB607"/>
      <c r="YC607"/>
      <c r="YD607"/>
      <c r="YE607"/>
      <c r="YF607"/>
      <c r="YG607"/>
      <c r="YH607"/>
      <c r="YI607"/>
      <c r="YJ607"/>
      <c r="YK607"/>
      <c r="YL607"/>
      <c r="YM607"/>
      <c r="YN607"/>
      <c r="YO607"/>
      <c r="YP607"/>
      <c r="YQ607"/>
      <c r="YR607"/>
      <c r="YS607"/>
      <c r="YT607"/>
      <c r="YU607"/>
      <c r="YV607"/>
      <c r="YW607"/>
      <c r="YX607"/>
      <c r="YY607"/>
      <c r="YZ607"/>
      <c r="ZA607"/>
      <c r="ZB607"/>
      <c r="ZC607"/>
      <c r="ZD607"/>
      <c r="ZE607"/>
      <c r="ZF607"/>
      <c r="ZG607"/>
      <c r="ZH607"/>
      <c r="ZI607"/>
      <c r="ZJ607"/>
      <c r="ZK607"/>
      <c r="ZL607"/>
      <c r="ZM607"/>
      <c r="ZN607"/>
      <c r="ZO607"/>
      <c r="ZP607"/>
      <c r="ZQ607"/>
      <c r="ZR607"/>
      <c r="ZS607"/>
      <c r="ZT607"/>
      <c r="ZU607"/>
      <c r="ZV607"/>
      <c r="ZW607"/>
      <c r="ZX607"/>
      <c r="ZY607"/>
      <c r="ZZ607"/>
      <c r="AAA607"/>
      <c r="AAB607"/>
      <c r="AAC607"/>
      <c r="AAD607"/>
      <c r="AAE607"/>
      <c r="AAF607"/>
      <c r="AAG607"/>
      <c r="AAH607"/>
      <c r="AAI607"/>
      <c r="AAJ607"/>
      <c r="AAK607"/>
      <c r="AAL607"/>
      <c r="AAM607"/>
      <c r="AAN607"/>
      <c r="AAO607"/>
      <c r="AAP607"/>
      <c r="AAQ607"/>
      <c r="AAR607"/>
      <c r="AAS607"/>
      <c r="AAT607"/>
      <c r="AAU607"/>
      <c r="AAV607"/>
      <c r="AAW607"/>
      <c r="AAX607"/>
      <c r="AAY607"/>
      <c r="AAZ607"/>
      <c r="ABA607"/>
      <c r="ABB607"/>
      <c r="ABC607"/>
      <c r="ABD607"/>
      <c r="ABE607"/>
      <c r="ABF607"/>
      <c r="ABG607"/>
      <c r="ABH607"/>
      <c r="ABI607"/>
      <c r="ABJ607"/>
      <c r="ABK607"/>
      <c r="ABL607"/>
      <c r="ABM607"/>
      <c r="ABN607"/>
      <c r="ABO607"/>
      <c r="ABP607"/>
      <c r="ABQ607"/>
      <c r="ABR607"/>
      <c r="ABS607"/>
      <c r="ABT607"/>
      <c r="ABU607"/>
      <c r="ABV607"/>
      <c r="ABW607"/>
      <c r="ABX607"/>
      <c r="ABY607"/>
      <c r="ABZ607"/>
      <c r="ACA607"/>
      <c r="ACB607"/>
      <c r="ACC607"/>
      <c r="ACD607"/>
      <c r="ACE607"/>
      <c r="ACF607"/>
      <c r="ACG607"/>
      <c r="ACH607"/>
      <c r="ACI607"/>
      <c r="ACJ607"/>
      <c r="ACK607"/>
      <c r="ACL607"/>
      <c r="ACM607"/>
      <c r="ACN607"/>
      <c r="ACO607"/>
      <c r="ACP607"/>
      <c r="ACQ607"/>
      <c r="ACR607"/>
      <c r="ACS607"/>
      <c r="ACT607"/>
      <c r="ACU607"/>
      <c r="ACV607"/>
      <c r="ACW607"/>
      <c r="ACX607"/>
      <c r="ACY607"/>
      <c r="ACZ607"/>
      <c r="ADA607"/>
      <c r="ADB607"/>
      <c r="ADC607"/>
      <c r="ADD607"/>
      <c r="ADE607"/>
      <c r="ADF607"/>
      <c r="ADG607"/>
      <c r="ADH607"/>
      <c r="ADI607"/>
      <c r="ADJ607"/>
      <c r="ADK607"/>
      <c r="ADL607"/>
      <c r="ADM607"/>
      <c r="ADN607"/>
      <c r="ADO607"/>
      <c r="ADP607"/>
      <c r="ADQ607"/>
      <c r="ADR607"/>
      <c r="ADS607"/>
      <c r="ADT607"/>
      <c r="ADU607"/>
      <c r="ADV607"/>
      <c r="ADW607"/>
      <c r="ADX607"/>
      <c r="ADY607"/>
      <c r="ADZ607"/>
      <c r="AEA607"/>
      <c r="AEB607"/>
      <c r="AEC607"/>
      <c r="AED607"/>
      <c r="AEE607"/>
      <c r="AEF607"/>
      <c r="AEG607"/>
      <c r="AEH607"/>
      <c r="AEI607"/>
      <c r="AEJ607"/>
      <c r="AEK607"/>
      <c r="AEL607"/>
      <c r="AEM607"/>
      <c r="AEN607"/>
      <c r="AEO607"/>
      <c r="AEP607"/>
      <c r="AEQ607"/>
      <c r="AER607"/>
      <c r="AES607"/>
      <c r="AET607"/>
      <c r="AEU607"/>
      <c r="AEV607"/>
      <c r="AEW607"/>
      <c r="AEX607"/>
      <c r="AEY607"/>
      <c r="AEZ607"/>
      <c r="AFA607"/>
      <c r="AFB607"/>
      <c r="AFC607"/>
      <c r="AFD607"/>
      <c r="AFE607"/>
      <c r="AFF607"/>
      <c r="AFG607"/>
      <c r="AFH607"/>
      <c r="AFI607"/>
      <c r="AFJ607"/>
      <c r="AFK607"/>
      <c r="AFL607"/>
      <c r="AFM607"/>
      <c r="AFN607"/>
      <c r="AFO607"/>
      <c r="AFP607"/>
      <c r="AFQ607"/>
      <c r="AFR607"/>
      <c r="AFS607"/>
      <c r="AFT607"/>
      <c r="AFU607"/>
      <c r="AFV607"/>
      <c r="AFW607"/>
      <c r="AFX607"/>
      <c r="AFY607"/>
      <c r="AFZ607"/>
      <c r="AGA607"/>
      <c r="AGB607"/>
      <c r="AGC607"/>
      <c r="AGD607"/>
      <c r="AGE607"/>
      <c r="AGF607"/>
      <c r="AGG607"/>
      <c r="AGH607"/>
      <c r="AGI607"/>
      <c r="AGJ607"/>
      <c r="AGK607"/>
      <c r="AGL607"/>
      <c r="AGM607"/>
      <c r="AGN607"/>
      <c r="AGO607"/>
      <c r="AGP607"/>
      <c r="AGQ607"/>
      <c r="AGR607"/>
      <c r="AGS607"/>
      <c r="AGT607"/>
      <c r="AGU607"/>
      <c r="AGV607"/>
      <c r="AGW607"/>
      <c r="AGX607"/>
      <c r="AGY607"/>
      <c r="AGZ607"/>
      <c r="AHA607"/>
      <c r="AHB607"/>
      <c r="AHC607"/>
      <c r="AHD607"/>
      <c r="AHE607"/>
      <c r="AHF607"/>
      <c r="AHG607"/>
      <c r="AHH607"/>
      <c r="AHI607"/>
      <c r="AHJ607"/>
      <c r="AHK607"/>
      <c r="AHL607"/>
      <c r="AHM607"/>
      <c r="AHN607"/>
      <c r="AHO607"/>
      <c r="AHP607"/>
      <c r="AHQ607"/>
      <c r="AHR607"/>
      <c r="AHS607"/>
      <c r="AHT607"/>
      <c r="AHU607"/>
      <c r="AHV607"/>
      <c r="AHW607"/>
      <c r="AHX607"/>
      <c r="AHY607"/>
      <c r="AHZ607"/>
      <c r="AIA607"/>
      <c r="AIB607"/>
      <c r="AIC607"/>
      <c r="AID607"/>
      <c r="AIE607"/>
      <c r="AIF607"/>
      <c r="AIG607"/>
      <c r="AIH607"/>
      <c r="AII607"/>
      <c r="AIJ607"/>
      <c r="AIK607"/>
      <c r="AIL607"/>
      <c r="AIM607"/>
      <c r="AIN607"/>
      <c r="AIO607"/>
      <c r="AIP607"/>
      <c r="AIQ607"/>
      <c r="AIR607"/>
      <c r="AIS607"/>
      <c r="AIT607"/>
      <c r="AIU607"/>
      <c r="AIV607"/>
      <c r="AIW607"/>
      <c r="AIX607"/>
      <c r="AIY607"/>
    </row>
    <row r="608" spans="1:935" ht="18.600000000000001" hidden="1" customHeight="1" x14ac:dyDescent="0.25">
      <c r="A608" s="33">
        <v>607</v>
      </c>
      <c r="B608" s="198" t="s">
        <v>603</v>
      </c>
      <c r="C608" s="129"/>
      <c r="D608" s="34"/>
      <c r="E608" s="34"/>
      <c r="F608" s="34"/>
      <c r="G608" s="35"/>
      <c r="H608" s="34"/>
      <c r="I608" s="34"/>
      <c r="K608" s="149" t="s">
        <v>1506</v>
      </c>
      <c r="L608"/>
      <c r="M608"/>
      <c r="N608"/>
      <c r="O608"/>
      <c r="P608"/>
      <c r="Q608"/>
      <c r="R608" s="37" t="str">
        <f>COMPUTERS[[#This Row],[RAM]]&amp;COMPUTERS[[#This Row],[PROJECT]]&amp;COMPUTERS[[#This Row],[PROCESS]]</f>
        <v/>
      </c>
      <c r="S608" s="31" t="str">
        <f>COMPUTERS[[#This Row],[RAM]]&amp;COMPUTERS[[#This Row],[PROCESS]]</f>
        <v/>
      </c>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c r="NA608"/>
      <c r="NB608"/>
      <c r="NC608"/>
      <c r="ND608"/>
      <c r="NE608"/>
      <c r="NF608"/>
      <c r="NG608"/>
      <c r="NH608"/>
      <c r="NI608"/>
      <c r="NJ608"/>
      <c r="NK608"/>
      <c r="NL608"/>
      <c r="NM608"/>
      <c r="NN608"/>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c r="PL608"/>
      <c r="PM608"/>
      <c r="PN608"/>
      <c r="PO608"/>
      <c r="PP608"/>
      <c r="PQ608"/>
      <c r="PR608"/>
      <c r="PS608"/>
      <c r="PT608"/>
      <c r="PU608"/>
      <c r="PV608"/>
      <c r="PW608"/>
      <c r="PX608"/>
      <c r="PY608"/>
      <c r="PZ608"/>
      <c r="QA608"/>
      <c r="QB608"/>
      <c r="QC608"/>
      <c r="QD608"/>
      <c r="QE608"/>
      <c r="QF608"/>
      <c r="QG608"/>
      <c r="QH608"/>
      <c r="QI608"/>
      <c r="QJ608"/>
      <c r="QK608"/>
      <c r="QL608"/>
      <c r="QM608"/>
      <c r="QN608"/>
      <c r="QO608"/>
      <c r="QP608"/>
      <c r="QQ608"/>
      <c r="QR608"/>
      <c r="QS608"/>
      <c r="QT608"/>
      <c r="QU608"/>
      <c r="QV608"/>
      <c r="QW608"/>
      <c r="QX608"/>
      <c r="QY608"/>
      <c r="QZ608"/>
      <c r="RA608"/>
      <c r="RB608"/>
      <c r="RC608"/>
      <c r="RD608"/>
      <c r="RE608"/>
      <c r="RF608"/>
      <c r="RG608"/>
      <c r="RH608"/>
      <c r="RI608"/>
      <c r="RJ608"/>
      <c r="RK608"/>
      <c r="RL608"/>
      <c r="RM608"/>
      <c r="RN608"/>
      <c r="RO608"/>
      <c r="RP608"/>
      <c r="RQ608"/>
      <c r="RR608"/>
      <c r="RS608"/>
      <c r="RT608"/>
      <c r="RU608"/>
      <c r="RV608"/>
      <c r="RW608"/>
      <c r="RX608"/>
      <c r="RY608"/>
      <c r="RZ608"/>
      <c r="SA608"/>
      <c r="SB608"/>
      <c r="SC608"/>
      <c r="SD608"/>
      <c r="SE608"/>
      <c r="SF608"/>
      <c r="SG608"/>
      <c r="SH608"/>
      <c r="SI608"/>
      <c r="SJ608"/>
      <c r="SK608"/>
      <c r="SL608"/>
      <c r="SM608"/>
      <c r="SN608"/>
      <c r="SO608"/>
      <c r="SP608"/>
      <c r="SQ608"/>
      <c r="SR608"/>
      <c r="SS608"/>
      <c r="ST608"/>
      <c r="SU608"/>
      <c r="SV608"/>
      <c r="SW608"/>
      <c r="SX608"/>
      <c r="SY608"/>
      <c r="SZ608"/>
      <c r="TA608"/>
      <c r="TB608"/>
      <c r="TC608"/>
      <c r="TD608"/>
      <c r="TE608"/>
      <c r="TF608"/>
      <c r="TG608"/>
      <c r="TH608"/>
      <c r="TI608"/>
      <c r="TJ608"/>
      <c r="TK608"/>
      <c r="TL608"/>
      <c r="TM608"/>
      <c r="TN608"/>
      <c r="TO608"/>
      <c r="TP608"/>
      <c r="TQ608"/>
      <c r="TR608"/>
      <c r="TS608"/>
      <c r="TT608"/>
      <c r="TU608"/>
      <c r="TV608"/>
      <c r="TW608"/>
      <c r="TX608"/>
      <c r="TY608"/>
      <c r="TZ608"/>
      <c r="UA608"/>
      <c r="UB608"/>
      <c r="UC608"/>
      <c r="UD608"/>
      <c r="UE608"/>
      <c r="UF608"/>
      <c r="UG608"/>
      <c r="UH608"/>
      <c r="UI608"/>
      <c r="UJ608"/>
      <c r="UK608"/>
      <c r="UL608"/>
      <c r="UM608"/>
      <c r="UN608"/>
      <c r="UO608"/>
      <c r="UP608"/>
      <c r="UQ608"/>
      <c r="UR608"/>
      <c r="US608"/>
      <c r="UT608"/>
      <c r="UU608"/>
      <c r="UV608"/>
      <c r="UW608"/>
      <c r="UX608"/>
      <c r="UY608"/>
      <c r="UZ608"/>
      <c r="VA608"/>
      <c r="VB608"/>
      <c r="VC608"/>
      <c r="VD608"/>
      <c r="VE608"/>
      <c r="VF608"/>
      <c r="VG608"/>
      <c r="VH608"/>
      <c r="VI608"/>
      <c r="VJ608"/>
      <c r="VK608"/>
      <c r="VL608"/>
      <c r="VM608"/>
      <c r="VN608"/>
      <c r="VO608"/>
      <c r="VP608"/>
      <c r="VQ608"/>
      <c r="VR608"/>
      <c r="VS608"/>
      <c r="VT608"/>
      <c r="VU608"/>
      <c r="VV608"/>
      <c r="VW608"/>
      <c r="VX608"/>
      <c r="VY608"/>
      <c r="VZ608"/>
      <c r="WA608"/>
      <c r="WB608"/>
      <c r="WC608"/>
      <c r="WD608"/>
      <c r="WE608"/>
      <c r="WF608"/>
      <c r="WG608"/>
      <c r="WH608"/>
      <c r="WI608"/>
      <c r="WJ608"/>
      <c r="WK608"/>
      <c r="WL608"/>
      <c r="WM608"/>
      <c r="WN608"/>
      <c r="WO608"/>
      <c r="WP608"/>
      <c r="WQ608"/>
      <c r="WR608"/>
      <c r="WS608"/>
      <c r="WT608"/>
      <c r="WU608"/>
      <c r="WV608"/>
      <c r="WW608"/>
      <c r="WX608"/>
      <c r="WY608"/>
      <c r="WZ608"/>
      <c r="XA608"/>
      <c r="XB608"/>
      <c r="XC608"/>
      <c r="XD608"/>
      <c r="XE608"/>
      <c r="XF608"/>
      <c r="XG608"/>
      <c r="XH608"/>
      <c r="XI608"/>
      <c r="XJ608"/>
      <c r="XK608"/>
      <c r="XL608"/>
      <c r="XM608"/>
      <c r="XN608"/>
      <c r="XO608"/>
      <c r="XP608"/>
      <c r="XQ608"/>
      <c r="XR608"/>
      <c r="XS608"/>
      <c r="XT608"/>
      <c r="XU608"/>
      <c r="XV608"/>
      <c r="XW608"/>
      <c r="XX608"/>
      <c r="XY608"/>
      <c r="XZ608"/>
      <c r="YA608"/>
      <c r="YB608"/>
      <c r="YC608"/>
      <c r="YD608"/>
      <c r="YE608"/>
      <c r="YF608"/>
      <c r="YG608"/>
      <c r="YH608"/>
      <c r="YI608"/>
      <c r="YJ608"/>
      <c r="YK608"/>
      <c r="YL608"/>
      <c r="YM608"/>
      <c r="YN608"/>
      <c r="YO608"/>
      <c r="YP608"/>
      <c r="YQ608"/>
      <c r="YR608"/>
      <c r="YS608"/>
      <c r="YT608"/>
      <c r="YU608"/>
      <c r="YV608"/>
      <c r="YW608"/>
      <c r="YX608"/>
      <c r="YY608"/>
      <c r="YZ608"/>
      <c r="ZA608"/>
      <c r="ZB608"/>
      <c r="ZC608"/>
      <c r="ZD608"/>
      <c r="ZE608"/>
      <c r="ZF608"/>
      <c r="ZG608"/>
      <c r="ZH608"/>
      <c r="ZI608"/>
      <c r="ZJ608"/>
      <c r="ZK608"/>
      <c r="ZL608"/>
      <c r="ZM608"/>
      <c r="ZN608"/>
      <c r="ZO608"/>
      <c r="ZP608"/>
      <c r="ZQ608"/>
      <c r="ZR608"/>
      <c r="ZS608"/>
      <c r="ZT608"/>
      <c r="ZU608"/>
      <c r="ZV608"/>
      <c r="ZW608"/>
      <c r="ZX608"/>
      <c r="ZY608"/>
      <c r="ZZ608"/>
      <c r="AAA608"/>
      <c r="AAB608"/>
      <c r="AAC608"/>
      <c r="AAD608"/>
      <c r="AAE608"/>
      <c r="AAF608"/>
      <c r="AAG608"/>
      <c r="AAH608"/>
      <c r="AAI608"/>
      <c r="AAJ608"/>
      <c r="AAK608"/>
      <c r="AAL608"/>
      <c r="AAM608"/>
      <c r="AAN608"/>
      <c r="AAO608"/>
      <c r="AAP608"/>
      <c r="AAQ608"/>
      <c r="AAR608"/>
      <c r="AAS608"/>
      <c r="AAT608"/>
      <c r="AAU608"/>
      <c r="AAV608"/>
      <c r="AAW608"/>
      <c r="AAX608"/>
      <c r="AAY608"/>
      <c r="AAZ608"/>
      <c r="ABA608"/>
      <c r="ABB608"/>
      <c r="ABC608"/>
      <c r="ABD608"/>
      <c r="ABE608"/>
      <c r="ABF608"/>
      <c r="ABG608"/>
      <c r="ABH608"/>
      <c r="ABI608"/>
      <c r="ABJ608"/>
      <c r="ABK608"/>
      <c r="ABL608"/>
      <c r="ABM608"/>
      <c r="ABN608"/>
      <c r="ABO608"/>
      <c r="ABP608"/>
      <c r="ABQ608"/>
      <c r="ABR608"/>
      <c r="ABS608"/>
      <c r="ABT608"/>
      <c r="ABU608"/>
      <c r="ABV608"/>
      <c r="ABW608"/>
      <c r="ABX608"/>
      <c r="ABY608"/>
      <c r="ABZ608"/>
      <c r="ACA608"/>
      <c r="ACB608"/>
      <c r="ACC608"/>
      <c r="ACD608"/>
      <c r="ACE608"/>
      <c r="ACF608"/>
      <c r="ACG608"/>
      <c r="ACH608"/>
      <c r="ACI608"/>
      <c r="ACJ608"/>
      <c r="ACK608"/>
      <c r="ACL608"/>
      <c r="ACM608"/>
      <c r="ACN608"/>
      <c r="ACO608"/>
      <c r="ACP608"/>
      <c r="ACQ608"/>
      <c r="ACR608"/>
      <c r="ACS608"/>
      <c r="ACT608"/>
      <c r="ACU608"/>
      <c r="ACV608"/>
      <c r="ACW608"/>
      <c r="ACX608"/>
      <c r="ACY608"/>
      <c r="ACZ608"/>
      <c r="ADA608"/>
      <c r="ADB608"/>
      <c r="ADC608"/>
      <c r="ADD608"/>
      <c r="ADE608"/>
      <c r="ADF608"/>
      <c r="ADG608"/>
      <c r="ADH608"/>
      <c r="ADI608"/>
      <c r="ADJ608"/>
      <c r="ADK608"/>
      <c r="ADL608"/>
      <c r="ADM608"/>
      <c r="ADN608"/>
      <c r="ADO608"/>
      <c r="ADP608"/>
      <c r="ADQ608"/>
      <c r="ADR608"/>
      <c r="ADS608"/>
      <c r="ADT608"/>
      <c r="ADU608"/>
      <c r="ADV608"/>
      <c r="ADW608"/>
      <c r="ADX608"/>
      <c r="ADY608"/>
      <c r="ADZ608"/>
      <c r="AEA608"/>
      <c r="AEB608"/>
      <c r="AEC608"/>
      <c r="AED608"/>
      <c r="AEE608"/>
      <c r="AEF608"/>
      <c r="AEG608"/>
      <c r="AEH608"/>
      <c r="AEI608"/>
      <c r="AEJ608"/>
      <c r="AEK608"/>
      <c r="AEL608"/>
      <c r="AEM608"/>
      <c r="AEN608"/>
      <c r="AEO608"/>
      <c r="AEP608"/>
      <c r="AEQ608"/>
      <c r="AER608"/>
      <c r="AES608"/>
      <c r="AET608"/>
      <c r="AEU608"/>
      <c r="AEV608"/>
      <c r="AEW608"/>
      <c r="AEX608"/>
      <c r="AEY608"/>
      <c r="AEZ608"/>
      <c r="AFA608"/>
      <c r="AFB608"/>
      <c r="AFC608"/>
      <c r="AFD608"/>
      <c r="AFE608"/>
      <c r="AFF608"/>
      <c r="AFG608"/>
      <c r="AFH608"/>
      <c r="AFI608"/>
      <c r="AFJ608"/>
      <c r="AFK608"/>
      <c r="AFL608"/>
      <c r="AFM608"/>
      <c r="AFN608"/>
      <c r="AFO608"/>
      <c r="AFP608"/>
      <c r="AFQ608"/>
      <c r="AFR608"/>
      <c r="AFS608"/>
      <c r="AFT608"/>
      <c r="AFU608"/>
      <c r="AFV608"/>
      <c r="AFW608"/>
      <c r="AFX608"/>
      <c r="AFY608"/>
      <c r="AFZ608"/>
      <c r="AGA608"/>
      <c r="AGB608"/>
      <c r="AGC608"/>
      <c r="AGD608"/>
      <c r="AGE608"/>
      <c r="AGF608"/>
      <c r="AGG608"/>
      <c r="AGH608"/>
      <c r="AGI608"/>
      <c r="AGJ608"/>
      <c r="AGK608"/>
      <c r="AGL608"/>
      <c r="AGM608"/>
      <c r="AGN608"/>
      <c r="AGO608"/>
      <c r="AGP608"/>
      <c r="AGQ608"/>
      <c r="AGR608"/>
      <c r="AGS608"/>
      <c r="AGT608"/>
      <c r="AGU608"/>
      <c r="AGV608"/>
      <c r="AGW608"/>
      <c r="AGX608"/>
      <c r="AGY608"/>
      <c r="AGZ608"/>
      <c r="AHA608"/>
      <c r="AHB608"/>
      <c r="AHC608"/>
      <c r="AHD608"/>
      <c r="AHE608"/>
      <c r="AHF608"/>
      <c r="AHG608"/>
      <c r="AHH608"/>
      <c r="AHI608"/>
      <c r="AHJ608"/>
      <c r="AHK608"/>
      <c r="AHL608"/>
      <c r="AHM608"/>
      <c r="AHN608"/>
      <c r="AHO608"/>
      <c r="AHP608"/>
      <c r="AHQ608"/>
      <c r="AHR608"/>
      <c r="AHS608"/>
      <c r="AHT608"/>
      <c r="AHU608"/>
      <c r="AHV608"/>
      <c r="AHW608"/>
      <c r="AHX608"/>
      <c r="AHY608"/>
      <c r="AHZ608"/>
      <c r="AIA608"/>
      <c r="AIB608"/>
      <c r="AIC608"/>
      <c r="AID608"/>
      <c r="AIE608"/>
      <c r="AIF608"/>
      <c r="AIG608"/>
      <c r="AIH608"/>
      <c r="AII608"/>
      <c r="AIJ608"/>
      <c r="AIK608"/>
      <c r="AIL608"/>
      <c r="AIM608"/>
      <c r="AIN608"/>
      <c r="AIO608"/>
      <c r="AIP608"/>
      <c r="AIQ608"/>
      <c r="AIR608"/>
      <c r="AIS608"/>
      <c r="AIT608"/>
      <c r="AIU608"/>
      <c r="AIV608"/>
      <c r="AIW608"/>
      <c r="AIX608"/>
      <c r="AIY608"/>
    </row>
    <row r="609" spans="1:935" ht="18.600000000000001" hidden="1" customHeight="1" x14ac:dyDescent="0.25">
      <c r="A609" s="33">
        <v>608</v>
      </c>
      <c r="B609" s="34" t="s">
        <v>604</v>
      </c>
      <c r="C609" s="129" t="s">
        <v>861</v>
      </c>
      <c r="D609" s="34" t="s">
        <v>2073</v>
      </c>
      <c r="E609" s="34" t="s">
        <v>1030</v>
      </c>
      <c r="F609" s="34">
        <v>4</v>
      </c>
      <c r="G609" s="35" t="s">
        <v>896</v>
      </c>
      <c r="H609" s="41" t="s">
        <v>1030</v>
      </c>
      <c r="I609" s="34"/>
      <c r="K609" s="149" t="s">
        <v>630</v>
      </c>
      <c r="L609"/>
      <c r="M609"/>
      <c r="N609"/>
      <c r="O609"/>
      <c r="P609"/>
      <c r="Q609"/>
      <c r="R609" s="37" t="str">
        <f>COMPUTERS[[#This Row],[RAM]]&amp;COMPUTERS[[#This Row],[PROJECT]]&amp;COMPUTERS[[#This Row],[PROCESS]]</f>
        <v>4NefertinePA</v>
      </c>
      <c r="S609" s="31" t="str">
        <f>COMPUTERS[[#This Row],[RAM]]&amp;COMPUTERS[[#This Row],[PROCESS]]</f>
        <v>4PA</v>
      </c>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MN609"/>
      <c r="MO609"/>
      <c r="MP609"/>
      <c r="MQ609"/>
      <c r="MR609"/>
      <c r="MS609"/>
      <c r="MT609"/>
      <c r="MU609"/>
      <c r="MV609"/>
      <c r="MW609"/>
      <c r="MX609"/>
      <c r="MY609"/>
      <c r="MZ609"/>
      <c r="NA609"/>
      <c r="NB609"/>
      <c r="NC609"/>
      <c r="ND609"/>
      <c r="NE609"/>
      <c r="NF609"/>
      <c r="NG609"/>
      <c r="NH609"/>
      <c r="NI609"/>
      <c r="NJ609"/>
      <c r="NK609"/>
      <c r="NL609"/>
      <c r="NM609"/>
      <c r="NN609"/>
      <c r="NO609"/>
      <c r="NP609"/>
      <c r="NQ609"/>
      <c r="NR609"/>
      <c r="NS609"/>
      <c r="NT609"/>
      <c r="NU609"/>
      <c r="NV609"/>
      <c r="NW609"/>
      <c r="NX609"/>
      <c r="NY609"/>
      <c r="NZ609"/>
      <c r="OA609"/>
      <c r="OB609"/>
      <c r="OC609"/>
      <c r="OD609"/>
      <c r="OE609"/>
      <c r="OF609"/>
      <c r="OG609"/>
      <c r="OH609"/>
      <c r="OI609"/>
      <c r="OJ609"/>
      <c r="OK609"/>
      <c r="OL609"/>
      <c r="OM609"/>
      <c r="ON609"/>
      <c r="OO609"/>
      <c r="OP609"/>
      <c r="OQ609"/>
      <c r="OR609"/>
      <c r="OS609"/>
      <c r="OT609"/>
      <c r="OU609"/>
      <c r="OV609"/>
      <c r="OW609"/>
      <c r="OX609"/>
      <c r="OY609"/>
      <c r="OZ609"/>
      <c r="PA609"/>
      <c r="PB609"/>
      <c r="PC609"/>
      <c r="PD609"/>
      <c r="PE609"/>
      <c r="PF609"/>
      <c r="PG609"/>
      <c r="PH609"/>
      <c r="PI609"/>
      <c r="PJ609"/>
      <c r="PK609"/>
      <c r="PL609"/>
      <c r="PM609"/>
      <c r="PN609"/>
      <c r="PO609"/>
      <c r="PP609"/>
      <c r="PQ609"/>
      <c r="PR609"/>
      <c r="PS609"/>
      <c r="PT609"/>
      <c r="PU609"/>
      <c r="PV609"/>
      <c r="PW609"/>
      <c r="PX609"/>
      <c r="PY609"/>
      <c r="PZ609"/>
      <c r="QA609"/>
      <c r="QB609"/>
      <c r="QC609"/>
      <c r="QD609"/>
      <c r="QE609"/>
      <c r="QF609"/>
      <c r="QG609"/>
      <c r="QH609"/>
      <c r="QI609"/>
      <c r="QJ609"/>
      <c r="QK609"/>
      <c r="QL609"/>
      <c r="QM609"/>
      <c r="QN609"/>
      <c r="QO609"/>
      <c r="QP609"/>
      <c r="QQ609"/>
      <c r="QR609"/>
      <c r="QS609"/>
      <c r="QT609"/>
      <c r="QU609"/>
      <c r="QV609"/>
      <c r="QW609"/>
      <c r="QX609"/>
      <c r="QY609"/>
      <c r="QZ609"/>
      <c r="RA609"/>
      <c r="RB609"/>
      <c r="RC609"/>
      <c r="RD609"/>
      <c r="RE609"/>
      <c r="RF609"/>
      <c r="RG609"/>
      <c r="RH609"/>
      <c r="RI609"/>
      <c r="RJ609"/>
      <c r="RK609"/>
      <c r="RL609"/>
      <c r="RM609"/>
      <c r="RN609"/>
      <c r="RO609"/>
      <c r="RP609"/>
      <c r="RQ609"/>
      <c r="RR609"/>
      <c r="RS609"/>
      <c r="RT609"/>
      <c r="RU609"/>
      <c r="RV609"/>
      <c r="RW609"/>
      <c r="RX609"/>
      <c r="RY609"/>
      <c r="RZ609"/>
      <c r="SA609"/>
      <c r="SB609"/>
      <c r="SC609"/>
      <c r="SD609"/>
      <c r="SE609"/>
      <c r="SF609"/>
      <c r="SG609"/>
      <c r="SH609"/>
      <c r="SI609"/>
      <c r="SJ609"/>
      <c r="SK609"/>
      <c r="SL609"/>
      <c r="SM609"/>
      <c r="SN609"/>
      <c r="SO609"/>
      <c r="SP609"/>
      <c r="SQ609"/>
      <c r="SR609"/>
      <c r="SS609"/>
      <c r="ST609"/>
      <c r="SU609"/>
      <c r="SV609"/>
      <c r="SW609"/>
      <c r="SX609"/>
      <c r="SY609"/>
      <c r="SZ609"/>
      <c r="TA609"/>
      <c r="TB609"/>
      <c r="TC609"/>
      <c r="TD609"/>
      <c r="TE609"/>
      <c r="TF609"/>
      <c r="TG609"/>
      <c r="TH609"/>
      <c r="TI609"/>
      <c r="TJ609"/>
      <c r="TK609"/>
      <c r="TL609"/>
      <c r="TM609"/>
      <c r="TN609"/>
      <c r="TO609"/>
      <c r="TP609"/>
      <c r="TQ609"/>
      <c r="TR609"/>
      <c r="TS609"/>
      <c r="TT609"/>
      <c r="TU609"/>
      <c r="TV609"/>
      <c r="TW609"/>
      <c r="TX609"/>
      <c r="TY609"/>
      <c r="TZ609"/>
      <c r="UA609"/>
      <c r="UB609"/>
      <c r="UC609"/>
      <c r="UD609"/>
      <c r="UE609"/>
      <c r="UF609"/>
      <c r="UG609"/>
      <c r="UH609"/>
      <c r="UI609"/>
      <c r="UJ609"/>
      <c r="UK609"/>
      <c r="UL609"/>
      <c r="UM609"/>
      <c r="UN609"/>
      <c r="UO609"/>
      <c r="UP609"/>
      <c r="UQ609"/>
      <c r="UR609"/>
      <c r="US609"/>
      <c r="UT609"/>
      <c r="UU609"/>
      <c r="UV609"/>
      <c r="UW609"/>
      <c r="UX609"/>
      <c r="UY609"/>
      <c r="UZ609"/>
      <c r="VA609"/>
      <c r="VB609"/>
      <c r="VC609"/>
      <c r="VD609"/>
      <c r="VE609"/>
      <c r="VF609"/>
      <c r="VG609"/>
      <c r="VH609"/>
      <c r="VI609"/>
      <c r="VJ609"/>
      <c r="VK609"/>
      <c r="VL609"/>
      <c r="VM609"/>
      <c r="VN609"/>
      <c r="VO609"/>
      <c r="VP609"/>
      <c r="VQ609"/>
      <c r="VR609"/>
      <c r="VS609"/>
      <c r="VT609"/>
      <c r="VU609"/>
      <c r="VV609"/>
      <c r="VW609"/>
      <c r="VX609"/>
      <c r="VY609"/>
      <c r="VZ609"/>
      <c r="WA609"/>
      <c r="WB609"/>
      <c r="WC609"/>
      <c r="WD609"/>
      <c r="WE609"/>
      <c r="WF609"/>
      <c r="WG609"/>
      <c r="WH609"/>
      <c r="WI609"/>
      <c r="WJ609"/>
      <c r="WK609"/>
      <c r="WL609"/>
      <c r="WM609"/>
      <c r="WN609"/>
      <c r="WO609"/>
      <c r="WP609"/>
      <c r="WQ609"/>
      <c r="WR609"/>
      <c r="WS609"/>
      <c r="WT609"/>
      <c r="WU609"/>
      <c r="WV609"/>
      <c r="WW609"/>
      <c r="WX609"/>
      <c r="WY609"/>
      <c r="WZ609"/>
      <c r="XA609"/>
      <c r="XB609"/>
      <c r="XC609"/>
      <c r="XD609"/>
      <c r="XE609"/>
      <c r="XF609"/>
      <c r="XG609"/>
      <c r="XH609"/>
      <c r="XI609"/>
      <c r="XJ609"/>
      <c r="XK609"/>
      <c r="XL609"/>
      <c r="XM609"/>
      <c r="XN609"/>
      <c r="XO609"/>
      <c r="XP609"/>
      <c r="XQ609"/>
      <c r="XR609"/>
      <c r="XS609"/>
      <c r="XT609"/>
      <c r="XU609"/>
      <c r="XV609"/>
      <c r="XW609"/>
      <c r="XX609"/>
      <c r="XY609"/>
      <c r="XZ609"/>
      <c r="YA609"/>
      <c r="YB609"/>
      <c r="YC609"/>
      <c r="YD609"/>
      <c r="YE609"/>
      <c r="YF609"/>
      <c r="YG609"/>
      <c r="YH609"/>
      <c r="YI609"/>
      <c r="YJ609"/>
      <c r="YK609"/>
      <c r="YL609"/>
      <c r="YM609"/>
      <c r="YN609"/>
      <c r="YO609"/>
      <c r="YP609"/>
      <c r="YQ609"/>
      <c r="YR609"/>
      <c r="YS609"/>
      <c r="YT609"/>
      <c r="YU609"/>
      <c r="YV609"/>
      <c r="YW609"/>
      <c r="YX609"/>
      <c r="YY609"/>
      <c r="YZ609"/>
      <c r="ZA609"/>
      <c r="ZB609"/>
      <c r="ZC609"/>
      <c r="ZD609"/>
      <c r="ZE609"/>
      <c r="ZF609"/>
      <c r="ZG609"/>
      <c r="ZH609"/>
      <c r="ZI609"/>
      <c r="ZJ609"/>
      <c r="ZK609"/>
      <c r="ZL609"/>
      <c r="ZM609"/>
      <c r="ZN609"/>
      <c r="ZO609"/>
      <c r="ZP609"/>
      <c r="ZQ609"/>
      <c r="ZR609"/>
      <c r="ZS609"/>
      <c r="ZT609"/>
      <c r="ZU609"/>
      <c r="ZV609"/>
      <c r="ZW609"/>
      <c r="ZX609"/>
      <c r="ZY609"/>
      <c r="ZZ609"/>
      <c r="AAA609"/>
      <c r="AAB609"/>
      <c r="AAC609"/>
      <c r="AAD609"/>
      <c r="AAE609"/>
      <c r="AAF609"/>
      <c r="AAG609"/>
      <c r="AAH609"/>
      <c r="AAI609"/>
      <c r="AAJ609"/>
      <c r="AAK609"/>
      <c r="AAL609"/>
      <c r="AAM609"/>
      <c r="AAN609"/>
      <c r="AAO609"/>
      <c r="AAP609"/>
      <c r="AAQ609"/>
      <c r="AAR609"/>
      <c r="AAS609"/>
      <c r="AAT609"/>
      <c r="AAU609"/>
      <c r="AAV609"/>
      <c r="AAW609"/>
      <c r="AAX609"/>
      <c r="AAY609"/>
      <c r="AAZ609"/>
      <c r="ABA609"/>
      <c r="ABB609"/>
      <c r="ABC609"/>
      <c r="ABD609"/>
      <c r="ABE609"/>
      <c r="ABF609"/>
      <c r="ABG609"/>
      <c r="ABH609"/>
      <c r="ABI609"/>
      <c r="ABJ609"/>
      <c r="ABK609"/>
      <c r="ABL609"/>
      <c r="ABM609"/>
      <c r="ABN609"/>
      <c r="ABO609"/>
      <c r="ABP609"/>
      <c r="ABQ609"/>
      <c r="ABR609"/>
      <c r="ABS609"/>
      <c r="ABT609"/>
      <c r="ABU609"/>
      <c r="ABV609"/>
      <c r="ABW609"/>
      <c r="ABX609"/>
      <c r="ABY609"/>
      <c r="ABZ609"/>
      <c r="ACA609"/>
      <c r="ACB609"/>
      <c r="ACC609"/>
      <c r="ACD609"/>
      <c r="ACE609"/>
      <c r="ACF609"/>
      <c r="ACG609"/>
      <c r="ACH609"/>
      <c r="ACI609"/>
      <c r="ACJ609"/>
      <c r="ACK609"/>
      <c r="ACL609"/>
      <c r="ACM609"/>
      <c r="ACN609"/>
      <c r="ACO609"/>
      <c r="ACP609"/>
      <c r="ACQ609"/>
      <c r="ACR609"/>
      <c r="ACS609"/>
      <c r="ACT609"/>
      <c r="ACU609"/>
      <c r="ACV609"/>
      <c r="ACW609"/>
      <c r="ACX609"/>
      <c r="ACY609"/>
      <c r="ACZ609"/>
      <c r="ADA609"/>
      <c r="ADB609"/>
      <c r="ADC609"/>
      <c r="ADD609"/>
      <c r="ADE609"/>
      <c r="ADF609"/>
      <c r="ADG609"/>
      <c r="ADH609"/>
      <c r="ADI609"/>
      <c r="ADJ609"/>
      <c r="ADK609"/>
      <c r="ADL609"/>
      <c r="ADM609"/>
      <c r="ADN609"/>
      <c r="ADO609"/>
      <c r="ADP609"/>
      <c r="ADQ609"/>
      <c r="ADR609"/>
      <c r="ADS609"/>
      <c r="ADT609"/>
      <c r="ADU609"/>
      <c r="ADV609"/>
      <c r="ADW609"/>
      <c r="ADX609"/>
      <c r="ADY609"/>
      <c r="ADZ609"/>
      <c r="AEA609"/>
      <c r="AEB609"/>
      <c r="AEC609"/>
      <c r="AED609"/>
      <c r="AEE609"/>
      <c r="AEF609"/>
      <c r="AEG609"/>
      <c r="AEH609"/>
      <c r="AEI609"/>
      <c r="AEJ609"/>
      <c r="AEK609"/>
      <c r="AEL609"/>
      <c r="AEM609"/>
      <c r="AEN609"/>
      <c r="AEO609"/>
      <c r="AEP609"/>
      <c r="AEQ609"/>
      <c r="AER609"/>
      <c r="AES609"/>
      <c r="AET609"/>
      <c r="AEU609"/>
      <c r="AEV609"/>
      <c r="AEW609"/>
      <c r="AEX609"/>
      <c r="AEY609"/>
      <c r="AEZ609"/>
      <c r="AFA609"/>
      <c r="AFB609"/>
      <c r="AFC609"/>
      <c r="AFD609"/>
      <c r="AFE609"/>
      <c r="AFF609"/>
      <c r="AFG609"/>
      <c r="AFH609"/>
      <c r="AFI609"/>
      <c r="AFJ609"/>
      <c r="AFK609"/>
      <c r="AFL609"/>
      <c r="AFM609"/>
      <c r="AFN609"/>
      <c r="AFO609"/>
      <c r="AFP609"/>
      <c r="AFQ609"/>
      <c r="AFR609"/>
      <c r="AFS609"/>
      <c r="AFT609"/>
      <c r="AFU609"/>
      <c r="AFV609"/>
      <c r="AFW609"/>
      <c r="AFX609"/>
      <c r="AFY609"/>
      <c r="AFZ609"/>
      <c r="AGA609"/>
      <c r="AGB609"/>
      <c r="AGC609"/>
      <c r="AGD609"/>
      <c r="AGE609"/>
      <c r="AGF609"/>
      <c r="AGG609"/>
      <c r="AGH609"/>
      <c r="AGI609"/>
      <c r="AGJ609"/>
      <c r="AGK609"/>
      <c r="AGL609"/>
      <c r="AGM609"/>
      <c r="AGN609"/>
      <c r="AGO609"/>
      <c r="AGP609"/>
      <c r="AGQ609"/>
      <c r="AGR609"/>
      <c r="AGS609"/>
      <c r="AGT609"/>
      <c r="AGU609"/>
      <c r="AGV609"/>
      <c r="AGW609"/>
      <c r="AGX609"/>
      <c r="AGY609"/>
      <c r="AGZ609"/>
      <c r="AHA609"/>
      <c r="AHB609"/>
      <c r="AHC609"/>
      <c r="AHD609"/>
      <c r="AHE609"/>
      <c r="AHF609"/>
      <c r="AHG609"/>
      <c r="AHH609"/>
      <c r="AHI609"/>
      <c r="AHJ609"/>
      <c r="AHK609"/>
      <c r="AHL609"/>
      <c r="AHM609"/>
      <c r="AHN609"/>
      <c r="AHO609"/>
      <c r="AHP609"/>
      <c r="AHQ609"/>
      <c r="AHR609"/>
      <c r="AHS609"/>
      <c r="AHT609"/>
      <c r="AHU609"/>
      <c r="AHV609"/>
      <c r="AHW609"/>
      <c r="AHX609"/>
      <c r="AHY609"/>
      <c r="AHZ609"/>
      <c r="AIA609"/>
      <c r="AIB609"/>
      <c r="AIC609"/>
      <c r="AID609"/>
      <c r="AIE609"/>
      <c r="AIF609"/>
      <c r="AIG609"/>
      <c r="AIH609"/>
      <c r="AII609"/>
      <c r="AIJ609"/>
      <c r="AIK609"/>
      <c r="AIL609"/>
      <c r="AIM609"/>
      <c r="AIN609"/>
      <c r="AIO609"/>
      <c r="AIP609"/>
      <c r="AIQ609"/>
      <c r="AIR609"/>
      <c r="AIS609"/>
      <c r="AIT609"/>
      <c r="AIU609"/>
      <c r="AIV609"/>
      <c r="AIW609"/>
      <c r="AIX609"/>
      <c r="AIY609"/>
    </row>
    <row r="610" spans="1:935" ht="18.600000000000001" hidden="1" customHeight="1" x14ac:dyDescent="0.25">
      <c r="A610" s="33">
        <v>609</v>
      </c>
      <c r="B610" s="34" t="s">
        <v>605</v>
      </c>
      <c r="C610" s="170" t="s">
        <v>1364</v>
      </c>
      <c r="D610" s="355" t="s">
        <v>2151</v>
      </c>
      <c r="E610" s="355" t="s">
        <v>862</v>
      </c>
      <c r="F610" s="167">
        <v>32</v>
      </c>
      <c r="G610" s="171" t="s">
        <v>906</v>
      </c>
      <c r="H610" s="34"/>
      <c r="I610" s="34"/>
      <c r="K610" s="149" t="s">
        <v>2073</v>
      </c>
      <c r="L610"/>
      <c r="M610"/>
      <c r="N610"/>
      <c r="O610"/>
      <c r="P610"/>
      <c r="Q610"/>
      <c r="R610" s="37" t="str">
        <f>COMPUTERS[[#This Row],[RAM]]&amp;COMPUTERS[[#This Row],[PROJECT]]&amp;COMPUTERS[[#This Row],[PROCESS]]</f>
        <v>32RH3ANIMATION</v>
      </c>
      <c r="S610" s="31" t="str">
        <f>COMPUTERS[[#This Row],[RAM]]&amp;COMPUTERS[[#This Row],[PROCESS]]</f>
        <v>32ANIMATION</v>
      </c>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c r="ME610"/>
      <c r="MF610"/>
      <c r="MG610"/>
      <c r="MH610"/>
      <c r="MI610"/>
      <c r="MJ610"/>
      <c r="MK610"/>
      <c r="ML610"/>
      <c r="MM610"/>
      <c r="MN610"/>
      <c r="MO610"/>
      <c r="MP610"/>
      <c r="MQ610"/>
      <c r="MR610"/>
      <c r="MS610"/>
      <c r="MT610"/>
      <c r="MU610"/>
      <c r="MV610"/>
      <c r="MW610"/>
      <c r="MX610"/>
      <c r="MY610"/>
      <c r="MZ610"/>
      <c r="NA610"/>
      <c r="NB610"/>
      <c r="NC610"/>
      <c r="ND610"/>
      <c r="NE610"/>
      <c r="NF610"/>
      <c r="NG610"/>
      <c r="NH610"/>
      <c r="NI610"/>
      <c r="NJ610"/>
      <c r="NK610"/>
      <c r="NL610"/>
      <c r="NM610"/>
      <c r="NN610"/>
      <c r="NO610"/>
      <c r="NP610"/>
      <c r="NQ610"/>
      <c r="NR610"/>
      <c r="NS610"/>
      <c r="NT610"/>
      <c r="NU610"/>
      <c r="NV610"/>
      <c r="NW610"/>
      <c r="NX610"/>
      <c r="NY610"/>
      <c r="NZ610"/>
      <c r="OA610"/>
      <c r="OB610"/>
      <c r="OC610"/>
      <c r="OD610"/>
      <c r="OE610"/>
      <c r="OF610"/>
      <c r="OG610"/>
      <c r="OH610"/>
      <c r="OI610"/>
      <c r="OJ610"/>
      <c r="OK610"/>
      <c r="OL610"/>
      <c r="OM610"/>
      <c r="ON610"/>
      <c r="OO610"/>
      <c r="OP610"/>
      <c r="OQ610"/>
      <c r="OR610"/>
      <c r="OS610"/>
      <c r="OT610"/>
      <c r="OU610"/>
      <c r="OV610"/>
      <c r="OW610"/>
      <c r="OX610"/>
      <c r="OY610"/>
      <c r="OZ610"/>
      <c r="PA610"/>
      <c r="PB610"/>
      <c r="PC610"/>
      <c r="PD610"/>
      <c r="PE610"/>
      <c r="PF610"/>
      <c r="PG610"/>
      <c r="PH610"/>
      <c r="PI610"/>
      <c r="PJ610"/>
      <c r="PK610"/>
      <c r="PL610"/>
      <c r="PM610"/>
      <c r="PN610"/>
      <c r="PO610"/>
      <c r="PP610"/>
      <c r="PQ610"/>
      <c r="PR610"/>
      <c r="PS610"/>
      <c r="PT610"/>
      <c r="PU610"/>
      <c r="PV610"/>
      <c r="PW610"/>
      <c r="PX610"/>
      <c r="PY610"/>
      <c r="PZ610"/>
      <c r="QA610"/>
      <c r="QB610"/>
      <c r="QC610"/>
      <c r="QD610"/>
      <c r="QE610"/>
      <c r="QF610"/>
      <c r="QG610"/>
      <c r="QH610"/>
      <c r="QI610"/>
      <c r="QJ610"/>
      <c r="QK610"/>
      <c r="QL610"/>
      <c r="QM610"/>
      <c r="QN610"/>
      <c r="QO610"/>
      <c r="QP610"/>
      <c r="QQ610"/>
      <c r="QR610"/>
      <c r="QS610"/>
      <c r="QT610"/>
      <c r="QU610"/>
      <c r="QV610"/>
      <c r="QW610"/>
      <c r="QX610"/>
      <c r="QY610"/>
      <c r="QZ610"/>
      <c r="RA610"/>
      <c r="RB610"/>
      <c r="RC610"/>
      <c r="RD610"/>
      <c r="RE610"/>
      <c r="RF610"/>
      <c r="RG610"/>
      <c r="RH610"/>
      <c r="RI610"/>
      <c r="RJ610"/>
      <c r="RK610"/>
      <c r="RL610"/>
      <c r="RM610"/>
      <c r="RN610"/>
      <c r="RO610"/>
      <c r="RP610"/>
      <c r="RQ610"/>
      <c r="RR610"/>
      <c r="RS610"/>
      <c r="RT610"/>
      <c r="RU610"/>
      <c r="RV610"/>
      <c r="RW610"/>
      <c r="RX610"/>
      <c r="RY610"/>
      <c r="RZ610"/>
      <c r="SA610"/>
      <c r="SB610"/>
      <c r="SC610"/>
      <c r="SD610"/>
      <c r="SE610"/>
      <c r="SF610"/>
      <c r="SG610"/>
      <c r="SH610"/>
      <c r="SI610"/>
      <c r="SJ610"/>
      <c r="SK610"/>
      <c r="SL610"/>
      <c r="SM610"/>
      <c r="SN610"/>
      <c r="SO610"/>
      <c r="SP610"/>
      <c r="SQ610"/>
      <c r="SR610"/>
      <c r="SS610"/>
      <c r="ST610"/>
      <c r="SU610"/>
      <c r="SV610"/>
      <c r="SW610"/>
      <c r="SX610"/>
      <c r="SY610"/>
      <c r="SZ610"/>
      <c r="TA610"/>
      <c r="TB610"/>
      <c r="TC610"/>
      <c r="TD610"/>
      <c r="TE610"/>
      <c r="TF610"/>
      <c r="TG610"/>
      <c r="TH610"/>
      <c r="TI610"/>
      <c r="TJ610"/>
      <c r="TK610"/>
      <c r="TL610"/>
      <c r="TM610"/>
      <c r="TN610"/>
      <c r="TO610"/>
      <c r="TP610"/>
      <c r="TQ610"/>
      <c r="TR610"/>
      <c r="TS610"/>
      <c r="TT610"/>
      <c r="TU610"/>
      <c r="TV610"/>
      <c r="TW610"/>
      <c r="TX610"/>
      <c r="TY610"/>
      <c r="TZ610"/>
      <c r="UA610"/>
      <c r="UB610"/>
      <c r="UC610"/>
      <c r="UD610"/>
      <c r="UE610"/>
      <c r="UF610"/>
      <c r="UG610"/>
      <c r="UH610"/>
      <c r="UI610"/>
      <c r="UJ610"/>
      <c r="UK610"/>
      <c r="UL610"/>
      <c r="UM610"/>
      <c r="UN610"/>
      <c r="UO610"/>
      <c r="UP610"/>
      <c r="UQ610"/>
      <c r="UR610"/>
      <c r="US610"/>
      <c r="UT610"/>
      <c r="UU610"/>
      <c r="UV610"/>
      <c r="UW610"/>
      <c r="UX610"/>
      <c r="UY610"/>
      <c r="UZ610"/>
      <c r="VA610"/>
      <c r="VB610"/>
      <c r="VC610"/>
      <c r="VD610"/>
      <c r="VE610"/>
      <c r="VF610"/>
      <c r="VG610"/>
      <c r="VH610"/>
      <c r="VI610"/>
      <c r="VJ610"/>
      <c r="VK610"/>
      <c r="VL610"/>
      <c r="VM610"/>
      <c r="VN610"/>
      <c r="VO610"/>
      <c r="VP610"/>
      <c r="VQ610"/>
      <c r="VR610"/>
      <c r="VS610"/>
      <c r="VT610"/>
      <c r="VU610"/>
      <c r="VV610"/>
      <c r="VW610"/>
      <c r="VX610"/>
      <c r="VY610"/>
      <c r="VZ610"/>
      <c r="WA610"/>
      <c r="WB610"/>
      <c r="WC610"/>
      <c r="WD610"/>
      <c r="WE610"/>
      <c r="WF610"/>
      <c r="WG610"/>
      <c r="WH610"/>
      <c r="WI610"/>
      <c r="WJ610"/>
      <c r="WK610"/>
      <c r="WL610"/>
      <c r="WM610"/>
      <c r="WN610"/>
      <c r="WO610"/>
      <c r="WP610"/>
      <c r="WQ610"/>
      <c r="WR610"/>
      <c r="WS610"/>
      <c r="WT610"/>
      <c r="WU610"/>
      <c r="WV610"/>
      <c r="WW610"/>
      <c r="WX610"/>
      <c r="WY610"/>
      <c r="WZ610"/>
      <c r="XA610"/>
      <c r="XB610"/>
      <c r="XC610"/>
      <c r="XD610"/>
      <c r="XE610"/>
      <c r="XF610"/>
      <c r="XG610"/>
      <c r="XH610"/>
      <c r="XI610"/>
      <c r="XJ610"/>
      <c r="XK610"/>
      <c r="XL610"/>
      <c r="XM610"/>
      <c r="XN610"/>
      <c r="XO610"/>
      <c r="XP610"/>
      <c r="XQ610"/>
      <c r="XR610"/>
      <c r="XS610"/>
      <c r="XT610"/>
      <c r="XU610"/>
      <c r="XV610"/>
      <c r="XW610"/>
      <c r="XX610"/>
      <c r="XY610"/>
      <c r="XZ610"/>
      <c r="YA610"/>
      <c r="YB610"/>
      <c r="YC610"/>
      <c r="YD610"/>
      <c r="YE610"/>
      <c r="YF610"/>
      <c r="YG610"/>
      <c r="YH610"/>
      <c r="YI610"/>
      <c r="YJ610"/>
      <c r="YK610"/>
      <c r="YL610"/>
      <c r="YM610"/>
      <c r="YN610"/>
      <c r="YO610"/>
      <c r="YP610"/>
      <c r="YQ610"/>
      <c r="YR610"/>
      <c r="YS610"/>
      <c r="YT610"/>
      <c r="YU610"/>
      <c r="YV610"/>
      <c r="YW610"/>
      <c r="YX610"/>
      <c r="YY610"/>
      <c r="YZ610"/>
      <c r="ZA610"/>
      <c r="ZB610"/>
      <c r="ZC610"/>
      <c r="ZD610"/>
      <c r="ZE610"/>
      <c r="ZF610"/>
      <c r="ZG610"/>
      <c r="ZH610"/>
      <c r="ZI610"/>
      <c r="ZJ610"/>
      <c r="ZK610"/>
      <c r="ZL610"/>
      <c r="ZM610"/>
      <c r="ZN610"/>
      <c r="ZO610"/>
      <c r="ZP610"/>
      <c r="ZQ610"/>
      <c r="ZR610"/>
      <c r="ZS610"/>
      <c r="ZT610"/>
      <c r="ZU610"/>
      <c r="ZV610"/>
      <c r="ZW610"/>
      <c r="ZX610"/>
      <c r="ZY610"/>
      <c r="ZZ610"/>
      <c r="AAA610"/>
      <c r="AAB610"/>
      <c r="AAC610"/>
      <c r="AAD610"/>
      <c r="AAE610"/>
      <c r="AAF610"/>
      <c r="AAG610"/>
      <c r="AAH610"/>
      <c r="AAI610"/>
      <c r="AAJ610"/>
      <c r="AAK610"/>
      <c r="AAL610"/>
      <c r="AAM610"/>
      <c r="AAN610"/>
      <c r="AAO610"/>
      <c r="AAP610"/>
      <c r="AAQ610"/>
      <c r="AAR610"/>
      <c r="AAS610"/>
      <c r="AAT610"/>
      <c r="AAU610"/>
      <c r="AAV610"/>
      <c r="AAW610"/>
      <c r="AAX610"/>
      <c r="AAY610"/>
      <c r="AAZ610"/>
      <c r="ABA610"/>
      <c r="ABB610"/>
      <c r="ABC610"/>
      <c r="ABD610"/>
      <c r="ABE610"/>
      <c r="ABF610"/>
      <c r="ABG610"/>
      <c r="ABH610"/>
      <c r="ABI610"/>
      <c r="ABJ610"/>
      <c r="ABK610"/>
      <c r="ABL610"/>
      <c r="ABM610"/>
      <c r="ABN610"/>
      <c r="ABO610"/>
      <c r="ABP610"/>
      <c r="ABQ610"/>
      <c r="ABR610"/>
      <c r="ABS610"/>
      <c r="ABT610"/>
      <c r="ABU610"/>
      <c r="ABV610"/>
      <c r="ABW610"/>
      <c r="ABX610"/>
      <c r="ABY610"/>
      <c r="ABZ610"/>
      <c r="ACA610"/>
      <c r="ACB610"/>
      <c r="ACC610"/>
      <c r="ACD610"/>
      <c r="ACE610"/>
      <c r="ACF610"/>
      <c r="ACG610"/>
      <c r="ACH610"/>
      <c r="ACI610"/>
      <c r="ACJ610"/>
      <c r="ACK610"/>
      <c r="ACL610"/>
      <c r="ACM610"/>
      <c r="ACN610"/>
      <c r="ACO610"/>
      <c r="ACP610"/>
      <c r="ACQ610"/>
      <c r="ACR610"/>
      <c r="ACS610"/>
      <c r="ACT610"/>
      <c r="ACU610"/>
      <c r="ACV610"/>
      <c r="ACW610"/>
      <c r="ACX610"/>
      <c r="ACY610"/>
      <c r="ACZ610"/>
      <c r="ADA610"/>
      <c r="ADB610"/>
      <c r="ADC610"/>
      <c r="ADD610"/>
      <c r="ADE610"/>
      <c r="ADF610"/>
      <c r="ADG610"/>
      <c r="ADH610"/>
      <c r="ADI610"/>
      <c r="ADJ610"/>
      <c r="ADK610"/>
      <c r="ADL610"/>
      <c r="ADM610"/>
      <c r="ADN610"/>
      <c r="ADO610"/>
      <c r="ADP610"/>
      <c r="ADQ610"/>
      <c r="ADR610"/>
      <c r="ADS610"/>
      <c r="ADT610"/>
      <c r="ADU610"/>
      <c r="ADV610"/>
      <c r="ADW610"/>
      <c r="ADX610"/>
      <c r="ADY610"/>
      <c r="ADZ610"/>
      <c r="AEA610"/>
      <c r="AEB610"/>
      <c r="AEC610"/>
      <c r="AED610"/>
      <c r="AEE610"/>
      <c r="AEF610"/>
      <c r="AEG610"/>
      <c r="AEH610"/>
      <c r="AEI610"/>
      <c r="AEJ610"/>
      <c r="AEK610"/>
      <c r="AEL610"/>
      <c r="AEM610"/>
      <c r="AEN610"/>
      <c r="AEO610"/>
      <c r="AEP610"/>
      <c r="AEQ610"/>
      <c r="AER610"/>
      <c r="AES610"/>
      <c r="AET610"/>
      <c r="AEU610"/>
      <c r="AEV610"/>
      <c r="AEW610"/>
      <c r="AEX610"/>
      <c r="AEY610"/>
      <c r="AEZ610"/>
      <c r="AFA610"/>
      <c r="AFB610"/>
      <c r="AFC610"/>
      <c r="AFD610"/>
      <c r="AFE610"/>
      <c r="AFF610"/>
      <c r="AFG610"/>
      <c r="AFH610"/>
      <c r="AFI610"/>
      <c r="AFJ610"/>
      <c r="AFK610"/>
      <c r="AFL610"/>
      <c r="AFM610"/>
      <c r="AFN610"/>
      <c r="AFO610"/>
      <c r="AFP610"/>
      <c r="AFQ610"/>
      <c r="AFR610"/>
      <c r="AFS610"/>
      <c r="AFT610"/>
      <c r="AFU610"/>
      <c r="AFV610"/>
      <c r="AFW610"/>
      <c r="AFX610"/>
      <c r="AFY610"/>
      <c r="AFZ610"/>
      <c r="AGA610"/>
      <c r="AGB610"/>
      <c r="AGC610"/>
      <c r="AGD610"/>
      <c r="AGE610"/>
      <c r="AGF610"/>
      <c r="AGG610"/>
      <c r="AGH610"/>
      <c r="AGI610"/>
      <c r="AGJ610"/>
      <c r="AGK610"/>
      <c r="AGL610"/>
      <c r="AGM610"/>
      <c r="AGN610"/>
      <c r="AGO610"/>
      <c r="AGP610"/>
      <c r="AGQ610"/>
      <c r="AGR610"/>
      <c r="AGS610"/>
      <c r="AGT610"/>
      <c r="AGU610"/>
      <c r="AGV610"/>
      <c r="AGW610"/>
      <c r="AGX610"/>
      <c r="AGY610"/>
      <c r="AGZ610"/>
      <c r="AHA610"/>
      <c r="AHB610"/>
      <c r="AHC610"/>
      <c r="AHD610"/>
      <c r="AHE610"/>
      <c r="AHF610"/>
      <c r="AHG610"/>
      <c r="AHH610"/>
      <c r="AHI610"/>
      <c r="AHJ610"/>
      <c r="AHK610"/>
      <c r="AHL610"/>
      <c r="AHM610"/>
      <c r="AHN610"/>
      <c r="AHO610"/>
      <c r="AHP610"/>
      <c r="AHQ610"/>
      <c r="AHR610"/>
      <c r="AHS610"/>
      <c r="AHT610"/>
      <c r="AHU610"/>
      <c r="AHV610"/>
      <c r="AHW610"/>
      <c r="AHX610"/>
      <c r="AHY610"/>
      <c r="AHZ610"/>
      <c r="AIA610"/>
      <c r="AIB610"/>
      <c r="AIC610"/>
      <c r="AID610"/>
      <c r="AIE610"/>
      <c r="AIF610"/>
      <c r="AIG610"/>
      <c r="AIH610"/>
      <c r="AII610"/>
      <c r="AIJ610"/>
      <c r="AIK610"/>
      <c r="AIL610"/>
      <c r="AIM610"/>
      <c r="AIN610"/>
      <c r="AIO610"/>
      <c r="AIP610"/>
      <c r="AIQ610"/>
      <c r="AIR610"/>
      <c r="AIS610"/>
      <c r="AIT610"/>
      <c r="AIU610"/>
      <c r="AIV610"/>
      <c r="AIW610"/>
      <c r="AIX610"/>
      <c r="AIY610"/>
    </row>
    <row r="611" spans="1:935" ht="18.600000000000001" hidden="1" customHeight="1" x14ac:dyDescent="0.25">
      <c r="A611" s="33">
        <v>610</v>
      </c>
      <c r="B611" s="34" t="s">
        <v>606</v>
      </c>
      <c r="C611" s="135" t="s">
        <v>1373</v>
      </c>
      <c r="D611" s="355" t="s">
        <v>2151</v>
      </c>
      <c r="E611" s="355" t="s">
        <v>862</v>
      </c>
      <c r="F611" s="50">
        <v>64</v>
      </c>
      <c r="G611" s="49" t="s">
        <v>907</v>
      </c>
      <c r="H611" s="34"/>
      <c r="I611" s="34"/>
      <c r="K611" s="149" t="s">
        <v>862</v>
      </c>
      <c r="L611"/>
      <c r="M611"/>
      <c r="N611"/>
      <c r="O611"/>
      <c r="P611"/>
      <c r="Q611"/>
      <c r="R611" s="37" t="str">
        <f>COMPUTERS[[#This Row],[RAM]]&amp;COMPUTERS[[#This Row],[PROJECT]]&amp;COMPUTERS[[#This Row],[PROCESS]]</f>
        <v>64RH3ANIMATION</v>
      </c>
      <c r="S611" s="31" t="str">
        <f>COMPUTERS[[#This Row],[RAM]]&amp;COMPUTERS[[#This Row],[PROCESS]]</f>
        <v>64ANIMATION</v>
      </c>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MN611"/>
      <c r="MO611"/>
      <c r="MP611"/>
      <c r="MQ611"/>
      <c r="MR611"/>
      <c r="MS611"/>
      <c r="MT611"/>
      <c r="MU611"/>
      <c r="MV611"/>
      <c r="MW611"/>
      <c r="MX611"/>
      <c r="MY611"/>
      <c r="MZ611"/>
      <c r="NA611"/>
      <c r="NB611"/>
      <c r="NC611"/>
      <c r="ND611"/>
      <c r="NE611"/>
      <c r="NF611"/>
      <c r="NG611"/>
      <c r="NH611"/>
      <c r="NI611"/>
      <c r="NJ611"/>
      <c r="NK611"/>
      <c r="NL611"/>
      <c r="NM611"/>
      <c r="NN611"/>
      <c r="NO611"/>
      <c r="NP611"/>
      <c r="NQ611"/>
      <c r="NR611"/>
      <c r="NS611"/>
      <c r="NT611"/>
      <c r="NU611"/>
      <c r="NV611"/>
      <c r="NW611"/>
      <c r="NX611"/>
      <c r="NY611"/>
      <c r="NZ611"/>
      <c r="OA611"/>
      <c r="OB611"/>
      <c r="OC611"/>
      <c r="OD611"/>
      <c r="OE611"/>
      <c r="OF611"/>
      <c r="OG611"/>
      <c r="OH611"/>
      <c r="OI611"/>
      <c r="OJ611"/>
      <c r="OK611"/>
      <c r="OL611"/>
      <c r="OM611"/>
      <c r="ON611"/>
      <c r="OO611"/>
      <c r="OP611"/>
      <c r="OQ611"/>
      <c r="OR611"/>
      <c r="OS611"/>
      <c r="OT611"/>
      <c r="OU611"/>
      <c r="OV611"/>
      <c r="OW611"/>
      <c r="OX611"/>
      <c r="OY611"/>
      <c r="OZ611"/>
      <c r="PA611"/>
      <c r="PB611"/>
      <c r="PC611"/>
      <c r="PD611"/>
      <c r="PE611"/>
      <c r="PF611"/>
      <c r="PG611"/>
      <c r="PH611"/>
      <c r="PI611"/>
      <c r="PJ611"/>
      <c r="PK611"/>
      <c r="PL611"/>
      <c r="PM611"/>
      <c r="PN611"/>
      <c r="PO611"/>
      <c r="PP611"/>
      <c r="PQ611"/>
      <c r="PR611"/>
      <c r="PS611"/>
      <c r="PT611"/>
      <c r="PU611"/>
      <c r="PV611"/>
      <c r="PW611"/>
      <c r="PX611"/>
      <c r="PY611"/>
      <c r="PZ611"/>
      <c r="QA611"/>
      <c r="QB611"/>
      <c r="QC611"/>
      <c r="QD611"/>
      <c r="QE611"/>
      <c r="QF611"/>
      <c r="QG611"/>
      <c r="QH611"/>
      <c r="QI611"/>
      <c r="QJ611"/>
      <c r="QK611"/>
      <c r="QL611"/>
      <c r="QM611"/>
      <c r="QN611"/>
      <c r="QO611"/>
      <c r="QP611"/>
      <c r="QQ611"/>
      <c r="QR611"/>
      <c r="QS611"/>
      <c r="QT611"/>
      <c r="QU611"/>
      <c r="QV611"/>
      <c r="QW611"/>
      <c r="QX611"/>
      <c r="QY611"/>
      <c r="QZ611"/>
      <c r="RA611"/>
      <c r="RB611"/>
      <c r="RC611"/>
      <c r="RD611"/>
      <c r="RE611"/>
      <c r="RF611"/>
      <c r="RG611"/>
      <c r="RH611"/>
      <c r="RI611"/>
      <c r="RJ611"/>
      <c r="RK611"/>
      <c r="RL611"/>
      <c r="RM611"/>
      <c r="RN611"/>
      <c r="RO611"/>
      <c r="RP611"/>
      <c r="RQ611"/>
      <c r="RR611"/>
      <c r="RS611"/>
      <c r="RT611"/>
      <c r="RU611"/>
      <c r="RV611"/>
      <c r="RW611"/>
      <c r="RX611"/>
      <c r="RY611"/>
      <c r="RZ611"/>
      <c r="SA611"/>
      <c r="SB611"/>
      <c r="SC611"/>
      <c r="SD611"/>
      <c r="SE611"/>
      <c r="SF611"/>
      <c r="SG611"/>
      <c r="SH611"/>
      <c r="SI611"/>
      <c r="SJ611"/>
      <c r="SK611"/>
      <c r="SL611"/>
      <c r="SM611"/>
      <c r="SN611"/>
      <c r="SO611"/>
      <c r="SP611"/>
      <c r="SQ611"/>
      <c r="SR611"/>
      <c r="SS611"/>
      <c r="ST611"/>
      <c r="SU611"/>
      <c r="SV611"/>
      <c r="SW611"/>
      <c r="SX611"/>
      <c r="SY611"/>
      <c r="SZ611"/>
      <c r="TA611"/>
      <c r="TB611"/>
      <c r="TC611"/>
      <c r="TD611"/>
      <c r="TE611"/>
      <c r="TF611"/>
      <c r="TG611"/>
      <c r="TH611"/>
      <c r="TI611"/>
      <c r="TJ611"/>
      <c r="TK611"/>
      <c r="TL611"/>
      <c r="TM611"/>
      <c r="TN611"/>
      <c r="TO611"/>
      <c r="TP611"/>
      <c r="TQ611"/>
      <c r="TR611"/>
      <c r="TS611"/>
      <c r="TT611"/>
      <c r="TU611"/>
      <c r="TV611"/>
      <c r="TW611"/>
      <c r="TX611"/>
      <c r="TY611"/>
      <c r="TZ611"/>
      <c r="UA611"/>
      <c r="UB611"/>
      <c r="UC611"/>
      <c r="UD611"/>
      <c r="UE611"/>
      <c r="UF611"/>
      <c r="UG611"/>
      <c r="UH611"/>
      <c r="UI611"/>
      <c r="UJ611"/>
      <c r="UK611"/>
      <c r="UL611"/>
      <c r="UM611"/>
      <c r="UN611"/>
      <c r="UO611"/>
      <c r="UP611"/>
      <c r="UQ611"/>
      <c r="UR611"/>
      <c r="US611"/>
      <c r="UT611"/>
      <c r="UU611"/>
      <c r="UV611"/>
      <c r="UW611"/>
      <c r="UX611"/>
      <c r="UY611"/>
      <c r="UZ611"/>
      <c r="VA611"/>
      <c r="VB611"/>
      <c r="VC611"/>
      <c r="VD611"/>
      <c r="VE611"/>
      <c r="VF611"/>
      <c r="VG611"/>
      <c r="VH611"/>
      <c r="VI611"/>
      <c r="VJ611"/>
      <c r="VK611"/>
      <c r="VL611"/>
      <c r="VM611"/>
      <c r="VN611"/>
      <c r="VO611"/>
      <c r="VP611"/>
      <c r="VQ611"/>
      <c r="VR611"/>
      <c r="VS611"/>
      <c r="VT611"/>
      <c r="VU611"/>
      <c r="VV611"/>
      <c r="VW611"/>
      <c r="VX611"/>
      <c r="VY611"/>
      <c r="VZ611"/>
      <c r="WA611"/>
      <c r="WB611"/>
      <c r="WC611"/>
      <c r="WD611"/>
      <c r="WE611"/>
      <c r="WF611"/>
      <c r="WG611"/>
      <c r="WH611"/>
      <c r="WI611"/>
      <c r="WJ611"/>
      <c r="WK611"/>
      <c r="WL611"/>
      <c r="WM611"/>
      <c r="WN611"/>
      <c r="WO611"/>
      <c r="WP611"/>
      <c r="WQ611"/>
      <c r="WR611"/>
      <c r="WS611"/>
      <c r="WT611"/>
      <c r="WU611"/>
      <c r="WV611"/>
      <c r="WW611"/>
      <c r="WX611"/>
      <c r="WY611"/>
      <c r="WZ611"/>
      <c r="XA611"/>
      <c r="XB611"/>
      <c r="XC611"/>
      <c r="XD611"/>
      <c r="XE611"/>
      <c r="XF611"/>
      <c r="XG611"/>
      <c r="XH611"/>
      <c r="XI611"/>
      <c r="XJ611"/>
      <c r="XK611"/>
      <c r="XL611"/>
      <c r="XM611"/>
      <c r="XN611"/>
      <c r="XO611"/>
      <c r="XP611"/>
      <c r="XQ611"/>
      <c r="XR611"/>
      <c r="XS611"/>
      <c r="XT611"/>
      <c r="XU611"/>
      <c r="XV611"/>
      <c r="XW611"/>
      <c r="XX611"/>
      <c r="XY611"/>
      <c r="XZ611"/>
      <c r="YA611"/>
      <c r="YB611"/>
      <c r="YC611"/>
      <c r="YD611"/>
      <c r="YE611"/>
      <c r="YF611"/>
      <c r="YG611"/>
      <c r="YH611"/>
      <c r="YI611"/>
      <c r="YJ611"/>
      <c r="YK611"/>
      <c r="YL611"/>
      <c r="YM611"/>
      <c r="YN611"/>
      <c r="YO611"/>
      <c r="YP611"/>
      <c r="YQ611"/>
      <c r="YR611"/>
      <c r="YS611"/>
      <c r="YT611"/>
      <c r="YU611"/>
      <c r="YV611"/>
      <c r="YW611"/>
      <c r="YX611"/>
      <c r="YY611"/>
      <c r="YZ611"/>
      <c r="ZA611"/>
      <c r="ZB611"/>
      <c r="ZC611"/>
      <c r="ZD611"/>
      <c r="ZE611"/>
      <c r="ZF611"/>
      <c r="ZG611"/>
      <c r="ZH611"/>
      <c r="ZI611"/>
      <c r="ZJ611"/>
      <c r="ZK611"/>
      <c r="ZL611"/>
      <c r="ZM611"/>
      <c r="ZN611"/>
      <c r="ZO611"/>
      <c r="ZP611"/>
      <c r="ZQ611"/>
      <c r="ZR611"/>
      <c r="ZS611"/>
      <c r="ZT611"/>
      <c r="ZU611"/>
      <c r="ZV611"/>
      <c r="ZW611"/>
      <c r="ZX611"/>
      <c r="ZY611"/>
      <c r="ZZ611"/>
      <c r="AAA611"/>
      <c r="AAB611"/>
      <c r="AAC611"/>
      <c r="AAD611"/>
      <c r="AAE611"/>
      <c r="AAF611"/>
      <c r="AAG611"/>
      <c r="AAH611"/>
      <c r="AAI611"/>
      <c r="AAJ611"/>
      <c r="AAK611"/>
      <c r="AAL611"/>
      <c r="AAM611"/>
      <c r="AAN611"/>
      <c r="AAO611"/>
      <c r="AAP611"/>
      <c r="AAQ611"/>
      <c r="AAR611"/>
      <c r="AAS611"/>
      <c r="AAT611"/>
      <c r="AAU611"/>
      <c r="AAV611"/>
      <c r="AAW611"/>
      <c r="AAX611"/>
      <c r="AAY611"/>
      <c r="AAZ611"/>
      <c r="ABA611"/>
      <c r="ABB611"/>
      <c r="ABC611"/>
      <c r="ABD611"/>
      <c r="ABE611"/>
      <c r="ABF611"/>
      <c r="ABG611"/>
      <c r="ABH611"/>
      <c r="ABI611"/>
      <c r="ABJ611"/>
      <c r="ABK611"/>
      <c r="ABL611"/>
      <c r="ABM611"/>
      <c r="ABN611"/>
      <c r="ABO611"/>
      <c r="ABP611"/>
      <c r="ABQ611"/>
      <c r="ABR611"/>
      <c r="ABS611"/>
      <c r="ABT611"/>
      <c r="ABU611"/>
      <c r="ABV611"/>
      <c r="ABW611"/>
      <c r="ABX611"/>
      <c r="ABY611"/>
      <c r="ABZ611"/>
      <c r="ACA611"/>
      <c r="ACB611"/>
      <c r="ACC611"/>
      <c r="ACD611"/>
      <c r="ACE611"/>
      <c r="ACF611"/>
      <c r="ACG611"/>
      <c r="ACH611"/>
      <c r="ACI611"/>
      <c r="ACJ611"/>
      <c r="ACK611"/>
      <c r="ACL611"/>
      <c r="ACM611"/>
      <c r="ACN611"/>
      <c r="ACO611"/>
      <c r="ACP611"/>
      <c r="ACQ611"/>
      <c r="ACR611"/>
      <c r="ACS611"/>
      <c r="ACT611"/>
      <c r="ACU611"/>
      <c r="ACV611"/>
      <c r="ACW611"/>
      <c r="ACX611"/>
      <c r="ACY611"/>
      <c r="ACZ611"/>
      <c r="ADA611"/>
      <c r="ADB611"/>
      <c r="ADC611"/>
      <c r="ADD611"/>
      <c r="ADE611"/>
      <c r="ADF611"/>
      <c r="ADG611"/>
      <c r="ADH611"/>
      <c r="ADI611"/>
      <c r="ADJ611"/>
      <c r="ADK611"/>
      <c r="ADL611"/>
      <c r="ADM611"/>
      <c r="ADN611"/>
      <c r="ADO611"/>
      <c r="ADP611"/>
      <c r="ADQ611"/>
      <c r="ADR611"/>
      <c r="ADS611"/>
      <c r="ADT611"/>
      <c r="ADU611"/>
      <c r="ADV611"/>
      <c r="ADW611"/>
      <c r="ADX611"/>
      <c r="ADY611"/>
      <c r="ADZ611"/>
      <c r="AEA611"/>
      <c r="AEB611"/>
      <c r="AEC611"/>
      <c r="AED611"/>
      <c r="AEE611"/>
      <c r="AEF611"/>
      <c r="AEG611"/>
      <c r="AEH611"/>
      <c r="AEI611"/>
      <c r="AEJ611"/>
      <c r="AEK611"/>
      <c r="AEL611"/>
      <c r="AEM611"/>
      <c r="AEN611"/>
      <c r="AEO611"/>
      <c r="AEP611"/>
      <c r="AEQ611"/>
      <c r="AER611"/>
      <c r="AES611"/>
      <c r="AET611"/>
      <c r="AEU611"/>
      <c r="AEV611"/>
      <c r="AEW611"/>
      <c r="AEX611"/>
      <c r="AEY611"/>
      <c r="AEZ611"/>
      <c r="AFA611"/>
      <c r="AFB611"/>
      <c r="AFC611"/>
      <c r="AFD611"/>
      <c r="AFE611"/>
      <c r="AFF611"/>
      <c r="AFG611"/>
      <c r="AFH611"/>
      <c r="AFI611"/>
      <c r="AFJ611"/>
      <c r="AFK611"/>
      <c r="AFL611"/>
      <c r="AFM611"/>
      <c r="AFN611"/>
      <c r="AFO611"/>
      <c r="AFP611"/>
      <c r="AFQ611"/>
      <c r="AFR611"/>
      <c r="AFS611"/>
      <c r="AFT611"/>
      <c r="AFU611"/>
      <c r="AFV611"/>
      <c r="AFW611"/>
      <c r="AFX611"/>
      <c r="AFY611"/>
      <c r="AFZ611"/>
      <c r="AGA611"/>
      <c r="AGB611"/>
      <c r="AGC611"/>
      <c r="AGD611"/>
      <c r="AGE611"/>
      <c r="AGF611"/>
      <c r="AGG611"/>
      <c r="AGH611"/>
      <c r="AGI611"/>
      <c r="AGJ611"/>
      <c r="AGK611"/>
      <c r="AGL611"/>
      <c r="AGM611"/>
      <c r="AGN611"/>
      <c r="AGO611"/>
      <c r="AGP611"/>
      <c r="AGQ611"/>
      <c r="AGR611"/>
      <c r="AGS611"/>
      <c r="AGT611"/>
      <c r="AGU611"/>
      <c r="AGV611"/>
      <c r="AGW611"/>
      <c r="AGX611"/>
      <c r="AGY611"/>
      <c r="AGZ611"/>
      <c r="AHA611"/>
      <c r="AHB611"/>
      <c r="AHC611"/>
      <c r="AHD611"/>
      <c r="AHE611"/>
      <c r="AHF611"/>
      <c r="AHG611"/>
      <c r="AHH611"/>
      <c r="AHI611"/>
      <c r="AHJ611"/>
      <c r="AHK611"/>
      <c r="AHL611"/>
      <c r="AHM611"/>
      <c r="AHN611"/>
      <c r="AHO611"/>
      <c r="AHP611"/>
      <c r="AHQ611"/>
      <c r="AHR611"/>
      <c r="AHS611"/>
      <c r="AHT611"/>
      <c r="AHU611"/>
      <c r="AHV611"/>
      <c r="AHW611"/>
      <c r="AHX611"/>
      <c r="AHY611"/>
      <c r="AHZ611"/>
      <c r="AIA611"/>
      <c r="AIB611"/>
      <c r="AIC611"/>
      <c r="AID611"/>
      <c r="AIE611"/>
      <c r="AIF611"/>
      <c r="AIG611"/>
      <c r="AIH611"/>
      <c r="AII611"/>
      <c r="AIJ611"/>
      <c r="AIK611"/>
      <c r="AIL611"/>
      <c r="AIM611"/>
      <c r="AIN611"/>
      <c r="AIO611"/>
      <c r="AIP611"/>
      <c r="AIQ611"/>
      <c r="AIR611"/>
      <c r="AIS611"/>
      <c r="AIT611"/>
      <c r="AIU611"/>
      <c r="AIV611"/>
      <c r="AIW611"/>
      <c r="AIX611"/>
      <c r="AIY611"/>
    </row>
    <row r="612" spans="1:935" ht="18.600000000000001" hidden="1" customHeight="1" x14ac:dyDescent="0.25">
      <c r="A612" s="33">
        <v>611</v>
      </c>
      <c r="B612" s="34" t="s">
        <v>607</v>
      </c>
      <c r="C612" s="348" t="s">
        <v>1353</v>
      </c>
      <c r="D612" s="355" t="s">
        <v>2151</v>
      </c>
      <c r="E612" s="355" t="s">
        <v>862</v>
      </c>
      <c r="F612" s="349">
        <v>32</v>
      </c>
      <c r="G612" s="408" t="s">
        <v>906</v>
      </c>
      <c r="H612" s="34"/>
      <c r="I612" s="34"/>
      <c r="K612" s="149">
        <v>32</v>
      </c>
      <c r="L612"/>
      <c r="M612"/>
      <c r="N612"/>
      <c r="O612"/>
      <c r="P612"/>
      <c r="Q612"/>
      <c r="R612" s="37" t="str">
        <f>COMPUTERS[[#This Row],[RAM]]&amp;COMPUTERS[[#This Row],[PROJECT]]&amp;COMPUTERS[[#This Row],[PROCESS]]</f>
        <v>32RH3ANIMATION</v>
      </c>
      <c r="S612" s="31" t="str">
        <f>COMPUTERS[[#This Row],[RAM]]&amp;COMPUTERS[[#This Row],[PROCESS]]</f>
        <v>32ANIMATION</v>
      </c>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c r="ME612"/>
      <c r="MF612"/>
      <c r="MG612"/>
      <c r="MH612"/>
      <c r="MI612"/>
      <c r="MJ612"/>
      <c r="MK612"/>
      <c r="ML612"/>
      <c r="MM612"/>
      <c r="MN612"/>
      <c r="MO612"/>
      <c r="MP612"/>
      <c r="MQ612"/>
      <c r="MR612"/>
      <c r="MS612"/>
      <c r="MT612"/>
      <c r="MU612"/>
      <c r="MV612"/>
      <c r="MW612"/>
      <c r="MX612"/>
      <c r="MY612"/>
      <c r="MZ612"/>
      <c r="NA612"/>
      <c r="NB612"/>
      <c r="NC612"/>
      <c r="ND612"/>
      <c r="NE612"/>
      <c r="NF612"/>
      <c r="NG612"/>
      <c r="NH612"/>
      <c r="NI612"/>
      <c r="NJ612"/>
      <c r="NK612"/>
      <c r="NL612"/>
      <c r="NM612"/>
      <c r="NN612"/>
      <c r="NO612"/>
      <c r="NP612"/>
      <c r="NQ612"/>
      <c r="NR612"/>
      <c r="NS612"/>
      <c r="NT612"/>
      <c r="NU612"/>
      <c r="NV612"/>
      <c r="NW612"/>
      <c r="NX612"/>
      <c r="NY612"/>
      <c r="NZ612"/>
      <c r="OA612"/>
      <c r="OB612"/>
      <c r="OC612"/>
      <c r="OD612"/>
      <c r="OE612"/>
      <c r="OF612"/>
      <c r="OG612"/>
      <c r="OH612"/>
      <c r="OI612"/>
      <c r="OJ612"/>
      <c r="OK612"/>
      <c r="OL612"/>
      <c r="OM612"/>
      <c r="ON612"/>
      <c r="OO612"/>
      <c r="OP612"/>
      <c r="OQ612"/>
      <c r="OR612"/>
      <c r="OS612"/>
      <c r="OT612"/>
      <c r="OU612"/>
      <c r="OV612"/>
      <c r="OW612"/>
      <c r="OX612"/>
      <c r="OY612"/>
      <c r="OZ612"/>
      <c r="PA612"/>
      <c r="PB612"/>
      <c r="PC612"/>
      <c r="PD612"/>
      <c r="PE612"/>
      <c r="PF612"/>
      <c r="PG612"/>
      <c r="PH612"/>
      <c r="PI612"/>
      <c r="PJ612"/>
      <c r="PK612"/>
      <c r="PL612"/>
      <c r="PM612"/>
      <c r="PN612"/>
      <c r="PO612"/>
      <c r="PP612"/>
      <c r="PQ612"/>
      <c r="PR612"/>
      <c r="PS612"/>
      <c r="PT612"/>
      <c r="PU612"/>
      <c r="PV612"/>
      <c r="PW612"/>
      <c r="PX612"/>
      <c r="PY612"/>
      <c r="PZ612"/>
      <c r="QA612"/>
      <c r="QB612"/>
      <c r="QC612"/>
      <c r="QD612"/>
      <c r="QE612"/>
      <c r="QF612"/>
      <c r="QG612"/>
      <c r="QH612"/>
      <c r="QI612"/>
      <c r="QJ612"/>
      <c r="QK612"/>
      <c r="QL612"/>
      <c r="QM612"/>
      <c r="QN612"/>
      <c r="QO612"/>
      <c r="QP612"/>
      <c r="QQ612"/>
      <c r="QR612"/>
      <c r="QS612"/>
      <c r="QT612"/>
      <c r="QU612"/>
      <c r="QV612"/>
      <c r="QW612"/>
      <c r="QX612"/>
      <c r="QY612"/>
      <c r="QZ612"/>
      <c r="RA612"/>
      <c r="RB612"/>
      <c r="RC612"/>
      <c r="RD612"/>
      <c r="RE612"/>
      <c r="RF612"/>
      <c r="RG612"/>
      <c r="RH612"/>
      <c r="RI612"/>
      <c r="RJ612"/>
      <c r="RK612"/>
      <c r="RL612"/>
      <c r="RM612"/>
      <c r="RN612"/>
      <c r="RO612"/>
      <c r="RP612"/>
      <c r="RQ612"/>
      <c r="RR612"/>
      <c r="RS612"/>
      <c r="RT612"/>
      <c r="RU612"/>
      <c r="RV612"/>
      <c r="RW612"/>
      <c r="RX612"/>
      <c r="RY612"/>
      <c r="RZ612"/>
      <c r="SA612"/>
      <c r="SB612"/>
      <c r="SC612"/>
      <c r="SD612"/>
      <c r="SE612"/>
      <c r="SF612"/>
      <c r="SG612"/>
      <c r="SH612"/>
      <c r="SI612"/>
      <c r="SJ612"/>
      <c r="SK612"/>
      <c r="SL612"/>
      <c r="SM612"/>
      <c r="SN612"/>
      <c r="SO612"/>
      <c r="SP612"/>
      <c r="SQ612"/>
      <c r="SR612"/>
      <c r="SS612"/>
      <c r="ST612"/>
      <c r="SU612"/>
      <c r="SV612"/>
      <c r="SW612"/>
      <c r="SX612"/>
      <c r="SY612"/>
      <c r="SZ612"/>
      <c r="TA612"/>
      <c r="TB612"/>
      <c r="TC612"/>
      <c r="TD612"/>
      <c r="TE612"/>
      <c r="TF612"/>
      <c r="TG612"/>
      <c r="TH612"/>
      <c r="TI612"/>
      <c r="TJ612"/>
      <c r="TK612"/>
      <c r="TL612"/>
      <c r="TM612"/>
      <c r="TN612"/>
      <c r="TO612"/>
      <c r="TP612"/>
      <c r="TQ612"/>
      <c r="TR612"/>
      <c r="TS612"/>
      <c r="TT612"/>
      <c r="TU612"/>
      <c r="TV612"/>
      <c r="TW612"/>
      <c r="TX612"/>
      <c r="TY612"/>
      <c r="TZ612"/>
      <c r="UA612"/>
      <c r="UB612"/>
      <c r="UC612"/>
      <c r="UD612"/>
      <c r="UE612"/>
      <c r="UF612"/>
      <c r="UG612"/>
      <c r="UH612"/>
      <c r="UI612"/>
      <c r="UJ612"/>
      <c r="UK612"/>
      <c r="UL612"/>
      <c r="UM612"/>
      <c r="UN612"/>
      <c r="UO612"/>
      <c r="UP612"/>
      <c r="UQ612"/>
      <c r="UR612"/>
      <c r="US612"/>
      <c r="UT612"/>
      <c r="UU612"/>
      <c r="UV612"/>
      <c r="UW612"/>
      <c r="UX612"/>
      <c r="UY612"/>
      <c r="UZ612"/>
      <c r="VA612"/>
      <c r="VB612"/>
      <c r="VC612"/>
      <c r="VD612"/>
      <c r="VE612"/>
      <c r="VF612"/>
      <c r="VG612"/>
      <c r="VH612"/>
      <c r="VI612"/>
      <c r="VJ612"/>
      <c r="VK612"/>
      <c r="VL612"/>
      <c r="VM612"/>
      <c r="VN612"/>
      <c r="VO612"/>
      <c r="VP612"/>
      <c r="VQ612"/>
      <c r="VR612"/>
      <c r="VS612"/>
      <c r="VT612"/>
      <c r="VU612"/>
      <c r="VV612"/>
      <c r="VW612"/>
      <c r="VX612"/>
      <c r="VY612"/>
      <c r="VZ612"/>
      <c r="WA612"/>
      <c r="WB612"/>
      <c r="WC612"/>
      <c r="WD612"/>
      <c r="WE612"/>
      <c r="WF612"/>
      <c r="WG612"/>
      <c r="WH612"/>
      <c r="WI612"/>
      <c r="WJ612"/>
      <c r="WK612"/>
      <c r="WL612"/>
      <c r="WM612"/>
      <c r="WN612"/>
      <c r="WO612"/>
      <c r="WP612"/>
      <c r="WQ612"/>
      <c r="WR612"/>
      <c r="WS612"/>
      <c r="WT612"/>
      <c r="WU612"/>
      <c r="WV612"/>
      <c r="WW612"/>
      <c r="WX612"/>
      <c r="WY612"/>
      <c r="WZ612"/>
      <c r="XA612"/>
      <c r="XB612"/>
      <c r="XC612"/>
      <c r="XD612"/>
      <c r="XE612"/>
      <c r="XF612"/>
      <c r="XG612"/>
      <c r="XH612"/>
      <c r="XI612"/>
      <c r="XJ612"/>
      <c r="XK612"/>
      <c r="XL612"/>
      <c r="XM612"/>
      <c r="XN612"/>
      <c r="XO612"/>
      <c r="XP612"/>
      <c r="XQ612"/>
      <c r="XR612"/>
      <c r="XS612"/>
      <c r="XT612"/>
      <c r="XU612"/>
      <c r="XV612"/>
      <c r="XW612"/>
      <c r="XX612"/>
      <c r="XY612"/>
      <c r="XZ612"/>
      <c r="YA612"/>
      <c r="YB612"/>
      <c r="YC612"/>
      <c r="YD612"/>
      <c r="YE612"/>
      <c r="YF612"/>
      <c r="YG612"/>
      <c r="YH612"/>
      <c r="YI612"/>
      <c r="YJ612"/>
      <c r="YK612"/>
      <c r="YL612"/>
      <c r="YM612"/>
      <c r="YN612"/>
      <c r="YO612"/>
      <c r="YP612"/>
      <c r="YQ612"/>
      <c r="YR612"/>
      <c r="YS612"/>
      <c r="YT612"/>
      <c r="YU612"/>
      <c r="YV612"/>
      <c r="YW612"/>
      <c r="YX612"/>
      <c r="YY612"/>
      <c r="YZ612"/>
      <c r="ZA612"/>
      <c r="ZB612"/>
      <c r="ZC612"/>
      <c r="ZD612"/>
      <c r="ZE612"/>
      <c r="ZF612"/>
      <c r="ZG612"/>
      <c r="ZH612"/>
      <c r="ZI612"/>
      <c r="ZJ612"/>
      <c r="ZK612"/>
      <c r="ZL612"/>
      <c r="ZM612"/>
      <c r="ZN612"/>
      <c r="ZO612"/>
      <c r="ZP612"/>
      <c r="ZQ612"/>
      <c r="ZR612"/>
      <c r="ZS612"/>
      <c r="ZT612"/>
      <c r="ZU612"/>
      <c r="ZV612"/>
      <c r="ZW612"/>
      <c r="ZX612"/>
      <c r="ZY612"/>
      <c r="ZZ612"/>
      <c r="AAA612"/>
      <c r="AAB612"/>
      <c r="AAC612"/>
      <c r="AAD612"/>
      <c r="AAE612"/>
      <c r="AAF612"/>
      <c r="AAG612"/>
      <c r="AAH612"/>
      <c r="AAI612"/>
      <c r="AAJ612"/>
      <c r="AAK612"/>
      <c r="AAL612"/>
      <c r="AAM612"/>
      <c r="AAN612"/>
      <c r="AAO612"/>
      <c r="AAP612"/>
      <c r="AAQ612"/>
      <c r="AAR612"/>
      <c r="AAS612"/>
      <c r="AAT612"/>
      <c r="AAU612"/>
      <c r="AAV612"/>
      <c r="AAW612"/>
      <c r="AAX612"/>
      <c r="AAY612"/>
      <c r="AAZ612"/>
      <c r="ABA612"/>
      <c r="ABB612"/>
      <c r="ABC612"/>
      <c r="ABD612"/>
      <c r="ABE612"/>
      <c r="ABF612"/>
      <c r="ABG612"/>
      <c r="ABH612"/>
      <c r="ABI612"/>
      <c r="ABJ612"/>
      <c r="ABK612"/>
      <c r="ABL612"/>
      <c r="ABM612"/>
      <c r="ABN612"/>
      <c r="ABO612"/>
      <c r="ABP612"/>
      <c r="ABQ612"/>
      <c r="ABR612"/>
      <c r="ABS612"/>
      <c r="ABT612"/>
      <c r="ABU612"/>
      <c r="ABV612"/>
      <c r="ABW612"/>
      <c r="ABX612"/>
      <c r="ABY612"/>
      <c r="ABZ612"/>
      <c r="ACA612"/>
      <c r="ACB612"/>
      <c r="ACC612"/>
      <c r="ACD612"/>
      <c r="ACE612"/>
      <c r="ACF612"/>
      <c r="ACG612"/>
      <c r="ACH612"/>
      <c r="ACI612"/>
      <c r="ACJ612"/>
      <c r="ACK612"/>
      <c r="ACL612"/>
      <c r="ACM612"/>
      <c r="ACN612"/>
      <c r="ACO612"/>
      <c r="ACP612"/>
      <c r="ACQ612"/>
      <c r="ACR612"/>
      <c r="ACS612"/>
      <c r="ACT612"/>
      <c r="ACU612"/>
      <c r="ACV612"/>
      <c r="ACW612"/>
      <c r="ACX612"/>
      <c r="ACY612"/>
      <c r="ACZ612"/>
      <c r="ADA612"/>
      <c r="ADB612"/>
      <c r="ADC612"/>
      <c r="ADD612"/>
      <c r="ADE612"/>
      <c r="ADF612"/>
      <c r="ADG612"/>
      <c r="ADH612"/>
      <c r="ADI612"/>
      <c r="ADJ612"/>
      <c r="ADK612"/>
      <c r="ADL612"/>
      <c r="ADM612"/>
      <c r="ADN612"/>
      <c r="ADO612"/>
      <c r="ADP612"/>
      <c r="ADQ612"/>
      <c r="ADR612"/>
      <c r="ADS612"/>
      <c r="ADT612"/>
      <c r="ADU612"/>
      <c r="ADV612"/>
      <c r="ADW612"/>
      <c r="ADX612"/>
      <c r="ADY612"/>
      <c r="ADZ612"/>
      <c r="AEA612"/>
      <c r="AEB612"/>
      <c r="AEC612"/>
      <c r="AED612"/>
      <c r="AEE612"/>
      <c r="AEF612"/>
      <c r="AEG612"/>
      <c r="AEH612"/>
      <c r="AEI612"/>
      <c r="AEJ612"/>
      <c r="AEK612"/>
      <c r="AEL612"/>
      <c r="AEM612"/>
      <c r="AEN612"/>
      <c r="AEO612"/>
      <c r="AEP612"/>
      <c r="AEQ612"/>
      <c r="AER612"/>
      <c r="AES612"/>
      <c r="AET612"/>
      <c r="AEU612"/>
      <c r="AEV612"/>
      <c r="AEW612"/>
      <c r="AEX612"/>
      <c r="AEY612"/>
      <c r="AEZ612"/>
      <c r="AFA612"/>
      <c r="AFB612"/>
      <c r="AFC612"/>
      <c r="AFD612"/>
      <c r="AFE612"/>
      <c r="AFF612"/>
      <c r="AFG612"/>
      <c r="AFH612"/>
      <c r="AFI612"/>
      <c r="AFJ612"/>
      <c r="AFK612"/>
      <c r="AFL612"/>
      <c r="AFM612"/>
      <c r="AFN612"/>
      <c r="AFO612"/>
      <c r="AFP612"/>
      <c r="AFQ612"/>
      <c r="AFR612"/>
      <c r="AFS612"/>
      <c r="AFT612"/>
      <c r="AFU612"/>
      <c r="AFV612"/>
      <c r="AFW612"/>
      <c r="AFX612"/>
      <c r="AFY612"/>
      <c r="AFZ612"/>
      <c r="AGA612"/>
      <c r="AGB612"/>
      <c r="AGC612"/>
      <c r="AGD612"/>
      <c r="AGE612"/>
      <c r="AGF612"/>
      <c r="AGG612"/>
      <c r="AGH612"/>
      <c r="AGI612"/>
      <c r="AGJ612"/>
      <c r="AGK612"/>
      <c r="AGL612"/>
      <c r="AGM612"/>
      <c r="AGN612"/>
      <c r="AGO612"/>
      <c r="AGP612"/>
      <c r="AGQ612"/>
      <c r="AGR612"/>
      <c r="AGS612"/>
      <c r="AGT612"/>
      <c r="AGU612"/>
      <c r="AGV612"/>
      <c r="AGW612"/>
      <c r="AGX612"/>
      <c r="AGY612"/>
      <c r="AGZ612"/>
      <c r="AHA612"/>
      <c r="AHB612"/>
      <c r="AHC612"/>
      <c r="AHD612"/>
      <c r="AHE612"/>
      <c r="AHF612"/>
      <c r="AHG612"/>
      <c r="AHH612"/>
      <c r="AHI612"/>
      <c r="AHJ612"/>
      <c r="AHK612"/>
      <c r="AHL612"/>
      <c r="AHM612"/>
      <c r="AHN612"/>
      <c r="AHO612"/>
      <c r="AHP612"/>
      <c r="AHQ612"/>
      <c r="AHR612"/>
      <c r="AHS612"/>
      <c r="AHT612"/>
      <c r="AHU612"/>
      <c r="AHV612"/>
      <c r="AHW612"/>
      <c r="AHX612"/>
      <c r="AHY612"/>
      <c r="AHZ612"/>
      <c r="AIA612"/>
      <c r="AIB612"/>
      <c r="AIC612"/>
      <c r="AID612"/>
      <c r="AIE612"/>
      <c r="AIF612"/>
      <c r="AIG612"/>
      <c r="AIH612"/>
      <c r="AII612"/>
      <c r="AIJ612"/>
      <c r="AIK612"/>
      <c r="AIL612"/>
      <c r="AIM612"/>
      <c r="AIN612"/>
      <c r="AIO612"/>
      <c r="AIP612"/>
      <c r="AIQ612"/>
      <c r="AIR612"/>
      <c r="AIS612"/>
      <c r="AIT612"/>
      <c r="AIU612"/>
      <c r="AIV612"/>
      <c r="AIW612"/>
      <c r="AIX612"/>
      <c r="AIY612"/>
    </row>
    <row r="613" spans="1:935" ht="18.600000000000001" hidden="1" customHeight="1" x14ac:dyDescent="0.25">
      <c r="A613" s="33">
        <v>612</v>
      </c>
      <c r="B613" s="34" t="s">
        <v>608</v>
      </c>
      <c r="C613" s="354" t="s">
        <v>1354</v>
      </c>
      <c r="D613" s="355" t="s">
        <v>2151</v>
      </c>
      <c r="E613" s="355" t="s">
        <v>862</v>
      </c>
      <c r="F613" s="356">
        <v>32</v>
      </c>
      <c r="G613" s="407" t="s">
        <v>906</v>
      </c>
      <c r="H613" s="34"/>
      <c r="I613" s="34"/>
      <c r="K613" s="149" t="s">
        <v>908</v>
      </c>
      <c r="L613"/>
      <c r="M613"/>
      <c r="N613"/>
      <c r="O613"/>
      <c r="P613"/>
      <c r="Q613"/>
      <c r="R613" s="37" t="str">
        <f>COMPUTERS[[#This Row],[RAM]]&amp;COMPUTERS[[#This Row],[PROJECT]]&amp;COMPUTERS[[#This Row],[PROCESS]]</f>
        <v>32RH3ANIMATION</v>
      </c>
      <c r="S613" s="31" t="str">
        <f>COMPUTERS[[#This Row],[RAM]]&amp;COMPUTERS[[#This Row],[PROCESS]]</f>
        <v>32ANIMATION</v>
      </c>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MN613"/>
      <c r="MO613"/>
      <c r="MP613"/>
      <c r="MQ613"/>
      <c r="MR613"/>
      <c r="MS613"/>
      <c r="MT613"/>
      <c r="MU613"/>
      <c r="MV613"/>
      <c r="MW613"/>
      <c r="MX613"/>
      <c r="MY613"/>
      <c r="MZ613"/>
      <c r="NA613"/>
      <c r="NB613"/>
      <c r="NC613"/>
      <c r="ND613"/>
      <c r="NE613"/>
      <c r="NF613"/>
      <c r="NG613"/>
      <c r="NH613"/>
      <c r="NI613"/>
      <c r="NJ613"/>
      <c r="NK613"/>
      <c r="NL613"/>
      <c r="NM613"/>
      <c r="NN613"/>
      <c r="NO613"/>
      <c r="NP613"/>
      <c r="NQ613"/>
      <c r="NR613"/>
      <c r="NS613"/>
      <c r="NT613"/>
      <c r="NU613"/>
      <c r="NV613"/>
      <c r="NW613"/>
      <c r="NX613"/>
      <c r="NY613"/>
      <c r="NZ613"/>
      <c r="OA613"/>
      <c r="OB613"/>
      <c r="OC613"/>
      <c r="OD613"/>
      <c r="OE613"/>
      <c r="OF613"/>
      <c r="OG613"/>
      <c r="OH613"/>
      <c r="OI613"/>
      <c r="OJ613"/>
      <c r="OK613"/>
      <c r="OL613"/>
      <c r="OM613"/>
      <c r="ON613"/>
      <c r="OO613"/>
      <c r="OP613"/>
      <c r="OQ613"/>
      <c r="OR613"/>
      <c r="OS613"/>
      <c r="OT613"/>
      <c r="OU613"/>
      <c r="OV613"/>
      <c r="OW613"/>
      <c r="OX613"/>
      <c r="OY613"/>
      <c r="OZ613"/>
      <c r="PA613"/>
      <c r="PB613"/>
      <c r="PC613"/>
      <c r="PD613"/>
      <c r="PE613"/>
      <c r="PF613"/>
      <c r="PG613"/>
      <c r="PH613"/>
      <c r="PI613"/>
      <c r="PJ613"/>
      <c r="PK613"/>
      <c r="PL613"/>
      <c r="PM613"/>
      <c r="PN613"/>
      <c r="PO613"/>
      <c r="PP613"/>
      <c r="PQ613"/>
      <c r="PR613"/>
      <c r="PS613"/>
      <c r="PT613"/>
      <c r="PU613"/>
      <c r="PV613"/>
      <c r="PW613"/>
      <c r="PX613"/>
      <c r="PY613"/>
      <c r="PZ613"/>
      <c r="QA613"/>
      <c r="QB613"/>
      <c r="QC613"/>
      <c r="QD613"/>
      <c r="QE613"/>
      <c r="QF613"/>
      <c r="QG613"/>
      <c r="QH613"/>
      <c r="QI613"/>
      <c r="QJ613"/>
      <c r="QK613"/>
      <c r="QL613"/>
      <c r="QM613"/>
      <c r="QN613"/>
      <c r="QO613"/>
      <c r="QP613"/>
      <c r="QQ613"/>
      <c r="QR613"/>
      <c r="QS613"/>
      <c r="QT613"/>
      <c r="QU613"/>
      <c r="QV613"/>
      <c r="QW613"/>
      <c r="QX613"/>
      <c r="QY613"/>
      <c r="QZ613"/>
      <c r="RA613"/>
      <c r="RB613"/>
      <c r="RC613"/>
      <c r="RD613"/>
      <c r="RE613"/>
      <c r="RF613"/>
      <c r="RG613"/>
      <c r="RH613"/>
      <c r="RI613"/>
      <c r="RJ613"/>
      <c r="RK613"/>
      <c r="RL613"/>
      <c r="RM613"/>
      <c r="RN613"/>
      <c r="RO613"/>
      <c r="RP613"/>
      <c r="RQ613"/>
      <c r="RR613"/>
      <c r="RS613"/>
      <c r="RT613"/>
      <c r="RU613"/>
      <c r="RV613"/>
      <c r="RW613"/>
      <c r="RX613"/>
      <c r="RY613"/>
      <c r="RZ613"/>
      <c r="SA613"/>
      <c r="SB613"/>
      <c r="SC613"/>
      <c r="SD613"/>
      <c r="SE613"/>
      <c r="SF613"/>
      <c r="SG613"/>
      <c r="SH613"/>
      <c r="SI613"/>
      <c r="SJ613"/>
      <c r="SK613"/>
      <c r="SL613"/>
      <c r="SM613"/>
      <c r="SN613"/>
      <c r="SO613"/>
      <c r="SP613"/>
      <c r="SQ613"/>
      <c r="SR613"/>
      <c r="SS613"/>
      <c r="ST613"/>
      <c r="SU613"/>
      <c r="SV613"/>
      <c r="SW613"/>
      <c r="SX613"/>
      <c r="SY613"/>
      <c r="SZ613"/>
      <c r="TA613"/>
      <c r="TB613"/>
      <c r="TC613"/>
      <c r="TD613"/>
      <c r="TE613"/>
      <c r="TF613"/>
      <c r="TG613"/>
      <c r="TH613"/>
      <c r="TI613"/>
      <c r="TJ613"/>
      <c r="TK613"/>
      <c r="TL613"/>
      <c r="TM613"/>
      <c r="TN613"/>
      <c r="TO613"/>
      <c r="TP613"/>
      <c r="TQ613"/>
      <c r="TR613"/>
      <c r="TS613"/>
      <c r="TT613"/>
      <c r="TU613"/>
      <c r="TV613"/>
      <c r="TW613"/>
      <c r="TX613"/>
      <c r="TY613"/>
      <c r="TZ613"/>
      <c r="UA613"/>
      <c r="UB613"/>
      <c r="UC613"/>
      <c r="UD613"/>
      <c r="UE613"/>
      <c r="UF613"/>
      <c r="UG613"/>
      <c r="UH613"/>
      <c r="UI613"/>
      <c r="UJ613"/>
      <c r="UK613"/>
      <c r="UL613"/>
      <c r="UM613"/>
      <c r="UN613"/>
      <c r="UO613"/>
      <c r="UP613"/>
      <c r="UQ613"/>
      <c r="UR613"/>
      <c r="US613"/>
      <c r="UT613"/>
      <c r="UU613"/>
      <c r="UV613"/>
      <c r="UW613"/>
      <c r="UX613"/>
      <c r="UY613"/>
      <c r="UZ613"/>
      <c r="VA613"/>
      <c r="VB613"/>
      <c r="VC613"/>
      <c r="VD613"/>
      <c r="VE613"/>
      <c r="VF613"/>
      <c r="VG613"/>
      <c r="VH613"/>
      <c r="VI613"/>
      <c r="VJ613"/>
      <c r="VK613"/>
      <c r="VL613"/>
      <c r="VM613"/>
      <c r="VN613"/>
      <c r="VO613"/>
      <c r="VP613"/>
      <c r="VQ613"/>
      <c r="VR613"/>
      <c r="VS613"/>
      <c r="VT613"/>
      <c r="VU613"/>
      <c r="VV613"/>
      <c r="VW613"/>
      <c r="VX613"/>
      <c r="VY613"/>
      <c r="VZ613"/>
      <c r="WA613"/>
      <c r="WB613"/>
      <c r="WC613"/>
      <c r="WD613"/>
      <c r="WE613"/>
      <c r="WF613"/>
      <c r="WG613"/>
      <c r="WH613"/>
      <c r="WI613"/>
      <c r="WJ613"/>
      <c r="WK613"/>
      <c r="WL613"/>
      <c r="WM613"/>
      <c r="WN613"/>
      <c r="WO613"/>
      <c r="WP613"/>
      <c r="WQ613"/>
      <c r="WR613"/>
      <c r="WS613"/>
      <c r="WT613"/>
      <c r="WU613"/>
      <c r="WV613"/>
      <c r="WW613"/>
      <c r="WX613"/>
      <c r="WY613"/>
      <c r="WZ613"/>
      <c r="XA613"/>
      <c r="XB613"/>
      <c r="XC613"/>
      <c r="XD613"/>
      <c r="XE613"/>
      <c r="XF613"/>
      <c r="XG613"/>
      <c r="XH613"/>
      <c r="XI613"/>
      <c r="XJ613"/>
      <c r="XK613"/>
      <c r="XL613"/>
      <c r="XM613"/>
      <c r="XN613"/>
      <c r="XO613"/>
      <c r="XP613"/>
      <c r="XQ613"/>
      <c r="XR613"/>
      <c r="XS613"/>
      <c r="XT613"/>
      <c r="XU613"/>
      <c r="XV613"/>
      <c r="XW613"/>
      <c r="XX613"/>
      <c r="XY613"/>
      <c r="XZ613"/>
      <c r="YA613"/>
      <c r="YB613"/>
      <c r="YC613"/>
      <c r="YD613"/>
      <c r="YE613"/>
      <c r="YF613"/>
      <c r="YG613"/>
      <c r="YH613"/>
      <c r="YI613"/>
      <c r="YJ613"/>
      <c r="YK613"/>
      <c r="YL613"/>
      <c r="YM613"/>
      <c r="YN613"/>
      <c r="YO613"/>
      <c r="YP613"/>
      <c r="YQ613"/>
      <c r="YR613"/>
      <c r="YS613"/>
      <c r="YT613"/>
      <c r="YU613"/>
      <c r="YV613"/>
      <c r="YW613"/>
      <c r="YX613"/>
      <c r="YY613"/>
      <c r="YZ613"/>
      <c r="ZA613"/>
      <c r="ZB613"/>
      <c r="ZC613"/>
      <c r="ZD613"/>
      <c r="ZE613"/>
      <c r="ZF613"/>
      <c r="ZG613"/>
      <c r="ZH613"/>
      <c r="ZI613"/>
      <c r="ZJ613"/>
      <c r="ZK613"/>
      <c r="ZL613"/>
      <c r="ZM613"/>
      <c r="ZN613"/>
      <c r="ZO613"/>
      <c r="ZP613"/>
      <c r="ZQ613"/>
      <c r="ZR613"/>
      <c r="ZS613"/>
      <c r="ZT613"/>
      <c r="ZU613"/>
      <c r="ZV613"/>
      <c r="ZW613"/>
      <c r="ZX613"/>
      <c r="ZY613"/>
      <c r="ZZ613"/>
      <c r="AAA613"/>
      <c r="AAB613"/>
      <c r="AAC613"/>
      <c r="AAD613"/>
      <c r="AAE613"/>
      <c r="AAF613"/>
      <c r="AAG613"/>
      <c r="AAH613"/>
      <c r="AAI613"/>
      <c r="AAJ613"/>
      <c r="AAK613"/>
      <c r="AAL613"/>
      <c r="AAM613"/>
      <c r="AAN613"/>
      <c r="AAO613"/>
      <c r="AAP613"/>
      <c r="AAQ613"/>
      <c r="AAR613"/>
      <c r="AAS613"/>
      <c r="AAT613"/>
      <c r="AAU613"/>
      <c r="AAV613"/>
      <c r="AAW613"/>
      <c r="AAX613"/>
      <c r="AAY613"/>
      <c r="AAZ613"/>
      <c r="ABA613"/>
      <c r="ABB613"/>
      <c r="ABC613"/>
      <c r="ABD613"/>
      <c r="ABE613"/>
      <c r="ABF613"/>
      <c r="ABG613"/>
      <c r="ABH613"/>
      <c r="ABI613"/>
      <c r="ABJ613"/>
      <c r="ABK613"/>
      <c r="ABL613"/>
      <c r="ABM613"/>
      <c r="ABN613"/>
      <c r="ABO613"/>
      <c r="ABP613"/>
      <c r="ABQ613"/>
      <c r="ABR613"/>
      <c r="ABS613"/>
      <c r="ABT613"/>
      <c r="ABU613"/>
      <c r="ABV613"/>
      <c r="ABW613"/>
      <c r="ABX613"/>
      <c r="ABY613"/>
      <c r="ABZ613"/>
      <c r="ACA613"/>
      <c r="ACB613"/>
      <c r="ACC613"/>
      <c r="ACD613"/>
      <c r="ACE613"/>
      <c r="ACF613"/>
      <c r="ACG613"/>
      <c r="ACH613"/>
      <c r="ACI613"/>
      <c r="ACJ613"/>
      <c r="ACK613"/>
      <c r="ACL613"/>
      <c r="ACM613"/>
      <c r="ACN613"/>
      <c r="ACO613"/>
      <c r="ACP613"/>
      <c r="ACQ613"/>
      <c r="ACR613"/>
      <c r="ACS613"/>
      <c r="ACT613"/>
      <c r="ACU613"/>
      <c r="ACV613"/>
      <c r="ACW613"/>
      <c r="ACX613"/>
      <c r="ACY613"/>
      <c r="ACZ613"/>
      <c r="ADA613"/>
      <c r="ADB613"/>
      <c r="ADC613"/>
      <c r="ADD613"/>
      <c r="ADE613"/>
      <c r="ADF613"/>
      <c r="ADG613"/>
      <c r="ADH613"/>
      <c r="ADI613"/>
      <c r="ADJ613"/>
      <c r="ADK613"/>
      <c r="ADL613"/>
      <c r="ADM613"/>
      <c r="ADN613"/>
      <c r="ADO613"/>
      <c r="ADP613"/>
      <c r="ADQ613"/>
      <c r="ADR613"/>
      <c r="ADS613"/>
      <c r="ADT613"/>
      <c r="ADU613"/>
      <c r="ADV613"/>
      <c r="ADW613"/>
      <c r="ADX613"/>
      <c r="ADY613"/>
      <c r="ADZ613"/>
      <c r="AEA613"/>
      <c r="AEB613"/>
      <c r="AEC613"/>
      <c r="AED613"/>
      <c r="AEE613"/>
      <c r="AEF613"/>
      <c r="AEG613"/>
      <c r="AEH613"/>
      <c r="AEI613"/>
      <c r="AEJ613"/>
      <c r="AEK613"/>
      <c r="AEL613"/>
      <c r="AEM613"/>
      <c r="AEN613"/>
      <c r="AEO613"/>
      <c r="AEP613"/>
      <c r="AEQ613"/>
      <c r="AER613"/>
      <c r="AES613"/>
      <c r="AET613"/>
      <c r="AEU613"/>
      <c r="AEV613"/>
      <c r="AEW613"/>
      <c r="AEX613"/>
      <c r="AEY613"/>
      <c r="AEZ613"/>
      <c r="AFA613"/>
      <c r="AFB613"/>
      <c r="AFC613"/>
      <c r="AFD613"/>
      <c r="AFE613"/>
      <c r="AFF613"/>
      <c r="AFG613"/>
      <c r="AFH613"/>
      <c r="AFI613"/>
      <c r="AFJ613"/>
      <c r="AFK613"/>
      <c r="AFL613"/>
      <c r="AFM613"/>
      <c r="AFN613"/>
      <c r="AFO613"/>
      <c r="AFP613"/>
      <c r="AFQ613"/>
      <c r="AFR613"/>
      <c r="AFS613"/>
      <c r="AFT613"/>
      <c r="AFU613"/>
      <c r="AFV613"/>
      <c r="AFW613"/>
      <c r="AFX613"/>
      <c r="AFY613"/>
      <c r="AFZ613"/>
      <c r="AGA613"/>
      <c r="AGB613"/>
      <c r="AGC613"/>
      <c r="AGD613"/>
      <c r="AGE613"/>
      <c r="AGF613"/>
      <c r="AGG613"/>
      <c r="AGH613"/>
      <c r="AGI613"/>
      <c r="AGJ613"/>
      <c r="AGK613"/>
      <c r="AGL613"/>
      <c r="AGM613"/>
      <c r="AGN613"/>
      <c r="AGO613"/>
      <c r="AGP613"/>
      <c r="AGQ613"/>
      <c r="AGR613"/>
      <c r="AGS613"/>
      <c r="AGT613"/>
      <c r="AGU613"/>
      <c r="AGV613"/>
      <c r="AGW613"/>
      <c r="AGX613"/>
      <c r="AGY613"/>
      <c r="AGZ613"/>
      <c r="AHA613"/>
      <c r="AHB613"/>
      <c r="AHC613"/>
      <c r="AHD613"/>
      <c r="AHE613"/>
      <c r="AHF613"/>
      <c r="AHG613"/>
      <c r="AHH613"/>
      <c r="AHI613"/>
      <c r="AHJ613"/>
      <c r="AHK613"/>
      <c r="AHL613"/>
      <c r="AHM613"/>
      <c r="AHN613"/>
      <c r="AHO613"/>
      <c r="AHP613"/>
      <c r="AHQ613"/>
      <c r="AHR613"/>
      <c r="AHS613"/>
      <c r="AHT613"/>
      <c r="AHU613"/>
      <c r="AHV613"/>
      <c r="AHW613"/>
      <c r="AHX613"/>
      <c r="AHY613"/>
      <c r="AHZ613"/>
      <c r="AIA613"/>
      <c r="AIB613"/>
      <c r="AIC613"/>
      <c r="AID613"/>
      <c r="AIE613"/>
      <c r="AIF613"/>
      <c r="AIG613"/>
      <c r="AIH613"/>
      <c r="AII613"/>
      <c r="AIJ613"/>
      <c r="AIK613"/>
      <c r="AIL613"/>
      <c r="AIM613"/>
      <c r="AIN613"/>
      <c r="AIO613"/>
      <c r="AIP613"/>
      <c r="AIQ613"/>
      <c r="AIR613"/>
      <c r="AIS613"/>
      <c r="AIT613"/>
      <c r="AIU613"/>
      <c r="AIV613"/>
      <c r="AIW613"/>
      <c r="AIX613"/>
      <c r="AIY613"/>
    </row>
    <row r="614" spans="1:935" ht="18.600000000000001" hidden="1" customHeight="1" x14ac:dyDescent="0.25">
      <c r="A614" s="33">
        <v>613</v>
      </c>
      <c r="B614" s="34" t="s">
        <v>609</v>
      </c>
      <c r="C614" s="348" t="s">
        <v>1374</v>
      </c>
      <c r="D614" s="355" t="s">
        <v>2151</v>
      </c>
      <c r="E614" s="352" t="s">
        <v>862</v>
      </c>
      <c r="F614" s="349">
        <v>32</v>
      </c>
      <c r="G614" s="408" t="s">
        <v>906</v>
      </c>
      <c r="H614" s="34"/>
      <c r="I614" s="34"/>
      <c r="K614" s="149" t="s">
        <v>1506</v>
      </c>
      <c r="L614"/>
      <c r="M614"/>
      <c r="N614"/>
      <c r="O614"/>
      <c r="P614"/>
      <c r="Q614"/>
      <c r="R614" s="37" t="str">
        <f>COMPUTERS[[#This Row],[RAM]]&amp;COMPUTERS[[#This Row],[PROJECT]]&amp;COMPUTERS[[#This Row],[PROCESS]]</f>
        <v>32RH3ANIMATION</v>
      </c>
      <c r="S614" s="31" t="str">
        <f>COMPUTERS[[#This Row],[RAM]]&amp;COMPUTERS[[#This Row],[PROCESS]]</f>
        <v>32ANIMATION</v>
      </c>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MO614"/>
      <c r="MP614"/>
      <c r="MQ614"/>
      <c r="MR614"/>
      <c r="MS614"/>
      <c r="MT614"/>
      <c r="MU614"/>
      <c r="MV614"/>
      <c r="MW614"/>
      <c r="MX614"/>
      <c r="MY614"/>
      <c r="MZ614"/>
      <c r="NA614"/>
      <c r="NB614"/>
      <c r="NC614"/>
      <c r="ND614"/>
      <c r="NE614"/>
      <c r="NF614"/>
      <c r="NG614"/>
      <c r="NH614"/>
      <c r="NI614"/>
      <c r="NJ614"/>
      <c r="NK614"/>
      <c r="NL614"/>
      <c r="NM614"/>
      <c r="NN614"/>
      <c r="NO614"/>
      <c r="NP614"/>
      <c r="NQ614"/>
      <c r="NR614"/>
      <c r="NS614"/>
      <c r="NT614"/>
      <c r="NU614"/>
      <c r="NV614"/>
      <c r="NW614"/>
      <c r="NX614"/>
      <c r="NY614"/>
      <c r="NZ614"/>
      <c r="OA614"/>
      <c r="OB614"/>
      <c r="OC614"/>
      <c r="OD614"/>
      <c r="OE614"/>
      <c r="OF614"/>
      <c r="OG614"/>
      <c r="OH614"/>
      <c r="OI614"/>
      <c r="OJ614"/>
      <c r="OK614"/>
      <c r="OL614"/>
      <c r="OM614"/>
      <c r="ON614"/>
      <c r="OO614"/>
      <c r="OP614"/>
      <c r="OQ614"/>
      <c r="OR614"/>
      <c r="OS614"/>
      <c r="OT614"/>
      <c r="OU614"/>
      <c r="OV614"/>
      <c r="OW614"/>
      <c r="OX614"/>
      <c r="OY614"/>
      <c r="OZ614"/>
      <c r="PA614"/>
      <c r="PB614"/>
      <c r="PC614"/>
      <c r="PD614"/>
      <c r="PE614"/>
      <c r="PF614"/>
      <c r="PG614"/>
      <c r="PH614"/>
      <c r="PI614"/>
      <c r="PJ614"/>
      <c r="PK614"/>
      <c r="PL614"/>
      <c r="PM614"/>
      <c r="PN614"/>
      <c r="PO614"/>
      <c r="PP614"/>
      <c r="PQ614"/>
      <c r="PR614"/>
      <c r="PS614"/>
      <c r="PT614"/>
      <c r="PU614"/>
      <c r="PV614"/>
      <c r="PW614"/>
      <c r="PX614"/>
      <c r="PY614"/>
      <c r="PZ614"/>
      <c r="QA614"/>
      <c r="QB614"/>
      <c r="QC614"/>
      <c r="QD614"/>
      <c r="QE614"/>
      <c r="QF614"/>
      <c r="QG614"/>
      <c r="QH614"/>
      <c r="QI614"/>
      <c r="QJ614"/>
      <c r="QK614"/>
      <c r="QL614"/>
      <c r="QM614"/>
      <c r="QN614"/>
      <c r="QO614"/>
      <c r="QP614"/>
      <c r="QQ614"/>
      <c r="QR614"/>
      <c r="QS614"/>
      <c r="QT614"/>
      <c r="QU614"/>
      <c r="QV614"/>
      <c r="QW614"/>
      <c r="QX614"/>
      <c r="QY614"/>
      <c r="QZ614"/>
      <c r="RA614"/>
      <c r="RB614"/>
      <c r="RC614"/>
      <c r="RD614"/>
      <c r="RE614"/>
      <c r="RF614"/>
      <c r="RG614"/>
      <c r="RH614"/>
      <c r="RI614"/>
      <c r="RJ614"/>
      <c r="RK614"/>
      <c r="RL614"/>
      <c r="RM614"/>
      <c r="RN614"/>
      <c r="RO614"/>
      <c r="RP614"/>
      <c r="RQ614"/>
      <c r="RR614"/>
      <c r="RS614"/>
      <c r="RT614"/>
      <c r="RU614"/>
      <c r="RV614"/>
      <c r="RW614"/>
      <c r="RX614"/>
      <c r="RY614"/>
      <c r="RZ614"/>
      <c r="SA614"/>
      <c r="SB614"/>
      <c r="SC614"/>
      <c r="SD614"/>
      <c r="SE614"/>
      <c r="SF614"/>
      <c r="SG614"/>
      <c r="SH614"/>
      <c r="SI614"/>
      <c r="SJ614"/>
      <c r="SK614"/>
      <c r="SL614"/>
      <c r="SM614"/>
      <c r="SN614"/>
      <c r="SO614"/>
      <c r="SP614"/>
      <c r="SQ614"/>
      <c r="SR614"/>
      <c r="SS614"/>
      <c r="ST614"/>
      <c r="SU614"/>
      <c r="SV614"/>
      <c r="SW614"/>
      <c r="SX614"/>
      <c r="SY614"/>
      <c r="SZ614"/>
      <c r="TA614"/>
      <c r="TB614"/>
      <c r="TC614"/>
      <c r="TD614"/>
      <c r="TE614"/>
      <c r="TF614"/>
      <c r="TG614"/>
      <c r="TH614"/>
      <c r="TI614"/>
      <c r="TJ614"/>
      <c r="TK614"/>
      <c r="TL614"/>
      <c r="TM614"/>
      <c r="TN614"/>
      <c r="TO614"/>
      <c r="TP614"/>
      <c r="TQ614"/>
      <c r="TR614"/>
      <c r="TS614"/>
      <c r="TT614"/>
      <c r="TU614"/>
      <c r="TV614"/>
      <c r="TW614"/>
      <c r="TX614"/>
      <c r="TY614"/>
      <c r="TZ614"/>
      <c r="UA614"/>
      <c r="UB614"/>
      <c r="UC614"/>
      <c r="UD614"/>
      <c r="UE614"/>
      <c r="UF614"/>
      <c r="UG614"/>
      <c r="UH614"/>
      <c r="UI614"/>
      <c r="UJ614"/>
      <c r="UK614"/>
      <c r="UL614"/>
      <c r="UM614"/>
      <c r="UN614"/>
      <c r="UO614"/>
      <c r="UP614"/>
      <c r="UQ614"/>
      <c r="UR614"/>
      <c r="US614"/>
      <c r="UT614"/>
      <c r="UU614"/>
      <c r="UV614"/>
      <c r="UW614"/>
      <c r="UX614"/>
      <c r="UY614"/>
      <c r="UZ614"/>
      <c r="VA614"/>
      <c r="VB614"/>
      <c r="VC614"/>
      <c r="VD614"/>
      <c r="VE614"/>
      <c r="VF614"/>
      <c r="VG614"/>
      <c r="VH614"/>
      <c r="VI614"/>
      <c r="VJ614"/>
      <c r="VK614"/>
      <c r="VL614"/>
      <c r="VM614"/>
      <c r="VN614"/>
      <c r="VO614"/>
      <c r="VP614"/>
      <c r="VQ614"/>
      <c r="VR614"/>
      <c r="VS614"/>
      <c r="VT614"/>
      <c r="VU614"/>
      <c r="VV614"/>
      <c r="VW614"/>
      <c r="VX614"/>
      <c r="VY614"/>
      <c r="VZ614"/>
      <c r="WA614"/>
      <c r="WB614"/>
      <c r="WC614"/>
      <c r="WD614"/>
      <c r="WE614"/>
      <c r="WF614"/>
      <c r="WG614"/>
      <c r="WH614"/>
      <c r="WI614"/>
      <c r="WJ614"/>
      <c r="WK614"/>
      <c r="WL614"/>
      <c r="WM614"/>
      <c r="WN614"/>
      <c r="WO614"/>
      <c r="WP614"/>
      <c r="WQ614"/>
      <c r="WR614"/>
      <c r="WS614"/>
      <c r="WT614"/>
      <c r="WU614"/>
      <c r="WV614"/>
      <c r="WW614"/>
      <c r="WX614"/>
      <c r="WY614"/>
      <c r="WZ614"/>
      <c r="XA614"/>
      <c r="XB614"/>
      <c r="XC614"/>
      <c r="XD614"/>
      <c r="XE614"/>
      <c r="XF614"/>
      <c r="XG614"/>
      <c r="XH614"/>
      <c r="XI614"/>
      <c r="XJ614"/>
      <c r="XK614"/>
      <c r="XL614"/>
      <c r="XM614"/>
      <c r="XN614"/>
      <c r="XO614"/>
      <c r="XP614"/>
      <c r="XQ614"/>
      <c r="XR614"/>
      <c r="XS614"/>
      <c r="XT614"/>
      <c r="XU614"/>
      <c r="XV614"/>
      <c r="XW614"/>
      <c r="XX614"/>
      <c r="XY614"/>
      <c r="XZ614"/>
      <c r="YA614"/>
      <c r="YB614"/>
      <c r="YC614"/>
      <c r="YD614"/>
      <c r="YE614"/>
      <c r="YF614"/>
      <c r="YG614"/>
      <c r="YH614"/>
      <c r="YI614"/>
      <c r="YJ614"/>
      <c r="YK614"/>
      <c r="YL614"/>
      <c r="YM614"/>
      <c r="YN614"/>
      <c r="YO614"/>
      <c r="YP614"/>
      <c r="YQ614"/>
      <c r="YR614"/>
      <c r="YS614"/>
      <c r="YT614"/>
      <c r="YU614"/>
      <c r="YV614"/>
      <c r="YW614"/>
      <c r="YX614"/>
      <c r="YY614"/>
      <c r="YZ614"/>
      <c r="ZA614"/>
      <c r="ZB614"/>
      <c r="ZC614"/>
      <c r="ZD614"/>
      <c r="ZE614"/>
      <c r="ZF614"/>
      <c r="ZG614"/>
      <c r="ZH614"/>
      <c r="ZI614"/>
      <c r="ZJ614"/>
      <c r="ZK614"/>
      <c r="ZL614"/>
      <c r="ZM614"/>
      <c r="ZN614"/>
      <c r="ZO614"/>
      <c r="ZP614"/>
      <c r="ZQ614"/>
      <c r="ZR614"/>
      <c r="ZS614"/>
      <c r="ZT614"/>
      <c r="ZU614"/>
      <c r="ZV614"/>
      <c r="ZW614"/>
      <c r="ZX614"/>
      <c r="ZY614"/>
      <c r="ZZ614"/>
      <c r="AAA614"/>
      <c r="AAB614"/>
      <c r="AAC614"/>
      <c r="AAD614"/>
      <c r="AAE614"/>
      <c r="AAF614"/>
      <c r="AAG614"/>
      <c r="AAH614"/>
      <c r="AAI614"/>
      <c r="AAJ614"/>
      <c r="AAK614"/>
      <c r="AAL614"/>
      <c r="AAM614"/>
      <c r="AAN614"/>
      <c r="AAO614"/>
      <c r="AAP614"/>
      <c r="AAQ614"/>
      <c r="AAR614"/>
      <c r="AAS614"/>
      <c r="AAT614"/>
      <c r="AAU614"/>
      <c r="AAV614"/>
      <c r="AAW614"/>
      <c r="AAX614"/>
      <c r="AAY614"/>
      <c r="AAZ614"/>
      <c r="ABA614"/>
      <c r="ABB614"/>
      <c r="ABC614"/>
      <c r="ABD614"/>
      <c r="ABE614"/>
      <c r="ABF614"/>
      <c r="ABG614"/>
      <c r="ABH614"/>
      <c r="ABI614"/>
      <c r="ABJ614"/>
      <c r="ABK614"/>
      <c r="ABL614"/>
      <c r="ABM614"/>
      <c r="ABN614"/>
      <c r="ABO614"/>
      <c r="ABP614"/>
      <c r="ABQ614"/>
      <c r="ABR614"/>
      <c r="ABS614"/>
      <c r="ABT614"/>
      <c r="ABU614"/>
      <c r="ABV614"/>
      <c r="ABW614"/>
      <c r="ABX614"/>
      <c r="ABY614"/>
      <c r="ABZ614"/>
      <c r="ACA614"/>
      <c r="ACB614"/>
      <c r="ACC614"/>
      <c r="ACD614"/>
      <c r="ACE614"/>
      <c r="ACF614"/>
      <c r="ACG614"/>
      <c r="ACH614"/>
      <c r="ACI614"/>
      <c r="ACJ614"/>
      <c r="ACK614"/>
      <c r="ACL614"/>
      <c r="ACM614"/>
      <c r="ACN614"/>
      <c r="ACO614"/>
      <c r="ACP614"/>
      <c r="ACQ614"/>
      <c r="ACR614"/>
      <c r="ACS614"/>
      <c r="ACT614"/>
      <c r="ACU614"/>
      <c r="ACV614"/>
      <c r="ACW614"/>
      <c r="ACX614"/>
      <c r="ACY614"/>
      <c r="ACZ614"/>
      <c r="ADA614"/>
      <c r="ADB614"/>
      <c r="ADC614"/>
      <c r="ADD614"/>
      <c r="ADE614"/>
      <c r="ADF614"/>
      <c r="ADG614"/>
      <c r="ADH614"/>
      <c r="ADI614"/>
      <c r="ADJ614"/>
      <c r="ADK614"/>
      <c r="ADL614"/>
      <c r="ADM614"/>
      <c r="ADN614"/>
      <c r="ADO614"/>
      <c r="ADP614"/>
      <c r="ADQ614"/>
      <c r="ADR614"/>
      <c r="ADS614"/>
      <c r="ADT614"/>
      <c r="ADU614"/>
      <c r="ADV614"/>
      <c r="ADW614"/>
      <c r="ADX614"/>
      <c r="ADY614"/>
      <c r="ADZ614"/>
      <c r="AEA614"/>
      <c r="AEB614"/>
      <c r="AEC614"/>
      <c r="AED614"/>
      <c r="AEE614"/>
      <c r="AEF614"/>
      <c r="AEG614"/>
      <c r="AEH614"/>
      <c r="AEI614"/>
      <c r="AEJ614"/>
      <c r="AEK614"/>
      <c r="AEL614"/>
      <c r="AEM614"/>
      <c r="AEN614"/>
      <c r="AEO614"/>
      <c r="AEP614"/>
      <c r="AEQ614"/>
      <c r="AER614"/>
      <c r="AES614"/>
      <c r="AET614"/>
      <c r="AEU614"/>
      <c r="AEV614"/>
      <c r="AEW614"/>
      <c r="AEX614"/>
      <c r="AEY614"/>
      <c r="AEZ614"/>
      <c r="AFA614"/>
      <c r="AFB614"/>
      <c r="AFC614"/>
      <c r="AFD614"/>
      <c r="AFE614"/>
      <c r="AFF614"/>
      <c r="AFG614"/>
      <c r="AFH614"/>
      <c r="AFI614"/>
      <c r="AFJ614"/>
      <c r="AFK614"/>
      <c r="AFL614"/>
      <c r="AFM614"/>
      <c r="AFN614"/>
      <c r="AFO614"/>
      <c r="AFP614"/>
      <c r="AFQ614"/>
      <c r="AFR614"/>
      <c r="AFS614"/>
      <c r="AFT614"/>
      <c r="AFU614"/>
      <c r="AFV614"/>
      <c r="AFW614"/>
      <c r="AFX614"/>
      <c r="AFY614"/>
      <c r="AFZ614"/>
      <c r="AGA614"/>
      <c r="AGB614"/>
      <c r="AGC614"/>
      <c r="AGD614"/>
      <c r="AGE614"/>
      <c r="AGF614"/>
      <c r="AGG614"/>
      <c r="AGH614"/>
      <c r="AGI614"/>
      <c r="AGJ614"/>
      <c r="AGK614"/>
      <c r="AGL614"/>
      <c r="AGM614"/>
      <c r="AGN614"/>
      <c r="AGO614"/>
      <c r="AGP614"/>
      <c r="AGQ614"/>
      <c r="AGR614"/>
      <c r="AGS614"/>
      <c r="AGT614"/>
      <c r="AGU614"/>
      <c r="AGV614"/>
      <c r="AGW614"/>
      <c r="AGX614"/>
      <c r="AGY614"/>
      <c r="AGZ614"/>
      <c r="AHA614"/>
      <c r="AHB614"/>
      <c r="AHC614"/>
      <c r="AHD614"/>
      <c r="AHE614"/>
      <c r="AHF614"/>
      <c r="AHG614"/>
      <c r="AHH614"/>
      <c r="AHI614"/>
      <c r="AHJ614"/>
      <c r="AHK614"/>
      <c r="AHL614"/>
      <c r="AHM614"/>
      <c r="AHN614"/>
      <c r="AHO614"/>
      <c r="AHP614"/>
      <c r="AHQ614"/>
      <c r="AHR614"/>
      <c r="AHS614"/>
      <c r="AHT614"/>
      <c r="AHU614"/>
      <c r="AHV614"/>
      <c r="AHW614"/>
      <c r="AHX614"/>
      <c r="AHY614"/>
      <c r="AHZ614"/>
      <c r="AIA614"/>
      <c r="AIB614"/>
      <c r="AIC614"/>
      <c r="AID614"/>
      <c r="AIE614"/>
      <c r="AIF614"/>
      <c r="AIG614"/>
      <c r="AIH614"/>
      <c r="AII614"/>
      <c r="AIJ614"/>
      <c r="AIK614"/>
      <c r="AIL614"/>
      <c r="AIM614"/>
      <c r="AIN614"/>
      <c r="AIO614"/>
      <c r="AIP614"/>
      <c r="AIQ614"/>
      <c r="AIR614"/>
      <c r="AIS614"/>
      <c r="AIT614"/>
      <c r="AIU614"/>
      <c r="AIV614"/>
      <c r="AIW614"/>
      <c r="AIX614"/>
      <c r="AIY614"/>
    </row>
    <row r="615" spans="1:935" ht="18.600000000000001" hidden="1" customHeight="1" x14ac:dyDescent="0.25">
      <c r="A615" s="33">
        <v>614</v>
      </c>
      <c r="B615" s="34" t="s">
        <v>610</v>
      </c>
      <c r="C615" s="354" t="s">
        <v>1356</v>
      </c>
      <c r="D615" s="355" t="s">
        <v>2151</v>
      </c>
      <c r="E615" s="355" t="s">
        <v>862</v>
      </c>
      <c r="F615" s="356">
        <v>64</v>
      </c>
      <c r="G615" s="407" t="s">
        <v>907</v>
      </c>
      <c r="H615" s="34"/>
      <c r="I615" s="34"/>
      <c r="K615" s="149" t="s">
        <v>631</v>
      </c>
      <c r="L615"/>
      <c r="M615"/>
      <c r="N615"/>
      <c r="O615"/>
      <c r="P615"/>
      <c r="Q615"/>
      <c r="R615" s="37" t="str">
        <f>COMPUTERS[[#This Row],[RAM]]&amp;COMPUTERS[[#This Row],[PROJECT]]&amp;COMPUTERS[[#This Row],[PROCESS]]</f>
        <v>64RH3ANIMATION</v>
      </c>
      <c r="S615" s="31" t="str">
        <f>COMPUTERS[[#This Row],[RAM]]&amp;COMPUTERS[[#This Row],[PROCESS]]</f>
        <v>64ANIMATION</v>
      </c>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c r="ME615"/>
      <c r="MF615"/>
      <c r="MG615"/>
      <c r="MH615"/>
      <c r="MI615"/>
      <c r="MJ615"/>
      <c r="MK615"/>
      <c r="ML615"/>
      <c r="MM615"/>
      <c r="MN615"/>
      <c r="MO615"/>
      <c r="MP615"/>
      <c r="MQ615"/>
      <c r="MR615"/>
      <c r="MS615"/>
      <c r="MT615"/>
      <c r="MU615"/>
      <c r="MV615"/>
      <c r="MW615"/>
      <c r="MX615"/>
      <c r="MY615"/>
      <c r="MZ615"/>
      <c r="NA615"/>
      <c r="NB615"/>
      <c r="NC615"/>
      <c r="ND615"/>
      <c r="NE615"/>
      <c r="NF615"/>
      <c r="NG615"/>
      <c r="NH615"/>
      <c r="NI615"/>
      <c r="NJ615"/>
      <c r="NK615"/>
      <c r="NL615"/>
      <c r="NM615"/>
      <c r="NN615"/>
      <c r="NO615"/>
      <c r="NP615"/>
      <c r="NQ615"/>
      <c r="NR615"/>
      <c r="NS615"/>
      <c r="NT615"/>
      <c r="NU615"/>
      <c r="NV615"/>
      <c r="NW615"/>
      <c r="NX615"/>
      <c r="NY615"/>
      <c r="NZ615"/>
      <c r="OA615"/>
      <c r="OB615"/>
      <c r="OC615"/>
      <c r="OD615"/>
      <c r="OE615"/>
      <c r="OF615"/>
      <c r="OG615"/>
      <c r="OH615"/>
      <c r="OI615"/>
      <c r="OJ615"/>
      <c r="OK615"/>
      <c r="OL615"/>
      <c r="OM615"/>
      <c r="ON615"/>
      <c r="OO615"/>
      <c r="OP615"/>
      <c r="OQ615"/>
      <c r="OR615"/>
      <c r="OS615"/>
      <c r="OT615"/>
      <c r="OU615"/>
      <c r="OV615"/>
      <c r="OW615"/>
      <c r="OX615"/>
      <c r="OY615"/>
      <c r="OZ615"/>
      <c r="PA615"/>
      <c r="PB615"/>
      <c r="PC615"/>
      <c r="PD615"/>
      <c r="PE615"/>
      <c r="PF615"/>
      <c r="PG615"/>
      <c r="PH615"/>
      <c r="PI615"/>
      <c r="PJ615"/>
      <c r="PK615"/>
      <c r="PL615"/>
      <c r="PM615"/>
      <c r="PN615"/>
      <c r="PO615"/>
      <c r="PP615"/>
      <c r="PQ615"/>
      <c r="PR615"/>
      <c r="PS615"/>
      <c r="PT615"/>
      <c r="PU615"/>
      <c r="PV615"/>
      <c r="PW615"/>
      <c r="PX615"/>
      <c r="PY615"/>
      <c r="PZ615"/>
      <c r="QA615"/>
      <c r="QB615"/>
      <c r="QC615"/>
      <c r="QD615"/>
      <c r="QE615"/>
      <c r="QF615"/>
      <c r="QG615"/>
      <c r="QH615"/>
      <c r="QI615"/>
      <c r="QJ615"/>
      <c r="QK615"/>
      <c r="QL615"/>
      <c r="QM615"/>
      <c r="QN615"/>
      <c r="QO615"/>
      <c r="QP615"/>
      <c r="QQ615"/>
      <c r="QR615"/>
      <c r="QS615"/>
      <c r="QT615"/>
      <c r="QU615"/>
      <c r="QV615"/>
      <c r="QW615"/>
      <c r="QX615"/>
      <c r="QY615"/>
      <c r="QZ615"/>
      <c r="RA615"/>
      <c r="RB615"/>
      <c r="RC615"/>
      <c r="RD615"/>
      <c r="RE615"/>
      <c r="RF615"/>
      <c r="RG615"/>
      <c r="RH615"/>
      <c r="RI615"/>
      <c r="RJ615"/>
      <c r="RK615"/>
      <c r="RL615"/>
      <c r="RM615"/>
      <c r="RN615"/>
      <c r="RO615"/>
      <c r="RP615"/>
      <c r="RQ615"/>
      <c r="RR615"/>
      <c r="RS615"/>
      <c r="RT615"/>
      <c r="RU615"/>
      <c r="RV615"/>
      <c r="RW615"/>
      <c r="RX615"/>
      <c r="RY615"/>
      <c r="RZ615"/>
      <c r="SA615"/>
      <c r="SB615"/>
      <c r="SC615"/>
      <c r="SD615"/>
      <c r="SE615"/>
      <c r="SF615"/>
      <c r="SG615"/>
      <c r="SH615"/>
      <c r="SI615"/>
      <c r="SJ615"/>
      <c r="SK615"/>
      <c r="SL615"/>
      <c r="SM615"/>
      <c r="SN615"/>
      <c r="SO615"/>
      <c r="SP615"/>
      <c r="SQ615"/>
      <c r="SR615"/>
      <c r="SS615"/>
      <c r="ST615"/>
      <c r="SU615"/>
      <c r="SV615"/>
      <c r="SW615"/>
      <c r="SX615"/>
      <c r="SY615"/>
      <c r="SZ615"/>
      <c r="TA615"/>
      <c r="TB615"/>
      <c r="TC615"/>
      <c r="TD615"/>
      <c r="TE615"/>
      <c r="TF615"/>
      <c r="TG615"/>
      <c r="TH615"/>
      <c r="TI615"/>
      <c r="TJ615"/>
      <c r="TK615"/>
      <c r="TL615"/>
      <c r="TM615"/>
      <c r="TN615"/>
      <c r="TO615"/>
      <c r="TP615"/>
      <c r="TQ615"/>
      <c r="TR615"/>
      <c r="TS615"/>
      <c r="TT615"/>
      <c r="TU615"/>
      <c r="TV615"/>
      <c r="TW615"/>
      <c r="TX615"/>
      <c r="TY615"/>
      <c r="TZ615"/>
      <c r="UA615"/>
      <c r="UB615"/>
      <c r="UC615"/>
      <c r="UD615"/>
      <c r="UE615"/>
      <c r="UF615"/>
      <c r="UG615"/>
      <c r="UH615"/>
      <c r="UI615"/>
      <c r="UJ615"/>
      <c r="UK615"/>
      <c r="UL615"/>
      <c r="UM615"/>
      <c r="UN615"/>
      <c r="UO615"/>
      <c r="UP615"/>
      <c r="UQ615"/>
      <c r="UR615"/>
      <c r="US615"/>
      <c r="UT615"/>
      <c r="UU615"/>
      <c r="UV615"/>
      <c r="UW615"/>
      <c r="UX615"/>
      <c r="UY615"/>
      <c r="UZ615"/>
      <c r="VA615"/>
      <c r="VB615"/>
      <c r="VC615"/>
      <c r="VD615"/>
      <c r="VE615"/>
      <c r="VF615"/>
      <c r="VG615"/>
      <c r="VH615"/>
      <c r="VI615"/>
      <c r="VJ615"/>
      <c r="VK615"/>
      <c r="VL615"/>
      <c r="VM615"/>
      <c r="VN615"/>
      <c r="VO615"/>
      <c r="VP615"/>
      <c r="VQ615"/>
      <c r="VR615"/>
      <c r="VS615"/>
      <c r="VT615"/>
      <c r="VU615"/>
      <c r="VV615"/>
      <c r="VW615"/>
      <c r="VX615"/>
      <c r="VY615"/>
      <c r="VZ615"/>
      <c r="WA615"/>
      <c r="WB615"/>
      <c r="WC615"/>
      <c r="WD615"/>
      <c r="WE615"/>
      <c r="WF615"/>
      <c r="WG615"/>
      <c r="WH615"/>
      <c r="WI615"/>
      <c r="WJ615"/>
      <c r="WK615"/>
      <c r="WL615"/>
      <c r="WM615"/>
      <c r="WN615"/>
      <c r="WO615"/>
      <c r="WP615"/>
      <c r="WQ615"/>
      <c r="WR615"/>
      <c r="WS615"/>
      <c r="WT615"/>
      <c r="WU615"/>
      <c r="WV615"/>
      <c r="WW615"/>
      <c r="WX615"/>
      <c r="WY615"/>
      <c r="WZ615"/>
      <c r="XA615"/>
      <c r="XB615"/>
      <c r="XC615"/>
      <c r="XD615"/>
      <c r="XE615"/>
      <c r="XF615"/>
      <c r="XG615"/>
      <c r="XH615"/>
      <c r="XI615"/>
      <c r="XJ615"/>
      <c r="XK615"/>
      <c r="XL615"/>
      <c r="XM615"/>
      <c r="XN615"/>
      <c r="XO615"/>
      <c r="XP615"/>
      <c r="XQ615"/>
      <c r="XR615"/>
      <c r="XS615"/>
      <c r="XT615"/>
      <c r="XU615"/>
      <c r="XV615"/>
      <c r="XW615"/>
      <c r="XX615"/>
      <c r="XY615"/>
      <c r="XZ615"/>
      <c r="YA615"/>
      <c r="YB615"/>
      <c r="YC615"/>
      <c r="YD615"/>
      <c r="YE615"/>
      <c r="YF615"/>
      <c r="YG615"/>
      <c r="YH615"/>
      <c r="YI615"/>
      <c r="YJ615"/>
      <c r="YK615"/>
      <c r="YL615"/>
      <c r="YM615"/>
      <c r="YN615"/>
      <c r="YO615"/>
      <c r="YP615"/>
      <c r="YQ615"/>
      <c r="YR615"/>
      <c r="YS615"/>
      <c r="YT615"/>
      <c r="YU615"/>
      <c r="YV615"/>
      <c r="YW615"/>
      <c r="YX615"/>
      <c r="YY615"/>
      <c r="YZ615"/>
      <c r="ZA615"/>
      <c r="ZB615"/>
      <c r="ZC615"/>
      <c r="ZD615"/>
      <c r="ZE615"/>
      <c r="ZF615"/>
      <c r="ZG615"/>
      <c r="ZH615"/>
      <c r="ZI615"/>
      <c r="ZJ615"/>
      <c r="ZK615"/>
      <c r="ZL615"/>
      <c r="ZM615"/>
      <c r="ZN615"/>
      <c r="ZO615"/>
      <c r="ZP615"/>
      <c r="ZQ615"/>
      <c r="ZR615"/>
      <c r="ZS615"/>
      <c r="ZT615"/>
      <c r="ZU615"/>
      <c r="ZV615"/>
      <c r="ZW615"/>
      <c r="ZX615"/>
      <c r="ZY615"/>
      <c r="ZZ615"/>
      <c r="AAA615"/>
      <c r="AAB615"/>
      <c r="AAC615"/>
      <c r="AAD615"/>
      <c r="AAE615"/>
      <c r="AAF615"/>
      <c r="AAG615"/>
      <c r="AAH615"/>
      <c r="AAI615"/>
      <c r="AAJ615"/>
      <c r="AAK615"/>
      <c r="AAL615"/>
      <c r="AAM615"/>
      <c r="AAN615"/>
      <c r="AAO615"/>
      <c r="AAP615"/>
      <c r="AAQ615"/>
      <c r="AAR615"/>
      <c r="AAS615"/>
      <c r="AAT615"/>
      <c r="AAU615"/>
      <c r="AAV615"/>
      <c r="AAW615"/>
      <c r="AAX615"/>
      <c r="AAY615"/>
      <c r="AAZ615"/>
      <c r="ABA615"/>
      <c r="ABB615"/>
      <c r="ABC615"/>
      <c r="ABD615"/>
      <c r="ABE615"/>
      <c r="ABF615"/>
      <c r="ABG615"/>
      <c r="ABH615"/>
      <c r="ABI615"/>
      <c r="ABJ615"/>
      <c r="ABK615"/>
      <c r="ABL615"/>
      <c r="ABM615"/>
      <c r="ABN615"/>
      <c r="ABO615"/>
      <c r="ABP615"/>
      <c r="ABQ615"/>
      <c r="ABR615"/>
      <c r="ABS615"/>
      <c r="ABT615"/>
      <c r="ABU615"/>
      <c r="ABV615"/>
      <c r="ABW615"/>
      <c r="ABX615"/>
      <c r="ABY615"/>
      <c r="ABZ615"/>
      <c r="ACA615"/>
      <c r="ACB615"/>
      <c r="ACC615"/>
      <c r="ACD615"/>
      <c r="ACE615"/>
      <c r="ACF615"/>
      <c r="ACG615"/>
      <c r="ACH615"/>
      <c r="ACI615"/>
      <c r="ACJ615"/>
      <c r="ACK615"/>
      <c r="ACL615"/>
      <c r="ACM615"/>
      <c r="ACN615"/>
      <c r="ACO615"/>
      <c r="ACP615"/>
      <c r="ACQ615"/>
      <c r="ACR615"/>
      <c r="ACS615"/>
      <c r="ACT615"/>
      <c r="ACU615"/>
      <c r="ACV615"/>
      <c r="ACW615"/>
      <c r="ACX615"/>
      <c r="ACY615"/>
      <c r="ACZ615"/>
      <c r="ADA615"/>
      <c r="ADB615"/>
      <c r="ADC615"/>
      <c r="ADD615"/>
      <c r="ADE615"/>
      <c r="ADF615"/>
      <c r="ADG615"/>
      <c r="ADH615"/>
      <c r="ADI615"/>
      <c r="ADJ615"/>
      <c r="ADK615"/>
      <c r="ADL615"/>
      <c r="ADM615"/>
      <c r="ADN615"/>
      <c r="ADO615"/>
      <c r="ADP615"/>
      <c r="ADQ615"/>
      <c r="ADR615"/>
      <c r="ADS615"/>
      <c r="ADT615"/>
      <c r="ADU615"/>
      <c r="ADV615"/>
      <c r="ADW615"/>
      <c r="ADX615"/>
      <c r="ADY615"/>
      <c r="ADZ615"/>
      <c r="AEA615"/>
      <c r="AEB615"/>
      <c r="AEC615"/>
      <c r="AED615"/>
      <c r="AEE615"/>
      <c r="AEF615"/>
      <c r="AEG615"/>
      <c r="AEH615"/>
      <c r="AEI615"/>
      <c r="AEJ615"/>
      <c r="AEK615"/>
      <c r="AEL615"/>
      <c r="AEM615"/>
      <c r="AEN615"/>
      <c r="AEO615"/>
      <c r="AEP615"/>
      <c r="AEQ615"/>
      <c r="AER615"/>
      <c r="AES615"/>
      <c r="AET615"/>
      <c r="AEU615"/>
      <c r="AEV615"/>
      <c r="AEW615"/>
      <c r="AEX615"/>
      <c r="AEY615"/>
      <c r="AEZ615"/>
      <c r="AFA615"/>
      <c r="AFB615"/>
      <c r="AFC615"/>
      <c r="AFD615"/>
      <c r="AFE615"/>
      <c r="AFF615"/>
      <c r="AFG615"/>
      <c r="AFH615"/>
      <c r="AFI615"/>
      <c r="AFJ615"/>
      <c r="AFK615"/>
      <c r="AFL615"/>
      <c r="AFM615"/>
      <c r="AFN615"/>
      <c r="AFO615"/>
      <c r="AFP615"/>
      <c r="AFQ615"/>
      <c r="AFR615"/>
      <c r="AFS615"/>
      <c r="AFT615"/>
      <c r="AFU615"/>
      <c r="AFV615"/>
      <c r="AFW615"/>
      <c r="AFX615"/>
      <c r="AFY615"/>
      <c r="AFZ615"/>
      <c r="AGA615"/>
      <c r="AGB615"/>
      <c r="AGC615"/>
      <c r="AGD615"/>
      <c r="AGE615"/>
      <c r="AGF615"/>
      <c r="AGG615"/>
      <c r="AGH615"/>
      <c r="AGI615"/>
      <c r="AGJ615"/>
      <c r="AGK615"/>
      <c r="AGL615"/>
      <c r="AGM615"/>
      <c r="AGN615"/>
      <c r="AGO615"/>
      <c r="AGP615"/>
      <c r="AGQ615"/>
      <c r="AGR615"/>
      <c r="AGS615"/>
      <c r="AGT615"/>
      <c r="AGU615"/>
      <c r="AGV615"/>
      <c r="AGW615"/>
      <c r="AGX615"/>
      <c r="AGY615"/>
      <c r="AGZ615"/>
      <c r="AHA615"/>
      <c r="AHB615"/>
      <c r="AHC615"/>
      <c r="AHD615"/>
      <c r="AHE615"/>
      <c r="AHF615"/>
      <c r="AHG615"/>
      <c r="AHH615"/>
      <c r="AHI615"/>
      <c r="AHJ615"/>
      <c r="AHK615"/>
      <c r="AHL615"/>
      <c r="AHM615"/>
      <c r="AHN615"/>
      <c r="AHO615"/>
      <c r="AHP615"/>
      <c r="AHQ615"/>
      <c r="AHR615"/>
      <c r="AHS615"/>
      <c r="AHT615"/>
      <c r="AHU615"/>
      <c r="AHV615"/>
      <c r="AHW615"/>
      <c r="AHX615"/>
      <c r="AHY615"/>
      <c r="AHZ615"/>
      <c r="AIA615"/>
      <c r="AIB615"/>
      <c r="AIC615"/>
      <c r="AID615"/>
      <c r="AIE615"/>
      <c r="AIF615"/>
      <c r="AIG615"/>
      <c r="AIH615"/>
      <c r="AII615"/>
      <c r="AIJ615"/>
      <c r="AIK615"/>
      <c r="AIL615"/>
      <c r="AIM615"/>
      <c r="AIN615"/>
      <c r="AIO615"/>
      <c r="AIP615"/>
      <c r="AIQ615"/>
      <c r="AIR615"/>
      <c r="AIS615"/>
      <c r="AIT615"/>
      <c r="AIU615"/>
      <c r="AIV615"/>
      <c r="AIW615"/>
      <c r="AIX615"/>
      <c r="AIY615"/>
    </row>
    <row r="616" spans="1:935" ht="18.600000000000001" hidden="1" customHeight="1" x14ac:dyDescent="0.25">
      <c r="A616" s="33">
        <v>615</v>
      </c>
      <c r="B616" s="34" t="s">
        <v>611</v>
      </c>
      <c r="C616" s="129" t="s">
        <v>1029</v>
      </c>
      <c r="D616" s="41" t="s">
        <v>1030</v>
      </c>
      <c r="E616" s="41" t="s">
        <v>1030</v>
      </c>
      <c r="F616" s="34">
        <v>4</v>
      </c>
      <c r="G616" s="35" t="s">
        <v>896</v>
      </c>
      <c r="H616" s="41" t="s">
        <v>1030</v>
      </c>
      <c r="I616" s="34"/>
      <c r="K616" s="149" t="s">
        <v>2073</v>
      </c>
      <c r="L616"/>
      <c r="M616"/>
      <c r="N616"/>
      <c r="O616"/>
      <c r="P616"/>
      <c r="Q616"/>
      <c r="R616" s="37" t="str">
        <f>COMPUTERS[[#This Row],[RAM]]&amp;COMPUTERS[[#This Row],[PROJECT]]&amp;COMPUTERS[[#This Row],[PROCESS]]</f>
        <v>4PAPA</v>
      </c>
      <c r="S616" s="31" t="str">
        <f>COMPUTERS[[#This Row],[RAM]]&amp;COMPUTERS[[#This Row],[PROCESS]]</f>
        <v>4PA</v>
      </c>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MN616"/>
      <c r="MO616"/>
      <c r="MP616"/>
      <c r="MQ616"/>
      <c r="MR616"/>
      <c r="MS616"/>
      <c r="MT616"/>
      <c r="MU616"/>
      <c r="MV616"/>
      <c r="MW616"/>
      <c r="MX616"/>
      <c r="MY616"/>
      <c r="MZ616"/>
      <c r="NA616"/>
      <c r="NB616"/>
      <c r="NC616"/>
      <c r="ND616"/>
      <c r="NE616"/>
      <c r="NF616"/>
      <c r="NG616"/>
      <c r="NH616"/>
      <c r="NI616"/>
      <c r="NJ616"/>
      <c r="NK616"/>
      <c r="NL616"/>
      <c r="NM616"/>
      <c r="NN616"/>
      <c r="NO616"/>
      <c r="NP616"/>
      <c r="NQ616"/>
      <c r="NR616"/>
      <c r="NS616"/>
      <c r="NT616"/>
      <c r="NU616"/>
      <c r="NV616"/>
      <c r="NW616"/>
      <c r="NX616"/>
      <c r="NY616"/>
      <c r="NZ616"/>
      <c r="OA616"/>
      <c r="OB616"/>
      <c r="OC616"/>
      <c r="OD616"/>
      <c r="OE616"/>
      <c r="OF616"/>
      <c r="OG616"/>
      <c r="OH616"/>
      <c r="OI616"/>
      <c r="OJ616"/>
      <c r="OK616"/>
      <c r="OL616"/>
      <c r="OM616"/>
      <c r="ON616"/>
      <c r="OO616"/>
      <c r="OP616"/>
      <c r="OQ616"/>
      <c r="OR616"/>
      <c r="OS616"/>
      <c r="OT616"/>
      <c r="OU616"/>
      <c r="OV616"/>
      <c r="OW616"/>
      <c r="OX616"/>
      <c r="OY616"/>
      <c r="OZ616"/>
      <c r="PA616"/>
      <c r="PB616"/>
      <c r="PC616"/>
      <c r="PD616"/>
      <c r="PE616"/>
      <c r="PF616"/>
      <c r="PG616"/>
      <c r="PH616"/>
      <c r="PI616"/>
      <c r="PJ616"/>
      <c r="PK616"/>
      <c r="PL616"/>
      <c r="PM616"/>
      <c r="PN616"/>
      <c r="PO616"/>
      <c r="PP616"/>
      <c r="PQ616"/>
      <c r="PR616"/>
      <c r="PS616"/>
      <c r="PT616"/>
      <c r="PU616"/>
      <c r="PV616"/>
      <c r="PW616"/>
      <c r="PX616"/>
      <c r="PY616"/>
      <c r="PZ616"/>
      <c r="QA616"/>
      <c r="QB616"/>
      <c r="QC616"/>
      <c r="QD616"/>
      <c r="QE616"/>
      <c r="QF616"/>
      <c r="QG616"/>
      <c r="QH616"/>
      <c r="QI616"/>
      <c r="QJ616"/>
      <c r="QK616"/>
      <c r="QL616"/>
      <c r="QM616"/>
      <c r="QN616"/>
      <c r="QO616"/>
      <c r="QP616"/>
      <c r="QQ616"/>
      <c r="QR616"/>
      <c r="QS616"/>
      <c r="QT616"/>
      <c r="QU616"/>
      <c r="QV616"/>
      <c r="QW616"/>
      <c r="QX616"/>
      <c r="QY616"/>
      <c r="QZ616"/>
      <c r="RA616"/>
      <c r="RB616"/>
      <c r="RC616"/>
      <c r="RD616"/>
      <c r="RE616"/>
      <c r="RF616"/>
      <c r="RG616"/>
      <c r="RH616"/>
      <c r="RI616"/>
      <c r="RJ616"/>
      <c r="RK616"/>
      <c r="RL616"/>
      <c r="RM616"/>
      <c r="RN616"/>
      <c r="RO616"/>
      <c r="RP616"/>
      <c r="RQ616"/>
      <c r="RR616"/>
      <c r="RS616"/>
      <c r="RT616"/>
      <c r="RU616"/>
      <c r="RV616"/>
      <c r="RW616"/>
      <c r="RX616"/>
      <c r="RY616"/>
      <c r="RZ616"/>
      <c r="SA616"/>
      <c r="SB616"/>
      <c r="SC616"/>
      <c r="SD616"/>
      <c r="SE616"/>
      <c r="SF616"/>
      <c r="SG616"/>
      <c r="SH616"/>
      <c r="SI616"/>
      <c r="SJ616"/>
      <c r="SK616"/>
      <c r="SL616"/>
      <c r="SM616"/>
      <c r="SN616"/>
      <c r="SO616"/>
      <c r="SP616"/>
      <c r="SQ616"/>
      <c r="SR616"/>
      <c r="SS616"/>
      <c r="ST616"/>
      <c r="SU616"/>
      <c r="SV616"/>
      <c r="SW616"/>
      <c r="SX616"/>
      <c r="SY616"/>
      <c r="SZ616"/>
      <c r="TA616"/>
      <c r="TB616"/>
      <c r="TC616"/>
      <c r="TD616"/>
      <c r="TE616"/>
      <c r="TF616"/>
      <c r="TG616"/>
      <c r="TH616"/>
      <c r="TI616"/>
      <c r="TJ616"/>
      <c r="TK616"/>
      <c r="TL616"/>
      <c r="TM616"/>
      <c r="TN616"/>
      <c r="TO616"/>
      <c r="TP616"/>
      <c r="TQ616"/>
      <c r="TR616"/>
      <c r="TS616"/>
      <c r="TT616"/>
      <c r="TU616"/>
      <c r="TV616"/>
      <c r="TW616"/>
      <c r="TX616"/>
      <c r="TY616"/>
      <c r="TZ616"/>
      <c r="UA616"/>
      <c r="UB616"/>
      <c r="UC616"/>
      <c r="UD616"/>
      <c r="UE616"/>
      <c r="UF616"/>
      <c r="UG616"/>
      <c r="UH616"/>
      <c r="UI616"/>
      <c r="UJ616"/>
      <c r="UK616"/>
      <c r="UL616"/>
      <c r="UM616"/>
      <c r="UN616"/>
      <c r="UO616"/>
      <c r="UP616"/>
      <c r="UQ616"/>
      <c r="UR616"/>
      <c r="US616"/>
      <c r="UT616"/>
      <c r="UU616"/>
      <c r="UV616"/>
      <c r="UW616"/>
      <c r="UX616"/>
      <c r="UY616"/>
      <c r="UZ616"/>
      <c r="VA616"/>
      <c r="VB616"/>
      <c r="VC616"/>
      <c r="VD616"/>
      <c r="VE616"/>
      <c r="VF616"/>
      <c r="VG616"/>
      <c r="VH616"/>
      <c r="VI616"/>
      <c r="VJ616"/>
      <c r="VK616"/>
      <c r="VL616"/>
      <c r="VM616"/>
      <c r="VN616"/>
      <c r="VO616"/>
      <c r="VP616"/>
      <c r="VQ616"/>
      <c r="VR616"/>
      <c r="VS616"/>
      <c r="VT616"/>
      <c r="VU616"/>
      <c r="VV616"/>
      <c r="VW616"/>
      <c r="VX616"/>
      <c r="VY616"/>
      <c r="VZ616"/>
      <c r="WA616"/>
      <c r="WB616"/>
      <c r="WC616"/>
      <c r="WD616"/>
      <c r="WE616"/>
      <c r="WF616"/>
      <c r="WG616"/>
      <c r="WH616"/>
      <c r="WI616"/>
      <c r="WJ616"/>
      <c r="WK616"/>
      <c r="WL616"/>
      <c r="WM616"/>
      <c r="WN616"/>
      <c r="WO616"/>
      <c r="WP616"/>
      <c r="WQ616"/>
      <c r="WR616"/>
      <c r="WS616"/>
      <c r="WT616"/>
      <c r="WU616"/>
      <c r="WV616"/>
      <c r="WW616"/>
      <c r="WX616"/>
      <c r="WY616"/>
      <c r="WZ616"/>
      <c r="XA616"/>
      <c r="XB616"/>
      <c r="XC616"/>
      <c r="XD616"/>
      <c r="XE616"/>
      <c r="XF616"/>
      <c r="XG616"/>
      <c r="XH616"/>
      <c r="XI616"/>
      <c r="XJ616"/>
      <c r="XK616"/>
      <c r="XL616"/>
      <c r="XM616"/>
      <c r="XN616"/>
      <c r="XO616"/>
      <c r="XP616"/>
      <c r="XQ616"/>
      <c r="XR616"/>
      <c r="XS616"/>
      <c r="XT616"/>
      <c r="XU616"/>
      <c r="XV616"/>
      <c r="XW616"/>
      <c r="XX616"/>
      <c r="XY616"/>
      <c r="XZ616"/>
      <c r="YA616"/>
      <c r="YB616"/>
      <c r="YC616"/>
      <c r="YD616"/>
      <c r="YE616"/>
      <c r="YF616"/>
      <c r="YG616"/>
      <c r="YH616"/>
      <c r="YI616"/>
      <c r="YJ616"/>
      <c r="YK616"/>
      <c r="YL616"/>
      <c r="YM616"/>
      <c r="YN616"/>
      <c r="YO616"/>
      <c r="YP616"/>
      <c r="YQ616"/>
      <c r="YR616"/>
      <c r="YS616"/>
      <c r="YT616"/>
      <c r="YU616"/>
      <c r="YV616"/>
      <c r="YW616"/>
      <c r="YX616"/>
      <c r="YY616"/>
      <c r="YZ616"/>
      <c r="ZA616"/>
      <c r="ZB616"/>
      <c r="ZC616"/>
      <c r="ZD616"/>
      <c r="ZE616"/>
      <c r="ZF616"/>
      <c r="ZG616"/>
      <c r="ZH616"/>
      <c r="ZI616"/>
      <c r="ZJ616"/>
      <c r="ZK616"/>
      <c r="ZL616"/>
      <c r="ZM616"/>
      <c r="ZN616"/>
      <c r="ZO616"/>
      <c r="ZP616"/>
      <c r="ZQ616"/>
      <c r="ZR616"/>
      <c r="ZS616"/>
      <c r="ZT616"/>
      <c r="ZU616"/>
      <c r="ZV616"/>
      <c r="ZW616"/>
      <c r="ZX616"/>
      <c r="ZY616"/>
      <c r="ZZ616"/>
      <c r="AAA616"/>
      <c r="AAB616"/>
      <c r="AAC616"/>
      <c r="AAD616"/>
      <c r="AAE616"/>
      <c r="AAF616"/>
      <c r="AAG616"/>
      <c r="AAH616"/>
      <c r="AAI616"/>
      <c r="AAJ616"/>
      <c r="AAK616"/>
      <c r="AAL616"/>
      <c r="AAM616"/>
      <c r="AAN616"/>
      <c r="AAO616"/>
      <c r="AAP616"/>
      <c r="AAQ616"/>
      <c r="AAR616"/>
      <c r="AAS616"/>
      <c r="AAT616"/>
      <c r="AAU616"/>
      <c r="AAV616"/>
      <c r="AAW616"/>
      <c r="AAX616"/>
      <c r="AAY616"/>
      <c r="AAZ616"/>
      <c r="ABA616"/>
      <c r="ABB616"/>
      <c r="ABC616"/>
      <c r="ABD616"/>
      <c r="ABE616"/>
      <c r="ABF616"/>
      <c r="ABG616"/>
      <c r="ABH616"/>
      <c r="ABI616"/>
      <c r="ABJ616"/>
      <c r="ABK616"/>
      <c r="ABL616"/>
      <c r="ABM616"/>
      <c r="ABN616"/>
      <c r="ABO616"/>
      <c r="ABP616"/>
      <c r="ABQ616"/>
      <c r="ABR616"/>
      <c r="ABS616"/>
      <c r="ABT616"/>
      <c r="ABU616"/>
      <c r="ABV616"/>
      <c r="ABW616"/>
      <c r="ABX616"/>
      <c r="ABY616"/>
      <c r="ABZ616"/>
      <c r="ACA616"/>
      <c r="ACB616"/>
      <c r="ACC616"/>
      <c r="ACD616"/>
      <c r="ACE616"/>
      <c r="ACF616"/>
      <c r="ACG616"/>
      <c r="ACH616"/>
      <c r="ACI616"/>
      <c r="ACJ616"/>
      <c r="ACK616"/>
      <c r="ACL616"/>
      <c r="ACM616"/>
      <c r="ACN616"/>
      <c r="ACO616"/>
      <c r="ACP616"/>
      <c r="ACQ616"/>
      <c r="ACR616"/>
      <c r="ACS616"/>
      <c r="ACT616"/>
      <c r="ACU616"/>
      <c r="ACV616"/>
      <c r="ACW616"/>
      <c r="ACX616"/>
      <c r="ACY616"/>
      <c r="ACZ616"/>
      <c r="ADA616"/>
      <c r="ADB616"/>
      <c r="ADC616"/>
      <c r="ADD616"/>
      <c r="ADE616"/>
      <c r="ADF616"/>
      <c r="ADG616"/>
      <c r="ADH616"/>
      <c r="ADI616"/>
      <c r="ADJ616"/>
      <c r="ADK616"/>
      <c r="ADL616"/>
      <c r="ADM616"/>
      <c r="ADN616"/>
      <c r="ADO616"/>
      <c r="ADP616"/>
      <c r="ADQ616"/>
      <c r="ADR616"/>
      <c r="ADS616"/>
      <c r="ADT616"/>
      <c r="ADU616"/>
      <c r="ADV616"/>
      <c r="ADW616"/>
      <c r="ADX616"/>
      <c r="ADY616"/>
      <c r="ADZ616"/>
      <c r="AEA616"/>
      <c r="AEB616"/>
      <c r="AEC616"/>
      <c r="AED616"/>
      <c r="AEE616"/>
      <c r="AEF616"/>
      <c r="AEG616"/>
      <c r="AEH616"/>
      <c r="AEI616"/>
      <c r="AEJ616"/>
      <c r="AEK616"/>
      <c r="AEL616"/>
      <c r="AEM616"/>
      <c r="AEN616"/>
      <c r="AEO616"/>
      <c r="AEP616"/>
      <c r="AEQ616"/>
      <c r="AER616"/>
      <c r="AES616"/>
      <c r="AET616"/>
      <c r="AEU616"/>
      <c r="AEV616"/>
      <c r="AEW616"/>
      <c r="AEX616"/>
      <c r="AEY616"/>
      <c r="AEZ616"/>
      <c r="AFA616"/>
      <c r="AFB616"/>
      <c r="AFC616"/>
      <c r="AFD616"/>
      <c r="AFE616"/>
      <c r="AFF616"/>
      <c r="AFG616"/>
      <c r="AFH616"/>
      <c r="AFI616"/>
      <c r="AFJ616"/>
      <c r="AFK616"/>
      <c r="AFL616"/>
      <c r="AFM616"/>
      <c r="AFN616"/>
      <c r="AFO616"/>
      <c r="AFP616"/>
      <c r="AFQ616"/>
      <c r="AFR616"/>
      <c r="AFS616"/>
      <c r="AFT616"/>
      <c r="AFU616"/>
      <c r="AFV616"/>
      <c r="AFW616"/>
      <c r="AFX616"/>
      <c r="AFY616"/>
      <c r="AFZ616"/>
      <c r="AGA616"/>
      <c r="AGB616"/>
      <c r="AGC616"/>
      <c r="AGD616"/>
      <c r="AGE616"/>
      <c r="AGF616"/>
      <c r="AGG616"/>
      <c r="AGH616"/>
      <c r="AGI616"/>
      <c r="AGJ616"/>
      <c r="AGK616"/>
      <c r="AGL616"/>
      <c r="AGM616"/>
      <c r="AGN616"/>
      <c r="AGO616"/>
      <c r="AGP616"/>
      <c r="AGQ616"/>
      <c r="AGR616"/>
      <c r="AGS616"/>
      <c r="AGT616"/>
      <c r="AGU616"/>
      <c r="AGV616"/>
      <c r="AGW616"/>
      <c r="AGX616"/>
      <c r="AGY616"/>
      <c r="AGZ616"/>
      <c r="AHA616"/>
      <c r="AHB616"/>
      <c r="AHC616"/>
      <c r="AHD616"/>
      <c r="AHE616"/>
      <c r="AHF616"/>
      <c r="AHG616"/>
      <c r="AHH616"/>
      <c r="AHI616"/>
      <c r="AHJ616"/>
      <c r="AHK616"/>
      <c r="AHL616"/>
      <c r="AHM616"/>
      <c r="AHN616"/>
      <c r="AHO616"/>
      <c r="AHP616"/>
      <c r="AHQ616"/>
      <c r="AHR616"/>
      <c r="AHS616"/>
      <c r="AHT616"/>
      <c r="AHU616"/>
      <c r="AHV616"/>
      <c r="AHW616"/>
      <c r="AHX616"/>
      <c r="AHY616"/>
      <c r="AHZ616"/>
      <c r="AIA616"/>
      <c r="AIB616"/>
      <c r="AIC616"/>
      <c r="AID616"/>
      <c r="AIE616"/>
      <c r="AIF616"/>
      <c r="AIG616"/>
      <c r="AIH616"/>
      <c r="AII616"/>
      <c r="AIJ616"/>
      <c r="AIK616"/>
      <c r="AIL616"/>
      <c r="AIM616"/>
      <c r="AIN616"/>
      <c r="AIO616"/>
      <c r="AIP616"/>
      <c r="AIQ616"/>
      <c r="AIR616"/>
      <c r="AIS616"/>
      <c r="AIT616"/>
      <c r="AIU616"/>
      <c r="AIV616"/>
      <c r="AIW616"/>
      <c r="AIX616"/>
      <c r="AIY616"/>
    </row>
    <row r="617" spans="1:935" ht="18.600000000000001" hidden="1" customHeight="1" x14ac:dyDescent="0.25">
      <c r="A617" s="33">
        <v>616</v>
      </c>
      <c r="B617" s="34" t="s">
        <v>612</v>
      </c>
      <c r="C617" s="129" t="s">
        <v>869</v>
      </c>
      <c r="D617" s="198" t="s">
        <v>2151</v>
      </c>
      <c r="E617" s="34" t="s">
        <v>862</v>
      </c>
      <c r="F617" s="427">
        <v>16</v>
      </c>
      <c r="G617" s="35" t="s">
        <v>1044</v>
      </c>
      <c r="H617" s="41"/>
      <c r="I617" s="34"/>
      <c r="K617" s="149" t="s">
        <v>862</v>
      </c>
      <c r="L617"/>
      <c r="M617"/>
      <c r="N617"/>
      <c r="O617"/>
      <c r="P617"/>
      <c r="Q617"/>
      <c r="R617" s="37" t="str">
        <f>COMPUTERS[[#This Row],[RAM]]&amp;COMPUTERS[[#This Row],[PROJECT]]&amp;COMPUTERS[[#This Row],[PROCESS]]</f>
        <v>16RH3ANIMATION</v>
      </c>
      <c r="S617" s="31" t="str">
        <f>COMPUTERS[[#This Row],[RAM]]&amp;COMPUTERS[[#This Row],[PROCESS]]</f>
        <v>16ANIMATION</v>
      </c>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c r="ME617"/>
      <c r="MF617"/>
      <c r="MG617"/>
      <c r="MH617"/>
      <c r="MI617"/>
      <c r="MJ617"/>
      <c r="MK617"/>
      <c r="ML617"/>
      <c r="MM617"/>
      <c r="MN617"/>
      <c r="MO617"/>
      <c r="MP617"/>
      <c r="MQ617"/>
      <c r="MR617"/>
      <c r="MS617"/>
      <c r="MT617"/>
      <c r="MU617"/>
      <c r="MV617"/>
      <c r="MW617"/>
      <c r="MX617"/>
      <c r="MY617"/>
      <c r="MZ617"/>
      <c r="NA617"/>
      <c r="NB617"/>
      <c r="NC617"/>
      <c r="ND617"/>
      <c r="NE617"/>
      <c r="NF617"/>
      <c r="NG617"/>
      <c r="NH617"/>
      <c r="NI617"/>
      <c r="NJ617"/>
      <c r="NK617"/>
      <c r="NL617"/>
      <c r="NM617"/>
      <c r="NN617"/>
      <c r="NO617"/>
      <c r="NP617"/>
      <c r="NQ617"/>
      <c r="NR617"/>
      <c r="NS617"/>
      <c r="NT617"/>
      <c r="NU617"/>
      <c r="NV617"/>
      <c r="NW617"/>
      <c r="NX617"/>
      <c r="NY617"/>
      <c r="NZ617"/>
      <c r="OA617"/>
      <c r="OB617"/>
      <c r="OC617"/>
      <c r="OD617"/>
      <c r="OE617"/>
      <c r="OF617"/>
      <c r="OG617"/>
      <c r="OH617"/>
      <c r="OI617"/>
      <c r="OJ617"/>
      <c r="OK617"/>
      <c r="OL617"/>
      <c r="OM617"/>
      <c r="ON617"/>
      <c r="OO617"/>
      <c r="OP617"/>
      <c r="OQ617"/>
      <c r="OR617"/>
      <c r="OS617"/>
      <c r="OT617"/>
      <c r="OU617"/>
      <c r="OV617"/>
      <c r="OW617"/>
      <c r="OX617"/>
      <c r="OY617"/>
      <c r="OZ617"/>
      <c r="PA617"/>
      <c r="PB617"/>
      <c r="PC617"/>
      <c r="PD617"/>
      <c r="PE617"/>
      <c r="PF617"/>
      <c r="PG617"/>
      <c r="PH617"/>
      <c r="PI617"/>
      <c r="PJ617"/>
      <c r="PK617"/>
      <c r="PL617"/>
      <c r="PM617"/>
      <c r="PN617"/>
      <c r="PO617"/>
      <c r="PP617"/>
      <c r="PQ617"/>
      <c r="PR617"/>
      <c r="PS617"/>
      <c r="PT617"/>
      <c r="PU617"/>
      <c r="PV617"/>
      <c r="PW617"/>
      <c r="PX617"/>
      <c r="PY617"/>
      <c r="PZ617"/>
      <c r="QA617"/>
      <c r="QB617"/>
      <c r="QC617"/>
      <c r="QD617"/>
      <c r="QE617"/>
      <c r="QF617"/>
      <c r="QG617"/>
      <c r="QH617"/>
      <c r="QI617"/>
      <c r="QJ617"/>
      <c r="QK617"/>
      <c r="QL617"/>
      <c r="QM617"/>
      <c r="QN617"/>
      <c r="QO617"/>
      <c r="QP617"/>
      <c r="QQ617"/>
      <c r="QR617"/>
      <c r="QS617"/>
      <c r="QT617"/>
      <c r="QU617"/>
      <c r="QV617"/>
      <c r="QW617"/>
      <c r="QX617"/>
      <c r="QY617"/>
      <c r="QZ617"/>
      <c r="RA617"/>
      <c r="RB617"/>
      <c r="RC617"/>
      <c r="RD617"/>
      <c r="RE617"/>
      <c r="RF617"/>
      <c r="RG617"/>
      <c r="RH617"/>
      <c r="RI617"/>
      <c r="RJ617"/>
      <c r="RK617"/>
      <c r="RL617"/>
      <c r="RM617"/>
      <c r="RN617"/>
      <c r="RO617"/>
      <c r="RP617"/>
      <c r="RQ617"/>
      <c r="RR617"/>
      <c r="RS617"/>
      <c r="RT617"/>
      <c r="RU617"/>
      <c r="RV617"/>
      <c r="RW617"/>
      <c r="RX617"/>
      <c r="RY617"/>
      <c r="RZ617"/>
      <c r="SA617"/>
      <c r="SB617"/>
      <c r="SC617"/>
      <c r="SD617"/>
      <c r="SE617"/>
      <c r="SF617"/>
      <c r="SG617"/>
      <c r="SH617"/>
      <c r="SI617"/>
      <c r="SJ617"/>
      <c r="SK617"/>
      <c r="SL617"/>
      <c r="SM617"/>
      <c r="SN617"/>
      <c r="SO617"/>
      <c r="SP617"/>
      <c r="SQ617"/>
      <c r="SR617"/>
      <c r="SS617"/>
      <c r="ST617"/>
      <c r="SU617"/>
      <c r="SV617"/>
      <c r="SW617"/>
      <c r="SX617"/>
      <c r="SY617"/>
      <c r="SZ617"/>
      <c r="TA617"/>
      <c r="TB617"/>
      <c r="TC617"/>
      <c r="TD617"/>
      <c r="TE617"/>
      <c r="TF617"/>
      <c r="TG617"/>
      <c r="TH617"/>
      <c r="TI617"/>
      <c r="TJ617"/>
      <c r="TK617"/>
      <c r="TL617"/>
      <c r="TM617"/>
      <c r="TN617"/>
      <c r="TO617"/>
      <c r="TP617"/>
      <c r="TQ617"/>
      <c r="TR617"/>
      <c r="TS617"/>
      <c r="TT617"/>
      <c r="TU617"/>
      <c r="TV617"/>
      <c r="TW617"/>
      <c r="TX617"/>
      <c r="TY617"/>
      <c r="TZ617"/>
      <c r="UA617"/>
      <c r="UB617"/>
      <c r="UC617"/>
      <c r="UD617"/>
      <c r="UE617"/>
      <c r="UF617"/>
      <c r="UG617"/>
      <c r="UH617"/>
      <c r="UI617"/>
      <c r="UJ617"/>
      <c r="UK617"/>
      <c r="UL617"/>
      <c r="UM617"/>
      <c r="UN617"/>
      <c r="UO617"/>
      <c r="UP617"/>
      <c r="UQ617"/>
      <c r="UR617"/>
      <c r="US617"/>
      <c r="UT617"/>
      <c r="UU617"/>
      <c r="UV617"/>
      <c r="UW617"/>
      <c r="UX617"/>
      <c r="UY617"/>
      <c r="UZ617"/>
      <c r="VA617"/>
      <c r="VB617"/>
      <c r="VC617"/>
      <c r="VD617"/>
      <c r="VE617"/>
      <c r="VF617"/>
      <c r="VG617"/>
      <c r="VH617"/>
      <c r="VI617"/>
      <c r="VJ617"/>
      <c r="VK617"/>
      <c r="VL617"/>
      <c r="VM617"/>
      <c r="VN617"/>
      <c r="VO617"/>
      <c r="VP617"/>
      <c r="VQ617"/>
      <c r="VR617"/>
      <c r="VS617"/>
      <c r="VT617"/>
      <c r="VU617"/>
      <c r="VV617"/>
      <c r="VW617"/>
      <c r="VX617"/>
      <c r="VY617"/>
      <c r="VZ617"/>
      <c r="WA617"/>
      <c r="WB617"/>
      <c r="WC617"/>
      <c r="WD617"/>
      <c r="WE617"/>
      <c r="WF617"/>
      <c r="WG617"/>
      <c r="WH617"/>
      <c r="WI617"/>
      <c r="WJ617"/>
      <c r="WK617"/>
      <c r="WL617"/>
      <c r="WM617"/>
      <c r="WN617"/>
      <c r="WO617"/>
      <c r="WP617"/>
      <c r="WQ617"/>
      <c r="WR617"/>
      <c r="WS617"/>
      <c r="WT617"/>
      <c r="WU617"/>
      <c r="WV617"/>
      <c r="WW617"/>
      <c r="WX617"/>
      <c r="WY617"/>
      <c r="WZ617"/>
      <c r="XA617"/>
      <c r="XB617"/>
      <c r="XC617"/>
      <c r="XD617"/>
      <c r="XE617"/>
      <c r="XF617"/>
      <c r="XG617"/>
      <c r="XH617"/>
      <c r="XI617"/>
      <c r="XJ617"/>
      <c r="XK617"/>
      <c r="XL617"/>
      <c r="XM617"/>
      <c r="XN617"/>
      <c r="XO617"/>
      <c r="XP617"/>
      <c r="XQ617"/>
      <c r="XR617"/>
      <c r="XS617"/>
      <c r="XT617"/>
      <c r="XU617"/>
      <c r="XV617"/>
      <c r="XW617"/>
      <c r="XX617"/>
      <c r="XY617"/>
      <c r="XZ617"/>
      <c r="YA617"/>
      <c r="YB617"/>
      <c r="YC617"/>
      <c r="YD617"/>
      <c r="YE617"/>
      <c r="YF617"/>
      <c r="YG617"/>
      <c r="YH617"/>
      <c r="YI617"/>
      <c r="YJ617"/>
      <c r="YK617"/>
      <c r="YL617"/>
      <c r="YM617"/>
      <c r="YN617"/>
      <c r="YO617"/>
      <c r="YP617"/>
      <c r="YQ617"/>
      <c r="YR617"/>
      <c r="YS617"/>
      <c r="YT617"/>
      <c r="YU617"/>
      <c r="YV617"/>
      <c r="YW617"/>
      <c r="YX617"/>
      <c r="YY617"/>
      <c r="YZ617"/>
      <c r="ZA617"/>
      <c r="ZB617"/>
      <c r="ZC617"/>
      <c r="ZD617"/>
      <c r="ZE617"/>
      <c r="ZF617"/>
      <c r="ZG617"/>
      <c r="ZH617"/>
      <c r="ZI617"/>
      <c r="ZJ617"/>
      <c r="ZK617"/>
      <c r="ZL617"/>
      <c r="ZM617"/>
      <c r="ZN617"/>
      <c r="ZO617"/>
      <c r="ZP617"/>
      <c r="ZQ617"/>
      <c r="ZR617"/>
      <c r="ZS617"/>
      <c r="ZT617"/>
      <c r="ZU617"/>
      <c r="ZV617"/>
      <c r="ZW617"/>
      <c r="ZX617"/>
      <c r="ZY617"/>
      <c r="ZZ617"/>
      <c r="AAA617"/>
      <c r="AAB617"/>
      <c r="AAC617"/>
      <c r="AAD617"/>
      <c r="AAE617"/>
      <c r="AAF617"/>
      <c r="AAG617"/>
      <c r="AAH617"/>
      <c r="AAI617"/>
      <c r="AAJ617"/>
      <c r="AAK617"/>
      <c r="AAL617"/>
      <c r="AAM617"/>
      <c r="AAN617"/>
      <c r="AAO617"/>
      <c r="AAP617"/>
      <c r="AAQ617"/>
      <c r="AAR617"/>
      <c r="AAS617"/>
      <c r="AAT617"/>
      <c r="AAU617"/>
      <c r="AAV617"/>
      <c r="AAW617"/>
      <c r="AAX617"/>
      <c r="AAY617"/>
      <c r="AAZ617"/>
      <c r="ABA617"/>
      <c r="ABB617"/>
      <c r="ABC617"/>
      <c r="ABD617"/>
      <c r="ABE617"/>
      <c r="ABF617"/>
      <c r="ABG617"/>
      <c r="ABH617"/>
      <c r="ABI617"/>
      <c r="ABJ617"/>
      <c r="ABK617"/>
      <c r="ABL617"/>
      <c r="ABM617"/>
      <c r="ABN617"/>
      <c r="ABO617"/>
      <c r="ABP617"/>
      <c r="ABQ617"/>
      <c r="ABR617"/>
      <c r="ABS617"/>
      <c r="ABT617"/>
      <c r="ABU617"/>
      <c r="ABV617"/>
      <c r="ABW617"/>
      <c r="ABX617"/>
      <c r="ABY617"/>
      <c r="ABZ617"/>
      <c r="ACA617"/>
      <c r="ACB617"/>
      <c r="ACC617"/>
      <c r="ACD617"/>
      <c r="ACE617"/>
      <c r="ACF617"/>
      <c r="ACG617"/>
      <c r="ACH617"/>
      <c r="ACI617"/>
      <c r="ACJ617"/>
      <c r="ACK617"/>
      <c r="ACL617"/>
      <c r="ACM617"/>
      <c r="ACN617"/>
      <c r="ACO617"/>
      <c r="ACP617"/>
      <c r="ACQ617"/>
      <c r="ACR617"/>
      <c r="ACS617"/>
      <c r="ACT617"/>
      <c r="ACU617"/>
      <c r="ACV617"/>
      <c r="ACW617"/>
      <c r="ACX617"/>
      <c r="ACY617"/>
      <c r="ACZ617"/>
      <c r="ADA617"/>
      <c r="ADB617"/>
      <c r="ADC617"/>
      <c r="ADD617"/>
      <c r="ADE617"/>
      <c r="ADF617"/>
      <c r="ADG617"/>
      <c r="ADH617"/>
      <c r="ADI617"/>
      <c r="ADJ617"/>
      <c r="ADK617"/>
      <c r="ADL617"/>
      <c r="ADM617"/>
      <c r="ADN617"/>
      <c r="ADO617"/>
      <c r="ADP617"/>
      <c r="ADQ617"/>
      <c r="ADR617"/>
      <c r="ADS617"/>
      <c r="ADT617"/>
      <c r="ADU617"/>
      <c r="ADV617"/>
      <c r="ADW617"/>
      <c r="ADX617"/>
      <c r="ADY617"/>
      <c r="ADZ617"/>
      <c r="AEA617"/>
      <c r="AEB617"/>
      <c r="AEC617"/>
      <c r="AED617"/>
      <c r="AEE617"/>
      <c r="AEF617"/>
      <c r="AEG617"/>
      <c r="AEH617"/>
      <c r="AEI617"/>
      <c r="AEJ617"/>
      <c r="AEK617"/>
      <c r="AEL617"/>
      <c r="AEM617"/>
      <c r="AEN617"/>
      <c r="AEO617"/>
      <c r="AEP617"/>
      <c r="AEQ617"/>
      <c r="AER617"/>
      <c r="AES617"/>
      <c r="AET617"/>
      <c r="AEU617"/>
      <c r="AEV617"/>
      <c r="AEW617"/>
      <c r="AEX617"/>
      <c r="AEY617"/>
      <c r="AEZ617"/>
      <c r="AFA617"/>
      <c r="AFB617"/>
      <c r="AFC617"/>
      <c r="AFD617"/>
      <c r="AFE617"/>
      <c r="AFF617"/>
      <c r="AFG617"/>
      <c r="AFH617"/>
      <c r="AFI617"/>
      <c r="AFJ617"/>
      <c r="AFK617"/>
      <c r="AFL617"/>
      <c r="AFM617"/>
      <c r="AFN617"/>
      <c r="AFO617"/>
      <c r="AFP617"/>
      <c r="AFQ617"/>
      <c r="AFR617"/>
      <c r="AFS617"/>
      <c r="AFT617"/>
      <c r="AFU617"/>
      <c r="AFV617"/>
      <c r="AFW617"/>
      <c r="AFX617"/>
      <c r="AFY617"/>
      <c r="AFZ617"/>
      <c r="AGA617"/>
      <c r="AGB617"/>
      <c r="AGC617"/>
      <c r="AGD617"/>
      <c r="AGE617"/>
      <c r="AGF617"/>
      <c r="AGG617"/>
      <c r="AGH617"/>
      <c r="AGI617"/>
      <c r="AGJ617"/>
      <c r="AGK617"/>
      <c r="AGL617"/>
      <c r="AGM617"/>
      <c r="AGN617"/>
      <c r="AGO617"/>
      <c r="AGP617"/>
      <c r="AGQ617"/>
      <c r="AGR617"/>
      <c r="AGS617"/>
      <c r="AGT617"/>
      <c r="AGU617"/>
      <c r="AGV617"/>
      <c r="AGW617"/>
      <c r="AGX617"/>
      <c r="AGY617"/>
      <c r="AGZ617"/>
      <c r="AHA617"/>
      <c r="AHB617"/>
      <c r="AHC617"/>
      <c r="AHD617"/>
      <c r="AHE617"/>
      <c r="AHF617"/>
      <c r="AHG617"/>
      <c r="AHH617"/>
      <c r="AHI617"/>
      <c r="AHJ617"/>
      <c r="AHK617"/>
      <c r="AHL617"/>
      <c r="AHM617"/>
      <c r="AHN617"/>
      <c r="AHO617"/>
      <c r="AHP617"/>
      <c r="AHQ617"/>
      <c r="AHR617"/>
      <c r="AHS617"/>
      <c r="AHT617"/>
      <c r="AHU617"/>
      <c r="AHV617"/>
      <c r="AHW617"/>
      <c r="AHX617"/>
      <c r="AHY617"/>
      <c r="AHZ617"/>
      <c r="AIA617"/>
      <c r="AIB617"/>
      <c r="AIC617"/>
      <c r="AID617"/>
      <c r="AIE617"/>
      <c r="AIF617"/>
      <c r="AIG617"/>
      <c r="AIH617"/>
      <c r="AII617"/>
      <c r="AIJ617"/>
      <c r="AIK617"/>
      <c r="AIL617"/>
      <c r="AIM617"/>
      <c r="AIN617"/>
      <c r="AIO617"/>
      <c r="AIP617"/>
      <c r="AIQ617"/>
      <c r="AIR617"/>
      <c r="AIS617"/>
      <c r="AIT617"/>
      <c r="AIU617"/>
      <c r="AIV617"/>
      <c r="AIW617"/>
      <c r="AIX617"/>
      <c r="AIY617"/>
    </row>
    <row r="618" spans="1:935" ht="18.600000000000001" hidden="1" customHeight="1" x14ac:dyDescent="0.25">
      <c r="A618" s="33">
        <v>617</v>
      </c>
      <c r="B618" s="34" t="s">
        <v>613</v>
      </c>
      <c r="C618" s="348" t="s">
        <v>1358</v>
      </c>
      <c r="D618" s="355" t="s">
        <v>2151</v>
      </c>
      <c r="E618" s="355" t="s">
        <v>862</v>
      </c>
      <c r="F618" s="349">
        <v>64</v>
      </c>
      <c r="G618" s="408" t="s">
        <v>907</v>
      </c>
      <c r="H618" s="34"/>
      <c r="I618" s="34"/>
      <c r="K618" s="149">
        <v>32</v>
      </c>
      <c r="L618"/>
      <c r="M618"/>
      <c r="N618"/>
      <c r="O618"/>
      <c r="P618"/>
      <c r="Q618"/>
      <c r="R618" s="37" t="str">
        <f>COMPUTERS[[#This Row],[RAM]]&amp;COMPUTERS[[#This Row],[PROJECT]]&amp;COMPUTERS[[#This Row],[PROCESS]]</f>
        <v>64RH3ANIMATION</v>
      </c>
      <c r="S618" s="31" t="str">
        <f>COMPUTERS[[#This Row],[RAM]]&amp;COMPUTERS[[#This Row],[PROCESS]]</f>
        <v>64ANIMATION</v>
      </c>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MN618"/>
      <c r="MO618"/>
      <c r="MP618"/>
      <c r="MQ618"/>
      <c r="MR618"/>
      <c r="MS618"/>
      <c r="MT618"/>
      <c r="MU618"/>
      <c r="MV618"/>
      <c r="MW618"/>
      <c r="MX618"/>
      <c r="MY618"/>
      <c r="MZ618"/>
      <c r="NA618"/>
      <c r="NB618"/>
      <c r="NC618"/>
      <c r="ND618"/>
      <c r="NE618"/>
      <c r="NF618"/>
      <c r="NG618"/>
      <c r="NH618"/>
      <c r="NI618"/>
      <c r="NJ618"/>
      <c r="NK618"/>
      <c r="NL618"/>
      <c r="NM618"/>
      <c r="NN618"/>
      <c r="NO618"/>
      <c r="NP618"/>
      <c r="NQ618"/>
      <c r="NR618"/>
      <c r="NS618"/>
      <c r="NT618"/>
      <c r="NU618"/>
      <c r="NV618"/>
      <c r="NW618"/>
      <c r="NX618"/>
      <c r="NY618"/>
      <c r="NZ618"/>
      <c r="OA618"/>
      <c r="OB618"/>
      <c r="OC618"/>
      <c r="OD618"/>
      <c r="OE618"/>
      <c r="OF618"/>
      <c r="OG618"/>
      <c r="OH618"/>
      <c r="OI618"/>
      <c r="OJ618"/>
      <c r="OK618"/>
      <c r="OL618"/>
      <c r="OM618"/>
      <c r="ON618"/>
      <c r="OO618"/>
      <c r="OP618"/>
      <c r="OQ618"/>
      <c r="OR618"/>
      <c r="OS618"/>
      <c r="OT618"/>
      <c r="OU618"/>
      <c r="OV618"/>
      <c r="OW618"/>
      <c r="OX618"/>
      <c r="OY618"/>
      <c r="OZ618"/>
      <c r="PA618"/>
      <c r="PB618"/>
      <c r="PC618"/>
      <c r="PD618"/>
      <c r="PE618"/>
      <c r="PF618"/>
      <c r="PG618"/>
      <c r="PH618"/>
      <c r="PI618"/>
      <c r="PJ618"/>
      <c r="PK618"/>
      <c r="PL618"/>
      <c r="PM618"/>
      <c r="PN618"/>
      <c r="PO618"/>
      <c r="PP618"/>
      <c r="PQ618"/>
      <c r="PR618"/>
      <c r="PS618"/>
      <c r="PT618"/>
      <c r="PU618"/>
      <c r="PV618"/>
      <c r="PW618"/>
      <c r="PX618"/>
      <c r="PY618"/>
      <c r="PZ618"/>
      <c r="QA618"/>
      <c r="QB618"/>
      <c r="QC618"/>
      <c r="QD618"/>
      <c r="QE618"/>
      <c r="QF618"/>
      <c r="QG618"/>
      <c r="QH618"/>
      <c r="QI618"/>
      <c r="QJ618"/>
      <c r="QK618"/>
      <c r="QL618"/>
      <c r="QM618"/>
      <c r="QN618"/>
      <c r="QO618"/>
      <c r="QP618"/>
      <c r="QQ618"/>
      <c r="QR618"/>
      <c r="QS618"/>
      <c r="QT618"/>
      <c r="QU618"/>
      <c r="QV618"/>
      <c r="QW618"/>
      <c r="QX618"/>
      <c r="QY618"/>
      <c r="QZ618"/>
      <c r="RA618"/>
      <c r="RB618"/>
      <c r="RC618"/>
      <c r="RD618"/>
      <c r="RE618"/>
      <c r="RF618"/>
      <c r="RG618"/>
      <c r="RH618"/>
      <c r="RI618"/>
      <c r="RJ618"/>
      <c r="RK618"/>
      <c r="RL618"/>
      <c r="RM618"/>
      <c r="RN618"/>
      <c r="RO618"/>
      <c r="RP618"/>
      <c r="RQ618"/>
      <c r="RR618"/>
      <c r="RS618"/>
      <c r="RT618"/>
      <c r="RU618"/>
      <c r="RV618"/>
      <c r="RW618"/>
      <c r="RX618"/>
      <c r="RY618"/>
      <c r="RZ618"/>
      <c r="SA618"/>
      <c r="SB618"/>
      <c r="SC618"/>
      <c r="SD618"/>
      <c r="SE618"/>
      <c r="SF618"/>
      <c r="SG618"/>
      <c r="SH618"/>
      <c r="SI618"/>
      <c r="SJ618"/>
      <c r="SK618"/>
      <c r="SL618"/>
      <c r="SM618"/>
      <c r="SN618"/>
      <c r="SO618"/>
      <c r="SP618"/>
      <c r="SQ618"/>
      <c r="SR618"/>
      <c r="SS618"/>
      <c r="ST618"/>
      <c r="SU618"/>
      <c r="SV618"/>
      <c r="SW618"/>
      <c r="SX618"/>
      <c r="SY618"/>
      <c r="SZ618"/>
      <c r="TA618"/>
      <c r="TB618"/>
      <c r="TC618"/>
      <c r="TD618"/>
      <c r="TE618"/>
      <c r="TF618"/>
      <c r="TG618"/>
      <c r="TH618"/>
      <c r="TI618"/>
      <c r="TJ618"/>
      <c r="TK618"/>
      <c r="TL618"/>
      <c r="TM618"/>
      <c r="TN618"/>
      <c r="TO618"/>
      <c r="TP618"/>
      <c r="TQ618"/>
      <c r="TR618"/>
      <c r="TS618"/>
      <c r="TT618"/>
      <c r="TU618"/>
      <c r="TV618"/>
      <c r="TW618"/>
      <c r="TX618"/>
      <c r="TY618"/>
      <c r="TZ618"/>
      <c r="UA618"/>
      <c r="UB618"/>
      <c r="UC618"/>
      <c r="UD618"/>
      <c r="UE618"/>
      <c r="UF618"/>
      <c r="UG618"/>
      <c r="UH618"/>
      <c r="UI618"/>
      <c r="UJ618"/>
      <c r="UK618"/>
      <c r="UL618"/>
      <c r="UM618"/>
      <c r="UN618"/>
      <c r="UO618"/>
      <c r="UP618"/>
      <c r="UQ618"/>
      <c r="UR618"/>
      <c r="US618"/>
      <c r="UT618"/>
      <c r="UU618"/>
      <c r="UV618"/>
      <c r="UW618"/>
      <c r="UX618"/>
      <c r="UY618"/>
      <c r="UZ618"/>
      <c r="VA618"/>
      <c r="VB618"/>
      <c r="VC618"/>
      <c r="VD618"/>
      <c r="VE618"/>
      <c r="VF618"/>
      <c r="VG618"/>
      <c r="VH618"/>
      <c r="VI618"/>
      <c r="VJ618"/>
      <c r="VK618"/>
      <c r="VL618"/>
      <c r="VM618"/>
      <c r="VN618"/>
      <c r="VO618"/>
      <c r="VP618"/>
      <c r="VQ618"/>
      <c r="VR618"/>
      <c r="VS618"/>
      <c r="VT618"/>
      <c r="VU618"/>
      <c r="VV618"/>
      <c r="VW618"/>
      <c r="VX618"/>
      <c r="VY618"/>
      <c r="VZ618"/>
      <c r="WA618"/>
      <c r="WB618"/>
      <c r="WC618"/>
      <c r="WD618"/>
      <c r="WE618"/>
      <c r="WF618"/>
      <c r="WG618"/>
      <c r="WH618"/>
      <c r="WI618"/>
      <c r="WJ618"/>
      <c r="WK618"/>
      <c r="WL618"/>
      <c r="WM618"/>
      <c r="WN618"/>
      <c r="WO618"/>
      <c r="WP618"/>
      <c r="WQ618"/>
      <c r="WR618"/>
      <c r="WS618"/>
      <c r="WT618"/>
      <c r="WU618"/>
      <c r="WV618"/>
      <c r="WW618"/>
      <c r="WX618"/>
      <c r="WY618"/>
      <c r="WZ618"/>
      <c r="XA618"/>
      <c r="XB618"/>
      <c r="XC618"/>
      <c r="XD618"/>
      <c r="XE618"/>
      <c r="XF618"/>
      <c r="XG618"/>
      <c r="XH618"/>
      <c r="XI618"/>
      <c r="XJ618"/>
      <c r="XK618"/>
      <c r="XL618"/>
      <c r="XM618"/>
      <c r="XN618"/>
      <c r="XO618"/>
      <c r="XP618"/>
      <c r="XQ618"/>
      <c r="XR618"/>
      <c r="XS618"/>
      <c r="XT618"/>
      <c r="XU618"/>
      <c r="XV618"/>
      <c r="XW618"/>
      <c r="XX618"/>
      <c r="XY618"/>
      <c r="XZ618"/>
      <c r="YA618"/>
      <c r="YB618"/>
      <c r="YC618"/>
      <c r="YD618"/>
      <c r="YE618"/>
      <c r="YF618"/>
      <c r="YG618"/>
      <c r="YH618"/>
      <c r="YI618"/>
      <c r="YJ618"/>
      <c r="YK618"/>
      <c r="YL618"/>
      <c r="YM618"/>
      <c r="YN618"/>
      <c r="YO618"/>
      <c r="YP618"/>
      <c r="YQ618"/>
      <c r="YR618"/>
      <c r="YS618"/>
      <c r="YT618"/>
      <c r="YU618"/>
      <c r="YV618"/>
      <c r="YW618"/>
      <c r="YX618"/>
      <c r="YY618"/>
      <c r="YZ618"/>
      <c r="ZA618"/>
      <c r="ZB618"/>
      <c r="ZC618"/>
      <c r="ZD618"/>
      <c r="ZE618"/>
      <c r="ZF618"/>
      <c r="ZG618"/>
      <c r="ZH618"/>
      <c r="ZI618"/>
      <c r="ZJ618"/>
      <c r="ZK618"/>
      <c r="ZL618"/>
      <c r="ZM618"/>
      <c r="ZN618"/>
      <c r="ZO618"/>
      <c r="ZP618"/>
      <c r="ZQ618"/>
      <c r="ZR618"/>
      <c r="ZS618"/>
      <c r="ZT618"/>
      <c r="ZU618"/>
      <c r="ZV618"/>
      <c r="ZW618"/>
      <c r="ZX618"/>
      <c r="ZY618"/>
      <c r="ZZ618"/>
      <c r="AAA618"/>
      <c r="AAB618"/>
      <c r="AAC618"/>
      <c r="AAD618"/>
      <c r="AAE618"/>
      <c r="AAF618"/>
      <c r="AAG618"/>
      <c r="AAH618"/>
      <c r="AAI618"/>
      <c r="AAJ618"/>
      <c r="AAK618"/>
      <c r="AAL618"/>
      <c r="AAM618"/>
      <c r="AAN618"/>
      <c r="AAO618"/>
      <c r="AAP618"/>
      <c r="AAQ618"/>
      <c r="AAR618"/>
      <c r="AAS618"/>
      <c r="AAT618"/>
      <c r="AAU618"/>
      <c r="AAV618"/>
      <c r="AAW618"/>
      <c r="AAX618"/>
      <c r="AAY618"/>
      <c r="AAZ618"/>
      <c r="ABA618"/>
      <c r="ABB618"/>
      <c r="ABC618"/>
      <c r="ABD618"/>
      <c r="ABE618"/>
      <c r="ABF618"/>
      <c r="ABG618"/>
      <c r="ABH618"/>
      <c r="ABI618"/>
      <c r="ABJ618"/>
      <c r="ABK618"/>
      <c r="ABL618"/>
      <c r="ABM618"/>
      <c r="ABN618"/>
      <c r="ABO618"/>
      <c r="ABP618"/>
      <c r="ABQ618"/>
      <c r="ABR618"/>
      <c r="ABS618"/>
      <c r="ABT618"/>
      <c r="ABU618"/>
      <c r="ABV618"/>
      <c r="ABW618"/>
      <c r="ABX618"/>
      <c r="ABY618"/>
      <c r="ABZ618"/>
      <c r="ACA618"/>
      <c r="ACB618"/>
      <c r="ACC618"/>
      <c r="ACD618"/>
      <c r="ACE618"/>
      <c r="ACF618"/>
      <c r="ACG618"/>
      <c r="ACH618"/>
      <c r="ACI618"/>
      <c r="ACJ618"/>
      <c r="ACK618"/>
      <c r="ACL618"/>
      <c r="ACM618"/>
      <c r="ACN618"/>
      <c r="ACO618"/>
      <c r="ACP618"/>
      <c r="ACQ618"/>
      <c r="ACR618"/>
      <c r="ACS618"/>
      <c r="ACT618"/>
      <c r="ACU618"/>
      <c r="ACV618"/>
      <c r="ACW618"/>
      <c r="ACX618"/>
      <c r="ACY618"/>
      <c r="ACZ618"/>
      <c r="ADA618"/>
      <c r="ADB618"/>
      <c r="ADC618"/>
      <c r="ADD618"/>
      <c r="ADE618"/>
      <c r="ADF618"/>
      <c r="ADG618"/>
      <c r="ADH618"/>
      <c r="ADI618"/>
      <c r="ADJ618"/>
      <c r="ADK618"/>
      <c r="ADL618"/>
      <c r="ADM618"/>
      <c r="ADN618"/>
      <c r="ADO618"/>
      <c r="ADP618"/>
      <c r="ADQ618"/>
      <c r="ADR618"/>
      <c r="ADS618"/>
      <c r="ADT618"/>
      <c r="ADU618"/>
      <c r="ADV618"/>
      <c r="ADW618"/>
      <c r="ADX618"/>
      <c r="ADY618"/>
      <c r="ADZ618"/>
      <c r="AEA618"/>
      <c r="AEB618"/>
      <c r="AEC618"/>
      <c r="AED618"/>
      <c r="AEE618"/>
      <c r="AEF618"/>
      <c r="AEG618"/>
      <c r="AEH618"/>
      <c r="AEI618"/>
      <c r="AEJ618"/>
      <c r="AEK618"/>
      <c r="AEL618"/>
      <c r="AEM618"/>
      <c r="AEN618"/>
      <c r="AEO618"/>
      <c r="AEP618"/>
      <c r="AEQ618"/>
      <c r="AER618"/>
      <c r="AES618"/>
      <c r="AET618"/>
      <c r="AEU618"/>
      <c r="AEV618"/>
      <c r="AEW618"/>
      <c r="AEX618"/>
      <c r="AEY618"/>
      <c r="AEZ618"/>
      <c r="AFA618"/>
      <c r="AFB618"/>
      <c r="AFC618"/>
      <c r="AFD618"/>
      <c r="AFE618"/>
      <c r="AFF618"/>
      <c r="AFG618"/>
      <c r="AFH618"/>
      <c r="AFI618"/>
      <c r="AFJ618"/>
      <c r="AFK618"/>
      <c r="AFL618"/>
      <c r="AFM618"/>
      <c r="AFN618"/>
      <c r="AFO618"/>
      <c r="AFP618"/>
      <c r="AFQ618"/>
      <c r="AFR618"/>
      <c r="AFS618"/>
      <c r="AFT618"/>
      <c r="AFU618"/>
      <c r="AFV618"/>
      <c r="AFW618"/>
      <c r="AFX618"/>
      <c r="AFY618"/>
      <c r="AFZ618"/>
      <c r="AGA618"/>
      <c r="AGB618"/>
      <c r="AGC618"/>
      <c r="AGD618"/>
      <c r="AGE618"/>
      <c r="AGF618"/>
      <c r="AGG618"/>
      <c r="AGH618"/>
      <c r="AGI618"/>
      <c r="AGJ618"/>
      <c r="AGK618"/>
      <c r="AGL618"/>
      <c r="AGM618"/>
      <c r="AGN618"/>
      <c r="AGO618"/>
      <c r="AGP618"/>
      <c r="AGQ618"/>
      <c r="AGR618"/>
      <c r="AGS618"/>
      <c r="AGT618"/>
      <c r="AGU618"/>
      <c r="AGV618"/>
      <c r="AGW618"/>
      <c r="AGX618"/>
      <c r="AGY618"/>
      <c r="AGZ618"/>
      <c r="AHA618"/>
      <c r="AHB618"/>
      <c r="AHC618"/>
      <c r="AHD618"/>
      <c r="AHE618"/>
      <c r="AHF618"/>
      <c r="AHG618"/>
      <c r="AHH618"/>
      <c r="AHI618"/>
      <c r="AHJ618"/>
      <c r="AHK618"/>
      <c r="AHL618"/>
      <c r="AHM618"/>
      <c r="AHN618"/>
      <c r="AHO618"/>
      <c r="AHP618"/>
      <c r="AHQ618"/>
      <c r="AHR618"/>
      <c r="AHS618"/>
      <c r="AHT618"/>
      <c r="AHU618"/>
      <c r="AHV618"/>
      <c r="AHW618"/>
      <c r="AHX618"/>
      <c r="AHY618"/>
      <c r="AHZ618"/>
      <c r="AIA618"/>
      <c r="AIB618"/>
      <c r="AIC618"/>
      <c r="AID618"/>
      <c r="AIE618"/>
      <c r="AIF618"/>
      <c r="AIG618"/>
      <c r="AIH618"/>
      <c r="AII618"/>
      <c r="AIJ618"/>
      <c r="AIK618"/>
      <c r="AIL618"/>
      <c r="AIM618"/>
      <c r="AIN618"/>
      <c r="AIO618"/>
      <c r="AIP618"/>
      <c r="AIQ618"/>
      <c r="AIR618"/>
      <c r="AIS618"/>
      <c r="AIT618"/>
      <c r="AIU618"/>
      <c r="AIV618"/>
      <c r="AIW618"/>
      <c r="AIX618"/>
      <c r="AIY618"/>
    </row>
    <row r="619" spans="1:935" ht="18.600000000000001" hidden="1" customHeight="1" x14ac:dyDescent="0.25">
      <c r="A619" s="33">
        <v>618</v>
      </c>
      <c r="B619" s="34" t="s">
        <v>614</v>
      </c>
      <c r="C619" s="354" t="s">
        <v>1359</v>
      </c>
      <c r="D619" s="355" t="s">
        <v>2151</v>
      </c>
      <c r="E619" s="355" t="s">
        <v>862</v>
      </c>
      <c r="F619" s="356">
        <v>64</v>
      </c>
      <c r="G619" s="407" t="s">
        <v>907</v>
      </c>
      <c r="H619" s="34"/>
      <c r="I619" s="34"/>
      <c r="K619" s="149" t="s">
        <v>910</v>
      </c>
      <c r="L619"/>
      <c r="M619"/>
      <c r="N619"/>
      <c r="O619"/>
      <c r="P619"/>
      <c r="Q619"/>
      <c r="R619" s="37" t="str">
        <f>COMPUTERS[[#This Row],[RAM]]&amp;COMPUTERS[[#This Row],[PROJECT]]&amp;COMPUTERS[[#This Row],[PROCESS]]</f>
        <v>64RH3ANIMATION</v>
      </c>
      <c r="S619" s="31" t="str">
        <f>COMPUTERS[[#This Row],[RAM]]&amp;COMPUTERS[[#This Row],[PROCESS]]</f>
        <v>64ANIMATION</v>
      </c>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c r="ME619"/>
      <c r="MF619"/>
      <c r="MG619"/>
      <c r="MH619"/>
      <c r="MI619"/>
      <c r="MJ619"/>
      <c r="MK619"/>
      <c r="ML619"/>
      <c r="MM619"/>
      <c r="MN619"/>
      <c r="MO619"/>
      <c r="MP619"/>
      <c r="MQ619"/>
      <c r="MR619"/>
      <c r="MS619"/>
      <c r="MT619"/>
      <c r="MU619"/>
      <c r="MV619"/>
      <c r="MW619"/>
      <c r="MX619"/>
      <c r="MY619"/>
      <c r="MZ619"/>
      <c r="NA619"/>
      <c r="NB619"/>
      <c r="NC619"/>
      <c r="ND619"/>
      <c r="NE619"/>
      <c r="NF619"/>
      <c r="NG619"/>
      <c r="NH619"/>
      <c r="NI619"/>
      <c r="NJ619"/>
      <c r="NK619"/>
      <c r="NL619"/>
      <c r="NM619"/>
      <c r="NN619"/>
      <c r="NO619"/>
      <c r="NP619"/>
      <c r="NQ619"/>
      <c r="NR619"/>
      <c r="NS619"/>
      <c r="NT619"/>
      <c r="NU619"/>
      <c r="NV619"/>
      <c r="NW619"/>
      <c r="NX619"/>
      <c r="NY619"/>
      <c r="NZ619"/>
      <c r="OA619"/>
      <c r="OB619"/>
      <c r="OC619"/>
      <c r="OD619"/>
      <c r="OE619"/>
      <c r="OF619"/>
      <c r="OG619"/>
      <c r="OH619"/>
      <c r="OI619"/>
      <c r="OJ619"/>
      <c r="OK619"/>
      <c r="OL619"/>
      <c r="OM619"/>
      <c r="ON619"/>
      <c r="OO619"/>
      <c r="OP619"/>
      <c r="OQ619"/>
      <c r="OR619"/>
      <c r="OS619"/>
      <c r="OT619"/>
      <c r="OU619"/>
      <c r="OV619"/>
      <c r="OW619"/>
      <c r="OX619"/>
      <c r="OY619"/>
      <c r="OZ619"/>
      <c r="PA619"/>
      <c r="PB619"/>
      <c r="PC619"/>
      <c r="PD619"/>
      <c r="PE619"/>
      <c r="PF619"/>
      <c r="PG619"/>
      <c r="PH619"/>
      <c r="PI619"/>
      <c r="PJ619"/>
      <c r="PK619"/>
      <c r="PL619"/>
      <c r="PM619"/>
      <c r="PN619"/>
      <c r="PO619"/>
      <c r="PP619"/>
      <c r="PQ619"/>
      <c r="PR619"/>
      <c r="PS619"/>
      <c r="PT619"/>
      <c r="PU619"/>
      <c r="PV619"/>
      <c r="PW619"/>
      <c r="PX619"/>
      <c r="PY619"/>
      <c r="PZ619"/>
      <c r="QA619"/>
      <c r="QB619"/>
      <c r="QC619"/>
      <c r="QD619"/>
      <c r="QE619"/>
      <c r="QF619"/>
      <c r="QG619"/>
      <c r="QH619"/>
      <c r="QI619"/>
      <c r="QJ619"/>
      <c r="QK619"/>
      <c r="QL619"/>
      <c r="QM619"/>
      <c r="QN619"/>
      <c r="QO619"/>
      <c r="QP619"/>
      <c r="QQ619"/>
      <c r="QR619"/>
      <c r="QS619"/>
      <c r="QT619"/>
      <c r="QU619"/>
      <c r="QV619"/>
      <c r="QW619"/>
      <c r="QX619"/>
      <c r="QY619"/>
      <c r="QZ619"/>
      <c r="RA619"/>
      <c r="RB619"/>
      <c r="RC619"/>
      <c r="RD619"/>
      <c r="RE619"/>
      <c r="RF619"/>
      <c r="RG619"/>
      <c r="RH619"/>
      <c r="RI619"/>
      <c r="RJ619"/>
      <c r="RK619"/>
      <c r="RL619"/>
      <c r="RM619"/>
      <c r="RN619"/>
      <c r="RO619"/>
      <c r="RP619"/>
      <c r="RQ619"/>
      <c r="RR619"/>
      <c r="RS619"/>
      <c r="RT619"/>
      <c r="RU619"/>
      <c r="RV619"/>
      <c r="RW619"/>
      <c r="RX619"/>
      <c r="RY619"/>
      <c r="RZ619"/>
      <c r="SA619"/>
      <c r="SB619"/>
      <c r="SC619"/>
      <c r="SD619"/>
      <c r="SE619"/>
      <c r="SF619"/>
      <c r="SG619"/>
      <c r="SH619"/>
      <c r="SI619"/>
      <c r="SJ619"/>
      <c r="SK619"/>
      <c r="SL619"/>
      <c r="SM619"/>
      <c r="SN619"/>
      <c r="SO619"/>
      <c r="SP619"/>
      <c r="SQ619"/>
      <c r="SR619"/>
      <c r="SS619"/>
      <c r="ST619"/>
      <c r="SU619"/>
      <c r="SV619"/>
      <c r="SW619"/>
      <c r="SX619"/>
      <c r="SY619"/>
      <c r="SZ619"/>
      <c r="TA619"/>
      <c r="TB619"/>
      <c r="TC619"/>
      <c r="TD619"/>
      <c r="TE619"/>
      <c r="TF619"/>
      <c r="TG619"/>
      <c r="TH619"/>
      <c r="TI619"/>
      <c r="TJ619"/>
      <c r="TK619"/>
      <c r="TL619"/>
      <c r="TM619"/>
      <c r="TN619"/>
      <c r="TO619"/>
      <c r="TP619"/>
      <c r="TQ619"/>
      <c r="TR619"/>
      <c r="TS619"/>
      <c r="TT619"/>
      <c r="TU619"/>
      <c r="TV619"/>
      <c r="TW619"/>
      <c r="TX619"/>
      <c r="TY619"/>
      <c r="TZ619"/>
      <c r="UA619"/>
      <c r="UB619"/>
      <c r="UC619"/>
      <c r="UD619"/>
      <c r="UE619"/>
      <c r="UF619"/>
      <c r="UG619"/>
      <c r="UH619"/>
      <c r="UI619"/>
      <c r="UJ619"/>
      <c r="UK619"/>
      <c r="UL619"/>
      <c r="UM619"/>
      <c r="UN619"/>
      <c r="UO619"/>
      <c r="UP619"/>
      <c r="UQ619"/>
      <c r="UR619"/>
      <c r="US619"/>
      <c r="UT619"/>
      <c r="UU619"/>
      <c r="UV619"/>
      <c r="UW619"/>
      <c r="UX619"/>
      <c r="UY619"/>
      <c r="UZ619"/>
      <c r="VA619"/>
      <c r="VB619"/>
      <c r="VC619"/>
      <c r="VD619"/>
      <c r="VE619"/>
      <c r="VF619"/>
      <c r="VG619"/>
      <c r="VH619"/>
      <c r="VI619"/>
      <c r="VJ619"/>
      <c r="VK619"/>
      <c r="VL619"/>
      <c r="VM619"/>
      <c r="VN619"/>
      <c r="VO619"/>
      <c r="VP619"/>
      <c r="VQ619"/>
      <c r="VR619"/>
      <c r="VS619"/>
      <c r="VT619"/>
      <c r="VU619"/>
      <c r="VV619"/>
      <c r="VW619"/>
      <c r="VX619"/>
      <c r="VY619"/>
      <c r="VZ619"/>
      <c r="WA619"/>
      <c r="WB619"/>
      <c r="WC619"/>
      <c r="WD619"/>
      <c r="WE619"/>
      <c r="WF619"/>
      <c r="WG619"/>
      <c r="WH619"/>
      <c r="WI619"/>
      <c r="WJ619"/>
      <c r="WK619"/>
      <c r="WL619"/>
      <c r="WM619"/>
      <c r="WN619"/>
      <c r="WO619"/>
      <c r="WP619"/>
      <c r="WQ619"/>
      <c r="WR619"/>
      <c r="WS619"/>
      <c r="WT619"/>
      <c r="WU619"/>
      <c r="WV619"/>
      <c r="WW619"/>
      <c r="WX619"/>
      <c r="WY619"/>
      <c r="WZ619"/>
      <c r="XA619"/>
      <c r="XB619"/>
      <c r="XC619"/>
      <c r="XD619"/>
      <c r="XE619"/>
      <c r="XF619"/>
      <c r="XG619"/>
      <c r="XH619"/>
      <c r="XI619"/>
      <c r="XJ619"/>
      <c r="XK619"/>
      <c r="XL619"/>
      <c r="XM619"/>
      <c r="XN619"/>
      <c r="XO619"/>
      <c r="XP619"/>
      <c r="XQ619"/>
      <c r="XR619"/>
      <c r="XS619"/>
      <c r="XT619"/>
      <c r="XU619"/>
      <c r="XV619"/>
      <c r="XW619"/>
      <c r="XX619"/>
      <c r="XY619"/>
      <c r="XZ619"/>
      <c r="YA619"/>
      <c r="YB619"/>
      <c r="YC619"/>
      <c r="YD619"/>
      <c r="YE619"/>
      <c r="YF619"/>
      <c r="YG619"/>
      <c r="YH619"/>
      <c r="YI619"/>
      <c r="YJ619"/>
      <c r="YK619"/>
      <c r="YL619"/>
      <c r="YM619"/>
      <c r="YN619"/>
      <c r="YO619"/>
      <c r="YP619"/>
      <c r="YQ619"/>
      <c r="YR619"/>
      <c r="YS619"/>
      <c r="YT619"/>
      <c r="YU619"/>
      <c r="YV619"/>
      <c r="YW619"/>
      <c r="YX619"/>
      <c r="YY619"/>
      <c r="YZ619"/>
      <c r="ZA619"/>
      <c r="ZB619"/>
      <c r="ZC619"/>
      <c r="ZD619"/>
      <c r="ZE619"/>
      <c r="ZF619"/>
      <c r="ZG619"/>
      <c r="ZH619"/>
      <c r="ZI619"/>
      <c r="ZJ619"/>
      <c r="ZK619"/>
      <c r="ZL619"/>
      <c r="ZM619"/>
      <c r="ZN619"/>
      <c r="ZO619"/>
      <c r="ZP619"/>
      <c r="ZQ619"/>
      <c r="ZR619"/>
      <c r="ZS619"/>
      <c r="ZT619"/>
      <c r="ZU619"/>
      <c r="ZV619"/>
      <c r="ZW619"/>
      <c r="ZX619"/>
      <c r="ZY619"/>
      <c r="ZZ619"/>
      <c r="AAA619"/>
      <c r="AAB619"/>
      <c r="AAC619"/>
      <c r="AAD619"/>
      <c r="AAE619"/>
      <c r="AAF619"/>
      <c r="AAG619"/>
      <c r="AAH619"/>
      <c r="AAI619"/>
      <c r="AAJ619"/>
      <c r="AAK619"/>
      <c r="AAL619"/>
      <c r="AAM619"/>
      <c r="AAN619"/>
      <c r="AAO619"/>
      <c r="AAP619"/>
      <c r="AAQ619"/>
      <c r="AAR619"/>
      <c r="AAS619"/>
      <c r="AAT619"/>
      <c r="AAU619"/>
      <c r="AAV619"/>
      <c r="AAW619"/>
      <c r="AAX619"/>
      <c r="AAY619"/>
      <c r="AAZ619"/>
      <c r="ABA619"/>
      <c r="ABB619"/>
      <c r="ABC619"/>
      <c r="ABD619"/>
      <c r="ABE619"/>
      <c r="ABF619"/>
      <c r="ABG619"/>
      <c r="ABH619"/>
      <c r="ABI619"/>
      <c r="ABJ619"/>
      <c r="ABK619"/>
      <c r="ABL619"/>
      <c r="ABM619"/>
      <c r="ABN619"/>
      <c r="ABO619"/>
      <c r="ABP619"/>
      <c r="ABQ619"/>
      <c r="ABR619"/>
      <c r="ABS619"/>
      <c r="ABT619"/>
      <c r="ABU619"/>
      <c r="ABV619"/>
      <c r="ABW619"/>
      <c r="ABX619"/>
      <c r="ABY619"/>
      <c r="ABZ619"/>
      <c r="ACA619"/>
      <c r="ACB619"/>
      <c r="ACC619"/>
      <c r="ACD619"/>
      <c r="ACE619"/>
      <c r="ACF619"/>
      <c r="ACG619"/>
      <c r="ACH619"/>
      <c r="ACI619"/>
      <c r="ACJ619"/>
      <c r="ACK619"/>
      <c r="ACL619"/>
      <c r="ACM619"/>
      <c r="ACN619"/>
      <c r="ACO619"/>
      <c r="ACP619"/>
      <c r="ACQ619"/>
      <c r="ACR619"/>
      <c r="ACS619"/>
      <c r="ACT619"/>
      <c r="ACU619"/>
      <c r="ACV619"/>
      <c r="ACW619"/>
      <c r="ACX619"/>
      <c r="ACY619"/>
      <c r="ACZ619"/>
      <c r="ADA619"/>
      <c r="ADB619"/>
      <c r="ADC619"/>
      <c r="ADD619"/>
      <c r="ADE619"/>
      <c r="ADF619"/>
      <c r="ADG619"/>
      <c r="ADH619"/>
      <c r="ADI619"/>
      <c r="ADJ619"/>
      <c r="ADK619"/>
      <c r="ADL619"/>
      <c r="ADM619"/>
      <c r="ADN619"/>
      <c r="ADO619"/>
      <c r="ADP619"/>
      <c r="ADQ619"/>
      <c r="ADR619"/>
      <c r="ADS619"/>
      <c r="ADT619"/>
      <c r="ADU619"/>
      <c r="ADV619"/>
      <c r="ADW619"/>
      <c r="ADX619"/>
      <c r="ADY619"/>
      <c r="ADZ619"/>
      <c r="AEA619"/>
      <c r="AEB619"/>
      <c r="AEC619"/>
      <c r="AED619"/>
      <c r="AEE619"/>
      <c r="AEF619"/>
      <c r="AEG619"/>
      <c r="AEH619"/>
      <c r="AEI619"/>
      <c r="AEJ619"/>
      <c r="AEK619"/>
      <c r="AEL619"/>
      <c r="AEM619"/>
      <c r="AEN619"/>
      <c r="AEO619"/>
      <c r="AEP619"/>
      <c r="AEQ619"/>
      <c r="AER619"/>
      <c r="AES619"/>
      <c r="AET619"/>
      <c r="AEU619"/>
      <c r="AEV619"/>
      <c r="AEW619"/>
      <c r="AEX619"/>
      <c r="AEY619"/>
      <c r="AEZ619"/>
      <c r="AFA619"/>
      <c r="AFB619"/>
      <c r="AFC619"/>
      <c r="AFD619"/>
      <c r="AFE619"/>
      <c r="AFF619"/>
      <c r="AFG619"/>
      <c r="AFH619"/>
      <c r="AFI619"/>
      <c r="AFJ619"/>
      <c r="AFK619"/>
      <c r="AFL619"/>
      <c r="AFM619"/>
      <c r="AFN619"/>
      <c r="AFO619"/>
      <c r="AFP619"/>
      <c r="AFQ619"/>
      <c r="AFR619"/>
      <c r="AFS619"/>
      <c r="AFT619"/>
      <c r="AFU619"/>
      <c r="AFV619"/>
      <c r="AFW619"/>
      <c r="AFX619"/>
      <c r="AFY619"/>
      <c r="AFZ619"/>
      <c r="AGA619"/>
      <c r="AGB619"/>
      <c r="AGC619"/>
      <c r="AGD619"/>
      <c r="AGE619"/>
      <c r="AGF619"/>
      <c r="AGG619"/>
      <c r="AGH619"/>
      <c r="AGI619"/>
      <c r="AGJ619"/>
      <c r="AGK619"/>
      <c r="AGL619"/>
      <c r="AGM619"/>
      <c r="AGN619"/>
      <c r="AGO619"/>
      <c r="AGP619"/>
      <c r="AGQ619"/>
      <c r="AGR619"/>
      <c r="AGS619"/>
      <c r="AGT619"/>
      <c r="AGU619"/>
      <c r="AGV619"/>
      <c r="AGW619"/>
      <c r="AGX619"/>
      <c r="AGY619"/>
      <c r="AGZ619"/>
      <c r="AHA619"/>
      <c r="AHB619"/>
      <c r="AHC619"/>
      <c r="AHD619"/>
      <c r="AHE619"/>
      <c r="AHF619"/>
      <c r="AHG619"/>
      <c r="AHH619"/>
      <c r="AHI619"/>
      <c r="AHJ619"/>
      <c r="AHK619"/>
      <c r="AHL619"/>
      <c r="AHM619"/>
      <c r="AHN619"/>
      <c r="AHO619"/>
      <c r="AHP619"/>
      <c r="AHQ619"/>
      <c r="AHR619"/>
      <c r="AHS619"/>
      <c r="AHT619"/>
      <c r="AHU619"/>
      <c r="AHV619"/>
      <c r="AHW619"/>
      <c r="AHX619"/>
      <c r="AHY619"/>
      <c r="AHZ619"/>
      <c r="AIA619"/>
      <c r="AIB619"/>
      <c r="AIC619"/>
      <c r="AID619"/>
      <c r="AIE619"/>
      <c r="AIF619"/>
      <c r="AIG619"/>
      <c r="AIH619"/>
      <c r="AII619"/>
      <c r="AIJ619"/>
      <c r="AIK619"/>
      <c r="AIL619"/>
      <c r="AIM619"/>
      <c r="AIN619"/>
      <c r="AIO619"/>
      <c r="AIP619"/>
      <c r="AIQ619"/>
      <c r="AIR619"/>
      <c r="AIS619"/>
      <c r="AIT619"/>
      <c r="AIU619"/>
      <c r="AIV619"/>
      <c r="AIW619"/>
      <c r="AIX619"/>
      <c r="AIY619"/>
    </row>
    <row r="620" spans="1:935" ht="18.600000000000001" hidden="1" customHeight="1" x14ac:dyDescent="0.25">
      <c r="A620" s="33">
        <v>619</v>
      </c>
      <c r="B620" s="198" t="s">
        <v>615</v>
      </c>
      <c r="C620" s="348" t="s">
        <v>1351</v>
      </c>
      <c r="D620" s="355" t="s">
        <v>2151</v>
      </c>
      <c r="E620" s="355" t="s">
        <v>862</v>
      </c>
      <c r="F620" s="349">
        <v>32</v>
      </c>
      <c r="G620" s="408" t="s">
        <v>906</v>
      </c>
      <c r="H620" s="34"/>
      <c r="I620" s="34"/>
      <c r="K620" s="149" t="s">
        <v>1506</v>
      </c>
      <c r="L620"/>
      <c r="M620"/>
      <c r="N620"/>
      <c r="O620"/>
      <c r="P620"/>
      <c r="Q620"/>
      <c r="R620" s="37" t="str">
        <f>COMPUTERS[[#This Row],[RAM]]&amp;COMPUTERS[[#This Row],[PROJECT]]&amp;COMPUTERS[[#This Row],[PROCESS]]</f>
        <v>32RH3ANIMATION</v>
      </c>
      <c r="S620" s="31" t="str">
        <f>COMPUTERS[[#This Row],[RAM]]&amp;COMPUTERS[[#This Row],[PROCESS]]</f>
        <v>32ANIMATION</v>
      </c>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c r="ME620"/>
      <c r="MF620"/>
      <c r="MG620"/>
      <c r="MH620"/>
      <c r="MI620"/>
      <c r="MJ620"/>
      <c r="MK620"/>
      <c r="ML620"/>
      <c r="MM620"/>
      <c r="MN620"/>
      <c r="MO620"/>
      <c r="MP620"/>
      <c r="MQ620"/>
      <c r="MR620"/>
      <c r="MS620"/>
      <c r="MT620"/>
      <c r="MU620"/>
      <c r="MV620"/>
      <c r="MW620"/>
      <c r="MX620"/>
      <c r="MY620"/>
      <c r="MZ620"/>
      <c r="NA620"/>
      <c r="NB620"/>
      <c r="NC620"/>
      <c r="ND620"/>
      <c r="NE620"/>
      <c r="NF620"/>
      <c r="NG620"/>
      <c r="NH620"/>
      <c r="NI620"/>
      <c r="NJ620"/>
      <c r="NK620"/>
      <c r="NL620"/>
      <c r="NM620"/>
      <c r="NN620"/>
      <c r="NO620"/>
      <c r="NP620"/>
      <c r="NQ620"/>
      <c r="NR620"/>
      <c r="NS620"/>
      <c r="NT620"/>
      <c r="NU620"/>
      <c r="NV620"/>
      <c r="NW620"/>
      <c r="NX620"/>
      <c r="NY620"/>
      <c r="NZ620"/>
      <c r="OA620"/>
      <c r="OB620"/>
      <c r="OC620"/>
      <c r="OD620"/>
      <c r="OE620"/>
      <c r="OF620"/>
      <c r="OG620"/>
      <c r="OH620"/>
      <c r="OI620"/>
      <c r="OJ620"/>
      <c r="OK620"/>
      <c r="OL620"/>
      <c r="OM620"/>
      <c r="ON620"/>
      <c r="OO620"/>
      <c r="OP620"/>
      <c r="OQ620"/>
      <c r="OR620"/>
      <c r="OS620"/>
      <c r="OT620"/>
      <c r="OU620"/>
      <c r="OV620"/>
      <c r="OW620"/>
      <c r="OX620"/>
      <c r="OY620"/>
      <c r="OZ620"/>
      <c r="PA620"/>
      <c r="PB620"/>
      <c r="PC620"/>
      <c r="PD620"/>
      <c r="PE620"/>
      <c r="PF620"/>
      <c r="PG620"/>
      <c r="PH620"/>
      <c r="PI620"/>
      <c r="PJ620"/>
      <c r="PK620"/>
      <c r="PL620"/>
      <c r="PM620"/>
      <c r="PN620"/>
      <c r="PO620"/>
      <c r="PP620"/>
      <c r="PQ620"/>
      <c r="PR620"/>
      <c r="PS620"/>
      <c r="PT620"/>
      <c r="PU620"/>
      <c r="PV620"/>
      <c r="PW620"/>
      <c r="PX620"/>
      <c r="PY620"/>
      <c r="PZ620"/>
      <c r="QA620"/>
      <c r="QB620"/>
      <c r="QC620"/>
      <c r="QD620"/>
      <c r="QE620"/>
      <c r="QF620"/>
      <c r="QG620"/>
      <c r="QH620"/>
      <c r="QI620"/>
      <c r="QJ620"/>
      <c r="QK620"/>
      <c r="QL620"/>
      <c r="QM620"/>
      <c r="QN620"/>
      <c r="QO620"/>
      <c r="QP620"/>
      <c r="QQ620"/>
      <c r="QR620"/>
      <c r="QS620"/>
      <c r="QT620"/>
      <c r="QU620"/>
      <c r="QV620"/>
      <c r="QW620"/>
      <c r="QX620"/>
      <c r="QY620"/>
      <c r="QZ620"/>
      <c r="RA620"/>
      <c r="RB620"/>
      <c r="RC620"/>
      <c r="RD620"/>
      <c r="RE620"/>
      <c r="RF620"/>
      <c r="RG620"/>
      <c r="RH620"/>
      <c r="RI620"/>
      <c r="RJ620"/>
      <c r="RK620"/>
      <c r="RL620"/>
      <c r="RM620"/>
      <c r="RN620"/>
      <c r="RO620"/>
      <c r="RP620"/>
      <c r="RQ620"/>
      <c r="RR620"/>
      <c r="RS620"/>
      <c r="RT620"/>
      <c r="RU620"/>
      <c r="RV620"/>
      <c r="RW620"/>
      <c r="RX620"/>
      <c r="RY620"/>
      <c r="RZ620"/>
      <c r="SA620"/>
      <c r="SB620"/>
      <c r="SC620"/>
      <c r="SD620"/>
      <c r="SE620"/>
      <c r="SF620"/>
      <c r="SG620"/>
      <c r="SH620"/>
      <c r="SI620"/>
      <c r="SJ620"/>
      <c r="SK620"/>
      <c r="SL620"/>
      <c r="SM620"/>
      <c r="SN620"/>
      <c r="SO620"/>
      <c r="SP620"/>
      <c r="SQ620"/>
      <c r="SR620"/>
      <c r="SS620"/>
      <c r="ST620"/>
      <c r="SU620"/>
      <c r="SV620"/>
      <c r="SW620"/>
      <c r="SX620"/>
      <c r="SY620"/>
      <c r="SZ620"/>
      <c r="TA620"/>
      <c r="TB620"/>
      <c r="TC620"/>
      <c r="TD620"/>
      <c r="TE620"/>
      <c r="TF620"/>
      <c r="TG620"/>
      <c r="TH620"/>
      <c r="TI620"/>
      <c r="TJ620"/>
      <c r="TK620"/>
      <c r="TL620"/>
      <c r="TM620"/>
      <c r="TN620"/>
      <c r="TO620"/>
      <c r="TP620"/>
      <c r="TQ620"/>
      <c r="TR620"/>
      <c r="TS620"/>
      <c r="TT620"/>
      <c r="TU620"/>
      <c r="TV620"/>
      <c r="TW620"/>
      <c r="TX620"/>
      <c r="TY620"/>
      <c r="TZ620"/>
      <c r="UA620"/>
      <c r="UB620"/>
      <c r="UC620"/>
      <c r="UD620"/>
      <c r="UE620"/>
      <c r="UF620"/>
      <c r="UG620"/>
      <c r="UH620"/>
      <c r="UI620"/>
      <c r="UJ620"/>
      <c r="UK620"/>
      <c r="UL620"/>
      <c r="UM620"/>
      <c r="UN620"/>
      <c r="UO620"/>
      <c r="UP620"/>
      <c r="UQ620"/>
      <c r="UR620"/>
      <c r="US620"/>
      <c r="UT620"/>
      <c r="UU620"/>
      <c r="UV620"/>
      <c r="UW620"/>
      <c r="UX620"/>
      <c r="UY620"/>
      <c r="UZ620"/>
      <c r="VA620"/>
      <c r="VB620"/>
      <c r="VC620"/>
      <c r="VD620"/>
      <c r="VE620"/>
      <c r="VF620"/>
      <c r="VG620"/>
      <c r="VH620"/>
      <c r="VI620"/>
      <c r="VJ620"/>
      <c r="VK620"/>
      <c r="VL620"/>
      <c r="VM620"/>
      <c r="VN620"/>
      <c r="VO620"/>
      <c r="VP620"/>
      <c r="VQ620"/>
      <c r="VR620"/>
      <c r="VS620"/>
      <c r="VT620"/>
      <c r="VU620"/>
      <c r="VV620"/>
      <c r="VW620"/>
      <c r="VX620"/>
      <c r="VY620"/>
      <c r="VZ620"/>
      <c r="WA620"/>
      <c r="WB620"/>
      <c r="WC620"/>
      <c r="WD620"/>
      <c r="WE620"/>
      <c r="WF620"/>
      <c r="WG620"/>
      <c r="WH620"/>
      <c r="WI620"/>
      <c r="WJ620"/>
      <c r="WK620"/>
      <c r="WL620"/>
      <c r="WM620"/>
      <c r="WN620"/>
      <c r="WO620"/>
      <c r="WP620"/>
      <c r="WQ620"/>
      <c r="WR620"/>
      <c r="WS620"/>
      <c r="WT620"/>
      <c r="WU620"/>
      <c r="WV620"/>
      <c r="WW620"/>
      <c r="WX620"/>
      <c r="WY620"/>
      <c r="WZ620"/>
      <c r="XA620"/>
      <c r="XB620"/>
      <c r="XC620"/>
      <c r="XD620"/>
      <c r="XE620"/>
      <c r="XF620"/>
      <c r="XG620"/>
      <c r="XH620"/>
      <c r="XI620"/>
      <c r="XJ620"/>
      <c r="XK620"/>
      <c r="XL620"/>
      <c r="XM620"/>
      <c r="XN620"/>
      <c r="XO620"/>
      <c r="XP620"/>
      <c r="XQ620"/>
      <c r="XR620"/>
      <c r="XS620"/>
      <c r="XT620"/>
      <c r="XU620"/>
      <c r="XV620"/>
      <c r="XW620"/>
      <c r="XX620"/>
      <c r="XY620"/>
      <c r="XZ620"/>
      <c r="YA620"/>
      <c r="YB620"/>
      <c r="YC620"/>
      <c r="YD620"/>
      <c r="YE620"/>
      <c r="YF620"/>
      <c r="YG620"/>
      <c r="YH620"/>
      <c r="YI620"/>
      <c r="YJ620"/>
      <c r="YK620"/>
      <c r="YL620"/>
      <c r="YM620"/>
      <c r="YN620"/>
      <c r="YO620"/>
      <c r="YP620"/>
      <c r="YQ620"/>
      <c r="YR620"/>
      <c r="YS620"/>
      <c r="YT620"/>
      <c r="YU620"/>
      <c r="YV620"/>
      <c r="YW620"/>
      <c r="YX620"/>
      <c r="YY620"/>
      <c r="YZ620"/>
      <c r="ZA620"/>
      <c r="ZB620"/>
      <c r="ZC620"/>
      <c r="ZD620"/>
      <c r="ZE620"/>
      <c r="ZF620"/>
      <c r="ZG620"/>
      <c r="ZH620"/>
      <c r="ZI620"/>
      <c r="ZJ620"/>
      <c r="ZK620"/>
      <c r="ZL620"/>
      <c r="ZM620"/>
      <c r="ZN620"/>
      <c r="ZO620"/>
      <c r="ZP620"/>
      <c r="ZQ620"/>
      <c r="ZR620"/>
      <c r="ZS620"/>
      <c r="ZT620"/>
      <c r="ZU620"/>
      <c r="ZV620"/>
      <c r="ZW620"/>
      <c r="ZX620"/>
      <c r="ZY620"/>
      <c r="ZZ620"/>
      <c r="AAA620"/>
      <c r="AAB620"/>
      <c r="AAC620"/>
      <c r="AAD620"/>
      <c r="AAE620"/>
      <c r="AAF620"/>
      <c r="AAG620"/>
      <c r="AAH620"/>
      <c r="AAI620"/>
      <c r="AAJ620"/>
      <c r="AAK620"/>
      <c r="AAL620"/>
      <c r="AAM620"/>
      <c r="AAN620"/>
      <c r="AAO620"/>
      <c r="AAP620"/>
      <c r="AAQ620"/>
      <c r="AAR620"/>
      <c r="AAS620"/>
      <c r="AAT620"/>
      <c r="AAU620"/>
      <c r="AAV620"/>
      <c r="AAW620"/>
      <c r="AAX620"/>
      <c r="AAY620"/>
      <c r="AAZ620"/>
      <c r="ABA620"/>
      <c r="ABB620"/>
      <c r="ABC620"/>
      <c r="ABD620"/>
      <c r="ABE620"/>
      <c r="ABF620"/>
      <c r="ABG620"/>
      <c r="ABH620"/>
      <c r="ABI620"/>
      <c r="ABJ620"/>
      <c r="ABK620"/>
      <c r="ABL620"/>
      <c r="ABM620"/>
      <c r="ABN620"/>
      <c r="ABO620"/>
      <c r="ABP620"/>
      <c r="ABQ620"/>
      <c r="ABR620"/>
      <c r="ABS620"/>
      <c r="ABT620"/>
      <c r="ABU620"/>
      <c r="ABV620"/>
      <c r="ABW620"/>
      <c r="ABX620"/>
      <c r="ABY620"/>
      <c r="ABZ620"/>
      <c r="ACA620"/>
      <c r="ACB620"/>
      <c r="ACC620"/>
      <c r="ACD620"/>
      <c r="ACE620"/>
      <c r="ACF620"/>
      <c r="ACG620"/>
      <c r="ACH620"/>
      <c r="ACI620"/>
      <c r="ACJ620"/>
      <c r="ACK620"/>
      <c r="ACL620"/>
      <c r="ACM620"/>
      <c r="ACN620"/>
      <c r="ACO620"/>
      <c r="ACP620"/>
      <c r="ACQ620"/>
      <c r="ACR620"/>
      <c r="ACS620"/>
      <c r="ACT620"/>
      <c r="ACU620"/>
      <c r="ACV620"/>
      <c r="ACW620"/>
      <c r="ACX620"/>
      <c r="ACY620"/>
      <c r="ACZ620"/>
      <c r="ADA620"/>
      <c r="ADB620"/>
      <c r="ADC620"/>
      <c r="ADD620"/>
      <c r="ADE620"/>
      <c r="ADF620"/>
      <c r="ADG620"/>
      <c r="ADH620"/>
      <c r="ADI620"/>
      <c r="ADJ620"/>
      <c r="ADK620"/>
      <c r="ADL620"/>
      <c r="ADM620"/>
      <c r="ADN620"/>
      <c r="ADO620"/>
      <c r="ADP620"/>
      <c r="ADQ620"/>
      <c r="ADR620"/>
      <c r="ADS620"/>
      <c r="ADT620"/>
      <c r="ADU620"/>
      <c r="ADV620"/>
      <c r="ADW620"/>
      <c r="ADX620"/>
      <c r="ADY620"/>
      <c r="ADZ620"/>
      <c r="AEA620"/>
      <c r="AEB620"/>
      <c r="AEC620"/>
      <c r="AED620"/>
      <c r="AEE620"/>
      <c r="AEF620"/>
      <c r="AEG620"/>
      <c r="AEH620"/>
      <c r="AEI620"/>
      <c r="AEJ620"/>
      <c r="AEK620"/>
      <c r="AEL620"/>
      <c r="AEM620"/>
      <c r="AEN620"/>
      <c r="AEO620"/>
      <c r="AEP620"/>
      <c r="AEQ620"/>
      <c r="AER620"/>
      <c r="AES620"/>
      <c r="AET620"/>
      <c r="AEU620"/>
      <c r="AEV620"/>
      <c r="AEW620"/>
      <c r="AEX620"/>
      <c r="AEY620"/>
      <c r="AEZ620"/>
      <c r="AFA620"/>
      <c r="AFB620"/>
      <c r="AFC620"/>
      <c r="AFD620"/>
      <c r="AFE620"/>
      <c r="AFF620"/>
      <c r="AFG620"/>
      <c r="AFH620"/>
      <c r="AFI620"/>
      <c r="AFJ620"/>
      <c r="AFK620"/>
      <c r="AFL620"/>
      <c r="AFM620"/>
      <c r="AFN620"/>
      <c r="AFO620"/>
      <c r="AFP620"/>
      <c r="AFQ620"/>
      <c r="AFR620"/>
      <c r="AFS620"/>
      <c r="AFT620"/>
      <c r="AFU620"/>
      <c r="AFV620"/>
      <c r="AFW620"/>
      <c r="AFX620"/>
      <c r="AFY620"/>
      <c r="AFZ620"/>
      <c r="AGA620"/>
      <c r="AGB620"/>
      <c r="AGC620"/>
      <c r="AGD620"/>
      <c r="AGE620"/>
      <c r="AGF620"/>
      <c r="AGG620"/>
      <c r="AGH620"/>
      <c r="AGI620"/>
      <c r="AGJ620"/>
      <c r="AGK620"/>
      <c r="AGL620"/>
      <c r="AGM620"/>
      <c r="AGN620"/>
      <c r="AGO620"/>
      <c r="AGP620"/>
      <c r="AGQ620"/>
      <c r="AGR620"/>
      <c r="AGS620"/>
      <c r="AGT620"/>
      <c r="AGU620"/>
      <c r="AGV620"/>
      <c r="AGW620"/>
      <c r="AGX620"/>
      <c r="AGY620"/>
      <c r="AGZ620"/>
      <c r="AHA620"/>
      <c r="AHB620"/>
      <c r="AHC620"/>
      <c r="AHD620"/>
      <c r="AHE620"/>
      <c r="AHF620"/>
      <c r="AHG620"/>
      <c r="AHH620"/>
      <c r="AHI620"/>
      <c r="AHJ620"/>
      <c r="AHK620"/>
      <c r="AHL620"/>
      <c r="AHM620"/>
      <c r="AHN620"/>
      <c r="AHO620"/>
      <c r="AHP620"/>
      <c r="AHQ620"/>
      <c r="AHR620"/>
      <c r="AHS620"/>
      <c r="AHT620"/>
      <c r="AHU620"/>
      <c r="AHV620"/>
      <c r="AHW620"/>
      <c r="AHX620"/>
      <c r="AHY620"/>
      <c r="AHZ620"/>
      <c r="AIA620"/>
      <c r="AIB620"/>
      <c r="AIC620"/>
      <c r="AID620"/>
      <c r="AIE620"/>
      <c r="AIF620"/>
      <c r="AIG620"/>
      <c r="AIH620"/>
      <c r="AII620"/>
      <c r="AIJ620"/>
      <c r="AIK620"/>
      <c r="AIL620"/>
      <c r="AIM620"/>
      <c r="AIN620"/>
      <c r="AIO620"/>
      <c r="AIP620"/>
      <c r="AIQ620"/>
      <c r="AIR620"/>
      <c r="AIS620"/>
      <c r="AIT620"/>
      <c r="AIU620"/>
      <c r="AIV620"/>
      <c r="AIW620"/>
      <c r="AIX620"/>
      <c r="AIY620"/>
    </row>
    <row r="621" spans="1:935" ht="18.600000000000001" hidden="1" customHeight="1" x14ac:dyDescent="0.25">
      <c r="A621" s="33">
        <v>620</v>
      </c>
      <c r="B621" s="198" t="s">
        <v>616</v>
      </c>
      <c r="C621" s="354" t="s">
        <v>1375</v>
      </c>
      <c r="D621" s="355" t="s">
        <v>2151</v>
      </c>
      <c r="E621" s="355" t="s">
        <v>862</v>
      </c>
      <c r="F621" s="356">
        <v>64</v>
      </c>
      <c r="G621" s="407" t="s">
        <v>907</v>
      </c>
      <c r="H621" s="34"/>
      <c r="I621" s="34"/>
      <c r="K621" s="149" t="s">
        <v>632</v>
      </c>
      <c r="L621"/>
      <c r="M621"/>
      <c r="N621"/>
      <c r="O621"/>
      <c r="P621"/>
      <c r="Q621"/>
      <c r="R621" s="37" t="str">
        <f>COMPUTERS[[#This Row],[RAM]]&amp;COMPUTERS[[#This Row],[PROJECT]]&amp;COMPUTERS[[#This Row],[PROCESS]]</f>
        <v>64RH3ANIMATION</v>
      </c>
      <c r="S621" s="31" t="str">
        <f>COMPUTERS[[#This Row],[RAM]]&amp;COMPUTERS[[#This Row],[PROCESS]]</f>
        <v>64ANIMATION</v>
      </c>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N621"/>
      <c r="MO621"/>
      <c r="MP621"/>
      <c r="MQ621"/>
      <c r="MR621"/>
      <c r="MS621"/>
      <c r="MT621"/>
      <c r="MU621"/>
      <c r="MV621"/>
      <c r="MW621"/>
      <c r="MX621"/>
      <c r="MY621"/>
      <c r="MZ621"/>
      <c r="NA621"/>
      <c r="NB621"/>
      <c r="NC621"/>
      <c r="ND621"/>
      <c r="NE621"/>
      <c r="NF621"/>
      <c r="NG621"/>
      <c r="NH621"/>
      <c r="NI621"/>
      <c r="NJ621"/>
      <c r="NK621"/>
      <c r="NL621"/>
      <c r="NM621"/>
      <c r="NN621"/>
      <c r="NO621"/>
      <c r="NP621"/>
      <c r="NQ621"/>
      <c r="NR621"/>
      <c r="NS621"/>
      <c r="NT621"/>
      <c r="NU621"/>
      <c r="NV621"/>
      <c r="NW621"/>
      <c r="NX621"/>
      <c r="NY621"/>
      <c r="NZ621"/>
      <c r="OA621"/>
      <c r="OB621"/>
      <c r="OC621"/>
      <c r="OD621"/>
      <c r="OE621"/>
      <c r="OF621"/>
      <c r="OG621"/>
      <c r="OH621"/>
      <c r="OI621"/>
      <c r="OJ621"/>
      <c r="OK621"/>
      <c r="OL621"/>
      <c r="OM621"/>
      <c r="ON621"/>
      <c r="OO621"/>
      <c r="OP621"/>
      <c r="OQ621"/>
      <c r="OR621"/>
      <c r="OS621"/>
      <c r="OT621"/>
      <c r="OU621"/>
      <c r="OV621"/>
      <c r="OW621"/>
      <c r="OX621"/>
      <c r="OY621"/>
      <c r="OZ621"/>
      <c r="PA621"/>
      <c r="PB621"/>
      <c r="PC621"/>
      <c r="PD621"/>
      <c r="PE621"/>
      <c r="PF621"/>
      <c r="PG621"/>
      <c r="PH621"/>
      <c r="PI621"/>
      <c r="PJ621"/>
      <c r="PK621"/>
      <c r="PL621"/>
      <c r="PM621"/>
      <c r="PN621"/>
      <c r="PO621"/>
      <c r="PP621"/>
      <c r="PQ621"/>
      <c r="PR621"/>
      <c r="PS621"/>
      <c r="PT621"/>
      <c r="PU621"/>
      <c r="PV621"/>
      <c r="PW621"/>
      <c r="PX621"/>
      <c r="PY621"/>
      <c r="PZ621"/>
      <c r="QA621"/>
      <c r="QB621"/>
      <c r="QC621"/>
      <c r="QD621"/>
      <c r="QE621"/>
      <c r="QF621"/>
      <c r="QG621"/>
      <c r="QH621"/>
      <c r="QI621"/>
      <c r="QJ621"/>
      <c r="QK621"/>
      <c r="QL621"/>
      <c r="QM621"/>
      <c r="QN621"/>
      <c r="QO621"/>
      <c r="QP621"/>
      <c r="QQ621"/>
      <c r="QR621"/>
      <c r="QS621"/>
      <c r="QT621"/>
      <c r="QU621"/>
      <c r="QV621"/>
      <c r="QW621"/>
      <c r="QX621"/>
      <c r="QY621"/>
      <c r="QZ621"/>
      <c r="RA621"/>
      <c r="RB621"/>
      <c r="RC621"/>
      <c r="RD621"/>
      <c r="RE621"/>
      <c r="RF621"/>
      <c r="RG621"/>
      <c r="RH621"/>
      <c r="RI621"/>
      <c r="RJ621"/>
      <c r="RK621"/>
      <c r="RL621"/>
      <c r="RM621"/>
      <c r="RN621"/>
      <c r="RO621"/>
      <c r="RP621"/>
      <c r="RQ621"/>
      <c r="RR621"/>
      <c r="RS621"/>
      <c r="RT621"/>
      <c r="RU621"/>
      <c r="RV621"/>
      <c r="RW621"/>
      <c r="RX621"/>
      <c r="RY621"/>
      <c r="RZ621"/>
      <c r="SA621"/>
      <c r="SB621"/>
      <c r="SC621"/>
      <c r="SD621"/>
      <c r="SE621"/>
      <c r="SF621"/>
      <c r="SG621"/>
      <c r="SH621"/>
      <c r="SI621"/>
      <c r="SJ621"/>
      <c r="SK621"/>
      <c r="SL621"/>
      <c r="SM621"/>
      <c r="SN621"/>
      <c r="SO621"/>
      <c r="SP621"/>
      <c r="SQ621"/>
      <c r="SR621"/>
      <c r="SS621"/>
      <c r="ST621"/>
      <c r="SU621"/>
      <c r="SV621"/>
      <c r="SW621"/>
      <c r="SX621"/>
      <c r="SY621"/>
      <c r="SZ621"/>
      <c r="TA621"/>
      <c r="TB621"/>
      <c r="TC621"/>
      <c r="TD621"/>
      <c r="TE621"/>
      <c r="TF621"/>
      <c r="TG621"/>
      <c r="TH621"/>
      <c r="TI621"/>
      <c r="TJ621"/>
      <c r="TK621"/>
      <c r="TL621"/>
      <c r="TM621"/>
      <c r="TN621"/>
      <c r="TO621"/>
      <c r="TP621"/>
      <c r="TQ621"/>
      <c r="TR621"/>
      <c r="TS621"/>
      <c r="TT621"/>
      <c r="TU621"/>
      <c r="TV621"/>
      <c r="TW621"/>
      <c r="TX621"/>
      <c r="TY621"/>
      <c r="TZ621"/>
      <c r="UA621"/>
      <c r="UB621"/>
      <c r="UC621"/>
      <c r="UD621"/>
      <c r="UE621"/>
      <c r="UF621"/>
      <c r="UG621"/>
      <c r="UH621"/>
      <c r="UI621"/>
      <c r="UJ621"/>
      <c r="UK621"/>
      <c r="UL621"/>
      <c r="UM621"/>
      <c r="UN621"/>
      <c r="UO621"/>
      <c r="UP621"/>
      <c r="UQ621"/>
      <c r="UR621"/>
      <c r="US621"/>
      <c r="UT621"/>
      <c r="UU621"/>
      <c r="UV621"/>
      <c r="UW621"/>
      <c r="UX621"/>
      <c r="UY621"/>
      <c r="UZ621"/>
      <c r="VA621"/>
      <c r="VB621"/>
      <c r="VC621"/>
      <c r="VD621"/>
      <c r="VE621"/>
      <c r="VF621"/>
      <c r="VG621"/>
      <c r="VH621"/>
      <c r="VI621"/>
      <c r="VJ621"/>
      <c r="VK621"/>
      <c r="VL621"/>
      <c r="VM621"/>
      <c r="VN621"/>
      <c r="VO621"/>
      <c r="VP621"/>
      <c r="VQ621"/>
      <c r="VR621"/>
      <c r="VS621"/>
      <c r="VT621"/>
      <c r="VU621"/>
      <c r="VV621"/>
      <c r="VW621"/>
      <c r="VX621"/>
      <c r="VY621"/>
      <c r="VZ621"/>
      <c r="WA621"/>
      <c r="WB621"/>
      <c r="WC621"/>
      <c r="WD621"/>
      <c r="WE621"/>
      <c r="WF621"/>
      <c r="WG621"/>
      <c r="WH621"/>
      <c r="WI621"/>
      <c r="WJ621"/>
      <c r="WK621"/>
      <c r="WL621"/>
      <c r="WM621"/>
      <c r="WN621"/>
      <c r="WO621"/>
      <c r="WP621"/>
      <c r="WQ621"/>
      <c r="WR621"/>
      <c r="WS621"/>
      <c r="WT621"/>
      <c r="WU621"/>
      <c r="WV621"/>
      <c r="WW621"/>
      <c r="WX621"/>
      <c r="WY621"/>
      <c r="WZ621"/>
      <c r="XA621"/>
      <c r="XB621"/>
      <c r="XC621"/>
      <c r="XD621"/>
      <c r="XE621"/>
      <c r="XF621"/>
      <c r="XG621"/>
      <c r="XH621"/>
      <c r="XI621"/>
      <c r="XJ621"/>
      <c r="XK621"/>
      <c r="XL621"/>
      <c r="XM621"/>
      <c r="XN621"/>
      <c r="XO621"/>
      <c r="XP621"/>
      <c r="XQ621"/>
      <c r="XR621"/>
      <c r="XS621"/>
      <c r="XT621"/>
      <c r="XU621"/>
      <c r="XV621"/>
      <c r="XW621"/>
      <c r="XX621"/>
      <c r="XY621"/>
      <c r="XZ621"/>
      <c r="YA621"/>
      <c r="YB621"/>
      <c r="YC621"/>
      <c r="YD621"/>
      <c r="YE621"/>
      <c r="YF621"/>
      <c r="YG621"/>
      <c r="YH621"/>
      <c r="YI621"/>
      <c r="YJ621"/>
      <c r="YK621"/>
      <c r="YL621"/>
      <c r="YM621"/>
      <c r="YN621"/>
      <c r="YO621"/>
      <c r="YP621"/>
      <c r="YQ621"/>
      <c r="YR621"/>
      <c r="YS621"/>
      <c r="YT621"/>
      <c r="YU621"/>
      <c r="YV621"/>
      <c r="YW621"/>
      <c r="YX621"/>
      <c r="YY621"/>
      <c r="YZ621"/>
      <c r="ZA621"/>
      <c r="ZB621"/>
      <c r="ZC621"/>
      <c r="ZD621"/>
      <c r="ZE621"/>
      <c r="ZF621"/>
      <c r="ZG621"/>
      <c r="ZH621"/>
      <c r="ZI621"/>
      <c r="ZJ621"/>
      <c r="ZK621"/>
      <c r="ZL621"/>
      <c r="ZM621"/>
      <c r="ZN621"/>
      <c r="ZO621"/>
      <c r="ZP621"/>
      <c r="ZQ621"/>
      <c r="ZR621"/>
      <c r="ZS621"/>
      <c r="ZT621"/>
      <c r="ZU621"/>
      <c r="ZV621"/>
      <c r="ZW621"/>
      <c r="ZX621"/>
      <c r="ZY621"/>
      <c r="ZZ621"/>
      <c r="AAA621"/>
      <c r="AAB621"/>
      <c r="AAC621"/>
      <c r="AAD621"/>
      <c r="AAE621"/>
      <c r="AAF621"/>
      <c r="AAG621"/>
      <c r="AAH621"/>
      <c r="AAI621"/>
      <c r="AAJ621"/>
      <c r="AAK621"/>
      <c r="AAL621"/>
      <c r="AAM621"/>
      <c r="AAN621"/>
      <c r="AAO621"/>
      <c r="AAP621"/>
      <c r="AAQ621"/>
      <c r="AAR621"/>
      <c r="AAS621"/>
      <c r="AAT621"/>
      <c r="AAU621"/>
      <c r="AAV621"/>
      <c r="AAW621"/>
      <c r="AAX621"/>
      <c r="AAY621"/>
      <c r="AAZ621"/>
      <c r="ABA621"/>
      <c r="ABB621"/>
      <c r="ABC621"/>
      <c r="ABD621"/>
      <c r="ABE621"/>
      <c r="ABF621"/>
      <c r="ABG621"/>
      <c r="ABH621"/>
      <c r="ABI621"/>
      <c r="ABJ621"/>
      <c r="ABK621"/>
      <c r="ABL621"/>
      <c r="ABM621"/>
      <c r="ABN621"/>
      <c r="ABO621"/>
      <c r="ABP621"/>
      <c r="ABQ621"/>
      <c r="ABR621"/>
      <c r="ABS621"/>
      <c r="ABT621"/>
      <c r="ABU621"/>
      <c r="ABV621"/>
      <c r="ABW621"/>
      <c r="ABX621"/>
      <c r="ABY621"/>
      <c r="ABZ621"/>
      <c r="ACA621"/>
      <c r="ACB621"/>
      <c r="ACC621"/>
      <c r="ACD621"/>
      <c r="ACE621"/>
      <c r="ACF621"/>
      <c r="ACG621"/>
      <c r="ACH621"/>
      <c r="ACI621"/>
      <c r="ACJ621"/>
      <c r="ACK621"/>
      <c r="ACL621"/>
      <c r="ACM621"/>
      <c r="ACN621"/>
      <c r="ACO621"/>
      <c r="ACP621"/>
      <c r="ACQ621"/>
      <c r="ACR621"/>
      <c r="ACS621"/>
      <c r="ACT621"/>
      <c r="ACU621"/>
      <c r="ACV621"/>
      <c r="ACW621"/>
      <c r="ACX621"/>
      <c r="ACY621"/>
      <c r="ACZ621"/>
      <c r="ADA621"/>
      <c r="ADB621"/>
      <c r="ADC621"/>
      <c r="ADD621"/>
      <c r="ADE621"/>
      <c r="ADF621"/>
      <c r="ADG621"/>
      <c r="ADH621"/>
      <c r="ADI621"/>
      <c r="ADJ621"/>
      <c r="ADK621"/>
      <c r="ADL621"/>
      <c r="ADM621"/>
      <c r="ADN621"/>
      <c r="ADO621"/>
      <c r="ADP621"/>
      <c r="ADQ621"/>
      <c r="ADR621"/>
      <c r="ADS621"/>
      <c r="ADT621"/>
      <c r="ADU621"/>
      <c r="ADV621"/>
      <c r="ADW621"/>
      <c r="ADX621"/>
      <c r="ADY621"/>
      <c r="ADZ621"/>
      <c r="AEA621"/>
      <c r="AEB621"/>
      <c r="AEC621"/>
      <c r="AED621"/>
      <c r="AEE621"/>
      <c r="AEF621"/>
      <c r="AEG621"/>
      <c r="AEH621"/>
      <c r="AEI621"/>
      <c r="AEJ621"/>
      <c r="AEK621"/>
      <c r="AEL621"/>
      <c r="AEM621"/>
      <c r="AEN621"/>
      <c r="AEO621"/>
      <c r="AEP621"/>
      <c r="AEQ621"/>
      <c r="AER621"/>
      <c r="AES621"/>
      <c r="AET621"/>
      <c r="AEU621"/>
      <c r="AEV621"/>
      <c r="AEW621"/>
      <c r="AEX621"/>
      <c r="AEY621"/>
      <c r="AEZ621"/>
      <c r="AFA621"/>
      <c r="AFB621"/>
      <c r="AFC621"/>
      <c r="AFD621"/>
      <c r="AFE621"/>
      <c r="AFF621"/>
      <c r="AFG621"/>
      <c r="AFH621"/>
      <c r="AFI621"/>
      <c r="AFJ621"/>
      <c r="AFK621"/>
      <c r="AFL621"/>
      <c r="AFM621"/>
      <c r="AFN621"/>
      <c r="AFO621"/>
      <c r="AFP621"/>
      <c r="AFQ621"/>
      <c r="AFR621"/>
      <c r="AFS621"/>
      <c r="AFT621"/>
      <c r="AFU621"/>
      <c r="AFV621"/>
      <c r="AFW621"/>
      <c r="AFX621"/>
      <c r="AFY621"/>
      <c r="AFZ621"/>
      <c r="AGA621"/>
      <c r="AGB621"/>
      <c r="AGC621"/>
      <c r="AGD621"/>
      <c r="AGE621"/>
      <c r="AGF621"/>
      <c r="AGG621"/>
      <c r="AGH621"/>
      <c r="AGI621"/>
      <c r="AGJ621"/>
      <c r="AGK621"/>
      <c r="AGL621"/>
      <c r="AGM621"/>
      <c r="AGN621"/>
      <c r="AGO621"/>
      <c r="AGP621"/>
      <c r="AGQ621"/>
      <c r="AGR621"/>
      <c r="AGS621"/>
      <c r="AGT621"/>
      <c r="AGU621"/>
      <c r="AGV621"/>
      <c r="AGW621"/>
      <c r="AGX621"/>
      <c r="AGY621"/>
      <c r="AGZ621"/>
      <c r="AHA621"/>
      <c r="AHB621"/>
      <c r="AHC621"/>
      <c r="AHD621"/>
      <c r="AHE621"/>
      <c r="AHF621"/>
      <c r="AHG621"/>
      <c r="AHH621"/>
      <c r="AHI621"/>
      <c r="AHJ621"/>
      <c r="AHK621"/>
      <c r="AHL621"/>
      <c r="AHM621"/>
      <c r="AHN621"/>
      <c r="AHO621"/>
      <c r="AHP621"/>
      <c r="AHQ621"/>
      <c r="AHR621"/>
      <c r="AHS621"/>
      <c r="AHT621"/>
      <c r="AHU621"/>
      <c r="AHV621"/>
      <c r="AHW621"/>
      <c r="AHX621"/>
      <c r="AHY621"/>
      <c r="AHZ621"/>
      <c r="AIA621"/>
      <c r="AIB621"/>
      <c r="AIC621"/>
      <c r="AID621"/>
      <c r="AIE621"/>
      <c r="AIF621"/>
      <c r="AIG621"/>
      <c r="AIH621"/>
      <c r="AII621"/>
      <c r="AIJ621"/>
      <c r="AIK621"/>
      <c r="AIL621"/>
      <c r="AIM621"/>
      <c r="AIN621"/>
      <c r="AIO621"/>
      <c r="AIP621"/>
      <c r="AIQ621"/>
      <c r="AIR621"/>
      <c r="AIS621"/>
      <c r="AIT621"/>
      <c r="AIU621"/>
      <c r="AIV621"/>
      <c r="AIW621"/>
      <c r="AIX621"/>
      <c r="AIY621"/>
    </row>
    <row r="622" spans="1:935" ht="18.600000000000001" hidden="1" customHeight="1" x14ac:dyDescent="0.25">
      <c r="A622" s="33">
        <v>621</v>
      </c>
      <c r="B622" s="198" t="s">
        <v>617</v>
      </c>
      <c r="C622" s="410" t="s">
        <v>1248</v>
      </c>
      <c r="D622" s="355" t="s">
        <v>2151</v>
      </c>
      <c r="E622" s="355" t="s">
        <v>862</v>
      </c>
      <c r="F622" s="411">
        <v>32</v>
      </c>
      <c r="G622" s="408" t="s">
        <v>906</v>
      </c>
      <c r="H622" s="34"/>
      <c r="I622" s="34"/>
      <c r="K622" s="149" t="s">
        <v>2073</v>
      </c>
      <c r="L622"/>
      <c r="M622"/>
      <c r="N622"/>
      <c r="O622"/>
      <c r="P622"/>
      <c r="Q622"/>
      <c r="R622" s="37" t="str">
        <f>COMPUTERS[[#This Row],[RAM]]&amp;COMPUTERS[[#This Row],[PROJECT]]&amp;COMPUTERS[[#This Row],[PROCESS]]</f>
        <v>32RH3ANIMATION</v>
      </c>
      <c r="S622" s="31" t="str">
        <f>COMPUTERS[[#This Row],[RAM]]&amp;COMPUTERS[[#This Row],[PROCESS]]</f>
        <v>32ANIMATION</v>
      </c>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MN622"/>
      <c r="MO622"/>
      <c r="MP622"/>
      <c r="MQ622"/>
      <c r="MR622"/>
      <c r="MS622"/>
      <c r="MT622"/>
      <c r="MU622"/>
      <c r="MV622"/>
      <c r="MW622"/>
      <c r="MX622"/>
      <c r="MY622"/>
      <c r="MZ622"/>
      <c r="NA622"/>
      <c r="NB622"/>
      <c r="NC622"/>
      <c r="ND622"/>
      <c r="NE622"/>
      <c r="NF622"/>
      <c r="NG622"/>
      <c r="NH622"/>
      <c r="NI622"/>
      <c r="NJ622"/>
      <c r="NK622"/>
      <c r="NL622"/>
      <c r="NM622"/>
      <c r="NN622"/>
      <c r="NO622"/>
      <c r="NP622"/>
      <c r="NQ622"/>
      <c r="NR622"/>
      <c r="NS622"/>
      <c r="NT622"/>
      <c r="NU622"/>
      <c r="NV622"/>
      <c r="NW622"/>
      <c r="NX622"/>
      <c r="NY622"/>
      <c r="NZ622"/>
      <c r="OA622"/>
      <c r="OB622"/>
      <c r="OC622"/>
      <c r="OD622"/>
      <c r="OE622"/>
      <c r="OF622"/>
      <c r="OG622"/>
      <c r="OH622"/>
      <c r="OI622"/>
      <c r="OJ622"/>
      <c r="OK622"/>
      <c r="OL622"/>
      <c r="OM622"/>
      <c r="ON622"/>
      <c r="OO622"/>
      <c r="OP622"/>
      <c r="OQ622"/>
      <c r="OR622"/>
      <c r="OS622"/>
      <c r="OT622"/>
      <c r="OU622"/>
      <c r="OV622"/>
      <c r="OW622"/>
      <c r="OX622"/>
      <c r="OY622"/>
      <c r="OZ622"/>
      <c r="PA622"/>
      <c r="PB622"/>
      <c r="PC622"/>
      <c r="PD622"/>
      <c r="PE622"/>
      <c r="PF622"/>
      <c r="PG622"/>
      <c r="PH622"/>
      <c r="PI622"/>
      <c r="PJ622"/>
      <c r="PK622"/>
      <c r="PL622"/>
      <c r="PM622"/>
      <c r="PN622"/>
      <c r="PO622"/>
      <c r="PP622"/>
      <c r="PQ622"/>
      <c r="PR622"/>
      <c r="PS622"/>
      <c r="PT622"/>
      <c r="PU622"/>
      <c r="PV622"/>
      <c r="PW622"/>
      <c r="PX622"/>
      <c r="PY622"/>
      <c r="PZ622"/>
      <c r="QA622"/>
      <c r="QB622"/>
      <c r="QC622"/>
      <c r="QD622"/>
      <c r="QE622"/>
      <c r="QF622"/>
      <c r="QG622"/>
      <c r="QH622"/>
      <c r="QI622"/>
      <c r="QJ622"/>
      <c r="QK622"/>
      <c r="QL622"/>
      <c r="QM622"/>
      <c r="QN622"/>
      <c r="QO622"/>
      <c r="QP622"/>
      <c r="QQ622"/>
      <c r="QR622"/>
      <c r="QS622"/>
      <c r="QT622"/>
      <c r="QU622"/>
      <c r="QV622"/>
      <c r="QW622"/>
      <c r="QX622"/>
      <c r="QY622"/>
      <c r="QZ622"/>
      <c r="RA622"/>
      <c r="RB622"/>
      <c r="RC622"/>
      <c r="RD622"/>
      <c r="RE622"/>
      <c r="RF622"/>
      <c r="RG622"/>
      <c r="RH622"/>
      <c r="RI622"/>
      <c r="RJ622"/>
      <c r="RK622"/>
      <c r="RL622"/>
      <c r="RM622"/>
      <c r="RN622"/>
      <c r="RO622"/>
      <c r="RP622"/>
      <c r="RQ622"/>
      <c r="RR622"/>
      <c r="RS622"/>
      <c r="RT622"/>
      <c r="RU622"/>
      <c r="RV622"/>
      <c r="RW622"/>
      <c r="RX622"/>
      <c r="RY622"/>
      <c r="RZ622"/>
      <c r="SA622"/>
      <c r="SB622"/>
      <c r="SC622"/>
      <c r="SD622"/>
      <c r="SE622"/>
      <c r="SF622"/>
      <c r="SG622"/>
      <c r="SH622"/>
      <c r="SI622"/>
      <c r="SJ622"/>
      <c r="SK622"/>
      <c r="SL622"/>
      <c r="SM622"/>
      <c r="SN622"/>
      <c r="SO622"/>
      <c r="SP622"/>
      <c r="SQ622"/>
      <c r="SR622"/>
      <c r="SS622"/>
      <c r="ST622"/>
      <c r="SU622"/>
      <c r="SV622"/>
      <c r="SW622"/>
      <c r="SX622"/>
      <c r="SY622"/>
      <c r="SZ622"/>
      <c r="TA622"/>
      <c r="TB622"/>
      <c r="TC622"/>
      <c r="TD622"/>
      <c r="TE622"/>
      <c r="TF622"/>
      <c r="TG622"/>
      <c r="TH622"/>
      <c r="TI622"/>
      <c r="TJ622"/>
      <c r="TK622"/>
      <c r="TL622"/>
      <c r="TM622"/>
      <c r="TN622"/>
      <c r="TO622"/>
      <c r="TP622"/>
      <c r="TQ622"/>
      <c r="TR622"/>
      <c r="TS622"/>
      <c r="TT622"/>
      <c r="TU622"/>
      <c r="TV622"/>
      <c r="TW622"/>
      <c r="TX622"/>
      <c r="TY622"/>
      <c r="TZ622"/>
      <c r="UA622"/>
      <c r="UB622"/>
      <c r="UC622"/>
      <c r="UD622"/>
      <c r="UE622"/>
      <c r="UF622"/>
      <c r="UG622"/>
      <c r="UH622"/>
      <c r="UI622"/>
      <c r="UJ622"/>
      <c r="UK622"/>
      <c r="UL622"/>
      <c r="UM622"/>
      <c r="UN622"/>
      <c r="UO622"/>
      <c r="UP622"/>
      <c r="UQ622"/>
      <c r="UR622"/>
      <c r="US622"/>
      <c r="UT622"/>
      <c r="UU622"/>
      <c r="UV622"/>
      <c r="UW622"/>
      <c r="UX622"/>
      <c r="UY622"/>
      <c r="UZ622"/>
      <c r="VA622"/>
      <c r="VB622"/>
      <c r="VC622"/>
      <c r="VD622"/>
      <c r="VE622"/>
      <c r="VF622"/>
      <c r="VG622"/>
      <c r="VH622"/>
      <c r="VI622"/>
      <c r="VJ622"/>
      <c r="VK622"/>
      <c r="VL622"/>
      <c r="VM622"/>
      <c r="VN622"/>
      <c r="VO622"/>
      <c r="VP622"/>
      <c r="VQ622"/>
      <c r="VR622"/>
      <c r="VS622"/>
      <c r="VT622"/>
      <c r="VU622"/>
      <c r="VV622"/>
      <c r="VW622"/>
      <c r="VX622"/>
      <c r="VY622"/>
      <c r="VZ622"/>
      <c r="WA622"/>
      <c r="WB622"/>
      <c r="WC622"/>
      <c r="WD622"/>
      <c r="WE622"/>
      <c r="WF622"/>
      <c r="WG622"/>
      <c r="WH622"/>
      <c r="WI622"/>
      <c r="WJ622"/>
      <c r="WK622"/>
      <c r="WL622"/>
      <c r="WM622"/>
      <c r="WN622"/>
      <c r="WO622"/>
      <c r="WP622"/>
      <c r="WQ622"/>
      <c r="WR622"/>
      <c r="WS622"/>
      <c r="WT622"/>
      <c r="WU622"/>
      <c r="WV622"/>
      <c r="WW622"/>
      <c r="WX622"/>
      <c r="WY622"/>
      <c r="WZ622"/>
      <c r="XA622"/>
      <c r="XB622"/>
      <c r="XC622"/>
      <c r="XD622"/>
      <c r="XE622"/>
      <c r="XF622"/>
      <c r="XG622"/>
      <c r="XH622"/>
      <c r="XI622"/>
      <c r="XJ622"/>
      <c r="XK622"/>
      <c r="XL622"/>
      <c r="XM622"/>
      <c r="XN622"/>
      <c r="XO622"/>
      <c r="XP622"/>
      <c r="XQ622"/>
      <c r="XR622"/>
      <c r="XS622"/>
      <c r="XT622"/>
      <c r="XU622"/>
      <c r="XV622"/>
      <c r="XW622"/>
      <c r="XX622"/>
      <c r="XY622"/>
      <c r="XZ622"/>
      <c r="YA622"/>
      <c r="YB622"/>
      <c r="YC622"/>
      <c r="YD622"/>
      <c r="YE622"/>
      <c r="YF622"/>
      <c r="YG622"/>
      <c r="YH622"/>
      <c r="YI622"/>
      <c r="YJ622"/>
      <c r="YK622"/>
      <c r="YL622"/>
      <c r="YM622"/>
      <c r="YN622"/>
      <c r="YO622"/>
      <c r="YP622"/>
      <c r="YQ622"/>
      <c r="YR622"/>
      <c r="YS622"/>
      <c r="YT622"/>
      <c r="YU622"/>
      <c r="YV622"/>
      <c r="YW622"/>
      <c r="YX622"/>
      <c r="YY622"/>
      <c r="YZ622"/>
      <c r="ZA622"/>
      <c r="ZB622"/>
      <c r="ZC622"/>
      <c r="ZD622"/>
      <c r="ZE622"/>
      <c r="ZF622"/>
      <c r="ZG622"/>
      <c r="ZH622"/>
      <c r="ZI622"/>
      <c r="ZJ622"/>
      <c r="ZK622"/>
      <c r="ZL622"/>
      <c r="ZM622"/>
      <c r="ZN622"/>
      <c r="ZO622"/>
      <c r="ZP622"/>
      <c r="ZQ622"/>
      <c r="ZR622"/>
      <c r="ZS622"/>
      <c r="ZT622"/>
      <c r="ZU622"/>
      <c r="ZV622"/>
      <c r="ZW622"/>
      <c r="ZX622"/>
      <c r="ZY622"/>
      <c r="ZZ622"/>
      <c r="AAA622"/>
      <c r="AAB622"/>
      <c r="AAC622"/>
      <c r="AAD622"/>
      <c r="AAE622"/>
      <c r="AAF622"/>
      <c r="AAG622"/>
      <c r="AAH622"/>
      <c r="AAI622"/>
      <c r="AAJ622"/>
      <c r="AAK622"/>
      <c r="AAL622"/>
      <c r="AAM622"/>
      <c r="AAN622"/>
      <c r="AAO622"/>
      <c r="AAP622"/>
      <c r="AAQ622"/>
      <c r="AAR622"/>
      <c r="AAS622"/>
      <c r="AAT622"/>
      <c r="AAU622"/>
      <c r="AAV622"/>
      <c r="AAW622"/>
      <c r="AAX622"/>
      <c r="AAY622"/>
      <c r="AAZ622"/>
      <c r="ABA622"/>
      <c r="ABB622"/>
      <c r="ABC622"/>
      <c r="ABD622"/>
      <c r="ABE622"/>
      <c r="ABF622"/>
      <c r="ABG622"/>
      <c r="ABH622"/>
      <c r="ABI622"/>
      <c r="ABJ622"/>
      <c r="ABK622"/>
      <c r="ABL622"/>
      <c r="ABM622"/>
      <c r="ABN622"/>
      <c r="ABO622"/>
      <c r="ABP622"/>
      <c r="ABQ622"/>
      <c r="ABR622"/>
      <c r="ABS622"/>
      <c r="ABT622"/>
      <c r="ABU622"/>
      <c r="ABV622"/>
      <c r="ABW622"/>
      <c r="ABX622"/>
      <c r="ABY622"/>
      <c r="ABZ622"/>
      <c r="ACA622"/>
      <c r="ACB622"/>
      <c r="ACC622"/>
      <c r="ACD622"/>
      <c r="ACE622"/>
      <c r="ACF622"/>
      <c r="ACG622"/>
      <c r="ACH622"/>
      <c r="ACI622"/>
      <c r="ACJ622"/>
      <c r="ACK622"/>
      <c r="ACL622"/>
      <c r="ACM622"/>
      <c r="ACN622"/>
      <c r="ACO622"/>
      <c r="ACP622"/>
      <c r="ACQ622"/>
      <c r="ACR622"/>
      <c r="ACS622"/>
      <c r="ACT622"/>
      <c r="ACU622"/>
      <c r="ACV622"/>
      <c r="ACW622"/>
      <c r="ACX622"/>
      <c r="ACY622"/>
      <c r="ACZ622"/>
      <c r="ADA622"/>
      <c r="ADB622"/>
      <c r="ADC622"/>
      <c r="ADD622"/>
      <c r="ADE622"/>
      <c r="ADF622"/>
      <c r="ADG622"/>
      <c r="ADH622"/>
      <c r="ADI622"/>
      <c r="ADJ622"/>
      <c r="ADK622"/>
      <c r="ADL622"/>
      <c r="ADM622"/>
      <c r="ADN622"/>
      <c r="ADO622"/>
      <c r="ADP622"/>
      <c r="ADQ622"/>
      <c r="ADR622"/>
      <c r="ADS622"/>
      <c r="ADT622"/>
      <c r="ADU622"/>
      <c r="ADV622"/>
      <c r="ADW622"/>
      <c r="ADX622"/>
      <c r="ADY622"/>
      <c r="ADZ622"/>
      <c r="AEA622"/>
      <c r="AEB622"/>
      <c r="AEC622"/>
      <c r="AED622"/>
      <c r="AEE622"/>
      <c r="AEF622"/>
      <c r="AEG622"/>
      <c r="AEH622"/>
      <c r="AEI622"/>
      <c r="AEJ622"/>
      <c r="AEK622"/>
      <c r="AEL622"/>
      <c r="AEM622"/>
      <c r="AEN622"/>
      <c r="AEO622"/>
      <c r="AEP622"/>
      <c r="AEQ622"/>
      <c r="AER622"/>
      <c r="AES622"/>
      <c r="AET622"/>
      <c r="AEU622"/>
      <c r="AEV622"/>
      <c r="AEW622"/>
      <c r="AEX622"/>
      <c r="AEY622"/>
      <c r="AEZ622"/>
      <c r="AFA622"/>
      <c r="AFB622"/>
      <c r="AFC622"/>
      <c r="AFD622"/>
      <c r="AFE622"/>
      <c r="AFF622"/>
      <c r="AFG622"/>
      <c r="AFH622"/>
      <c r="AFI622"/>
      <c r="AFJ622"/>
      <c r="AFK622"/>
      <c r="AFL622"/>
      <c r="AFM622"/>
      <c r="AFN622"/>
      <c r="AFO622"/>
      <c r="AFP622"/>
      <c r="AFQ622"/>
      <c r="AFR622"/>
      <c r="AFS622"/>
      <c r="AFT622"/>
      <c r="AFU622"/>
      <c r="AFV622"/>
      <c r="AFW622"/>
      <c r="AFX622"/>
      <c r="AFY622"/>
      <c r="AFZ622"/>
      <c r="AGA622"/>
      <c r="AGB622"/>
      <c r="AGC622"/>
      <c r="AGD622"/>
      <c r="AGE622"/>
      <c r="AGF622"/>
      <c r="AGG622"/>
      <c r="AGH622"/>
      <c r="AGI622"/>
      <c r="AGJ622"/>
      <c r="AGK622"/>
      <c r="AGL622"/>
      <c r="AGM622"/>
      <c r="AGN622"/>
      <c r="AGO622"/>
      <c r="AGP622"/>
      <c r="AGQ622"/>
      <c r="AGR622"/>
      <c r="AGS622"/>
      <c r="AGT622"/>
      <c r="AGU622"/>
      <c r="AGV622"/>
      <c r="AGW622"/>
      <c r="AGX622"/>
      <c r="AGY622"/>
      <c r="AGZ622"/>
      <c r="AHA622"/>
      <c r="AHB622"/>
      <c r="AHC622"/>
      <c r="AHD622"/>
      <c r="AHE622"/>
      <c r="AHF622"/>
      <c r="AHG622"/>
      <c r="AHH622"/>
      <c r="AHI622"/>
      <c r="AHJ622"/>
      <c r="AHK622"/>
      <c r="AHL622"/>
      <c r="AHM622"/>
      <c r="AHN622"/>
      <c r="AHO622"/>
      <c r="AHP622"/>
      <c r="AHQ622"/>
      <c r="AHR622"/>
      <c r="AHS622"/>
      <c r="AHT622"/>
      <c r="AHU622"/>
      <c r="AHV622"/>
      <c r="AHW622"/>
      <c r="AHX622"/>
      <c r="AHY622"/>
      <c r="AHZ622"/>
      <c r="AIA622"/>
      <c r="AIB622"/>
      <c r="AIC622"/>
      <c r="AID622"/>
      <c r="AIE622"/>
      <c r="AIF622"/>
      <c r="AIG622"/>
      <c r="AIH622"/>
      <c r="AII622"/>
      <c r="AIJ622"/>
      <c r="AIK622"/>
      <c r="AIL622"/>
      <c r="AIM622"/>
      <c r="AIN622"/>
      <c r="AIO622"/>
      <c r="AIP622"/>
      <c r="AIQ622"/>
      <c r="AIR622"/>
      <c r="AIS622"/>
      <c r="AIT622"/>
      <c r="AIU622"/>
      <c r="AIV622"/>
      <c r="AIW622"/>
      <c r="AIX622"/>
      <c r="AIY622"/>
    </row>
    <row r="623" spans="1:935" ht="18.600000000000001" hidden="1" customHeight="1" x14ac:dyDescent="0.25">
      <c r="A623" s="33">
        <v>622</v>
      </c>
      <c r="B623" s="34" t="s">
        <v>618</v>
      </c>
      <c r="C623" s="354" t="s">
        <v>1372</v>
      </c>
      <c r="D623" s="355" t="s">
        <v>2151</v>
      </c>
      <c r="E623" s="355" t="s">
        <v>862</v>
      </c>
      <c r="F623" s="356">
        <v>64</v>
      </c>
      <c r="G623" s="407" t="s">
        <v>907</v>
      </c>
      <c r="H623" s="34"/>
      <c r="I623" s="34"/>
      <c r="K623" s="149" t="s">
        <v>862</v>
      </c>
      <c r="L623"/>
      <c r="M623"/>
      <c r="N623"/>
      <c r="O623"/>
      <c r="P623"/>
      <c r="Q623"/>
      <c r="R623" s="37" t="str">
        <f>COMPUTERS[[#This Row],[RAM]]&amp;COMPUTERS[[#This Row],[PROJECT]]&amp;COMPUTERS[[#This Row],[PROCESS]]</f>
        <v>64RH3ANIMATION</v>
      </c>
      <c r="S623" s="31" t="str">
        <f>COMPUTERS[[#This Row],[RAM]]&amp;COMPUTERS[[#This Row],[PROCESS]]</f>
        <v>64ANIMATION</v>
      </c>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MN623"/>
      <c r="MO623"/>
      <c r="MP623"/>
      <c r="MQ623"/>
      <c r="MR623"/>
      <c r="MS623"/>
      <c r="MT623"/>
      <c r="MU623"/>
      <c r="MV623"/>
      <c r="MW623"/>
      <c r="MX623"/>
      <c r="MY623"/>
      <c r="MZ623"/>
      <c r="NA623"/>
      <c r="NB623"/>
      <c r="NC623"/>
      <c r="ND623"/>
      <c r="NE623"/>
      <c r="NF623"/>
      <c r="NG623"/>
      <c r="NH623"/>
      <c r="NI623"/>
      <c r="NJ623"/>
      <c r="NK623"/>
      <c r="NL623"/>
      <c r="NM623"/>
      <c r="NN623"/>
      <c r="NO623"/>
      <c r="NP623"/>
      <c r="NQ623"/>
      <c r="NR623"/>
      <c r="NS623"/>
      <c r="NT623"/>
      <c r="NU623"/>
      <c r="NV623"/>
      <c r="NW623"/>
      <c r="NX623"/>
      <c r="NY623"/>
      <c r="NZ623"/>
      <c r="OA623"/>
      <c r="OB623"/>
      <c r="OC623"/>
      <c r="OD623"/>
      <c r="OE623"/>
      <c r="OF623"/>
      <c r="OG623"/>
      <c r="OH623"/>
      <c r="OI623"/>
      <c r="OJ623"/>
      <c r="OK623"/>
      <c r="OL623"/>
      <c r="OM623"/>
      <c r="ON623"/>
      <c r="OO623"/>
      <c r="OP623"/>
      <c r="OQ623"/>
      <c r="OR623"/>
      <c r="OS623"/>
      <c r="OT623"/>
      <c r="OU623"/>
      <c r="OV623"/>
      <c r="OW623"/>
      <c r="OX623"/>
      <c r="OY623"/>
      <c r="OZ623"/>
      <c r="PA623"/>
      <c r="PB623"/>
      <c r="PC623"/>
      <c r="PD623"/>
      <c r="PE623"/>
      <c r="PF623"/>
      <c r="PG623"/>
      <c r="PH623"/>
      <c r="PI623"/>
      <c r="PJ623"/>
      <c r="PK623"/>
      <c r="PL623"/>
      <c r="PM623"/>
      <c r="PN623"/>
      <c r="PO623"/>
      <c r="PP623"/>
      <c r="PQ623"/>
      <c r="PR623"/>
      <c r="PS623"/>
      <c r="PT623"/>
      <c r="PU623"/>
      <c r="PV623"/>
      <c r="PW623"/>
      <c r="PX623"/>
      <c r="PY623"/>
      <c r="PZ623"/>
      <c r="QA623"/>
      <c r="QB623"/>
      <c r="QC623"/>
      <c r="QD623"/>
      <c r="QE623"/>
      <c r="QF623"/>
      <c r="QG623"/>
      <c r="QH623"/>
      <c r="QI623"/>
      <c r="QJ623"/>
      <c r="QK623"/>
      <c r="QL623"/>
      <c r="QM623"/>
      <c r="QN623"/>
      <c r="QO623"/>
      <c r="QP623"/>
      <c r="QQ623"/>
      <c r="QR623"/>
      <c r="QS623"/>
      <c r="QT623"/>
      <c r="QU623"/>
      <c r="QV623"/>
      <c r="QW623"/>
      <c r="QX623"/>
      <c r="QY623"/>
      <c r="QZ623"/>
      <c r="RA623"/>
      <c r="RB623"/>
      <c r="RC623"/>
      <c r="RD623"/>
      <c r="RE623"/>
      <c r="RF623"/>
      <c r="RG623"/>
      <c r="RH623"/>
      <c r="RI623"/>
      <c r="RJ623"/>
      <c r="RK623"/>
      <c r="RL623"/>
      <c r="RM623"/>
      <c r="RN623"/>
      <c r="RO623"/>
      <c r="RP623"/>
      <c r="RQ623"/>
      <c r="RR623"/>
      <c r="RS623"/>
      <c r="RT623"/>
      <c r="RU623"/>
      <c r="RV623"/>
      <c r="RW623"/>
      <c r="RX623"/>
      <c r="RY623"/>
      <c r="RZ623"/>
      <c r="SA623"/>
      <c r="SB623"/>
      <c r="SC623"/>
      <c r="SD623"/>
      <c r="SE623"/>
      <c r="SF623"/>
      <c r="SG623"/>
      <c r="SH623"/>
      <c r="SI623"/>
      <c r="SJ623"/>
      <c r="SK623"/>
      <c r="SL623"/>
      <c r="SM623"/>
      <c r="SN623"/>
      <c r="SO623"/>
      <c r="SP623"/>
      <c r="SQ623"/>
      <c r="SR623"/>
      <c r="SS623"/>
      <c r="ST623"/>
      <c r="SU623"/>
      <c r="SV623"/>
      <c r="SW623"/>
      <c r="SX623"/>
      <c r="SY623"/>
      <c r="SZ623"/>
      <c r="TA623"/>
      <c r="TB623"/>
      <c r="TC623"/>
      <c r="TD623"/>
      <c r="TE623"/>
      <c r="TF623"/>
      <c r="TG623"/>
      <c r="TH623"/>
      <c r="TI623"/>
      <c r="TJ623"/>
      <c r="TK623"/>
      <c r="TL623"/>
      <c r="TM623"/>
      <c r="TN623"/>
      <c r="TO623"/>
      <c r="TP623"/>
      <c r="TQ623"/>
      <c r="TR623"/>
      <c r="TS623"/>
      <c r="TT623"/>
      <c r="TU623"/>
      <c r="TV623"/>
      <c r="TW623"/>
      <c r="TX623"/>
      <c r="TY623"/>
      <c r="TZ623"/>
      <c r="UA623"/>
      <c r="UB623"/>
      <c r="UC623"/>
      <c r="UD623"/>
      <c r="UE623"/>
      <c r="UF623"/>
      <c r="UG623"/>
      <c r="UH623"/>
      <c r="UI623"/>
      <c r="UJ623"/>
      <c r="UK623"/>
      <c r="UL623"/>
      <c r="UM623"/>
      <c r="UN623"/>
      <c r="UO623"/>
      <c r="UP623"/>
      <c r="UQ623"/>
      <c r="UR623"/>
      <c r="US623"/>
      <c r="UT623"/>
      <c r="UU623"/>
      <c r="UV623"/>
      <c r="UW623"/>
      <c r="UX623"/>
      <c r="UY623"/>
      <c r="UZ623"/>
      <c r="VA623"/>
      <c r="VB623"/>
      <c r="VC623"/>
      <c r="VD623"/>
      <c r="VE623"/>
      <c r="VF623"/>
      <c r="VG623"/>
      <c r="VH623"/>
      <c r="VI623"/>
      <c r="VJ623"/>
      <c r="VK623"/>
      <c r="VL623"/>
      <c r="VM623"/>
      <c r="VN623"/>
      <c r="VO623"/>
      <c r="VP623"/>
      <c r="VQ623"/>
      <c r="VR623"/>
      <c r="VS623"/>
      <c r="VT623"/>
      <c r="VU623"/>
      <c r="VV623"/>
      <c r="VW623"/>
      <c r="VX623"/>
      <c r="VY623"/>
      <c r="VZ623"/>
      <c r="WA623"/>
      <c r="WB623"/>
      <c r="WC623"/>
      <c r="WD623"/>
      <c r="WE623"/>
      <c r="WF623"/>
      <c r="WG623"/>
      <c r="WH623"/>
      <c r="WI623"/>
      <c r="WJ623"/>
      <c r="WK623"/>
      <c r="WL623"/>
      <c r="WM623"/>
      <c r="WN623"/>
      <c r="WO623"/>
      <c r="WP623"/>
      <c r="WQ623"/>
      <c r="WR623"/>
      <c r="WS623"/>
      <c r="WT623"/>
      <c r="WU623"/>
      <c r="WV623"/>
      <c r="WW623"/>
      <c r="WX623"/>
      <c r="WY623"/>
      <c r="WZ623"/>
      <c r="XA623"/>
      <c r="XB623"/>
      <c r="XC623"/>
      <c r="XD623"/>
      <c r="XE623"/>
      <c r="XF623"/>
      <c r="XG623"/>
      <c r="XH623"/>
      <c r="XI623"/>
      <c r="XJ623"/>
      <c r="XK623"/>
      <c r="XL623"/>
      <c r="XM623"/>
      <c r="XN623"/>
      <c r="XO623"/>
      <c r="XP623"/>
      <c r="XQ623"/>
      <c r="XR623"/>
      <c r="XS623"/>
      <c r="XT623"/>
      <c r="XU623"/>
      <c r="XV623"/>
      <c r="XW623"/>
      <c r="XX623"/>
      <c r="XY623"/>
      <c r="XZ623"/>
      <c r="YA623"/>
      <c r="YB623"/>
      <c r="YC623"/>
      <c r="YD623"/>
      <c r="YE623"/>
      <c r="YF623"/>
      <c r="YG623"/>
      <c r="YH623"/>
      <c r="YI623"/>
      <c r="YJ623"/>
      <c r="YK623"/>
      <c r="YL623"/>
      <c r="YM623"/>
      <c r="YN623"/>
      <c r="YO623"/>
      <c r="YP623"/>
      <c r="YQ623"/>
      <c r="YR623"/>
      <c r="YS623"/>
      <c r="YT623"/>
      <c r="YU623"/>
      <c r="YV623"/>
      <c r="YW623"/>
      <c r="YX623"/>
      <c r="YY623"/>
      <c r="YZ623"/>
      <c r="ZA623"/>
      <c r="ZB623"/>
      <c r="ZC623"/>
      <c r="ZD623"/>
      <c r="ZE623"/>
      <c r="ZF623"/>
      <c r="ZG623"/>
      <c r="ZH623"/>
      <c r="ZI623"/>
      <c r="ZJ623"/>
      <c r="ZK623"/>
      <c r="ZL623"/>
      <c r="ZM623"/>
      <c r="ZN623"/>
      <c r="ZO623"/>
      <c r="ZP623"/>
      <c r="ZQ623"/>
      <c r="ZR623"/>
      <c r="ZS623"/>
      <c r="ZT623"/>
      <c r="ZU623"/>
      <c r="ZV623"/>
      <c r="ZW623"/>
      <c r="ZX623"/>
      <c r="ZY623"/>
      <c r="ZZ623"/>
      <c r="AAA623"/>
      <c r="AAB623"/>
      <c r="AAC623"/>
      <c r="AAD623"/>
      <c r="AAE623"/>
      <c r="AAF623"/>
      <c r="AAG623"/>
      <c r="AAH623"/>
      <c r="AAI623"/>
      <c r="AAJ623"/>
      <c r="AAK623"/>
      <c r="AAL623"/>
      <c r="AAM623"/>
      <c r="AAN623"/>
      <c r="AAO623"/>
      <c r="AAP623"/>
      <c r="AAQ623"/>
      <c r="AAR623"/>
      <c r="AAS623"/>
      <c r="AAT623"/>
      <c r="AAU623"/>
      <c r="AAV623"/>
      <c r="AAW623"/>
      <c r="AAX623"/>
      <c r="AAY623"/>
      <c r="AAZ623"/>
      <c r="ABA623"/>
      <c r="ABB623"/>
      <c r="ABC623"/>
      <c r="ABD623"/>
      <c r="ABE623"/>
      <c r="ABF623"/>
      <c r="ABG623"/>
      <c r="ABH623"/>
      <c r="ABI623"/>
      <c r="ABJ623"/>
      <c r="ABK623"/>
      <c r="ABL623"/>
      <c r="ABM623"/>
      <c r="ABN623"/>
      <c r="ABO623"/>
      <c r="ABP623"/>
      <c r="ABQ623"/>
      <c r="ABR623"/>
      <c r="ABS623"/>
      <c r="ABT623"/>
      <c r="ABU623"/>
      <c r="ABV623"/>
      <c r="ABW623"/>
      <c r="ABX623"/>
      <c r="ABY623"/>
      <c r="ABZ623"/>
      <c r="ACA623"/>
      <c r="ACB623"/>
      <c r="ACC623"/>
      <c r="ACD623"/>
      <c r="ACE623"/>
      <c r="ACF623"/>
      <c r="ACG623"/>
      <c r="ACH623"/>
      <c r="ACI623"/>
      <c r="ACJ623"/>
      <c r="ACK623"/>
      <c r="ACL623"/>
      <c r="ACM623"/>
      <c r="ACN623"/>
      <c r="ACO623"/>
      <c r="ACP623"/>
      <c r="ACQ623"/>
      <c r="ACR623"/>
      <c r="ACS623"/>
      <c r="ACT623"/>
      <c r="ACU623"/>
      <c r="ACV623"/>
      <c r="ACW623"/>
      <c r="ACX623"/>
      <c r="ACY623"/>
      <c r="ACZ623"/>
      <c r="ADA623"/>
      <c r="ADB623"/>
      <c r="ADC623"/>
      <c r="ADD623"/>
      <c r="ADE623"/>
      <c r="ADF623"/>
      <c r="ADG623"/>
      <c r="ADH623"/>
      <c r="ADI623"/>
      <c r="ADJ623"/>
      <c r="ADK623"/>
      <c r="ADL623"/>
      <c r="ADM623"/>
      <c r="ADN623"/>
      <c r="ADO623"/>
      <c r="ADP623"/>
      <c r="ADQ623"/>
      <c r="ADR623"/>
      <c r="ADS623"/>
      <c r="ADT623"/>
      <c r="ADU623"/>
      <c r="ADV623"/>
      <c r="ADW623"/>
      <c r="ADX623"/>
      <c r="ADY623"/>
      <c r="ADZ623"/>
      <c r="AEA623"/>
      <c r="AEB623"/>
      <c r="AEC623"/>
      <c r="AED623"/>
      <c r="AEE623"/>
      <c r="AEF623"/>
      <c r="AEG623"/>
      <c r="AEH623"/>
      <c r="AEI623"/>
      <c r="AEJ623"/>
      <c r="AEK623"/>
      <c r="AEL623"/>
      <c r="AEM623"/>
      <c r="AEN623"/>
      <c r="AEO623"/>
      <c r="AEP623"/>
      <c r="AEQ623"/>
      <c r="AER623"/>
      <c r="AES623"/>
      <c r="AET623"/>
      <c r="AEU623"/>
      <c r="AEV623"/>
      <c r="AEW623"/>
      <c r="AEX623"/>
      <c r="AEY623"/>
      <c r="AEZ623"/>
      <c r="AFA623"/>
      <c r="AFB623"/>
      <c r="AFC623"/>
      <c r="AFD623"/>
      <c r="AFE623"/>
      <c r="AFF623"/>
      <c r="AFG623"/>
      <c r="AFH623"/>
      <c r="AFI623"/>
      <c r="AFJ623"/>
      <c r="AFK623"/>
      <c r="AFL623"/>
      <c r="AFM623"/>
      <c r="AFN623"/>
      <c r="AFO623"/>
      <c r="AFP623"/>
      <c r="AFQ623"/>
      <c r="AFR623"/>
      <c r="AFS623"/>
      <c r="AFT623"/>
      <c r="AFU623"/>
      <c r="AFV623"/>
      <c r="AFW623"/>
      <c r="AFX623"/>
      <c r="AFY623"/>
      <c r="AFZ623"/>
      <c r="AGA623"/>
      <c r="AGB623"/>
      <c r="AGC623"/>
      <c r="AGD623"/>
      <c r="AGE623"/>
      <c r="AGF623"/>
      <c r="AGG623"/>
      <c r="AGH623"/>
      <c r="AGI623"/>
      <c r="AGJ623"/>
      <c r="AGK623"/>
      <c r="AGL623"/>
      <c r="AGM623"/>
      <c r="AGN623"/>
      <c r="AGO623"/>
      <c r="AGP623"/>
      <c r="AGQ623"/>
      <c r="AGR623"/>
      <c r="AGS623"/>
      <c r="AGT623"/>
      <c r="AGU623"/>
      <c r="AGV623"/>
      <c r="AGW623"/>
      <c r="AGX623"/>
      <c r="AGY623"/>
      <c r="AGZ623"/>
      <c r="AHA623"/>
      <c r="AHB623"/>
      <c r="AHC623"/>
      <c r="AHD623"/>
      <c r="AHE623"/>
      <c r="AHF623"/>
      <c r="AHG623"/>
      <c r="AHH623"/>
      <c r="AHI623"/>
      <c r="AHJ623"/>
      <c r="AHK623"/>
      <c r="AHL623"/>
      <c r="AHM623"/>
      <c r="AHN623"/>
      <c r="AHO623"/>
      <c r="AHP623"/>
      <c r="AHQ623"/>
      <c r="AHR623"/>
      <c r="AHS623"/>
      <c r="AHT623"/>
      <c r="AHU623"/>
      <c r="AHV623"/>
      <c r="AHW623"/>
      <c r="AHX623"/>
      <c r="AHY623"/>
      <c r="AHZ623"/>
      <c r="AIA623"/>
      <c r="AIB623"/>
      <c r="AIC623"/>
      <c r="AID623"/>
      <c r="AIE623"/>
      <c r="AIF623"/>
      <c r="AIG623"/>
      <c r="AIH623"/>
      <c r="AII623"/>
      <c r="AIJ623"/>
      <c r="AIK623"/>
      <c r="AIL623"/>
      <c r="AIM623"/>
      <c r="AIN623"/>
      <c r="AIO623"/>
      <c r="AIP623"/>
      <c r="AIQ623"/>
      <c r="AIR623"/>
      <c r="AIS623"/>
      <c r="AIT623"/>
      <c r="AIU623"/>
      <c r="AIV623"/>
      <c r="AIW623"/>
      <c r="AIX623"/>
      <c r="AIY623"/>
    </row>
    <row r="624" spans="1:935" ht="18.600000000000001" hidden="1" customHeight="1" x14ac:dyDescent="0.25">
      <c r="A624" s="33">
        <v>623</v>
      </c>
      <c r="B624" s="34" t="s">
        <v>619</v>
      </c>
      <c r="C624" s="130" t="s">
        <v>1051</v>
      </c>
      <c r="D624" s="34" t="s">
        <v>2073</v>
      </c>
      <c r="E624" s="41" t="s">
        <v>1030</v>
      </c>
      <c r="F624" s="41">
        <v>8</v>
      </c>
      <c r="G624" s="35" t="s">
        <v>911</v>
      </c>
      <c r="H624" s="41" t="s">
        <v>1030</v>
      </c>
      <c r="I624" s="34"/>
      <c r="K624" s="149">
        <v>32</v>
      </c>
      <c r="L624"/>
      <c r="M624"/>
      <c r="N624"/>
      <c r="O624"/>
      <c r="P624"/>
      <c r="Q624"/>
      <c r="R624" s="37" t="str">
        <f>COMPUTERS[[#This Row],[RAM]]&amp;COMPUTERS[[#This Row],[PROJECT]]&amp;COMPUTERS[[#This Row],[PROCESS]]</f>
        <v>8NefertinePA</v>
      </c>
      <c r="S624" s="31" t="str">
        <f>COMPUTERS[[#This Row],[RAM]]&amp;COMPUTERS[[#This Row],[PROCESS]]</f>
        <v>8PA</v>
      </c>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MN624"/>
      <c r="MO624"/>
      <c r="MP624"/>
      <c r="MQ624"/>
      <c r="MR624"/>
      <c r="MS624"/>
      <c r="MT624"/>
      <c r="MU624"/>
      <c r="MV624"/>
      <c r="MW624"/>
      <c r="MX624"/>
      <c r="MY624"/>
      <c r="MZ624"/>
      <c r="NA624"/>
      <c r="NB624"/>
      <c r="NC624"/>
      <c r="ND624"/>
      <c r="NE624"/>
      <c r="NF624"/>
      <c r="NG624"/>
      <c r="NH624"/>
      <c r="NI624"/>
      <c r="NJ624"/>
      <c r="NK624"/>
      <c r="NL624"/>
      <c r="NM624"/>
      <c r="NN624"/>
      <c r="NO624"/>
      <c r="NP624"/>
      <c r="NQ624"/>
      <c r="NR624"/>
      <c r="NS624"/>
      <c r="NT624"/>
      <c r="NU624"/>
      <c r="NV624"/>
      <c r="NW624"/>
      <c r="NX624"/>
      <c r="NY624"/>
      <c r="NZ624"/>
      <c r="OA624"/>
      <c r="OB624"/>
      <c r="OC624"/>
      <c r="OD624"/>
      <c r="OE624"/>
      <c r="OF624"/>
      <c r="OG624"/>
      <c r="OH624"/>
      <c r="OI624"/>
      <c r="OJ624"/>
      <c r="OK624"/>
      <c r="OL624"/>
      <c r="OM624"/>
      <c r="ON624"/>
      <c r="OO624"/>
      <c r="OP624"/>
      <c r="OQ624"/>
      <c r="OR624"/>
      <c r="OS624"/>
      <c r="OT624"/>
      <c r="OU624"/>
      <c r="OV624"/>
      <c r="OW624"/>
      <c r="OX624"/>
      <c r="OY624"/>
      <c r="OZ624"/>
      <c r="PA624"/>
      <c r="PB624"/>
      <c r="PC624"/>
      <c r="PD624"/>
      <c r="PE624"/>
      <c r="PF624"/>
      <c r="PG624"/>
      <c r="PH624"/>
      <c r="PI624"/>
      <c r="PJ624"/>
      <c r="PK624"/>
      <c r="PL624"/>
      <c r="PM624"/>
      <c r="PN624"/>
      <c r="PO624"/>
      <c r="PP624"/>
      <c r="PQ624"/>
      <c r="PR624"/>
      <c r="PS624"/>
      <c r="PT624"/>
      <c r="PU624"/>
      <c r="PV624"/>
      <c r="PW624"/>
      <c r="PX624"/>
      <c r="PY624"/>
      <c r="PZ624"/>
      <c r="QA624"/>
      <c r="QB624"/>
      <c r="QC624"/>
      <c r="QD624"/>
      <c r="QE624"/>
      <c r="QF624"/>
      <c r="QG624"/>
      <c r="QH624"/>
      <c r="QI624"/>
      <c r="QJ624"/>
      <c r="QK624"/>
      <c r="QL624"/>
      <c r="QM624"/>
      <c r="QN624"/>
      <c r="QO624"/>
      <c r="QP624"/>
      <c r="QQ624"/>
      <c r="QR624"/>
      <c r="QS624"/>
      <c r="QT624"/>
      <c r="QU624"/>
      <c r="QV624"/>
      <c r="QW624"/>
      <c r="QX624"/>
      <c r="QY624"/>
      <c r="QZ624"/>
      <c r="RA624"/>
      <c r="RB624"/>
      <c r="RC624"/>
      <c r="RD624"/>
      <c r="RE624"/>
      <c r="RF624"/>
      <c r="RG624"/>
      <c r="RH624"/>
      <c r="RI624"/>
      <c r="RJ624"/>
      <c r="RK624"/>
      <c r="RL624"/>
      <c r="RM624"/>
      <c r="RN624"/>
      <c r="RO624"/>
      <c r="RP624"/>
      <c r="RQ624"/>
      <c r="RR624"/>
      <c r="RS624"/>
      <c r="RT624"/>
      <c r="RU624"/>
      <c r="RV624"/>
      <c r="RW624"/>
      <c r="RX624"/>
      <c r="RY624"/>
      <c r="RZ624"/>
      <c r="SA624"/>
      <c r="SB624"/>
      <c r="SC624"/>
      <c r="SD624"/>
      <c r="SE624"/>
      <c r="SF624"/>
      <c r="SG624"/>
      <c r="SH624"/>
      <c r="SI624"/>
      <c r="SJ624"/>
      <c r="SK624"/>
      <c r="SL624"/>
      <c r="SM624"/>
      <c r="SN624"/>
      <c r="SO624"/>
      <c r="SP624"/>
      <c r="SQ624"/>
      <c r="SR624"/>
      <c r="SS624"/>
      <c r="ST624"/>
      <c r="SU624"/>
      <c r="SV624"/>
      <c r="SW624"/>
      <c r="SX624"/>
      <c r="SY624"/>
      <c r="SZ624"/>
      <c r="TA624"/>
      <c r="TB624"/>
      <c r="TC624"/>
      <c r="TD624"/>
      <c r="TE624"/>
      <c r="TF624"/>
      <c r="TG624"/>
      <c r="TH624"/>
      <c r="TI624"/>
      <c r="TJ624"/>
      <c r="TK624"/>
      <c r="TL624"/>
      <c r="TM624"/>
      <c r="TN624"/>
      <c r="TO624"/>
      <c r="TP624"/>
      <c r="TQ624"/>
      <c r="TR624"/>
      <c r="TS624"/>
      <c r="TT624"/>
      <c r="TU624"/>
      <c r="TV624"/>
      <c r="TW624"/>
      <c r="TX624"/>
      <c r="TY624"/>
      <c r="TZ624"/>
      <c r="UA624"/>
      <c r="UB624"/>
      <c r="UC624"/>
      <c r="UD624"/>
      <c r="UE624"/>
      <c r="UF624"/>
      <c r="UG624"/>
      <c r="UH624"/>
      <c r="UI624"/>
      <c r="UJ624"/>
      <c r="UK624"/>
      <c r="UL624"/>
      <c r="UM624"/>
      <c r="UN624"/>
      <c r="UO624"/>
      <c r="UP624"/>
      <c r="UQ624"/>
      <c r="UR624"/>
      <c r="US624"/>
      <c r="UT624"/>
      <c r="UU624"/>
      <c r="UV624"/>
      <c r="UW624"/>
      <c r="UX624"/>
      <c r="UY624"/>
      <c r="UZ624"/>
      <c r="VA624"/>
      <c r="VB624"/>
      <c r="VC624"/>
      <c r="VD624"/>
      <c r="VE624"/>
      <c r="VF624"/>
      <c r="VG624"/>
      <c r="VH624"/>
      <c r="VI624"/>
      <c r="VJ624"/>
      <c r="VK624"/>
      <c r="VL624"/>
      <c r="VM624"/>
      <c r="VN624"/>
      <c r="VO624"/>
      <c r="VP624"/>
      <c r="VQ624"/>
      <c r="VR624"/>
      <c r="VS624"/>
      <c r="VT624"/>
      <c r="VU624"/>
      <c r="VV624"/>
      <c r="VW624"/>
      <c r="VX624"/>
      <c r="VY624"/>
      <c r="VZ624"/>
      <c r="WA624"/>
      <c r="WB624"/>
      <c r="WC624"/>
      <c r="WD624"/>
      <c r="WE624"/>
      <c r="WF624"/>
      <c r="WG624"/>
      <c r="WH624"/>
      <c r="WI624"/>
      <c r="WJ624"/>
      <c r="WK624"/>
      <c r="WL624"/>
      <c r="WM624"/>
      <c r="WN624"/>
      <c r="WO624"/>
      <c r="WP624"/>
      <c r="WQ624"/>
      <c r="WR624"/>
      <c r="WS624"/>
      <c r="WT624"/>
      <c r="WU624"/>
      <c r="WV624"/>
      <c r="WW624"/>
      <c r="WX624"/>
      <c r="WY624"/>
      <c r="WZ624"/>
      <c r="XA624"/>
      <c r="XB624"/>
      <c r="XC624"/>
      <c r="XD624"/>
      <c r="XE624"/>
      <c r="XF624"/>
      <c r="XG624"/>
      <c r="XH624"/>
      <c r="XI624"/>
      <c r="XJ624"/>
      <c r="XK624"/>
      <c r="XL624"/>
      <c r="XM624"/>
      <c r="XN624"/>
      <c r="XO624"/>
      <c r="XP624"/>
      <c r="XQ624"/>
      <c r="XR624"/>
      <c r="XS624"/>
      <c r="XT624"/>
      <c r="XU624"/>
      <c r="XV624"/>
      <c r="XW624"/>
      <c r="XX624"/>
      <c r="XY624"/>
      <c r="XZ624"/>
      <c r="YA624"/>
      <c r="YB624"/>
      <c r="YC624"/>
      <c r="YD624"/>
      <c r="YE624"/>
      <c r="YF624"/>
      <c r="YG624"/>
      <c r="YH624"/>
      <c r="YI624"/>
      <c r="YJ624"/>
      <c r="YK624"/>
      <c r="YL624"/>
      <c r="YM624"/>
      <c r="YN624"/>
      <c r="YO624"/>
      <c r="YP624"/>
      <c r="YQ624"/>
      <c r="YR624"/>
      <c r="YS624"/>
      <c r="YT624"/>
      <c r="YU624"/>
      <c r="YV624"/>
      <c r="YW624"/>
      <c r="YX624"/>
      <c r="YY624"/>
      <c r="YZ624"/>
      <c r="ZA624"/>
      <c r="ZB624"/>
      <c r="ZC624"/>
      <c r="ZD624"/>
      <c r="ZE624"/>
      <c r="ZF624"/>
      <c r="ZG624"/>
      <c r="ZH624"/>
      <c r="ZI624"/>
      <c r="ZJ624"/>
      <c r="ZK624"/>
      <c r="ZL624"/>
      <c r="ZM624"/>
      <c r="ZN624"/>
      <c r="ZO624"/>
      <c r="ZP624"/>
      <c r="ZQ624"/>
      <c r="ZR624"/>
      <c r="ZS624"/>
      <c r="ZT624"/>
      <c r="ZU624"/>
      <c r="ZV624"/>
      <c r="ZW624"/>
      <c r="ZX624"/>
      <c r="ZY624"/>
      <c r="ZZ624"/>
      <c r="AAA624"/>
      <c r="AAB624"/>
      <c r="AAC624"/>
      <c r="AAD624"/>
      <c r="AAE624"/>
      <c r="AAF624"/>
      <c r="AAG624"/>
      <c r="AAH624"/>
      <c r="AAI624"/>
      <c r="AAJ624"/>
      <c r="AAK624"/>
      <c r="AAL624"/>
      <c r="AAM624"/>
      <c r="AAN624"/>
      <c r="AAO624"/>
      <c r="AAP624"/>
      <c r="AAQ624"/>
      <c r="AAR624"/>
      <c r="AAS624"/>
      <c r="AAT624"/>
      <c r="AAU624"/>
      <c r="AAV624"/>
      <c r="AAW624"/>
      <c r="AAX624"/>
      <c r="AAY624"/>
      <c r="AAZ624"/>
      <c r="ABA624"/>
      <c r="ABB624"/>
      <c r="ABC624"/>
      <c r="ABD624"/>
      <c r="ABE624"/>
      <c r="ABF624"/>
      <c r="ABG624"/>
      <c r="ABH624"/>
      <c r="ABI624"/>
      <c r="ABJ624"/>
      <c r="ABK624"/>
      <c r="ABL624"/>
      <c r="ABM624"/>
      <c r="ABN624"/>
      <c r="ABO624"/>
      <c r="ABP624"/>
      <c r="ABQ624"/>
      <c r="ABR624"/>
      <c r="ABS624"/>
      <c r="ABT624"/>
      <c r="ABU624"/>
      <c r="ABV624"/>
      <c r="ABW624"/>
      <c r="ABX624"/>
      <c r="ABY624"/>
      <c r="ABZ624"/>
      <c r="ACA624"/>
      <c r="ACB624"/>
      <c r="ACC624"/>
      <c r="ACD624"/>
      <c r="ACE624"/>
      <c r="ACF624"/>
      <c r="ACG624"/>
      <c r="ACH624"/>
      <c r="ACI624"/>
      <c r="ACJ624"/>
      <c r="ACK624"/>
      <c r="ACL624"/>
      <c r="ACM624"/>
      <c r="ACN624"/>
      <c r="ACO624"/>
      <c r="ACP624"/>
      <c r="ACQ624"/>
      <c r="ACR624"/>
      <c r="ACS624"/>
      <c r="ACT624"/>
      <c r="ACU624"/>
      <c r="ACV624"/>
      <c r="ACW624"/>
      <c r="ACX624"/>
      <c r="ACY624"/>
      <c r="ACZ624"/>
      <c r="ADA624"/>
      <c r="ADB624"/>
      <c r="ADC624"/>
      <c r="ADD624"/>
      <c r="ADE624"/>
      <c r="ADF624"/>
      <c r="ADG624"/>
      <c r="ADH624"/>
      <c r="ADI624"/>
      <c r="ADJ624"/>
      <c r="ADK624"/>
      <c r="ADL624"/>
      <c r="ADM624"/>
      <c r="ADN624"/>
      <c r="ADO624"/>
      <c r="ADP624"/>
      <c r="ADQ624"/>
      <c r="ADR624"/>
      <c r="ADS624"/>
      <c r="ADT624"/>
      <c r="ADU624"/>
      <c r="ADV624"/>
      <c r="ADW624"/>
      <c r="ADX624"/>
      <c r="ADY624"/>
      <c r="ADZ624"/>
      <c r="AEA624"/>
      <c r="AEB624"/>
      <c r="AEC624"/>
      <c r="AED624"/>
      <c r="AEE624"/>
      <c r="AEF624"/>
      <c r="AEG624"/>
      <c r="AEH624"/>
      <c r="AEI624"/>
      <c r="AEJ624"/>
      <c r="AEK624"/>
      <c r="AEL624"/>
      <c r="AEM624"/>
      <c r="AEN624"/>
      <c r="AEO624"/>
      <c r="AEP624"/>
      <c r="AEQ624"/>
      <c r="AER624"/>
      <c r="AES624"/>
      <c r="AET624"/>
      <c r="AEU624"/>
      <c r="AEV624"/>
      <c r="AEW624"/>
      <c r="AEX624"/>
      <c r="AEY624"/>
      <c r="AEZ624"/>
      <c r="AFA624"/>
      <c r="AFB624"/>
      <c r="AFC624"/>
      <c r="AFD624"/>
      <c r="AFE624"/>
      <c r="AFF624"/>
      <c r="AFG624"/>
      <c r="AFH624"/>
      <c r="AFI624"/>
      <c r="AFJ624"/>
      <c r="AFK624"/>
      <c r="AFL624"/>
      <c r="AFM624"/>
      <c r="AFN624"/>
      <c r="AFO624"/>
      <c r="AFP624"/>
      <c r="AFQ624"/>
      <c r="AFR624"/>
      <c r="AFS624"/>
      <c r="AFT624"/>
      <c r="AFU624"/>
      <c r="AFV624"/>
      <c r="AFW624"/>
      <c r="AFX624"/>
      <c r="AFY624"/>
      <c r="AFZ624"/>
      <c r="AGA624"/>
      <c r="AGB624"/>
      <c r="AGC624"/>
      <c r="AGD624"/>
      <c r="AGE624"/>
      <c r="AGF624"/>
      <c r="AGG624"/>
      <c r="AGH624"/>
      <c r="AGI624"/>
      <c r="AGJ624"/>
      <c r="AGK624"/>
      <c r="AGL624"/>
      <c r="AGM624"/>
      <c r="AGN624"/>
      <c r="AGO624"/>
      <c r="AGP624"/>
      <c r="AGQ624"/>
      <c r="AGR624"/>
      <c r="AGS624"/>
      <c r="AGT624"/>
      <c r="AGU624"/>
      <c r="AGV624"/>
      <c r="AGW624"/>
      <c r="AGX624"/>
      <c r="AGY624"/>
      <c r="AGZ624"/>
      <c r="AHA624"/>
      <c r="AHB624"/>
      <c r="AHC624"/>
      <c r="AHD624"/>
      <c r="AHE624"/>
      <c r="AHF624"/>
      <c r="AHG624"/>
      <c r="AHH624"/>
      <c r="AHI624"/>
      <c r="AHJ624"/>
      <c r="AHK624"/>
      <c r="AHL624"/>
      <c r="AHM624"/>
      <c r="AHN624"/>
      <c r="AHO624"/>
      <c r="AHP624"/>
      <c r="AHQ624"/>
      <c r="AHR624"/>
      <c r="AHS624"/>
      <c r="AHT624"/>
      <c r="AHU624"/>
      <c r="AHV624"/>
      <c r="AHW624"/>
      <c r="AHX624"/>
      <c r="AHY624"/>
      <c r="AHZ624"/>
      <c r="AIA624"/>
      <c r="AIB624"/>
      <c r="AIC624"/>
      <c r="AID624"/>
      <c r="AIE624"/>
      <c r="AIF624"/>
      <c r="AIG624"/>
      <c r="AIH624"/>
      <c r="AII624"/>
      <c r="AIJ624"/>
      <c r="AIK624"/>
      <c r="AIL624"/>
      <c r="AIM624"/>
      <c r="AIN624"/>
      <c r="AIO624"/>
      <c r="AIP624"/>
      <c r="AIQ624"/>
      <c r="AIR624"/>
      <c r="AIS624"/>
      <c r="AIT624"/>
      <c r="AIU624"/>
      <c r="AIV624"/>
      <c r="AIW624"/>
      <c r="AIX624"/>
      <c r="AIY624"/>
    </row>
    <row r="625" spans="1:935" ht="18.600000000000001" hidden="1" customHeight="1" x14ac:dyDescent="0.25">
      <c r="A625" s="33">
        <v>624</v>
      </c>
      <c r="B625" s="34" t="s">
        <v>620</v>
      </c>
      <c r="C625" s="134" t="s">
        <v>1418</v>
      </c>
      <c r="D625" s="34" t="s">
        <v>2073</v>
      </c>
      <c r="E625" s="34" t="s">
        <v>862</v>
      </c>
      <c r="F625" s="42">
        <v>32</v>
      </c>
      <c r="G625" s="35" t="s">
        <v>910</v>
      </c>
      <c r="H625" s="34"/>
      <c r="I625" s="34"/>
      <c r="K625" s="149" t="s">
        <v>910</v>
      </c>
      <c r="L625"/>
      <c r="M625"/>
      <c r="N625"/>
      <c r="O625"/>
      <c r="P625"/>
      <c r="Q625"/>
      <c r="R625" s="37" t="str">
        <f>COMPUTERS[[#This Row],[RAM]]&amp;COMPUTERS[[#This Row],[PROJECT]]&amp;COMPUTERS[[#This Row],[PROCESS]]</f>
        <v>32NefertineANIMATION</v>
      </c>
      <c r="S625" s="31" t="str">
        <f>COMPUTERS[[#This Row],[RAM]]&amp;COMPUTERS[[#This Row],[PROCESS]]</f>
        <v>32ANIMATION</v>
      </c>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MN625"/>
      <c r="MO625"/>
      <c r="MP625"/>
      <c r="MQ625"/>
      <c r="MR625"/>
      <c r="MS625"/>
      <c r="MT625"/>
      <c r="MU625"/>
      <c r="MV625"/>
      <c r="MW625"/>
      <c r="MX625"/>
      <c r="MY625"/>
      <c r="MZ625"/>
      <c r="NA625"/>
      <c r="NB625"/>
      <c r="NC625"/>
      <c r="ND625"/>
      <c r="NE625"/>
      <c r="NF625"/>
      <c r="NG625"/>
      <c r="NH625"/>
      <c r="NI625"/>
      <c r="NJ625"/>
      <c r="NK625"/>
      <c r="NL625"/>
      <c r="NM625"/>
      <c r="NN625"/>
      <c r="NO625"/>
      <c r="NP625"/>
      <c r="NQ625"/>
      <c r="NR625"/>
      <c r="NS625"/>
      <c r="NT625"/>
      <c r="NU625"/>
      <c r="NV625"/>
      <c r="NW625"/>
      <c r="NX625"/>
      <c r="NY625"/>
      <c r="NZ625"/>
      <c r="OA625"/>
      <c r="OB625"/>
      <c r="OC625"/>
      <c r="OD625"/>
      <c r="OE625"/>
      <c r="OF625"/>
      <c r="OG625"/>
      <c r="OH625"/>
      <c r="OI625"/>
      <c r="OJ625"/>
      <c r="OK625"/>
      <c r="OL625"/>
      <c r="OM625"/>
      <c r="ON625"/>
      <c r="OO625"/>
      <c r="OP625"/>
      <c r="OQ625"/>
      <c r="OR625"/>
      <c r="OS625"/>
      <c r="OT625"/>
      <c r="OU625"/>
      <c r="OV625"/>
      <c r="OW625"/>
      <c r="OX625"/>
      <c r="OY625"/>
      <c r="OZ625"/>
      <c r="PA625"/>
      <c r="PB625"/>
      <c r="PC625"/>
      <c r="PD625"/>
      <c r="PE625"/>
      <c r="PF625"/>
      <c r="PG625"/>
      <c r="PH625"/>
      <c r="PI625"/>
      <c r="PJ625"/>
      <c r="PK625"/>
      <c r="PL625"/>
      <c r="PM625"/>
      <c r="PN625"/>
      <c r="PO625"/>
      <c r="PP625"/>
      <c r="PQ625"/>
      <c r="PR625"/>
      <c r="PS625"/>
      <c r="PT625"/>
      <c r="PU625"/>
      <c r="PV625"/>
      <c r="PW625"/>
      <c r="PX625"/>
      <c r="PY625"/>
      <c r="PZ625"/>
      <c r="QA625"/>
      <c r="QB625"/>
      <c r="QC625"/>
      <c r="QD625"/>
      <c r="QE625"/>
      <c r="QF625"/>
      <c r="QG625"/>
      <c r="QH625"/>
      <c r="QI625"/>
      <c r="QJ625"/>
      <c r="QK625"/>
      <c r="QL625"/>
      <c r="QM625"/>
      <c r="QN625"/>
      <c r="QO625"/>
      <c r="QP625"/>
      <c r="QQ625"/>
      <c r="QR625"/>
      <c r="QS625"/>
      <c r="QT625"/>
      <c r="QU625"/>
      <c r="QV625"/>
      <c r="QW625"/>
      <c r="QX625"/>
      <c r="QY625"/>
      <c r="QZ625"/>
      <c r="RA625"/>
      <c r="RB625"/>
      <c r="RC625"/>
      <c r="RD625"/>
      <c r="RE625"/>
      <c r="RF625"/>
      <c r="RG625"/>
      <c r="RH625"/>
      <c r="RI625"/>
      <c r="RJ625"/>
      <c r="RK625"/>
      <c r="RL625"/>
      <c r="RM625"/>
      <c r="RN625"/>
      <c r="RO625"/>
      <c r="RP625"/>
      <c r="RQ625"/>
      <c r="RR625"/>
      <c r="RS625"/>
      <c r="RT625"/>
      <c r="RU625"/>
      <c r="RV625"/>
      <c r="RW625"/>
      <c r="RX625"/>
      <c r="RY625"/>
      <c r="RZ625"/>
      <c r="SA625"/>
      <c r="SB625"/>
      <c r="SC625"/>
      <c r="SD625"/>
      <c r="SE625"/>
      <c r="SF625"/>
      <c r="SG625"/>
      <c r="SH625"/>
      <c r="SI625"/>
      <c r="SJ625"/>
      <c r="SK625"/>
      <c r="SL625"/>
      <c r="SM625"/>
      <c r="SN625"/>
      <c r="SO625"/>
      <c r="SP625"/>
      <c r="SQ625"/>
      <c r="SR625"/>
      <c r="SS625"/>
      <c r="ST625"/>
      <c r="SU625"/>
      <c r="SV625"/>
      <c r="SW625"/>
      <c r="SX625"/>
      <c r="SY625"/>
      <c r="SZ625"/>
      <c r="TA625"/>
      <c r="TB625"/>
      <c r="TC625"/>
      <c r="TD625"/>
      <c r="TE625"/>
      <c r="TF625"/>
      <c r="TG625"/>
      <c r="TH625"/>
      <c r="TI625"/>
      <c r="TJ625"/>
      <c r="TK625"/>
      <c r="TL625"/>
      <c r="TM625"/>
      <c r="TN625"/>
      <c r="TO625"/>
      <c r="TP625"/>
      <c r="TQ625"/>
      <c r="TR625"/>
      <c r="TS625"/>
      <c r="TT625"/>
      <c r="TU625"/>
      <c r="TV625"/>
      <c r="TW625"/>
      <c r="TX625"/>
      <c r="TY625"/>
      <c r="TZ625"/>
      <c r="UA625"/>
      <c r="UB625"/>
      <c r="UC625"/>
      <c r="UD625"/>
      <c r="UE625"/>
      <c r="UF625"/>
      <c r="UG625"/>
      <c r="UH625"/>
      <c r="UI625"/>
      <c r="UJ625"/>
      <c r="UK625"/>
      <c r="UL625"/>
      <c r="UM625"/>
      <c r="UN625"/>
      <c r="UO625"/>
      <c r="UP625"/>
      <c r="UQ625"/>
      <c r="UR625"/>
      <c r="US625"/>
      <c r="UT625"/>
      <c r="UU625"/>
      <c r="UV625"/>
      <c r="UW625"/>
      <c r="UX625"/>
      <c r="UY625"/>
      <c r="UZ625"/>
      <c r="VA625"/>
      <c r="VB625"/>
      <c r="VC625"/>
      <c r="VD625"/>
      <c r="VE625"/>
      <c r="VF625"/>
      <c r="VG625"/>
      <c r="VH625"/>
      <c r="VI625"/>
      <c r="VJ625"/>
      <c r="VK625"/>
      <c r="VL625"/>
      <c r="VM625"/>
      <c r="VN625"/>
      <c r="VO625"/>
      <c r="VP625"/>
      <c r="VQ625"/>
      <c r="VR625"/>
      <c r="VS625"/>
      <c r="VT625"/>
      <c r="VU625"/>
      <c r="VV625"/>
      <c r="VW625"/>
      <c r="VX625"/>
      <c r="VY625"/>
      <c r="VZ625"/>
      <c r="WA625"/>
      <c r="WB625"/>
      <c r="WC625"/>
      <c r="WD625"/>
      <c r="WE625"/>
      <c r="WF625"/>
      <c r="WG625"/>
      <c r="WH625"/>
      <c r="WI625"/>
      <c r="WJ625"/>
      <c r="WK625"/>
      <c r="WL625"/>
      <c r="WM625"/>
      <c r="WN625"/>
      <c r="WO625"/>
      <c r="WP625"/>
      <c r="WQ625"/>
      <c r="WR625"/>
      <c r="WS625"/>
      <c r="WT625"/>
      <c r="WU625"/>
      <c r="WV625"/>
      <c r="WW625"/>
      <c r="WX625"/>
      <c r="WY625"/>
      <c r="WZ625"/>
      <c r="XA625"/>
      <c r="XB625"/>
      <c r="XC625"/>
      <c r="XD625"/>
      <c r="XE625"/>
      <c r="XF625"/>
      <c r="XG625"/>
      <c r="XH625"/>
      <c r="XI625"/>
      <c r="XJ625"/>
      <c r="XK625"/>
      <c r="XL625"/>
      <c r="XM625"/>
      <c r="XN625"/>
      <c r="XO625"/>
      <c r="XP625"/>
      <c r="XQ625"/>
      <c r="XR625"/>
      <c r="XS625"/>
      <c r="XT625"/>
      <c r="XU625"/>
      <c r="XV625"/>
      <c r="XW625"/>
      <c r="XX625"/>
      <c r="XY625"/>
      <c r="XZ625"/>
      <c r="YA625"/>
      <c r="YB625"/>
      <c r="YC625"/>
      <c r="YD625"/>
      <c r="YE625"/>
      <c r="YF625"/>
      <c r="YG625"/>
      <c r="YH625"/>
      <c r="YI625"/>
      <c r="YJ625"/>
      <c r="YK625"/>
      <c r="YL625"/>
      <c r="YM625"/>
      <c r="YN625"/>
      <c r="YO625"/>
      <c r="YP625"/>
      <c r="YQ625"/>
      <c r="YR625"/>
      <c r="YS625"/>
      <c r="YT625"/>
      <c r="YU625"/>
      <c r="YV625"/>
      <c r="YW625"/>
      <c r="YX625"/>
      <c r="YY625"/>
      <c r="YZ625"/>
      <c r="ZA625"/>
      <c r="ZB625"/>
      <c r="ZC625"/>
      <c r="ZD625"/>
      <c r="ZE625"/>
      <c r="ZF625"/>
      <c r="ZG625"/>
      <c r="ZH625"/>
      <c r="ZI625"/>
      <c r="ZJ625"/>
      <c r="ZK625"/>
      <c r="ZL625"/>
      <c r="ZM625"/>
      <c r="ZN625"/>
      <c r="ZO625"/>
      <c r="ZP625"/>
      <c r="ZQ625"/>
      <c r="ZR625"/>
      <c r="ZS625"/>
      <c r="ZT625"/>
      <c r="ZU625"/>
      <c r="ZV625"/>
      <c r="ZW625"/>
      <c r="ZX625"/>
      <c r="ZY625"/>
      <c r="ZZ625"/>
      <c r="AAA625"/>
      <c r="AAB625"/>
      <c r="AAC625"/>
      <c r="AAD625"/>
      <c r="AAE625"/>
      <c r="AAF625"/>
      <c r="AAG625"/>
      <c r="AAH625"/>
      <c r="AAI625"/>
      <c r="AAJ625"/>
      <c r="AAK625"/>
      <c r="AAL625"/>
      <c r="AAM625"/>
      <c r="AAN625"/>
      <c r="AAO625"/>
      <c r="AAP625"/>
      <c r="AAQ625"/>
      <c r="AAR625"/>
      <c r="AAS625"/>
      <c r="AAT625"/>
      <c r="AAU625"/>
      <c r="AAV625"/>
      <c r="AAW625"/>
      <c r="AAX625"/>
      <c r="AAY625"/>
      <c r="AAZ625"/>
      <c r="ABA625"/>
      <c r="ABB625"/>
      <c r="ABC625"/>
      <c r="ABD625"/>
      <c r="ABE625"/>
      <c r="ABF625"/>
      <c r="ABG625"/>
      <c r="ABH625"/>
      <c r="ABI625"/>
      <c r="ABJ625"/>
      <c r="ABK625"/>
      <c r="ABL625"/>
      <c r="ABM625"/>
      <c r="ABN625"/>
      <c r="ABO625"/>
      <c r="ABP625"/>
      <c r="ABQ625"/>
      <c r="ABR625"/>
      <c r="ABS625"/>
      <c r="ABT625"/>
      <c r="ABU625"/>
      <c r="ABV625"/>
      <c r="ABW625"/>
      <c r="ABX625"/>
      <c r="ABY625"/>
      <c r="ABZ625"/>
      <c r="ACA625"/>
      <c r="ACB625"/>
      <c r="ACC625"/>
      <c r="ACD625"/>
      <c r="ACE625"/>
      <c r="ACF625"/>
      <c r="ACG625"/>
      <c r="ACH625"/>
      <c r="ACI625"/>
      <c r="ACJ625"/>
      <c r="ACK625"/>
      <c r="ACL625"/>
      <c r="ACM625"/>
      <c r="ACN625"/>
      <c r="ACO625"/>
      <c r="ACP625"/>
      <c r="ACQ625"/>
      <c r="ACR625"/>
      <c r="ACS625"/>
      <c r="ACT625"/>
      <c r="ACU625"/>
      <c r="ACV625"/>
      <c r="ACW625"/>
      <c r="ACX625"/>
      <c r="ACY625"/>
      <c r="ACZ625"/>
      <c r="ADA625"/>
      <c r="ADB625"/>
      <c r="ADC625"/>
      <c r="ADD625"/>
      <c r="ADE625"/>
      <c r="ADF625"/>
      <c r="ADG625"/>
      <c r="ADH625"/>
      <c r="ADI625"/>
      <c r="ADJ625"/>
      <c r="ADK625"/>
      <c r="ADL625"/>
      <c r="ADM625"/>
      <c r="ADN625"/>
      <c r="ADO625"/>
      <c r="ADP625"/>
      <c r="ADQ625"/>
      <c r="ADR625"/>
      <c r="ADS625"/>
      <c r="ADT625"/>
      <c r="ADU625"/>
      <c r="ADV625"/>
      <c r="ADW625"/>
      <c r="ADX625"/>
      <c r="ADY625"/>
      <c r="ADZ625"/>
      <c r="AEA625"/>
      <c r="AEB625"/>
      <c r="AEC625"/>
      <c r="AED625"/>
      <c r="AEE625"/>
      <c r="AEF625"/>
      <c r="AEG625"/>
      <c r="AEH625"/>
      <c r="AEI625"/>
      <c r="AEJ625"/>
      <c r="AEK625"/>
      <c r="AEL625"/>
      <c r="AEM625"/>
      <c r="AEN625"/>
      <c r="AEO625"/>
      <c r="AEP625"/>
      <c r="AEQ625"/>
      <c r="AER625"/>
      <c r="AES625"/>
      <c r="AET625"/>
      <c r="AEU625"/>
      <c r="AEV625"/>
      <c r="AEW625"/>
      <c r="AEX625"/>
      <c r="AEY625"/>
      <c r="AEZ625"/>
      <c r="AFA625"/>
      <c r="AFB625"/>
      <c r="AFC625"/>
      <c r="AFD625"/>
      <c r="AFE625"/>
      <c r="AFF625"/>
      <c r="AFG625"/>
      <c r="AFH625"/>
      <c r="AFI625"/>
      <c r="AFJ625"/>
      <c r="AFK625"/>
      <c r="AFL625"/>
      <c r="AFM625"/>
      <c r="AFN625"/>
      <c r="AFO625"/>
      <c r="AFP625"/>
      <c r="AFQ625"/>
      <c r="AFR625"/>
      <c r="AFS625"/>
      <c r="AFT625"/>
      <c r="AFU625"/>
      <c r="AFV625"/>
      <c r="AFW625"/>
      <c r="AFX625"/>
      <c r="AFY625"/>
      <c r="AFZ625"/>
      <c r="AGA625"/>
      <c r="AGB625"/>
      <c r="AGC625"/>
      <c r="AGD625"/>
      <c r="AGE625"/>
      <c r="AGF625"/>
      <c r="AGG625"/>
      <c r="AGH625"/>
      <c r="AGI625"/>
      <c r="AGJ625"/>
      <c r="AGK625"/>
      <c r="AGL625"/>
      <c r="AGM625"/>
      <c r="AGN625"/>
      <c r="AGO625"/>
      <c r="AGP625"/>
      <c r="AGQ625"/>
      <c r="AGR625"/>
      <c r="AGS625"/>
      <c r="AGT625"/>
      <c r="AGU625"/>
      <c r="AGV625"/>
      <c r="AGW625"/>
      <c r="AGX625"/>
      <c r="AGY625"/>
      <c r="AGZ625"/>
      <c r="AHA625"/>
      <c r="AHB625"/>
      <c r="AHC625"/>
      <c r="AHD625"/>
      <c r="AHE625"/>
      <c r="AHF625"/>
      <c r="AHG625"/>
      <c r="AHH625"/>
      <c r="AHI625"/>
      <c r="AHJ625"/>
      <c r="AHK625"/>
      <c r="AHL625"/>
      <c r="AHM625"/>
      <c r="AHN625"/>
      <c r="AHO625"/>
      <c r="AHP625"/>
      <c r="AHQ625"/>
      <c r="AHR625"/>
      <c r="AHS625"/>
      <c r="AHT625"/>
      <c r="AHU625"/>
      <c r="AHV625"/>
      <c r="AHW625"/>
      <c r="AHX625"/>
      <c r="AHY625"/>
      <c r="AHZ625"/>
      <c r="AIA625"/>
      <c r="AIB625"/>
      <c r="AIC625"/>
      <c r="AID625"/>
      <c r="AIE625"/>
      <c r="AIF625"/>
      <c r="AIG625"/>
      <c r="AIH625"/>
      <c r="AII625"/>
      <c r="AIJ625"/>
      <c r="AIK625"/>
      <c r="AIL625"/>
      <c r="AIM625"/>
      <c r="AIN625"/>
      <c r="AIO625"/>
      <c r="AIP625"/>
      <c r="AIQ625"/>
      <c r="AIR625"/>
      <c r="AIS625"/>
      <c r="AIT625"/>
      <c r="AIU625"/>
      <c r="AIV625"/>
      <c r="AIW625"/>
      <c r="AIX625"/>
      <c r="AIY625"/>
    </row>
    <row r="626" spans="1:935" ht="18.600000000000001" hidden="1" customHeight="1" thickBot="1" x14ac:dyDescent="0.3">
      <c r="A626" s="33">
        <v>625</v>
      </c>
      <c r="B626" s="34" t="s">
        <v>621</v>
      </c>
      <c r="C626" s="129" t="s">
        <v>960</v>
      </c>
      <c r="D626" s="34" t="s">
        <v>2073</v>
      </c>
      <c r="E626" s="34" t="s">
        <v>862</v>
      </c>
      <c r="F626" s="41">
        <v>24</v>
      </c>
      <c r="G626" s="35" t="s">
        <v>910</v>
      </c>
      <c r="H626" s="34"/>
      <c r="I626" s="34"/>
      <c r="K626" s="150" t="s">
        <v>1982</v>
      </c>
      <c r="L626"/>
      <c r="M626"/>
      <c r="N626"/>
      <c r="O626"/>
      <c r="P626"/>
      <c r="Q626"/>
      <c r="R626" s="37" t="str">
        <f>COMPUTERS[[#This Row],[RAM]]&amp;COMPUTERS[[#This Row],[PROJECT]]&amp;COMPUTERS[[#This Row],[PROCESS]]</f>
        <v>24NefertineANIMATION</v>
      </c>
      <c r="S626" s="31" t="str">
        <f>COMPUTERS[[#This Row],[RAM]]&amp;COMPUTERS[[#This Row],[PROCESS]]</f>
        <v>24ANIMATION</v>
      </c>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c r="ME626"/>
      <c r="MF626"/>
      <c r="MG626"/>
      <c r="MH626"/>
      <c r="MI626"/>
      <c r="MJ626"/>
      <c r="MK626"/>
      <c r="ML626"/>
      <c r="MM626"/>
      <c r="MN626"/>
      <c r="MO626"/>
      <c r="MP626"/>
      <c r="MQ626"/>
      <c r="MR626"/>
      <c r="MS626"/>
      <c r="MT626"/>
      <c r="MU626"/>
      <c r="MV626"/>
      <c r="MW626"/>
      <c r="MX626"/>
      <c r="MY626"/>
      <c r="MZ626"/>
      <c r="NA626"/>
      <c r="NB626"/>
      <c r="NC626"/>
      <c r="ND626"/>
      <c r="NE626"/>
      <c r="NF626"/>
      <c r="NG626"/>
      <c r="NH626"/>
      <c r="NI626"/>
      <c r="NJ626"/>
      <c r="NK626"/>
      <c r="NL626"/>
      <c r="NM626"/>
      <c r="NN626"/>
      <c r="NO626"/>
      <c r="NP626"/>
      <c r="NQ626"/>
      <c r="NR626"/>
      <c r="NS626"/>
      <c r="NT626"/>
      <c r="NU626"/>
      <c r="NV626"/>
      <c r="NW626"/>
      <c r="NX626"/>
      <c r="NY626"/>
      <c r="NZ626"/>
      <c r="OA626"/>
      <c r="OB626"/>
      <c r="OC626"/>
      <c r="OD626"/>
      <c r="OE626"/>
      <c r="OF626"/>
      <c r="OG626"/>
      <c r="OH626"/>
      <c r="OI626"/>
      <c r="OJ626"/>
      <c r="OK626"/>
      <c r="OL626"/>
      <c r="OM626"/>
      <c r="ON626"/>
      <c r="OO626"/>
      <c r="OP626"/>
      <c r="OQ626"/>
      <c r="OR626"/>
      <c r="OS626"/>
      <c r="OT626"/>
      <c r="OU626"/>
      <c r="OV626"/>
      <c r="OW626"/>
      <c r="OX626"/>
      <c r="OY626"/>
      <c r="OZ626"/>
      <c r="PA626"/>
      <c r="PB626"/>
      <c r="PC626"/>
      <c r="PD626"/>
      <c r="PE626"/>
      <c r="PF626"/>
      <c r="PG626"/>
      <c r="PH626"/>
      <c r="PI626"/>
      <c r="PJ626"/>
      <c r="PK626"/>
      <c r="PL626"/>
      <c r="PM626"/>
      <c r="PN626"/>
      <c r="PO626"/>
      <c r="PP626"/>
      <c r="PQ626"/>
      <c r="PR626"/>
      <c r="PS626"/>
      <c r="PT626"/>
      <c r="PU626"/>
      <c r="PV626"/>
      <c r="PW626"/>
      <c r="PX626"/>
      <c r="PY626"/>
      <c r="PZ626"/>
      <c r="QA626"/>
      <c r="QB626"/>
      <c r="QC626"/>
      <c r="QD626"/>
      <c r="QE626"/>
      <c r="QF626"/>
      <c r="QG626"/>
      <c r="QH626"/>
      <c r="QI626"/>
      <c r="QJ626"/>
      <c r="QK626"/>
      <c r="QL626"/>
      <c r="QM626"/>
      <c r="QN626"/>
      <c r="QO626"/>
      <c r="QP626"/>
      <c r="QQ626"/>
      <c r="QR626"/>
      <c r="QS626"/>
      <c r="QT626"/>
      <c r="QU626"/>
      <c r="QV626"/>
      <c r="QW626"/>
      <c r="QX626"/>
      <c r="QY626"/>
      <c r="QZ626"/>
      <c r="RA626"/>
      <c r="RB626"/>
      <c r="RC626"/>
      <c r="RD626"/>
      <c r="RE626"/>
      <c r="RF626"/>
      <c r="RG626"/>
      <c r="RH626"/>
      <c r="RI626"/>
      <c r="RJ626"/>
      <c r="RK626"/>
      <c r="RL626"/>
      <c r="RM626"/>
      <c r="RN626"/>
      <c r="RO626"/>
      <c r="RP626"/>
      <c r="RQ626"/>
      <c r="RR626"/>
      <c r="RS626"/>
      <c r="RT626"/>
      <c r="RU626"/>
      <c r="RV626"/>
      <c r="RW626"/>
      <c r="RX626"/>
      <c r="RY626"/>
      <c r="RZ626"/>
      <c r="SA626"/>
      <c r="SB626"/>
      <c r="SC626"/>
      <c r="SD626"/>
      <c r="SE626"/>
      <c r="SF626"/>
      <c r="SG626"/>
      <c r="SH626"/>
      <c r="SI626"/>
      <c r="SJ626"/>
      <c r="SK626"/>
      <c r="SL626"/>
      <c r="SM626"/>
      <c r="SN626"/>
      <c r="SO626"/>
      <c r="SP626"/>
      <c r="SQ626"/>
      <c r="SR626"/>
      <c r="SS626"/>
      <c r="ST626"/>
      <c r="SU626"/>
      <c r="SV626"/>
      <c r="SW626"/>
      <c r="SX626"/>
      <c r="SY626"/>
      <c r="SZ626"/>
      <c r="TA626"/>
      <c r="TB626"/>
      <c r="TC626"/>
      <c r="TD626"/>
      <c r="TE626"/>
      <c r="TF626"/>
      <c r="TG626"/>
      <c r="TH626"/>
      <c r="TI626"/>
      <c r="TJ626"/>
      <c r="TK626"/>
      <c r="TL626"/>
      <c r="TM626"/>
      <c r="TN626"/>
      <c r="TO626"/>
      <c r="TP626"/>
      <c r="TQ626"/>
      <c r="TR626"/>
      <c r="TS626"/>
      <c r="TT626"/>
      <c r="TU626"/>
      <c r="TV626"/>
      <c r="TW626"/>
      <c r="TX626"/>
      <c r="TY626"/>
      <c r="TZ626"/>
      <c r="UA626"/>
      <c r="UB626"/>
      <c r="UC626"/>
      <c r="UD626"/>
      <c r="UE626"/>
      <c r="UF626"/>
      <c r="UG626"/>
      <c r="UH626"/>
      <c r="UI626"/>
      <c r="UJ626"/>
      <c r="UK626"/>
      <c r="UL626"/>
      <c r="UM626"/>
      <c r="UN626"/>
      <c r="UO626"/>
      <c r="UP626"/>
      <c r="UQ626"/>
      <c r="UR626"/>
      <c r="US626"/>
      <c r="UT626"/>
      <c r="UU626"/>
      <c r="UV626"/>
      <c r="UW626"/>
      <c r="UX626"/>
      <c r="UY626"/>
      <c r="UZ626"/>
      <c r="VA626"/>
      <c r="VB626"/>
      <c r="VC626"/>
      <c r="VD626"/>
      <c r="VE626"/>
      <c r="VF626"/>
      <c r="VG626"/>
      <c r="VH626"/>
      <c r="VI626"/>
      <c r="VJ626"/>
      <c r="VK626"/>
      <c r="VL626"/>
      <c r="VM626"/>
      <c r="VN626"/>
      <c r="VO626"/>
      <c r="VP626"/>
      <c r="VQ626"/>
      <c r="VR626"/>
      <c r="VS626"/>
      <c r="VT626"/>
      <c r="VU626"/>
      <c r="VV626"/>
      <c r="VW626"/>
      <c r="VX626"/>
      <c r="VY626"/>
      <c r="VZ626"/>
      <c r="WA626"/>
      <c r="WB626"/>
      <c r="WC626"/>
      <c r="WD626"/>
      <c r="WE626"/>
      <c r="WF626"/>
      <c r="WG626"/>
      <c r="WH626"/>
      <c r="WI626"/>
      <c r="WJ626"/>
      <c r="WK626"/>
      <c r="WL626"/>
      <c r="WM626"/>
      <c r="WN626"/>
      <c r="WO626"/>
      <c r="WP626"/>
      <c r="WQ626"/>
      <c r="WR626"/>
      <c r="WS626"/>
      <c r="WT626"/>
      <c r="WU626"/>
      <c r="WV626"/>
      <c r="WW626"/>
      <c r="WX626"/>
      <c r="WY626"/>
      <c r="WZ626"/>
      <c r="XA626"/>
      <c r="XB626"/>
      <c r="XC626"/>
      <c r="XD626"/>
      <c r="XE626"/>
      <c r="XF626"/>
      <c r="XG626"/>
      <c r="XH626"/>
      <c r="XI626"/>
      <c r="XJ626"/>
      <c r="XK626"/>
      <c r="XL626"/>
      <c r="XM626"/>
      <c r="XN626"/>
      <c r="XO626"/>
      <c r="XP626"/>
      <c r="XQ626"/>
      <c r="XR626"/>
      <c r="XS626"/>
      <c r="XT626"/>
      <c r="XU626"/>
      <c r="XV626"/>
      <c r="XW626"/>
      <c r="XX626"/>
      <c r="XY626"/>
      <c r="XZ626"/>
      <c r="YA626"/>
      <c r="YB626"/>
      <c r="YC626"/>
      <c r="YD626"/>
      <c r="YE626"/>
      <c r="YF626"/>
      <c r="YG626"/>
      <c r="YH626"/>
      <c r="YI626"/>
      <c r="YJ626"/>
      <c r="YK626"/>
      <c r="YL626"/>
      <c r="YM626"/>
      <c r="YN626"/>
      <c r="YO626"/>
      <c r="YP626"/>
      <c r="YQ626"/>
      <c r="YR626"/>
      <c r="YS626"/>
      <c r="YT626"/>
      <c r="YU626"/>
      <c r="YV626"/>
      <c r="YW626"/>
      <c r="YX626"/>
      <c r="YY626"/>
      <c r="YZ626"/>
      <c r="ZA626"/>
      <c r="ZB626"/>
      <c r="ZC626"/>
      <c r="ZD626"/>
      <c r="ZE626"/>
      <c r="ZF626"/>
      <c r="ZG626"/>
      <c r="ZH626"/>
      <c r="ZI626"/>
      <c r="ZJ626"/>
      <c r="ZK626"/>
      <c r="ZL626"/>
      <c r="ZM626"/>
      <c r="ZN626"/>
      <c r="ZO626"/>
      <c r="ZP626"/>
      <c r="ZQ626"/>
      <c r="ZR626"/>
      <c r="ZS626"/>
      <c r="ZT626"/>
      <c r="ZU626"/>
      <c r="ZV626"/>
      <c r="ZW626"/>
      <c r="ZX626"/>
      <c r="ZY626"/>
      <c r="ZZ626"/>
      <c r="AAA626"/>
      <c r="AAB626"/>
      <c r="AAC626"/>
      <c r="AAD626"/>
      <c r="AAE626"/>
      <c r="AAF626"/>
      <c r="AAG626"/>
      <c r="AAH626"/>
      <c r="AAI626"/>
      <c r="AAJ626"/>
      <c r="AAK626"/>
      <c r="AAL626"/>
      <c r="AAM626"/>
      <c r="AAN626"/>
      <c r="AAO626"/>
      <c r="AAP626"/>
      <c r="AAQ626"/>
      <c r="AAR626"/>
      <c r="AAS626"/>
      <c r="AAT626"/>
      <c r="AAU626"/>
      <c r="AAV626"/>
      <c r="AAW626"/>
      <c r="AAX626"/>
      <c r="AAY626"/>
      <c r="AAZ626"/>
      <c r="ABA626"/>
      <c r="ABB626"/>
      <c r="ABC626"/>
      <c r="ABD626"/>
      <c r="ABE626"/>
      <c r="ABF626"/>
      <c r="ABG626"/>
      <c r="ABH626"/>
      <c r="ABI626"/>
      <c r="ABJ626"/>
      <c r="ABK626"/>
      <c r="ABL626"/>
      <c r="ABM626"/>
      <c r="ABN626"/>
      <c r="ABO626"/>
      <c r="ABP626"/>
      <c r="ABQ626"/>
      <c r="ABR626"/>
      <c r="ABS626"/>
      <c r="ABT626"/>
      <c r="ABU626"/>
      <c r="ABV626"/>
      <c r="ABW626"/>
      <c r="ABX626"/>
      <c r="ABY626"/>
      <c r="ABZ626"/>
      <c r="ACA626"/>
      <c r="ACB626"/>
      <c r="ACC626"/>
      <c r="ACD626"/>
      <c r="ACE626"/>
      <c r="ACF626"/>
      <c r="ACG626"/>
      <c r="ACH626"/>
      <c r="ACI626"/>
      <c r="ACJ626"/>
      <c r="ACK626"/>
      <c r="ACL626"/>
      <c r="ACM626"/>
      <c r="ACN626"/>
      <c r="ACO626"/>
      <c r="ACP626"/>
      <c r="ACQ626"/>
      <c r="ACR626"/>
      <c r="ACS626"/>
      <c r="ACT626"/>
      <c r="ACU626"/>
      <c r="ACV626"/>
      <c r="ACW626"/>
      <c r="ACX626"/>
      <c r="ACY626"/>
      <c r="ACZ626"/>
      <c r="ADA626"/>
      <c r="ADB626"/>
      <c r="ADC626"/>
      <c r="ADD626"/>
      <c r="ADE626"/>
      <c r="ADF626"/>
      <c r="ADG626"/>
      <c r="ADH626"/>
      <c r="ADI626"/>
      <c r="ADJ626"/>
      <c r="ADK626"/>
      <c r="ADL626"/>
      <c r="ADM626"/>
      <c r="ADN626"/>
      <c r="ADO626"/>
      <c r="ADP626"/>
      <c r="ADQ626"/>
      <c r="ADR626"/>
      <c r="ADS626"/>
      <c r="ADT626"/>
      <c r="ADU626"/>
      <c r="ADV626"/>
      <c r="ADW626"/>
      <c r="ADX626"/>
      <c r="ADY626"/>
      <c r="ADZ626"/>
      <c r="AEA626"/>
      <c r="AEB626"/>
      <c r="AEC626"/>
      <c r="AED626"/>
      <c r="AEE626"/>
      <c r="AEF626"/>
      <c r="AEG626"/>
      <c r="AEH626"/>
      <c r="AEI626"/>
      <c r="AEJ626"/>
      <c r="AEK626"/>
      <c r="AEL626"/>
      <c r="AEM626"/>
      <c r="AEN626"/>
      <c r="AEO626"/>
      <c r="AEP626"/>
      <c r="AEQ626"/>
      <c r="AER626"/>
      <c r="AES626"/>
      <c r="AET626"/>
      <c r="AEU626"/>
      <c r="AEV626"/>
      <c r="AEW626"/>
      <c r="AEX626"/>
      <c r="AEY626"/>
      <c r="AEZ626"/>
      <c r="AFA626"/>
      <c r="AFB626"/>
      <c r="AFC626"/>
      <c r="AFD626"/>
      <c r="AFE626"/>
      <c r="AFF626"/>
      <c r="AFG626"/>
      <c r="AFH626"/>
      <c r="AFI626"/>
      <c r="AFJ626"/>
      <c r="AFK626"/>
      <c r="AFL626"/>
      <c r="AFM626"/>
      <c r="AFN626"/>
      <c r="AFO626"/>
      <c r="AFP626"/>
      <c r="AFQ626"/>
      <c r="AFR626"/>
      <c r="AFS626"/>
      <c r="AFT626"/>
      <c r="AFU626"/>
      <c r="AFV626"/>
      <c r="AFW626"/>
      <c r="AFX626"/>
      <c r="AFY626"/>
      <c r="AFZ626"/>
      <c r="AGA626"/>
      <c r="AGB626"/>
      <c r="AGC626"/>
      <c r="AGD626"/>
      <c r="AGE626"/>
      <c r="AGF626"/>
      <c r="AGG626"/>
      <c r="AGH626"/>
      <c r="AGI626"/>
      <c r="AGJ626"/>
      <c r="AGK626"/>
      <c r="AGL626"/>
      <c r="AGM626"/>
      <c r="AGN626"/>
      <c r="AGO626"/>
      <c r="AGP626"/>
      <c r="AGQ626"/>
      <c r="AGR626"/>
      <c r="AGS626"/>
      <c r="AGT626"/>
      <c r="AGU626"/>
      <c r="AGV626"/>
      <c r="AGW626"/>
      <c r="AGX626"/>
      <c r="AGY626"/>
      <c r="AGZ626"/>
      <c r="AHA626"/>
      <c r="AHB626"/>
      <c r="AHC626"/>
      <c r="AHD626"/>
      <c r="AHE626"/>
      <c r="AHF626"/>
      <c r="AHG626"/>
      <c r="AHH626"/>
      <c r="AHI626"/>
      <c r="AHJ626"/>
      <c r="AHK626"/>
      <c r="AHL626"/>
      <c r="AHM626"/>
      <c r="AHN626"/>
      <c r="AHO626"/>
      <c r="AHP626"/>
      <c r="AHQ626"/>
      <c r="AHR626"/>
      <c r="AHS626"/>
      <c r="AHT626"/>
      <c r="AHU626"/>
      <c r="AHV626"/>
      <c r="AHW626"/>
      <c r="AHX626"/>
      <c r="AHY626"/>
      <c r="AHZ626"/>
      <c r="AIA626"/>
      <c r="AIB626"/>
      <c r="AIC626"/>
      <c r="AID626"/>
      <c r="AIE626"/>
      <c r="AIF626"/>
      <c r="AIG626"/>
      <c r="AIH626"/>
      <c r="AII626"/>
      <c r="AIJ626"/>
      <c r="AIK626"/>
      <c r="AIL626"/>
      <c r="AIM626"/>
      <c r="AIN626"/>
      <c r="AIO626"/>
      <c r="AIP626"/>
      <c r="AIQ626"/>
      <c r="AIR626"/>
      <c r="AIS626"/>
      <c r="AIT626"/>
      <c r="AIU626"/>
      <c r="AIV626"/>
      <c r="AIW626"/>
      <c r="AIX626"/>
      <c r="AIY626"/>
    </row>
    <row r="627" spans="1:935" ht="18.600000000000001" hidden="1" customHeight="1" x14ac:dyDescent="0.25">
      <c r="A627" s="33">
        <v>626</v>
      </c>
      <c r="B627" s="34" t="s">
        <v>622</v>
      </c>
      <c r="C627" s="253" t="s">
        <v>1658</v>
      </c>
      <c r="D627" s="34" t="s">
        <v>2073</v>
      </c>
      <c r="E627" s="34" t="s">
        <v>862</v>
      </c>
      <c r="F627" s="34">
        <v>16</v>
      </c>
      <c r="G627" s="35" t="s">
        <v>1044</v>
      </c>
      <c r="H627" s="34"/>
      <c r="I627" s="34"/>
      <c r="K627" t="s">
        <v>2132</v>
      </c>
      <c r="L627"/>
      <c r="M627"/>
      <c r="N627"/>
      <c r="O627"/>
      <c r="P627"/>
      <c r="Q627"/>
      <c r="R627" s="37" t="str">
        <f>COMPUTERS[[#This Row],[RAM]]&amp;COMPUTERS[[#This Row],[PROJECT]]&amp;COMPUTERS[[#This Row],[PROCESS]]</f>
        <v>16NefertineANIMATION</v>
      </c>
      <c r="S627" s="31" t="str">
        <f>COMPUTERS[[#This Row],[RAM]]&amp;COMPUTERS[[#This Row],[PROCESS]]</f>
        <v>16ANIMATION</v>
      </c>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MN627"/>
      <c r="MO627"/>
      <c r="MP627"/>
      <c r="MQ627"/>
      <c r="MR627"/>
      <c r="MS627"/>
      <c r="MT627"/>
      <c r="MU627"/>
      <c r="MV627"/>
      <c r="MW627"/>
      <c r="MX627"/>
      <c r="MY627"/>
      <c r="MZ627"/>
      <c r="NA627"/>
      <c r="NB627"/>
      <c r="NC627"/>
      <c r="ND627"/>
      <c r="NE627"/>
      <c r="NF627"/>
      <c r="NG627"/>
      <c r="NH627"/>
      <c r="NI627"/>
      <c r="NJ627"/>
      <c r="NK627"/>
      <c r="NL627"/>
      <c r="NM627"/>
      <c r="NN627"/>
      <c r="NO627"/>
      <c r="NP627"/>
      <c r="NQ627"/>
      <c r="NR627"/>
      <c r="NS627"/>
      <c r="NT627"/>
      <c r="NU627"/>
      <c r="NV627"/>
      <c r="NW627"/>
      <c r="NX627"/>
      <c r="NY627"/>
      <c r="NZ627"/>
      <c r="OA627"/>
      <c r="OB627"/>
      <c r="OC627"/>
      <c r="OD627"/>
      <c r="OE627"/>
      <c r="OF627"/>
      <c r="OG627"/>
      <c r="OH627"/>
      <c r="OI627"/>
      <c r="OJ627"/>
      <c r="OK627"/>
      <c r="OL627"/>
      <c r="OM627"/>
      <c r="ON627"/>
      <c r="OO627"/>
      <c r="OP627"/>
      <c r="OQ627"/>
      <c r="OR627"/>
      <c r="OS627"/>
      <c r="OT627"/>
      <c r="OU627"/>
      <c r="OV627"/>
      <c r="OW627"/>
      <c r="OX627"/>
      <c r="OY627"/>
      <c r="OZ627"/>
      <c r="PA627"/>
      <c r="PB627"/>
      <c r="PC627"/>
      <c r="PD627"/>
      <c r="PE627"/>
      <c r="PF627"/>
      <c r="PG627"/>
      <c r="PH627"/>
      <c r="PI627"/>
      <c r="PJ627"/>
      <c r="PK627"/>
      <c r="PL627"/>
      <c r="PM627"/>
      <c r="PN627"/>
      <c r="PO627"/>
      <c r="PP627"/>
      <c r="PQ627"/>
      <c r="PR627"/>
      <c r="PS627"/>
      <c r="PT627"/>
      <c r="PU627"/>
      <c r="PV627"/>
      <c r="PW627"/>
      <c r="PX627"/>
      <c r="PY627"/>
      <c r="PZ627"/>
      <c r="QA627"/>
      <c r="QB627"/>
      <c r="QC627"/>
      <c r="QD627"/>
      <c r="QE627"/>
      <c r="QF627"/>
      <c r="QG627"/>
      <c r="QH627"/>
      <c r="QI627"/>
      <c r="QJ627"/>
      <c r="QK627"/>
      <c r="QL627"/>
      <c r="QM627"/>
      <c r="QN627"/>
      <c r="QO627"/>
      <c r="QP627"/>
      <c r="QQ627"/>
      <c r="QR627"/>
      <c r="QS627"/>
      <c r="QT627"/>
      <c r="QU627"/>
      <c r="QV627"/>
      <c r="QW627"/>
      <c r="QX627"/>
      <c r="QY627"/>
      <c r="QZ627"/>
      <c r="RA627"/>
      <c r="RB627"/>
      <c r="RC627"/>
      <c r="RD627"/>
      <c r="RE627"/>
      <c r="RF627"/>
      <c r="RG627"/>
      <c r="RH627"/>
      <c r="RI627"/>
      <c r="RJ627"/>
      <c r="RK627"/>
      <c r="RL627"/>
      <c r="RM627"/>
      <c r="RN627"/>
      <c r="RO627"/>
      <c r="RP627"/>
      <c r="RQ627"/>
      <c r="RR627"/>
      <c r="RS627"/>
      <c r="RT627"/>
      <c r="RU627"/>
      <c r="RV627"/>
      <c r="RW627"/>
      <c r="RX627"/>
      <c r="RY627"/>
      <c r="RZ627"/>
      <c r="SA627"/>
      <c r="SB627"/>
      <c r="SC627"/>
      <c r="SD627"/>
      <c r="SE627"/>
      <c r="SF627"/>
      <c r="SG627"/>
      <c r="SH627"/>
      <c r="SI627"/>
      <c r="SJ627"/>
      <c r="SK627"/>
      <c r="SL627"/>
      <c r="SM627"/>
      <c r="SN627"/>
      <c r="SO627"/>
      <c r="SP627"/>
      <c r="SQ627"/>
      <c r="SR627"/>
      <c r="SS627"/>
      <c r="ST627"/>
      <c r="SU627"/>
      <c r="SV627"/>
      <c r="SW627"/>
      <c r="SX627"/>
      <c r="SY627"/>
      <c r="SZ627"/>
      <c r="TA627"/>
      <c r="TB627"/>
      <c r="TC627"/>
      <c r="TD627"/>
      <c r="TE627"/>
      <c r="TF627"/>
      <c r="TG627"/>
      <c r="TH627"/>
      <c r="TI627"/>
      <c r="TJ627"/>
      <c r="TK627"/>
      <c r="TL627"/>
      <c r="TM627"/>
      <c r="TN627"/>
      <c r="TO627"/>
      <c r="TP627"/>
      <c r="TQ627"/>
      <c r="TR627"/>
      <c r="TS627"/>
      <c r="TT627"/>
      <c r="TU627"/>
      <c r="TV627"/>
      <c r="TW627"/>
      <c r="TX627"/>
      <c r="TY627"/>
      <c r="TZ627"/>
      <c r="UA627"/>
      <c r="UB627"/>
      <c r="UC627"/>
      <c r="UD627"/>
      <c r="UE627"/>
      <c r="UF627"/>
      <c r="UG627"/>
      <c r="UH627"/>
      <c r="UI627"/>
      <c r="UJ627"/>
      <c r="UK627"/>
      <c r="UL627"/>
      <c r="UM627"/>
      <c r="UN627"/>
      <c r="UO627"/>
      <c r="UP627"/>
      <c r="UQ627"/>
      <c r="UR627"/>
      <c r="US627"/>
      <c r="UT627"/>
      <c r="UU627"/>
      <c r="UV627"/>
      <c r="UW627"/>
      <c r="UX627"/>
      <c r="UY627"/>
      <c r="UZ627"/>
      <c r="VA627"/>
      <c r="VB627"/>
      <c r="VC627"/>
      <c r="VD627"/>
      <c r="VE627"/>
      <c r="VF627"/>
      <c r="VG627"/>
      <c r="VH627"/>
      <c r="VI627"/>
      <c r="VJ627"/>
      <c r="VK627"/>
      <c r="VL627"/>
      <c r="VM627"/>
      <c r="VN627"/>
      <c r="VO627"/>
      <c r="VP627"/>
      <c r="VQ627"/>
      <c r="VR627"/>
      <c r="VS627"/>
      <c r="VT627"/>
      <c r="VU627"/>
      <c r="VV627"/>
      <c r="VW627"/>
      <c r="VX627"/>
      <c r="VY627"/>
      <c r="VZ627"/>
      <c r="WA627"/>
      <c r="WB627"/>
      <c r="WC627"/>
      <c r="WD627"/>
      <c r="WE627"/>
      <c r="WF627"/>
      <c r="WG627"/>
      <c r="WH627"/>
      <c r="WI627"/>
      <c r="WJ627"/>
      <c r="WK627"/>
      <c r="WL627"/>
      <c r="WM627"/>
      <c r="WN627"/>
      <c r="WO627"/>
      <c r="WP627"/>
      <c r="WQ627"/>
      <c r="WR627"/>
      <c r="WS627"/>
      <c r="WT627"/>
      <c r="WU627"/>
      <c r="WV627"/>
      <c r="WW627"/>
      <c r="WX627"/>
      <c r="WY627"/>
      <c r="WZ627"/>
      <c r="XA627"/>
      <c r="XB627"/>
      <c r="XC627"/>
      <c r="XD627"/>
      <c r="XE627"/>
      <c r="XF627"/>
      <c r="XG627"/>
      <c r="XH627"/>
      <c r="XI627"/>
      <c r="XJ627"/>
      <c r="XK627"/>
      <c r="XL627"/>
      <c r="XM627"/>
      <c r="XN627"/>
      <c r="XO627"/>
      <c r="XP627"/>
      <c r="XQ627"/>
      <c r="XR627"/>
      <c r="XS627"/>
      <c r="XT627"/>
      <c r="XU627"/>
      <c r="XV627"/>
      <c r="XW627"/>
      <c r="XX627"/>
      <c r="XY627"/>
      <c r="XZ627"/>
      <c r="YA627"/>
      <c r="YB627"/>
      <c r="YC627"/>
      <c r="YD627"/>
      <c r="YE627"/>
      <c r="YF627"/>
      <c r="YG627"/>
      <c r="YH627"/>
      <c r="YI627"/>
      <c r="YJ627"/>
      <c r="YK627"/>
      <c r="YL627"/>
      <c r="YM627"/>
      <c r="YN627"/>
      <c r="YO627"/>
      <c r="YP627"/>
      <c r="YQ627"/>
      <c r="YR627"/>
      <c r="YS627"/>
      <c r="YT627"/>
      <c r="YU627"/>
      <c r="YV627"/>
      <c r="YW627"/>
      <c r="YX627"/>
      <c r="YY627"/>
      <c r="YZ627"/>
      <c r="ZA627"/>
      <c r="ZB627"/>
      <c r="ZC627"/>
      <c r="ZD627"/>
      <c r="ZE627"/>
      <c r="ZF627"/>
      <c r="ZG627"/>
      <c r="ZH627"/>
      <c r="ZI627"/>
      <c r="ZJ627"/>
      <c r="ZK627"/>
      <c r="ZL627"/>
      <c r="ZM627"/>
      <c r="ZN627"/>
      <c r="ZO627"/>
      <c r="ZP627"/>
      <c r="ZQ627"/>
      <c r="ZR627"/>
      <c r="ZS627"/>
      <c r="ZT627"/>
      <c r="ZU627"/>
      <c r="ZV627"/>
      <c r="ZW627"/>
      <c r="ZX627"/>
      <c r="ZY627"/>
      <c r="ZZ627"/>
      <c r="AAA627"/>
      <c r="AAB627"/>
      <c r="AAC627"/>
      <c r="AAD627"/>
      <c r="AAE627"/>
      <c r="AAF627"/>
      <c r="AAG627"/>
      <c r="AAH627"/>
      <c r="AAI627"/>
      <c r="AAJ627"/>
      <c r="AAK627"/>
      <c r="AAL627"/>
      <c r="AAM627"/>
      <c r="AAN627"/>
      <c r="AAO627"/>
      <c r="AAP627"/>
      <c r="AAQ627"/>
      <c r="AAR627"/>
      <c r="AAS627"/>
      <c r="AAT627"/>
      <c r="AAU627"/>
      <c r="AAV627"/>
      <c r="AAW627"/>
      <c r="AAX627"/>
      <c r="AAY627"/>
      <c r="AAZ627"/>
      <c r="ABA627"/>
      <c r="ABB627"/>
      <c r="ABC627"/>
      <c r="ABD627"/>
      <c r="ABE627"/>
      <c r="ABF627"/>
      <c r="ABG627"/>
      <c r="ABH627"/>
      <c r="ABI627"/>
      <c r="ABJ627"/>
      <c r="ABK627"/>
      <c r="ABL627"/>
      <c r="ABM627"/>
      <c r="ABN627"/>
      <c r="ABO627"/>
      <c r="ABP627"/>
      <c r="ABQ627"/>
      <c r="ABR627"/>
      <c r="ABS627"/>
      <c r="ABT627"/>
      <c r="ABU627"/>
      <c r="ABV627"/>
      <c r="ABW627"/>
      <c r="ABX627"/>
      <c r="ABY627"/>
      <c r="ABZ627"/>
      <c r="ACA627"/>
      <c r="ACB627"/>
      <c r="ACC627"/>
      <c r="ACD627"/>
      <c r="ACE627"/>
      <c r="ACF627"/>
      <c r="ACG627"/>
      <c r="ACH627"/>
      <c r="ACI627"/>
      <c r="ACJ627"/>
      <c r="ACK627"/>
      <c r="ACL627"/>
      <c r="ACM627"/>
      <c r="ACN627"/>
      <c r="ACO627"/>
      <c r="ACP627"/>
      <c r="ACQ627"/>
      <c r="ACR627"/>
      <c r="ACS627"/>
      <c r="ACT627"/>
      <c r="ACU627"/>
      <c r="ACV627"/>
      <c r="ACW627"/>
      <c r="ACX627"/>
      <c r="ACY627"/>
      <c r="ACZ627"/>
      <c r="ADA627"/>
      <c r="ADB627"/>
      <c r="ADC627"/>
      <c r="ADD627"/>
      <c r="ADE627"/>
      <c r="ADF627"/>
      <c r="ADG627"/>
      <c r="ADH627"/>
      <c r="ADI627"/>
      <c r="ADJ627"/>
      <c r="ADK627"/>
      <c r="ADL627"/>
      <c r="ADM627"/>
      <c r="ADN627"/>
      <c r="ADO627"/>
      <c r="ADP627"/>
      <c r="ADQ627"/>
      <c r="ADR627"/>
      <c r="ADS627"/>
      <c r="ADT627"/>
      <c r="ADU627"/>
      <c r="ADV627"/>
      <c r="ADW627"/>
      <c r="ADX627"/>
      <c r="ADY627"/>
      <c r="ADZ627"/>
      <c r="AEA627"/>
      <c r="AEB627"/>
      <c r="AEC627"/>
      <c r="AED627"/>
      <c r="AEE627"/>
      <c r="AEF627"/>
      <c r="AEG627"/>
      <c r="AEH627"/>
      <c r="AEI627"/>
      <c r="AEJ627"/>
      <c r="AEK627"/>
      <c r="AEL627"/>
      <c r="AEM627"/>
      <c r="AEN627"/>
      <c r="AEO627"/>
      <c r="AEP627"/>
      <c r="AEQ627"/>
      <c r="AER627"/>
      <c r="AES627"/>
      <c r="AET627"/>
      <c r="AEU627"/>
      <c r="AEV627"/>
      <c r="AEW627"/>
      <c r="AEX627"/>
      <c r="AEY627"/>
      <c r="AEZ627"/>
      <c r="AFA627"/>
      <c r="AFB627"/>
      <c r="AFC627"/>
      <c r="AFD627"/>
      <c r="AFE627"/>
      <c r="AFF627"/>
      <c r="AFG627"/>
      <c r="AFH627"/>
      <c r="AFI627"/>
      <c r="AFJ627"/>
      <c r="AFK627"/>
      <c r="AFL627"/>
      <c r="AFM627"/>
      <c r="AFN627"/>
      <c r="AFO627"/>
      <c r="AFP627"/>
      <c r="AFQ627"/>
      <c r="AFR627"/>
      <c r="AFS627"/>
      <c r="AFT627"/>
      <c r="AFU627"/>
      <c r="AFV627"/>
      <c r="AFW627"/>
      <c r="AFX627"/>
      <c r="AFY627"/>
      <c r="AFZ627"/>
      <c r="AGA627"/>
      <c r="AGB627"/>
      <c r="AGC627"/>
      <c r="AGD627"/>
      <c r="AGE627"/>
      <c r="AGF627"/>
      <c r="AGG627"/>
      <c r="AGH627"/>
      <c r="AGI627"/>
      <c r="AGJ627"/>
      <c r="AGK627"/>
      <c r="AGL627"/>
      <c r="AGM627"/>
      <c r="AGN627"/>
      <c r="AGO627"/>
      <c r="AGP627"/>
      <c r="AGQ627"/>
      <c r="AGR627"/>
      <c r="AGS627"/>
      <c r="AGT627"/>
      <c r="AGU627"/>
      <c r="AGV627"/>
      <c r="AGW627"/>
      <c r="AGX627"/>
      <c r="AGY627"/>
      <c r="AGZ627"/>
      <c r="AHA627"/>
      <c r="AHB627"/>
      <c r="AHC627"/>
      <c r="AHD627"/>
      <c r="AHE627"/>
      <c r="AHF627"/>
      <c r="AHG627"/>
      <c r="AHH627"/>
      <c r="AHI627"/>
      <c r="AHJ627"/>
      <c r="AHK627"/>
      <c r="AHL627"/>
      <c r="AHM627"/>
      <c r="AHN627"/>
      <c r="AHO627"/>
      <c r="AHP627"/>
      <c r="AHQ627"/>
      <c r="AHR627"/>
      <c r="AHS627"/>
      <c r="AHT627"/>
      <c r="AHU627"/>
      <c r="AHV627"/>
      <c r="AHW627"/>
      <c r="AHX627"/>
      <c r="AHY627"/>
      <c r="AHZ627"/>
      <c r="AIA627"/>
      <c r="AIB627"/>
      <c r="AIC627"/>
      <c r="AID627"/>
      <c r="AIE627"/>
      <c r="AIF627"/>
      <c r="AIG627"/>
      <c r="AIH627"/>
      <c r="AII627"/>
      <c r="AIJ627"/>
      <c r="AIK627"/>
      <c r="AIL627"/>
      <c r="AIM627"/>
      <c r="AIN627"/>
      <c r="AIO627"/>
      <c r="AIP627"/>
      <c r="AIQ627"/>
      <c r="AIR627"/>
      <c r="AIS627"/>
      <c r="AIT627"/>
      <c r="AIU627"/>
      <c r="AIV627"/>
      <c r="AIW627"/>
      <c r="AIX627"/>
      <c r="AIY627"/>
    </row>
    <row r="628" spans="1:935" ht="18.600000000000001" hidden="1" customHeight="1" x14ac:dyDescent="0.25">
      <c r="A628" s="33">
        <v>627</v>
      </c>
      <c r="B628" s="34" t="s">
        <v>623</v>
      </c>
      <c r="C628" s="180" t="s">
        <v>1000</v>
      </c>
      <c r="D628" s="34" t="s">
        <v>2073</v>
      </c>
      <c r="E628" s="34" t="s">
        <v>862</v>
      </c>
      <c r="F628" s="34">
        <v>16</v>
      </c>
      <c r="G628" s="35"/>
      <c r="H628" s="34"/>
      <c r="I628" s="34"/>
      <c r="K628"/>
      <c r="L628"/>
      <c r="M628"/>
      <c r="N628"/>
      <c r="O628"/>
      <c r="P628"/>
      <c r="Q628"/>
      <c r="R628" s="37" t="str">
        <f>COMPUTERS[[#This Row],[RAM]]&amp;COMPUTERS[[#This Row],[PROJECT]]&amp;COMPUTERS[[#This Row],[PROCESS]]</f>
        <v>16NefertineANIMATION</v>
      </c>
      <c r="S628" s="31" t="str">
        <f>COMPUTERS[[#This Row],[RAM]]&amp;COMPUTERS[[#This Row],[PROCESS]]</f>
        <v>16ANIMATION</v>
      </c>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MN628"/>
      <c r="MO628"/>
      <c r="MP628"/>
      <c r="MQ628"/>
      <c r="MR628"/>
      <c r="MS628"/>
      <c r="MT628"/>
      <c r="MU628"/>
      <c r="MV628"/>
      <c r="MW628"/>
      <c r="MX628"/>
      <c r="MY628"/>
      <c r="MZ628"/>
      <c r="NA628"/>
      <c r="NB628"/>
      <c r="NC628"/>
      <c r="ND628"/>
      <c r="NE628"/>
      <c r="NF628"/>
      <c r="NG628"/>
      <c r="NH628"/>
      <c r="NI628"/>
      <c r="NJ628"/>
      <c r="NK628"/>
      <c r="NL628"/>
      <c r="NM628"/>
      <c r="NN628"/>
      <c r="NO628"/>
      <c r="NP628"/>
      <c r="NQ628"/>
      <c r="NR628"/>
      <c r="NS628"/>
      <c r="NT628"/>
      <c r="NU628"/>
      <c r="NV628"/>
      <c r="NW628"/>
      <c r="NX628"/>
      <c r="NY628"/>
      <c r="NZ628"/>
      <c r="OA628"/>
      <c r="OB628"/>
      <c r="OC628"/>
      <c r="OD628"/>
      <c r="OE628"/>
      <c r="OF628"/>
      <c r="OG628"/>
      <c r="OH628"/>
      <c r="OI628"/>
      <c r="OJ628"/>
      <c r="OK628"/>
      <c r="OL628"/>
      <c r="OM628"/>
      <c r="ON628"/>
      <c r="OO628"/>
      <c r="OP628"/>
      <c r="OQ628"/>
      <c r="OR628"/>
      <c r="OS628"/>
      <c r="OT628"/>
      <c r="OU628"/>
      <c r="OV628"/>
      <c r="OW628"/>
      <c r="OX628"/>
      <c r="OY628"/>
      <c r="OZ628"/>
      <c r="PA628"/>
      <c r="PB628"/>
      <c r="PC628"/>
      <c r="PD628"/>
      <c r="PE628"/>
      <c r="PF628"/>
      <c r="PG628"/>
      <c r="PH628"/>
      <c r="PI628"/>
      <c r="PJ628"/>
      <c r="PK628"/>
      <c r="PL628"/>
      <c r="PM628"/>
      <c r="PN628"/>
      <c r="PO628"/>
      <c r="PP628"/>
      <c r="PQ628"/>
      <c r="PR628"/>
      <c r="PS628"/>
      <c r="PT628"/>
      <c r="PU628"/>
      <c r="PV628"/>
      <c r="PW628"/>
      <c r="PX628"/>
      <c r="PY628"/>
      <c r="PZ628"/>
      <c r="QA628"/>
      <c r="QB628"/>
      <c r="QC628"/>
      <c r="QD628"/>
      <c r="QE628"/>
      <c r="QF628"/>
      <c r="QG628"/>
      <c r="QH628"/>
      <c r="QI628"/>
      <c r="QJ628"/>
      <c r="QK628"/>
      <c r="QL628"/>
      <c r="QM628"/>
      <c r="QN628"/>
      <c r="QO628"/>
      <c r="QP628"/>
      <c r="QQ628"/>
      <c r="QR628"/>
      <c r="QS628"/>
      <c r="QT628"/>
      <c r="QU628"/>
      <c r="QV628"/>
      <c r="QW628"/>
      <c r="QX628"/>
      <c r="QY628"/>
      <c r="QZ628"/>
      <c r="RA628"/>
      <c r="RB628"/>
      <c r="RC628"/>
      <c r="RD628"/>
      <c r="RE628"/>
      <c r="RF628"/>
      <c r="RG628"/>
      <c r="RH628"/>
      <c r="RI628"/>
      <c r="RJ628"/>
      <c r="RK628"/>
      <c r="RL628"/>
      <c r="RM628"/>
      <c r="RN628"/>
      <c r="RO628"/>
      <c r="RP628"/>
      <c r="RQ628"/>
      <c r="RR628"/>
      <c r="RS628"/>
      <c r="RT628"/>
      <c r="RU628"/>
      <c r="RV628"/>
      <c r="RW628"/>
      <c r="RX628"/>
      <c r="RY628"/>
      <c r="RZ628"/>
      <c r="SA628"/>
      <c r="SB628"/>
      <c r="SC628"/>
      <c r="SD628"/>
      <c r="SE628"/>
      <c r="SF628"/>
      <c r="SG628"/>
      <c r="SH628"/>
      <c r="SI628"/>
      <c r="SJ628"/>
      <c r="SK628"/>
      <c r="SL628"/>
      <c r="SM628"/>
      <c r="SN628"/>
      <c r="SO628"/>
      <c r="SP628"/>
      <c r="SQ628"/>
      <c r="SR628"/>
      <c r="SS628"/>
      <c r="ST628"/>
      <c r="SU628"/>
      <c r="SV628"/>
      <c r="SW628"/>
      <c r="SX628"/>
      <c r="SY628"/>
      <c r="SZ628"/>
      <c r="TA628"/>
      <c r="TB628"/>
      <c r="TC628"/>
      <c r="TD628"/>
      <c r="TE628"/>
      <c r="TF628"/>
      <c r="TG628"/>
      <c r="TH628"/>
      <c r="TI628"/>
      <c r="TJ628"/>
      <c r="TK628"/>
      <c r="TL628"/>
      <c r="TM628"/>
      <c r="TN628"/>
      <c r="TO628"/>
      <c r="TP628"/>
      <c r="TQ628"/>
      <c r="TR628"/>
      <c r="TS628"/>
      <c r="TT628"/>
      <c r="TU628"/>
      <c r="TV628"/>
      <c r="TW628"/>
      <c r="TX628"/>
      <c r="TY628"/>
      <c r="TZ628"/>
      <c r="UA628"/>
      <c r="UB628"/>
      <c r="UC628"/>
      <c r="UD628"/>
      <c r="UE628"/>
      <c r="UF628"/>
      <c r="UG628"/>
      <c r="UH628"/>
      <c r="UI628"/>
      <c r="UJ628"/>
      <c r="UK628"/>
      <c r="UL628"/>
      <c r="UM628"/>
      <c r="UN628"/>
      <c r="UO628"/>
      <c r="UP628"/>
      <c r="UQ628"/>
      <c r="UR628"/>
      <c r="US628"/>
      <c r="UT628"/>
      <c r="UU628"/>
      <c r="UV628"/>
      <c r="UW628"/>
      <c r="UX628"/>
      <c r="UY628"/>
      <c r="UZ628"/>
      <c r="VA628"/>
      <c r="VB628"/>
      <c r="VC628"/>
      <c r="VD628"/>
      <c r="VE628"/>
      <c r="VF628"/>
      <c r="VG628"/>
      <c r="VH628"/>
      <c r="VI628"/>
      <c r="VJ628"/>
      <c r="VK628"/>
      <c r="VL628"/>
      <c r="VM628"/>
      <c r="VN628"/>
      <c r="VO628"/>
      <c r="VP628"/>
      <c r="VQ628"/>
      <c r="VR628"/>
      <c r="VS628"/>
      <c r="VT628"/>
      <c r="VU628"/>
      <c r="VV628"/>
      <c r="VW628"/>
      <c r="VX628"/>
      <c r="VY628"/>
      <c r="VZ628"/>
      <c r="WA628"/>
      <c r="WB628"/>
      <c r="WC628"/>
      <c r="WD628"/>
      <c r="WE628"/>
      <c r="WF628"/>
      <c r="WG628"/>
      <c r="WH628"/>
      <c r="WI628"/>
      <c r="WJ628"/>
      <c r="WK628"/>
      <c r="WL628"/>
      <c r="WM628"/>
      <c r="WN628"/>
      <c r="WO628"/>
      <c r="WP628"/>
      <c r="WQ628"/>
      <c r="WR628"/>
      <c r="WS628"/>
      <c r="WT628"/>
      <c r="WU628"/>
      <c r="WV628"/>
      <c r="WW628"/>
      <c r="WX628"/>
      <c r="WY628"/>
      <c r="WZ628"/>
      <c r="XA628"/>
      <c r="XB628"/>
      <c r="XC628"/>
      <c r="XD628"/>
      <c r="XE628"/>
      <c r="XF628"/>
      <c r="XG628"/>
      <c r="XH628"/>
      <c r="XI628"/>
      <c r="XJ628"/>
      <c r="XK628"/>
      <c r="XL628"/>
      <c r="XM628"/>
      <c r="XN628"/>
      <c r="XO628"/>
      <c r="XP628"/>
      <c r="XQ628"/>
      <c r="XR628"/>
      <c r="XS628"/>
      <c r="XT628"/>
      <c r="XU628"/>
      <c r="XV628"/>
      <c r="XW628"/>
      <c r="XX628"/>
      <c r="XY628"/>
      <c r="XZ628"/>
      <c r="YA628"/>
      <c r="YB628"/>
      <c r="YC628"/>
      <c r="YD628"/>
      <c r="YE628"/>
      <c r="YF628"/>
      <c r="YG628"/>
      <c r="YH628"/>
      <c r="YI628"/>
      <c r="YJ628"/>
      <c r="YK628"/>
      <c r="YL628"/>
      <c r="YM628"/>
      <c r="YN628"/>
      <c r="YO628"/>
      <c r="YP628"/>
      <c r="YQ628"/>
      <c r="YR628"/>
      <c r="YS628"/>
      <c r="YT628"/>
      <c r="YU628"/>
      <c r="YV628"/>
      <c r="YW628"/>
      <c r="YX628"/>
      <c r="YY628"/>
      <c r="YZ628"/>
      <c r="ZA628"/>
      <c r="ZB628"/>
      <c r="ZC628"/>
      <c r="ZD628"/>
      <c r="ZE628"/>
      <c r="ZF628"/>
      <c r="ZG628"/>
      <c r="ZH628"/>
      <c r="ZI628"/>
      <c r="ZJ628"/>
      <c r="ZK628"/>
      <c r="ZL628"/>
      <c r="ZM628"/>
      <c r="ZN628"/>
      <c r="ZO628"/>
      <c r="ZP628"/>
      <c r="ZQ628"/>
      <c r="ZR628"/>
      <c r="ZS628"/>
      <c r="ZT628"/>
      <c r="ZU628"/>
      <c r="ZV628"/>
      <c r="ZW628"/>
      <c r="ZX628"/>
      <c r="ZY628"/>
      <c r="ZZ628"/>
      <c r="AAA628"/>
      <c r="AAB628"/>
      <c r="AAC628"/>
      <c r="AAD628"/>
      <c r="AAE628"/>
      <c r="AAF628"/>
      <c r="AAG628"/>
      <c r="AAH628"/>
      <c r="AAI628"/>
      <c r="AAJ628"/>
      <c r="AAK628"/>
      <c r="AAL628"/>
      <c r="AAM628"/>
      <c r="AAN628"/>
      <c r="AAO628"/>
      <c r="AAP628"/>
      <c r="AAQ628"/>
      <c r="AAR628"/>
      <c r="AAS628"/>
      <c r="AAT628"/>
      <c r="AAU628"/>
      <c r="AAV628"/>
      <c r="AAW628"/>
      <c r="AAX628"/>
      <c r="AAY628"/>
      <c r="AAZ628"/>
      <c r="ABA628"/>
      <c r="ABB628"/>
      <c r="ABC628"/>
      <c r="ABD628"/>
      <c r="ABE628"/>
      <c r="ABF628"/>
      <c r="ABG628"/>
      <c r="ABH628"/>
      <c r="ABI628"/>
      <c r="ABJ628"/>
      <c r="ABK628"/>
      <c r="ABL628"/>
      <c r="ABM628"/>
      <c r="ABN628"/>
      <c r="ABO628"/>
      <c r="ABP628"/>
      <c r="ABQ628"/>
      <c r="ABR628"/>
      <c r="ABS628"/>
      <c r="ABT628"/>
      <c r="ABU628"/>
      <c r="ABV628"/>
      <c r="ABW628"/>
      <c r="ABX628"/>
      <c r="ABY628"/>
      <c r="ABZ628"/>
      <c r="ACA628"/>
      <c r="ACB628"/>
      <c r="ACC628"/>
      <c r="ACD628"/>
      <c r="ACE628"/>
      <c r="ACF628"/>
      <c r="ACG628"/>
      <c r="ACH628"/>
      <c r="ACI628"/>
      <c r="ACJ628"/>
      <c r="ACK628"/>
      <c r="ACL628"/>
      <c r="ACM628"/>
      <c r="ACN628"/>
      <c r="ACO628"/>
      <c r="ACP628"/>
      <c r="ACQ628"/>
      <c r="ACR628"/>
      <c r="ACS628"/>
      <c r="ACT628"/>
      <c r="ACU628"/>
      <c r="ACV628"/>
      <c r="ACW628"/>
      <c r="ACX628"/>
      <c r="ACY628"/>
      <c r="ACZ628"/>
      <c r="ADA628"/>
      <c r="ADB628"/>
      <c r="ADC628"/>
      <c r="ADD628"/>
      <c r="ADE628"/>
      <c r="ADF628"/>
      <c r="ADG628"/>
      <c r="ADH628"/>
      <c r="ADI628"/>
      <c r="ADJ628"/>
      <c r="ADK628"/>
      <c r="ADL628"/>
      <c r="ADM628"/>
      <c r="ADN628"/>
      <c r="ADO628"/>
      <c r="ADP628"/>
      <c r="ADQ628"/>
      <c r="ADR628"/>
      <c r="ADS628"/>
      <c r="ADT628"/>
      <c r="ADU628"/>
      <c r="ADV628"/>
      <c r="ADW628"/>
      <c r="ADX628"/>
      <c r="ADY628"/>
      <c r="ADZ628"/>
      <c r="AEA628"/>
      <c r="AEB628"/>
      <c r="AEC628"/>
      <c r="AED628"/>
      <c r="AEE628"/>
      <c r="AEF628"/>
      <c r="AEG628"/>
      <c r="AEH628"/>
      <c r="AEI628"/>
      <c r="AEJ628"/>
      <c r="AEK628"/>
      <c r="AEL628"/>
      <c r="AEM628"/>
      <c r="AEN628"/>
      <c r="AEO628"/>
      <c r="AEP628"/>
      <c r="AEQ628"/>
      <c r="AER628"/>
      <c r="AES628"/>
      <c r="AET628"/>
      <c r="AEU628"/>
      <c r="AEV628"/>
      <c r="AEW628"/>
      <c r="AEX628"/>
      <c r="AEY628"/>
      <c r="AEZ628"/>
      <c r="AFA628"/>
      <c r="AFB628"/>
      <c r="AFC628"/>
      <c r="AFD628"/>
      <c r="AFE628"/>
      <c r="AFF628"/>
      <c r="AFG628"/>
      <c r="AFH628"/>
      <c r="AFI628"/>
      <c r="AFJ628"/>
      <c r="AFK628"/>
      <c r="AFL628"/>
      <c r="AFM628"/>
      <c r="AFN628"/>
      <c r="AFO628"/>
      <c r="AFP628"/>
      <c r="AFQ628"/>
      <c r="AFR628"/>
      <c r="AFS628"/>
      <c r="AFT628"/>
      <c r="AFU628"/>
      <c r="AFV628"/>
      <c r="AFW628"/>
      <c r="AFX628"/>
      <c r="AFY628"/>
      <c r="AFZ628"/>
      <c r="AGA628"/>
      <c r="AGB628"/>
      <c r="AGC628"/>
      <c r="AGD628"/>
      <c r="AGE628"/>
      <c r="AGF628"/>
      <c r="AGG628"/>
      <c r="AGH628"/>
      <c r="AGI628"/>
      <c r="AGJ628"/>
      <c r="AGK628"/>
      <c r="AGL628"/>
      <c r="AGM628"/>
      <c r="AGN628"/>
      <c r="AGO628"/>
      <c r="AGP628"/>
      <c r="AGQ628"/>
      <c r="AGR628"/>
      <c r="AGS628"/>
      <c r="AGT628"/>
      <c r="AGU628"/>
      <c r="AGV628"/>
      <c r="AGW628"/>
      <c r="AGX628"/>
      <c r="AGY628"/>
      <c r="AGZ628"/>
      <c r="AHA628"/>
      <c r="AHB628"/>
      <c r="AHC628"/>
      <c r="AHD628"/>
      <c r="AHE628"/>
      <c r="AHF628"/>
      <c r="AHG628"/>
      <c r="AHH628"/>
      <c r="AHI628"/>
      <c r="AHJ628"/>
      <c r="AHK628"/>
      <c r="AHL628"/>
      <c r="AHM628"/>
      <c r="AHN628"/>
      <c r="AHO628"/>
      <c r="AHP628"/>
      <c r="AHQ628"/>
      <c r="AHR628"/>
      <c r="AHS628"/>
      <c r="AHT628"/>
      <c r="AHU628"/>
      <c r="AHV628"/>
      <c r="AHW628"/>
      <c r="AHX628"/>
      <c r="AHY628"/>
      <c r="AHZ628"/>
      <c r="AIA628"/>
      <c r="AIB628"/>
      <c r="AIC628"/>
      <c r="AID628"/>
      <c r="AIE628"/>
      <c r="AIF628"/>
      <c r="AIG628"/>
      <c r="AIH628"/>
      <c r="AII628"/>
      <c r="AIJ628"/>
      <c r="AIK628"/>
      <c r="AIL628"/>
      <c r="AIM628"/>
      <c r="AIN628"/>
      <c r="AIO628"/>
      <c r="AIP628"/>
      <c r="AIQ628"/>
      <c r="AIR628"/>
      <c r="AIS628"/>
      <c r="AIT628"/>
      <c r="AIU628"/>
      <c r="AIV628"/>
      <c r="AIW628"/>
      <c r="AIX628"/>
      <c r="AIY628"/>
    </row>
    <row r="629" spans="1:935" ht="18.600000000000001" hidden="1" customHeight="1" x14ac:dyDescent="0.25">
      <c r="A629" s="33">
        <v>628</v>
      </c>
      <c r="B629" s="34" t="s">
        <v>624</v>
      </c>
      <c r="C629" s="170" t="s">
        <v>1458</v>
      </c>
      <c r="D629" s="34" t="s">
        <v>2073</v>
      </c>
      <c r="E629" s="34" t="s">
        <v>862</v>
      </c>
      <c r="F629" s="167">
        <v>16</v>
      </c>
      <c r="G629" s="171" t="s">
        <v>909</v>
      </c>
      <c r="H629" s="34"/>
      <c r="I629" s="34"/>
      <c r="K629"/>
      <c r="L629"/>
      <c r="M629"/>
      <c r="N629"/>
      <c r="O629"/>
      <c r="P629"/>
      <c r="Q629"/>
      <c r="R629" s="37" t="str">
        <f>COMPUTERS[[#This Row],[RAM]]&amp;COMPUTERS[[#This Row],[PROJECT]]&amp;COMPUTERS[[#This Row],[PROCESS]]</f>
        <v>16NefertineANIMATION</v>
      </c>
      <c r="S629" s="31" t="str">
        <f>COMPUTERS[[#This Row],[RAM]]&amp;COMPUTERS[[#This Row],[PROCESS]]</f>
        <v>16ANIMATION</v>
      </c>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MN629"/>
      <c r="MO629"/>
      <c r="MP629"/>
      <c r="MQ629"/>
      <c r="MR629"/>
      <c r="MS629"/>
      <c r="MT629"/>
      <c r="MU629"/>
      <c r="MV629"/>
      <c r="MW629"/>
      <c r="MX629"/>
      <c r="MY629"/>
      <c r="MZ629"/>
      <c r="NA629"/>
      <c r="NB629"/>
      <c r="NC629"/>
      <c r="ND629"/>
      <c r="NE629"/>
      <c r="NF629"/>
      <c r="NG629"/>
      <c r="NH629"/>
      <c r="NI629"/>
      <c r="NJ629"/>
      <c r="NK629"/>
      <c r="NL629"/>
      <c r="NM629"/>
      <c r="NN629"/>
      <c r="NO629"/>
      <c r="NP629"/>
      <c r="NQ629"/>
      <c r="NR629"/>
      <c r="NS629"/>
      <c r="NT629"/>
      <c r="NU629"/>
      <c r="NV629"/>
      <c r="NW629"/>
      <c r="NX629"/>
      <c r="NY629"/>
      <c r="NZ629"/>
      <c r="OA629"/>
      <c r="OB629"/>
      <c r="OC629"/>
      <c r="OD629"/>
      <c r="OE629"/>
      <c r="OF629"/>
      <c r="OG629"/>
      <c r="OH629"/>
      <c r="OI629"/>
      <c r="OJ629"/>
      <c r="OK629"/>
      <c r="OL629"/>
      <c r="OM629"/>
      <c r="ON629"/>
      <c r="OO629"/>
      <c r="OP629"/>
      <c r="OQ629"/>
      <c r="OR629"/>
      <c r="OS629"/>
      <c r="OT629"/>
      <c r="OU629"/>
      <c r="OV629"/>
      <c r="OW629"/>
      <c r="OX629"/>
      <c r="OY629"/>
      <c r="OZ629"/>
      <c r="PA629"/>
      <c r="PB629"/>
      <c r="PC629"/>
      <c r="PD629"/>
      <c r="PE629"/>
      <c r="PF629"/>
      <c r="PG629"/>
      <c r="PH629"/>
      <c r="PI629"/>
      <c r="PJ629"/>
      <c r="PK629"/>
      <c r="PL629"/>
      <c r="PM629"/>
      <c r="PN629"/>
      <c r="PO629"/>
      <c r="PP629"/>
      <c r="PQ629"/>
      <c r="PR629"/>
      <c r="PS629"/>
      <c r="PT629"/>
      <c r="PU629"/>
      <c r="PV629"/>
      <c r="PW629"/>
      <c r="PX629"/>
      <c r="PY629"/>
      <c r="PZ629"/>
      <c r="QA629"/>
      <c r="QB629"/>
      <c r="QC629"/>
      <c r="QD629"/>
      <c r="QE629"/>
      <c r="QF629"/>
      <c r="QG629"/>
      <c r="QH629"/>
      <c r="QI629"/>
      <c r="QJ629"/>
      <c r="QK629"/>
      <c r="QL629"/>
      <c r="QM629"/>
      <c r="QN629"/>
      <c r="QO629"/>
      <c r="QP629"/>
      <c r="QQ629"/>
      <c r="QR629"/>
      <c r="QS629"/>
      <c r="QT629"/>
      <c r="QU629"/>
      <c r="QV629"/>
      <c r="QW629"/>
      <c r="QX629"/>
      <c r="QY629"/>
      <c r="QZ629"/>
      <c r="RA629"/>
      <c r="RB629"/>
      <c r="RC629"/>
      <c r="RD629"/>
      <c r="RE629"/>
      <c r="RF629"/>
      <c r="RG629"/>
      <c r="RH629"/>
      <c r="RI629"/>
      <c r="RJ629"/>
      <c r="RK629"/>
      <c r="RL629"/>
      <c r="RM629"/>
      <c r="RN629"/>
      <c r="RO629"/>
      <c r="RP629"/>
      <c r="RQ629"/>
      <c r="RR629"/>
      <c r="RS629"/>
      <c r="RT629"/>
      <c r="RU629"/>
      <c r="RV629"/>
      <c r="RW629"/>
      <c r="RX629"/>
      <c r="RY629"/>
      <c r="RZ629"/>
      <c r="SA629"/>
      <c r="SB629"/>
      <c r="SC629"/>
      <c r="SD629"/>
      <c r="SE629"/>
      <c r="SF629"/>
      <c r="SG629"/>
      <c r="SH629"/>
      <c r="SI629"/>
      <c r="SJ629"/>
      <c r="SK629"/>
      <c r="SL629"/>
      <c r="SM629"/>
      <c r="SN629"/>
      <c r="SO629"/>
      <c r="SP629"/>
      <c r="SQ629"/>
      <c r="SR629"/>
      <c r="SS629"/>
      <c r="ST629"/>
      <c r="SU629"/>
      <c r="SV629"/>
      <c r="SW629"/>
      <c r="SX629"/>
      <c r="SY629"/>
      <c r="SZ629"/>
      <c r="TA629"/>
      <c r="TB629"/>
      <c r="TC629"/>
      <c r="TD629"/>
      <c r="TE629"/>
      <c r="TF629"/>
      <c r="TG629"/>
      <c r="TH629"/>
      <c r="TI629"/>
      <c r="TJ629"/>
      <c r="TK629"/>
      <c r="TL629"/>
      <c r="TM629"/>
      <c r="TN629"/>
      <c r="TO629"/>
      <c r="TP629"/>
      <c r="TQ629"/>
      <c r="TR629"/>
      <c r="TS629"/>
      <c r="TT629"/>
      <c r="TU629"/>
      <c r="TV629"/>
      <c r="TW629"/>
      <c r="TX629"/>
      <c r="TY629"/>
      <c r="TZ629"/>
      <c r="UA629"/>
      <c r="UB629"/>
      <c r="UC629"/>
      <c r="UD629"/>
      <c r="UE629"/>
      <c r="UF629"/>
      <c r="UG629"/>
      <c r="UH629"/>
      <c r="UI629"/>
      <c r="UJ629"/>
      <c r="UK629"/>
      <c r="UL629"/>
      <c r="UM629"/>
      <c r="UN629"/>
      <c r="UO629"/>
      <c r="UP629"/>
      <c r="UQ629"/>
      <c r="UR629"/>
      <c r="US629"/>
      <c r="UT629"/>
      <c r="UU629"/>
      <c r="UV629"/>
      <c r="UW629"/>
      <c r="UX629"/>
      <c r="UY629"/>
      <c r="UZ629"/>
      <c r="VA629"/>
      <c r="VB629"/>
      <c r="VC629"/>
      <c r="VD629"/>
      <c r="VE629"/>
      <c r="VF629"/>
      <c r="VG629"/>
      <c r="VH629"/>
      <c r="VI629"/>
      <c r="VJ629"/>
      <c r="VK629"/>
      <c r="VL629"/>
      <c r="VM629"/>
      <c r="VN629"/>
      <c r="VO629"/>
      <c r="VP629"/>
      <c r="VQ629"/>
      <c r="VR629"/>
      <c r="VS629"/>
      <c r="VT629"/>
      <c r="VU629"/>
      <c r="VV629"/>
      <c r="VW629"/>
      <c r="VX629"/>
      <c r="VY629"/>
      <c r="VZ629"/>
      <c r="WA629"/>
      <c r="WB629"/>
      <c r="WC629"/>
      <c r="WD629"/>
      <c r="WE629"/>
      <c r="WF629"/>
      <c r="WG629"/>
      <c r="WH629"/>
      <c r="WI629"/>
      <c r="WJ629"/>
      <c r="WK629"/>
      <c r="WL629"/>
      <c r="WM629"/>
      <c r="WN629"/>
      <c r="WO629"/>
      <c r="WP629"/>
      <c r="WQ629"/>
      <c r="WR629"/>
      <c r="WS629"/>
      <c r="WT629"/>
      <c r="WU629"/>
      <c r="WV629"/>
      <c r="WW629"/>
      <c r="WX629"/>
      <c r="WY629"/>
      <c r="WZ629"/>
      <c r="XA629"/>
      <c r="XB629"/>
      <c r="XC629"/>
      <c r="XD629"/>
      <c r="XE629"/>
      <c r="XF629"/>
      <c r="XG629"/>
      <c r="XH629"/>
      <c r="XI629"/>
      <c r="XJ629"/>
      <c r="XK629"/>
      <c r="XL629"/>
      <c r="XM629"/>
      <c r="XN629"/>
      <c r="XO629"/>
      <c r="XP629"/>
      <c r="XQ629"/>
      <c r="XR629"/>
      <c r="XS629"/>
      <c r="XT629"/>
      <c r="XU629"/>
      <c r="XV629"/>
      <c r="XW629"/>
      <c r="XX629"/>
      <c r="XY629"/>
      <c r="XZ629"/>
      <c r="YA629"/>
      <c r="YB629"/>
      <c r="YC629"/>
      <c r="YD629"/>
      <c r="YE629"/>
      <c r="YF629"/>
      <c r="YG629"/>
      <c r="YH629"/>
      <c r="YI629"/>
      <c r="YJ629"/>
      <c r="YK629"/>
      <c r="YL629"/>
      <c r="YM629"/>
      <c r="YN629"/>
      <c r="YO629"/>
      <c r="YP629"/>
      <c r="YQ629"/>
      <c r="YR629"/>
      <c r="YS629"/>
      <c r="YT629"/>
      <c r="YU629"/>
      <c r="YV629"/>
      <c r="YW629"/>
      <c r="YX629"/>
      <c r="YY629"/>
      <c r="YZ629"/>
      <c r="ZA629"/>
      <c r="ZB629"/>
      <c r="ZC629"/>
      <c r="ZD629"/>
      <c r="ZE629"/>
      <c r="ZF629"/>
      <c r="ZG629"/>
      <c r="ZH629"/>
      <c r="ZI629"/>
      <c r="ZJ629"/>
      <c r="ZK629"/>
      <c r="ZL629"/>
      <c r="ZM629"/>
      <c r="ZN629"/>
      <c r="ZO629"/>
      <c r="ZP629"/>
      <c r="ZQ629"/>
      <c r="ZR629"/>
      <c r="ZS629"/>
      <c r="ZT629"/>
      <c r="ZU629"/>
      <c r="ZV629"/>
      <c r="ZW629"/>
      <c r="ZX629"/>
      <c r="ZY629"/>
      <c r="ZZ629"/>
      <c r="AAA629"/>
      <c r="AAB629"/>
      <c r="AAC629"/>
      <c r="AAD629"/>
      <c r="AAE629"/>
      <c r="AAF629"/>
      <c r="AAG629"/>
      <c r="AAH629"/>
      <c r="AAI629"/>
      <c r="AAJ629"/>
      <c r="AAK629"/>
      <c r="AAL629"/>
      <c r="AAM629"/>
      <c r="AAN629"/>
      <c r="AAO629"/>
      <c r="AAP629"/>
      <c r="AAQ629"/>
      <c r="AAR629"/>
      <c r="AAS629"/>
      <c r="AAT629"/>
      <c r="AAU629"/>
      <c r="AAV629"/>
      <c r="AAW629"/>
      <c r="AAX629"/>
      <c r="AAY629"/>
      <c r="AAZ629"/>
      <c r="ABA629"/>
      <c r="ABB629"/>
      <c r="ABC629"/>
      <c r="ABD629"/>
      <c r="ABE629"/>
      <c r="ABF629"/>
      <c r="ABG629"/>
      <c r="ABH629"/>
      <c r="ABI629"/>
      <c r="ABJ629"/>
      <c r="ABK629"/>
      <c r="ABL629"/>
      <c r="ABM629"/>
      <c r="ABN629"/>
      <c r="ABO629"/>
      <c r="ABP629"/>
      <c r="ABQ629"/>
      <c r="ABR629"/>
      <c r="ABS629"/>
      <c r="ABT629"/>
      <c r="ABU629"/>
      <c r="ABV629"/>
      <c r="ABW629"/>
      <c r="ABX629"/>
      <c r="ABY629"/>
      <c r="ABZ629"/>
      <c r="ACA629"/>
      <c r="ACB629"/>
      <c r="ACC629"/>
      <c r="ACD629"/>
      <c r="ACE629"/>
      <c r="ACF629"/>
      <c r="ACG629"/>
      <c r="ACH629"/>
      <c r="ACI629"/>
      <c r="ACJ629"/>
      <c r="ACK629"/>
      <c r="ACL629"/>
      <c r="ACM629"/>
      <c r="ACN629"/>
      <c r="ACO629"/>
      <c r="ACP629"/>
      <c r="ACQ629"/>
      <c r="ACR629"/>
      <c r="ACS629"/>
      <c r="ACT629"/>
      <c r="ACU629"/>
      <c r="ACV629"/>
      <c r="ACW629"/>
      <c r="ACX629"/>
      <c r="ACY629"/>
      <c r="ACZ629"/>
      <c r="ADA629"/>
      <c r="ADB629"/>
      <c r="ADC629"/>
      <c r="ADD629"/>
      <c r="ADE629"/>
      <c r="ADF629"/>
      <c r="ADG629"/>
      <c r="ADH629"/>
      <c r="ADI629"/>
      <c r="ADJ629"/>
      <c r="ADK629"/>
      <c r="ADL629"/>
      <c r="ADM629"/>
      <c r="ADN629"/>
      <c r="ADO629"/>
      <c r="ADP629"/>
      <c r="ADQ629"/>
      <c r="ADR629"/>
      <c r="ADS629"/>
      <c r="ADT629"/>
      <c r="ADU629"/>
      <c r="ADV629"/>
      <c r="ADW629"/>
      <c r="ADX629"/>
      <c r="ADY629"/>
      <c r="ADZ629"/>
      <c r="AEA629"/>
      <c r="AEB629"/>
      <c r="AEC629"/>
      <c r="AED629"/>
      <c r="AEE629"/>
      <c r="AEF629"/>
      <c r="AEG629"/>
      <c r="AEH629"/>
      <c r="AEI629"/>
      <c r="AEJ629"/>
      <c r="AEK629"/>
      <c r="AEL629"/>
      <c r="AEM629"/>
      <c r="AEN629"/>
      <c r="AEO629"/>
      <c r="AEP629"/>
      <c r="AEQ629"/>
      <c r="AER629"/>
      <c r="AES629"/>
      <c r="AET629"/>
      <c r="AEU629"/>
      <c r="AEV629"/>
      <c r="AEW629"/>
      <c r="AEX629"/>
      <c r="AEY629"/>
      <c r="AEZ629"/>
      <c r="AFA629"/>
      <c r="AFB629"/>
      <c r="AFC629"/>
      <c r="AFD629"/>
      <c r="AFE629"/>
      <c r="AFF629"/>
      <c r="AFG629"/>
      <c r="AFH629"/>
      <c r="AFI629"/>
      <c r="AFJ629"/>
      <c r="AFK629"/>
      <c r="AFL629"/>
      <c r="AFM629"/>
      <c r="AFN629"/>
      <c r="AFO629"/>
      <c r="AFP629"/>
      <c r="AFQ629"/>
      <c r="AFR629"/>
      <c r="AFS629"/>
      <c r="AFT629"/>
      <c r="AFU629"/>
      <c r="AFV629"/>
      <c r="AFW629"/>
      <c r="AFX629"/>
      <c r="AFY629"/>
      <c r="AFZ629"/>
      <c r="AGA629"/>
      <c r="AGB629"/>
      <c r="AGC629"/>
      <c r="AGD629"/>
      <c r="AGE629"/>
      <c r="AGF629"/>
      <c r="AGG629"/>
      <c r="AGH629"/>
      <c r="AGI629"/>
      <c r="AGJ629"/>
      <c r="AGK629"/>
      <c r="AGL629"/>
      <c r="AGM629"/>
      <c r="AGN629"/>
      <c r="AGO629"/>
      <c r="AGP629"/>
      <c r="AGQ629"/>
      <c r="AGR629"/>
      <c r="AGS629"/>
      <c r="AGT629"/>
      <c r="AGU629"/>
      <c r="AGV629"/>
      <c r="AGW629"/>
      <c r="AGX629"/>
      <c r="AGY629"/>
      <c r="AGZ629"/>
      <c r="AHA629"/>
      <c r="AHB629"/>
      <c r="AHC629"/>
      <c r="AHD629"/>
      <c r="AHE629"/>
      <c r="AHF629"/>
      <c r="AHG629"/>
      <c r="AHH629"/>
      <c r="AHI629"/>
      <c r="AHJ629"/>
      <c r="AHK629"/>
      <c r="AHL629"/>
      <c r="AHM629"/>
      <c r="AHN629"/>
      <c r="AHO629"/>
      <c r="AHP629"/>
      <c r="AHQ629"/>
      <c r="AHR629"/>
      <c r="AHS629"/>
      <c r="AHT629"/>
      <c r="AHU629"/>
      <c r="AHV629"/>
      <c r="AHW629"/>
      <c r="AHX629"/>
      <c r="AHY629"/>
      <c r="AHZ629"/>
      <c r="AIA629"/>
      <c r="AIB629"/>
      <c r="AIC629"/>
      <c r="AID629"/>
      <c r="AIE629"/>
      <c r="AIF629"/>
      <c r="AIG629"/>
      <c r="AIH629"/>
      <c r="AII629"/>
      <c r="AIJ629"/>
      <c r="AIK629"/>
      <c r="AIL629"/>
      <c r="AIM629"/>
      <c r="AIN629"/>
      <c r="AIO629"/>
      <c r="AIP629"/>
      <c r="AIQ629"/>
      <c r="AIR629"/>
      <c r="AIS629"/>
      <c r="AIT629"/>
      <c r="AIU629"/>
      <c r="AIV629"/>
      <c r="AIW629"/>
      <c r="AIX629"/>
      <c r="AIY629"/>
    </row>
    <row r="630" spans="1:935" ht="18.600000000000001" hidden="1" customHeight="1" x14ac:dyDescent="0.25">
      <c r="A630" s="33">
        <v>629</v>
      </c>
      <c r="B630" s="34" t="s">
        <v>625</v>
      </c>
      <c r="C630" s="180" t="s">
        <v>1368</v>
      </c>
      <c r="D630" s="34" t="s">
        <v>2073</v>
      </c>
      <c r="E630" s="34" t="s">
        <v>862</v>
      </c>
      <c r="F630" s="34">
        <v>8</v>
      </c>
      <c r="G630" s="35" t="s">
        <v>1044</v>
      </c>
      <c r="H630" s="34" t="s">
        <v>1292</v>
      </c>
      <c r="I630" s="34"/>
      <c r="K630"/>
      <c r="L630"/>
      <c r="M630"/>
      <c r="N630"/>
      <c r="O630"/>
      <c r="P630"/>
      <c r="Q630"/>
      <c r="R630" s="37" t="str">
        <f>COMPUTERS[[#This Row],[RAM]]&amp;COMPUTERS[[#This Row],[PROJECT]]&amp;COMPUTERS[[#This Row],[PROCESS]]</f>
        <v>8NefertineANIMATION</v>
      </c>
      <c r="S630" s="31" t="str">
        <f>COMPUTERS[[#This Row],[RAM]]&amp;COMPUTERS[[#This Row],[PROCESS]]</f>
        <v>8ANIMATION</v>
      </c>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MN630"/>
      <c r="MO630"/>
      <c r="MP630"/>
      <c r="MQ630"/>
      <c r="MR630"/>
      <c r="MS630"/>
      <c r="MT630"/>
      <c r="MU630"/>
      <c r="MV630"/>
      <c r="MW630"/>
      <c r="MX630"/>
      <c r="MY630"/>
      <c r="MZ630"/>
      <c r="NA630"/>
      <c r="NB630"/>
      <c r="NC630"/>
      <c r="ND630"/>
      <c r="NE630"/>
      <c r="NF630"/>
      <c r="NG630"/>
      <c r="NH630"/>
      <c r="NI630"/>
      <c r="NJ630"/>
      <c r="NK630"/>
      <c r="NL630"/>
      <c r="NM630"/>
      <c r="NN630"/>
      <c r="NO630"/>
      <c r="NP630"/>
      <c r="NQ630"/>
      <c r="NR630"/>
      <c r="NS630"/>
      <c r="NT630"/>
      <c r="NU630"/>
      <c r="NV630"/>
      <c r="NW630"/>
      <c r="NX630"/>
      <c r="NY630"/>
      <c r="NZ630"/>
      <c r="OA630"/>
      <c r="OB630"/>
      <c r="OC630"/>
      <c r="OD630"/>
      <c r="OE630"/>
      <c r="OF630"/>
      <c r="OG630"/>
      <c r="OH630"/>
      <c r="OI630"/>
      <c r="OJ630"/>
      <c r="OK630"/>
      <c r="OL630"/>
      <c r="OM630"/>
      <c r="ON630"/>
      <c r="OO630"/>
      <c r="OP630"/>
      <c r="OQ630"/>
      <c r="OR630"/>
      <c r="OS630"/>
      <c r="OT630"/>
      <c r="OU630"/>
      <c r="OV630"/>
      <c r="OW630"/>
      <c r="OX630"/>
      <c r="OY630"/>
      <c r="OZ630"/>
      <c r="PA630"/>
      <c r="PB630"/>
      <c r="PC630"/>
      <c r="PD630"/>
      <c r="PE630"/>
      <c r="PF630"/>
      <c r="PG630"/>
      <c r="PH630"/>
      <c r="PI630"/>
      <c r="PJ630"/>
      <c r="PK630"/>
      <c r="PL630"/>
      <c r="PM630"/>
      <c r="PN630"/>
      <c r="PO630"/>
      <c r="PP630"/>
      <c r="PQ630"/>
      <c r="PR630"/>
      <c r="PS630"/>
      <c r="PT630"/>
      <c r="PU630"/>
      <c r="PV630"/>
      <c r="PW630"/>
      <c r="PX630"/>
      <c r="PY630"/>
      <c r="PZ630"/>
      <c r="QA630"/>
      <c r="QB630"/>
      <c r="QC630"/>
      <c r="QD630"/>
      <c r="QE630"/>
      <c r="QF630"/>
      <c r="QG630"/>
      <c r="QH630"/>
      <c r="QI630"/>
      <c r="QJ630"/>
      <c r="QK630"/>
      <c r="QL630"/>
      <c r="QM630"/>
      <c r="QN630"/>
      <c r="QO630"/>
      <c r="QP630"/>
      <c r="QQ630"/>
      <c r="QR630"/>
      <c r="QS630"/>
      <c r="QT630"/>
      <c r="QU630"/>
      <c r="QV630"/>
      <c r="QW630"/>
      <c r="QX630"/>
      <c r="QY630"/>
      <c r="QZ630"/>
      <c r="RA630"/>
      <c r="RB630"/>
      <c r="RC630"/>
      <c r="RD630"/>
      <c r="RE630"/>
      <c r="RF630"/>
      <c r="RG630"/>
      <c r="RH630"/>
      <c r="RI630"/>
      <c r="RJ630"/>
      <c r="RK630"/>
      <c r="RL630"/>
      <c r="RM630"/>
      <c r="RN630"/>
      <c r="RO630"/>
      <c r="RP630"/>
      <c r="RQ630"/>
      <c r="RR630"/>
      <c r="RS630"/>
      <c r="RT630"/>
      <c r="RU630"/>
      <c r="RV630"/>
      <c r="RW630"/>
      <c r="RX630"/>
      <c r="RY630"/>
      <c r="RZ630"/>
      <c r="SA630"/>
      <c r="SB630"/>
      <c r="SC630"/>
      <c r="SD630"/>
      <c r="SE630"/>
      <c r="SF630"/>
      <c r="SG630"/>
      <c r="SH630"/>
      <c r="SI630"/>
      <c r="SJ630"/>
      <c r="SK630"/>
      <c r="SL630"/>
      <c r="SM630"/>
      <c r="SN630"/>
      <c r="SO630"/>
      <c r="SP630"/>
      <c r="SQ630"/>
      <c r="SR630"/>
      <c r="SS630"/>
      <c r="ST630"/>
      <c r="SU630"/>
      <c r="SV630"/>
      <c r="SW630"/>
      <c r="SX630"/>
      <c r="SY630"/>
      <c r="SZ630"/>
      <c r="TA630"/>
      <c r="TB630"/>
      <c r="TC630"/>
      <c r="TD630"/>
      <c r="TE630"/>
      <c r="TF630"/>
      <c r="TG630"/>
      <c r="TH630"/>
      <c r="TI630"/>
      <c r="TJ630"/>
      <c r="TK630"/>
      <c r="TL630"/>
      <c r="TM630"/>
      <c r="TN630"/>
      <c r="TO630"/>
      <c r="TP630"/>
      <c r="TQ630"/>
      <c r="TR630"/>
      <c r="TS630"/>
      <c r="TT630"/>
      <c r="TU630"/>
      <c r="TV630"/>
      <c r="TW630"/>
      <c r="TX630"/>
      <c r="TY630"/>
      <c r="TZ630"/>
      <c r="UA630"/>
      <c r="UB630"/>
      <c r="UC630"/>
      <c r="UD630"/>
      <c r="UE630"/>
      <c r="UF630"/>
      <c r="UG630"/>
      <c r="UH630"/>
      <c r="UI630"/>
      <c r="UJ630"/>
      <c r="UK630"/>
      <c r="UL630"/>
      <c r="UM630"/>
      <c r="UN630"/>
      <c r="UO630"/>
      <c r="UP630"/>
      <c r="UQ630"/>
      <c r="UR630"/>
      <c r="US630"/>
      <c r="UT630"/>
      <c r="UU630"/>
      <c r="UV630"/>
      <c r="UW630"/>
      <c r="UX630"/>
      <c r="UY630"/>
      <c r="UZ630"/>
      <c r="VA630"/>
      <c r="VB630"/>
      <c r="VC630"/>
      <c r="VD630"/>
      <c r="VE630"/>
      <c r="VF630"/>
      <c r="VG630"/>
      <c r="VH630"/>
      <c r="VI630"/>
      <c r="VJ630"/>
      <c r="VK630"/>
      <c r="VL630"/>
      <c r="VM630"/>
      <c r="VN630"/>
      <c r="VO630"/>
      <c r="VP630"/>
      <c r="VQ630"/>
      <c r="VR630"/>
      <c r="VS630"/>
      <c r="VT630"/>
      <c r="VU630"/>
      <c r="VV630"/>
      <c r="VW630"/>
      <c r="VX630"/>
      <c r="VY630"/>
      <c r="VZ630"/>
      <c r="WA630"/>
      <c r="WB630"/>
      <c r="WC630"/>
      <c r="WD630"/>
      <c r="WE630"/>
      <c r="WF630"/>
      <c r="WG630"/>
      <c r="WH630"/>
      <c r="WI630"/>
      <c r="WJ630"/>
      <c r="WK630"/>
      <c r="WL630"/>
      <c r="WM630"/>
      <c r="WN630"/>
      <c r="WO630"/>
      <c r="WP630"/>
      <c r="WQ630"/>
      <c r="WR630"/>
      <c r="WS630"/>
      <c r="WT630"/>
      <c r="WU630"/>
      <c r="WV630"/>
      <c r="WW630"/>
      <c r="WX630"/>
      <c r="WY630"/>
      <c r="WZ630"/>
      <c r="XA630"/>
      <c r="XB630"/>
      <c r="XC630"/>
      <c r="XD630"/>
      <c r="XE630"/>
      <c r="XF630"/>
      <c r="XG630"/>
      <c r="XH630"/>
      <c r="XI630"/>
      <c r="XJ630"/>
      <c r="XK630"/>
      <c r="XL630"/>
      <c r="XM630"/>
      <c r="XN630"/>
      <c r="XO630"/>
      <c r="XP630"/>
      <c r="XQ630"/>
      <c r="XR630"/>
      <c r="XS630"/>
      <c r="XT630"/>
      <c r="XU630"/>
      <c r="XV630"/>
      <c r="XW630"/>
      <c r="XX630"/>
      <c r="XY630"/>
      <c r="XZ630"/>
      <c r="YA630"/>
      <c r="YB630"/>
      <c r="YC630"/>
      <c r="YD630"/>
      <c r="YE630"/>
      <c r="YF630"/>
      <c r="YG630"/>
      <c r="YH630"/>
      <c r="YI630"/>
      <c r="YJ630"/>
      <c r="YK630"/>
      <c r="YL630"/>
      <c r="YM630"/>
      <c r="YN630"/>
      <c r="YO630"/>
      <c r="YP630"/>
      <c r="YQ630"/>
      <c r="YR630"/>
      <c r="YS630"/>
      <c r="YT630"/>
      <c r="YU630"/>
      <c r="YV630"/>
      <c r="YW630"/>
      <c r="YX630"/>
      <c r="YY630"/>
      <c r="YZ630"/>
      <c r="ZA630"/>
      <c r="ZB630"/>
      <c r="ZC630"/>
      <c r="ZD630"/>
      <c r="ZE630"/>
      <c r="ZF630"/>
      <c r="ZG630"/>
      <c r="ZH630"/>
      <c r="ZI630"/>
      <c r="ZJ630"/>
      <c r="ZK630"/>
      <c r="ZL630"/>
      <c r="ZM630"/>
      <c r="ZN630"/>
      <c r="ZO630"/>
      <c r="ZP630"/>
      <c r="ZQ630"/>
      <c r="ZR630"/>
      <c r="ZS630"/>
      <c r="ZT630"/>
      <c r="ZU630"/>
      <c r="ZV630"/>
      <c r="ZW630"/>
      <c r="ZX630"/>
      <c r="ZY630"/>
      <c r="ZZ630"/>
      <c r="AAA630"/>
      <c r="AAB630"/>
      <c r="AAC630"/>
      <c r="AAD630"/>
      <c r="AAE630"/>
      <c r="AAF630"/>
      <c r="AAG630"/>
      <c r="AAH630"/>
      <c r="AAI630"/>
      <c r="AAJ630"/>
      <c r="AAK630"/>
      <c r="AAL630"/>
      <c r="AAM630"/>
      <c r="AAN630"/>
      <c r="AAO630"/>
      <c r="AAP630"/>
      <c r="AAQ630"/>
      <c r="AAR630"/>
      <c r="AAS630"/>
      <c r="AAT630"/>
      <c r="AAU630"/>
      <c r="AAV630"/>
      <c r="AAW630"/>
      <c r="AAX630"/>
      <c r="AAY630"/>
      <c r="AAZ630"/>
      <c r="ABA630"/>
      <c r="ABB630"/>
      <c r="ABC630"/>
      <c r="ABD630"/>
      <c r="ABE630"/>
      <c r="ABF630"/>
      <c r="ABG630"/>
      <c r="ABH630"/>
      <c r="ABI630"/>
      <c r="ABJ630"/>
      <c r="ABK630"/>
      <c r="ABL630"/>
      <c r="ABM630"/>
      <c r="ABN630"/>
      <c r="ABO630"/>
      <c r="ABP630"/>
      <c r="ABQ630"/>
      <c r="ABR630"/>
      <c r="ABS630"/>
      <c r="ABT630"/>
      <c r="ABU630"/>
      <c r="ABV630"/>
      <c r="ABW630"/>
      <c r="ABX630"/>
      <c r="ABY630"/>
      <c r="ABZ630"/>
      <c r="ACA630"/>
      <c r="ACB630"/>
      <c r="ACC630"/>
      <c r="ACD630"/>
      <c r="ACE630"/>
      <c r="ACF630"/>
      <c r="ACG630"/>
      <c r="ACH630"/>
      <c r="ACI630"/>
      <c r="ACJ630"/>
      <c r="ACK630"/>
      <c r="ACL630"/>
      <c r="ACM630"/>
      <c r="ACN630"/>
      <c r="ACO630"/>
      <c r="ACP630"/>
      <c r="ACQ630"/>
      <c r="ACR630"/>
      <c r="ACS630"/>
      <c r="ACT630"/>
      <c r="ACU630"/>
      <c r="ACV630"/>
      <c r="ACW630"/>
      <c r="ACX630"/>
      <c r="ACY630"/>
      <c r="ACZ630"/>
      <c r="ADA630"/>
      <c r="ADB630"/>
      <c r="ADC630"/>
      <c r="ADD630"/>
      <c r="ADE630"/>
      <c r="ADF630"/>
      <c r="ADG630"/>
      <c r="ADH630"/>
      <c r="ADI630"/>
      <c r="ADJ630"/>
      <c r="ADK630"/>
      <c r="ADL630"/>
      <c r="ADM630"/>
      <c r="ADN630"/>
      <c r="ADO630"/>
      <c r="ADP630"/>
      <c r="ADQ630"/>
      <c r="ADR630"/>
      <c r="ADS630"/>
      <c r="ADT630"/>
      <c r="ADU630"/>
      <c r="ADV630"/>
      <c r="ADW630"/>
      <c r="ADX630"/>
      <c r="ADY630"/>
      <c r="ADZ630"/>
      <c r="AEA630"/>
      <c r="AEB630"/>
      <c r="AEC630"/>
      <c r="AED630"/>
      <c r="AEE630"/>
      <c r="AEF630"/>
      <c r="AEG630"/>
      <c r="AEH630"/>
      <c r="AEI630"/>
      <c r="AEJ630"/>
      <c r="AEK630"/>
      <c r="AEL630"/>
      <c r="AEM630"/>
      <c r="AEN630"/>
      <c r="AEO630"/>
      <c r="AEP630"/>
      <c r="AEQ630"/>
      <c r="AER630"/>
      <c r="AES630"/>
      <c r="AET630"/>
      <c r="AEU630"/>
      <c r="AEV630"/>
      <c r="AEW630"/>
      <c r="AEX630"/>
      <c r="AEY630"/>
      <c r="AEZ630"/>
      <c r="AFA630"/>
      <c r="AFB630"/>
      <c r="AFC630"/>
      <c r="AFD630"/>
      <c r="AFE630"/>
      <c r="AFF630"/>
      <c r="AFG630"/>
      <c r="AFH630"/>
      <c r="AFI630"/>
      <c r="AFJ630"/>
      <c r="AFK630"/>
      <c r="AFL630"/>
      <c r="AFM630"/>
      <c r="AFN630"/>
      <c r="AFO630"/>
      <c r="AFP630"/>
      <c r="AFQ630"/>
      <c r="AFR630"/>
      <c r="AFS630"/>
      <c r="AFT630"/>
      <c r="AFU630"/>
      <c r="AFV630"/>
      <c r="AFW630"/>
      <c r="AFX630"/>
      <c r="AFY630"/>
      <c r="AFZ630"/>
      <c r="AGA630"/>
      <c r="AGB630"/>
      <c r="AGC630"/>
      <c r="AGD630"/>
      <c r="AGE630"/>
      <c r="AGF630"/>
      <c r="AGG630"/>
      <c r="AGH630"/>
      <c r="AGI630"/>
      <c r="AGJ630"/>
      <c r="AGK630"/>
      <c r="AGL630"/>
      <c r="AGM630"/>
      <c r="AGN630"/>
      <c r="AGO630"/>
      <c r="AGP630"/>
      <c r="AGQ630"/>
      <c r="AGR630"/>
      <c r="AGS630"/>
      <c r="AGT630"/>
      <c r="AGU630"/>
      <c r="AGV630"/>
      <c r="AGW630"/>
      <c r="AGX630"/>
      <c r="AGY630"/>
      <c r="AGZ630"/>
      <c r="AHA630"/>
      <c r="AHB630"/>
      <c r="AHC630"/>
      <c r="AHD630"/>
      <c r="AHE630"/>
      <c r="AHF630"/>
      <c r="AHG630"/>
      <c r="AHH630"/>
      <c r="AHI630"/>
      <c r="AHJ630"/>
      <c r="AHK630"/>
      <c r="AHL630"/>
      <c r="AHM630"/>
      <c r="AHN630"/>
      <c r="AHO630"/>
      <c r="AHP630"/>
      <c r="AHQ630"/>
      <c r="AHR630"/>
      <c r="AHS630"/>
      <c r="AHT630"/>
      <c r="AHU630"/>
      <c r="AHV630"/>
      <c r="AHW630"/>
      <c r="AHX630"/>
      <c r="AHY630"/>
      <c r="AHZ630"/>
      <c r="AIA630"/>
      <c r="AIB630"/>
      <c r="AIC630"/>
      <c r="AID630"/>
      <c r="AIE630"/>
      <c r="AIF630"/>
      <c r="AIG630"/>
      <c r="AIH630"/>
      <c r="AII630"/>
      <c r="AIJ630"/>
      <c r="AIK630"/>
      <c r="AIL630"/>
      <c r="AIM630"/>
      <c r="AIN630"/>
      <c r="AIO630"/>
      <c r="AIP630"/>
      <c r="AIQ630"/>
      <c r="AIR630"/>
      <c r="AIS630"/>
      <c r="AIT630"/>
      <c r="AIU630"/>
      <c r="AIV630"/>
      <c r="AIW630"/>
      <c r="AIX630"/>
      <c r="AIY630"/>
    </row>
    <row r="631" spans="1:935" ht="18.600000000000001" hidden="1" customHeight="1" x14ac:dyDescent="0.25">
      <c r="A631" s="33">
        <v>630</v>
      </c>
      <c r="B631" s="34" t="s">
        <v>626</v>
      </c>
      <c r="C631" s="135" t="s">
        <v>1393</v>
      </c>
      <c r="D631" s="34" t="s">
        <v>2073</v>
      </c>
      <c r="E631" s="50" t="s">
        <v>862</v>
      </c>
      <c r="F631" s="50">
        <v>16</v>
      </c>
      <c r="G631" s="49" t="s">
        <v>909</v>
      </c>
      <c r="H631" s="34"/>
      <c r="I631" s="34"/>
      <c r="K631"/>
      <c r="L631"/>
      <c r="M631"/>
      <c r="N631"/>
      <c r="O631"/>
      <c r="P631"/>
      <c r="Q631"/>
      <c r="R631" s="37" t="str">
        <f>COMPUTERS[[#This Row],[RAM]]&amp;COMPUTERS[[#This Row],[PROJECT]]&amp;COMPUTERS[[#This Row],[PROCESS]]</f>
        <v>16NefertineANIMATION</v>
      </c>
      <c r="S631" s="31" t="str">
        <f>COMPUTERS[[#This Row],[RAM]]&amp;COMPUTERS[[#This Row],[PROCESS]]</f>
        <v>16ANIMATION</v>
      </c>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MO631"/>
      <c r="MP631"/>
      <c r="MQ631"/>
      <c r="MR631"/>
      <c r="MS631"/>
      <c r="MT631"/>
      <c r="MU631"/>
      <c r="MV631"/>
      <c r="MW631"/>
      <c r="MX631"/>
      <c r="MY631"/>
      <c r="MZ631"/>
      <c r="NA631"/>
      <c r="NB631"/>
      <c r="NC631"/>
      <c r="ND631"/>
      <c r="NE631"/>
      <c r="NF631"/>
      <c r="NG631"/>
      <c r="NH631"/>
      <c r="NI631"/>
      <c r="NJ631"/>
      <c r="NK631"/>
      <c r="NL631"/>
      <c r="NM631"/>
      <c r="NN631"/>
      <c r="NO631"/>
      <c r="NP631"/>
      <c r="NQ631"/>
      <c r="NR631"/>
      <c r="NS631"/>
      <c r="NT631"/>
      <c r="NU631"/>
      <c r="NV631"/>
      <c r="NW631"/>
      <c r="NX631"/>
      <c r="NY631"/>
      <c r="NZ631"/>
      <c r="OA631"/>
      <c r="OB631"/>
      <c r="OC631"/>
      <c r="OD631"/>
      <c r="OE631"/>
      <c r="OF631"/>
      <c r="OG631"/>
      <c r="OH631"/>
      <c r="OI631"/>
      <c r="OJ631"/>
      <c r="OK631"/>
      <c r="OL631"/>
      <c r="OM631"/>
      <c r="ON631"/>
      <c r="OO631"/>
      <c r="OP631"/>
      <c r="OQ631"/>
      <c r="OR631"/>
      <c r="OS631"/>
      <c r="OT631"/>
      <c r="OU631"/>
      <c r="OV631"/>
      <c r="OW631"/>
      <c r="OX631"/>
      <c r="OY631"/>
      <c r="OZ631"/>
      <c r="PA631"/>
      <c r="PB631"/>
      <c r="PC631"/>
      <c r="PD631"/>
      <c r="PE631"/>
      <c r="PF631"/>
      <c r="PG631"/>
      <c r="PH631"/>
      <c r="PI631"/>
      <c r="PJ631"/>
      <c r="PK631"/>
      <c r="PL631"/>
      <c r="PM631"/>
      <c r="PN631"/>
      <c r="PO631"/>
      <c r="PP631"/>
      <c r="PQ631"/>
      <c r="PR631"/>
      <c r="PS631"/>
      <c r="PT631"/>
      <c r="PU631"/>
      <c r="PV631"/>
      <c r="PW631"/>
      <c r="PX631"/>
      <c r="PY631"/>
      <c r="PZ631"/>
      <c r="QA631"/>
      <c r="QB631"/>
      <c r="QC631"/>
      <c r="QD631"/>
      <c r="QE631"/>
      <c r="QF631"/>
      <c r="QG631"/>
      <c r="QH631"/>
      <c r="QI631"/>
      <c r="QJ631"/>
      <c r="QK631"/>
      <c r="QL631"/>
      <c r="QM631"/>
      <c r="QN631"/>
      <c r="QO631"/>
      <c r="QP631"/>
      <c r="QQ631"/>
      <c r="QR631"/>
      <c r="QS631"/>
      <c r="QT631"/>
      <c r="QU631"/>
      <c r="QV631"/>
      <c r="QW631"/>
      <c r="QX631"/>
      <c r="QY631"/>
      <c r="QZ631"/>
      <c r="RA631"/>
      <c r="RB631"/>
      <c r="RC631"/>
      <c r="RD631"/>
      <c r="RE631"/>
      <c r="RF631"/>
      <c r="RG631"/>
      <c r="RH631"/>
      <c r="RI631"/>
      <c r="RJ631"/>
      <c r="RK631"/>
      <c r="RL631"/>
      <c r="RM631"/>
      <c r="RN631"/>
      <c r="RO631"/>
      <c r="RP631"/>
      <c r="RQ631"/>
      <c r="RR631"/>
      <c r="RS631"/>
      <c r="RT631"/>
      <c r="RU631"/>
      <c r="RV631"/>
      <c r="RW631"/>
      <c r="RX631"/>
      <c r="RY631"/>
      <c r="RZ631"/>
      <c r="SA631"/>
      <c r="SB631"/>
      <c r="SC631"/>
      <c r="SD631"/>
      <c r="SE631"/>
      <c r="SF631"/>
      <c r="SG631"/>
      <c r="SH631"/>
      <c r="SI631"/>
      <c r="SJ631"/>
      <c r="SK631"/>
      <c r="SL631"/>
      <c r="SM631"/>
      <c r="SN631"/>
      <c r="SO631"/>
      <c r="SP631"/>
      <c r="SQ631"/>
      <c r="SR631"/>
      <c r="SS631"/>
      <c r="ST631"/>
      <c r="SU631"/>
      <c r="SV631"/>
      <c r="SW631"/>
      <c r="SX631"/>
      <c r="SY631"/>
      <c r="SZ631"/>
      <c r="TA631"/>
      <c r="TB631"/>
      <c r="TC631"/>
      <c r="TD631"/>
      <c r="TE631"/>
      <c r="TF631"/>
      <c r="TG631"/>
      <c r="TH631"/>
      <c r="TI631"/>
      <c r="TJ631"/>
      <c r="TK631"/>
      <c r="TL631"/>
      <c r="TM631"/>
      <c r="TN631"/>
      <c r="TO631"/>
      <c r="TP631"/>
      <c r="TQ631"/>
      <c r="TR631"/>
      <c r="TS631"/>
      <c r="TT631"/>
      <c r="TU631"/>
      <c r="TV631"/>
      <c r="TW631"/>
      <c r="TX631"/>
      <c r="TY631"/>
      <c r="TZ631"/>
      <c r="UA631"/>
      <c r="UB631"/>
      <c r="UC631"/>
      <c r="UD631"/>
      <c r="UE631"/>
      <c r="UF631"/>
      <c r="UG631"/>
      <c r="UH631"/>
      <c r="UI631"/>
      <c r="UJ631"/>
      <c r="UK631"/>
      <c r="UL631"/>
      <c r="UM631"/>
      <c r="UN631"/>
      <c r="UO631"/>
      <c r="UP631"/>
      <c r="UQ631"/>
      <c r="UR631"/>
      <c r="US631"/>
      <c r="UT631"/>
      <c r="UU631"/>
      <c r="UV631"/>
      <c r="UW631"/>
      <c r="UX631"/>
      <c r="UY631"/>
      <c r="UZ631"/>
      <c r="VA631"/>
      <c r="VB631"/>
      <c r="VC631"/>
      <c r="VD631"/>
      <c r="VE631"/>
      <c r="VF631"/>
      <c r="VG631"/>
      <c r="VH631"/>
      <c r="VI631"/>
      <c r="VJ631"/>
      <c r="VK631"/>
      <c r="VL631"/>
      <c r="VM631"/>
      <c r="VN631"/>
      <c r="VO631"/>
      <c r="VP631"/>
      <c r="VQ631"/>
      <c r="VR631"/>
      <c r="VS631"/>
      <c r="VT631"/>
      <c r="VU631"/>
      <c r="VV631"/>
      <c r="VW631"/>
      <c r="VX631"/>
      <c r="VY631"/>
      <c r="VZ631"/>
      <c r="WA631"/>
      <c r="WB631"/>
      <c r="WC631"/>
      <c r="WD631"/>
      <c r="WE631"/>
      <c r="WF631"/>
      <c r="WG631"/>
      <c r="WH631"/>
      <c r="WI631"/>
      <c r="WJ631"/>
      <c r="WK631"/>
      <c r="WL631"/>
      <c r="WM631"/>
      <c r="WN631"/>
      <c r="WO631"/>
      <c r="WP631"/>
      <c r="WQ631"/>
      <c r="WR631"/>
      <c r="WS631"/>
      <c r="WT631"/>
      <c r="WU631"/>
      <c r="WV631"/>
      <c r="WW631"/>
      <c r="WX631"/>
      <c r="WY631"/>
      <c r="WZ631"/>
      <c r="XA631"/>
      <c r="XB631"/>
      <c r="XC631"/>
      <c r="XD631"/>
      <c r="XE631"/>
      <c r="XF631"/>
      <c r="XG631"/>
      <c r="XH631"/>
      <c r="XI631"/>
      <c r="XJ631"/>
      <c r="XK631"/>
      <c r="XL631"/>
      <c r="XM631"/>
      <c r="XN631"/>
      <c r="XO631"/>
      <c r="XP631"/>
      <c r="XQ631"/>
      <c r="XR631"/>
      <c r="XS631"/>
      <c r="XT631"/>
      <c r="XU631"/>
      <c r="XV631"/>
      <c r="XW631"/>
      <c r="XX631"/>
      <c r="XY631"/>
      <c r="XZ631"/>
      <c r="YA631"/>
      <c r="YB631"/>
      <c r="YC631"/>
      <c r="YD631"/>
      <c r="YE631"/>
      <c r="YF631"/>
      <c r="YG631"/>
      <c r="YH631"/>
      <c r="YI631"/>
      <c r="YJ631"/>
      <c r="YK631"/>
      <c r="YL631"/>
      <c r="YM631"/>
      <c r="YN631"/>
      <c r="YO631"/>
      <c r="YP631"/>
      <c r="YQ631"/>
      <c r="YR631"/>
      <c r="YS631"/>
      <c r="YT631"/>
      <c r="YU631"/>
      <c r="YV631"/>
      <c r="YW631"/>
      <c r="YX631"/>
      <c r="YY631"/>
      <c r="YZ631"/>
      <c r="ZA631"/>
      <c r="ZB631"/>
      <c r="ZC631"/>
      <c r="ZD631"/>
      <c r="ZE631"/>
      <c r="ZF631"/>
      <c r="ZG631"/>
      <c r="ZH631"/>
      <c r="ZI631"/>
      <c r="ZJ631"/>
      <c r="ZK631"/>
      <c r="ZL631"/>
      <c r="ZM631"/>
      <c r="ZN631"/>
      <c r="ZO631"/>
      <c r="ZP631"/>
      <c r="ZQ631"/>
      <c r="ZR631"/>
      <c r="ZS631"/>
      <c r="ZT631"/>
      <c r="ZU631"/>
      <c r="ZV631"/>
      <c r="ZW631"/>
      <c r="ZX631"/>
      <c r="ZY631"/>
      <c r="ZZ631"/>
      <c r="AAA631"/>
      <c r="AAB631"/>
      <c r="AAC631"/>
      <c r="AAD631"/>
      <c r="AAE631"/>
      <c r="AAF631"/>
      <c r="AAG631"/>
      <c r="AAH631"/>
      <c r="AAI631"/>
      <c r="AAJ631"/>
      <c r="AAK631"/>
      <c r="AAL631"/>
      <c r="AAM631"/>
      <c r="AAN631"/>
      <c r="AAO631"/>
      <c r="AAP631"/>
      <c r="AAQ631"/>
      <c r="AAR631"/>
      <c r="AAS631"/>
      <c r="AAT631"/>
      <c r="AAU631"/>
      <c r="AAV631"/>
      <c r="AAW631"/>
      <c r="AAX631"/>
      <c r="AAY631"/>
      <c r="AAZ631"/>
      <c r="ABA631"/>
      <c r="ABB631"/>
      <c r="ABC631"/>
      <c r="ABD631"/>
      <c r="ABE631"/>
      <c r="ABF631"/>
      <c r="ABG631"/>
      <c r="ABH631"/>
      <c r="ABI631"/>
      <c r="ABJ631"/>
      <c r="ABK631"/>
      <c r="ABL631"/>
      <c r="ABM631"/>
      <c r="ABN631"/>
      <c r="ABO631"/>
      <c r="ABP631"/>
      <c r="ABQ631"/>
      <c r="ABR631"/>
      <c r="ABS631"/>
      <c r="ABT631"/>
      <c r="ABU631"/>
      <c r="ABV631"/>
      <c r="ABW631"/>
      <c r="ABX631"/>
      <c r="ABY631"/>
      <c r="ABZ631"/>
      <c r="ACA631"/>
      <c r="ACB631"/>
      <c r="ACC631"/>
      <c r="ACD631"/>
      <c r="ACE631"/>
      <c r="ACF631"/>
      <c r="ACG631"/>
      <c r="ACH631"/>
      <c r="ACI631"/>
      <c r="ACJ631"/>
      <c r="ACK631"/>
      <c r="ACL631"/>
      <c r="ACM631"/>
      <c r="ACN631"/>
      <c r="ACO631"/>
      <c r="ACP631"/>
      <c r="ACQ631"/>
      <c r="ACR631"/>
      <c r="ACS631"/>
      <c r="ACT631"/>
      <c r="ACU631"/>
      <c r="ACV631"/>
      <c r="ACW631"/>
      <c r="ACX631"/>
      <c r="ACY631"/>
      <c r="ACZ631"/>
      <c r="ADA631"/>
      <c r="ADB631"/>
      <c r="ADC631"/>
      <c r="ADD631"/>
      <c r="ADE631"/>
      <c r="ADF631"/>
      <c r="ADG631"/>
      <c r="ADH631"/>
      <c r="ADI631"/>
      <c r="ADJ631"/>
      <c r="ADK631"/>
      <c r="ADL631"/>
      <c r="ADM631"/>
      <c r="ADN631"/>
      <c r="ADO631"/>
      <c r="ADP631"/>
      <c r="ADQ631"/>
      <c r="ADR631"/>
      <c r="ADS631"/>
      <c r="ADT631"/>
      <c r="ADU631"/>
      <c r="ADV631"/>
      <c r="ADW631"/>
      <c r="ADX631"/>
      <c r="ADY631"/>
      <c r="ADZ631"/>
      <c r="AEA631"/>
      <c r="AEB631"/>
      <c r="AEC631"/>
      <c r="AED631"/>
      <c r="AEE631"/>
      <c r="AEF631"/>
      <c r="AEG631"/>
      <c r="AEH631"/>
      <c r="AEI631"/>
      <c r="AEJ631"/>
      <c r="AEK631"/>
      <c r="AEL631"/>
      <c r="AEM631"/>
      <c r="AEN631"/>
      <c r="AEO631"/>
      <c r="AEP631"/>
      <c r="AEQ631"/>
      <c r="AER631"/>
      <c r="AES631"/>
      <c r="AET631"/>
      <c r="AEU631"/>
      <c r="AEV631"/>
      <c r="AEW631"/>
      <c r="AEX631"/>
      <c r="AEY631"/>
      <c r="AEZ631"/>
      <c r="AFA631"/>
      <c r="AFB631"/>
      <c r="AFC631"/>
      <c r="AFD631"/>
      <c r="AFE631"/>
      <c r="AFF631"/>
      <c r="AFG631"/>
      <c r="AFH631"/>
      <c r="AFI631"/>
      <c r="AFJ631"/>
      <c r="AFK631"/>
      <c r="AFL631"/>
      <c r="AFM631"/>
      <c r="AFN631"/>
      <c r="AFO631"/>
      <c r="AFP631"/>
      <c r="AFQ631"/>
      <c r="AFR631"/>
      <c r="AFS631"/>
      <c r="AFT631"/>
      <c r="AFU631"/>
      <c r="AFV631"/>
      <c r="AFW631"/>
      <c r="AFX631"/>
      <c r="AFY631"/>
      <c r="AFZ631"/>
      <c r="AGA631"/>
      <c r="AGB631"/>
      <c r="AGC631"/>
      <c r="AGD631"/>
      <c r="AGE631"/>
      <c r="AGF631"/>
      <c r="AGG631"/>
      <c r="AGH631"/>
      <c r="AGI631"/>
      <c r="AGJ631"/>
      <c r="AGK631"/>
      <c r="AGL631"/>
      <c r="AGM631"/>
      <c r="AGN631"/>
      <c r="AGO631"/>
      <c r="AGP631"/>
      <c r="AGQ631"/>
      <c r="AGR631"/>
      <c r="AGS631"/>
      <c r="AGT631"/>
      <c r="AGU631"/>
      <c r="AGV631"/>
      <c r="AGW631"/>
      <c r="AGX631"/>
      <c r="AGY631"/>
      <c r="AGZ631"/>
      <c r="AHA631"/>
      <c r="AHB631"/>
      <c r="AHC631"/>
      <c r="AHD631"/>
      <c r="AHE631"/>
      <c r="AHF631"/>
      <c r="AHG631"/>
      <c r="AHH631"/>
      <c r="AHI631"/>
      <c r="AHJ631"/>
      <c r="AHK631"/>
      <c r="AHL631"/>
      <c r="AHM631"/>
      <c r="AHN631"/>
      <c r="AHO631"/>
      <c r="AHP631"/>
      <c r="AHQ631"/>
      <c r="AHR631"/>
      <c r="AHS631"/>
      <c r="AHT631"/>
      <c r="AHU631"/>
      <c r="AHV631"/>
      <c r="AHW631"/>
      <c r="AHX631"/>
      <c r="AHY631"/>
      <c r="AHZ631"/>
      <c r="AIA631"/>
      <c r="AIB631"/>
      <c r="AIC631"/>
      <c r="AID631"/>
      <c r="AIE631"/>
      <c r="AIF631"/>
      <c r="AIG631"/>
      <c r="AIH631"/>
      <c r="AII631"/>
      <c r="AIJ631"/>
      <c r="AIK631"/>
      <c r="AIL631"/>
      <c r="AIM631"/>
      <c r="AIN631"/>
      <c r="AIO631"/>
      <c r="AIP631"/>
      <c r="AIQ631"/>
      <c r="AIR631"/>
      <c r="AIS631"/>
      <c r="AIT631"/>
      <c r="AIU631"/>
      <c r="AIV631"/>
      <c r="AIW631"/>
      <c r="AIX631"/>
      <c r="AIY631"/>
    </row>
    <row r="632" spans="1:935" ht="18.600000000000001" hidden="1" customHeight="1" x14ac:dyDescent="0.25">
      <c r="A632" s="33">
        <v>631</v>
      </c>
      <c r="B632" s="34" t="s">
        <v>627</v>
      </c>
      <c r="C632" s="170" t="s">
        <v>1408</v>
      </c>
      <c r="D632" s="34" t="s">
        <v>2073</v>
      </c>
      <c r="E632" s="167" t="s">
        <v>862</v>
      </c>
      <c r="F632" s="167">
        <v>16</v>
      </c>
      <c r="G632" s="171" t="s">
        <v>909</v>
      </c>
      <c r="H632" s="34"/>
      <c r="I632" s="34"/>
      <c r="K632"/>
      <c r="L632"/>
      <c r="M632"/>
      <c r="N632"/>
      <c r="O632"/>
      <c r="P632"/>
      <c r="Q632"/>
      <c r="R632" s="37" t="str">
        <f>COMPUTERS[[#This Row],[RAM]]&amp;COMPUTERS[[#This Row],[PROJECT]]&amp;COMPUTERS[[#This Row],[PROCESS]]</f>
        <v>16NefertineANIMATION</v>
      </c>
      <c r="S632" s="31" t="str">
        <f>COMPUTERS[[#This Row],[RAM]]&amp;COMPUTERS[[#This Row],[PROCESS]]</f>
        <v>16ANIMATION</v>
      </c>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MN632"/>
      <c r="MO632"/>
      <c r="MP632"/>
      <c r="MQ632"/>
      <c r="MR632"/>
      <c r="MS632"/>
      <c r="MT632"/>
      <c r="MU632"/>
      <c r="MV632"/>
      <c r="MW632"/>
      <c r="MX632"/>
      <c r="MY632"/>
      <c r="MZ632"/>
      <c r="NA632"/>
      <c r="NB632"/>
      <c r="NC632"/>
      <c r="ND632"/>
      <c r="NE632"/>
      <c r="NF632"/>
      <c r="NG632"/>
      <c r="NH632"/>
      <c r="NI632"/>
      <c r="NJ632"/>
      <c r="NK632"/>
      <c r="NL632"/>
      <c r="NM632"/>
      <c r="NN632"/>
      <c r="NO632"/>
      <c r="NP632"/>
      <c r="NQ632"/>
      <c r="NR632"/>
      <c r="NS632"/>
      <c r="NT632"/>
      <c r="NU632"/>
      <c r="NV632"/>
      <c r="NW632"/>
      <c r="NX632"/>
      <c r="NY632"/>
      <c r="NZ632"/>
      <c r="OA632"/>
      <c r="OB632"/>
      <c r="OC632"/>
      <c r="OD632"/>
      <c r="OE632"/>
      <c r="OF632"/>
      <c r="OG632"/>
      <c r="OH632"/>
      <c r="OI632"/>
      <c r="OJ632"/>
      <c r="OK632"/>
      <c r="OL632"/>
      <c r="OM632"/>
      <c r="ON632"/>
      <c r="OO632"/>
      <c r="OP632"/>
      <c r="OQ632"/>
      <c r="OR632"/>
      <c r="OS632"/>
      <c r="OT632"/>
      <c r="OU632"/>
      <c r="OV632"/>
      <c r="OW632"/>
      <c r="OX632"/>
      <c r="OY632"/>
      <c r="OZ632"/>
      <c r="PA632"/>
      <c r="PB632"/>
      <c r="PC632"/>
      <c r="PD632"/>
      <c r="PE632"/>
      <c r="PF632"/>
      <c r="PG632"/>
      <c r="PH632"/>
      <c r="PI632"/>
      <c r="PJ632"/>
      <c r="PK632"/>
      <c r="PL632"/>
      <c r="PM632"/>
      <c r="PN632"/>
      <c r="PO632"/>
      <c r="PP632"/>
      <c r="PQ632"/>
      <c r="PR632"/>
      <c r="PS632"/>
      <c r="PT632"/>
      <c r="PU632"/>
      <c r="PV632"/>
      <c r="PW632"/>
      <c r="PX632"/>
      <c r="PY632"/>
      <c r="PZ632"/>
      <c r="QA632"/>
      <c r="QB632"/>
      <c r="QC632"/>
      <c r="QD632"/>
      <c r="QE632"/>
      <c r="QF632"/>
      <c r="QG632"/>
      <c r="QH632"/>
      <c r="QI632"/>
      <c r="QJ632"/>
      <c r="QK632"/>
      <c r="QL632"/>
      <c r="QM632"/>
      <c r="QN632"/>
      <c r="QO632"/>
      <c r="QP632"/>
      <c r="QQ632"/>
      <c r="QR632"/>
      <c r="QS632"/>
      <c r="QT632"/>
      <c r="QU632"/>
      <c r="QV632"/>
      <c r="QW632"/>
      <c r="QX632"/>
      <c r="QY632"/>
      <c r="QZ632"/>
      <c r="RA632"/>
      <c r="RB632"/>
      <c r="RC632"/>
      <c r="RD632"/>
      <c r="RE632"/>
      <c r="RF632"/>
      <c r="RG632"/>
      <c r="RH632"/>
      <c r="RI632"/>
      <c r="RJ632"/>
      <c r="RK632"/>
      <c r="RL632"/>
      <c r="RM632"/>
      <c r="RN632"/>
      <c r="RO632"/>
      <c r="RP632"/>
      <c r="RQ632"/>
      <c r="RR632"/>
      <c r="RS632"/>
      <c r="RT632"/>
      <c r="RU632"/>
      <c r="RV632"/>
      <c r="RW632"/>
      <c r="RX632"/>
      <c r="RY632"/>
      <c r="RZ632"/>
      <c r="SA632"/>
      <c r="SB632"/>
      <c r="SC632"/>
      <c r="SD632"/>
      <c r="SE632"/>
      <c r="SF632"/>
      <c r="SG632"/>
      <c r="SH632"/>
      <c r="SI632"/>
      <c r="SJ632"/>
      <c r="SK632"/>
      <c r="SL632"/>
      <c r="SM632"/>
      <c r="SN632"/>
      <c r="SO632"/>
      <c r="SP632"/>
      <c r="SQ632"/>
      <c r="SR632"/>
      <c r="SS632"/>
      <c r="ST632"/>
      <c r="SU632"/>
      <c r="SV632"/>
      <c r="SW632"/>
      <c r="SX632"/>
      <c r="SY632"/>
      <c r="SZ632"/>
      <c r="TA632"/>
      <c r="TB632"/>
      <c r="TC632"/>
      <c r="TD632"/>
      <c r="TE632"/>
      <c r="TF632"/>
      <c r="TG632"/>
      <c r="TH632"/>
      <c r="TI632"/>
      <c r="TJ632"/>
      <c r="TK632"/>
      <c r="TL632"/>
      <c r="TM632"/>
      <c r="TN632"/>
      <c r="TO632"/>
      <c r="TP632"/>
      <c r="TQ632"/>
      <c r="TR632"/>
      <c r="TS632"/>
      <c r="TT632"/>
      <c r="TU632"/>
      <c r="TV632"/>
      <c r="TW632"/>
      <c r="TX632"/>
      <c r="TY632"/>
      <c r="TZ632"/>
      <c r="UA632"/>
      <c r="UB632"/>
      <c r="UC632"/>
      <c r="UD632"/>
      <c r="UE632"/>
      <c r="UF632"/>
      <c r="UG632"/>
      <c r="UH632"/>
      <c r="UI632"/>
      <c r="UJ632"/>
      <c r="UK632"/>
      <c r="UL632"/>
      <c r="UM632"/>
      <c r="UN632"/>
      <c r="UO632"/>
      <c r="UP632"/>
      <c r="UQ632"/>
      <c r="UR632"/>
      <c r="US632"/>
      <c r="UT632"/>
      <c r="UU632"/>
      <c r="UV632"/>
      <c r="UW632"/>
      <c r="UX632"/>
      <c r="UY632"/>
      <c r="UZ632"/>
      <c r="VA632"/>
      <c r="VB632"/>
      <c r="VC632"/>
      <c r="VD632"/>
      <c r="VE632"/>
      <c r="VF632"/>
      <c r="VG632"/>
      <c r="VH632"/>
      <c r="VI632"/>
      <c r="VJ632"/>
      <c r="VK632"/>
      <c r="VL632"/>
      <c r="VM632"/>
      <c r="VN632"/>
      <c r="VO632"/>
      <c r="VP632"/>
      <c r="VQ632"/>
      <c r="VR632"/>
      <c r="VS632"/>
      <c r="VT632"/>
      <c r="VU632"/>
      <c r="VV632"/>
      <c r="VW632"/>
      <c r="VX632"/>
      <c r="VY632"/>
      <c r="VZ632"/>
      <c r="WA632"/>
      <c r="WB632"/>
      <c r="WC632"/>
      <c r="WD632"/>
      <c r="WE632"/>
      <c r="WF632"/>
      <c r="WG632"/>
      <c r="WH632"/>
      <c r="WI632"/>
      <c r="WJ632"/>
      <c r="WK632"/>
      <c r="WL632"/>
      <c r="WM632"/>
      <c r="WN632"/>
      <c r="WO632"/>
      <c r="WP632"/>
      <c r="WQ632"/>
      <c r="WR632"/>
      <c r="WS632"/>
      <c r="WT632"/>
      <c r="WU632"/>
      <c r="WV632"/>
      <c r="WW632"/>
      <c r="WX632"/>
      <c r="WY632"/>
      <c r="WZ632"/>
      <c r="XA632"/>
      <c r="XB632"/>
      <c r="XC632"/>
      <c r="XD632"/>
      <c r="XE632"/>
      <c r="XF632"/>
      <c r="XG632"/>
      <c r="XH632"/>
      <c r="XI632"/>
      <c r="XJ632"/>
      <c r="XK632"/>
      <c r="XL632"/>
      <c r="XM632"/>
      <c r="XN632"/>
      <c r="XO632"/>
      <c r="XP632"/>
      <c r="XQ632"/>
      <c r="XR632"/>
      <c r="XS632"/>
      <c r="XT632"/>
      <c r="XU632"/>
      <c r="XV632"/>
      <c r="XW632"/>
      <c r="XX632"/>
      <c r="XY632"/>
      <c r="XZ632"/>
      <c r="YA632"/>
      <c r="YB632"/>
      <c r="YC632"/>
      <c r="YD632"/>
      <c r="YE632"/>
      <c r="YF632"/>
      <c r="YG632"/>
      <c r="YH632"/>
      <c r="YI632"/>
      <c r="YJ632"/>
      <c r="YK632"/>
      <c r="YL632"/>
      <c r="YM632"/>
      <c r="YN632"/>
      <c r="YO632"/>
      <c r="YP632"/>
      <c r="YQ632"/>
      <c r="YR632"/>
      <c r="YS632"/>
      <c r="YT632"/>
      <c r="YU632"/>
      <c r="YV632"/>
      <c r="YW632"/>
      <c r="YX632"/>
      <c r="YY632"/>
      <c r="YZ632"/>
      <c r="ZA632"/>
      <c r="ZB632"/>
      <c r="ZC632"/>
      <c r="ZD632"/>
      <c r="ZE632"/>
      <c r="ZF632"/>
      <c r="ZG632"/>
      <c r="ZH632"/>
      <c r="ZI632"/>
      <c r="ZJ632"/>
      <c r="ZK632"/>
      <c r="ZL632"/>
      <c r="ZM632"/>
      <c r="ZN632"/>
      <c r="ZO632"/>
      <c r="ZP632"/>
      <c r="ZQ632"/>
      <c r="ZR632"/>
      <c r="ZS632"/>
      <c r="ZT632"/>
      <c r="ZU632"/>
      <c r="ZV632"/>
      <c r="ZW632"/>
      <c r="ZX632"/>
      <c r="ZY632"/>
      <c r="ZZ632"/>
      <c r="AAA632"/>
      <c r="AAB632"/>
      <c r="AAC632"/>
      <c r="AAD632"/>
      <c r="AAE632"/>
      <c r="AAF632"/>
      <c r="AAG632"/>
      <c r="AAH632"/>
      <c r="AAI632"/>
      <c r="AAJ632"/>
      <c r="AAK632"/>
      <c r="AAL632"/>
      <c r="AAM632"/>
      <c r="AAN632"/>
      <c r="AAO632"/>
      <c r="AAP632"/>
      <c r="AAQ632"/>
      <c r="AAR632"/>
      <c r="AAS632"/>
      <c r="AAT632"/>
      <c r="AAU632"/>
      <c r="AAV632"/>
      <c r="AAW632"/>
      <c r="AAX632"/>
      <c r="AAY632"/>
      <c r="AAZ632"/>
      <c r="ABA632"/>
      <c r="ABB632"/>
      <c r="ABC632"/>
      <c r="ABD632"/>
      <c r="ABE632"/>
      <c r="ABF632"/>
      <c r="ABG632"/>
      <c r="ABH632"/>
      <c r="ABI632"/>
      <c r="ABJ632"/>
      <c r="ABK632"/>
      <c r="ABL632"/>
      <c r="ABM632"/>
      <c r="ABN632"/>
      <c r="ABO632"/>
      <c r="ABP632"/>
      <c r="ABQ632"/>
      <c r="ABR632"/>
      <c r="ABS632"/>
      <c r="ABT632"/>
      <c r="ABU632"/>
      <c r="ABV632"/>
      <c r="ABW632"/>
      <c r="ABX632"/>
      <c r="ABY632"/>
      <c r="ABZ632"/>
      <c r="ACA632"/>
      <c r="ACB632"/>
      <c r="ACC632"/>
      <c r="ACD632"/>
      <c r="ACE632"/>
      <c r="ACF632"/>
      <c r="ACG632"/>
      <c r="ACH632"/>
      <c r="ACI632"/>
      <c r="ACJ632"/>
      <c r="ACK632"/>
      <c r="ACL632"/>
      <c r="ACM632"/>
      <c r="ACN632"/>
      <c r="ACO632"/>
      <c r="ACP632"/>
      <c r="ACQ632"/>
      <c r="ACR632"/>
      <c r="ACS632"/>
      <c r="ACT632"/>
      <c r="ACU632"/>
      <c r="ACV632"/>
      <c r="ACW632"/>
      <c r="ACX632"/>
      <c r="ACY632"/>
      <c r="ACZ632"/>
      <c r="ADA632"/>
      <c r="ADB632"/>
      <c r="ADC632"/>
      <c r="ADD632"/>
      <c r="ADE632"/>
      <c r="ADF632"/>
      <c r="ADG632"/>
      <c r="ADH632"/>
      <c r="ADI632"/>
      <c r="ADJ632"/>
      <c r="ADK632"/>
      <c r="ADL632"/>
      <c r="ADM632"/>
      <c r="ADN632"/>
      <c r="ADO632"/>
      <c r="ADP632"/>
      <c r="ADQ632"/>
      <c r="ADR632"/>
      <c r="ADS632"/>
      <c r="ADT632"/>
      <c r="ADU632"/>
      <c r="ADV632"/>
      <c r="ADW632"/>
      <c r="ADX632"/>
      <c r="ADY632"/>
      <c r="ADZ632"/>
      <c r="AEA632"/>
      <c r="AEB632"/>
      <c r="AEC632"/>
      <c r="AED632"/>
      <c r="AEE632"/>
      <c r="AEF632"/>
      <c r="AEG632"/>
      <c r="AEH632"/>
      <c r="AEI632"/>
      <c r="AEJ632"/>
      <c r="AEK632"/>
      <c r="AEL632"/>
      <c r="AEM632"/>
      <c r="AEN632"/>
      <c r="AEO632"/>
      <c r="AEP632"/>
      <c r="AEQ632"/>
      <c r="AER632"/>
      <c r="AES632"/>
      <c r="AET632"/>
      <c r="AEU632"/>
      <c r="AEV632"/>
      <c r="AEW632"/>
      <c r="AEX632"/>
      <c r="AEY632"/>
      <c r="AEZ632"/>
      <c r="AFA632"/>
      <c r="AFB632"/>
      <c r="AFC632"/>
      <c r="AFD632"/>
      <c r="AFE632"/>
      <c r="AFF632"/>
      <c r="AFG632"/>
      <c r="AFH632"/>
      <c r="AFI632"/>
      <c r="AFJ632"/>
      <c r="AFK632"/>
      <c r="AFL632"/>
      <c r="AFM632"/>
      <c r="AFN632"/>
      <c r="AFO632"/>
      <c r="AFP632"/>
      <c r="AFQ632"/>
      <c r="AFR632"/>
      <c r="AFS632"/>
      <c r="AFT632"/>
      <c r="AFU632"/>
      <c r="AFV632"/>
      <c r="AFW632"/>
      <c r="AFX632"/>
      <c r="AFY632"/>
      <c r="AFZ632"/>
      <c r="AGA632"/>
      <c r="AGB632"/>
      <c r="AGC632"/>
      <c r="AGD632"/>
      <c r="AGE632"/>
      <c r="AGF632"/>
      <c r="AGG632"/>
      <c r="AGH632"/>
      <c r="AGI632"/>
      <c r="AGJ632"/>
      <c r="AGK632"/>
      <c r="AGL632"/>
      <c r="AGM632"/>
      <c r="AGN632"/>
      <c r="AGO632"/>
      <c r="AGP632"/>
      <c r="AGQ632"/>
      <c r="AGR632"/>
      <c r="AGS632"/>
      <c r="AGT632"/>
      <c r="AGU632"/>
      <c r="AGV632"/>
      <c r="AGW632"/>
      <c r="AGX632"/>
      <c r="AGY632"/>
      <c r="AGZ632"/>
      <c r="AHA632"/>
      <c r="AHB632"/>
      <c r="AHC632"/>
      <c r="AHD632"/>
      <c r="AHE632"/>
      <c r="AHF632"/>
      <c r="AHG632"/>
      <c r="AHH632"/>
      <c r="AHI632"/>
      <c r="AHJ632"/>
      <c r="AHK632"/>
      <c r="AHL632"/>
      <c r="AHM632"/>
      <c r="AHN632"/>
      <c r="AHO632"/>
      <c r="AHP632"/>
      <c r="AHQ632"/>
      <c r="AHR632"/>
      <c r="AHS632"/>
      <c r="AHT632"/>
      <c r="AHU632"/>
      <c r="AHV632"/>
      <c r="AHW632"/>
      <c r="AHX632"/>
      <c r="AHY632"/>
      <c r="AHZ632"/>
      <c r="AIA632"/>
      <c r="AIB632"/>
      <c r="AIC632"/>
      <c r="AID632"/>
      <c r="AIE632"/>
      <c r="AIF632"/>
      <c r="AIG632"/>
      <c r="AIH632"/>
      <c r="AII632"/>
      <c r="AIJ632"/>
      <c r="AIK632"/>
      <c r="AIL632"/>
      <c r="AIM632"/>
      <c r="AIN632"/>
      <c r="AIO632"/>
      <c r="AIP632"/>
      <c r="AIQ632"/>
      <c r="AIR632"/>
      <c r="AIS632"/>
      <c r="AIT632"/>
      <c r="AIU632"/>
      <c r="AIV632"/>
      <c r="AIW632"/>
      <c r="AIX632"/>
      <c r="AIY632"/>
    </row>
    <row r="633" spans="1:935" ht="18.600000000000001" hidden="1" customHeight="1" x14ac:dyDescent="0.25">
      <c r="A633" s="33">
        <v>632</v>
      </c>
      <c r="B633" s="34" t="s">
        <v>628</v>
      </c>
      <c r="C633" s="180" t="s">
        <v>1361</v>
      </c>
      <c r="D633" s="34" t="s">
        <v>2073</v>
      </c>
      <c r="E633" s="34" t="s">
        <v>862</v>
      </c>
      <c r="F633" s="34">
        <v>32</v>
      </c>
      <c r="G633" s="35" t="s">
        <v>908</v>
      </c>
      <c r="H633" s="34"/>
      <c r="I633" s="34"/>
      <c r="K633"/>
      <c r="L633"/>
      <c r="M633"/>
      <c r="N633"/>
      <c r="O633"/>
      <c r="P633"/>
      <c r="Q633"/>
      <c r="R633" s="37" t="str">
        <f>COMPUTERS[[#This Row],[RAM]]&amp;COMPUTERS[[#This Row],[PROJECT]]&amp;COMPUTERS[[#This Row],[PROCESS]]</f>
        <v>32NefertineANIMATION</v>
      </c>
      <c r="S633" s="31" t="str">
        <f>COMPUTERS[[#This Row],[RAM]]&amp;COMPUTERS[[#This Row],[PROCESS]]</f>
        <v>32ANIMATION</v>
      </c>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c r="ME633"/>
      <c r="MF633"/>
      <c r="MG633"/>
      <c r="MH633"/>
      <c r="MI633"/>
      <c r="MJ633"/>
      <c r="MK633"/>
      <c r="ML633"/>
      <c r="MM633"/>
      <c r="MN633"/>
      <c r="MO633"/>
      <c r="MP633"/>
      <c r="MQ633"/>
      <c r="MR633"/>
      <c r="MS633"/>
      <c r="MT633"/>
      <c r="MU633"/>
      <c r="MV633"/>
      <c r="MW633"/>
      <c r="MX633"/>
      <c r="MY633"/>
      <c r="MZ633"/>
      <c r="NA633"/>
      <c r="NB633"/>
      <c r="NC633"/>
      <c r="ND633"/>
      <c r="NE633"/>
      <c r="NF633"/>
      <c r="NG633"/>
      <c r="NH633"/>
      <c r="NI633"/>
      <c r="NJ633"/>
      <c r="NK633"/>
      <c r="NL633"/>
      <c r="NM633"/>
      <c r="NN633"/>
      <c r="NO633"/>
      <c r="NP633"/>
      <c r="NQ633"/>
      <c r="NR633"/>
      <c r="NS633"/>
      <c r="NT633"/>
      <c r="NU633"/>
      <c r="NV633"/>
      <c r="NW633"/>
      <c r="NX633"/>
      <c r="NY633"/>
      <c r="NZ633"/>
      <c r="OA633"/>
      <c r="OB633"/>
      <c r="OC633"/>
      <c r="OD633"/>
      <c r="OE633"/>
      <c r="OF633"/>
      <c r="OG633"/>
      <c r="OH633"/>
      <c r="OI633"/>
      <c r="OJ633"/>
      <c r="OK633"/>
      <c r="OL633"/>
      <c r="OM633"/>
      <c r="ON633"/>
      <c r="OO633"/>
      <c r="OP633"/>
      <c r="OQ633"/>
      <c r="OR633"/>
      <c r="OS633"/>
      <c r="OT633"/>
      <c r="OU633"/>
      <c r="OV633"/>
      <c r="OW633"/>
      <c r="OX633"/>
      <c r="OY633"/>
      <c r="OZ633"/>
      <c r="PA633"/>
      <c r="PB633"/>
      <c r="PC633"/>
      <c r="PD633"/>
      <c r="PE633"/>
      <c r="PF633"/>
      <c r="PG633"/>
      <c r="PH633"/>
      <c r="PI633"/>
      <c r="PJ633"/>
      <c r="PK633"/>
      <c r="PL633"/>
      <c r="PM633"/>
      <c r="PN633"/>
      <c r="PO633"/>
      <c r="PP633"/>
      <c r="PQ633"/>
      <c r="PR633"/>
      <c r="PS633"/>
      <c r="PT633"/>
      <c r="PU633"/>
      <c r="PV633"/>
      <c r="PW633"/>
      <c r="PX633"/>
      <c r="PY633"/>
      <c r="PZ633"/>
      <c r="QA633"/>
      <c r="QB633"/>
      <c r="QC633"/>
      <c r="QD633"/>
      <c r="QE633"/>
      <c r="QF633"/>
      <c r="QG633"/>
      <c r="QH633"/>
      <c r="QI633"/>
      <c r="QJ633"/>
      <c r="QK633"/>
      <c r="QL633"/>
      <c r="QM633"/>
      <c r="QN633"/>
      <c r="QO633"/>
      <c r="QP633"/>
      <c r="QQ633"/>
      <c r="QR633"/>
      <c r="QS633"/>
      <c r="QT633"/>
      <c r="QU633"/>
      <c r="QV633"/>
      <c r="QW633"/>
      <c r="QX633"/>
      <c r="QY633"/>
      <c r="QZ633"/>
      <c r="RA633"/>
      <c r="RB633"/>
      <c r="RC633"/>
      <c r="RD633"/>
      <c r="RE633"/>
      <c r="RF633"/>
      <c r="RG633"/>
      <c r="RH633"/>
      <c r="RI633"/>
      <c r="RJ633"/>
      <c r="RK633"/>
      <c r="RL633"/>
      <c r="RM633"/>
      <c r="RN633"/>
      <c r="RO633"/>
      <c r="RP633"/>
      <c r="RQ633"/>
      <c r="RR633"/>
      <c r="RS633"/>
      <c r="RT633"/>
      <c r="RU633"/>
      <c r="RV633"/>
      <c r="RW633"/>
      <c r="RX633"/>
      <c r="RY633"/>
      <c r="RZ633"/>
      <c r="SA633"/>
      <c r="SB633"/>
      <c r="SC633"/>
      <c r="SD633"/>
      <c r="SE633"/>
      <c r="SF633"/>
      <c r="SG633"/>
      <c r="SH633"/>
      <c r="SI633"/>
      <c r="SJ633"/>
      <c r="SK633"/>
      <c r="SL633"/>
      <c r="SM633"/>
      <c r="SN633"/>
      <c r="SO633"/>
      <c r="SP633"/>
      <c r="SQ633"/>
      <c r="SR633"/>
      <c r="SS633"/>
      <c r="ST633"/>
      <c r="SU633"/>
      <c r="SV633"/>
      <c r="SW633"/>
      <c r="SX633"/>
      <c r="SY633"/>
      <c r="SZ633"/>
      <c r="TA633"/>
      <c r="TB633"/>
      <c r="TC633"/>
      <c r="TD633"/>
      <c r="TE633"/>
      <c r="TF633"/>
      <c r="TG633"/>
      <c r="TH633"/>
      <c r="TI633"/>
      <c r="TJ633"/>
      <c r="TK633"/>
      <c r="TL633"/>
      <c r="TM633"/>
      <c r="TN633"/>
      <c r="TO633"/>
      <c r="TP633"/>
      <c r="TQ633"/>
      <c r="TR633"/>
      <c r="TS633"/>
      <c r="TT633"/>
      <c r="TU633"/>
      <c r="TV633"/>
      <c r="TW633"/>
      <c r="TX633"/>
      <c r="TY633"/>
      <c r="TZ633"/>
      <c r="UA633"/>
      <c r="UB633"/>
      <c r="UC633"/>
      <c r="UD633"/>
      <c r="UE633"/>
      <c r="UF633"/>
      <c r="UG633"/>
      <c r="UH633"/>
      <c r="UI633"/>
      <c r="UJ633"/>
      <c r="UK633"/>
      <c r="UL633"/>
      <c r="UM633"/>
      <c r="UN633"/>
      <c r="UO633"/>
      <c r="UP633"/>
      <c r="UQ633"/>
      <c r="UR633"/>
      <c r="US633"/>
      <c r="UT633"/>
      <c r="UU633"/>
      <c r="UV633"/>
      <c r="UW633"/>
      <c r="UX633"/>
      <c r="UY633"/>
      <c r="UZ633"/>
      <c r="VA633"/>
      <c r="VB633"/>
      <c r="VC633"/>
      <c r="VD633"/>
      <c r="VE633"/>
      <c r="VF633"/>
      <c r="VG633"/>
      <c r="VH633"/>
      <c r="VI633"/>
      <c r="VJ633"/>
      <c r="VK633"/>
      <c r="VL633"/>
      <c r="VM633"/>
      <c r="VN633"/>
      <c r="VO633"/>
      <c r="VP633"/>
      <c r="VQ633"/>
      <c r="VR633"/>
      <c r="VS633"/>
      <c r="VT633"/>
      <c r="VU633"/>
      <c r="VV633"/>
      <c r="VW633"/>
      <c r="VX633"/>
      <c r="VY633"/>
      <c r="VZ633"/>
      <c r="WA633"/>
      <c r="WB633"/>
      <c r="WC633"/>
      <c r="WD633"/>
      <c r="WE633"/>
      <c r="WF633"/>
      <c r="WG633"/>
      <c r="WH633"/>
      <c r="WI633"/>
      <c r="WJ633"/>
      <c r="WK633"/>
      <c r="WL633"/>
      <c r="WM633"/>
      <c r="WN633"/>
      <c r="WO633"/>
      <c r="WP633"/>
      <c r="WQ633"/>
      <c r="WR633"/>
      <c r="WS633"/>
      <c r="WT633"/>
      <c r="WU633"/>
      <c r="WV633"/>
      <c r="WW633"/>
      <c r="WX633"/>
      <c r="WY633"/>
      <c r="WZ633"/>
      <c r="XA633"/>
      <c r="XB633"/>
      <c r="XC633"/>
      <c r="XD633"/>
      <c r="XE633"/>
      <c r="XF633"/>
      <c r="XG633"/>
      <c r="XH633"/>
      <c r="XI633"/>
      <c r="XJ633"/>
      <c r="XK633"/>
      <c r="XL633"/>
      <c r="XM633"/>
      <c r="XN633"/>
      <c r="XO633"/>
      <c r="XP633"/>
      <c r="XQ633"/>
      <c r="XR633"/>
      <c r="XS633"/>
      <c r="XT633"/>
      <c r="XU633"/>
      <c r="XV633"/>
      <c r="XW633"/>
      <c r="XX633"/>
      <c r="XY633"/>
      <c r="XZ633"/>
      <c r="YA633"/>
      <c r="YB633"/>
      <c r="YC633"/>
      <c r="YD633"/>
      <c r="YE633"/>
      <c r="YF633"/>
      <c r="YG633"/>
      <c r="YH633"/>
      <c r="YI633"/>
      <c r="YJ633"/>
      <c r="YK633"/>
      <c r="YL633"/>
      <c r="YM633"/>
      <c r="YN633"/>
      <c r="YO633"/>
      <c r="YP633"/>
      <c r="YQ633"/>
      <c r="YR633"/>
      <c r="YS633"/>
      <c r="YT633"/>
      <c r="YU633"/>
      <c r="YV633"/>
      <c r="YW633"/>
      <c r="YX633"/>
      <c r="YY633"/>
      <c r="YZ633"/>
      <c r="ZA633"/>
      <c r="ZB633"/>
      <c r="ZC633"/>
      <c r="ZD633"/>
      <c r="ZE633"/>
      <c r="ZF633"/>
      <c r="ZG633"/>
      <c r="ZH633"/>
      <c r="ZI633"/>
      <c r="ZJ633"/>
      <c r="ZK633"/>
      <c r="ZL633"/>
      <c r="ZM633"/>
      <c r="ZN633"/>
      <c r="ZO633"/>
      <c r="ZP633"/>
      <c r="ZQ633"/>
      <c r="ZR633"/>
      <c r="ZS633"/>
      <c r="ZT633"/>
      <c r="ZU633"/>
      <c r="ZV633"/>
      <c r="ZW633"/>
      <c r="ZX633"/>
      <c r="ZY633"/>
      <c r="ZZ633"/>
      <c r="AAA633"/>
      <c r="AAB633"/>
      <c r="AAC633"/>
      <c r="AAD633"/>
      <c r="AAE633"/>
      <c r="AAF633"/>
      <c r="AAG633"/>
      <c r="AAH633"/>
      <c r="AAI633"/>
      <c r="AAJ633"/>
      <c r="AAK633"/>
      <c r="AAL633"/>
      <c r="AAM633"/>
      <c r="AAN633"/>
      <c r="AAO633"/>
      <c r="AAP633"/>
      <c r="AAQ633"/>
      <c r="AAR633"/>
      <c r="AAS633"/>
      <c r="AAT633"/>
      <c r="AAU633"/>
      <c r="AAV633"/>
      <c r="AAW633"/>
      <c r="AAX633"/>
      <c r="AAY633"/>
      <c r="AAZ633"/>
      <c r="ABA633"/>
      <c r="ABB633"/>
      <c r="ABC633"/>
      <c r="ABD633"/>
      <c r="ABE633"/>
      <c r="ABF633"/>
      <c r="ABG633"/>
      <c r="ABH633"/>
      <c r="ABI633"/>
      <c r="ABJ633"/>
      <c r="ABK633"/>
      <c r="ABL633"/>
      <c r="ABM633"/>
      <c r="ABN633"/>
      <c r="ABO633"/>
      <c r="ABP633"/>
      <c r="ABQ633"/>
      <c r="ABR633"/>
      <c r="ABS633"/>
      <c r="ABT633"/>
      <c r="ABU633"/>
      <c r="ABV633"/>
      <c r="ABW633"/>
      <c r="ABX633"/>
      <c r="ABY633"/>
      <c r="ABZ633"/>
      <c r="ACA633"/>
      <c r="ACB633"/>
      <c r="ACC633"/>
      <c r="ACD633"/>
      <c r="ACE633"/>
      <c r="ACF633"/>
      <c r="ACG633"/>
      <c r="ACH633"/>
      <c r="ACI633"/>
      <c r="ACJ633"/>
      <c r="ACK633"/>
      <c r="ACL633"/>
      <c r="ACM633"/>
      <c r="ACN633"/>
      <c r="ACO633"/>
      <c r="ACP633"/>
      <c r="ACQ633"/>
      <c r="ACR633"/>
      <c r="ACS633"/>
      <c r="ACT633"/>
      <c r="ACU633"/>
      <c r="ACV633"/>
      <c r="ACW633"/>
      <c r="ACX633"/>
      <c r="ACY633"/>
      <c r="ACZ633"/>
      <c r="ADA633"/>
      <c r="ADB633"/>
      <c r="ADC633"/>
      <c r="ADD633"/>
      <c r="ADE633"/>
      <c r="ADF633"/>
      <c r="ADG633"/>
      <c r="ADH633"/>
      <c r="ADI633"/>
      <c r="ADJ633"/>
      <c r="ADK633"/>
      <c r="ADL633"/>
      <c r="ADM633"/>
      <c r="ADN633"/>
      <c r="ADO633"/>
      <c r="ADP633"/>
      <c r="ADQ633"/>
      <c r="ADR633"/>
      <c r="ADS633"/>
      <c r="ADT633"/>
      <c r="ADU633"/>
      <c r="ADV633"/>
      <c r="ADW633"/>
      <c r="ADX633"/>
      <c r="ADY633"/>
      <c r="ADZ633"/>
      <c r="AEA633"/>
      <c r="AEB633"/>
      <c r="AEC633"/>
      <c r="AED633"/>
      <c r="AEE633"/>
      <c r="AEF633"/>
      <c r="AEG633"/>
      <c r="AEH633"/>
      <c r="AEI633"/>
      <c r="AEJ633"/>
      <c r="AEK633"/>
      <c r="AEL633"/>
      <c r="AEM633"/>
      <c r="AEN633"/>
      <c r="AEO633"/>
      <c r="AEP633"/>
      <c r="AEQ633"/>
      <c r="AER633"/>
      <c r="AES633"/>
      <c r="AET633"/>
      <c r="AEU633"/>
      <c r="AEV633"/>
      <c r="AEW633"/>
      <c r="AEX633"/>
      <c r="AEY633"/>
      <c r="AEZ633"/>
      <c r="AFA633"/>
      <c r="AFB633"/>
      <c r="AFC633"/>
      <c r="AFD633"/>
      <c r="AFE633"/>
      <c r="AFF633"/>
      <c r="AFG633"/>
      <c r="AFH633"/>
      <c r="AFI633"/>
      <c r="AFJ633"/>
      <c r="AFK633"/>
      <c r="AFL633"/>
      <c r="AFM633"/>
      <c r="AFN633"/>
      <c r="AFO633"/>
      <c r="AFP633"/>
      <c r="AFQ633"/>
      <c r="AFR633"/>
      <c r="AFS633"/>
      <c r="AFT633"/>
      <c r="AFU633"/>
      <c r="AFV633"/>
      <c r="AFW633"/>
      <c r="AFX633"/>
      <c r="AFY633"/>
      <c r="AFZ633"/>
      <c r="AGA633"/>
      <c r="AGB633"/>
      <c r="AGC633"/>
      <c r="AGD633"/>
      <c r="AGE633"/>
      <c r="AGF633"/>
      <c r="AGG633"/>
      <c r="AGH633"/>
      <c r="AGI633"/>
      <c r="AGJ633"/>
      <c r="AGK633"/>
      <c r="AGL633"/>
      <c r="AGM633"/>
      <c r="AGN633"/>
      <c r="AGO633"/>
      <c r="AGP633"/>
      <c r="AGQ633"/>
      <c r="AGR633"/>
      <c r="AGS633"/>
      <c r="AGT633"/>
      <c r="AGU633"/>
      <c r="AGV633"/>
      <c r="AGW633"/>
      <c r="AGX633"/>
      <c r="AGY633"/>
      <c r="AGZ633"/>
      <c r="AHA633"/>
      <c r="AHB633"/>
      <c r="AHC633"/>
      <c r="AHD633"/>
      <c r="AHE633"/>
      <c r="AHF633"/>
      <c r="AHG633"/>
      <c r="AHH633"/>
      <c r="AHI633"/>
      <c r="AHJ633"/>
      <c r="AHK633"/>
      <c r="AHL633"/>
      <c r="AHM633"/>
      <c r="AHN633"/>
      <c r="AHO633"/>
      <c r="AHP633"/>
      <c r="AHQ633"/>
      <c r="AHR633"/>
      <c r="AHS633"/>
      <c r="AHT633"/>
      <c r="AHU633"/>
      <c r="AHV633"/>
      <c r="AHW633"/>
      <c r="AHX633"/>
      <c r="AHY633"/>
      <c r="AHZ633"/>
      <c r="AIA633"/>
      <c r="AIB633"/>
      <c r="AIC633"/>
      <c r="AID633"/>
      <c r="AIE633"/>
      <c r="AIF633"/>
      <c r="AIG633"/>
      <c r="AIH633"/>
      <c r="AII633"/>
      <c r="AIJ633"/>
      <c r="AIK633"/>
      <c r="AIL633"/>
      <c r="AIM633"/>
      <c r="AIN633"/>
      <c r="AIO633"/>
      <c r="AIP633"/>
      <c r="AIQ633"/>
      <c r="AIR633"/>
      <c r="AIS633"/>
      <c r="AIT633"/>
      <c r="AIU633"/>
      <c r="AIV633"/>
      <c r="AIW633"/>
      <c r="AIX633"/>
      <c r="AIY633"/>
    </row>
    <row r="634" spans="1:935" ht="18.600000000000001" hidden="1" customHeight="1" x14ac:dyDescent="0.25">
      <c r="A634" s="33">
        <v>633</v>
      </c>
      <c r="B634" s="34" t="s">
        <v>629</v>
      </c>
      <c r="C634" s="180" t="s">
        <v>1362</v>
      </c>
      <c r="D634" s="34" t="s">
        <v>2073</v>
      </c>
      <c r="E634" s="34" t="s">
        <v>862</v>
      </c>
      <c r="F634" s="34">
        <v>32</v>
      </c>
      <c r="G634" s="35" t="s">
        <v>910</v>
      </c>
      <c r="H634" s="34"/>
      <c r="I634" s="34"/>
      <c r="K634"/>
      <c r="L634"/>
      <c r="M634"/>
      <c r="N634"/>
      <c r="O634"/>
      <c r="P634"/>
      <c r="Q634"/>
      <c r="R634" s="37" t="str">
        <f>COMPUTERS[[#This Row],[RAM]]&amp;COMPUTERS[[#This Row],[PROJECT]]&amp;COMPUTERS[[#This Row],[PROCESS]]</f>
        <v>32NefertineANIMATION</v>
      </c>
      <c r="S634" s="31" t="str">
        <f>COMPUTERS[[#This Row],[RAM]]&amp;COMPUTERS[[#This Row],[PROCESS]]</f>
        <v>32ANIMATION</v>
      </c>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MO634"/>
      <c r="MP634"/>
      <c r="MQ634"/>
      <c r="MR634"/>
      <c r="MS634"/>
      <c r="MT634"/>
      <c r="MU634"/>
      <c r="MV634"/>
      <c r="MW634"/>
      <c r="MX634"/>
      <c r="MY634"/>
      <c r="MZ634"/>
      <c r="NA634"/>
      <c r="NB634"/>
      <c r="NC634"/>
      <c r="ND634"/>
      <c r="NE634"/>
      <c r="NF634"/>
      <c r="NG634"/>
      <c r="NH634"/>
      <c r="NI634"/>
      <c r="NJ634"/>
      <c r="NK634"/>
      <c r="NL634"/>
      <c r="NM634"/>
      <c r="NN634"/>
      <c r="NO634"/>
      <c r="NP634"/>
      <c r="NQ634"/>
      <c r="NR634"/>
      <c r="NS634"/>
      <c r="NT634"/>
      <c r="NU634"/>
      <c r="NV634"/>
      <c r="NW634"/>
      <c r="NX634"/>
      <c r="NY634"/>
      <c r="NZ634"/>
      <c r="OA634"/>
      <c r="OB634"/>
      <c r="OC634"/>
      <c r="OD634"/>
      <c r="OE634"/>
      <c r="OF634"/>
      <c r="OG634"/>
      <c r="OH634"/>
      <c r="OI634"/>
      <c r="OJ634"/>
      <c r="OK634"/>
      <c r="OL634"/>
      <c r="OM634"/>
      <c r="ON634"/>
      <c r="OO634"/>
      <c r="OP634"/>
      <c r="OQ634"/>
      <c r="OR634"/>
      <c r="OS634"/>
      <c r="OT634"/>
      <c r="OU634"/>
      <c r="OV634"/>
      <c r="OW634"/>
      <c r="OX634"/>
      <c r="OY634"/>
      <c r="OZ634"/>
      <c r="PA634"/>
      <c r="PB634"/>
      <c r="PC634"/>
      <c r="PD634"/>
      <c r="PE634"/>
      <c r="PF634"/>
      <c r="PG634"/>
      <c r="PH634"/>
      <c r="PI634"/>
      <c r="PJ634"/>
      <c r="PK634"/>
      <c r="PL634"/>
      <c r="PM634"/>
      <c r="PN634"/>
      <c r="PO634"/>
      <c r="PP634"/>
      <c r="PQ634"/>
      <c r="PR634"/>
      <c r="PS634"/>
      <c r="PT634"/>
      <c r="PU634"/>
      <c r="PV634"/>
      <c r="PW634"/>
      <c r="PX634"/>
      <c r="PY634"/>
      <c r="PZ634"/>
      <c r="QA634"/>
      <c r="QB634"/>
      <c r="QC634"/>
      <c r="QD634"/>
      <c r="QE634"/>
      <c r="QF634"/>
      <c r="QG634"/>
      <c r="QH634"/>
      <c r="QI634"/>
      <c r="QJ634"/>
      <c r="QK634"/>
      <c r="QL634"/>
      <c r="QM634"/>
      <c r="QN634"/>
      <c r="QO634"/>
      <c r="QP634"/>
      <c r="QQ634"/>
      <c r="QR634"/>
      <c r="QS634"/>
      <c r="QT634"/>
      <c r="QU634"/>
      <c r="QV634"/>
      <c r="QW634"/>
      <c r="QX634"/>
      <c r="QY634"/>
      <c r="QZ634"/>
      <c r="RA634"/>
      <c r="RB634"/>
      <c r="RC634"/>
      <c r="RD634"/>
      <c r="RE634"/>
      <c r="RF634"/>
      <c r="RG634"/>
      <c r="RH634"/>
      <c r="RI634"/>
      <c r="RJ634"/>
      <c r="RK634"/>
      <c r="RL634"/>
      <c r="RM634"/>
      <c r="RN634"/>
      <c r="RO634"/>
      <c r="RP634"/>
      <c r="RQ634"/>
      <c r="RR634"/>
      <c r="RS634"/>
      <c r="RT634"/>
      <c r="RU634"/>
      <c r="RV634"/>
      <c r="RW634"/>
      <c r="RX634"/>
      <c r="RY634"/>
      <c r="RZ634"/>
      <c r="SA634"/>
      <c r="SB634"/>
      <c r="SC634"/>
      <c r="SD634"/>
      <c r="SE634"/>
      <c r="SF634"/>
      <c r="SG634"/>
      <c r="SH634"/>
      <c r="SI634"/>
      <c r="SJ634"/>
      <c r="SK634"/>
      <c r="SL634"/>
      <c r="SM634"/>
      <c r="SN634"/>
      <c r="SO634"/>
      <c r="SP634"/>
      <c r="SQ634"/>
      <c r="SR634"/>
      <c r="SS634"/>
      <c r="ST634"/>
      <c r="SU634"/>
      <c r="SV634"/>
      <c r="SW634"/>
      <c r="SX634"/>
      <c r="SY634"/>
      <c r="SZ634"/>
      <c r="TA634"/>
      <c r="TB634"/>
      <c r="TC634"/>
      <c r="TD634"/>
      <c r="TE634"/>
      <c r="TF634"/>
      <c r="TG634"/>
      <c r="TH634"/>
      <c r="TI634"/>
      <c r="TJ634"/>
      <c r="TK634"/>
      <c r="TL634"/>
      <c r="TM634"/>
      <c r="TN634"/>
      <c r="TO634"/>
      <c r="TP634"/>
      <c r="TQ634"/>
      <c r="TR634"/>
      <c r="TS634"/>
      <c r="TT634"/>
      <c r="TU634"/>
      <c r="TV634"/>
      <c r="TW634"/>
      <c r="TX634"/>
      <c r="TY634"/>
      <c r="TZ634"/>
      <c r="UA634"/>
      <c r="UB634"/>
      <c r="UC634"/>
      <c r="UD634"/>
      <c r="UE634"/>
      <c r="UF634"/>
      <c r="UG634"/>
      <c r="UH634"/>
      <c r="UI634"/>
      <c r="UJ634"/>
      <c r="UK634"/>
      <c r="UL634"/>
      <c r="UM634"/>
      <c r="UN634"/>
      <c r="UO634"/>
      <c r="UP634"/>
      <c r="UQ634"/>
      <c r="UR634"/>
      <c r="US634"/>
      <c r="UT634"/>
      <c r="UU634"/>
      <c r="UV634"/>
      <c r="UW634"/>
      <c r="UX634"/>
      <c r="UY634"/>
      <c r="UZ634"/>
      <c r="VA634"/>
      <c r="VB634"/>
      <c r="VC634"/>
      <c r="VD634"/>
      <c r="VE634"/>
      <c r="VF634"/>
      <c r="VG634"/>
      <c r="VH634"/>
      <c r="VI634"/>
      <c r="VJ634"/>
      <c r="VK634"/>
      <c r="VL634"/>
      <c r="VM634"/>
      <c r="VN634"/>
      <c r="VO634"/>
      <c r="VP634"/>
      <c r="VQ634"/>
      <c r="VR634"/>
      <c r="VS634"/>
      <c r="VT634"/>
      <c r="VU634"/>
      <c r="VV634"/>
      <c r="VW634"/>
      <c r="VX634"/>
      <c r="VY634"/>
      <c r="VZ634"/>
      <c r="WA634"/>
      <c r="WB634"/>
      <c r="WC634"/>
      <c r="WD634"/>
      <c r="WE634"/>
      <c r="WF634"/>
      <c r="WG634"/>
      <c r="WH634"/>
      <c r="WI634"/>
      <c r="WJ634"/>
      <c r="WK634"/>
      <c r="WL634"/>
      <c r="WM634"/>
      <c r="WN634"/>
      <c r="WO634"/>
      <c r="WP634"/>
      <c r="WQ634"/>
      <c r="WR634"/>
      <c r="WS634"/>
      <c r="WT634"/>
      <c r="WU634"/>
      <c r="WV634"/>
      <c r="WW634"/>
      <c r="WX634"/>
      <c r="WY634"/>
      <c r="WZ634"/>
      <c r="XA634"/>
      <c r="XB634"/>
      <c r="XC634"/>
      <c r="XD634"/>
      <c r="XE634"/>
      <c r="XF634"/>
      <c r="XG634"/>
      <c r="XH634"/>
      <c r="XI634"/>
      <c r="XJ634"/>
      <c r="XK634"/>
      <c r="XL634"/>
      <c r="XM634"/>
      <c r="XN634"/>
      <c r="XO634"/>
      <c r="XP634"/>
      <c r="XQ634"/>
      <c r="XR634"/>
      <c r="XS634"/>
      <c r="XT634"/>
      <c r="XU634"/>
      <c r="XV634"/>
      <c r="XW634"/>
      <c r="XX634"/>
      <c r="XY634"/>
      <c r="XZ634"/>
      <c r="YA634"/>
      <c r="YB634"/>
      <c r="YC634"/>
      <c r="YD634"/>
      <c r="YE634"/>
      <c r="YF634"/>
      <c r="YG634"/>
      <c r="YH634"/>
      <c r="YI634"/>
      <c r="YJ634"/>
      <c r="YK634"/>
      <c r="YL634"/>
      <c r="YM634"/>
      <c r="YN634"/>
      <c r="YO634"/>
      <c r="YP634"/>
      <c r="YQ634"/>
      <c r="YR634"/>
      <c r="YS634"/>
      <c r="YT634"/>
      <c r="YU634"/>
      <c r="YV634"/>
      <c r="YW634"/>
      <c r="YX634"/>
      <c r="YY634"/>
      <c r="YZ634"/>
      <c r="ZA634"/>
      <c r="ZB634"/>
      <c r="ZC634"/>
      <c r="ZD634"/>
      <c r="ZE634"/>
      <c r="ZF634"/>
      <c r="ZG634"/>
      <c r="ZH634"/>
      <c r="ZI634"/>
      <c r="ZJ634"/>
      <c r="ZK634"/>
      <c r="ZL634"/>
      <c r="ZM634"/>
      <c r="ZN634"/>
      <c r="ZO634"/>
      <c r="ZP634"/>
      <c r="ZQ634"/>
      <c r="ZR634"/>
      <c r="ZS634"/>
      <c r="ZT634"/>
      <c r="ZU634"/>
      <c r="ZV634"/>
      <c r="ZW634"/>
      <c r="ZX634"/>
      <c r="ZY634"/>
      <c r="ZZ634"/>
      <c r="AAA634"/>
      <c r="AAB634"/>
      <c r="AAC634"/>
      <c r="AAD634"/>
      <c r="AAE634"/>
      <c r="AAF634"/>
      <c r="AAG634"/>
      <c r="AAH634"/>
      <c r="AAI634"/>
      <c r="AAJ634"/>
      <c r="AAK634"/>
      <c r="AAL634"/>
      <c r="AAM634"/>
      <c r="AAN634"/>
      <c r="AAO634"/>
      <c r="AAP634"/>
      <c r="AAQ634"/>
      <c r="AAR634"/>
      <c r="AAS634"/>
      <c r="AAT634"/>
      <c r="AAU634"/>
      <c r="AAV634"/>
      <c r="AAW634"/>
      <c r="AAX634"/>
      <c r="AAY634"/>
      <c r="AAZ634"/>
      <c r="ABA634"/>
      <c r="ABB634"/>
      <c r="ABC634"/>
      <c r="ABD634"/>
      <c r="ABE634"/>
      <c r="ABF634"/>
      <c r="ABG634"/>
      <c r="ABH634"/>
      <c r="ABI634"/>
      <c r="ABJ634"/>
      <c r="ABK634"/>
      <c r="ABL634"/>
      <c r="ABM634"/>
      <c r="ABN634"/>
      <c r="ABO634"/>
      <c r="ABP634"/>
      <c r="ABQ634"/>
      <c r="ABR634"/>
      <c r="ABS634"/>
      <c r="ABT634"/>
      <c r="ABU634"/>
      <c r="ABV634"/>
      <c r="ABW634"/>
      <c r="ABX634"/>
      <c r="ABY634"/>
      <c r="ABZ634"/>
      <c r="ACA634"/>
      <c r="ACB634"/>
      <c r="ACC634"/>
      <c r="ACD634"/>
      <c r="ACE634"/>
      <c r="ACF634"/>
      <c r="ACG634"/>
      <c r="ACH634"/>
      <c r="ACI634"/>
      <c r="ACJ634"/>
      <c r="ACK634"/>
      <c r="ACL634"/>
      <c r="ACM634"/>
      <c r="ACN634"/>
      <c r="ACO634"/>
      <c r="ACP634"/>
      <c r="ACQ634"/>
      <c r="ACR634"/>
      <c r="ACS634"/>
      <c r="ACT634"/>
      <c r="ACU634"/>
      <c r="ACV634"/>
      <c r="ACW634"/>
      <c r="ACX634"/>
      <c r="ACY634"/>
      <c r="ACZ634"/>
      <c r="ADA634"/>
      <c r="ADB634"/>
      <c r="ADC634"/>
      <c r="ADD634"/>
      <c r="ADE634"/>
      <c r="ADF634"/>
      <c r="ADG634"/>
      <c r="ADH634"/>
      <c r="ADI634"/>
      <c r="ADJ634"/>
      <c r="ADK634"/>
      <c r="ADL634"/>
      <c r="ADM634"/>
      <c r="ADN634"/>
      <c r="ADO634"/>
      <c r="ADP634"/>
      <c r="ADQ634"/>
      <c r="ADR634"/>
      <c r="ADS634"/>
      <c r="ADT634"/>
      <c r="ADU634"/>
      <c r="ADV634"/>
      <c r="ADW634"/>
      <c r="ADX634"/>
      <c r="ADY634"/>
      <c r="ADZ634"/>
      <c r="AEA634"/>
      <c r="AEB634"/>
      <c r="AEC634"/>
      <c r="AED634"/>
      <c r="AEE634"/>
      <c r="AEF634"/>
      <c r="AEG634"/>
      <c r="AEH634"/>
      <c r="AEI634"/>
      <c r="AEJ634"/>
      <c r="AEK634"/>
      <c r="AEL634"/>
      <c r="AEM634"/>
      <c r="AEN634"/>
      <c r="AEO634"/>
      <c r="AEP634"/>
      <c r="AEQ634"/>
      <c r="AER634"/>
      <c r="AES634"/>
      <c r="AET634"/>
      <c r="AEU634"/>
      <c r="AEV634"/>
      <c r="AEW634"/>
      <c r="AEX634"/>
      <c r="AEY634"/>
      <c r="AEZ634"/>
      <c r="AFA634"/>
      <c r="AFB634"/>
      <c r="AFC634"/>
      <c r="AFD634"/>
      <c r="AFE634"/>
      <c r="AFF634"/>
      <c r="AFG634"/>
      <c r="AFH634"/>
      <c r="AFI634"/>
      <c r="AFJ634"/>
      <c r="AFK634"/>
      <c r="AFL634"/>
      <c r="AFM634"/>
      <c r="AFN634"/>
      <c r="AFO634"/>
      <c r="AFP634"/>
      <c r="AFQ634"/>
      <c r="AFR634"/>
      <c r="AFS634"/>
      <c r="AFT634"/>
      <c r="AFU634"/>
      <c r="AFV634"/>
      <c r="AFW634"/>
      <c r="AFX634"/>
      <c r="AFY634"/>
      <c r="AFZ634"/>
      <c r="AGA634"/>
      <c r="AGB634"/>
      <c r="AGC634"/>
      <c r="AGD634"/>
      <c r="AGE634"/>
      <c r="AGF634"/>
      <c r="AGG634"/>
      <c r="AGH634"/>
      <c r="AGI634"/>
      <c r="AGJ634"/>
      <c r="AGK634"/>
      <c r="AGL634"/>
      <c r="AGM634"/>
      <c r="AGN634"/>
      <c r="AGO634"/>
      <c r="AGP634"/>
      <c r="AGQ634"/>
      <c r="AGR634"/>
      <c r="AGS634"/>
      <c r="AGT634"/>
      <c r="AGU634"/>
      <c r="AGV634"/>
      <c r="AGW634"/>
      <c r="AGX634"/>
      <c r="AGY634"/>
      <c r="AGZ634"/>
      <c r="AHA634"/>
      <c r="AHB634"/>
      <c r="AHC634"/>
      <c r="AHD634"/>
      <c r="AHE634"/>
      <c r="AHF634"/>
      <c r="AHG634"/>
      <c r="AHH634"/>
      <c r="AHI634"/>
      <c r="AHJ634"/>
      <c r="AHK634"/>
      <c r="AHL634"/>
      <c r="AHM634"/>
      <c r="AHN634"/>
      <c r="AHO634"/>
      <c r="AHP634"/>
      <c r="AHQ634"/>
      <c r="AHR634"/>
      <c r="AHS634"/>
      <c r="AHT634"/>
      <c r="AHU634"/>
      <c r="AHV634"/>
      <c r="AHW634"/>
      <c r="AHX634"/>
      <c r="AHY634"/>
      <c r="AHZ634"/>
      <c r="AIA634"/>
      <c r="AIB634"/>
      <c r="AIC634"/>
      <c r="AID634"/>
      <c r="AIE634"/>
      <c r="AIF634"/>
      <c r="AIG634"/>
      <c r="AIH634"/>
      <c r="AII634"/>
      <c r="AIJ634"/>
      <c r="AIK634"/>
      <c r="AIL634"/>
      <c r="AIM634"/>
      <c r="AIN634"/>
      <c r="AIO634"/>
      <c r="AIP634"/>
      <c r="AIQ634"/>
      <c r="AIR634"/>
      <c r="AIS634"/>
      <c r="AIT634"/>
      <c r="AIU634"/>
      <c r="AIV634"/>
      <c r="AIW634"/>
      <c r="AIX634"/>
      <c r="AIY634"/>
    </row>
    <row r="635" spans="1:935" ht="18.600000000000001" hidden="1" customHeight="1" x14ac:dyDescent="0.25">
      <c r="A635" s="33">
        <v>634</v>
      </c>
      <c r="B635" s="34" t="s">
        <v>630</v>
      </c>
      <c r="C635" s="180" t="s">
        <v>1360</v>
      </c>
      <c r="D635" s="34" t="s">
        <v>2073</v>
      </c>
      <c r="E635" s="34" t="s">
        <v>862</v>
      </c>
      <c r="F635" s="34">
        <v>32</v>
      </c>
      <c r="G635" s="35" t="s">
        <v>908</v>
      </c>
      <c r="H635" s="34"/>
      <c r="I635" s="34"/>
      <c r="K635"/>
      <c r="L635"/>
      <c r="M635"/>
      <c r="N635"/>
      <c r="O635"/>
      <c r="P635"/>
      <c r="Q635"/>
      <c r="R635" s="37" t="str">
        <f>COMPUTERS[[#This Row],[RAM]]&amp;COMPUTERS[[#This Row],[PROJECT]]&amp;COMPUTERS[[#This Row],[PROCESS]]</f>
        <v>32NefertineANIMATION</v>
      </c>
      <c r="S635" s="31" t="str">
        <f>COMPUTERS[[#This Row],[RAM]]&amp;COMPUTERS[[#This Row],[PROCESS]]</f>
        <v>32ANIMATION</v>
      </c>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MO635"/>
      <c r="MP635"/>
      <c r="MQ635"/>
      <c r="MR635"/>
      <c r="MS635"/>
      <c r="MT635"/>
      <c r="MU635"/>
      <c r="MV635"/>
      <c r="MW635"/>
      <c r="MX635"/>
      <c r="MY635"/>
      <c r="MZ635"/>
      <c r="NA635"/>
      <c r="NB635"/>
      <c r="NC635"/>
      <c r="ND635"/>
      <c r="NE635"/>
      <c r="NF635"/>
      <c r="NG635"/>
      <c r="NH635"/>
      <c r="NI635"/>
      <c r="NJ635"/>
      <c r="NK635"/>
      <c r="NL635"/>
      <c r="NM635"/>
      <c r="NN635"/>
      <c r="NO635"/>
      <c r="NP635"/>
      <c r="NQ635"/>
      <c r="NR635"/>
      <c r="NS635"/>
      <c r="NT635"/>
      <c r="NU635"/>
      <c r="NV635"/>
      <c r="NW635"/>
      <c r="NX635"/>
      <c r="NY635"/>
      <c r="NZ635"/>
      <c r="OA635"/>
      <c r="OB635"/>
      <c r="OC635"/>
      <c r="OD635"/>
      <c r="OE635"/>
      <c r="OF635"/>
      <c r="OG635"/>
      <c r="OH635"/>
      <c r="OI635"/>
      <c r="OJ635"/>
      <c r="OK635"/>
      <c r="OL635"/>
      <c r="OM635"/>
      <c r="ON635"/>
      <c r="OO635"/>
      <c r="OP635"/>
      <c r="OQ635"/>
      <c r="OR635"/>
      <c r="OS635"/>
      <c r="OT635"/>
      <c r="OU635"/>
      <c r="OV635"/>
      <c r="OW635"/>
      <c r="OX635"/>
      <c r="OY635"/>
      <c r="OZ635"/>
      <c r="PA635"/>
      <c r="PB635"/>
      <c r="PC635"/>
      <c r="PD635"/>
      <c r="PE635"/>
      <c r="PF635"/>
      <c r="PG635"/>
      <c r="PH635"/>
      <c r="PI635"/>
      <c r="PJ635"/>
      <c r="PK635"/>
      <c r="PL635"/>
      <c r="PM635"/>
      <c r="PN635"/>
      <c r="PO635"/>
      <c r="PP635"/>
      <c r="PQ635"/>
      <c r="PR635"/>
      <c r="PS635"/>
      <c r="PT635"/>
      <c r="PU635"/>
      <c r="PV635"/>
      <c r="PW635"/>
      <c r="PX635"/>
      <c r="PY635"/>
      <c r="PZ635"/>
      <c r="QA635"/>
      <c r="QB635"/>
      <c r="QC635"/>
      <c r="QD635"/>
      <c r="QE635"/>
      <c r="QF635"/>
      <c r="QG635"/>
      <c r="QH635"/>
      <c r="QI635"/>
      <c r="QJ635"/>
      <c r="QK635"/>
      <c r="QL635"/>
      <c r="QM635"/>
      <c r="QN635"/>
      <c r="QO635"/>
      <c r="QP635"/>
      <c r="QQ635"/>
      <c r="QR635"/>
      <c r="QS635"/>
      <c r="QT635"/>
      <c r="QU635"/>
      <c r="QV635"/>
      <c r="QW635"/>
      <c r="QX635"/>
      <c r="QY635"/>
      <c r="QZ635"/>
      <c r="RA635"/>
      <c r="RB635"/>
      <c r="RC635"/>
      <c r="RD635"/>
      <c r="RE635"/>
      <c r="RF635"/>
      <c r="RG635"/>
      <c r="RH635"/>
      <c r="RI635"/>
      <c r="RJ635"/>
      <c r="RK635"/>
      <c r="RL635"/>
      <c r="RM635"/>
      <c r="RN635"/>
      <c r="RO635"/>
      <c r="RP635"/>
      <c r="RQ635"/>
      <c r="RR635"/>
      <c r="RS635"/>
      <c r="RT635"/>
      <c r="RU635"/>
      <c r="RV635"/>
      <c r="RW635"/>
      <c r="RX635"/>
      <c r="RY635"/>
      <c r="RZ635"/>
      <c r="SA635"/>
      <c r="SB635"/>
      <c r="SC635"/>
      <c r="SD635"/>
      <c r="SE635"/>
      <c r="SF635"/>
      <c r="SG635"/>
      <c r="SH635"/>
      <c r="SI635"/>
      <c r="SJ635"/>
      <c r="SK635"/>
      <c r="SL635"/>
      <c r="SM635"/>
      <c r="SN635"/>
      <c r="SO635"/>
      <c r="SP635"/>
      <c r="SQ635"/>
      <c r="SR635"/>
      <c r="SS635"/>
      <c r="ST635"/>
      <c r="SU635"/>
      <c r="SV635"/>
      <c r="SW635"/>
      <c r="SX635"/>
      <c r="SY635"/>
      <c r="SZ635"/>
      <c r="TA635"/>
      <c r="TB635"/>
      <c r="TC635"/>
      <c r="TD635"/>
      <c r="TE635"/>
      <c r="TF635"/>
      <c r="TG635"/>
      <c r="TH635"/>
      <c r="TI635"/>
      <c r="TJ635"/>
      <c r="TK635"/>
      <c r="TL635"/>
      <c r="TM635"/>
      <c r="TN635"/>
      <c r="TO635"/>
      <c r="TP635"/>
      <c r="TQ635"/>
      <c r="TR635"/>
      <c r="TS635"/>
      <c r="TT635"/>
      <c r="TU635"/>
      <c r="TV635"/>
      <c r="TW635"/>
      <c r="TX635"/>
      <c r="TY635"/>
      <c r="TZ635"/>
      <c r="UA635"/>
      <c r="UB635"/>
      <c r="UC635"/>
      <c r="UD635"/>
      <c r="UE635"/>
      <c r="UF635"/>
      <c r="UG635"/>
      <c r="UH635"/>
      <c r="UI635"/>
      <c r="UJ635"/>
      <c r="UK635"/>
      <c r="UL635"/>
      <c r="UM635"/>
      <c r="UN635"/>
      <c r="UO635"/>
      <c r="UP635"/>
      <c r="UQ635"/>
      <c r="UR635"/>
      <c r="US635"/>
      <c r="UT635"/>
      <c r="UU635"/>
      <c r="UV635"/>
      <c r="UW635"/>
      <c r="UX635"/>
      <c r="UY635"/>
      <c r="UZ635"/>
      <c r="VA635"/>
      <c r="VB635"/>
      <c r="VC635"/>
      <c r="VD635"/>
      <c r="VE635"/>
      <c r="VF635"/>
      <c r="VG635"/>
      <c r="VH635"/>
      <c r="VI635"/>
      <c r="VJ635"/>
      <c r="VK635"/>
      <c r="VL635"/>
      <c r="VM635"/>
      <c r="VN635"/>
      <c r="VO635"/>
      <c r="VP635"/>
      <c r="VQ635"/>
      <c r="VR635"/>
      <c r="VS635"/>
      <c r="VT635"/>
      <c r="VU635"/>
      <c r="VV635"/>
      <c r="VW635"/>
      <c r="VX635"/>
      <c r="VY635"/>
      <c r="VZ635"/>
      <c r="WA635"/>
      <c r="WB635"/>
      <c r="WC635"/>
      <c r="WD635"/>
      <c r="WE635"/>
      <c r="WF635"/>
      <c r="WG635"/>
      <c r="WH635"/>
      <c r="WI635"/>
      <c r="WJ635"/>
      <c r="WK635"/>
      <c r="WL635"/>
      <c r="WM635"/>
      <c r="WN635"/>
      <c r="WO635"/>
      <c r="WP635"/>
      <c r="WQ635"/>
      <c r="WR635"/>
      <c r="WS635"/>
      <c r="WT635"/>
      <c r="WU635"/>
      <c r="WV635"/>
      <c r="WW635"/>
      <c r="WX635"/>
      <c r="WY635"/>
      <c r="WZ635"/>
      <c r="XA635"/>
      <c r="XB635"/>
      <c r="XC635"/>
      <c r="XD635"/>
      <c r="XE635"/>
      <c r="XF635"/>
      <c r="XG635"/>
      <c r="XH635"/>
      <c r="XI635"/>
      <c r="XJ635"/>
      <c r="XK635"/>
      <c r="XL635"/>
      <c r="XM635"/>
      <c r="XN635"/>
      <c r="XO635"/>
      <c r="XP635"/>
      <c r="XQ635"/>
      <c r="XR635"/>
      <c r="XS635"/>
      <c r="XT635"/>
      <c r="XU635"/>
      <c r="XV635"/>
      <c r="XW635"/>
      <c r="XX635"/>
      <c r="XY635"/>
      <c r="XZ635"/>
      <c r="YA635"/>
      <c r="YB635"/>
      <c r="YC635"/>
      <c r="YD635"/>
      <c r="YE635"/>
      <c r="YF635"/>
      <c r="YG635"/>
      <c r="YH635"/>
      <c r="YI635"/>
      <c r="YJ635"/>
      <c r="YK635"/>
      <c r="YL635"/>
      <c r="YM635"/>
      <c r="YN635"/>
      <c r="YO635"/>
      <c r="YP635"/>
      <c r="YQ635"/>
      <c r="YR635"/>
      <c r="YS635"/>
      <c r="YT635"/>
      <c r="YU635"/>
      <c r="YV635"/>
      <c r="YW635"/>
      <c r="YX635"/>
      <c r="YY635"/>
      <c r="YZ635"/>
      <c r="ZA635"/>
      <c r="ZB635"/>
      <c r="ZC635"/>
      <c r="ZD635"/>
      <c r="ZE635"/>
      <c r="ZF635"/>
      <c r="ZG635"/>
      <c r="ZH635"/>
      <c r="ZI635"/>
      <c r="ZJ635"/>
      <c r="ZK635"/>
      <c r="ZL635"/>
      <c r="ZM635"/>
      <c r="ZN635"/>
      <c r="ZO635"/>
      <c r="ZP635"/>
      <c r="ZQ635"/>
      <c r="ZR635"/>
      <c r="ZS635"/>
      <c r="ZT635"/>
      <c r="ZU635"/>
      <c r="ZV635"/>
      <c r="ZW635"/>
      <c r="ZX635"/>
      <c r="ZY635"/>
      <c r="ZZ635"/>
      <c r="AAA635"/>
      <c r="AAB635"/>
      <c r="AAC635"/>
      <c r="AAD635"/>
      <c r="AAE635"/>
      <c r="AAF635"/>
      <c r="AAG635"/>
      <c r="AAH635"/>
      <c r="AAI635"/>
      <c r="AAJ635"/>
      <c r="AAK635"/>
      <c r="AAL635"/>
      <c r="AAM635"/>
      <c r="AAN635"/>
      <c r="AAO635"/>
      <c r="AAP635"/>
      <c r="AAQ635"/>
      <c r="AAR635"/>
      <c r="AAS635"/>
      <c r="AAT635"/>
      <c r="AAU635"/>
      <c r="AAV635"/>
      <c r="AAW635"/>
      <c r="AAX635"/>
      <c r="AAY635"/>
      <c r="AAZ635"/>
      <c r="ABA635"/>
      <c r="ABB635"/>
      <c r="ABC635"/>
      <c r="ABD635"/>
      <c r="ABE635"/>
      <c r="ABF635"/>
      <c r="ABG635"/>
      <c r="ABH635"/>
      <c r="ABI635"/>
      <c r="ABJ635"/>
      <c r="ABK635"/>
      <c r="ABL635"/>
      <c r="ABM635"/>
      <c r="ABN635"/>
      <c r="ABO635"/>
      <c r="ABP635"/>
      <c r="ABQ635"/>
      <c r="ABR635"/>
      <c r="ABS635"/>
      <c r="ABT635"/>
      <c r="ABU635"/>
      <c r="ABV635"/>
      <c r="ABW635"/>
      <c r="ABX635"/>
      <c r="ABY635"/>
      <c r="ABZ635"/>
      <c r="ACA635"/>
      <c r="ACB635"/>
      <c r="ACC635"/>
      <c r="ACD635"/>
      <c r="ACE635"/>
      <c r="ACF635"/>
      <c r="ACG635"/>
      <c r="ACH635"/>
      <c r="ACI635"/>
      <c r="ACJ635"/>
      <c r="ACK635"/>
      <c r="ACL635"/>
      <c r="ACM635"/>
      <c r="ACN635"/>
      <c r="ACO635"/>
      <c r="ACP635"/>
      <c r="ACQ635"/>
      <c r="ACR635"/>
      <c r="ACS635"/>
      <c r="ACT635"/>
      <c r="ACU635"/>
      <c r="ACV635"/>
      <c r="ACW635"/>
      <c r="ACX635"/>
      <c r="ACY635"/>
      <c r="ACZ635"/>
      <c r="ADA635"/>
      <c r="ADB635"/>
      <c r="ADC635"/>
      <c r="ADD635"/>
      <c r="ADE635"/>
      <c r="ADF635"/>
      <c r="ADG635"/>
      <c r="ADH635"/>
      <c r="ADI635"/>
      <c r="ADJ635"/>
      <c r="ADK635"/>
      <c r="ADL635"/>
      <c r="ADM635"/>
      <c r="ADN635"/>
      <c r="ADO635"/>
      <c r="ADP635"/>
      <c r="ADQ635"/>
      <c r="ADR635"/>
      <c r="ADS635"/>
      <c r="ADT635"/>
      <c r="ADU635"/>
      <c r="ADV635"/>
      <c r="ADW635"/>
      <c r="ADX635"/>
      <c r="ADY635"/>
      <c r="ADZ635"/>
      <c r="AEA635"/>
      <c r="AEB635"/>
      <c r="AEC635"/>
      <c r="AED635"/>
      <c r="AEE635"/>
      <c r="AEF635"/>
      <c r="AEG635"/>
      <c r="AEH635"/>
      <c r="AEI635"/>
      <c r="AEJ635"/>
      <c r="AEK635"/>
      <c r="AEL635"/>
      <c r="AEM635"/>
      <c r="AEN635"/>
      <c r="AEO635"/>
      <c r="AEP635"/>
      <c r="AEQ635"/>
      <c r="AER635"/>
      <c r="AES635"/>
      <c r="AET635"/>
      <c r="AEU635"/>
      <c r="AEV635"/>
      <c r="AEW635"/>
      <c r="AEX635"/>
      <c r="AEY635"/>
      <c r="AEZ635"/>
      <c r="AFA635"/>
      <c r="AFB635"/>
      <c r="AFC635"/>
      <c r="AFD635"/>
      <c r="AFE635"/>
      <c r="AFF635"/>
      <c r="AFG635"/>
      <c r="AFH635"/>
      <c r="AFI635"/>
      <c r="AFJ635"/>
      <c r="AFK635"/>
      <c r="AFL635"/>
      <c r="AFM635"/>
      <c r="AFN635"/>
      <c r="AFO635"/>
      <c r="AFP635"/>
      <c r="AFQ635"/>
      <c r="AFR635"/>
      <c r="AFS635"/>
      <c r="AFT635"/>
      <c r="AFU635"/>
      <c r="AFV635"/>
      <c r="AFW635"/>
      <c r="AFX635"/>
      <c r="AFY635"/>
      <c r="AFZ635"/>
      <c r="AGA635"/>
      <c r="AGB635"/>
      <c r="AGC635"/>
      <c r="AGD635"/>
      <c r="AGE635"/>
      <c r="AGF635"/>
      <c r="AGG635"/>
      <c r="AGH635"/>
      <c r="AGI635"/>
      <c r="AGJ635"/>
      <c r="AGK635"/>
      <c r="AGL635"/>
      <c r="AGM635"/>
      <c r="AGN635"/>
      <c r="AGO635"/>
      <c r="AGP635"/>
      <c r="AGQ635"/>
      <c r="AGR635"/>
      <c r="AGS635"/>
      <c r="AGT635"/>
      <c r="AGU635"/>
      <c r="AGV635"/>
      <c r="AGW635"/>
      <c r="AGX635"/>
      <c r="AGY635"/>
      <c r="AGZ635"/>
      <c r="AHA635"/>
      <c r="AHB635"/>
      <c r="AHC635"/>
      <c r="AHD635"/>
      <c r="AHE635"/>
      <c r="AHF635"/>
      <c r="AHG635"/>
      <c r="AHH635"/>
      <c r="AHI635"/>
      <c r="AHJ635"/>
      <c r="AHK635"/>
      <c r="AHL635"/>
      <c r="AHM635"/>
      <c r="AHN635"/>
      <c r="AHO635"/>
      <c r="AHP635"/>
      <c r="AHQ635"/>
      <c r="AHR635"/>
      <c r="AHS635"/>
      <c r="AHT635"/>
      <c r="AHU635"/>
      <c r="AHV635"/>
      <c r="AHW635"/>
      <c r="AHX635"/>
      <c r="AHY635"/>
      <c r="AHZ635"/>
      <c r="AIA635"/>
      <c r="AIB635"/>
      <c r="AIC635"/>
      <c r="AID635"/>
      <c r="AIE635"/>
      <c r="AIF635"/>
      <c r="AIG635"/>
      <c r="AIH635"/>
      <c r="AII635"/>
      <c r="AIJ635"/>
      <c r="AIK635"/>
      <c r="AIL635"/>
      <c r="AIM635"/>
      <c r="AIN635"/>
      <c r="AIO635"/>
      <c r="AIP635"/>
      <c r="AIQ635"/>
      <c r="AIR635"/>
      <c r="AIS635"/>
      <c r="AIT635"/>
      <c r="AIU635"/>
      <c r="AIV635"/>
      <c r="AIW635"/>
      <c r="AIX635"/>
      <c r="AIY635"/>
    </row>
    <row r="636" spans="1:935" ht="18.600000000000001" hidden="1" customHeight="1" x14ac:dyDescent="0.25">
      <c r="A636" s="33">
        <v>635</v>
      </c>
      <c r="B636" s="34" t="s">
        <v>631</v>
      </c>
      <c r="C636" s="180" t="s">
        <v>1385</v>
      </c>
      <c r="D636" s="34" t="s">
        <v>2073</v>
      </c>
      <c r="E636" s="34" t="s">
        <v>862</v>
      </c>
      <c r="F636" s="34">
        <v>32</v>
      </c>
      <c r="G636" s="35" t="s">
        <v>910</v>
      </c>
      <c r="H636" s="34"/>
      <c r="I636" s="34"/>
      <c r="K636"/>
      <c r="L636"/>
      <c r="M636"/>
      <c r="N636"/>
      <c r="O636"/>
      <c r="P636"/>
      <c r="Q636"/>
      <c r="R636" s="37" t="str">
        <f>COMPUTERS[[#This Row],[RAM]]&amp;COMPUTERS[[#This Row],[PROJECT]]&amp;COMPUTERS[[#This Row],[PROCESS]]</f>
        <v>32NefertineANIMATION</v>
      </c>
      <c r="S636" s="31" t="str">
        <f>COMPUTERS[[#This Row],[RAM]]&amp;COMPUTERS[[#This Row],[PROCESS]]</f>
        <v>32ANIMATION</v>
      </c>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MN636"/>
      <c r="MO636"/>
      <c r="MP636"/>
      <c r="MQ636"/>
      <c r="MR636"/>
      <c r="MS636"/>
      <c r="MT636"/>
      <c r="MU636"/>
      <c r="MV636"/>
      <c r="MW636"/>
      <c r="MX636"/>
      <c r="MY636"/>
      <c r="MZ636"/>
      <c r="NA636"/>
      <c r="NB636"/>
      <c r="NC636"/>
      <c r="ND636"/>
      <c r="NE636"/>
      <c r="NF636"/>
      <c r="NG636"/>
      <c r="NH636"/>
      <c r="NI636"/>
      <c r="NJ636"/>
      <c r="NK636"/>
      <c r="NL636"/>
      <c r="NM636"/>
      <c r="NN636"/>
      <c r="NO636"/>
      <c r="NP636"/>
      <c r="NQ636"/>
      <c r="NR636"/>
      <c r="NS636"/>
      <c r="NT636"/>
      <c r="NU636"/>
      <c r="NV636"/>
      <c r="NW636"/>
      <c r="NX636"/>
      <c r="NY636"/>
      <c r="NZ636"/>
      <c r="OA636"/>
      <c r="OB636"/>
      <c r="OC636"/>
      <c r="OD636"/>
      <c r="OE636"/>
      <c r="OF636"/>
      <c r="OG636"/>
      <c r="OH636"/>
      <c r="OI636"/>
      <c r="OJ636"/>
      <c r="OK636"/>
      <c r="OL636"/>
      <c r="OM636"/>
      <c r="ON636"/>
      <c r="OO636"/>
      <c r="OP636"/>
      <c r="OQ636"/>
      <c r="OR636"/>
      <c r="OS636"/>
      <c r="OT636"/>
      <c r="OU636"/>
      <c r="OV636"/>
      <c r="OW636"/>
      <c r="OX636"/>
      <c r="OY636"/>
      <c r="OZ636"/>
      <c r="PA636"/>
      <c r="PB636"/>
      <c r="PC636"/>
      <c r="PD636"/>
      <c r="PE636"/>
      <c r="PF636"/>
      <c r="PG636"/>
      <c r="PH636"/>
      <c r="PI636"/>
      <c r="PJ636"/>
      <c r="PK636"/>
      <c r="PL636"/>
      <c r="PM636"/>
      <c r="PN636"/>
      <c r="PO636"/>
      <c r="PP636"/>
      <c r="PQ636"/>
      <c r="PR636"/>
      <c r="PS636"/>
      <c r="PT636"/>
      <c r="PU636"/>
      <c r="PV636"/>
      <c r="PW636"/>
      <c r="PX636"/>
      <c r="PY636"/>
      <c r="PZ636"/>
      <c r="QA636"/>
      <c r="QB636"/>
      <c r="QC636"/>
      <c r="QD636"/>
      <c r="QE636"/>
      <c r="QF636"/>
      <c r="QG636"/>
      <c r="QH636"/>
      <c r="QI636"/>
      <c r="QJ636"/>
      <c r="QK636"/>
      <c r="QL636"/>
      <c r="QM636"/>
      <c r="QN636"/>
      <c r="QO636"/>
      <c r="QP636"/>
      <c r="QQ636"/>
      <c r="QR636"/>
      <c r="QS636"/>
      <c r="QT636"/>
      <c r="QU636"/>
      <c r="QV636"/>
      <c r="QW636"/>
      <c r="QX636"/>
      <c r="QY636"/>
      <c r="QZ636"/>
      <c r="RA636"/>
      <c r="RB636"/>
      <c r="RC636"/>
      <c r="RD636"/>
      <c r="RE636"/>
      <c r="RF636"/>
      <c r="RG636"/>
      <c r="RH636"/>
      <c r="RI636"/>
      <c r="RJ636"/>
      <c r="RK636"/>
      <c r="RL636"/>
      <c r="RM636"/>
      <c r="RN636"/>
      <c r="RO636"/>
      <c r="RP636"/>
      <c r="RQ636"/>
      <c r="RR636"/>
      <c r="RS636"/>
      <c r="RT636"/>
      <c r="RU636"/>
      <c r="RV636"/>
      <c r="RW636"/>
      <c r="RX636"/>
      <c r="RY636"/>
      <c r="RZ636"/>
      <c r="SA636"/>
      <c r="SB636"/>
      <c r="SC636"/>
      <c r="SD636"/>
      <c r="SE636"/>
      <c r="SF636"/>
      <c r="SG636"/>
      <c r="SH636"/>
      <c r="SI636"/>
      <c r="SJ636"/>
      <c r="SK636"/>
      <c r="SL636"/>
      <c r="SM636"/>
      <c r="SN636"/>
      <c r="SO636"/>
      <c r="SP636"/>
      <c r="SQ636"/>
      <c r="SR636"/>
      <c r="SS636"/>
      <c r="ST636"/>
      <c r="SU636"/>
      <c r="SV636"/>
      <c r="SW636"/>
      <c r="SX636"/>
      <c r="SY636"/>
      <c r="SZ636"/>
      <c r="TA636"/>
      <c r="TB636"/>
      <c r="TC636"/>
      <c r="TD636"/>
      <c r="TE636"/>
      <c r="TF636"/>
      <c r="TG636"/>
      <c r="TH636"/>
      <c r="TI636"/>
      <c r="TJ636"/>
      <c r="TK636"/>
      <c r="TL636"/>
      <c r="TM636"/>
      <c r="TN636"/>
      <c r="TO636"/>
      <c r="TP636"/>
      <c r="TQ636"/>
      <c r="TR636"/>
      <c r="TS636"/>
      <c r="TT636"/>
      <c r="TU636"/>
      <c r="TV636"/>
      <c r="TW636"/>
      <c r="TX636"/>
      <c r="TY636"/>
      <c r="TZ636"/>
      <c r="UA636"/>
      <c r="UB636"/>
      <c r="UC636"/>
      <c r="UD636"/>
      <c r="UE636"/>
      <c r="UF636"/>
      <c r="UG636"/>
      <c r="UH636"/>
      <c r="UI636"/>
      <c r="UJ636"/>
      <c r="UK636"/>
      <c r="UL636"/>
      <c r="UM636"/>
      <c r="UN636"/>
      <c r="UO636"/>
      <c r="UP636"/>
      <c r="UQ636"/>
      <c r="UR636"/>
      <c r="US636"/>
      <c r="UT636"/>
      <c r="UU636"/>
      <c r="UV636"/>
      <c r="UW636"/>
      <c r="UX636"/>
      <c r="UY636"/>
      <c r="UZ636"/>
      <c r="VA636"/>
      <c r="VB636"/>
      <c r="VC636"/>
      <c r="VD636"/>
      <c r="VE636"/>
      <c r="VF636"/>
      <c r="VG636"/>
      <c r="VH636"/>
      <c r="VI636"/>
      <c r="VJ636"/>
      <c r="VK636"/>
      <c r="VL636"/>
      <c r="VM636"/>
      <c r="VN636"/>
      <c r="VO636"/>
      <c r="VP636"/>
      <c r="VQ636"/>
      <c r="VR636"/>
      <c r="VS636"/>
      <c r="VT636"/>
      <c r="VU636"/>
      <c r="VV636"/>
      <c r="VW636"/>
      <c r="VX636"/>
      <c r="VY636"/>
      <c r="VZ636"/>
      <c r="WA636"/>
      <c r="WB636"/>
      <c r="WC636"/>
      <c r="WD636"/>
      <c r="WE636"/>
      <c r="WF636"/>
      <c r="WG636"/>
      <c r="WH636"/>
      <c r="WI636"/>
      <c r="WJ636"/>
      <c r="WK636"/>
      <c r="WL636"/>
      <c r="WM636"/>
      <c r="WN636"/>
      <c r="WO636"/>
      <c r="WP636"/>
      <c r="WQ636"/>
      <c r="WR636"/>
      <c r="WS636"/>
      <c r="WT636"/>
      <c r="WU636"/>
      <c r="WV636"/>
      <c r="WW636"/>
      <c r="WX636"/>
      <c r="WY636"/>
      <c r="WZ636"/>
      <c r="XA636"/>
      <c r="XB636"/>
      <c r="XC636"/>
      <c r="XD636"/>
      <c r="XE636"/>
      <c r="XF636"/>
      <c r="XG636"/>
      <c r="XH636"/>
      <c r="XI636"/>
      <c r="XJ636"/>
      <c r="XK636"/>
      <c r="XL636"/>
      <c r="XM636"/>
      <c r="XN636"/>
      <c r="XO636"/>
      <c r="XP636"/>
      <c r="XQ636"/>
      <c r="XR636"/>
      <c r="XS636"/>
      <c r="XT636"/>
      <c r="XU636"/>
      <c r="XV636"/>
      <c r="XW636"/>
      <c r="XX636"/>
      <c r="XY636"/>
      <c r="XZ636"/>
      <c r="YA636"/>
      <c r="YB636"/>
      <c r="YC636"/>
      <c r="YD636"/>
      <c r="YE636"/>
      <c r="YF636"/>
      <c r="YG636"/>
      <c r="YH636"/>
      <c r="YI636"/>
      <c r="YJ636"/>
      <c r="YK636"/>
      <c r="YL636"/>
      <c r="YM636"/>
      <c r="YN636"/>
      <c r="YO636"/>
      <c r="YP636"/>
      <c r="YQ636"/>
      <c r="YR636"/>
      <c r="YS636"/>
      <c r="YT636"/>
      <c r="YU636"/>
      <c r="YV636"/>
      <c r="YW636"/>
      <c r="YX636"/>
      <c r="YY636"/>
      <c r="YZ636"/>
      <c r="ZA636"/>
      <c r="ZB636"/>
      <c r="ZC636"/>
      <c r="ZD636"/>
      <c r="ZE636"/>
      <c r="ZF636"/>
      <c r="ZG636"/>
      <c r="ZH636"/>
      <c r="ZI636"/>
      <c r="ZJ636"/>
      <c r="ZK636"/>
      <c r="ZL636"/>
      <c r="ZM636"/>
      <c r="ZN636"/>
      <c r="ZO636"/>
      <c r="ZP636"/>
      <c r="ZQ636"/>
      <c r="ZR636"/>
      <c r="ZS636"/>
      <c r="ZT636"/>
      <c r="ZU636"/>
      <c r="ZV636"/>
      <c r="ZW636"/>
      <c r="ZX636"/>
      <c r="ZY636"/>
      <c r="ZZ636"/>
      <c r="AAA636"/>
      <c r="AAB636"/>
      <c r="AAC636"/>
      <c r="AAD636"/>
      <c r="AAE636"/>
      <c r="AAF636"/>
      <c r="AAG636"/>
      <c r="AAH636"/>
      <c r="AAI636"/>
      <c r="AAJ636"/>
      <c r="AAK636"/>
      <c r="AAL636"/>
      <c r="AAM636"/>
      <c r="AAN636"/>
      <c r="AAO636"/>
      <c r="AAP636"/>
      <c r="AAQ636"/>
      <c r="AAR636"/>
      <c r="AAS636"/>
      <c r="AAT636"/>
      <c r="AAU636"/>
      <c r="AAV636"/>
      <c r="AAW636"/>
      <c r="AAX636"/>
      <c r="AAY636"/>
      <c r="AAZ636"/>
      <c r="ABA636"/>
      <c r="ABB636"/>
      <c r="ABC636"/>
      <c r="ABD636"/>
      <c r="ABE636"/>
      <c r="ABF636"/>
      <c r="ABG636"/>
      <c r="ABH636"/>
      <c r="ABI636"/>
      <c r="ABJ636"/>
      <c r="ABK636"/>
      <c r="ABL636"/>
      <c r="ABM636"/>
      <c r="ABN636"/>
      <c r="ABO636"/>
      <c r="ABP636"/>
      <c r="ABQ636"/>
      <c r="ABR636"/>
      <c r="ABS636"/>
      <c r="ABT636"/>
      <c r="ABU636"/>
      <c r="ABV636"/>
      <c r="ABW636"/>
      <c r="ABX636"/>
      <c r="ABY636"/>
      <c r="ABZ636"/>
      <c r="ACA636"/>
      <c r="ACB636"/>
      <c r="ACC636"/>
      <c r="ACD636"/>
      <c r="ACE636"/>
      <c r="ACF636"/>
      <c r="ACG636"/>
      <c r="ACH636"/>
      <c r="ACI636"/>
      <c r="ACJ636"/>
      <c r="ACK636"/>
      <c r="ACL636"/>
      <c r="ACM636"/>
      <c r="ACN636"/>
      <c r="ACO636"/>
      <c r="ACP636"/>
      <c r="ACQ636"/>
      <c r="ACR636"/>
      <c r="ACS636"/>
      <c r="ACT636"/>
      <c r="ACU636"/>
      <c r="ACV636"/>
      <c r="ACW636"/>
      <c r="ACX636"/>
      <c r="ACY636"/>
      <c r="ACZ636"/>
      <c r="ADA636"/>
      <c r="ADB636"/>
      <c r="ADC636"/>
      <c r="ADD636"/>
      <c r="ADE636"/>
      <c r="ADF636"/>
      <c r="ADG636"/>
      <c r="ADH636"/>
      <c r="ADI636"/>
      <c r="ADJ636"/>
      <c r="ADK636"/>
      <c r="ADL636"/>
      <c r="ADM636"/>
      <c r="ADN636"/>
      <c r="ADO636"/>
      <c r="ADP636"/>
      <c r="ADQ636"/>
      <c r="ADR636"/>
      <c r="ADS636"/>
      <c r="ADT636"/>
      <c r="ADU636"/>
      <c r="ADV636"/>
      <c r="ADW636"/>
      <c r="ADX636"/>
      <c r="ADY636"/>
      <c r="ADZ636"/>
      <c r="AEA636"/>
      <c r="AEB636"/>
      <c r="AEC636"/>
      <c r="AED636"/>
      <c r="AEE636"/>
      <c r="AEF636"/>
      <c r="AEG636"/>
      <c r="AEH636"/>
      <c r="AEI636"/>
      <c r="AEJ636"/>
      <c r="AEK636"/>
      <c r="AEL636"/>
      <c r="AEM636"/>
      <c r="AEN636"/>
      <c r="AEO636"/>
      <c r="AEP636"/>
      <c r="AEQ636"/>
      <c r="AER636"/>
      <c r="AES636"/>
      <c r="AET636"/>
      <c r="AEU636"/>
      <c r="AEV636"/>
      <c r="AEW636"/>
      <c r="AEX636"/>
      <c r="AEY636"/>
      <c r="AEZ636"/>
      <c r="AFA636"/>
      <c r="AFB636"/>
      <c r="AFC636"/>
      <c r="AFD636"/>
      <c r="AFE636"/>
      <c r="AFF636"/>
      <c r="AFG636"/>
      <c r="AFH636"/>
      <c r="AFI636"/>
      <c r="AFJ636"/>
      <c r="AFK636"/>
      <c r="AFL636"/>
      <c r="AFM636"/>
      <c r="AFN636"/>
      <c r="AFO636"/>
      <c r="AFP636"/>
      <c r="AFQ636"/>
      <c r="AFR636"/>
      <c r="AFS636"/>
      <c r="AFT636"/>
      <c r="AFU636"/>
      <c r="AFV636"/>
      <c r="AFW636"/>
      <c r="AFX636"/>
      <c r="AFY636"/>
      <c r="AFZ636"/>
      <c r="AGA636"/>
      <c r="AGB636"/>
      <c r="AGC636"/>
      <c r="AGD636"/>
      <c r="AGE636"/>
      <c r="AGF636"/>
      <c r="AGG636"/>
      <c r="AGH636"/>
      <c r="AGI636"/>
      <c r="AGJ636"/>
      <c r="AGK636"/>
      <c r="AGL636"/>
      <c r="AGM636"/>
      <c r="AGN636"/>
      <c r="AGO636"/>
      <c r="AGP636"/>
      <c r="AGQ636"/>
      <c r="AGR636"/>
      <c r="AGS636"/>
      <c r="AGT636"/>
      <c r="AGU636"/>
      <c r="AGV636"/>
      <c r="AGW636"/>
      <c r="AGX636"/>
      <c r="AGY636"/>
      <c r="AGZ636"/>
      <c r="AHA636"/>
      <c r="AHB636"/>
      <c r="AHC636"/>
      <c r="AHD636"/>
      <c r="AHE636"/>
      <c r="AHF636"/>
      <c r="AHG636"/>
      <c r="AHH636"/>
      <c r="AHI636"/>
      <c r="AHJ636"/>
      <c r="AHK636"/>
      <c r="AHL636"/>
      <c r="AHM636"/>
      <c r="AHN636"/>
      <c r="AHO636"/>
      <c r="AHP636"/>
      <c r="AHQ636"/>
      <c r="AHR636"/>
      <c r="AHS636"/>
      <c r="AHT636"/>
      <c r="AHU636"/>
      <c r="AHV636"/>
      <c r="AHW636"/>
      <c r="AHX636"/>
      <c r="AHY636"/>
      <c r="AHZ636"/>
      <c r="AIA636"/>
      <c r="AIB636"/>
      <c r="AIC636"/>
      <c r="AID636"/>
      <c r="AIE636"/>
      <c r="AIF636"/>
      <c r="AIG636"/>
      <c r="AIH636"/>
      <c r="AII636"/>
      <c r="AIJ636"/>
      <c r="AIK636"/>
      <c r="AIL636"/>
      <c r="AIM636"/>
      <c r="AIN636"/>
      <c r="AIO636"/>
      <c r="AIP636"/>
      <c r="AIQ636"/>
      <c r="AIR636"/>
      <c r="AIS636"/>
      <c r="AIT636"/>
      <c r="AIU636"/>
      <c r="AIV636"/>
      <c r="AIW636"/>
      <c r="AIX636"/>
      <c r="AIY636"/>
    </row>
    <row r="637" spans="1:935" ht="18.600000000000001" hidden="1" customHeight="1" x14ac:dyDescent="0.25">
      <c r="A637" s="33">
        <v>636</v>
      </c>
      <c r="B637" s="34" t="s">
        <v>632</v>
      </c>
      <c r="C637" s="251" t="s">
        <v>1999</v>
      </c>
      <c r="D637" s="34" t="s">
        <v>2073</v>
      </c>
      <c r="E637" s="34" t="s">
        <v>862</v>
      </c>
      <c r="F637" s="42">
        <v>32</v>
      </c>
      <c r="G637" s="35" t="s">
        <v>910</v>
      </c>
      <c r="H637" s="34" t="s">
        <v>1982</v>
      </c>
      <c r="I637" s="34"/>
      <c r="K637"/>
      <c r="L637"/>
      <c r="M637"/>
      <c r="N637"/>
      <c r="O637"/>
      <c r="P637"/>
      <c r="Q637"/>
      <c r="R637" s="37" t="str">
        <f>COMPUTERS[[#This Row],[RAM]]&amp;COMPUTERS[[#This Row],[PROJECT]]&amp;COMPUTERS[[#This Row],[PROCESS]]</f>
        <v>32NefertineANIMATION</v>
      </c>
      <c r="S637" s="31" t="str">
        <f>COMPUTERS[[#This Row],[RAM]]&amp;COMPUTERS[[#This Row],[PROCESS]]</f>
        <v>32ANIMATION</v>
      </c>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c r="ME637"/>
      <c r="MF637"/>
      <c r="MG637"/>
      <c r="MH637"/>
      <c r="MI637"/>
      <c r="MJ637"/>
      <c r="MK637"/>
      <c r="ML637"/>
      <c r="MM637"/>
      <c r="MN637"/>
      <c r="MO637"/>
      <c r="MP637"/>
      <c r="MQ637"/>
      <c r="MR637"/>
      <c r="MS637"/>
      <c r="MT637"/>
      <c r="MU637"/>
      <c r="MV637"/>
      <c r="MW637"/>
      <c r="MX637"/>
      <c r="MY637"/>
      <c r="MZ637"/>
      <c r="NA637"/>
      <c r="NB637"/>
      <c r="NC637"/>
      <c r="ND637"/>
      <c r="NE637"/>
      <c r="NF637"/>
      <c r="NG637"/>
      <c r="NH637"/>
      <c r="NI637"/>
      <c r="NJ637"/>
      <c r="NK637"/>
      <c r="NL637"/>
      <c r="NM637"/>
      <c r="NN637"/>
      <c r="NO637"/>
      <c r="NP637"/>
      <c r="NQ637"/>
      <c r="NR637"/>
      <c r="NS637"/>
      <c r="NT637"/>
      <c r="NU637"/>
      <c r="NV637"/>
      <c r="NW637"/>
      <c r="NX637"/>
      <c r="NY637"/>
      <c r="NZ637"/>
      <c r="OA637"/>
      <c r="OB637"/>
      <c r="OC637"/>
      <c r="OD637"/>
      <c r="OE637"/>
      <c r="OF637"/>
      <c r="OG637"/>
      <c r="OH637"/>
      <c r="OI637"/>
      <c r="OJ637"/>
      <c r="OK637"/>
      <c r="OL637"/>
      <c r="OM637"/>
      <c r="ON637"/>
      <c r="OO637"/>
      <c r="OP637"/>
      <c r="OQ637"/>
      <c r="OR637"/>
      <c r="OS637"/>
      <c r="OT637"/>
      <c r="OU637"/>
      <c r="OV637"/>
      <c r="OW637"/>
      <c r="OX637"/>
      <c r="OY637"/>
      <c r="OZ637"/>
      <c r="PA637"/>
      <c r="PB637"/>
      <c r="PC637"/>
      <c r="PD637"/>
      <c r="PE637"/>
      <c r="PF637"/>
      <c r="PG637"/>
      <c r="PH637"/>
      <c r="PI637"/>
      <c r="PJ637"/>
      <c r="PK637"/>
      <c r="PL637"/>
      <c r="PM637"/>
      <c r="PN637"/>
      <c r="PO637"/>
      <c r="PP637"/>
      <c r="PQ637"/>
      <c r="PR637"/>
      <c r="PS637"/>
      <c r="PT637"/>
      <c r="PU637"/>
      <c r="PV637"/>
      <c r="PW637"/>
      <c r="PX637"/>
      <c r="PY637"/>
      <c r="PZ637"/>
      <c r="QA637"/>
      <c r="QB637"/>
      <c r="QC637"/>
      <c r="QD637"/>
      <c r="QE637"/>
      <c r="QF637"/>
      <c r="QG637"/>
      <c r="QH637"/>
      <c r="QI637"/>
      <c r="QJ637"/>
      <c r="QK637"/>
      <c r="QL637"/>
      <c r="QM637"/>
      <c r="QN637"/>
      <c r="QO637"/>
      <c r="QP637"/>
      <c r="QQ637"/>
      <c r="QR637"/>
      <c r="QS637"/>
      <c r="QT637"/>
      <c r="QU637"/>
      <c r="QV637"/>
      <c r="QW637"/>
      <c r="QX637"/>
      <c r="QY637"/>
      <c r="QZ637"/>
      <c r="RA637"/>
      <c r="RB637"/>
      <c r="RC637"/>
      <c r="RD637"/>
      <c r="RE637"/>
      <c r="RF637"/>
      <c r="RG637"/>
      <c r="RH637"/>
      <c r="RI637"/>
      <c r="RJ637"/>
      <c r="RK637"/>
      <c r="RL637"/>
      <c r="RM637"/>
      <c r="RN637"/>
      <c r="RO637"/>
      <c r="RP637"/>
      <c r="RQ637"/>
      <c r="RR637"/>
      <c r="RS637"/>
      <c r="RT637"/>
      <c r="RU637"/>
      <c r="RV637"/>
      <c r="RW637"/>
      <c r="RX637"/>
      <c r="RY637"/>
      <c r="RZ637"/>
      <c r="SA637"/>
      <c r="SB637"/>
      <c r="SC637"/>
      <c r="SD637"/>
      <c r="SE637"/>
      <c r="SF637"/>
      <c r="SG637"/>
      <c r="SH637"/>
      <c r="SI637"/>
      <c r="SJ637"/>
      <c r="SK637"/>
      <c r="SL637"/>
      <c r="SM637"/>
      <c r="SN637"/>
      <c r="SO637"/>
      <c r="SP637"/>
      <c r="SQ637"/>
      <c r="SR637"/>
      <c r="SS637"/>
      <c r="ST637"/>
      <c r="SU637"/>
      <c r="SV637"/>
      <c r="SW637"/>
      <c r="SX637"/>
      <c r="SY637"/>
      <c r="SZ637"/>
      <c r="TA637"/>
      <c r="TB637"/>
      <c r="TC637"/>
      <c r="TD637"/>
      <c r="TE637"/>
      <c r="TF637"/>
      <c r="TG637"/>
      <c r="TH637"/>
      <c r="TI637"/>
      <c r="TJ637"/>
      <c r="TK637"/>
      <c r="TL637"/>
      <c r="TM637"/>
      <c r="TN637"/>
      <c r="TO637"/>
      <c r="TP637"/>
      <c r="TQ637"/>
      <c r="TR637"/>
      <c r="TS637"/>
      <c r="TT637"/>
      <c r="TU637"/>
      <c r="TV637"/>
      <c r="TW637"/>
      <c r="TX637"/>
      <c r="TY637"/>
      <c r="TZ637"/>
      <c r="UA637"/>
      <c r="UB637"/>
      <c r="UC637"/>
      <c r="UD637"/>
      <c r="UE637"/>
      <c r="UF637"/>
      <c r="UG637"/>
      <c r="UH637"/>
      <c r="UI637"/>
      <c r="UJ637"/>
      <c r="UK637"/>
      <c r="UL637"/>
      <c r="UM637"/>
      <c r="UN637"/>
      <c r="UO637"/>
      <c r="UP637"/>
      <c r="UQ637"/>
      <c r="UR637"/>
      <c r="US637"/>
      <c r="UT637"/>
      <c r="UU637"/>
      <c r="UV637"/>
      <c r="UW637"/>
      <c r="UX637"/>
      <c r="UY637"/>
      <c r="UZ637"/>
      <c r="VA637"/>
      <c r="VB637"/>
      <c r="VC637"/>
      <c r="VD637"/>
      <c r="VE637"/>
      <c r="VF637"/>
      <c r="VG637"/>
      <c r="VH637"/>
      <c r="VI637"/>
      <c r="VJ637"/>
      <c r="VK637"/>
      <c r="VL637"/>
      <c r="VM637"/>
      <c r="VN637"/>
      <c r="VO637"/>
      <c r="VP637"/>
      <c r="VQ637"/>
      <c r="VR637"/>
      <c r="VS637"/>
      <c r="VT637"/>
      <c r="VU637"/>
      <c r="VV637"/>
      <c r="VW637"/>
      <c r="VX637"/>
      <c r="VY637"/>
      <c r="VZ637"/>
      <c r="WA637"/>
      <c r="WB637"/>
      <c r="WC637"/>
      <c r="WD637"/>
      <c r="WE637"/>
      <c r="WF637"/>
      <c r="WG637"/>
      <c r="WH637"/>
      <c r="WI637"/>
      <c r="WJ637"/>
      <c r="WK637"/>
      <c r="WL637"/>
      <c r="WM637"/>
      <c r="WN637"/>
      <c r="WO637"/>
      <c r="WP637"/>
      <c r="WQ637"/>
      <c r="WR637"/>
      <c r="WS637"/>
      <c r="WT637"/>
      <c r="WU637"/>
      <c r="WV637"/>
      <c r="WW637"/>
      <c r="WX637"/>
      <c r="WY637"/>
      <c r="WZ637"/>
      <c r="XA637"/>
      <c r="XB637"/>
      <c r="XC637"/>
      <c r="XD637"/>
      <c r="XE637"/>
      <c r="XF637"/>
      <c r="XG637"/>
      <c r="XH637"/>
      <c r="XI637"/>
      <c r="XJ637"/>
      <c r="XK637"/>
      <c r="XL637"/>
      <c r="XM637"/>
      <c r="XN637"/>
      <c r="XO637"/>
      <c r="XP637"/>
      <c r="XQ637"/>
      <c r="XR637"/>
      <c r="XS637"/>
      <c r="XT637"/>
      <c r="XU637"/>
      <c r="XV637"/>
      <c r="XW637"/>
      <c r="XX637"/>
      <c r="XY637"/>
      <c r="XZ637"/>
      <c r="YA637"/>
      <c r="YB637"/>
      <c r="YC637"/>
      <c r="YD637"/>
      <c r="YE637"/>
      <c r="YF637"/>
      <c r="YG637"/>
      <c r="YH637"/>
      <c r="YI637"/>
      <c r="YJ637"/>
      <c r="YK637"/>
      <c r="YL637"/>
      <c r="YM637"/>
      <c r="YN637"/>
      <c r="YO637"/>
      <c r="YP637"/>
      <c r="YQ637"/>
      <c r="YR637"/>
      <c r="YS637"/>
      <c r="YT637"/>
      <c r="YU637"/>
      <c r="YV637"/>
      <c r="YW637"/>
      <c r="YX637"/>
      <c r="YY637"/>
      <c r="YZ637"/>
      <c r="ZA637"/>
      <c r="ZB637"/>
      <c r="ZC637"/>
      <c r="ZD637"/>
      <c r="ZE637"/>
      <c r="ZF637"/>
      <c r="ZG637"/>
      <c r="ZH637"/>
      <c r="ZI637"/>
      <c r="ZJ637"/>
      <c r="ZK637"/>
      <c r="ZL637"/>
      <c r="ZM637"/>
      <c r="ZN637"/>
      <c r="ZO637"/>
      <c r="ZP637"/>
      <c r="ZQ637"/>
      <c r="ZR637"/>
      <c r="ZS637"/>
      <c r="ZT637"/>
      <c r="ZU637"/>
      <c r="ZV637"/>
      <c r="ZW637"/>
      <c r="ZX637"/>
      <c r="ZY637"/>
      <c r="ZZ637"/>
      <c r="AAA637"/>
      <c r="AAB637"/>
      <c r="AAC637"/>
      <c r="AAD637"/>
      <c r="AAE637"/>
      <c r="AAF637"/>
      <c r="AAG637"/>
      <c r="AAH637"/>
      <c r="AAI637"/>
      <c r="AAJ637"/>
      <c r="AAK637"/>
      <c r="AAL637"/>
      <c r="AAM637"/>
      <c r="AAN637"/>
      <c r="AAO637"/>
      <c r="AAP637"/>
      <c r="AAQ637"/>
      <c r="AAR637"/>
      <c r="AAS637"/>
      <c r="AAT637"/>
      <c r="AAU637"/>
      <c r="AAV637"/>
      <c r="AAW637"/>
      <c r="AAX637"/>
      <c r="AAY637"/>
      <c r="AAZ637"/>
      <c r="ABA637"/>
      <c r="ABB637"/>
      <c r="ABC637"/>
      <c r="ABD637"/>
      <c r="ABE637"/>
      <c r="ABF637"/>
      <c r="ABG637"/>
      <c r="ABH637"/>
      <c r="ABI637"/>
      <c r="ABJ637"/>
      <c r="ABK637"/>
      <c r="ABL637"/>
      <c r="ABM637"/>
      <c r="ABN637"/>
      <c r="ABO637"/>
      <c r="ABP637"/>
      <c r="ABQ637"/>
      <c r="ABR637"/>
      <c r="ABS637"/>
      <c r="ABT637"/>
      <c r="ABU637"/>
      <c r="ABV637"/>
      <c r="ABW637"/>
      <c r="ABX637"/>
      <c r="ABY637"/>
      <c r="ABZ637"/>
      <c r="ACA637"/>
      <c r="ACB637"/>
      <c r="ACC637"/>
      <c r="ACD637"/>
      <c r="ACE637"/>
      <c r="ACF637"/>
      <c r="ACG637"/>
      <c r="ACH637"/>
      <c r="ACI637"/>
      <c r="ACJ637"/>
      <c r="ACK637"/>
      <c r="ACL637"/>
      <c r="ACM637"/>
      <c r="ACN637"/>
      <c r="ACO637"/>
      <c r="ACP637"/>
      <c r="ACQ637"/>
      <c r="ACR637"/>
      <c r="ACS637"/>
      <c r="ACT637"/>
      <c r="ACU637"/>
      <c r="ACV637"/>
      <c r="ACW637"/>
      <c r="ACX637"/>
      <c r="ACY637"/>
      <c r="ACZ637"/>
      <c r="ADA637"/>
      <c r="ADB637"/>
      <c r="ADC637"/>
      <c r="ADD637"/>
      <c r="ADE637"/>
      <c r="ADF637"/>
      <c r="ADG637"/>
      <c r="ADH637"/>
      <c r="ADI637"/>
      <c r="ADJ637"/>
      <c r="ADK637"/>
      <c r="ADL637"/>
      <c r="ADM637"/>
      <c r="ADN637"/>
      <c r="ADO637"/>
      <c r="ADP637"/>
      <c r="ADQ637"/>
      <c r="ADR637"/>
      <c r="ADS637"/>
      <c r="ADT637"/>
      <c r="ADU637"/>
      <c r="ADV637"/>
      <c r="ADW637"/>
      <c r="ADX637"/>
      <c r="ADY637"/>
      <c r="ADZ637"/>
      <c r="AEA637"/>
      <c r="AEB637"/>
      <c r="AEC637"/>
      <c r="AED637"/>
      <c r="AEE637"/>
      <c r="AEF637"/>
      <c r="AEG637"/>
      <c r="AEH637"/>
      <c r="AEI637"/>
      <c r="AEJ637"/>
      <c r="AEK637"/>
      <c r="AEL637"/>
      <c r="AEM637"/>
      <c r="AEN637"/>
      <c r="AEO637"/>
      <c r="AEP637"/>
      <c r="AEQ637"/>
      <c r="AER637"/>
      <c r="AES637"/>
      <c r="AET637"/>
      <c r="AEU637"/>
      <c r="AEV637"/>
      <c r="AEW637"/>
      <c r="AEX637"/>
      <c r="AEY637"/>
      <c r="AEZ637"/>
      <c r="AFA637"/>
      <c r="AFB637"/>
      <c r="AFC637"/>
      <c r="AFD637"/>
      <c r="AFE637"/>
      <c r="AFF637"/>
      <c r="AFG637"/>
      <c r="AFH637"/>
      <c r="AFI637"/>
      <c r="AFJ637"/>
      <c r="AFK637"/>
      <c r="AFL637"/>
      <c r="AFM637"/>
      <c r="AFN637"/>
      <c r="AFO637"/>
      <c r="AFP637"/>
      <c r="AFQ637"/>
      <c r="AFR637"/>
      <c r="AFS637"/>
      <c r="AFT637"/>
      <c r="AFU637"/>
      <c r="AFV637"/>
      <c r="AFW637"/>
      <c r="AFX637"/>
      <c r="AFY637"/>
      <c r="AFZ637"/>
      <c r="AGA637"/>
      <c r="AGB637"/>
      <c r="AGC637"/>
      <c r="AGD637"/>
      <c r="AGE637"/>
      <c r="AGF637"/>
      <c r="AGG637"/>
      <c r="AGH637"/>
      <c r="AGI637"/>
      <c r="AGJ637"/>
      <c r="AGK637"/>
      <c r="AGL637"/>
      <c r="AGM637"/>
      <c r="AGN637"/>
      <c r="AGO637"/>
      <c r="AGP637"/>
      <c r="AGQ637"/>
      <c r="AGR637"/>
      <c r="AGS637"/>
      <c r="AGT637"/>
      <c r="AGU637"/>
      <c r="AGV637"/>
      <c r="AGW637"/>
      <c r="AGX637"/>
      <c r="AGY637"/>
      <c r="AGZ637"/>
      <c r="AHA637"/>
      <c r="AHB637"/>
      <c r="AHC637"/>
      <c r="AHD637"/>
      <c r="AHE637"/>
      <c r="AHF637"/>
      <c r="AHG637"/>
      <c r="AHH637"/>
      <c r="AHI637"/>
      <c r="AHJ637"/>
      <c r="AHK637"/>
      <c r="AHL637"/>
      <c r="AHM637"/>
      <c r="AHN637"/>
      <c r="AHO637"/>
      <c r="AHP637"/>
      <c r="AHQ637"/>
      <c r="AHR637"/>
      <c r="AHS637"/>
      <c r="AHT637"/>
      <c r="AHU637"/>
      <c r="AHV637"/>
      <c r="AHW637"/>
      <c r="AHX637"/>
      <c r="AHY637"/>
      <c r="AHZ637"/>
      <c r="AIA637"/>
      <c r="AIB637"/>
      <c r="AIC637"/>
      <c r="AID637"/>
      <c r="AIE637"/>
      <c r="AIF637"/>
      <c r="AIG637"/>
      <c r="AIH637"/>
      <c r="AII637"/>
      <c r="AIJ637"/>
      <c r="AIK637"/>
      <c r="AIL637"/>
      <c r="AIM637"/>
      <c r="AIN637"/>
      <c r="AIO637"/>
      <c r="AIP637"/>
      <c r="AIQ637"/>
      <c r="AIR637"/>
      <c r="AIS637"/>
      <c r="AIT637"/>
      <c r="AIU637"/>
      <c r="AIV637"/>
      <c r="AIW637"/>
      <c r="AIX637"/>
      <c r="AIY637"/>
    </row>
    <row r="638" spans="1:935" ht="18.600000000000001" hidden="1" customHeight="1" x14ac:dyDescent="0.25">
      <c r="A638" s="33">
        <v>637</v>
      </c>
      <c r="B638" s="34" t="s">
        <v>633</v>
      </c>
      <c r="C638" s="134" t="s">
        <v>1445</v>
      </c>
      <c r="D638" s="34" t="s">
        <v>2073</v>
      </c>
      <c r="E638" s="34" t="s">
        <v>862</v>
      </c>
      <c r="F638" s="42">
        <v>16</v>
      </c>
      <c r="G638" s="35" t="s">
        <v>1044</v>
      </c>
      <c r="H638" s="34"/>
      <c r="I638" s="34"/>
      <c r="K638"/>
      <c r="L638"/>
      <c r="M638"/>
      <c r="N638"/>
      <c r="O638"/>
      <c r="P638"/>
      <c r="Q638"/>
      <c r="R638" s="37" t="str">
        <f>COMPUTERS[[#This Row],[RAM]]&amp;COMPUTERS[[#This Row],[PROJECT]]&amp;COMPUTERS[[#This Row],[PROCESS]]</f>
        <v>16NefertineANIMATION</v>
      </c>
      <c r="S638" s="31" t="str">
        <f>COMPUTERS[[#This Row],[RAM]]&amp;COMPUTERS[[#This Row],[PROCESS]]</f>
        <v>16ANIMATION</v>
      </c>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c r="ME638"/>
      <c r="MF638"/>
      <c r="MG638"/>
      <c r="MH638"/>
      <c r="MI638"/>
      <c r="MJ638"/>
      <c r="MK638"/>
      <c r="ML638"/>
      <c r="MM638"/>
      <c r="MN638"/>
      <c r="MO638"/>
      <c r="MP638"/>
      <c r="MQ638"/>
      <c r="MR638"/>
      <c r="MS638"/>
      <c r="MT638"/>
      <c r="MU638"/>
      <c r="MV638"/>
      <c r="MW638"/>
      <c r="MX638"/>
      <c r="MY638"/>
      <c r="MZ638"/>
      <c r="NA638"/>
      <c r="NB638"/>
      <c r="NC638"/>
      <c r="ND638"/>
      <c r="NE638"/>
      <c r="NF638"/>
      <c r="NG638"/>
      <c r="NH638"/>
      <c r="NI638"/>
      <c r="NJ638"/>
      <c r="NK638"/>
      <c r="NL638"/>
      <c r="NM638"/>
      <c r="NN638"/>
      <c r="NO638"/>
      <c r="NP638"/>
      <c r="NQ638"/>
      <c r="NR638"/>
      <c r="NS638"/>
      <c r="NT638"/>
      <c r="NU638"/>
      <c r="NV638"/>
      <c r="NW638"/>
      <c r="NX638"/>
      <c r="NY638"/>
      <c r="NZ638"/>
      <c r="OA638"/>
      <c r="OB638"/>
      <c r="OC638"/>
      <c r="OD638"/>
      <c r="OE638"/>
      <c r="OF638"/>
      <c r="OG638"/>
      <c r="OH638"/>
      <c r="OI638"/>
      <c r="OJ638"/>
      <c r="OK638"/>
      <c r="OL638"/>
      <c r="OM638"/>
      <c r="ON638"/>
      <c r="OO638"/>
      <c r="OP638"/>
      <c r="OQ638"/>
      <c r="OR638"/>
      <c r="OS638"/>
      <c r="OT638"/>
      <c r="OU638"/>
      <c r="OV638"/>
      <c r="OW638"/>
      <c r="OX638"/>
      <c r="OY638"/>
      <c r="OZ638"/>
      <c r="PA638"/>
      <c r="PB638"/>
      <c r="PC638"/>
      <c r="PD638"/>
      <c r="PE638"/>
      <c r="PF638"/>
      <c r="PG638"/>
      <c r="PH638"/>
      <c r="PI638"/>
      <c r="PJ638"/>
      <c r="PK638"/>
      <c r="PL638"/>
      <c r="PM638"/>
      <c r="PN638"/>
      <c r="PO638"/>
      <c r="PP638"/>
      <c r="PQ638"/>
      <c r="PR638"/>
      <c r="PS638"/>
      <c r="PT638"/>
      <c r="PU638"/>
      <c r="PV638"/>
      <c r="PW638"/>
      <c r="PX638"/>
      <c r="PY638"/>
      <c r="PZ638"/>
      <c r="QA638"/>
      <c r="QB638"/>
      <c r="QC638"/>
      <c r="QD638"/>
      <c r="QE638"/>
      <c r="QF638"/>
      <c r="QG638"/>
      <c r="QH638"/>
      <c r="QI638"/>
      <c r="QJ638"/>
      <c r="QK638"/>
      <c r="QL638"/>
      <c r="QM638"/>
      <c r="QN638"/>
      <c r="QO638"/>
      <c r="QP638"/>
      <c r="QQ638"/>
      <c r="QR638"/>
      <c r="QS638"/>
      <c r="QT638"/>
      <c r="QU638"/>
      <c r="QV638"/>
      <c r="QW638"/>
      <c r="QX638"/>
      <c r="QY638"/>
      <c r="QZ638"/>
      <c r="RA638"/>
      <c r="RB638"/>
      <c r="RC638"/>
      <c r="RD638"/>
      <c r="RE638"/>
      <c r="RF638"/>
      <c r="RG638"/>
      <c r="RH638"/>
      <c r="RI638"/>
      <c r="RJ638"/>
      <c r="RK638"/>
      <c r="RL638"/>
      <c r="RM638"/>
      <c r="RN638"/>
      <c r="RO638"/>
      <c r="RP638"/>
      <c r="RQ638"/>
      <c r="RR638"/>
      <c r="RS638"/>
      <c r="RT638"/>
      <c r="RU638"/>
      <c r="RV638"/>
      <c r="RW638"/>
      <c r="RX638"/>
      <c r="RY638"/>
      <c r="RZ638"/>
      <c r="SA638"/>
      <c r="SB638"/>
      <c r="SC638"/>
      <c r="SD638"/>
      <c r="SE638"/>
      <c r="SF638"/>
      <c r="SG638"/>
      <c r="SH638"/>
      <c r="SI638"/>
      <c r="SJ638"/>
      <c r="SK638"/>
      <c r="SL638"/>
      <c r="SM638"/>
      <c r="SN638"/>
      <c r="SO638"/>
      <c r="SP638"/>
      <c r="SQ638"/>
      <c r="SR638"/>
      <c r="SS638"/>
      <c r="ST638"/>
      <c r="SU638"/>
      <c r="SV638"/>
      <c r="SW638"/>
      <c r="SX638"/>
      <c r="SY638"/>
      <c r="SZ638"/>
      <c r="TA638"/>
      <c r="TB638"/>
      <c r="TC638"/>
      <c r="TD638"/>
      <c r="TE638"/>
      <c r="TF638"/>
      <c r="TG638"/>
      <c r="TH638"/>
      <c r="TI638"/>
      <c r="TJ638"/>
      <c r="TK638"/>
      <c r="TL638"/>
      <c r="TM638"/>
      <c r="TN638"/>
      <c r="TO638"/>
      <c r="TP638"/>
      <c r="TQ638"/>
      <c r="TR638"/>
      <c r="TS638"/>
      <c r="TT638"/>
      <c r="TU638"/>
      <c r="TV638"/>
      <c r="TW638"/>
      <c r="TX638"/>
      <c r="TY638"/>
      <c r="TZ638"/>
      <c r="UA638"/>
      <c r="UB638"/>
      <c r="UC638"/>
      <c r="UD638"/>
      <c r="UE638"/>
      <c r="UF638"/>
      <c r="UG638"/>
      <c r="UH638"/>
      <c r="UI638"/>
      <c r="UJ638"/>
      <c r="UK638"/>
      <c r="UL638"/>
      <c r="UM638"/>
      <c r="UN638"/>
      <c r="UO638"/>
      <c r="UP638"/>
      <c r="UQ638"/>
      <c r="UR638"/>
      <c r="US638"/>
      <c r="UT638"/>
      <c r="UU638"/>
      <c r="UV638"/>
      <c r="UW638"/>
      <c r="UX638"/>
      <c r="UY638"/>
      <c r="UZ638"/>
      <c r="VA638"/>
      <c r="VB638"/>
      <c r="VC638"/>
      <c r="VD638"/>
      <c r="VE638"/>
      <c r="VF638"/>
      <c r="VG638"/>
      <c r="VH638"/>
      <c r="VI638"/>
      <c r="VJ638"/>
      <c r="VK638"/>
      <c r="VL638"/>
      <c r="VM638"/>
      <c r="VN638"/>
      <c r="VO638"/>
      <c r="VP638"/>
      <c r="VQ638"/>
      <c r="VR638"/>
      <c r="VS638"/>
      <c r="VT638"/>
      <c r="VU638"/>
      <c r="VV638"/>
      <c r="VW638"/>
      <c r="VX638"/>
      <c r="VY638"/>
      <c r="VZ638"/>
      <c r="WA638"/>
      <c r="WB638"/>
      <c r="WC638"/>
      <c r="WD638"/>
      <c r="WE638"/>
      <c r="WF638"/>
      <c r="WG638"/>
      <c r="WH638"/>
      <c r="WI638"/>
      <c r="WJ638"/>
      <c r="WK638"/>
      <c r="WL638"/>
      <c r="WM638"/>
      <c r="WN638"/>
      <c r="WO638"/>
      <c r="WP638"/>
      <c r="WQ638"/>
      <c r="WR638"/>
      <c r="WS638"/>
      <c r="WT638"/>
      <c r="WU638"/>
      <c r="WV638"/>
      <c r="WW638"/>
      <c r="WX638"/>
      <c r="WY638"/>
      <c r="WZ638"/>
      <c r="XA638"/>
      <c r="XB638"/>
      <c r="XC638"/>
      <c r="XD638"/>
      <c r="XE638"/>
      <c r="XF638"/>
      <c r="XG638"/>
      <c r="XH638"/>
      <c r="XI638"/>
      <c r="XJ638"/>
      <c r="XK638"/>
      <c r="XL638"/>
      <c r="XM638"/>
      <c r="XN638"/>
      <c r="XO638"/>
      <c r="XP638"/>
      <c r="XQ638"/>
      <c r="XR638"/>
      <c r="XS638"/>
      <c r="XT638"/>
      <c r="XU638"/>
      <c r="XV638"/>
      <c r="XW638"/>
      <c r="XX638"/>
      <c r="XY638"/>
      <c r="XZ638"/>
      <c r="YA638"/>
      <c r="YB638"/>
      <c r="YC638"/>
      <c r="YD638"/>
      <c r="YE638"/>
      <c r="YF638"/>
      <c r="YG638"/>
      <c r="YH638"/>
      <c r="YI638"/>
      <c r="YJ638"/>
      <c r="YK638"/>
      <c r="YL638"/>
      <c r="YM638"/>
      <c r="YN638"/>
      <c r="YO638"/>
      <c r="YP638"/>
      <c r="YQ638"/>
      <c r="YR638"/>
      <c r="YS638"/>
      <c r="YT638"/>
      <c r="YU638"/>
      <c r="YV638"/>
      <c r="YW638"/>
      <c r="YX638"/>
      <c r="YY638"/>
      <c r="YZ638"/>
      <c r="ZA638"/>
      <c r="ZB638"/>
      <c r="ZC638"/>
      <c r="ZD638"/>
      <c r="ZE638"/>
      <c r="ZF638"/>
      <c r="ZG638"/>
      <c r="ZH638"/>
      <c r="ZI638"/>
      <c r="ZJ638"/>
      <c r="ZK638"/>
      <c r="ZL638"/>
      <c r="ZM638"/>
      <c r="ZN638"/>
      <c r="ZO638"/>
      <c r="ZP638"/>
      <c r="ZQ638"/>
      <c r="ZR638"/>
      <c r="ZS638"/>
      <c r="ZT638"/>
      <c r="ZU638"/>
      <c r="ZV638"/>
      <c r="ZW638"/>
      <c r="ZX638"/>
      <c r="ZY638"/>
      <c r="ZZ638"/>
      <c r="AAA638"/>
      <c r="AAB638"/>
      <c r="AAC638"/>
      <c r="AAD638"/>
      <c r="AAE638"/>
      <c r="AAF638"/>
      <c r="AAG638"/>
      <c r="AAH638"/>
      <c r="AAI638"/>
      <c r="AAJ638"/>
      <c r="AAK638"/>
      <c r="AAL638"/>
      <c r="AAM638"/>
      <c r="AAN638"/>
      <c r="AAO638"/>
      <c r="AAP638"/>
      <c r="AAQ638"/>
      <c r="AAR638"/>
      <c r="AAS638"/>
      <c r="AAT638"/>
      <c r="AAU638"/>
      <c r="AAV638"/>
      <c r="AAW638"/>
      <c r="AAX638"/>
      <c r="AAY638"/>
      <c r="AAZ638"/>
      <c r="ABA638"/>
      <c r="ABB638"/>
      <c r="ABC638"/>
      <c r="ABD638"/>
      <c r="ABE638"/>
      <c r="ABF638"/>
      <c r="ABG638"/>
      <c r="ABH638"/>
      <c r="ABI638"/>
      <c r="ABJ638"/>
      <c r="ABK638"/>
      <c r="ABL638"/>
      <c r="ABM638"/>
      <c r="ABN638"/>
      <c r="ABO638"/>
      <c r="ABP638"/>
      <c r="ABQ638"/>
      <c r="ABR638"/>
      <c r="ABS638"/>
      <c r="ABT638"/>
      <c r="ABU638"/>
      <c r="ABV638"/>
      <c r="ABW638"/>
      <c r="ABX638"/>
      <c r="ABY638"/>
      <c r="ABZ638"/>
      <c r="ACA638"/>
      <c r="ACB638"/>
      <c r="ACC638"/>
      <c r="ACD638"/>
      <c r="ACE638"/>
      <c r="ACF638"/>
      <c r="ACG638"/>
      <c r="ACH638"/>
      <c r="ACI638"/>
      <c r="ACJ638"/>
      <c r="ACK638"/>
      <c r="ACL638"/>
      <c r="ACM638"/>
      <c r="ACN638"/>
      <c r="ACO638"/>
      <c r="ACP638"/>
      <c r="ACQ638"/>
      <c r="ACR638"/>
      <c r="ACS638"/>
      <c r="ACT638"/>
      <c r="ACU638"/>
      <c r="ACV638"/>
      <c r="ACW638"/>
      <c r="ACX638"/>
      <c r="ACY638"/>
      <c r="ACZ638"/>
      <c r="ADA638"/>
      <c r="ADB638"/>
      <c r="ADC638"/>
      <c r="ADD638"/>
      <c r="ADE638"/>
      <c r="ADF638"/>
      <c r="ADG638"/>
      <c r="ADH638"/>
      <c r="ADI638"/>
      <c r="ADJ638"/>
      <c r="ADK638"/>
      <c r="ADL638"/>
      <c r="ADM638"/>
      <c r="ADN638"/>
      <c r="ADO638"/>
      <c r="ADP638"/>
      <c r="ADQ638"/>
      <c r="ADR638"/>
      <c r="ADS638"/>
      <c r="ADT638"/>
      <c r="ADU638"/>
      <c r="ADV638"/>
      <c r="ADW638"/>
      <c r="ADX638"/>
      <c r="ADY638"/>
      <c r="ADZ638"/>
      <c r="AEA638"/>
      <c r="AEB638"/>
      <c r="AEC638"/>
      <c r="AED638"/>
      <c r="AEE638"/>
      <c r="AEF638"/>
      <c r="AEG638"/>
      <c r="AEH638"/>
      <c r="AEI638"/>
      <c r="AEJ638"/>
      <c r="AEK638"/>
      <c r="AEL638"/>
      <c r="AEM638"/>
      <c r="AEN638"/>
      <c r="AEO638"/>
      <c r="AEP638"/>
      <c r="AEQ638"/>
      <c r="AER638"/>
      <c r="AES638"/>
      <c r="AET638"/>
      <c r="AEU638"/>
      <c r="AEV638"/>
      <c r="AEW638"/>
      <c r="AEX638"/>
      <c r="AEY638"/>
      <c r="AEZ638"/>
      <c r="AFA638"/>
      <c r="AFB638"/>
      <c r="AFC638"/>
      <c r="AFD638"/>
      <c r="AFE638"/>
      <c r="AFF638"/>
      <c r="AFG638"/>
      <c r="AFH638"/>
      <c r="AFI638"/>
      <c r="AFJ638"/>
      <c r="AFK638"/>
      <c r="AFL638"/>
      <c r="AFM638"/>
      <c r="AFN638"/>
      <c r="AFO638"/>
      <c r="AFP638"/>
      <c r="AFQ638"/>
      <c r="AFR638"/>
      <c r="AFS638"/>
      <c r="AFT638"/>
      <c r="AFU638"/>
      <c r="AFV638"/>
      <c r="AFW638"/>
      <c r="AFX638"/>
      <c r="AFY638"/>
      <c r="AFZ638"/>
      <c r="AGA638"/>
      <c r="AGB638"/>
      <c r="AGC638"/>
      <c r="AGD638"/>
      <c r="AGE638"/>
      <c r="AGF638"/>
      <c r="AGG638"/>
      <c r="AGH638"/>
      <c r="AGI638"/>
      <c r="AGJ638"/>
      <c r="AGK638"/>
      <c r="AGL638"/>
      <c r="AGM638"/>
      <c r="AGN638"/>
      <c r="AGO638"/>
      <c r="AGP638"/>
      <c r="AGQ638"/>
      <c r="AGR638"/>
      <c r="AGS638"/>
      <c r="AGT638"/>
      <c r="AGU638"/>
      <c r="AGV638"/>
      <c r="AGW638"/>
      <c r="AGX638"/>
      <c r="AGY638"/>
      <c r="AGZ638"/>
      <c r="AHA638"/>
      <c r="AHB638"/>
      <c r="AHC638"/>
      <c r="AHD638"/>
      <c r="AHE638"/>
      <c r="AHF638"/>
      <c r="AHG638"/>
      <c r="AHH638"/>
      <c r="AHI638"/>
      <c r="AHJ638"/>
      <c r="AHK638"/>
      <c r="AHL638"/>
      <c r="AHM638"/>
      <c r="AHN638"/>
      <c r="AHO638"/>
      <c r="AHP638"/>
      <c r="AHQ638"/>
      <c r="AHR638"/>
      <c r="AHS638"/>
      <c r="AHT638"/>
      <c r="AHU638"/>
      <c r="AHV638"/>
      <c r="AHW638"/>
      <c r="AHX638"/>
      <c r="AHY638"/>
      <c r="AHZ638"/>
      <c r="AIA638"/>
      <c r="AIB638"/>
      <c r="AIC638"/>
      <c r="AID638"/>
      <c r="AIE638"/>
      <c r="AIF638"/>
      <c r="AIG638"/>
      <c r="AIH638"/>
      <c r="AII638"/>
      <c r="AIJ638"/>
      <c r="AIK638"/>
      <c r="AIL638"/>
      <c r="AIM638"/>
      <c r="AIN638"/>
      <c r="AIO638"/>
      <c r="AIP638"/>
      <c r="AIQ638"/>
      <c r="AIR638"/>
      <c r="AIS638"/>
      <c r="AIT638"/>
      <c r="AIU638"/>
      <c r="AIV638"/>
      <c r="AIW638"/>
      <c r="AIX638"/>
      <c r="AIY638"/>
    </row>
    <row r="639" spans="1:935" ht="18.600000000000001" hidden="1" customHeight="1" x14ac:dyDescent="0.25">
      <c r="A639" s="33">
        <v>638</v>
      </c>
      <c r="B639" s="34" t="s">
        <v>634</v>
      </c>
      <c r="C639" s="181" t="s">
        <v>1126</v>
      </c>
      <c r="D639" s="34" t="s">
        <v>2073</v>
      </c>
      <c r="E639" s="34" t="s">
        <v>862</v>
      </c>
      <c r="F639" s="41">
        <v>24</v>
      </c>
      <c r="G639" s="35" t="s">
        <v>906</v>
      </c>
      <c r="H639" s="34"/>
      <c r="I639" s="34"/>
      <c r="K639"/>
      <c r="L639"/>
      <c r="M639"/>
      <c r="N639"/>
      <c r="O639"/>
      <c r="P639"/>
      <c r="Q639"/>
      <c r="R639" s="37" t="str">
        <f>COMPUTERS[[#This Row],[RAM]]&amp;COMPUTERS[[#This Row],[PROJECT]]&amp;COMPUTERS[[#This Row],[PROCESS]]</f>
        <v>24NefertineANIMATION</v>
      </c>
      <c r="S639" s="31" t="str">
        <f>COMPUTERS[[#This Row],[RAM]]&amp;COMPUTERS[[#This Row],[PROCESS]]</f>
        <v>24ANIMATION</v>
      </c>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MN639"/>
      <c r="MO639"/>
      <c r="MP639"/>
      <c r="MQ639"/>
      <c r="MR639"/>
      <c r="MS639"/>
      <c r="MT639"/>
      <c r="MU639"/>
      <c r="MV639"/>
      <c r="MW639"/>
      <c r="MX639"/>
      <c r="MY639"/>
      <c r="MZ639"/>
      <c r="NA639"/>
      <c r="NB639"/>
      <c r="NC639"/>
      <c r="ND639"/>
      <c r="NE639"/>
      <c r="NF639"/>
      <c r="NG639"/>
      <c r="NH639"/>
      <c r="NI639"/>
      <c r="NJ639"/>
      <c r="NK639"/>
      <c r="NL639"/>
      <c r="NM639"/>
      <c r="NN639"/>
      <c r="NO639"/>
      <c r="NP639"/>
      <c r="NQ639"/>
      <c r="NR639"/>
      <c r="NS639"/>
      <c r="NT639"/>
      <c r="NU639"/>
      <c r="NV639"/>
      <c r="NW639"/>
      <c r="NX639"/>
      <c r="NY639"/>
      <c r="NZ639"/>
      <c r="OA639"/>
      <c r="OB639"/>
      <c r="OC639"/>
      <c r="OD639"/>
      <c r="OE639"/>
      <c r="OF639"/>
      <c r="OG639"/>
      <c r="OH639"/>
      <c r="OI639"/>
      <c r="OJ639"/>
      <c r="OK639"/>
      <c r="OL639"/>
      <c r="OM639"/>
      <c r="ON639"/>
      <c r="OO639"/>
      <c r="OP639"/>
      <c r="OQ639"/>
      <c r="OR639"/>
      <c r="OS639"/>
      <c r="OT639"/>
      <c r="OU639"/>
      <c r="OV639"/>
      <c r="OW639"/>
      <c r="OX639"/>
      <c r="OY639"/>
      <c r="OZ639"/>
      <c r="PA639"/>
      <c r="PB639"/>
      <c r="PC639"/>
      <c r="PD639"/>
      <c r="PE639"/>
      <c r="PF639"/>
      <c r="PG639"/>
      <c r="PH639"/>
      <c r="PI639"/>
      <c r="PJ639"/>
      <c r="PK639"/>
      <c r="PL639"/>
      <c r="PM639"/>
      <c r="PN639"/>
      <c r="PO639"/>
      <c r="PP639"/>
      <c r="PQ639"/>
      <c r="PR639"/>
      <c r="PS639"/>
      <c r="PT639"/>
      <c r="PU639"/>
      <c r="PV639"/>
      <c r="PW639"/>
      <c r="PX639"/>
      <c r="PY639"/>
      <c r="PZ639"/>
      <c r="QA639"/>
      <c r="QB639"/>
      <c r="QC639"/>
      <c r="QD639"/>
      <c r="QE639"/>
      <c r="QF639"/>
      <c r="QG639"/>
      <c r="QH639"/>
      <c r="QI639"/>
      <c r="QJ639"/>
      <c r="QK639"/>
      <c r="QL639"/>
      <c r="QM639"/>
      <c r="QN639"/>
      <c r="QO639"/>
      <c r="QP639"/>
      <c r="QQ639"/>
      <c r="QR639"/>
      <c r="QS639"/>
      <c r="QT639"/>
      <c r="QU639"/>
      <c r="QV639"/>
      <c r="QW639"/>
      <c r="QX639"/>
      <c r="QY639"/>
      <c r="QZ639"/>
      <c r="RA639"/>
      <c r="RB639"/>
      <c r="RC639"/>
      <c r="RD639"/>
      <c r="RE639"/>
      <c r="RF639"/>
      <c r="RG639"/>
      <c r="RH639"/>
      <c r="RI639"/>
      <c r="RJ639"/>
      <c r="RK639"/>
      <c r="RL639"/>
      <c r="RM639"/>
      <c r="RN639"/>
      <c r="RO639"/>
      <c r="RP639"/>
      <c r="RQ639"/>
      <c r="RR639"/>
      <c r="RS639"/>
      <c r="RT639"/>
      <c r="RU639"/>
      <c r="RV639"/>
      <c r="RW639"/>
      <c r="RX639"/>
      <c r="RY639"/>
      <c r="RZ639"/>
      <c r="SA639"/>
      <c r="SB639"/>
      <c r="SC639"/>
      <c r="SD639"/>
      <c r="SE639"/>
      <c r="SF639"/>
      <c r="SG639"/>
      <c r="SH639"/>
      <c r="SI639"/>
      <c r="SJ639"/>
      <c r="SK639"/>
      <c r="SL639"/>
      <c r="SM639"/>
      <c r="SN639"/>
      <c r="SO639"/>
      <c r="SP639"/>
      <c r="SQ639"/>
      <c r="SR639"/>
      <c r="SS639"/>
      <c r="ST639"/>
      <c r="SU639"/>
      <c r="SV639"/>
      <c r="SW639"/>
      <c r="SX639"/>
      <c r="SY639"/>
      <c r="SZ639"/>
      <c r="TA639"/>
      <c r="TB639"/>
      <c r="TC639"/>
      <c r="TD639"/>
      <c r="TE639"/>
      <c r="TF639"/>
      <c r="TG639"/>
      <c r="TH639"/>
      <c r="TI639"/>
      <c r="TJ639"/>
      <c r="TK639"/>
      <c r="TL639"/>
      <c r="TM639"/>
      <c r="TN639"/>
      <c r="TO639"/>
      <c r="TP639"/>
      <c r="TQ639"/>
      <c r="TR639"/>
      <c r="TS639"/>
      <c r="TT639"/>
      <c r="TU639"/>
      <c r="TV639"/>
      <c r="TW639"/>
      <c r="TX639"/>
      <c r="TY639"/>
      <c r="TZ639"/>
      <c r="UA639"/>
      <c r="UB639"/>
      <c r="UC639"/>
      <c r="UD639"/>
      <c r="UE639"/>
      <c r="UF639"/>
      <c r="UG639"/>
      <c r="UH639"/>
      <c r="UI639"/>
      <c r="UJ639"/>
      <c r="UK639"/>
      <c r="UL639"/>
      <c r="UM639"/>
      <c r="UN639"/>
      <c r="UO639"/>
      <c r="UP639"/>
      <c r="UQ639"/>
      <c r="UR639"/>
      <c r="US639"/>
      <c r="UT639"/>
      <c r="UU639"/>
      <c r="UV639"/>
      <c r="UW639"/>
      <c r="UX639"/>
      <c r="UY639"/>
      <c r="UZ639"/>
      <c r="VA639"/>
      <c r="VB639"/>
      <c r="VC639"/>
      <c r="VD639"/>
      <c r="VE639"/>
      <c r="VF639"/>
      <c r="VG639"/>
      <c r="VH639"/>
      <c r="VI639"/>
      <c r="VJ639"/>
      <c r="VK639"/>
      <c r="VL639"/>
      <c r="VM639"/>
      <c r="VN639"/>
      <c r="VO639"/>
      <c r="VP639"/>
      <c r="VQ639"/>
      <c r="VR639"/>
      <c r="VS639"/>
      <c r="VT639"/>
      <c r="VU639"/>
      <c r="VV639"/>
      <c r="VW639"/>
      <c r="VX639"/>
      <c r="VY639"/>
      <c r="VZ639"/>
      <c r="WA639"/>
      <c r="WB639"/>
      <c r="WC639"/>
      <c r="WD639"/>
      <c r="WE639"/>
      <c r="WF639"/>
      <c r="WG639"/>
      <c r="WH639"/>
      <c r="WI639"/>
      <c r="WJ639"/>
      <c r="WK639"/>
      <c r="WL639"/>
      <c r="WM639"/>
      <c r="WN639"/>
      <c r="WO639"/>
      <c r="WP639"/>
      <c r="WQ639"/>
      <c r="WR639"/>
      <c r="WS639"/>
      <c r="WT639"/>
      <c r="WU639"/>
      <c r="WV639"/>
      <c r="WW639"/>
      <c r="WX639"/>
      <c r="WY639"/>
      <c r="WZ639"/>
      <c r="XA639"/>
      <c r="XB639"/>
      <c r="XC639"/>
      <c r="XD639"/>
      <c r="XE639"/>
      <c r="XF639"/>
      <c r="XG639"/>
      <c r="XH639"/>
      <c r="XI639"/>
      <c r="XJ639"/>
      <c r="XK639"/>
      <c r="XL639"/>
      <c r="XM639"/>
      <c r="XN639"/>
      <c r="XO639"/>
      <c r="XP639"/>
      <c r="XQ639"/>
      <c r="XR639"/>
      <c r="XS639"/>
      <c r="XT639"/>
      <c r="XU639"/>
      <c r="XV639"/>
      <c r="XW639"/>
      <c r="XX639"/>
      <c r="XY639"/>
      <c r="XZ639"/>
      <c r="YA639"/>
      <c r="YB639"/>
      <c r="YC639"/>
      <c r="YD639"/>
      <c r="YE639"/>
      <c r="YF639"/>
      <c r="YG639"/>
      <c r="YH639"/>
      <c r="YI639"/>
      <c r="YJ639"/>
      <c r="YK639"/>
      <c r="YL639"/>
      <c r="YM639"/>
      <c r="YN639"/>
      <c r="YO639"/>
      <c r="YP639"/>
      <c r="YQ639"/>
      <c r="YR639"/>
      <c r="YS639"/>
      <c r="YT639"/>
      <c r="YU639"/>
      <c r="YV639"/>
      <c r="YW639"/>
      <c r="YX639"/>
      <c r="YY639"/>
      <c r="YZ639"/>
      <c r="ZA639"/>
      <c r="ZB639"/>
      <c r="ZC639"/>
      <c r="ZD639"/>
      <c r="ZE639"/>
      <c r="ZF639"/>
      <c r="ZG639"/>
      <c r="ZH639"/>
      <c r="ZI639"/>
      <c r="ZJ639"/>
      <c r="ZK639"/>
      <c r="ZL639"/>
      <c r="ZM639"/>
      <c r="ZN639"/>
      <c r="ZO639"/>
      <c r="ZP639"/>
      <c r="ZQ639"/>
      <c r="ZR639"/>
      <c r="ZS639"/>
      <c r="ZT639"/>
      <c r="ZU639"/>
      <c r="ZV639"/>
      <c r="ZW639"/>
      <c r="ZX639"/>
      <c r="ZY639"/>
      <c r="ZZ639"/>
      <c r="AAA639"/>
      <c r="AAB639"/>
      <c r="AAC639"/>
      <c r="AAD639"/>
      <c r="AAE639"/>
      <c r="AAF639"/>
      <c r="AAG639"/>
      <c r="AAH639"/>
      <c r="AAI639"/>
      <c r="AAJ639"/>
      <c r="AAK639"/>
      <c r="AAL639"/>
      <c r="AAM639"/>
      <c r="AAN639"/>
      <c r="AAO639"/>
      <c r="AAP639"/>
      <c r="AAQ639"/>
      <c r="AAR639"/>
      <c r="AAS639"/>
      <c r="AAT639"/>
      <c r="AAU639"/>
      <c r="AAV639"/>
      <c r="AAW639"/>
      <c r="AAX639"/>
      <c r="AAY639"/>
      <c r="AAZ639"/>
      <c r="ABA639"/>
      <c r="ABB639"/>
      <c r="ABC639"/>
      <c r="ABD639"/>
      <c r="ABE639"/>
      <c r="ABF639"/>
      <c r="ABG639"/>
      <c r="ABH639"/>
      <c r="ABI639"/>
      <c r="ABJ639"/>
      <c r="ABK639"/>
      <c r="ABL639"/>
      <c r="ABM639"/>
      <c r="ABN639"/>
      <c r="ABO639"/>
      <c r="ABP639"/>
      <c r="ABQ639"/>
      <c r="ABR639"/>
      <c r="ABS639"/>
      <c r="ABT639"/>
      <c r="ABU639"/>
      <c r="ABV639"/>
      <c r="ABW639"/>
      <c r="ABX639"/>
      <c r="ABY639"/>
      <c r="ABZ639"/>
      <c r="ACA639"/>
      <c r="ACB639"/>
      <c r="ACC639"/>
      <c r="ACD639"/>
      <c r="ACE639"/>
      <c r="ACF639"/>
      <c r="ACG639"/>
      <c r="ACH639"/>
      <c r="ACI639"/>
      <c r="ACJ639"/>
      <c r="ACK639"/>
      <c r="ACL639"/>
      <c r="ACM639"/>
      <c r="ACN639"/>
      <c r="ACO639"/>
      <c r="ACP639"/>
      <c r="ACQ639"/>
      <c r="ACR639"/>
      <c r="ACS639"/>
      <c r="ACT639"/>
      <c r="ACU639"/>
      <c r="ACV639"/>
      <c r="ACW639"/>
      <c r="ACX639"/>
      <c r="ACY639"/>
      <c r="ACZ639"/>
      <c r="ADA639"/>
      <c r="ADB639"/>
      <c r="ADC639"/>
      <c r="ADD639"/>
      <c r="ADE639"/>
      <c r="ADF639"/>
      <c r="ADG639"/>
      <c r="ADH639"/>
      <c r="ADI639"/>
      <c r="ADJ639"/>
      <c r="ADK639"/>
      <c r="ADL639"/>
      <c r="ADM639"/>
      <c r="ADN639"/>
      <c r="ADO639"/>
      <c r="ADP639"/>
      <c r="ADQ639"/>
      <c r="ADR639"/>
      <c r="ADS639"/>
      <c r="ADT639"/>
      <c r="ADU639"/>
      <c r="ADV639"/>
      <c r="ADW639"/>
      <c r="ADX639"/>
      <c r="ADY639"/>
      <c r="ADZ639"/>
      <c r="AEA639"/>
      <c r="AEB639"/>
      <c r="AEC639"/>
      <c r="AED639"/>
      <c r="AEE639"/>
      <c r="AEF639"/>
      <c r="AEG639"/>
      <c r="AEH639"/>
      <c r="AEI639"/>
      <c r="AEJ639"/>
      <c r="AEK639"/>
      <c r="AEL639"/>
      <c r="AEM639"/>
      <c r="AEN639"/>
      <c r="AEO639"/>
      <c r="AEP639"/>
      <c r="AEQ639"/>
      <c r="AER639"/>
      <c r="AES639"/>
      <c r="AET639"/>
      <c r="AEU639"/>
      <c r="AEV639"/>
      <c r="AEW639"/>
      <c r="AEX639"/>
      <c r="AEY639"/>
      <c r="AEZ639"/>
      <c r="AFA639"/>
      <c r="AFB639"/>
      <c r="AFC639"/>
      <c r="AFD639"/>
      <c r="AFE639"/>
      <c r="AFF639"/>
      <c r="AFG639"/>
      <c r="AFH639"/>
      <c r="AFI639"/>
      <c r="AFJ639"/>
      <c r="AFK639"/>
      <c r="AFL639"/>
      <c r="AFM639"/>
      <c r="AFN639"/>
      <c r="AFO639"/>
      <c r="AFP639"/>
      <c r="AFQ639"/>
      <c r="AFR639"/>
      <c r="AFS639"/>
      <c r="AFT639"/>
      <c r="AFU639"/>
      <c r="AFV639"/>
      <c r="AFW639"/>
      <c r="AFX639"/>
      <c r="AFY639"/>
      <c r="AFZ639"/>
      <c r="AGA639"/>
      <c r="AGB639"/>
      <c r="AGC639"/>
      <c r="AGD639"/>
      <c r="AGE639"/>
      <c r="AGF639"/>
      <c r="AGG639"/>
      <c r="AGH639"/>
      <c r="AGI639"/>
      <c r="AGJ639"/>
      <c r="AGK639"/>
      <c r="AGL639"/>
      <c r="AGM639"/>
      <c r="AGN639"/>
      <c r="AGO639"/>
      <c r="AGP639"/>
      <c r="AGQ639"/>
      <c r="AGR639"/>
      <c r="AGS639"/>
      <c r="AGT639"/>
      <c r="AGU639"/>
      <c r="AGV639"/>
      <c r="AGW639"/>
      <c r="AGX639"/>
      <c r="AGY639"/>
      <c r="AGZ639"/>
      <c r="AHA639"/>
      <c r="AHB639"/>
      <c r="AHC639"/>
      <c r="AHD639"/>
      <c r="AHE639"/>
      <c r="AHF639"/>
      <c r="AHG639"/>
      <c r="AHH639"/>
      <c r="AHI639"/>
      <c r="AHJ639"/>
      <c r="AHK639"/>
      <c r="AHL639"/>
      <c r="AHM639"/>
      <c r="AHN639"/>
      <c r="AHO639"/>
      <c r="AHP639"/>
      <c r="AHQ639"/>
      <c r="AHR639"/>
      <c r="AHS639"/>
      <c r="AHT639"/>
      <c r="AHU639"/>
      <c r="AHV639"/>
      <c r="AHW639"/>
      <c r="AHX639"/>
      <c r="AHY639"/>
      <c r="AHZ639"/>
      <c r="AIA639"/>
      <c r="AIB639"/>
      <c r="AIC639"/>
      <c r="AID639"/>
      <c r="AIE639"/>
      <c r="AIF639"/>
      <c r="AIG639"/>
      <c r="AIH639"/>
      <c r="AII639"/>
      <c r="AIJ639"/>
      <c r="AIK639"/>
      <c r="AIL639"/>
      <c r="AIM639"/>
      <c r="AIN639"/>
      <c r="AIO639"/>
      <c r="AIP639"/>
      <c r="AIQ639"/>
      <c r="AIR639"/>
      <c r="AIS639"/>
      <c r="AIT639"/>
      <c r="AIU639"/>
      <c r="AIV639"/>
      <c r="AIW639"/>
      <c r="AIX639"/>
      <c r="AIY639"/>
    </row>
    <row r="640" spans="1:935" ht="18.600000000000001" hidden="1" customHeight="1" x14ac:dyDescent="0.25">
      <c r="A640" s="33">
        <v>639</v>
      </c>
      <c r="B640" s="34" t="s">
        <v>635</v>
      </c>
      <c r="C640" s="180" t="s">
        <v>1124</v>
      </c>
      <c r="D640" s="169" t="s">
        <v>2073</v>
      </c>
      <c r="E640" s="34" t="s">
        <v>862</v>
      </c>
      <c r="F640" s="34">
        <v>16</v>
      </c>
      <c r="G640" s="35" t="s">
        <v>909</v>
      </c>
      <c r="H640" s="34"/>
      <c r="I640" s="34"/>
      <c r="K640"/>
      <c r="L640"/>
      <c r="M640"/>
      <c r="N640"/>
      <c r="O640"/>
      <c r="P640"/>
      <c r="Q640"/>
      <c r="R640" s="37" t="str">
        <f>COMPUTERS[[#This Row],[RAM]]&amp;COMPUTERS[[#This Row],[PROJECT]]&amp;COMPUTERS[[#This Row],[PROCESS]]</f>
        <v>16NefertineANIMATION</v>
      </c>
      <c r="S640" s="31" t="str">
        <f>COMPUTERS[[#This Row],[RAM]]&amp;COMPUTERS[[#This Row],[PROCESS]]</f>
        <v>16ANIMATION</v>
      </c>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c r="ME640"/>
      <c r="MF640"/>
      <c r="MG640"/>
      <c r="MH640"/>
      <c r="MI640"/>
      <c r="MJ640"/>
      <c r="MK640"/>
      <c r="ML640"/>
      <c r="MM640"/>
      <c r="MN640"/>
      <c r="MO640"/>
      <c r="MP640"/>
      <c r="MQ640"/>
      <c r="MR640"/>
      <c r="MS640"/>
      <c r="MT640"/>
      <c r="MU640"/>
      <c r="MV640"/>
      <c r="MW640"/>
      <c r="MX640"/>
      <c r="MY640"/>
      <c r="MZ640"/>
      <c r="NA640"/>
      <c r="NB640"/>
      <c r="NC640"/>
      <c r="ND640"/>
      <c r="NE640"/>
      <c r="NF640"/>
      <c r="NG640"/>
      <c r="NH640"/>
      <c r="NI640"/>
      <c r="NJ640"/>
      <c r="NK640"/>
      <c r="NL640"/>
      <c r="NM640"/>
      <c r="NN640"/>
      <c r="NO640"/>
      <c r="NP640"/>
      <c r="NQ640"/>
      <c r="NR640"/>
      <c r="NS640"/>
      <c r="NT640"/>
      <c r="NU640"/>
      <c r="NV640"/>
      <c r="NW640"/>
      <c r="NX640"/>
      <c r="NY640"/>
      <c r="NZ640"/>
      <c r="OA640"/>
      <c r="OB640"/>
      <c r="OC640"/>
      <c r="OD640"/>
      <c r="OE640"/>
      <c r="OF640"/>
      <c r="OG640"/>
      <c r="OH640"/>
      <c r="OI640"/>
      <c r="OJ640"/>
      <c r="OK640"/>
      <c r="OL640"/>
      <c r="OM640"/>
      <c r="ON640"/>
      <c r="OO640"/>
      <c r="OP640"/>
      <c r="OQ640"/>
      <c r="OR640"/>
      <c r="OS640"/>
      <c r="OT640"/>
      <c r="OU640"/>
      <c r="OV640"/>
      <c r="OW640"/>
      <c r="OX640"/>
      <c r="OY640"/>
      <c r="OZ640"/>
      <c r="PA640"/>
      <c r="PB640"/>
      <c r="PC640"/>
      <c r="PD640"/>
      <c r="PE640"/>
      <c r="PF640"/>
      <c r="PG640"/>
      <c r="PH640"/>
      <c r="PI640"/>
      <c r="PJ640"/>
      <c r="PK640"/>
      <c r="PL640"/>
      <c r="PM640"/>
      <c r="PN640"/>
      <c r="PO640"/>
      <c r="PP640"/>
      <c r="PQ640"/>
      <c r="PR640"/>
      <c r="PS640"/>
      <c r="PT640"/>
      <c r="PU640"/>
      <c r="PV640"/>
      <c r="PW640"/>
      <c r="PX640"/>
      <c r="PY640"/>
      <c r="PZ640"/>
      <c r="QA640"/>
      <c r="QB640"/>
      <c r="QC640"/>
      <c r="QD640"/>
      <c r="QE640"/>
      <c r="QF640"/>
      <c r="QG640"/>
      <c r="QH640"/>
      <c r="QI640"/>
      <c r="QJ640"/>
      <c r="QK640"/>
      <c r="QL640"/>
      <c r="QM640"/>
      <c r="QN640"/>
      <c r="QO640"/>
      <c r="QP640"/>
      <c r="QQ640"/>
      <c r="QR640"/>
      <c r="QS640"/>
      <c r="QT640"/>
      <c r="QU640"/>
      <c r="QV640"/>
      <c r="QW640"/>
      <c r="QX640"/>
      <c r="QY640"/>
      <c r="QZ640"/>
      <c r="RA640"/>
      <c r="RB640"/>
      <c r="RC640"/>
      <c r="RD640"/>
      <c r="RE640"/>
      <c r="RF640"/>
      <c r="RG640"/>
      <c r="RH640"/>
      <c r="RI640"/>
      <c r="RJ640"/>
      <c r="RK640"/>
      <c r="RL640"/>
      <c r="RM640"/>
      <c r="RN640"/>
      <c r="RO640"/>
      <c r="RP640"/>
      <c r="RQ640"/>
      <c r="RR640"/>
      <c r="RS640"/>
      <c r="RT640"/>
      <c r="RU640"/>
      <c r="RV640"/>
      <c r="RW640"/>
      <c r="RX640"/>
      <c r="RY640"/>
      <c r="RZ640"/>
      <c r="SA640"/>
      <c r="SB640"/>
      <c r="SC640"/>
      <c r="SD640"/>
      <c r="SE640"/>
      <c r="SF640"/>
      <c r="SG640"/>
      <c r="SH640"/>
      <c r="SI640"/>
      <c r="SJ640"/>
      <c r="SK640"/>
      <c r="SL640"/>
      <c r="SM640"/>
      <c r="SN640"/>
      <c r="SO640"/>
      <c r="SP640"/>
      <c r="SQ640"/>
      <c r="SR640"/>
      <c r="SS640"/>
      <c r="ST640"/>
      <c r="SU640"/>
      <c r="SV640"/>
      <c r="SW640"/>
      <c r="SX640"/>
      <c r="SY640"/>
      <c r="SZ640"/>
      <c r="TA640"/>
      <c r="TB640"/>
      <c r="TC640"/>
      <c r="TD640"/>
      <c r="TE640"/>
      <c r="TF640"/>
      <c r="TG640"/>
      <c r="TH640"/>
      <c r="TI640"/>
      <c r="TJ640"/>
      <c r="TK640"/>
      <c r="TL640"/>
      <c r="TM640"/>
      <c r="TN640"/>
      <c r="TO640"/>
      <c r="TP640"/>
      <c r="TQ640"/>
      <c r="TR640"/>
      <c r="TS640"/>
      <c r="TT640"/>
      <c r="TU640"/>
      <c r="TV640"/>
      <c r="TW640"/>
      <c r="TX640"/>
      <c r="TY640"/>
      <c r="TZ640"/>
      <c r="UA640"/>
      <c r="UB640"/>
      <c r="UC640"/>
      <c r="UD640"/>
      <c r="UE640"/>
      <c r="UF640"/>
      <c r="UG640"/>
      <c r="UH640"/>
      <c r="UI640"/>
      <c r="UJ640"/>
      <c r="UK640"/>
      <c r="UL640"/>
      <c r="UM640"/>
      <c r="UN640"/>
      <c r="UO640"/>
      <c r="UP640"/>
      <c r="UQ640"/>
      <c r="UR640"/>
      <c r="US640"/>
      <c r="UT640"/>
      <c r="UU640"/>
      <c r="UV640"/>
      <c r="UW640"/>
      <c r="UX640"/>
      <c r="UY640"/>
      <c r="UZ640"/>
      <c r="VA640"/>
      <c r="VB640"/>
      <c r="VC640"/>
      <c r="VD640"/>
      <c r="VE640"/>
      <c r="VF640"/>
      <c r="VG640"/>
      <c r="VH640"/>
      <c r="VI640"/>
      <c r="VJ640"/>
      <c r="VK640"/>
      <c r="VL640"/>
      <c r="VM640"/>
      <c r="VN640"/>
      <c r="VO640"/>
      <c r="VP640"/>
      <c r="VQ640"/>
      <c r="VR640"/>
      <c r="VS640"/>
      <c r="VT640"/>
      <c r="VU640"/>
      <c r="VV640"/>
      <c r="VW640"/>
      <c r="VX640"/>
      <c r="VY640"/>
      <c r="VZ640"/>
      <c r="WA640"/>
      <c r="WB640"/>
      <c r="WC640"/>
      <c r="WD640"/>
      <c r="WE640"/>
      <c r="WF640"/>
      <c r="WG640"/>
      <c r="WH640"/>
      <c r="WI640"/>
      <c r="WJ640"/>
      <c r="WK640"/>
      <c r="WL640"/>
      <c r="WM640"/>
      <c r="WN640"/>
      <c r="WO640"/>
      <c r="WP640"/>
      <c r="WQ640"/>
      <c r="WR640"/>
      <c r="WS640"/>
      <c r="WT640"/>
      <c r="WU640"/>
      <c r="WV640"/>
      <c r="WW640"/>
      <c r="WX640"/>
      <c r="WY640"/>
      <c r="WZ640"/>
      <c r="XA640"/>
      <c r="XB640"/>
      <c r="XC640"/>
      <c r="XD640"/>
      <c r="XE640"/>
      <c r="XF640"/>
      <c r="XG640"/>
      <c r="XH640"/>
      <c r="XI640"/>
      <c r="XJ640"/>
      <c r="XK640"/>
      <c r="XL640"/>
      <c r="XM640"/>
      <c r="XN640"/>
      <c r="XO640"/>
      <c r="XP640"/>
      <c r="XQ640"/>
      <c r="XR640"/>
      <c r="XS640"/>
      <c r="XT640"/>
      <c r="XU640"/>
      <c r="XV640"/>
      <c r="XW640"/>
      <c r="XX640"/>
      <c r="XY640"/>
      <c r="XZ640"/>
      <c r="YA640"/>
      <c r="YB640"/>
      <c r="YC640"/>
      <c r="YD640"/>
      <c r="YE640"/>
      <c r="YF640"/>
      <c r="YG640"/>
      <c r="YH640"/>
      <c r="YI640"/>
      <c r="YJ640"/>
      <c r="YK640"/>
      <c r="YL640"/>
      <c r="YM640"/>
      <c r="YN640"/>
      <c r="YO640"/>
      <c r="YP640"/>
      <c r="YQ640"/>
      <c r="YR640"/>
      <c r="YS640"/>
      <c r="YT640"/>
      <c r="YU640"/>
      <c r="YV640"/>
      <c r="YW640"/>
      <c r="YX640"/>
      <c r="YY640"/>
      <c r="YZ640"/>
      <c r="ZA640"/>
      <c r="ZB640"/>
      <c r="ZC640"/>
      <c r="ZD640"/>
      <c r="ZE640"/>
      <c r="ZF640"/>
      <c r="ZG640"/>
      <c r="ZH640"/>
      <c r="ZI640"/>
      <c r="ZJ640"/>
      <c r="ZK640"/>
      <c r="ZL640"/>
      <c r="ZM640"/>
      <c r="ZN640"/>
      <c r="ZO640"/>
      <c r="ZP640"/>
      <c r="ZQ640"/>
      <c r="ZR640"/>
      <c r="ZS640"/>
      <c r="ZT640"/>
      <c r="ZU640"/>
      <c r="ZV640"/>
      <c r="ZW640"/>
      <c r="ZX640"/>
      <c r="ZY640"/>
      <c r="ZZ640"/>
      <c r="AAA640"/>
      <c r="AAB640"/>
      <c r="AAC640"/>
      <c r="AAD640"/>
      <c r="AAE640"/>
      <c r="AAF640"/>
      <c r="AAG640"/>
      <c r="AAH640"/>
      <c r="AAI640"/>
      <c r="AAJ640"/>
      <c r="AAK640"/>
      <c r="AAL640"/>
      <c r="AAM640"/>
      <c r="AAN640"/>
      <c r="AAO640"/>
      <c r="AAP640"/>
      <c r="AAQ640"/>
      <c r="AAR640"/>
      <c r="AAS640"/>
      <c r="AAT640"/>
      <c r="AAU640"/>
      <c r="AAV640"/>
      <c r="AAW640"/>
      <c r="AAX640"/>
      <c r="AAY640"/>
      <c r="AAZ640"/>
      <c r="ABA640"/>
      <c r="ABB640"/>
      <c r="ABC640"/>
      <c r="ABD640"/>
      <c r="ABE640"/>
      <c r="ABF640"/>
      <c r="ABG640"/>
      <c r="ABH640"/>
      <c r="ABI640"/>
      <c r="ABJ640"/>
      <c r="ABK640"/>
      <c r="ABL640"/>
      <c r="ABM640"/>
      <c r="ABN640"/>
      <c r="ABO640"/>
      <c r="ABP640"/>
      <c r="ABQ640"/>
      <c r="ABR640"/>
      <c r="ABS640"/>
      <c r="ABT640"/>
      <c r="ABU640"/>
      <c r="ABV640"/>
      <c r="ABW640"/>
      <c r="ABX640"/>
      <c r="ABY640"/>
      <c r="ABZ640"/>
      <c r="ACA640"/>
      <c r="ACB640"/>
      <c r="ACC640"/>
      <c r="ACD640"/>
      <c r="ACE640"/>
      <c r="ACF640"/>
      <c r="ACG640"/>
      <c r="ACH640"/>
      <c r="ACI640"/>
      <c r="ACJ640"/>
      <c r="ACK640"/>
      <c r="ACL640"/>
      <c r="ACM640"/>
      <c r="ACN640"/>
      <c r="ACO640"/>
      <c r="ACP640"/>
      <c r="ACQ640"/>
      <c r="ACR640"/>
      <c r="ACS640"/>
      <c r="ACT640"/>
      <c r="ACU640"/>
      <c r="ACV640"/>
      <c r="ACW640"/>
      <c r="ACX640"/>
      <c r="ACY640"/>
      <c r="ACZ640"/>
      <c r="ADA640"/>
      <c r="ADB640"/>
      <c r="ADC640"/>
      <c r="ADD640"/>
      <c r="ADE640"/>
      <c r="ADF640"/>
      <c r="ADG640"/>
      <c r="ADH640"/>
      <c r="ADI640"/>
      <c r="ADJ640"/>
      <c r="ADK640"/>
      <c r="ADL640"/>
      <c r="ADM640"/>
      <c r="ADN640"/>
      <c r="ADO640"/>
      <c r="ADP640"/>
      <c r="ADQ640"/>
      <c r="ADR640"/>
      <c r="ADS640"/>
      <c r="ADT640"/>
      <c r="ADU640"/>
      <c r="ADV640"/>
      <c r="ADW640"/>
      <c r="ADX640"/>
      <c r="ADY640"/>
      <c r="ADZ640"/>
      <c r="AEA640"/>
      <c r="AEB640"/>
      <c r="AEC640"/>
      <c r="AED640"/>
      <c r="AEE640"/>
      <c r="AEF640"/>
      <c r="AEG640"/>
      <c r="AEH640"/>
      <c r="AEI640"/>
      <c r="AEJ640"/>
      <c r="AEK640"/>
      <c r="AEL640"/>
      <c r="AEM640"/>
      <c r="AEN640"/>
      <c r="AEO640"/>
      <c r="AEP640"/>
      <c r="AEQ640"/>
      <c r="AER640"/>
      <c r="AES640"/>
      <c r="AET640"/>
      <c r="AEU640"/>
      <c r="AEV640"/>
      <c r="AEW640"/>
      <c r="AEX640"/>
      <c r="AEY640"/>
      <c r="AEZ640"/>
      <c r="AFA640"/>
      <c r="AFB640"/>
      <c r="AFC640"/>
      <c r="AFD640"/>
      <c r="AFE640"/>
      <c r="AFF640"/>
      <c r="AFG640"/>
      <c r="AFH640"/>
      <c r="AFI640"/>
      <c r="AFJ640"/>
      <c r="AFK640"/>
      <c r="AFL640"/>
      <c r="AFM640"/>
      <c r="AFN640"/>
      <c r="AFO640"/>
      <c r="AFP640"/>
      <c r="AFQ640"/>
      <c r="AFR640"/>
      <c r="AFS640"/>
      <c r="AFT640"/>
      <c r="AFU640"/>
      <c r="AFV640"/>
      <c r="AFW640"/>
      <c r="AFX640"/>
      <c r="AFY640"/>
      <c r="AFZ640"/>
      <c r="AGA640"/>
      <c r="AGB640"/>
      <c r="AGC640"/>
      <c r="AGD640"/>
      <c r="AGE640"/>
      <c r="AGF640"/>
      <c r="AGG640"/>
      <c r="AGH640"/>
      <c r="AGI640"/>
      <c r="AGJ640"/>
      <c r="AGK640"/>
      <c r="AGL640"/>
      <c r="AGM640"/>
      <c r="AGN640"/>
      <c r="AGO640"/>
      <c r="AGP640"/>
      <c r="AGQ640"/>
      <c r="AGR640"/>
      <c r="AGS640"/>
      <c r="AGT640"/>
      <c r="AGU640"/>
      <c r="AGV640"/>
      <c r="AGW640"/>
      <c r="AGX640"/>
      <c r="AGY640"/>
      <c r="AGZ640"/>
      <c r="AHA640"/>
      <c r="AHB640"/>
      <c r="AHC640"/>
      <c r="AHD640"/>
      <c r="AHE640"/>
      <c r="AHF640"/>
      <c r="AHG640"/>
      <c r="AHH640"/>
      <c r="AHI640"/>
      <c r="AHJ640"/>
      <c r="AHK640"/>
      <c r="AHL640"/>
      <c r="AHM640"/>
      <c r="AHN640"/>
      <c r="AHO640"/>
      <c r="AHP640"/>
      <c r="AHQ640"/>
      <c r="AHR640"/>
      <c r="AHS640"/>
      <c r="AHT640"/>
      <c r="AHU640"/>
      <c r="AHV640"/>
      <c r="AHW640"/>
      <c r="AHX640"/>
      <c r="AHY640"/>
      <c r="AHZ640"/>
      <c r="AIA640"/>
      <c r="AIB640"/>
      <c r="AIC640"/>
      <c r="AID640"/>
      <c r="AIE640"/>
      <c r="AIF640"/>
      <c r="AIG640"/>
      <c r="AIH640"/>
      <c r="AII640"/>
      <c r="AIJ640"/>
      <c r="AIK640"/>
      <c r="AIL640"/>
      <c r="AIM640"/>
      <c r="AIN640"/>
      <c r="AIO640"/>
      <c r="AIP640"/>
      <c r="AIQ640"/>
      <c r="AIR640"/>
      <c r="AIS640"/>
      <c r="AIT640"/>
      <c r="AIU640"/>
      <c r="AIV640"/>
      <c r="AIW640"/>
      <c r="AIX640"/>
      <c r="AIY640"/>
    </row>
    <row r="641" spans="1:935" ht="18.600000000000001" hidden="1" customHeight="1" x14ac:dyDescent="0.25">
      <c r="A641" s="33">
        <v>640</v>
      </c>
      <c r="B641" s="34" t="s">
        <v>636</v>
      </c>
      <c r="C641" s="348" t="s">
        <v>881</v>
      </c>
      <c r="D641" s="352" t="s">
        <v>2073</v>
      </c>
      <c r="E641" s="34" t="s">
        <v>862</v>
      </c>
      <c r="F641" s="349">
        <v>24</v>
      </c>
      <c r="G641" s="408" t="s">
        <v>1536</v>
      </c>
      <c r="H641" s="34"/>
      <c r="I641" s="34"/>
      <c r="K641"/>
      <c r="L641"/>
      <c r="M641"/>
      <c r="N641"/>
      <c r="O641"/>
      <c r="P641"/>
      <c r="Q641"/>
      <c r="R641" s="37" t="str">
        <f>COMPUTERS[[#This Row],[RAM]]&amp;COMPUTERS[[#This Row],[PROJECT]]&amp;COMPUTERS[[#This Row],[PROCESS]]</f>
        <v>24NefertineANIMATION</v>
      </c>
      <c r="S641" s="31" t="str">
        <f>COMPUTERS[[#This Row],[RAM]]&amp;COMPUTERS[[#This Row],[PROCESS]]</f>
        <v>24ANIMATION</v>
      </c>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c r="NA641"/>
      <c r="NB641"/>
      <c r="NC641"/>
      <c r="ND641"/>
      <c r="NE641"/>
      <c r="NF641"/>
      <c r="NG641"/>
      <c r="NH641"/>
      <c r="NI641"/>
      <c r="NJ641"/>
      <c r="NK641"/>
      <c r="NL641"/>
      <c r="NM641"/>
      <c r="NN641"/>
      <c r="NO641"/>
      <c r="NP641"/>
      <c r="NQ641"/>
      <c r="NR641"/>
      <c r="NS641"/>
      <c r="NT641"/>
      <c r="NU641"/>
      <c r="NV641"/>
      <c r="NW641"/>
      <c r="NX641"/>
      <c r="NY641"/>
      <c r="NZ641"/>
      <c r="OA641"/>
      <c r="OB641"/>
      <c r="OC641"/>
      <c r="OD641"/>
      <c r="OE641"/>
      <c r="OF641"/>
      <c r="OG641"/>
      <c r="OH641"/>
      <c r="OI641"/>
      <c r="OJ641"/>
      <c r="OK641"/>
      <c r="OL641"/>
      <c r="OM641"/>
      <c r="ON641"/>
      <c r="OO641"/>
      <c r="OP641"/>
      <c r="OQ641"/>
      <c r="OR641"/>
      <c r="OS641"/>
      <c r="OT641"/>
      <c r="OU641"/>
      <c r="OV641"/>
      <c r="OW641"/>
      <c r="OX641"/>
      <c r="OY641"/>
      <c r="OZ641"/>
      <c r="PA641"/>
      <c r="PB641"/>
      <c r="PC641"/>
      <c r="PD641"/>
      <c r="PE641"/>
      <c r="PF641"/>
      <c r="PG641"/>
      <c r="PH641"/>
      <c r="PI641"/>
      <c r="PJ641"/>
      <c r="PK641"/>
      <c r="PL641"/>
      <c r="PM641"/>
      <c r="PN641"/>
      <c r="PO641"/>
      <c r="PP641"/>
      <c r="PQ641"/>
      <c r="PR641"/>
      <c r="PS641"/>
      <c r="PT641"/>
      <c r="PU641"/>
      <c r="PV641"/>
      <c r="PW641"/>
      <c r="PX641"/>
      <c r="PY641"/>
      <c r="PZ641"/>
      <c r="QA641"/>
      <c r="QB641"/>
      <c r="QC641"/>
      <c r="QD641"/>
      <c r="QE641"/>
      <c r="QF641"/>
      <c r="QG641"/>
      <c r="QH641"/>
      <c r="QI641"/>
      <c r="QJ641"/>
      <c r="QK641"/>
      <c r="QL641"/>
      <c r="QM641"/>
      <c r="QN641"/>
      <c r="QO641"/>
      <c r="QP641"/>
      <c r="QQ641"/>
      <c r="QR641"/>
      <c r="QS641"/>
      <c r="QT641"/>
      <c r="QU641"/>
      <c r="QV641"/>
      <c r="QW641"/>
      <c r="QX641"/>
      <c r="QY641"/>
      <c r="QZ641"/>
      <c r="RA641"/>
      <c r="RB641"/>
      <c r="RC641"/>
      <c r="RD641"/>
      <c r="RE641"/>
      <c r="RF641"/>
      <c r="RG641"/>
      <c r="RH641"/>
      <c r="RI641"/>
      <c r="RJ641"/>
      <c r="RK641"/>
      <c r="RL641"/>
      <c r="RM641"/>
      <c r="RN641"/>
      <c r="RO641"/>
      <c r="RP641"/>
      <c r="RQ641"/>
      <c r="RR641"/>
      <c r="RS641"/>
      <c r="RT641"/>
      <c r="RU641"/>
      <c r="RV641"/>
      <c r="RW641"/>
      <c r="RX641"/>
      <c r="RY641"/>
      <c r="RZ641"/>
      <c r="SA641"/>
      <c r="SB641"/>
      <c r="SC641"/>
      <c r="SD641"/>
      <c r="SE641"/>
      <c r="SF641"/>
      <c r="SG641"/>
      <c r="SH641"/>
      <c r="SI641"/>
      <c r="SJ641"/>
      <c r="SK641"/>
      <c r="SL641"/>
      <c r="SM641"/>
      <c r="SN641"/>
      <c r="SO641"/>
      <c r="SP641"/>
      <c r="SQ641"/>
      <c r="SR641"/>
      <c r="SS641"/>
      <c r="ST641"/>
      <c r="SU641"/>
      <c r="SV641"/>
      <c r="SW641"/>
      <c r="SX641"/>
      <c r="SY641"/>
      <c r="SZ641"/>
      <c r="TA641"/>
      <c r="TB641"/>
      <c r="TC641"/>
      <c r="TD641"/>
      <c r="TE641"/>
      <c r="TF641"/>
      <c r="TG641"/>
      <c r="TH641"/>
      <c r="TI641"/>
      <c r="TJ641"/>
      <c r="TK641"/>
      <c r="TL641"/>
      <c r="TM641"/>
      <c r="TN641"/>
      <c r="TO641"/>
      <c r="TP641"/>
      <c r="TQ641"/>
      <c r="TR641"/>
      <c r="TS641"/>
      <c r="TT641"/>
      <c r="TU641"/>
      <c r="TV641"/>
      <c r="TW641"/>
      <c r="TX641"/>
      <c r="TY641"/>
      <c r="TZ641"/>
      <c r="UA641"/>
      <c r="UB641"/>
      <c r="UC641"/>
      <c r="UD641"/>
      <c r="UE641"/>
      <c r="UF641"/>
      <c r="UG641"/>
      <c r="UH641"/>
      <c r="UI641"/>
      <c r="UJ641"/>
      <c r="UK641"/>
      <c r="UL641"/>
      <c r="UM641"/>
      <c r="UN641"/>
      <c r="UO641"/>
      <c r="UP641"/>
      <c r="UQ641"/>
      <c r="UR641"/>
      <c r="US641"/>
      <c r="UT641"/>
      <c r="UU641"/>
      <c r="UV641"/>
      <c r="UW641"/>
      <c r="UX641"/>
      <c r="UY641"/>
      <c r="UZ641"/>
      <c r="VA641"/>
      <c r="VB641"/>
      <c r="VC641"/>
      <c r="VD641"/>
      <c r="VE641"/>
      <c r="VF641"/>
      <c r="VG641"/>
      <c r="VH641"/>
      <c r="VI641"/>
      <c r="VJ641"/>
      <c r="VK641"/>
      <c r="VL641"/>
      <c r="VM641"/>
      <c r="VN641"/>
      <c r="VO641"/>
      <c r="VP641"/>
      <c r="VQ641"/>
      <c r="VR641"/>
      <c r="VS641"/>
      <c r="VT641"/>
      <c r="VU641"/>
      <c r="VV641"/>
      <c r="VW641"/>
      <c r="VX641"/>
      <c r="VY641"/>
      <c r="VZ641"/>
      <c r="WA641"/>
      <c r="WB641"/>
      <c r="WC641"/>
      <c r="WD641"/>
      <c r="WE641"/>
      <c r="WF641"/>
      <c r="WG641"/>
      <c r="WH641"/>
      <c r="WI641"/>
      <c r="WJ641"/>
      <c r="WK641"/>
      <c r="WL641"/>
      <c r="WM641"/>
      <c r="WN641"/>
      <c r="WO641"/>
      <c r="WP641"/>
      <c r="WQ641"/>
      <c r="WR641"/>
      <c r="WS641"/>
      <c r="WT641"/>
      <c r="WU641"/>
      <c r="WV641"/>
      <c r="WW641"/>
      <c r="WX641"/>
      <c r="WY641"/>
      <c r="WZ641"/>
      <c r="XA641"/>
      <c r="XB641"/>
      <c r="XC641"/>
      <c r="XD641"/>
      <c r="XE641"/>
      <c r="XF641"/>
      <c r="XG641"/>
      <c r="XH641"/>
      <c r="XI641"/>
      <c r="XJ641"/>
      <c r="XK641"/>
      <c r="XL641"/>
      <c r="XM641"/>
      <c r="XN641"/>
      <c r="XO641"/>
      <c r="XP641"/>
      <c r="XQ641"/>
      <c r="XR641"/>
      <c r="XS641"/>
      <c r="XT641"/>
      <c r="XU641"/>
      <c r="XV641"/>
      <c r="XW641"/>
      <c r="XX641"/>
      <c r="XY641"/>
      <c r="XZ641"/>
      <c r="YA641"/>
      <c r="YB641"/>
      <c r="YC641"/>
      <c r="YD641"/>
      <c r="YE641"/>
      <c r="YF641"/>
      <c r="YG641"/>
      <c r="YH641"/>
      <c r="YI641"/>
      <c r="YJ641"/>
      <c r="YK641"/>
      <c r="YL641"/>
      <c r="YM641"/>
      <c r="YN641"/>
      <c r="YO641"/>
      <c r="YP641"/>
      <c r="YQ641"/>
      <c r="YR641"/>
      <c r="YS641"/>
      <c r="YT641"/>
      <c r="YU641"/>
      <c r="YV641"/>
      <c r="YW641"/>
      <c r="YX641"/>
      <c r="YY641"/>
      <c r="YZ641"/>
      <c r="ZA641"/>
      <c r="ZB641"/>
      <c r="ZC641"/>
      <c r="ZD641"/>
      <c r="ZE641"/>
      <c r="ZF641"/>
      <c r="ZG641"/>
      <c r="ZH641"/>
      <c r="ZI641"/>
      <c r="ZJ641"/>
      <c r="ZK641"/>
      <c r="ZL641"/>
      <c r="ZM641"/>
      <c r="ZN641"/>
      <c r="ZO641"/>
      <c r="ZP641"/>
      <c r="ZQ641"/>
      <c r="ZR641"/>
      <c r="ZS641"/>
      <c r="ZT641"/>
      <c r="ZU641"/>
      <c r="ZV641"/>
      <c r="ZW641"/>
      <c r="ZX641"/>
      <c r="ZY641"/>
      <c r="ZZ641"/>
      <c r="AAA641"/>
      <c r="AAB641"/>
      <c r="AAC641"/>
      <c r="AAD641"/>
      <c r="AAE641"/>
      <c r="AAF641"/>
      <c r="AAG641"/>
      <c r="AAH641"/>
      <c r="AAI641"/>
      <c r="AAJ641"/>
      <c r="AAK641"/>
      <c r="AAL641"/>
      <c r="AAM641"/>
      <c r="AAN641"/>
      <c r="AAO641"/>
      <c r="AAP641"/>
      <c r="AAQ641"/>
      <c r="AAR641"/>
      <c r="AAS641"/>
      <c r="AAT641"/>
      <c r="AAU641"/>
      <c r="AAV641"/>
      <c r="AAW641"/>
      <c r="AAX641"/>
      <c r="AAY641"/>
      <c r="AAZ641"/>
      <c r="ABA641"/>
      <c r="ABB641"/>
      <c r="ABC641"/>
      <c r="ABD641"/>
      <c r="ABE641"/>
      <c r="ABF641"/>
      <c r="ABG641"/>
      <c r="ABH641"/>
      <c r="ABI641"/>
      <c r="ABJ641"/>
      <c r="ABK641"/>
      <c r="ABL641"/>
      <c r="ABM641"/>
      <c r="ABN641"/>
      <c r="ABO641"/>
      <c r="ABP641"/>
      <c r="ABQ641"/>
      <c r="ABR641"/>
      <c r="ABS641"/>
      <c r="ABT641"/>
      <c r="ABU641"/>
      <c r="ABV641"/>
      <c r="ABW641"/>
      <c r="ABX641"/>
      <c r="ABY641"/>
      <c r="ABZ641"/>
      <c r="ACA641"/>
      <c r="ACB641"/>
      <c r="ACC641"/>
      <c r="ACD641"/>
      <c r="ACE641"/>
      <c r="ACF641"/>
      <c r="ACG641"/>
      <c r="ACH641"/>
      <c r="ACI641"/>
      <c r="ACJ641"/>
      <c r="ACK641"/>
      <c r="ACL641"/>
      <c r="ACM641"/>
      <c r="ACN641"/>
      <c r="ACO641"/>
      <c r="ACP641"/>
      <c r="ACQ641"/>
      <c r="ACR641"/>
      <c r="ACS641"/>
      <c r="ACT641"/>
      <c r="ACU641"/>
      <c r="ACV641"/>
      <c r="ACW641"/>
      <c r="ACX641"/>
      <c r="ACY641"/>
      <c r="ACZ641"/>
      <c r="ADA641"/>
      <c r="ADB641"/>
      <c r="ADC641"/>
      <c r="ADD641"/>
      <c r="ADE641"/>
      <c r="ADF641"/>
      <c r="ADG641"/>
      <c r="ADH641"/>
      <c r="ADI641"/>
      <c r="ADJ641"/>
      <c r="ADK641"/>
      <c r="ADL641"/>
      <c r="ADM641"/>
      <c r="ADN641"/>
      <c r="ADO641"/>
      <c r="ADP641"/>
      <c r="ADQ641"/>
      <c r="ADR641"/>
      <c r="ADS641"/>
      <c r="ADT641"/>
      <c r="ADU641"/>
      <c r="ADV641"/>
      <c r="ADW641"/>
      <c r="ADX641"/>
      <c r="ADY641"/>
      <c r="ADZ641"/>
      <c r="AEA641"/>
      <c r="AEB641"/>
      <c r="AEC641"/>
      <c r="AED641"/>
      <c r="AEE641"/>
      <c r="AEF641"/>
      <c r="AEG641"/>
      <c r="AEH641"/>
      <c r="AEI641"/>
      <c r="AEJ641"/>
      <c r="AEK641"/>
      <c r="AEL641"/>
      <c r="AEM641"/>
      <c r="AEN641"/>
      <c r="AEO641"/>
      <c r="AEP641"/>
      <c r="AEQ641"/>
      <c r="AER641"/>
      <c r="AES641"/>
      <c r="AET641"/>
      <c r="AEU641"/>
      <c r="AEV641"/>
      <c r="AEW641"/>
      <c r="AEX641"/>
      <c r="AEY641"/>
      <c r="AEZ641"/>
      <c r="AFA641"/>
      <c r="AFB641"/>
      <c r="AFC641"/>
      <c r="AFD641"/>
      <c r="AFE641"/>
      <c r="AFF641"/>
      <c r="AFG641"/>
      <c r="AFH641"/>
      <c r="AFI641"/>
      <c r="AFJ641"/>
      <c r="AFK641"/>
      <c r="AFL641"/>
      <c r="AFM641"/>
      <c r="AFN641"/>
      <c r="AFO641"/>
      <c r="AFP641"/>
      <c r="AFQ641"/>
      <c r="AFR641"/>
      <c r="AFS641"/>
      <c r="AFT641"/>
      <c r="AFU641"/>
      <c r="AFV641"/>
      <c r="AFW641"/>
      <c r="AFX641"/>
      <c r="AFY641"/>
      <c r="AFZ641"/>
      <c r="AGA641"/>
      <c r="AGB641"/>
      <c r="AGC641"/>
      <c r="AGD641"/>
      <c r="AGE641"/>
      <c r="AGF641"/>
      <c r="AGG641"/>
      <c r="AGH641"/>
      <c r="AGI641"/>
      <c r="AGJ641"/>
      <c r="AGK641"/>
      <c r="AGL641"/>
      <c r="AGM641"/>
      <c r="AGN641"/>
      <c r="AGO641"/>
      <c r="AGP641"/>
      <c r="AGQ641"/>
      <c r="AGR641"/>
      <c r="AGS641"/>
      <c r="AGT641"/>
      <c r="AGU641"/>
      <c r="AGV641"/>
      <c r="AGW641"/>
      <c r="AGX641"/>
      <c r="AGY641"/>
      <c r="AGZ641"/>
      <c r="AHA641"/>
      <c r="AHB641"/>
      <c r="AHC641"/>
      <c r="AHD641"/>
      <c r="AHE641"/>
      <c r="AHF641"/>
      <c r="AHG641"/>
      <c r="AHH641"/>
      <c r="AHI641"/>
      <c r="AHJ641"/>
      <c r="AHK641"/>
      <c r="AHL641"/>
      <c r="AHM641"/>
      <c r="AHN641"/>
      <c r="AHO641"/>
      <c r="AHP641"/>
      <c r="AHQ641"/>
      <c r="AHR641"/>
      <c r="AHS641"/>
      <c r="AHT641"/>
      <c r="AHU641"/>
      <c r="AHV641"/>
      <c r="AHW641"/>
      <c r="AHX641"/>
      <c r="AHY641"/>
      <c r="AHZ641"/>
      <c r="AIA641"/>
      <c r="AIB641"/>
      <c r="AIC641"/>
      <c r="AID641"/>
      <c r="AIE641"/>
      <c r="AIF641"/>
      <c r="AIG641"/>
      <c r="AIH641"/>
      <c r="AII641"/>
      <c r="AIJ641"/>
      <c r="AIK641"/>
      <c r="AIL641"/>
      <c r="AIM641"/>
      <c r="AIN641"/>
      <c r="AIO641"/>
      <c r="AIP641"/>
      <c r="AIQ641"/>
      <c r="AIR641"/>
      <c r="AIS641"/>
      <c r="AIT641"/>
      <c r="AIU641"/>
      <c r="AIV641"/>
      <c r="AIW641"/>
      <c r="AIX641"/>
      <c r="AIY641"/>
    </row>
    <row r="642" spans="1:935" ht="18.600000000000001" hidden="1" customHeight="1" x14ac:dyDescent="0.25">
      <c r="A642" s="33">
        <v>641</v>
      </c>
      <c r="B642" s="34" t="s">
        <v>637</v>
      </c>
      <c r="C642" s="129" t="s">
        <v>1376</v>
      </c>
      <c r="D642" s="169" t="s">
        <v>2073</v>
      </c>
      <c r="E642" s="41" t="s">
        <v>1030</v>
      </c>
      <c r="F642" s="34">
        <v>8</v>
      </c>
      <c r="G642" s="35" t="s">
        <v>896</v>
      </c>
      <c r="H642" s="41" t="s">
        <v>1030</v>
      </c>
      <c r="I642" s="34"/>
      <c r="K642"/>
      <c r="L642"/>
      <c r="M642"/>
      <c r="N642"/>
      <c r="O642"/>
      <c r="P642"/>
      <c r="Q642"/>
      <c r="R642" s="37" t="str">
        <f>COMPUTERS[[#This Row],[RAM]]&amp;COMPUTERS[[#This Row],[PROJECT]]&amp;COMPUTERS[[#This Row],[PROCESS]]</f>
        <v>8NefertinePA</v>
      </c>
      <c r="S642" s="31" t="str">
        <f>COMPUTERS[[#This Row],[RAM]]&amp;COMPUTERS[[#This Row],[PROCESS]]</f>
        <v>8PA</v>
      </c>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c r="NQ642"/>
      <c r="NR642"/>
      <c r="NS642"/>
      <c r="NT642"/>
      <c r="NU642"/>
      <c r="NV642"/>
      <c r="NW642"/>
      <c r="NX642"/>
      <c r="NY642"/>
      <c r="NZ642"/>
      <c r="OA642"/>
      <c r="OB642"/>
      <c r="OC642"/>
      <c r="OD642"/>
      <c r="OE642"/>
      <c r="OF642"/>
      <c r="OG642"/>
      <c r="OH642"/>
      <c r="OI642"/>
      <c r="OJ642"/>
      <c r="OK642"/>
      <c r="OL642"/>
      <c r="OM642"/>
      <c r="ON642"/>
      <c r="OO642"/>
      <c r="OP642"/>
      <c r="OQ642"/>
      <c r="OR642"/>
      <c r="OS642"/>
      <c r="OT642"/>
      <c r="OU642"/>
      <c r="OV642"/>
      <c r="OW642"/>
      <c r="OX642"/>
      <c r="OY642"/>
      <c r="OZ642"/>
      <c r="PA642"/>
      <c r="PB642"/>
      <c r="PC642"/>
      <c r="PD642"/>
      <c r="PE642"/>
      <c r="PF642"/>
      <c r="PG642"/>
      <c r="PH642"/>
      <c r="PI642"/>
      <c r="PJ642"/>
      <c r="PK642"/>
      <c r="PL642"/>
      <c r="PM642"/>
      <c r="PN642"/>
      <c r="PO642"/>
      <c r="PP642"/>
      <c r="PQ642"/>
      <c r="PR642"/>
      <c r="PS642"/>
      <c r="PT642"/>
      <c r="PU642"/>
      <c r="PV642"/>
      <c r="PW642"/>
      <c r="PX642"/>
      <c r="PY642"/>
      <c r="PZ642"/>
      <c r="QA642"/>
      <c r="QB642"/>
      <c r="QC642"/>
      <c r="QD642"/>
      <c r="QE642"/>
      <c r="QF642"/>
      <c r="QG642"/>
      <c r="QH642"/>
      <c r="QI642"/>
      <c r="QJ642"/>
      <c r="QK642"/>
      <c r="QL642"/>
      <c r="QM642"/>
      <c r="QN642"/>
      <c r="QO642"/>
      <c r="QP642"/>
      <c r="QQ642"/>
      <c r="QR642"/>
      <c r="QS642"/>
      <c r="QT642"/>
      <c r="QU642"/>
      <c r="QV642"/>
      <c r="QW642"/>
      <c r="QX642"/>
      <c r="QY642"/>
      <c r="QZ642"/>
      <c r="RA642"/>
      <c r="RB642"/>
      <c r="RC642"/>
      <c r="RD642"/>
      <c r="RE642"/>
      <c r="RF642"/>
      <c r="RG642"/>
      <c r="RH642"/>
      <c r="RI642"/>
      <c r="RJ642"/>
      <c r="RK642"/>
      <c r="RL642"/>
      <c r="RM642"/>
      <c r="RN642"/>
      <c r="RO642"/>
      <c r="RP642"/>
      <c r="RQ642"/>
      <c r="RR642"/>
      <c r="RS642"/>
      <c r="RT642"/>
      <c r="RU642"/>
      <c r="RV642"/>
      <c r="RW642"/>
      <c r="RX642"/>
      <c r="RY642"/>
      <c r="RZ642"/>
      <c r="SA642"/>
      <c r="SB642"/>
      <c r="SC642"/>
      <c r="SD642"/>
      <c r="SE642"/>
      <c r="SF642"/>
      <c r="SG642"/>
      <c r="SH642"/>
      <c r="SI642"/>
      <c r="SJ642"/>
      <c r="SK642"/>
      <c r="SL642"/>
      <c r="SM642"/>
      <c r="SN642"/>
      <c r="SO642"/>
      <c r="SP642"/>
      <c r="SQ642"/>
      <c r="SR642"/>
      <c r="SS642"/>
      <c r="ST642"/>
      <c r="SU642"/>
      <c r="SV642"/>
      <c r="SW642"/>
      <c r="SX642"/>
      <c r="SY642"/>
      <c r="SZ642"/>
      <c r="TA642"/>
      <c r="TB642"/>
      <c r="TC642"/>
      <c r="TD642"/>
      <c r="TE642"/>
      <c r="TF642"/>
      <c r="TG642"/>
      <c r="TH642"/>
      <c r="TI642"/>
      <c r="TJ642"/>
      <c r="TK642"/>
      <c r="TL642"/>
      <c r="TM642"/>
      <c r="TN642"/>
      <c r="TO642"/>
      <c r="TP642"/>
      <c r="TQ642"/>
      <c r="TR642"/>
      <c r="TS642"/>
      <c r="TT642"/>
      <c r="TU642"/>
      <c r="TV642"/>
      <c r="TW642"/>
      <c r="TX642"/>
      <c r="TY642"/>
      <c r="TZ642"/>
      <c r="UA642"/>
      <c r="UB642"/>
      <c r="UC642"/>
      <c r="UD642"/>
      <c r="UE642"/>
      <c r="UF642"/>
      <c r="UG642"/>
      <c r="UH642"/>
      <c r="UI642"/>
      <c r="UJ642"/>
      <c r="UK642"/>
      <c r="UL642"/>
      <c r="UM642"/>
      <c r="UN642"/>
      <c r="UO642"/>
      <c r="UP642"/>
      <c r="UQ642"/>
      <c r="UR642"/>
      <c r="US642"/>
      <c r="UT642"/>
      <c r="UU642"/>
      <c r="UV642"/>
      <c r="UW642"/>
      <c r="UX642"/>
      <c r="UY642"/>
      <c r="UZ642"/>
      <c r="VA642"/>
      <c r="VB642"/>
      <c r="VC642"/>
      <c r="VD642"/>
      <c r="VE642"/>
      <c r="VF642"/>
      <c r="VG642"/>
      <c r="VH642"/>
      <c r="VI642"/>
      <c r="VJ642"/>
      <c r="VK642"/>
      <c r="VL642"/>
      <c r="VM642"/>
      <c r="VN642"/>
      <c r="VO642"/>
      <c r="VP642"/>
      <c r="VQ642"/>
      <c r="VR642"/>
      <c r="VS642"/>
      <c r="VT642"/>
      <c r="VU642"/>
      <c r="VV642"/>
      <c r="VW642"/>
      <c r="VX642"/>
      <c r="VY642"/>
      <c r="VZ642"/>
      <c r="WA642"/>
      <c r="WB642"/>
      <c r="WC642"/>
      <c r="WD642"/>
      <c r="WE642"/>
      <c r="WF642"/>
      <c r="WG642"/>
      <c r="WH642"/>
      <c r="WI642"/>
      <c r="WJ642"/>
      <c r="WK642"/>
      <c r="WL642"/>
      <c r="WM642"/>
      <c r="WN642"/>
      <c r="WO642"/>
      <c r="WP642"/>
      <c r="WQ642"/>
      <c r="WR642"/>
      <c r="WS642"/>
      <c r="WT642"/>
      <c r="WU642"/>
      <c r="WV642"/>
      <c r="WW642"/>
      <c r="WX642"/>
      <c r="WY642"/>
      <c r="WZ642"/>
      <c r="XA642"/>
      <c r="XB642"/>
      <c r="XC642"/>
      <c r="XD642"/>
      <c r="XE642"/>
      <c r="XF642"/>
      <c r="XG642"/>
      <c r="XH642"/>
      <c r="XI642"/>
      <c r="XJ642"/>
      <c r="XK642"/>
      <c r="XL642"/>
      <c r="XM642"/>
      <c r="XN642"/>
      <c r="XO642"/>
      <c r="XP642"/>
      <c r="XQ642"/>
      <c r="XR642"/>
      <c r="XS642"/>
      <c r="XT642"/>
      <c r="XU642"/>
      <c r="XV642"/>
      <c r="XW642"/>
      <c r="XX642"/>
      <c r="XY642"/>
      <c r="XZ642"/>
      <c r="YA642"/>
      <c r="YB642"/>
      <c r="YC642"/>
      <c r="YD642"/>
      <c r="YE642"/>
      <c r="YF642"/>
      <c r="YG642"/>
      <c r="YH642"/>
      <c r="YI642"/>
      <c r="YJ642"/>
      <c r="YK642"/>
      <c r="YL642"/>
      <c r="YM642"/>
      <c r="YN642"/>
      <c r="YO642"/>
      <c r="YP642"/>
      <c r="YQ642"/>
      <c r="YR642"/>
      <c r="YS642"/>
      <c r="YT642"/>
      <c r="YU642"/>
      <c r="YV642"/>
      <c r="YW642"/>
      <c r="YX642"/>
      <c r="YY642"/>
      <c r="YZ642"/>
      <c r="ZA642"/>
      <c r="ZB642"/>
      <c r="ZC642"/>
      <c r="ZD642"/>
      <c r="ZE642"/>
      <c r="ZF642"/>
      <c r="ZG642"/>
      <c r="ZH642"/>
      <c r="ZI642"/>
      <c r="ZJ642"/>
      <c r="ZK642"/>
      <c r="ZL642"/>
      <c r="ZM642"/>
      <c r="ZN642"/>
      <c r="ZO642"/>
      <c r="ZP642"/>
      <c r="ZQ642"/>
      <c r="ZR642"/>
      <c r="ZS642"/>
      <c r="ZT642"/>
      <c r="ZU642"/>
      <c r="ZV642"/>
      <c r="ZW642"/>
      <c r="ZX642"/>
      <c r="ZY642"/>
      <c r="ZZ642"/>
      <c r="AAA642"/>
      <c r="AAB642"/>
      <c r="AAC642"/>
      <c r="AAD642"/>
      <c r="AAE642"/>
      <c r="AAF642"/>
      <c r="AAG642"/>
      <c r="AAH642"/>
      <c r="AAI642"/>
      <c r="AAJ642"/>
      <c r="AAK642"/>
      <c r="AAL642"/>
      <c r="AAM642"/>
      <c r="AAN642"/>
      <c r="AAO642"/>
      <c r="AAP642"/>
      <c r="AAQ642"/>
      <c r="AAR642"/>
      <c r="AAS642"/>
      <c r="AAT642"/>
      <c r="AAU642"/>
      <c r="AAV642"/>
      <c r="AAW642"/>
      <c r="AAX642"/>
      <c r="AAY642"/>
      <c r="AAZ642"/>
      <c r="ABA642"/>
      <c r="ABB642"/>
      <c r="ABC642"/>
      <c r="ABD642"/>
      <c r="ABE642"/>
      <c r="ABF642"/>
      <c r="ABG642"/>
      <c r="ABH642"/>
      <c r="ABI642"/>
      <c r="ABJ642"/>
      <c r="ABK642"/>
      <c r="ABL642"/>
      <c r="ABM642"/>
      <c r="ABN642"/>
      <c r="ABO642"/>
      <c r="ABP642"/>
      <c r="ABQ642"/>
      <c r="ABR642"/>
      <c r="ABS642"/>
      <c r="ABT642"/>
      <c r="ABU642"/>
      <c r="ABV642"/>
      <c r="ABW642"/>
      <c r="ABX642"/>
      <c r="ABY642"/>
      <c r="ABZ642"/>
      <c r="ACA642"/>
      <c r="ACB642"/>
      <c r="ACC642"/>
      <c r="ACD642"/>
      <c r="ACE642"/>
      <c r="ACF642"/>
      <c r="ACG642"/>
      <c r="ACH642"/>
      <c r="ACI642"/>
      <c r="ACJ642"/>
      <c r="ACK642"/>
      <c r="ACL642"/>
      <c r="ACM642"/>
      <c r="ACN642"/>
      <c r="ACO642"/>
      <c r="ACP642"/>
      <c r="ACQ642"/>
      <c r="ACR642"/>
      <c r="ACS642"/>
      <c r="ACT642"/>
      <c r="ACU642"/>
      <c r="ACV642"/>
      <c r="ACW642"/>
      <c r="ACX642"/>
      <c r="ACY642"/>
      <c r="ACZ642"/>
      <c r="ADA642"/>
      <c r="ADB642"/>
      <c r="ADC642"/>
      <c r="ADD642"/>
      <c r="ADE642"/>
      <c r="ADF642"/>
      <c r="ADG642"/>
      <c r="ADH642"/>
      <c r="ADI642"/>
      <c r="ADJ642"/>
      <c r="ADK642"/>
      <c r="ADL642"/>
      <c r="ADM642"/>
      <c r="ADN642"/>
      <c r="ADO642"/>
      <c r="ADP642"/>
      <c r="ADQ642"/>
      <c r="ADR642"/>
      <c r="ADS642"/>
      <c r="ADT642"/>
      <c r="ADU642"/>
      <c r="ADV642"/>
      <c r="ADW642"/>
      <c r="ADX642"/>
      <c r="ADY642"/>
      <c r="ADZ642"/>
      <c r="AEA642"/>
      <c r="AEB642"/>
      <c r="AEC642"/>
      <c r="AED642"/>
      <c r="AEE642"/>
      <c r="AEF642"/>
      <c r="AEG642"/>
      <c r="AEH642"/>
      <c r="AEI642"/>
      <c r="AEJ642"/>
      <c r="AEK642"/>
      <c r="AEL642"/>
      <c r="AEM642"/>
      <c r="AEN642"/>
      <c r="AEO642"/>
      <c r="AEP642"/>
      <c r="AEQ642"/>
      <c r="AER642"/>
      <c r="AES642"/>
      <c r="AET642"/>
      <c r="AEU642"/>
      <c r="AEV642"/>
      <c r="AEW642"/>
      <c r="AEX642"/>
      <c r="AEY642"/>
      <c r="AEZ642"/>
      <c r="AFA642"/>
      <c r="AFB642"/>
      <c r="AFC642"/>
      <c r="AFD642"/>
      <c r="AFE642"/>
      <c r="AFF642"/>
      <c r="AFG642"/>
      <c r="AFH642"/>
      <c r="AFI642"/>
      <c r="AFJ642"/>
      <c r="AFK642"/>
      <c r="AFL642"/>
      <c r="AFM642"/>
      <c r="AFN642"/>
      <c r="AFO642"/>
      <c r="AFP642"/>
      <c r="AFQ642"/>
      <c r="AFR642"/>
      <c r="AFS642"/>
      <c r="AFT642"/>
      <c r="AFU642"/>
      <c r="AFV642"/>
      <c r="AFW642"/>
      <c r="AFX642"/>
      <c r="AFY642"/>
      <c r="AFZ642"/>
      <c r="AGA642"/>
      <c r="AGB642"/>
      <c r="AGC642"/>
      <c r="AGD642"/>
      <c r="AGE642"/>
      <c r="AGF642"/>
      <c r="AGG642"/>
      <c r="AGH642"/>
      <c r="AGI642"/>
      <c r="AGJ642"/>
      <c r="AGK642"/>
      <c r="AGL642"/>
      <c r="AGM642"/>
      <c r="AGN642"/>
      <c r="AGO642"/>
      <c r="AGP642"/>
      <c r="AGQ642"/>
      <c r="AGR642"/>
      <c r="AGS642"/>
      <c r="AGT642"/>
      <c r="AGU642"/>
      <c r="AGV642"/>
      <c r="AGW642"/>
      <c r="AGX642"/>
      <c r="AGY642"/>
      <c r="AGZ642"/>
      <c r="AHA642"/>
      <c r="AHB642"/>
      <c r="AHC642"/>
      <c r="AHD642"/>
      <c r="AHE642"/>
      <c r="AHF642"/>
      <c r="AHG642"/>
      <c r="AHH642"/>
      <c r="AHI642"/>
      <c r="AHJ642"/>
      <c r="AHK642"/>
      <c r="AHL642"/>
      <c r="AHM642"/>
      <c r="AHN642"/>
      <c r="AHO642"/>
      <c r="AHP642"/>
      <c r="AHQ642"/>
      <c r="AHR642"/>
      <c r="AHS642"/>
      <c r="AHT642"/>
      <c r="AHU642"/>
      <c r="AHV642"/>
      <c r="AHW642"/>
      <c r="AHX642"/>
      <c r="AHY642"/>
      <c r="AHZ642"/>
      <c r="AIA642"/>
      <c r="AIB642"/>
      <c r="AIC642"/>
      <c r="AID642"/>
      <c r="AIE642"/>
      <c r="AIF642"/>
      <c r="AIG642"/>
      <c r="AIH642"/>
      <c r="AII642"/>
      <c r="AIJ642"/>
      <c r="AIK642"/>
      <c r="AIL642"/>
      <c r="AIM642"/>
      <c r="AIN642"/>
      <c r="AIO642"/>
      <c r="AIP642"/>
      <c r="AIQ642"/>
      <c r="AIR642"/>
      <c r="AIS642"/>
      <c r="AIT642"/>
      <c r="AIU642"/>
      <c r="AIV642"/>
      <c r="AIW642"/>
      <c r="AIX642"/>
      <c r="AIY642"/>
    </row>
    <row r="643" spans="1:935" ht="18.600000000000001" hidden="1" customHeight="1" x14ac:dyDescent="0.25">
      <c r="A643" s="33">
        <v>642</v>
      </c>
      <c r="B643" s="34" t="s">
        <v>638</v>
      </c>
      <c r="C643" s="286" t="s">
        <v>2124</v>
      </c>
      <c r="D643" s="167" t="s">
        <v>2151</v>
      </c>
      <c r="E643" s="167" t="s">
        <v>862</v>
      </c>
      <c r="F643" s="349">
        <v>16</v>
      </c>
      <c r="G643" s="171" t="s">
        <v>909</v>
      </c>
      <c r="H643" s="34" t="s">
        <v>2129</v>
      </c>
      <c r="I643" s="34"/>
      <c r="K643"/>
      <c r="L643"/>
      <c r="M643"/>
      <c r="N643"/>
      <c r="O643"/>
      <c r="P643"/>
      <c r="Q643"/>
      <c r="R643" s="37" t="str">
        <f>COMPUTERS[[#This Row],[RAM]]&amp;COMPUTERS[[#This Row],[PROJECT]]&amp;COMPUTERS[[#This Row],[PROCESS]]</f>
        <v>16RH3ANIMATION</v>
      </c>
      <c r="S643" s="31" t="str">
        <f>COMPUTERS[[#This Row],[RAM]]&amp;COMPUTERS[[#This Row],[PROCESS]]</f>
        <v>16ANIMATION</v>
      </c>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c r="ME643"/>
      <c r="MF643"/>
      <c r="MG643"/>
      <c r="MH643"/>
      <c r="MI643"/>
      <c r="MJ643"/>
      <c r="MK643"/>
      <c r="ML643"/>
      <c r="MM643"/>
      <c r="MN643"/>
      <c r="MO643"/>
      <c r="MP643"/>
      <c r="MQ643"/>
      <c r="MR643"/>
      <c r="MS643"/>
      <c r="MT643"/>
      <c r="MU643"/>
      <c r="MV643"/>
      <c r="MW643"/>
      <c r="MX643"/>
      <c r="MY643"/>
      <c r="MZ643"/>
      <c r="NA643"/>
      <c r="NB643"/>
      <c r="NC643"/>
      <c r="ND643"/>
      <c r="NE643"/>
      <c r="NF643"/>
      <c r="NG643"/>
      <c r="NH643"/>
      <c r="NI643"/>
      <c r="NJ643"/>
      <c r="NK643"/>
      <c r="NL643"/>
      <c r="NM643"/>
      <c r="NN643"/>
      <c r="NO643"/>
      <c r="NP643"/>
      <c r="NQ643"/>
      <c r="NR643"/>
      <c r="NS643"/>
      <c r="NT643"/>
      <c r="NU643"/>
      <c r="NV643"/>
      <c r="NW643"/>
      <c r="NX643"/>
      <c r="NY643"/>
      <c r="NZ643"/>
      <c r="OA643"/>
      <c r="OB643"/>
      <c r="OC643"/>
      <c r="OD643"/>
      <c r="OE643"/>
      <c r="OF643"/>
      <c r="OG643"/>
      <c r="OH643"/>
      <c r="OI643"/>
      <c r="OJ643"/>
      <c r="OK643"/>
      <c r="OL643"/>
      <c r="OM643"/>
      <c r="ON643"/>
      <c r="OO643"/>
      <c r="OP643"/>
      <c r="OQ643"/>
      <c r="OR643"/>
      <c r="OS643"/>
      <c r="OT643"/>
      <c r="OU643"/>
      <c r="OV643"/>
      <c r="OW643"/>
      <c r="OX643"/>
      <c r="OY643"/>
      <c r="OZ643"/>
      <c r="PA643"/>
      <c r="PB643"/>
      <c r="PC643"/>
      <c r="PD643"/>
      <c r="PE643"/>
      <c r="PF643"/>
      <c r="PG643"/>
      <c r="PH643"/>
      <c r="PI643"/>
      <c r="PJ643"/>
      <c r="PK643"/>
      <c r="PL643"/>
      <c r="PM643"/>
      <c r="PN643"/>
      <c r="PO643"/>
      <c r="PP643"/>
      <c r="PQ643"/>
      <c r="PR643"/>
      <c r="PS643"/>
      <c r="PT643"/>
      <c r="PU643"/>
      <c r="PV643"/>
      <c r="PW643"/>
      <c r="PX643"/>
      <c r="PY643"/>
      <c r="PZ643"/>
      <c r="QA643"/>
      <c r="QB643"/>
      <c r="QC643"/>
      <c r="QD643"/>
      <c r="QE643"/>
      <c r="QF643"/>
      <c r="QG643"/>
      <c r="QH643"/>
      <c r="QI643"/>
      <c r="QJ643"/>
      <c r="QK643"/>
      <c r="QL643"/>
      <c r="QM643"/>
      <c r="QN643"/>
      <c r="QO643"/>
      <c r="QP643"/>
      <c r="QQ643"/>
      <c r="QR643"/>
      <c r="QS643"/>
      <c r="QT643"/>
      <c r="QU643"/>
      <c r="QV643"/>
      <c r="QW643"/>
      <c r="QX643"/>
      <c r="QY643"/>
      <c r="QZ643"/>
      <c r="RA643"/>
      <c r="RB643"/>
      <c r="RC643"/>
      <c r="RD643"/>
      <c r="RE643"/>
      <c r="RF643"/>
      <c r="RG643"/>
      <c r="RH643"/>
      <c r="RI643"/>
      <c r="RJ643"/>
      <c r="RK643"/>
      <c r="RL643"/>
      <c r="RM643"/>
      <c r="RN643"/>
      <c r="RO643"/>
      <c r="RP643"/>
      <c r="RQ643"/>
      <c r="RR643"/>
      <c r="RS643"/>
      <c r="RT643"/>
      <c r="RU643"/>
      <c r="RV643"/>
      <c r="RW643"/>
      <c r="RX643"/>
      <c r="RY643"/>
      <c r="RZ643"/>
      <c r="SA643"/>
      <c r="SB643"/>
      <c r="SC643"/>
      <c r="SD643"/>
      <c r="SE643"/>
      <c r="SF643"/>
      <c r="SG643"/>
      <c r="SH643"/>
      <c r="SI643"/>
      <c r="SJ643"/>
      <c r="SK643"/>
      <c r="SL643"/>
      <c r="SM643"/>
      <c r="SN643"/>
      <c r="SO643"/>
      <c r="SP643"/>
      <c r="SQ643"/>
      <c r="SR643"/>
      <c r="SS643"/>
      <c r="ST643"/>
      <c r="SU643"/>
      <c r="SV643"/>
      <c r="SW643"/>
      <c r="SX643"/>
      <c r="SY643"/>
      <c r="SZ643"/>
      <c r="TA643"/>
      <c r="TB643"/>
      <c r="TC643"/>
      <c r="TD643"/>
      <c r="TE643"/>
      <c r="TF643"/>
      <c r="TG643"/>
      <c r="TH643"/>
      <c r="TI643"/>
      <c r="TJ643"/>
      <c r="TK643"/>
      <c r="TL643"/>
      <c r="TM643"/>
      <c r="TN643"/>
      <c r="TO643"/>
      <c r="TP643"/>
      <c r="TQ643"/>
      <c r="TR643"/>
      <c r="TS643"/>
      <c r="TT643"/>
      <c r="TU643"/>
      <c r="TV643"/>
      <c r="TW643"/>
      <c r="TX643"/>
      <c r="TY643"/>
      <c r="TZ643"/>
      <c r="UA643"/>
      <c r="UB643"/>
      <c r="UC643"/>
      <c r="UD643"/>
      <c r="UE643"/>
      <c r="UF643"/>
      <c r="UG643"/>
      <c r="UH643"/>
      <c r="UI643"/>
      <c r="UJ643"/>
      <c r="UK643"/>
      <c r="UL643"/>
      <c r="UM643"/>
      <c r="UN643"/>
      <c r="UO643"/>
      <c r="UP643"/>
      <c r="UQ643"/>
      <c r="UR643"/>
      <c r="US643"/>
      <c r="UT643"/>
      <c r="UU643"/>
      <c r="UV643"/>
      <c r="UW643"/>
      <c r="UX643"/>
      <c r="UY643"/>
      <c r="UZ643"/>
      <c r="VA643"/>
      <c r="VB643"/>
      <c r="VC643"/>
      <c r="VD643"/>
      <c r="VE643"/>
      <c r="VF643"/>
      <c r="VG643"/>
      <c r="VH643"/>
      <c r="VI643"/>
      <c r="VJ643"/>
      <c r="VK643"/>
      <c r="VL643"/>
      <c r="VM643"/>
      <c r="VN643"/>
      <c r="VO643"/>
      <c r="VP643"/>
      <c r="VQ643"/>
      <c r="VR643"/>
      <c r="VS643"/>
      <c r="VT643"/>
      <c r="VU643"/>
      <c r="VV643"/>
      <c r="VW643"/>
      <c r="VX643"/>
      <c r="VY643"/>
      <c r="VZ643"/>
      <c r="WA643"/>
      <c r="WB643"/>
      <c r="WC643"/>
      <c r="WD643"/>
      <c r="WE643"/>
      <c r="WF643"/>
      <c r="WG643"/>
      <c r="WH643"/>
      <c r="WI643"/>
      <c r="WJ643"/>
      <c r="WK643"/>
      <c r="WL643"/>
      <c r="WM643"/>
      <c r="WN643"/>
      <c r="WO643"/>
      <c r="WP643"/>
      <c r="WQ643"/>
      <c r="WR643"/>
      <c r="WS643"/>
      <c r="WT643"/>
      <c r="WU643"/>
      <c r="WV643"/>
      <c r="WW643"/>
      <c r="WX643"/>
      <c r="WY643"/>
      <c r="WZ643"/>
      <c r="XA643"/>
      <c r="XB643"/>
      <c r="XC643"/>
      <c r="XD643"/>
      <c r="XE643"/>
      <c r="XF643"/>
      <c r="XG643"/>
      <c r="XH643"/>
      <c r="XI643"/>
      <c r="XJ643"/>
      <c r="XK643"/>
      <c r="XL643"/>
      <c r="XM643"/>
      <c r="XN643"/>
      <c r="XO643"/>
      <c r="XP643"/>
      <c r="XQ643"/>
      <c r="XR643"/>
      <c r="XS643"/>
      <c r="XT643"/>
      <c r="XU643"/>
      <c r="XV643"/>
      <c r="XW643"/>
      <c r="XX643"/>
      <c r="XY643"/>
      <c r="XZ643"/>
      <c r="YA643"/>
      <c r="YB643"/>
      <c r="YC643"/>
      <c r="YD643"/>
      <c r="YE643"/>
      <c r="YF643"/>
      <c r="YG643"/>
      <c r="YH643"/>
      <c r="YI643"/>
      <c r="YJ643"/>
      <c r="YK643"/>
      <c r="YL643"/>
      <c r="YM643"/>
      <c r="YN643"/>
      <c r="YO643"/>
      <c r="YP643"/>
      <c r="YQ643"/>
      <c r="YR643"/>
      <c r="YS643"/>
      <c r="YT643"/>
      <c r="YU643"/>
      <c r="YV643"/>
      <c r="YW643"/>
      <c r="YX643"/>
      <c r="YY643"/>
      <c r="YZ643"/>
      <c r="ZA643"/>
      <c r="ZB643"/>
      <c r="ZC643"/>
      <c r="ZD643"/>
      <c r="ZE643"/>
      <c r="ZF643"/>
      <c r="ZG643"/>
      <c r="ZH643"/>
      <c r="ZI643"/>
      <c r="ZJ643"/>
      <c r="ZK643"/>
      <c r="ZL643"/>
      <c r="ZM643"/>
      <c r="ZN643"/>
      <c r="ZO643"/>
      <c r="ZP643"/>
      <c r="ZQ643"/>
      <c r="ZR643"/>
      <c r="ZS643"/>
      <c r="ZT643"/>
      <c r="ZU643"/>
      <c r="ZV643"/>
      <c r="ZW643"/>
      <c r="ZX643"/>
      <c r="ZY643"/>
      <c r="ZZ643"/>
      <c r="AAA643"/>
      <c r="AAB643"/>
      <c r="AAC643"/>
      <c r="AAD643"/>
      <c r="AAE643"/>
      <c r="AAF643"/>
      <c r="AAG643"/>
      <c r="AAH643"/>
      <c r="AAI643"/>
      <c r="AAJ643"/>
      <c r="AAK643"/>
      <c r="AAL643"/>
      <c r="AAM643"/>
      <c r="AAN643"/>
      <c r="AAO643"/>
      <c r="AAP643"/>
      <c r="AAQ643"/>
      <c r="AAR643"/>
      <c r="AAS643"/>
      <c r="AAT643"/>
      <c r="AAU643"/>
      <c r="AAV643"/>
      <c r="AAW643"/>
      <c r="AAX643"/>
      <c r="AAY643"/>
      <c r="AAZ643"/>
      <c r="ABA643"/>
      <c r="ABB643"/>
      <c r="ABC643"/>
      <c r="ABD643"/>
      <c r="ABE643"/>
      <c r="ABF643"/>
      <c r="ABG643"/>
      <c r="ABH643"/>
      <c r="ABI643"/>
      <c r="ABJ643"/>
      <c r="ABK643"/>
      <c r="ABL643"/>
      <c r="ABM643"/>
      <c r="ABN643"/>
      <c r="ABO643"/>
      <c r="ABP643"/>
      <c r="ABQ643"/>
      <c r="ABR643"/>
      <c r="ABS643"/>
      <c r="ABT643"/>
      <c r="ABU643"/>
      <c r="ABV643"/>
      <c r="ABW643"/>
      <c r="ABX643"/>
      <c r="ABY643"/>
      <c r="ABZ643"/>
      <c r="ACA643"/>
      <c r="ACB643"/>
      <c r="ACC643"/>
      <c r="ACD643"/>
      <c r="ACE643"/>
      <c r="ACF643"/>
      <c r="ACG643"/>
      <c r="ACH643"/>
      <c r="ACI643"/>
      <c r="ACJ643"/>
      <c r="ACK643"/>
      <c r="ACL643"/>
      <c r="ACM643"/>
      <c r="ACN643"/>
      <c r="ACO643"/>
      <c r="ACP643"/>
      <c r="ACQ643"/>
      <c r="ACR643"/>
      <c r="ACS643"/>
      <c r="ACT643"/>
      <c r="ACU643"/>
      <c r="ACV643"/>
      <c r="ACW643"/>
      <c r="ACX643"/>
      <c r="ACY643"/>
      <c r="ACZ643"/>
      <c r="ADA643"/>
      <c r="ADB643"/>
      <c r="ADC643"/>
      <c r="ADD643"/>
      <c r="ADE643"/>
      <c r="ADF643"/>
      <c r="ADG643"/>
      <c r="ADH643"/>
      <c r="ADI643"/>
      <c r="ADJ643"/>
      <c r="ADK643"/>
      <c r="ADL643"/>
      <c r="ADM643"/>
      <c r="ADN643"/>
      <c r="ADO643"/>
      <c r="ADP643"/>
      <c r="ADQ643"/>
      <c r="ADR643"/>
      <c r="ADS643"/>
      <c r="ADT643"/>
      <c r="ADU643"/>
      <c r="ADV643"/>
      <c r="ADW643"/>
      <c r="ADX643"/>
      <c r="ADY643"/>
      <c r="ADZ643"/>
      <c r="AEA643"/>
      <c r="AEB643"/>
      <c r="AEC643"/>
      <c r="AED643"/>
      <c r="AEE643"/>
      <c r="AEF643"/>
      <c r="AEG643"/>
      <c r="AEH643"/>
      <c r="AEI643"/>
      <c r="AEJ643"/>
      <c r="AEK643"/>
      <c r="AEL643"/>
      <c r="AEM643"/>
      <c r="AEN643"/>
      <c r="AEO643"/>
      <c r="AEP643"/>
      <c r="AEQ643"/>
      <c r="AER643"/>
      <c r="AES643"/>
      <c r="AET643"/>
      <c r="AEU643"/>
      <c r="AEV643"/>
      <c r="AEW643"/>
      <c r="AEX643"/>
      <c r="AEY643"/>
      <c r="AEZ643"/>
      <c r="AFA643"/>
      <c r="AFB643"/>
      <c r="AFC643"/>
      <c r="AFD643"/>
      <c r="AFE643"/>
      <c r="AFF643"/>
      <c r="AFG643"/>
      <c r="AFH643"/>
      <c r="AFI643"/>
      <c r="AFJ643"/>
      <c r="AFK643"/>
      <c r="AFL643"/>
      <c r="AFM643"/>
      <c r="AFN643"/>
      <c r="AFO643"/>
      <c r="AFP643"/>
      <c r="AFQ643"/>
      <c r="AFR643"/>
      <c r="AFS643"/>
      <c r="AFT643"/>
      <c r="AFU643"/>
      <c r="AFV643"/>
      <c r="AFW643"/>
      <c r="AFX643"/>
      <c r="AFY643"/>
      <c r="AFZ643"/>
      <c r="AGA643"/>
      <c r="AGB643"/>
      <c r="AGC643"/>
      <c r="AGD643"/>
      <c r="AGE643"/>
      <c r="AGF643"/>
      <c r="AGG643"/>
      <c r="AGH643"/>
      <c r="AGI643"/>
      <c r="AGJ643"/>
      <c r="AGK643"/>
      <c r="AGL643"/>
      <c r="AGM643"/>
      <c r="AGN643"/>
      <c r="AGO643"/>
      <c r="AGP643"/>
      <c r="AGQ643"/>
      <c r="AGR643"/>
      <c r="AGS643"/>
      <c r="AGT643"/>
      <c r="AGU643"/>
      <c r="AGV643"/>
      <c r="AGW643"/>
      <c r="AGX643"/>
      <c r="AGY643"/>
      <c r="AGZ643"/>
      <c r="AHA643"/>
      <c r="AHB643"/>
      <c r="AHC643"/>
      <c r="AHD643"/>
      <c r="AHE643"/>
      <c r="AHF643"/>
      <c r="AHG643"/>
      <c r="AHH643"/>
      <c r="AHI643"/>
      <c r="AHJ643"/>
      <c r="AHK643"/>
      <c r="AHL643"/>
      <c r="AHM643"/>
      <c r="AHN643"/>
      <c r="AHO643"/>
      <c r="AHP643"/>
      <c r="AHQ643"/>
      <c r="AHR643"/>
      <c r="AHS643"/>
      <c r="AHT643"/>
      <c r="AHU643"/>
      <c r="AHV643"/>
      <c r="AHW643"/>
      <c r="AHX643"/>
      <c r="AHY643"/>
      <c r="AHZ643"/>
      <c r="AIA643"/>
      <c r="AIB643"/>
      <c r="AIC643"/>
      <c r="AID643"/>
      <c r="AIE643"/>
      <c r="AIF643"/>
      <c r="AIG643"/>
      <c r="AIH643"/>
      <c r="AII643"/>
      <c r="AIJ643"/>
      <c r="AIK643"/>
      <c r="AIL643"/>
      <c r="AIM643"/>
      <c r="AIN643"/>
      <c r="AIO643"/>
      <c r="AIP643"/>
      <c r="AIQ643"/>
      <c r="AIR643"/>
      <c r="AIS643"/>
      <c r="AIT643"/>
      <c r="AIU643"/>
      <c r="AIV643"/>
      <c r="AIW643"/>
      <c r="AIX643"/>
      <c r="AIY643"/>
    </row>
    <row r="644" spans="1:935" ht="18.600000000000001" hidden="1" customHeight="1" x14ac:dyDescent="0.25">
      <c r="A644" s="33">
        <v>643</v>
      </c>
      <c r="B644" s="34" t="s">
        <v>639</v>
      </c>
      <c r="C644" s="135" t="s">
        <v>1350</v>
      </c>
      <c r="D644" s="50" t="s">
        <v>2073</v>
      </c>
      <c r="E644" s="50" t="s">
        <v>862</v>
      </c>
      <c r="F644" s="50">
        <v>32</v>
      </c>
      <c r="G644" s="49" t="s">
        <v>910</v>
      </c>
      <c r="H644" s="34"/>
      <c r="I644" s="34"/>
      <c r="K644"/>
      <c r="L644"/>
      <c r="M644"/>
      <c r="N644"/>
      <c r="O644"/>
      <c r="P644"/>
      <c r="Q644"/>
      <c r="R644" s="37" t="str">
        <f>COMPUTERS[[#This Row],[RAM]]&amp;COMPUTERS[[#This Row],[PROJECT]]&amp;COMPUTERS[[#This Row],[PROCESS]]</f>
        <v>32NefertineANIMATION</v>
      </c>
      <c r="S644" s="31" t="str">
        <f>COMPUTERS[[#This Row],[RAM]]&amp;COMPUTERS[[#This Row],[PROCESS]]</f>
        <v>32ANIMATION</v>
      </c>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c r="ME644"/>
      <c r="MF644"/>
      <c r="MG644"/>
      <c r="MH644"/>
      <c r="MI644"/>
      <c r="MJ644"/>
      <c r="MK644"/>
      <c r="ML644"/>
      <c r="MM644"/>
      <c r="MN644"/>
      <c r="MO644"/>
      <c r="MP644"/>
      <c r="MQ644"/>
      <c r="MR644"/>
      <c r="MS644"/>
      <c r="MT644"/>
      <c r="MU644"/>
      <c r="MV644"/>
      <c r="MW644"/>
      <c r="MX644"/>
      <c r="MY644"/>
      <c r="MZ644"/>
      <c r="NA644"/>
      <c r="NB644"/>
      <c r="NC644"/>
      <c r="ND644"/>
      <c r="NE644"/>
      <c r="NF644"/>
      <c r="NG644"/>
      <c r="NH644"/>
      <c r="NI644"/>
      <c r="NJ644"/>
      <c r="NK644"/>
      <c r="NL644"/>
      <c r="NM644"/>
      <c r="NN644"/>
      <c r="NO644"/>
      <c r="NP644"/>
      <c r="NQ644"/>
      <c r="NR644"/>
      <c r="NS644"/>
      <c r="NT644"/>
      <c r="NU644"/>
      <c r="NV644"/>
      <c r="NW644"/>
      <c r="NX644"/>
      <c r="NY644"/>
      <c r="NZ644"/>
      <c r="OA644"/>
      <c r="OB644"/>
      <c r="OC644"/>
      <c r="OD644"/>
      <c r="OE644"/>
      <c r="OF644"/>
      <c r="OG644"/>
      <c r="OH644"/>
      <c r="OI644"/>
      <c r="OJ644"/>
      <c r="OK644"/>
      <c r="OL644"/>
      <c r="OM644"/>
      <c r="ON644"/>
      <c r="OO644"/>
      <c r="OP644"/>
      <c r="OQ644"/>
      <c r="OR644"/>
      <c r="OS644"/>
      <c r="OT644"/>
      <c r="OU644"/>
      <c r="OV644"/>
      <c r="OW644"/>
      <c r="OX644"/>
      <c r="OY644"/>
      <c r="OZ644"/>
      <c r="PA644"/>
      <c r="PB644"/>
      <c r="PC644"/>
      <c r="PD644"/>
      <c r="PE644"/>
      <c r="PF644"/>
      <c r="PG644"/>
      <c r="PH644"/>
      <c r="PI644"/>
      <c r="PJ644"/>
      <c r="PK644"/>
      <c r="PL644"/>
      <c r="PM644"/>
      <c r="PN644"/>
      <c r="PO644"/>
      <c r="PP644"/>
      <c r="PQ644"/>
      <c r="PR644"/>
      <c r="PS644"/>
      <c r="PT644"/>
      <c r="PU644"/>
      <c r="PV644"/>
      <c r="PW644"/>
      <c r="PX644"/>
      <c r="PY644"/>
      <c r="PZ644"/>
      <c r="QA644"/>
      <c r="QB644"/>
      <c r="QC644"/>
      <c r="QD644"/>
      <c r="QE644"/>
      <c r="QF644"/>
      <c r="QG644"/>
      <c r="QH644"/>
      <c r="QI644"/>
      <c r="QJ644"/>
      <c r="QK644"/>
      <c r="QL644"/>
      <c r="QM644"/>
      <c r="QN644"/>
      <c r="QO644"/>
      <c r="QP644"/>
      <c r="QQ644"/>
      <c r="QR644"/>
      <c r="QS644"/>
      <c r="QT644"/>
      <c r="QU644"/>
      <c r="QV644"/>
      <c r="QW644"/>
      <c r="QX644"/>
      <c r="QY644"/>
      <c r="QZ644"/>
      <c r="RA644"/>
      <c r="RB644"/>
      <c r="RC644"/>
      <c r="RD644"/>
      <c r="RE644"/>
      <c r="RF644"/>
      <c r="RG644"/>
      <c r="RH644"/>
      <c r="RI644"/>
      <c r="RJ644"/>
      <c r="RK644"/>
      <c r="RL644"/>
      <c r="RM644"/>
      <c r="RN644"/>
      <c r="RO644"/>
      <c r="RP644"/>
      <c r="RQ644"/>
      <c r="RR644"/>
      <c r="RS644"/>
      <c r="RT644"/>
      <c r="RU644"/>
      <c r="RV644"/>
      <c r="RW644"/>
      <c r="RX644"/>
      <c r="RY644"/>
      <c r="RZ644"/>
      <c r="SA644"/>
      <c r="SB644"/>
      <c r="SC644"/>
      <c r="SD644"/>
      <c r="SE644"/>
      <c r="SF644"/>
      <c r="SG644"/>
      <c r="SH644"/>
      <c r="SI644"/>
      <c r="SJ644"/>
      <c r="SK644"/>
      <c r="SL644"/>
      <c r="SM644"/>
      <c r="SN644"/>
      <c r="SO644"/>
      <c r="SP644"/>
      <c r="SQ644"/>
      <c r="SR644"/>
      <c r="SS644"/>
      <c r="ST644"/>
      <c r="SU644"/>
      <c r="SV644"/>
      <c r="SW644"/>
      <c r="SX644"/>
      <c r="SY644"/>
      <c r="SZ644"/>
      <c r="TA644"/>
      <c r="TB644"/>
      <c r="TC644"/>
      <c r="TD644"/>
      <c r="TE644"/>
      <c r="TF644"/>
      <c r="TG644"/>
      <c r="TH644"/>
      <c r="TI644"/>
      <c r="TJ644"/>
      <c r="TK644"/>
      <c r="TL644"/>
      <c r="TM644"/>
      <c r="TN644"/>
      <c r="TO644"/>
      <c r="TP644"/>
      <c r="TQ644"/>
      <c r="TR644"/>
      <c r="TS644"/>
      <c r="TT644"/>
      <c r="TU644"/>
      <c r="TV644"/>
      <c r="TW644"/>
      <c r="TX644"/>
      <c r="TY644"/>
      <c r="TZ644"/>
      <c r="UA644"/>
      <c r="UB644"/>
      <c r="UC644"/>
      <c r="UD644"/>
      <c r="UE644"/>
      <c r="UF644"/>
      <c r="UG644"/>
      <c r="UH644"/>
      <c r="UI644"/>
      <c r="UJ644"/>
      <c r="UK644"/>
      <c r="UL644"/>
      <c r="UM644"/>
      <c r="UN644"/>
      <c r="UO644"/>
      <c r="UP644"/>
      <c r="UQ644"/>
      <c r="UR644"/>
      <c r="US644"/>
      <c r="UT644"/>
      <c r="UU644"/>
      <c r="UV644"/>
      <c r="UW644"/>
      <c r="UX644"/>
      <c r="UY644"/>
      <c r="UZ644"/>
      <c r="VA644"/>
      <c r="VB644"/>
      <c r="VC644"/>
      <c r="VD644"/>
      <c r="VE644"/>
      <c r="VF644"/>
      <c r="VG644"/>
      <c r="VH644"/>
      <c r="VI644"/>
      <c r="VJ644"/>
      <c r="VK644"/>
      <c r="VL644"/>
      <c r="VM644"/>
      <c r="VN644"/>
      <c r="VO644"/>
      <c r="VP644"/>
      <c r="VQ644"/>
      <c r="VR644"/>
      <c r="VS644"/>
      <c r="VT644"/>
      <c r="VU644"/>
      <c r="VV644"/>
      <c r="VW644"/>
      <c r="VX644"/>
      <c r="VY644"/>
      <c r="VZ644"/>
      <c r="WA644"/>
      <c r="WB644"/>
      <c r="WC644"/>
      <c r="WD644"/>
      <c r="WE644"/>
      <c r="WF644"/>
      <c r="WG644"/>
      <c r="WH644"/>
      <c r="WI644"/>
      <c r="WJ644"/>
      <c r="WK644"/>
      <c r="WL644"/>
      <c r="WM644"/>
      <c r="WN644"/>
      <c r="WO644"/>
      <c r="WP644"/>
      <c r="WQ644"/>
      <c r="WR644"/>
      <c r="WS644"/>
      <c r="WT644"/>
      <c r="WU644"/>
      <c r="WV644"/>
      <c r="WW644"/>
      <c r="WX644"/>
      <c r="WY644"/>
      <c r="WZ644"/>
      <c r="XA644"/>
      <c r="XB644"/>
      <c r="XC644"/>
      <c r="XD644"/>
      <c r="XE644"/>
      <c r="XF644"/>
      <c r="XG644"/>
      <c r="XH644"/>
      <c r="XI644"/>
      <c r="XJ644"/>
      <c r="XK644"/>
      <c r="XL644"/>
      <c r="XM644"/>
      <c r="XN644"/>
      <c r="XO644"/>
      <c r="XP644"/>
      <c r="XQ644"/>
      <c r="XR644"/>
      <c r="XS644"/>
      <c r="XT644"/>
      <c r="XU644"/>
      <c r="XV644"/>
      <c r="XW644"/>
      <c r="XX644"/>
      <c r="XY644"/>
      <c r="XZ644"/>
      <c r="YA644"/>
      <c r="YB644"/>
      <c r="YC644"/>
      <c r="YD644"/>
      <c r="YE644"/>
      <c r="YF644"/>
      <c r="YG644"/>
      <c r="YH644"/>
      <c r="YI644"/>
      <c r="YJ644"/>
      <c r="YK644"/>
      <c r="YL644"/>
      <c r="YM644"/>
      <c r="YN644"/>
      <c r="YO644"/>
      <c r="YP644"/>
      <c r="YQ644"/>
      <c r="YR644"/>
      <c r="YS644"/>
      <c r="YT644"/>
      <c r="YU644"/>
      <c r="YV644"/>
      <c r="YW644"/>
      <c r="YX644"/>
      <c r="YY644"/>
      <c r="YZ644"/>
      <c r="ZA644"/>
      <c r="ZB644"/>
      <c r="ZC644"/>
      <c r="ZD644"/>
      <c r="ZE644"/>
      <c r="ZF644"/>
      <c r="ZG644"/>
      <c r="ZH644"/>
      <c r="ZI644"/>
      <c r="ZJ644"/>
      <c r="ZK644"/>
      <c r="ZL644"/>
      <c r="ZM644"/>
      <c r="ZN644"/>
      <c r="ZO644"/>
      <c r="ZP644"/>
      <c r="ZQ644"/>
      <c r="ZR644"/>
      <c r="ZS644"/>
      <c r="ZT644"/>
      <c r="ZU644"/>
      <c r="ZV644"/>
      <c r="ZW644"/>
      <c r="ZX644"/>
      <c r="ZY644"/>
      <c r="ZZ644"/>
      <c r="AAA644"/>
      <c r="AAB644"/>
      <c r="AAC644"/>
      <c r="AAD644"/>
      <c r="AAE644"/>
      <c r="AAF644"/>
      <c r="AAG644"/>
      <c r="AAH644"/>
      <c r="AAI644"/>
      <c r="AAJ644"/>
      <c r="AAK644"/>
      <c r="AAL644"/>
      <c r="AAM644"/>
      <c r="AAN644"/>
      <c r="AAO644"/>
      <c r="AAP644"/>
      <c r="AAQ644"/>
      <c r="AAR644"/>
      <c r="AAS644"/>
      <c r="AAT644"/>
      <c r="AAU644"/>
      <c r="AAV644"/>
      <c r="AAW644"/>
      <c r="AAX644"/>
      <c r="AAY644"/>
      <c r="AAZ644"/>
      <c r="ABA644"/>
      <c r="ABB644"/>
      <c r="ABC644"/>
      <c r="ABD644"/>
      <c r="ABE644"/>
      <c r="ABF644"/>
      <c r="ABG644"/>
      <c r="ABH644"/>
      <c r="ABI644"/>
      <c r="ABJ644"/>
      <c r="ABK644"/>
      <c r="ABL644"/>
      <c r="ABM644"/>
      <c r="ABN644"/>
      <c r="ABO644"/>
      <c r="ABP644"/>
      <c r="ABQ644"/>
      <c r="ABR644"/>
      <c r="ABS644"/>
      <c r="ABT644"/>
      <c r="ABU644"/>
      <c r="ABV644"/>
      <c r="ABW644"/>
      <c r="ABX644"/>
      <c r="ABY644"/>
      <c r="ABZ644"/>
      <c r="ACA644"/>
      <c r="ACB644"/>
      <c r="ACC644"/>
      <c r="ACD644"/>
      <c r="ACE644"/>
      <c r="ACF644"/>
      <c r="ACG644"/>
      <c r="ACH644"/>
      <c r="ACI644"/>
      <c r="ACJ644"/>
      <c r="ACK644"/>
      <c r="ACL644"/>
      <c r="ACM644"/>
      <c r="ACN644"/>
      <c r="ACO644"/>
      <c r="ACP644"/>
      <c r="ACQ644"/>
      <c r="ACR644"/>
      <c r="ACS644"/>
      <c r="ACT644"/>
      <c r="ACU644"/>
      <c r="ACV644"/>
      <c r="ACW644"/>
      <c r="ACX644"/>
      <c r="ACY644"/>
      <c r="ACZ644"/>
      <c r="ADA644"/>
      <c r="ADB644"/>
      <c r="ADC644"/>
      <c r="ADD644"/>
      <c r="ADE644"/>
      <c r="ADF644"/>
      <c r="ADG644"/>
      <c r="ADH644"/>
      <c r="ADI644"/>
      <c r="ADJ644"/>
      <c r="ADK644"/>
      <c r="ADL644"/>
      <c r="ADM644"/>
      <c r="ADN644"/>
      <c r="ADO644"/>
      <c r="ADP644"/>
      <c r="ADQ644"/>
      <c r="ADR644"/>
      <c r="ADS644"/>
      <c r="ADT644"/>
      <c r="ADU644"/>
      <c r="ADV644"/>
      <c r="ADW644"/>
      <c r="ADX644"/>
      <c r="ADY644"/>
      <c r="ADZ644"/>
      <c r="AEA644"/>
      <c r="AEB644"/>
      <c r="AEC644"/>
      <c r="AED644"/>
      <c r="AEE644"/>
      <c r="AEF644"/>
      <c r="AEG644"/>
      <c r="AEH644"/>
      <c r="AEI644"/>
      <c r="AEJ644"/>
      <c r="AEK644"/>
      <c r="AEL644"/>
      <c r="AEM644"/>
      <c r="AEN644"/>
      <c r="AEO644"/>
      <c r="AEP644"/>
      <c r="AEQ644"/>
      <c r="AER644"/>
      <c r="AES644"/>
      <c r="AET644"/>
      <c r="AEU644"/>
      <c r="AEV644"/>
      <c r="AEW644"/>
      <c r="AEX644"/>
      <c r="AEY644"/>
      <c r="AEZ644"/>
      <c r="AFA644"/>
      <c r="AFB644"/>
      <c r="AFC644"/>
      <c r="AFD644"/>
      <c r="AFE644"/>
      <c r="AFF644"/>
      <c r="AFG644"/>
      <c r="AFH644"/>
      <c r="AFI644"/>
      <c r="AFJ644"/>
      <c r="AFK644"/>
      <c r="AFL644"/>
      <c r="AFM644"/>
      <c r="AFN644"/>
      <c r="AFO644"/>
      <c r="AFP644"/>
      <c r="AFQ644"/>
      <c r="AFR644"/>
      <c r="AFS644"/>
      <c r="AFT644"/>
      <c r="AFU644"/>
      <c r="AFV644"/>
      <c r="AFW644"/>
      <c r="AFX644"/>
      <c r="AFY644"/>
      <c r="AFZ644"/>
      <c r="AGA644"/>
      <c r="AGB644"/>
      <c r="AGC644"/>
      <c r="AGD644"/>
      <c r="AGE644"/>
      <c r="AGF644"/>
      <c r="AGG644"/>
      <c r="AGH644"/>
      <c r="AGI644"/>
      <c r="AGJ644"/>
      <c r="AGK644"/>
      <c r="AGL644"/>
      <c r="AGM644"/>
      <c r="AGN644"/>
      <c r="AGO644"/>
      <c r="AGP644"/>
      <c r="AGQ644"/>
      <c r="AGR644"/>
      <c r="AGS644"/>
      <c r="AGT644"/>
      <c r="AGU644"/>
      <c r="AGV644"/>
      <c r="AGW644"/>
      <c r="AGX644"/>
      <c r="AGY644"/>
      <c r="AGZ644"/>
      <c r="AHA644"/>
      <c r="AHB644"/>
      <c r="AHC644"/>
      <c r="AHD644"/>
      <c r="AHE644"/>
      <c r="AHF644"/>
      <c r="AHG644"/>
      <c r="AHH644"/>
      <c r="AHI644"/>
      <c r="AHJ644"/>
      <c r="AHK644"/>
      <c r="AHL644"/>
      <c r="AHM644"/>
      <c r="AHN644"/>
      <c r="AHO644"/>
      <c r="AHP644"/>
      <c r="AHQ644"/>
      <c r="AHR644"/>
      <c r="AHS644"/>
      <c r="AHT644"/>
      <c r="AHU644"/>
      <c r="AHV644"/>
      <c r="AHW644"/>
      <c r="AHX644"/>
      <c r="AHY644"/>
      <c r="AHZ644"/>
      <c r="AIA644"/>
      <c r="AIB644"/>
      <c r="AIC644"/>
      <c r="AID644"/>
      <c r="AIE644"/>
      <c r="AIF644"/>
      <c r="AIG644"/>
      <c r="AIH644"/>
      <c r="AII644"/>
      <c r="AIJ644"/>
      <c r="AIK644"/>
      <c r="AIL644"/>
      <c r="AIM644"/>
      <c r="AIN644"/>
      <c r="AIO644"/>
      <c r="AIP644"/>
      <c r="AIQ644"/>
      <c r="AIR644"/>
      <c r="AIS644"/>
      <c r="AIT644"/>
      <c r="AIU644"/>
      <c r="AIV644"/>
      <c r="AIW644"/>
      <c r="AIX644"/>
      <c r="AIY644"/>
    </row>
    <row r="645" spans="1:935" ht="18.600000000000001" hidden="1" customHeight="1" x14ac:dyDescent="0.25">
      <c r="A645" s="33">
        <v>644</v>
      </c>
      <c r="B645" s="34" t="s">
        <v>640</v>
      </c>
      <c r="C645" s="135" t="s">
        <v>1349</v>
      </c>
      <c r="D645" s="50" t="s">
        <v>2073</v>
      </c>
      <c r="E645" s="50" t="s">
        <v>862</v>
      </c>
      <c r="F645" s="50">
        <v>32</v>
      </c>
      <c r="G645" s="49" t="s">
        <v>910</v>
      </c>
      <c r="H645" s="34"/>
      <c r="I645" s="34"/>
      <c r="K645"/>
      <c r="L645"/>
      <c r="M645"/>
      <c r="N645"/>
      <c r="O645"/>
      <c r="P645"/>
      <c r="Q645"/>
      <c r="R645" s="37" t="str">
        <f>COMPUTERS[[#This Row],[RAM]]&amp;COMPUTERS[[#This Row],[PROJECT]]&amp;COMPUTERS[[#This Row],[PROCESS]]</f>
        <v>32NefertineANIMATION</v>
      </c>
      <c r="S645" s="31" t="str">
        <f>COMPUTERS[[#This Row],[RAM]]&amp;COMPUTERS[[#This Row],[PROCESS]]</f>
        <v>32ANIMATION</v>
      </c>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c r="ME645"/>
      <c r="MF645"/>
      <c r="MG645"/>
      <c r="MH645"/>
      <c r="MI645"/>
      <c r="MJ645"/>
      <c r="MK645"/>
      <c r="ML645"/>
      <c r="MM645"/>
      <c r="MN645"/>
      <c r="MO645"/>
      <c r="MP645"/>
      <c r="MQ645"/>
      <c r="MR645"/>
      <c r="MS645"/>
      <c r="MT645"/>
      <c r="MU645"/>
      <c r="MV645"/>
      <c r="MW645"/>
      <c r="MX645"/>
      <c r="MY645"/>
      <c r="MZ645"/>
      <c r="NA645"/>
      <c r="NB645"/>
      <c r="NC645"/>
      <c r="ND645"/>
      <c r="NE645"/>
      <c r="NF645"/>
      <c r="NG645"/>
      <c r="NH645"/>
      <c r="NI645"/>
      <c r="NJ645"/>
      <c r="NK645"/>
      <c r="NL645"/>
      <c r="NM645"/>
      <c r="NN645"/>
      <c r="NO645"/>
      <c r="NP645"/>
      <c r="NQ645"/>
      <c r="NR645"/>
      <c r="NS645"/>
      <c r="NT645"/>
      <c r="NU645"/>
      <c r="NV645"/>
      <c r="NW645"/>
      <c r="NX645"/>
      <c r="NY645"/>
      <c r="NZ645"/>
      <c r="OA645"/>
      <c r="OB645"/>
      <c r="OC645"/>
      <c r="OD645"/>
      <c r="OE645"/>
      <c r="OF645"/>
      <c r="OG645"/>
      <c r="OH645"/>
      <c r="OI645"/>
      <c r="OJ645"/>
      <c r="OK645"/>
      <c r="OL645"/>
      <c r="OM645"/>
      <c r="ON645"/>
      <c r="OO645"/>
      <c r="OP645"/>
      <c r="OQ645"/>
      <c r="OR645"/>
      <c r="OS645"/>
      <c r="OT645"/>
      <c r="OU645"/>
      <c r="OV645"/>
      <c r="OW645"/>
      <c r="OX645"/>
      <c r="OY645"/>
      <c r="OZ645"/>
      <c r="PA645"/>
      <c r="PB645"/>
      <c r="PC645"/>
      <c r="PD645"/>
      <c r="PE645"/>
      <c r="PF645"/>
      <c r="PG645"/>
      <c r="PH645"/>
      <c r="PI645"/>
      <c r="PJ645"/>
      <c r="PK645"/>
      <c r="PL645"/>
      <c r="PM645"/>
      <c r="PN645"/>
      <c r="PO645"/>
      <c r="PP645"/>
      <c r="PQ645"/>
      <c r="PR645"/>
      <c r="PS645"/>
      <c r="PT645"/>
      <c r="PU645"/>
      <c r="PV645"/>
      <c r="PW645"/>
      <c r="PX645"/>
      <c r="PY645"/>
      <c r="PZ645"/>
      <c r="QA645"/>
      <c r="QB645"/>
      <c r="QC645"/>
      <c r="QD645"/>
      <c r="QE645"/>
      <c r="QF645"/>
      <c r="QG645"/>
      <c r="QH645"/>
      <c r="QI645"/>
      <c r="QJ645"/>
      <c r="QK645"/>
      <c r="QL645"/>
      <c r="QM645"/>
      <c r="QN645"/>
      <c r="QO645"/>
      <c r="QP645"/>
      <c r="QQ645"/>
      <c r="QR645"/>
      <c r="QS645"/>
      <c r="QT645"/>
      <c r="QU645"/>
      <c r="QV645"/>
      <c r="QW645"/>
      <c r="QX645"/>
      <c r="QY645"/>
      <c r="QZ645"/>
      <c r="RA645"/>
      <c r="RB645"/>
      <c r="RC645"/>
      <c r="RD645"/>
      <c r="RE645"/>
      <c r="RF645"/>
      <c r="RG645"/>
      <c r="RH645"/>
      <c r="RI645"/>
      <c r="RJ645"/>
      <c r="RK645"/>
      <c r="RL645"/>
      <c r="RM645"/>
      <c r="RN645"/>
      <c r="RO645"/>
      <c r="RP645"/>
      <c r="RQ645"/>
      <c r="RR645"/>
      <c r="RS645"/>
      <c r="RT645"/>
      <c r="RU645"/>
      <c r="RV645"/>
      <c r="RW645"/>
      <c r="RX645"/>
      <c r="RY645"/>
      <c r="RZ645"/>
      <c r="SA645"/>
      <c r="SB645"/>
      <c r="SC645"/>
      <c r="SD645"/>
      <c r="SE645"/>
      <c r="SF645"/>
      <c r="SG645"/>
      <c r="SH645"/>
      <c r="SI645"/>
      <c r="SJ645"/>
      <c r="SK645"/>
      <c r="SL645"/>
      <c r="SM645"/>
      <c r="SN645"/>
      <c r="SO645"/>
      <c r="SP645"/>
      <c r="SQ645"/>
      <c r="SR645"/>
      <c r="SS645"/>
      <c r="ST645"/>
      <c r="SU645"/>
      <c r="SV645"/>
      <c r="SW645"/>
      <c r="SX645"/>
      <c r="SY645"/>
      <c r="SZ645"/>
      <c r="TA645"/>
      <c r="TB645"/>
      <c r="TC645"/>
      <c r="TD645"/>
      <c r="TE645"/>
      <c r="TF645"/>
      <c r="TG645"/>
      <c r="TH645"/>
      <c r="TI645"/>
      <c r="TJ645"/>
      <c r="TK645"/>
      <c r="TL645"/>
      <c r="TM645"/>
      <c r="TN645"/>
      <c r="TO645"/>
      <c r="TP645"/>
      <c r="TQ645"/>
      <c r="TR645"/>
      <c r="TS645"/>
      <c r="TT645"/>
      <c r="TU645"/>
      <c r="TV645"/>
      <c r="TW645"/>
      <c r="TX645"/>
      <c r="TY645"/>
      <c r="TZ645"/>
      <c r="UA645"/>
      <c r="UB645"/>
      <c r="UC645"/>
      <c r="UD645"/>
      <c r="UE645"/>
      <c r="UF645"/>
      <c r="UG645"/>
      <c r="UH645"/>
      <c r="UI645"/>
      <c r="UJ645"/>
      <c r="UK645"/>
      <c r="UL645"/>
      <c r="UM645"/>
      <c r="UN645"/>
      <c r="UO645"/>
      <c r="UP645"/>
      <c r="UQ645"/>
      <c r="UR645"/>
      <c r="US645"/>
      <c r="UT645"/>
      <c r="UU645"/>
      <c r="UV645"/>
      <c r="UW645"/>
      <c r="UX645"/>
      <c r="UY645"/>
      <c r="UZ645"/>
      <c r="VA645"/>
      <c r="VB645"/>
      <c r="VC645"/>
      <c r="VD645"/>
      <c r="VE645"/>
      <c r="VF645"/>
      <c r="VG645"/>
      <c r="VH645"/>
      <c r="VI645"/>
      <c r="VJ645"/>
      <c r="VK645"/>
      <c r="VL645"/>
      <c r="VM645"/>
      <c r="VN645"/>
      <c r="VO645"/>
      <c r="VP645"/>
      <c r="VQ645"/>
      <c r="VR645"/>
      <c r="VS645"/>
      <c r="VT645"/>
      <c r="VU645"/>
      <c r="VV645"/>
      <c r="VW645"/>
      <c r="VX645"/>
      <c r="VY645"/>
      <c r="VZ645"/>
      <c r="WA645"/>
      <c r="WB645"/>
      <c r="WC645"/>
      <c r="WD645"/>
      <c r="WE645"/>
      <c r="WF645"/>
      <c r="WG645"/>
      <c r="WH645"/>
      <c r="WI645"/>
      <c r="WJ645"/>
      <c r="WK645"/>
      <c r="WL645"/>
      <c r="WM645"/>
      <c r="WN645"/>
      <c r="WO645"/>
      <c r="WP645"/>
      <c r="WQ645"/>
      <c r="WR645"/>
      <c r="WS645"/>
      <c r="WT645"/>
      <c r="WU645"/>
      <c r="WV645"/>
      <c r="WW645"/>
      <c r="WX645"/>
      <c r="WY645"/>
      <c r="WZ645"/>
      <c r="XA645"/>
      <c r="XB645"/>
      <c r="XC645"/>
      <c r="XD645"/>
      <c r="XE645"/>
      <c r="XF645"/>
      <c r="XG645"/>
      <c r="XH645"/>
      <c r="XI645"/>
      <c r="XJ645"/>
      <c r="XK645"/>
      <c r="XL645"/>
      <c r="XM645"/>
      <c r="XN645"/>
      <c r="XO645"/>
      <c r="XP645"/>
      <c r="XQ645"/>
      <c r="XR645"/>
      <c r="XS645"/>
      <c r="XT645"/>
      <c r="XU645"/>
      <c r="XV645"/>
      <c r="XW645"/>
      <c r="XX645"/>
      <c r="XY645"/>
      <c r="XZ645"/>
      <c r="YA645"/>
      <c r="YB645"/>
      <c r="YC645"/>
      <c r="YD645"/>
      <c r="YE645"/>
      <c r="YF645"/>
      <c r="YG645"/>
      <c r="YH645"/>
      <c r="YI645"/>
      <c r="YJ645"/>
      <c r="YK645"/>
      <c r="YL645"/>
      <c r="YM645"/>
      <c r="YN645"/>
      <c r="YO645"/>
      <c r="YP645"/>
      <c r="YQ645"/>
      <c r="YR645"/>
      <c r="YS645"/>
      <c r="YT645"/>
      <c r="YU645"/>
      <c r="YV645"/>
      <c r="YW645"/>
      <c r="YX645"/>
      <c r="YY645"/>
      <c r="YZ645"/>
      <c r="ZA645"/>
      <c r="ZB645"/>
      <c r="ZC645"/>
      <c r="ZD645"/>
      <c r="ZE645"/>
      <c r="ZF645"/>
      <c r="ZG645"/>
      <c r="ZH645"/>
      <c r="ZI645"/>
      <c r="ZJ645"/>
      <c r="ZK645"/>
      <c r="ZL645"/>
      <c r="ZM645"/>
      <c r="ZN645"/>
      <c r="ZO645"/>
      <c r="ZP645"/>
      <c r="ZQ645"/>
      <c r="ZR645"/>
      <c r="ZS645"/>
      <c r="ZT645"/>
      <c r="ZU645"/>
      <c r="ZV645"/>
      <c r="ZW645"/>
      <c r="ZX645"/>
      <c r="ZY645"/>
      <c r="ZZ645"/>
      <c r="AAA645"/>
      <c r="AAB645"/>
      <c r="AAC645"/>
      <c r="AAD645"/>
      <c r="AAE645"/>
      <c r="AAF645"/>
      <c r="AAG645"/>
      <c r="AAH645"/>
      <c r="AAI645"/>
      <c r="AAJ645"/>
      <c r="AAK645"/>
      <c r="AAL645"/>
      <c r="AAM645"/>
      <c r="AAN645"/>
      <c r="AAO645"/>
      <c r="AAP645"/>
      <c r="AAQ645"/>
      <c r="AAR645"/>
      <c r="AAS645"/>
      <c r="AAT645"/>
      <c r="AAU645"/>
      <c r="AAV645"/>
      <c r="AAW645"/>
      <c r="AAX645"/>
      <c r="AAY645"/>
      <c r="AAZ645"/>
      <c r="ABA645"/>
      <c r="ABB645"/>
      <c r="ABC645"/>
      <c r="ABD645"/>
      <c r="ABE645"/>
      <c r="ABF645"/>
      <c r="ABG645"/>
      <c r="ABH645"/>
      <c r="ABI645"/>
      <c r="ABJ645"/>
      <c r="ABK645"/>
      <c r="ABL645"/>
      <c r="ABM645"/>
      <c r="ABN645"/>
      <c r="ABO645"/>
      <c r="ABP645"/>
      <c r="ABQ645"/>
      <c r="ABR645"/>
      <c r="ABS645"/>
      <c r="ABT645"/>
      <c r="ABU645"/>
      <c r="ABV645"/>
      <c r="ABW645"/>
      <c r="ABX645"/>
      <c r="ABY645"/>
      <c r="ABZ645"/>
      <c r="ACA645"/>
      <c r="ACB645"/>
      <c r="ACC645"/>
      <c r="ACD645"/>
      <c r="ACE645"/>
      <c r="ACF645"/>
      <c r="ACG645"/>
      <c r="ACH645"/>
      <c r="ACI645"/>
      <c r="ACJ645"/>
      <c r="ACK645"/>
      <c r="ACL645"/>
      <c r="ACM645"/>
      <c r="ACN645"/>
      <c r="ACO645"/>
      <c r="ACP645"/>
      <c r="ACQ645"/>
      <c r="ACR645"/>
      <c r="ACS645"/>
      <c r="ACT645"/>
      <c r="ACU645"/>
      <c r="ACV645"/>
      <c r="ACW645"/>
      <c r="ACX645"/>
      <c r="ACY645"/>
      <c r="ACZ645"/>
      <c r="ADA645"/>
      <c r="ADB645"/>
      <c r="ADC645"/>
      <c r="ADD645"/>
      <c r="ADE645"/>
      <c r="ADF645"/>
      <c r="ADG645"/>
      <c r="ADH645"/>
      <c r="ADI645"/>
      <c r="ADJ645"/>
      <c r="ADK645"/>
      <c r="ADL645"/>
      <c r="ADM645"/>
      <c r="ADN645"/>
      <c r="ADO645"/>
      <c r="ADP645"/>
      <c r="ADQ645"/>
      <c r="ADR645"/>
      <c r="ADS645"/>
      <c r="ADT645"/>
      <c r="ADU645"/>
      <c r="ADV645"/>
      <c r="ADW645"/>
      <c r="ADX645"/>
      <c r="ADY645"/>
      <c r="ADZ645"/>
      <c r="AEA645"/>
      <c r="AEB645"/>
      <c r="AEC645"/>
      <c r="AED645"/>
      <c r="AEE645"/>
      <c r="AEF645"/>
      <c r="AEG645"/>
      <c r="AEH645"/>
      <c r="AEI645"/>
      <c r="AEJ645"/>
      <c r="AEK645"/>
      <c r="AEL645"/>
      <c r="AEM645"/>
      <c r="AEN645"/>
      <c r="AEO645"/>
      <c r="AEP645"/>
      <c r="AEQ645"/>
      <c r="AER645"/>
      <c r="AES645"/>
      <c r="AET645"/>
      <c r="AEU645"/>
      <c r="AEV645"/>
      <c r="AEW645"/>
      <c r="AEX645"/>
      <c r="AEY645"/>
      <c r="AEZ645"/>
      <c r="AFA645"/>
      <c r="AFB645"/>
      <c r="AFC645"/>
      <c r="AFD645"/>
      <c r="AFE645"/>
      <c r="AFF645"/>
      <c r="AFG645"/>
      <c r="AFH645"/>
      <c r="AFI645"/>
      <c r="AFJ645"/>
      <c r="AFK645"/>
      <c r="AFL645"/>
      <c r="AFM645"/>
      <c r="AFN645"/>
      <c r="AFO645"/>
      <c r="AFP645"/>
      <c r="AFQ645"/>
      <c r="AFR645"/>
      <c r="AFS645"/>
      <c r="AFT645"/>
      <c r="AFU645"/>
      <c r="AFV645"/>
      <c r="AFW645"/>
      <c r="AFX645"/>
      <c r="AFY645"/>
      <c r="AFZ645"/>
      <c r="AGA645"/>
      <c r="AGB645"/>
      <c r="AGC645"/>
      <c r="AGD645"/>
      <c r="AGE645"/>
      <c r="AGF645"/>
      <c r="AGG645"/>
      <c r="AGH645"/>
      <c r="AGI645"/>
      <c r="AGJ645"/>
      <c r="AGK645"/>
      <c r="AGL645"/>
      <c r="AGM645"/>
      <c r="AGN645"/>
      <c r="AGO645"/>
      <c r="AGP645"/>
      <c r="AGQ645"/>
      <c r="AGR645"/>
      <c r="AGS645"/>
      <c r="AGT645"/>
      <c r="AGU645"/>
      <c r="AGV645"/>
      <c r="AGW645"/>
      <c r="AGX645"/>
      <c r="AGY645"/>
      <c r="AGZ645"/>
      <c r="AHA645"/>
      <c r="AHB645"/>
      <c r="AHC645"/>
      <c r="AHD645"/>
      <c r="AHE645"/>
      <c r="AHF645"/>
      <c r="AHG645"/>
      <c r="AHH645"/>
      <c r="AHI645"/>
      <c r="AHJ645"/>
      <c r="AHK645"/>
      <c r="AHL645"/>
      <c r="AHM645"/>
      <c r="AHN645"/>
      <c r="AHO645"/>
      <c r="AHP645"/>
      <c r="AHQ645"/>
      <c r="AHR645"/>
      <c r="AHS645"/>
      <c r="AHT645"/>
      <c r="AHU645"/>
      <c r="AHV645"/>
      <c r="AHW645"/>
      <c r="AHX645"/>
      <c r="AHY645"/>
      <c r="AHZ645"/>
      <c r="AIA645"/>
      <c r="AIB645"/>
      <c r="AIC645"/>
      <c r="AID645"/>
      <c r="AIE645"/>
      <c r="AIF645"/>
      <c r="AIG645"/>
      <c r="AIH645"/>
      <c r="AII645"/>
      <c r="AIJ645"/>
      <c r="AIK645"/>
      <c r="AIL645"/>
      <c r="AIM645"/>
      <c r="AIN645"/>
      <c r="AIO645"/>
      <c r="AIP645"/>
      <c r="AIQ645"/>
      <c r="AIR645"/>
      <c r="AIS645"/>
      <c r="AIT645"/>
      <c r="AIU645"/>
      <c r="AIV645"/>
      <c r="AIW645"/>
      <c r="AIX645"/>
      <c r="AIY645"/>
    </row>
    <row r="646" spans="1:935" ht="18.600000000000001" hidden="1" customHeight="1" x14ac:dyDescent="0.25">
      <c r="A646" s="33">
        <v>645</v>
      </c>
      <c r="B646" s="198" t="s">
        <v>641</v>
      </c>
      <c r="C646" s="180" t="s">
        <v>1379</v>
      </c>
      <c r="D646" s="34" t="s">
        <v>2073</v>
      </c>
      <c r="E646" s="34" t="s">
        <v>862</v>
      </c>
      <c r="F646" s="34">
        <v>32</v>
      </c>
      <c r="G646" s="35" t="s">
        <v>910</v>
      </c>
      <c r="H646" s="34"/>
      <c r="I646" s="34"/>
      <c r="K646"/>
      <c r="L646"/>
      <c r="M646"/>
      <c r="N646"/>
      <c r="O646"/>
      <c r="P646"/>
      <c r="Q646"/>
      <c r="R646" s="37" t="str">
        <f>COMPUTERS[[#This Row],[RAM]]&amp;COMPUTERS[[#This Row],[PROJECT]]&amp;COMPUTERS[[#This Row],[PROCESS]]</f>
        <v>32NefertineANIMATION</v>
      </c>
      <c r="S646" s="31" t="str">
        <f>COMPUTERS[[#This Row],[RAM]]&amp;COMPUTERS[[#This Row],[PROCESS]]</f>
        <v>32ANIMATION</v>
      </c>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c r="ME646"/>
      <c r="MF646"/>
      <c r="MG646"/>
      <c r="MH646"/>
      <c r="MI646"/>
      <c r="MJ646"/>
      <c r="MK646"/>
      <c r="ML646"/>
      <c r="MM646"/>
      <c r="MN646"/>
      <c r="MO646"/>
      <c r="MP646"/>
      <c r="MQ646"/>
      <c r="MR646"/>
      <c r="MS646"/>
      <c r="MT646"/>
      <c r="MU646"/>
      <c r="MV646"/>
      <c r="MW646"/>
      <c r="MX646"/>
      <c r="MY646"/>
      <c r="MZ646"/>
      <c r="NA646"/>
      <c r="NB646"/>
      <c r="NC646"/>
      <c r="ND646"/>
      <c r="NE646"/>
      <c r="NF646"/>
      <c r="NG646"/>
      <c r="NH646"/>
      <c r="NI646"/>
      <c r="NJ646"/>
      <c r="NK646"/>
      <c r="NL646"/>
      <c r="NM646"/>
      <c r="NN646"/>
      <c r="NO646"/>
      <c r="NP646"/>
      <c r="NQ646"/>
      <c r="NR646"/>
      <c r="NS646"/>
      <c r="NT646"/>
      <c r="NU646"/>
      <c r="NV646"/>
      <c r="NW646"/>
      <c r="NX646"/>
      <c r="NY646"/>
      <c r="NZ646"/>
      <c r="OA646"/>
      <c r="OB646"/>
      <c r="OC646"/>
      <c r="OD646"/>
      <c r="OE646"/>
      <c r="OF646"/>
      <c r="OG646"/>
      <c r="OH646"/>
      <c r="OI646"/>
      <c r="OJ646"/>
      <c r="OK646"/>
      <c r="OL646"/>
      <c r="OM646"/>
      <c r="ON646"/>
      <c r="OO646"/>
      <c r="OP646"/>
      <c r="OQ646"/>
      <c r="OR646"/>
      <c r="OS646"/>
      <c r="OT646"/>
      <c r="OU646"/>
      <c r="OV646"/>
      <c r="OW646"/>
      <c r="OX646"/>
      <c r="OY646"/>
      <c r="OZ646"/>
      <c r="PA646"/>
      <c r="PB646"/>
      <c r="PC646"/>
      <c r="PD646"/>
      <c r="PE646"/>
      <c r="PF646"/>
      <c r="PG646"/>
      <c r="PH646"/>
      <c r="PI646"/>
      <c r="PJ646"/>
      <c r="PK646"/>
      <c r="PL646"/>
      <c r="PM646"/>
      <c r="PN646"/>
      <c r="PO646"/>
      <c r="PP646"/>
      <c r="PQ646"/>
      <c r="PR646"/>
      <c r="PS646"/>
      <c r="PT646"/>
      <c r="PU646"/>
      <c r="PV646"/>
      <c r="PW646"/>
      <c r="PX646"/>
      <c r="PY646"/>
      <c r="PZ646"/>
      <c r="QA646"/>
      <c r="QB646"/>
      <c r="QC646"/>
      <c r="QD646"/>
      <c r="QE646"/>
      <c r="QF646"/>
      <c r="QG646"/>
      <c r="QH646"/>
      <c r="QI646"/>
      <c r="QJ646"/>
      <c r="QK646"/>
      <c r="QL646"/>
      <c r="QM646"/>
      <c r="QN646"/>
      <c r="QO646"/>
      <c r="QP646"/>
      <c r="QQ646"/>
      <c r="QR646"/>
      <c r="QS646"/>
      <c r="QT646"/>
      <c r="QU646"/>
      <c r="QV646"/>
      <c r="QW646"/>
      <c r="QX646"/>
      <c r="QY646"/>
      <c r="QZ646"/>
      <c r="RA646"/>
      <c r="RB646"/>
      <c r="RC646"/>
      <c r="RD646"/>
      <c r="RE646"/>
      <c r="RF646"/>
      <c r="RG646"/>
      <c r="RH646"/>
      <c r="RI646"/>
      <c r="RJ646"/>
      <c r="RK646"/>
      <c r="RL646"/>
      <c r="RM646"/>
      <c r="RN646"/>
      <c r="RO646"/>
      <c r="RP646"/>
      <c r="RQ646"/>
      <c r="RR646"/>
      <c r="RS646"/>
      <c r="RT646"/>
      <c r="RU646"/>
      <c r="RV646"/>
      <c r="RW646"/>
      <c r="RX646"/>
      <c r="RY646"/>
      <c r="RZ646"/>
      <c r="SA646"/>
      <c r="SB646"/>
      <c r="SC646"/>
      <c r="SD646"/>
      <c r="SE646"/>
      <c r="SF646"/>
      <c r="SG646"/>
      <c r="SH646"/>
      <c r="SI646"/>
      <c r="SJ646"/>
      <c r="SK646"/>
      <c r="SL646"/>
      <c r="SM646"/>
      <c r="SN646"/>
      <c r="SO646"/>
      <c r="SP646"/>
      <c r="SQ646"/>
      <c r="SR646"/>
      <c r="SS646"/>
      <c r="ST646"/>
      <c r="SU646"/>
      <c r="SV646"/>
      <c r="SW646"/>
      <c r="SX646"/>
      <c r="SY646"/>
      <c r="SZ646"/>
      <c r="TA646"/>
      <c r="TB646"/>
      <c r="TC646"/>
      <c r="TD646"/>
      <c r="TE646"/>
      <c r="TF646"/>
      <c r="TG646"/>
      <c r="TH646"/>
      <c r="TI646"/>
      <c r="TJ646"/>
      <c r="TK646"/>
      <c r="TL646"/>
      <c r="TM646"/>
      <c r="TN646"/>
      <c r="TO646"/>
      <c r="TP646"/>
      <c r="TQ646"/>
      <c r="TR646"/>
      <c r="TS646"/>
      <c r="TT646"/>
      <c r="TU646"/>
      <c r="TV646"/>
      <c r="TW646"/>
      <c r="TX646"/>
      <c r="TY646"/>
      <c r="TZ646"/>
      <c r="UA646"/>
      <c r="UB646"/>
      <c r="UC646"/>
      <c r="UD646"/>
      <c r="UE646"/>
      <c r="UF646"/>
      <c r="UG646"/>
      <c r="UH646"/>
      <c r="UI646"/>
      <c r="UJ646"/>
      <c r="UK646"/>
      <c r="UL646"/>
      <c r="UM646"/>
      <c r="UN646"/>
      <c r="UO646"/>
      <c r="UP646"/>
      <c r="UQ646"/>
      <c r="UR646"/>
      <c r="US646"/>
      <c r="UT646"/>
      <c r="UU646"/>
      <c r="UV646"/>
      <c r="UW646"/>
      <c r="UX646"/>
      <c r="UY646"/>
      <c r="UZ646"/>
      <c r="VA646"/>
      <c r="VB646"/>
      <c r="VC646"/>
      <c r="VD646"/>
      <c r="VE646"/>
      <c r="VF646"/>
      <c r="VG646"/>
      <c r="VH646"/>
      <c r="VI646"/>
      <c r="VJ646"/>
      <c r="VK646"/>
      <c r="VL646"/>
      <c r="VM646"/>
      <c r="VN646"/>
      <c r="VO646"/>
      <c r="VP646"/>
      <c r="VQ646"/>
      <c r="VR646"/>
      <c r="VS646"/>
      <c r="VT646"/>
      <c r="VU646"/>
      <c r="VV646"/>
      <c r="VW646"/>
      <c r="VX646"/>
      <c r="VY646"/>
      <c r="VZ646"/>
      <c r="WA646"/>
      <c r="WB646"/>
      <c r="WC646"/>
      <c r="WD646"/>
      <c r="WE646"/>
      <c r="WF646"/>
      <c r="WG646"/>
      <c r="WH646"/>
      <c r="WI646"/>
      <c r="WJ646"/>
      <c r="WK646"/>
      <c r="WL646"/>
      <c r="WM646"/>
      <c r="WN646"/>
      <c r="WO646"/>
      <c r="WP646"/>
      <c r="WQ646"/>
      <c r="WR646"/>
      <c r="WS646"/>
      <c r="WT646"/>
      <c r="WU646"/>
      <c r="WV646"/>
      <c r="WW646"/>
      <c r="WX646"/>
      <c r="WY646"/>
      <c r="WZ646"/>
      <c r="XA646"/>
      <c r="XB646"/>
      <c r="XC646"/>
      <c r="XD646"/>
      <c r="XE646"/>
      <c r="XF646"/>
      <c r="XG646"/>
      <c r="XH646"/>
      <c r="XI646"/>
      <c r="XJ646"/>
      <c r="XK646"/>
      <c r="XL646"/>
      <c r="XM646"/>
      <c r="XN646"/>
      <c r="XO646"/>
      <c r="XP646"/>
      <c r="XQ646"/>
      <c r="XR646"/>
      <c r="XS646"/>
      <c r="XT646"/>
      <c r="XU646"/>
      <c r="XV646"/>
      <c r="XW646"/>
      <c r="XX646"/>
      <c r="XY646"/>
      <c r="XZ646"/>
      <c r="YA646"/>
      <c r="YB646"/>
      <c r="YC646"/>
      <c r="YD646"/>
      <c r="YE646"/>
      <c r="YF646"/>
      <c r="YG646"/>
      <c r="YH646"/>
      <c r="YI646"/>
      <c r="YJ646"/>
      <c r="YK646"/>
      <c r="YL646"/>
      <c r="YM646"/>
      <c r="YN646"/>
      <c r="YO646"/>
      <c r="YP646"/>
      <c r="YQ646"/>
      <c r="YR646"/>
      <c r="YS646"/>
      <c r="YT646"/>
      <c r="YU646"/>
      <c r="YV646"/>
      <c r="YW646"/>
      <c r="YX646"/>
      <c r="YY646"/>
      <c r="YZ646"/>
      <c r="ZA646"/>
      <c r="ZB646"/>
      <c r="ZC646"/>
      <c r="ZD646"/>
      <c r="ZE646"/>
      <c r="ZF646"/>
      <c r="ZG646"/>
      <c r="ZH646"/>
      <c r="ZI646"/>
      <c r="ZJ646"/>
      <c r="ZK646"/>
      <c r="ZL646"/>
      <c r="ZM646"/>
      <c r="ZN646"/>
      <c r="ZO646"/>
      <c r="ZP646"/>
      <c r="ZQ646"/>
      <c r="ZR646"/>
      <c r="ZS646"/>
      <c r="ZT646"/>
      <c r="ZU646"/>
      <c r="ZV646"/>
      <c r="ZW646"/>
      <c r="ZX646"/>
      <c r="ZY646"/>
      <c r="ZZ646"/>
      <c r="AAA646"/>
      <c r="AAB646"/>
      <c r="AAC646"/>
      <c r="AAD646"/>
      <c r="AAE646"/>
      <c r="AAF646"/>
      <c r="AAG646"/>
      <c r="AAH646"/>
      <c r="AAI646"/>
      <c r="AAJ646"/>
      <c r="AAK646"/>
      <c r="AAL646"/>
      <c r="AAM646"/>
      <c r="AAN646"/>
      <c r="AAO646"/>
      <c r="AAP646"/>
      <c r="AAQ646"/>
      <c r="AAR646"/>
      <c r="AAS646"/>
      <c r="AAT646"/>
      <c r="AAU646"/>
      <c r="AAV646"/>
      <c r="AAW646"/>
      <c r="AAX646"/>
      <c r="AAY646"/>
      <c r="AAZ646"/>
      <c r="ABA646"/>
      <c r="ABB646"/>
      <c r="ABC646"/>
      <c r="ABD646"/>
      <c r="ABE646"/>
      <c r="ABF646"/>
      <c r="ABG646"/>
      <c r="ABH646"/>
      <c r="ABI646"/>
      <c r="ABJ646"/>
      <c r="ABK646"/>
      <c r="ABL646"/>
      <c r="ABM646"/>
      <c r="ABN646"/>
      <c r="ABO646"/>
      <c r="ABP646"/>
      <c r="ABQ646"/>
      <c r="ABR646"/>
      <c r="ABS646"/>
      <c r="ABT646"/>
      <c r="ABU646"/>
      <c r="ABV646"/>
      <c r="ABW646"/>
      <c r="ABX646"/>
      <c r="ABY646"/>
      <c r="ABZ646"/>
      <c r="ACA646"/>
      <c r="ACB646"/>
      <c r="ACC646"/>
      <c r="ACD646"/>
      <c r="ACE646"/>
      <c r="ACF646"/>
      <c r="ACG646"/>
      <c r="ACH646"/>
      <c r="ACI646"/>
      <c r="ACJ646"/>
      <c r="ACK646"/>
      <c r="ACL646"/>
      <c r="ACM646"/>
      <c r="ACN646"/>
      <c r="ACO646"/>
      <c r="ACP646"/>
      <c r="ACQ646"/>
      <c r="ACR646"/>
      <c r="ACS646"/>
      <c r="ACT646"/>
      <c r="ACU646"/>
      <c r="ACV646"/>
      <c r="ACW646"/>
      <c r="ACX646"/>
      <c r="ACY646"/>
      <c r="ACZ646"/>
      <c r="ADA646"/>
      <c r="ADB646"/>
      <c r="ADC646"/>
      <c r="ADD646"/>
      <c r="ADE646"/>
      <c r="ADF646"/>
      <c r="ADG646"/>
      <c r="ADH646"/>
      <c r="ADI646"/>
      <c r="ADJ646"/>
      <c r="ADK646"/>
      <c r="ADL646"/>
      <c r="ADM646"/>
      <c r="ADN646"/>
      <c r="ADO646"/>
      <c r="ADP646"/>
      <c r="ADQ646"/>
      <c r="ADR646"/>
      <c r="ADS646"/>
      <c r="ADT646"/>
      <c r="ADU646"/>
      <c r="ADV646"/>
      <c r="ADW646"/>
      <c r="ADX646"/>
      <c r="ADY646"/>
      <c r="ADZ646"/>
      <c r="AEA646"/>
      <c r="AEB646"/>
      <c r="AEC646"/>
      <c r="AED646"/>
      <c r="AEE646"/>
      <c r="AEF646"/>
      <c r="AEG646"/>
      <c r="AEH646"/>
      <c r="AEI646"/>
      <c r="AEJ646"/>
      <c r="AEK646"/>
      <c r="AEL646"/>
      <c r="AEM646"/>
      <c r="AEN646"/>
      <c r="AEO646"/>
      <c r="AEP646"/>
      <c r="AEQ646"/>
      <c r="AER646"/>
      <c r="AES646"/>
      <c r="AET646"/>
      <c r="AEU646"/>
      <c r="AEV646"/>
      <c r="AEW646"/>
      <c r="AEX646"/>
      <c r="AEY646"/>
      <c r="AEZ646"/>
      <c r="AFA646"/>
      <c r="AFB646"/>
      <c r="AFC646"/>
      <c r="AFD646"/>
      <c r="AFE646"/>
      <c r="AFF646"/>
      <c r="AFG646"/>
      <c r="AFH646"/>
      <c r="AFI646"/>
      <c r="AFJ646"/>
      <c r="AFK646"/>
      <c r="AFL646"/>
      <c r="AFM646"/>
      <c r="AFN646"/>
      <c r="AFO646"/>
      <c r="AFP646"/>
      <c r="AFQ646"/>
      <c r="AFR646"/>
      <c r="AFS646"/>
      <c r="AFT646"/>
      <c r="AFU646"/>
      <c r="AFV646"/>
      <c r="AFW646"/>
      <c r="AFX646"/>
      <c r="AFY646"/>
      <c r="AFZ646"/>
      <c r="AGA646"/>
      <c r="AGB646"/>
      <c r="AGC646"/>
      <c r="AGD646"/>
      <c r="AGE646"/>
      <c r="AGF646"/>
      <c r="AGG646"/>
      <c r="AGH646"/>
      <c r="AGI646"/>
      <c r="AGJ646"/>
      <c r="AGK646"/>
      <c r="AGL646"/>
      <c r="AGM646"/>
      <c r="AGN646"/>
      <c r="AGO646"/>
      <c r="AGP646"/>
      <c r="AGQ646"/>
      <c r="AGR646"/>
      <c r="AGS646"/>
      <c r="AGT646"/>
      <c r="AGU646"/>
      <c r="AGV646"/>
      <c r="AGW646"/>
      <c r="AGX646"/>
      <c r="AGY646"/>
      <c r="AGZ646"/>
      <c r="AHA646"/>
      <c r="AHB646"/>
      <c r="AHC646"/>
      <c r="AHD646"/>
      <c r="AHE646"/>
      <c r="AHF646"/>
      <c r="AHG646"/>
      <c r="AHH646"/>
      <c r="AHI646"/>
      <c r="AHJ646"/>
      <c r="AHK646"/>
      <c r="AHL646"/>
      <c r="AHM646"/>
      <c r="AHN646"/>
      <c r="AHO646"/>
      <c r="AHP646"/>
      <c r="AHQ646"/>
      <c r="AHR646"/>
      <c r="AHS646"/>
      <c r="AHT646"/>
      <c r="AHU646"/>
      <c r="AHV646"/>
      <c r="AHW646"/>
      <c r="AHX646"/>
      <c r="AHY646"/>
      <c r="AHZ646"/>
      <c r="AIA646"/>
      <c r="AIB646"/>
      <c r="AIC646"/>
      <c r="AID646"/>
      <c r="AIE646"/>
      <c r="AIF646"/>
      <c r="AIG646"/>
      <c r="AIH646"/>
      <c r="AII646"/>
      <c r="AIJ646"/>
      <c r="AIK646"/>
      <c r="AIL646"/>
      <c r="AIM646"/>
      <c r="AIN646"/>
      <c r="AIO646"/>
      <c r="AIP646"/>
      <c r="AIQ646"/>
      <c r="AIR646"/>
      <c r="AIS646"/>
      <c r="AIT646"/>
      <c r="AIU646"/>
      <c r="AIV646"/>
      <c r="AIW646"/>
      <c r="AIX646"/>
      <c r="AIY646"/>
    </row>
    <row r="647" spans="1:935" ht="18.600000000000001" hidden="1" customHeight="1" x14ac:dyDescent="0.25">
      <c r="A647" s="33">
        <v>646</v>
      </c>
      <c r="B647" s="34" t="s">
        <v>642</v>
      </c>
      <c r="C647" s="129"/>
      <c r="D647" s="34"/>
      <c r="E647" s="34"/>
      <c r="F647" s="34"/>
      <c r="G647" s="35"/>
      <c r="H647" s="34"/>
      <c r="I647" s="34"/>
      <c r="K647"/>
      <c r="L647"/>
      <c r="M647"/>
      <c r="N647"/>
      <c r="O647"/>
      <c r="P647"/>
      <c r="Q647"/>
      <c r="R647" s="37" t="str">
        <f>COMPUTERS[[#This Row],[RAM]]&amp;COMPUTERS[[#This Row],[PROJECT]]&amp;COMPUTERS[[#This Row],[PROCESS]]</f>
        <v/>
      </c>
      <c r="S647" s="31" t="str">
        <f>COMPUTERS[[#This Row],[RAM]]&amp;COMPUTERS[[#This Row],[PROCESS]]</f>
        <v/>
      </c>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c r="MD647"/>
      <c r="ME647"/>
      <c r="MF647"/>
      <c r="MG647"/>
      <c r="MH647"/>
      <c r="MI647"/>
      <c r="MJ647"/>
      <c r="MK647"/>
      <c r="ML647"/>
      <c r="MM647"/>
      <c r="MN647"/>
      <c r="MO647"/>
      <c r="MP647"/>
      <c r="MQ647"/>
      <c r="MR647"/>
      <c r="MS647"/>
      <c r="MT647"/>
      <c r="MU647"/>
      <c r="MV647"/>
      <c r="MW647"/>
      <c r="MX647"/>
      <c r="MY647"/>
      <c r="MZ647"/>
      <c r="NA647"/>
      <c r="NB647"/>
      <c r="NC647"/>
      <c r="ND647"/>
      <c r="NE647"/>
      <c r="NF647"/>
      <c r="NG647"/>
      <c r="NH647"/>
      <c r="NI647"/>
      <c r="NJ647"/>
      <c r="NK647"/>
      <c r="NL647"/>
      <c r="NM647"/>
      <c r="NN647"/>
      <c r="NO647"/>
      <c r="NP647"/>
      <c r="NQ647"/>
      <c r="NR647"/>
      <c r="NS647"/>
      <c r="NT647"/>
      <c r="NU647"/>
      <c r="NV647"/>
      <c r="NW647"/>
      <c r="NX647"/>
      <c r="NY647"/>
      <c r="NZ647"/>
      <c r="OA647"/>
      <c r="OB647"/>
      <c r="OC647"/>
      <c r="OD647"/>
      <c r="OE647"/>
      <c r="OF647"/>
      <c r="OG647"/>
      <c r="OH647"/>
      <c r="OI647"/>
      <c r="OJ647"/>
      <c r="OK647"/>
      <c r="OL647"/>
      <c r="OM647"/>
      <c r="ON647"/>
      <c r="OO647"/>
      <c r="OP647"/>
      <c r="OQ647"/>
      <c r="OR647"/>
      <c r="OS647"/>
      <c r="OT647"/>
      <c r="OU647"/>
      <c r="OV647"/>
      <c r="OW647"/>
      <c r="OX647"/>
      <c r="OY647"/>
      <c r="OZ647"/>
      <c r="PA647"/>
      <c r="PB647"/>
      <c r="PC647"/>
      <c r="PD647"/>
      <c r="PE647"/>
      <c r="PF647"/>
      <c r="PG647"/>
      <c r="PH647"/>
      <c r="PI647"/>
      <c r="PJ647"/>
      <c r="PK647"/>
      <c r="PL647"/>
      <c r="PM647"/>
      <c r="PN647"/>
      <c r="PO647"/>
      <c r="PP647"/>
      <c r="PQ647"/>
      <c r="PR647"/>
      <c r="PS647"/>
      <c r="PT647"/>
      <c r="PU647"/>
      <c r="PV647"/>
      <c r="PW647"/>
      <c r="PX647"/>
      <c r="PY647"/>
      <c r="PZ647"/>
      <c r="QA647"/>
      <c r="QB647"/>
      <c r="QC647"/>
      <c r="QD647"/>
      <c r="QE647"/>
      <c r="QF647"/>
      <c r="QG647"/>
      <c r="QH647"/>
      <c r="QI647"/>
      <c r="QJ647"/>
      <c r="QK647"/>
      <c r="QL647"/>
      <c r="QM647"/>
      <c r="QN647"/>
      <c r="QO647"/>
      <c r="QP647"/>
      <c r="QQ647"/>
      <c r="QR647"/>
      <c r="QS647"/>
      <c r="QT647"/>
      <c r="QU647"/>
      <c r="QV647"/>
      <c r="QW647"/>
      <c r="QX647"/>
      <c r="QY647"/>
      <c r="QZ647"/>
      <c r="RA647"/>
      <c r="RB647"/>
      <c r="RC647"/>
      <c r="RD647"/>
      <c r="RE647"/>
      <c r="RF647"/>
      <c r="RG647"/>
      <c r="RH647"/>
      <c r="RI647"/>
      <c r="RJ647"/>
      <c r="RK647"/>
      <c r="RL647"/>
      <c r="RM647"/>
      <c r="RN647"/>
      <c r="RO647"/>
      <c r="RP647"/>
      <c r="RQ647"/>
      <c r="RR647"/>
      <c r="RS647"/>
      <c r="RT647"/>
      <c r="RU647"/>
      <c r="RV647"/>
      <c r="RW647"/>
      <c r="RX647"/>
      <c r="RY647"/>
      <c r="RZ647"/>
      <c r="SA647"/>
      <c r="SB647"/>
      <c r="SC647"/>
      <c r="SD647"/>
      <c r="SE647"/>
      <c r="SF647"/>
      <c r="SG647"/>
      <c r="SH647"/>
      <c r="SI647"/>
      <c r="SJ647"/>
      <c r="SK647"/>
      <c r="SL647"/>
      <c r="SM647"/>
      <c r="SN647"/>
      <c r="SO647"/>
      <c r="SP647"/>
      <c r="SQ647"/>
      <c r="SR647"/>
      <c r="SS647"/>
      <c r="ST647"/>
      <c r="SU647"/>
      <c r="SV647"/>
      <c r="SW647"/>
      <c r="SX647"/>
      <c r="SY647"/>
      <c r="SZ647"/>
      <c r="TA647"/>
      <c r="TB647"/>
      <c r="TC647"/>
      <c r="TD647"/>
      <c r="TE647"/>
      <c r="TF647"/>
      <c r="TG647"/>
      <c r="TH647"/>
      <c r="TI647"/>
      <c r="TJ647"/>
      <c r="TK647"/>
      <c r="TL647"/>
      <c r="TM647"/>
      <c r="TN647"/>
      <c r="TO647"/>
      <c r="TP647"/>
      <c r="TQ647"/>
      <c r="TR647"/>
      <c r="TS647"/>
      <c r="TT647"/>
      <c r="TU647"/>
      <c r="TV647"/>
      <c r="TW647"/>
      <c r="TX647"/>
      <c r="TY647"/>
      <c r="TZ647"/>
      <c r="UA647"/>
      <c r="UB647"/>
      <c r="UC647"/>
      <c r="UD647"/>
      <c r="UE647"/>
      <c r="UF647"/>
      <c r="UG647"/>
      <c r="UH647"/>
      <c r="UI647"/>
      <c r="UJ647"/>
      <c r="UK647"/>
      <c r="UL647"/>
      <c r="UM647"/>
      <c r="UN647"/>
      <c r="UO647"/>
      <c r="UP647"/>
      <c r="UQ647"/>
      <c r="UR647"/>
      <c r="US647"/>
      <c r="UT647"/>
      <c r="UU647"/>
      <c r="UV647"/>
      <c r="UW647"/>
      <c r="UX647"/>
      <c r="UY647"/>
      <c r="UZ647"/>
      <c r="VA647"/>
      <c r="VB647"/>
      <c r="VC647"/>
      <c r="VD647"/>
      <c r="VE647"/>
      <c r="VF647"/>
      <c r="VG647"/>
      <c r="VH647"/>
      <c r="VI647"/>
      <c r="VJ647"/>
      <c r="VK647"/>
      <c r="VL647"/>
      <c r="VM647"/>
      <c r="VN647"/>
      <c r="VO647"/>
      <c r="VP647"/>
      <c r="VQ647"/>
      <c r="VR647"/>
      <c r="VS647"/>
      <c r="VT647"/>
      <c r="VU647"/>
      <c r="VV647"/>
      <c r="VW647"/>
      <c r="VX647"/>
      <c r="VY647"/>
      <c r="VZ647"/>
      <c r="WA647"/>
      <c r="WB647"/>
      <c r="WC647"/>
      <c r="WD647"/>
      <c r="WE647"/>
      <c r="WF647"/>
      <c r="WG647"/>
      <c r="WH647"/>
      <c r="WI647"/>
      <c r="WJ647"/>
      <c r="WK647"/>
      <c r="WL647"/>
      <c r="WM647"/>
      <c r="WN647"/>
      <c r="WO647"/>
      <c r="WP647"/>
      <c r="WQ647"/>
      <c r="WR647"/>
      <c r="WS647"/>
      <c r="WT647"/>
      <c r="WU647"/>
      <c r="WV647"/>
      <c r="WW647"/>
      <c r="WX647"/>
      <c r="WY647"/>
      <c r="WZ647"/>
      <c r="XA647"/>
      <c r="XB647"/>
      <c r="XC647"/>
      <c r="XD647"/>
      <c r="XE647"/>
      <c r="XF647"/>
      <c r="XG647"/>
      <c r="XH647"/>
      <c r="XI647"/>
      <c r="XJ647"/>
      <c r="XK647"/>
      <c r="XL647"/>
      <c r="XM647"/>
      <c r="XN647"/>
      <c r="XO647"/>
      <c r="XP647"/>
      <c r="XQ647"/>
      <c r="XR647"/>
      <c r="XS647"/>
      <c r="XT647"/>
      <c r="XU647"/>
      <c r="XV647"/>
      <c r="XW647"/>
      <c r="XX647"/>
      <c r="XY647"/>
      <c r="XZ647"/>
      <c r="YA647"/>
      <c r="YB647"/>
      <c r="YC647"/>
      <c r="YD647"/>
      <c r="YE647"/>
      <c r="YF647"/>
      <c r="YG647"/>
      <c r="YH647"/>
      <c r="YI647"/>
      <c r="YJ647"/>
      <c r="YK647"/>
      <c r="YL647"/>
      <c r="YM647"/>
      <c r="YN647"/>
      <c r="YO647"/>
      <c r="YP647"/>
      <c r="YQ647"/>
      <c r="YR647"/>
      <c r="YS647"/>
      <c r="YT647"/>
      <c r="YU647"/>
      <c r="YV647"/>
      <c r="YW647"/>
      <c r="YX647"/>
      <c r="YY647"/>
      <c r="YZ647"/>
      <c r="ZA647"/>
      <c r="ZB647"/>
      <c r="ZC647"/>
      <c r="ZD647"/>
      <c r="ZE647"/>
      <c r="ZF647"/>
      <c r="ZG647"/>
      <c r="ZH647"/>
      <c r="ZI647"/>
      <c r="ZJ647"/>
      <c r="ZK647"/>
      <c r="ZL647"/>
      <c r="ZM647"/>
      <c r="ZN647"/>
      <c r="ZO647"/>
      <c r="ZP647"/>
      <c r="ZQ647"/>
      <c r="ZR647"/>
      <c r="ZS647"/>
      <c r="ZT647"/>
      <c r="ZU647"/>
      <c r="ZV647"/>
      <c r="ZW647"/>
      <c r="ZX647"/>
      <c r="ZY647"/>
      <c r="ZZ647"/>
      <c r="AAA647"/>
      <c r="AAB647"/>
      <c r="AAC647"/>
      <c r="AAD647"/>
      <c r="AAE647"/>
      <c r="AAF647"/>
      <c r="AAG647"/>
      <c r="AAH647"/>
      <c r="AAI647"/>
      <c r="AAJ647"/>
      <c r="AAK647"/>
      <c r="AAL647"/>
      <c r="AAM647"/>
      <c r="AAN647"/>
      <c r="AAO647"/>
      <c r="AAP647"/>
      <c r="AAQ647"/>
      <c r="AAR647"/>
      <c r="AAS647"/>
      <c r="AAT647"/>
      <c r="AAU647"/>
      <c r="AAV647"/>
      <c r="AAW647"/>
      <c r="AAX647"/>
      <c r="AAY647"/>
      <c r="AAZ647"/>
      <c r="ABA647"/>
      <c r="ABB647"/>
      <c r="ABC647"/>
      <c r="ABD647"/>
      <c r="ABE647"/>
      <c r="ABF647"/>
      <c r="ABG647"/>
      <c r="ABH647"/>
      <c r="ABI647"/>
      <c r="ABJ647"/>
      <c r="ABK647"/>
      <c r="ABL647"/>
      <c r="ABM647"/>
      <c r="ABN647"/>
      <c r="ABO647"/>
      <c r="ABP647"/>
      <c r="ABQ647"/>
      <c r="ABR647"/>
      <c r="ABS647"/>
      <c r="ABT647"/>
      <c r="ABU647"/>
      <c r="ABV647"/>
      <c r="ABW647"/>
      <c r="ABX647"/>
      <c r="ABY647"/>
      <c r="ABZ647"/>
      <c r="ACA647"/>
      <c r="ACB647"/>
      <c r="ACC647"/>
      <c r="ACD647"/>
      <c r="ACE647"/>
      <c r="ACF647"/>
      <c r="ACG647"/>
      <c r="ACH647"/>
      <c r="ACI647"/>
      <c r="ACJ647"/>
      <c r="ACK647"/>
      <c r="ACL647"/>
      <c r="ACM647"/>
      <c r="ACN647"/>
      <c r="ACO647"/>
      <c r="ACP647"/>
      <c r="ACQ647"/>
      <c r="ACR647"/>
      <c r="ACS647"/>
      <c r="ACT647"/>
      <c r="ACU647"/>
      <c r="ACV647"/>
      <c r="ACW647"/>
      <c r="ACX647"/>
      <c r="ACY647"/>
      <c r="ACZ647"/>
      <c r="ADA647"/>
      <c r="ADB647"/>
      <c r="ADC647"/>
      <c r="ADD647"/>
      <c r="ADE647"/>
      <c r="ADF647"/>
      <c r="ADG647"/>
      <c r="ADH647"/>
      <c r="ADI647"/>
      <c r="ADJ647"/>
      <c r="ADK647"/>
      <c r="ADL647"/>
      <c r="ADM647"/>
      <c r="ADN647"/>
      <c r="ADO647"/>
      <c r="ADP647"/>
      <c r="ADQ647"/>
      <c r="ADR647"/>
      <c r="ADS647"/>
      <c r="ADT647"/>
      <c r="ADU647"/>
      <c r="ADV647"/>
      <c r="ADW647"/>
      <c r="ADX647"/>
      <c r="ADY647"/>
      <c r="ADZ647"/>
      <c r="AEA647"/>
      <c r="AEB647"/>
      <c r="AEC647"/>
      <c r="AED647"/>
      <c r="AEE647"/>
      <c r="AEF647"/>
      <c r="AEG647"/>
      <c r="AEH647"/>
      <c r="AEI647"/>
      <c r="AEJ647"/>
      <c r="AEK647"/>
      <c r="AEL647"/>
      <c r="AEM647"/>
      <c r="AEN647"/>
      <c r="AEO647"/>
      <c r="AEP647"/>
      <c r="AEQ647"/>
      <c r="AER647"/>
      <c r="AES647"/>
      <c r="AET647"/>
      <c r="AEU647"/>
      <c r="AEV647"/>
      <c r="AEW647"/>
      <c r="AEX647"/>
      <c r="AEY647"/>
      <c r="AEZ647"/>
      <c r="AFA647"/>
      <c r="AFB647"/>
      <c r="AFC647"/>
      <c r="AFD647"/>
      <c r="AFE647"/>
      <c r="AFF647"/>
      <c r="AFG647"/>
      <c r="AFH647"/>
      <c r="AFI647"/>
      <c r="AFJ647"/>
      <c r="AFK647"/>
      <c r="AFL647"/>
      <c r="AFM647"/>
      <c r="AFN647"/>
      <c r="AFO647"/>
      <c r="AFP647"/>
      <c r="AFQ647"/>
      <c r="AFR647"/>
      <c r="AFS647"/>
      <c r="AFT647"/>
      <c r="AFU647"/>
      <c r="AFV647"/>
      <c r="AFW647"/>
      <c r="AFX647"/>
      <c r="AFY647"/>
      <c r="AFZ647"/>
      <c r="AGA647"/>
      <c r="AGB647"/>
      <c r="AGC647"/>
      <c r="AGD647"/>
      <c r="AGE647"/>
      <c r="AGF647"/>
      <c r="AGG647"/>
      <c r="AGH647"/>
      <c r="AGI647"/>
      <c r="AGJ647"/>
      <c r="AGK647"/>
      <c r="AGL647"/>
      <c r="AGM647"/>
      <c r="AGN647"/>
      <c r="AGO647"/>
      <c r="AGP647"/>
      <c r="AGQ647"/>
      <c r="AGR647"/>
      <c r="AGS647"/>
      <c r="AGT647"/>
      <c r="AGU647"/>
      <c r="AGV647"/>
      <c r="AGW647"/>
      <c r="AGX647"/>
      <c r="AGY647"/>
      <c r="AGZ647"/>
      <c r="AHA647"/>
      <c r="AHB647"/>
      <c r="AHC647"/>
      <c r="AHD647"/>
      <c r="AHE647"/>
      <c r="AHF647"/>
      <c r="AHG647"/>
      <c r="AHH647"/>
      <c r="AHI647"/>
      <c r="AHJ647"/>
      <c r="AHK647"/>
      <c r="AHL647"/>
      <c r="AHM647"/>
      <c r="AHN647"/>
      <c r="AHO647"/>
      <c r="AHP647"/>
      <c r="AHQ647"/>
      <c r="AHR647"/>
      <c r="AHS647"/>
      <c r="AHT647"/>
      <c r="AHU647"/>
      <c r="AHV647"/>
      <c r="AHW647"/>
      <c r="AHX647"/>
      <c r="AHY647"/>
      <c r="AHZ647"/>
      <c r="AIA647"/>
      <c r="AIB647"/>
      <c r="AIC647"/>
      <c r="AID647"/>
      <c r="AIE647"/>
      <c r="AIF647"/>
      <c r="AIG647"/>
      <c r="AIH647"/>
      <c r="AII647"/>
      <c r="AIJ647"/>
      <c r="AIK647"/>
      <c r="AIL647"/>
      <c r="AIM647"/>
      <c r="AIN647"/>
      <c r="AIO647"/>
      <c r="AIP647"/>
      <c r="AIQ647"/>
      <c r="AIR647"/>
      <c r="AIS647"/>
      <c r="AIT647"/>
      <c r="AIU647"/>
      <c r="AIV647"/>
      <c r="AIW647"/>
      <c r="AIX647"/>
      <c r="AIY647"/>
    </row>
    <row r="648" spans="1:935" ht="18.600000000000001" hidden="1" customHeight="1" x14ac:dyDescent="0.25">
      <c r="A648" s="33">
        <v>647</v>
      </c>
      <c r="B648" s="34" t="s">
        <v>643</v>
      </c>
      <c r="C648" s="134" t="s">
        <v>2271</v>
      </c>
      <c r="D648" s="48" t="s">
        <v>2073</v>
      </c>
      <c r="E648" s="50" t="s">
        <v>862</v>
      </c>
      <c r="F648" s="48">
        <v>32</v>
      </c>
      <c r="G648" s="49" t="s">
        <v>910</v>
      </c>
      <c r="H648" s="34"/>
      <c r="I648" s="34"/>
      <c r="K648"/>
      <c r="L648"/>
      <c r="M648"/>
      <c r="N648"/>
      <c r="O648"/>
      <c r="P648"/>
      <c r="Q648"/>
      <c r="R648" s="37" t="str">
        <f>COMPUTERS[[#This Row],[RAM]]&amp;COMPUTERS[[#This Row],[PROJECT]]&amp;COMPUTERS[[#This Row],[PROCESS]]</f>
        <v>32NefertineANIMATION</v>
      </c>
      <c r="S648" s="31" t="str">
        <f>COMPUTERS[[#This Row],[RAM]]&amp;COMPUTERS[[#This Row],[PROCESS]]</f>
        <v>32ANIMATION</v>
      </c>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c r="MD648"/>
      <c r="ME648"/>
      <c r="MF648"/>
      <c r="MG648"/>
      <c r="MH648"/>
      <c r="MI648"/>
      <c r="MJ648"/>
      <c r="MK648"/>
      <c r="ML648"/>
      <c r="MM648"/>
      <c r="MN648"/>
      <c r="MO648"/>
      <c r="MP648"/>
      <c r="MQ648"/>
      <c r="MR648"/>
      <c r="MS648"/>
      <c r="MT648"/>
      <c r="MU648"/>
      <c r="MV648"/>
      <c r="MW648"/>
      <c r="MX648"/>
      <c r="MY648"/>
      <c r="MZ648"/>
      <c r="NA648"/>
      <c r="NB648"/>
      <c r="NC648"/>
      <c r="ND648"/>
      <c r="NE648"/>
      <c r="NF648"/>
      <c r="NG648"/>
      <c r="NH648"/>
      <c r="NI648"/>
      <c r="NJ648"/>
      <c r="NK648"/>
      <c r="NL648"/>
      <c r="NM648"/>
      <c r="NN648"/>
      <c r="NO648"/>
      <c r="NP648"/>
      <c r="NQ648"/>
      <c r="NR648"/>
      <c r="NS648"/>
      <c r="NT648"/>
      <c r="NU648"/>
      <c r="NV648"/>
      <c r="NW648"/>
      <c r="NX648"/>
      <c r="NY648"/>
      <c r="NZ648"/>
      <c r="OA648"/>
      <c r="OB648"/>
      <c r="OC648"/>
      <c r="OD648"/>
      <c r="OE648"/>
      <c r="OF648"/>
      <c r="OG648"/>
      <c r="OH648"/>
      <c r="OI648"/>
      <c r="OJ648"/>
      <c r="OK648"/>
      <c r="OL648"/>
      <c r="OM648"/>
      <c r="ON648"/>
      <c r="OO648"/>
      <c r="OP648"/>
      <c r="OQ648"/>
      <c r="OR648"/>
      <c r="OS648"/>
      <c r="OT648"/>
      <c r="OU648"/>
      <c r="OV648"/>
      <c r="OW648"/>
      <c r="OX648"/>
      <c r="OY648"/>
      <c r="OZ648"/>
      <c r="PA648"/>
      <c r="PB648"/>
      <c r="PC648"/>
      <c r="PD648"/>
      <c r="PE648"/>
      <c r="PF648"/>
      <c r="PG648"/>
      <c r="PH648"/>
      <c r="PI648"/>
      <c r="PJ648"/>
      <c r="PK648"/>
      <c r="PL648"/>
      <c r="PM648"/>
      <c r="PN648"/>
      <c r="PO648"/>
      <c r="PP648"/>
      <c r="PQ648"/>
      <c r="PR648"/>
      <c r="PS648"/>
      <c r="PT648"/>
      <c r="PU648"/>
      <c r="PV648"/>
      <c r="PW648"/>
      <c r="PX648"/>
      <c r="PY648"/>
      <c r="PZ648"/>
      <c r="QA648"/>
      <c r="QB648"/>
      <c r="QC648"/>
      <c r="QD648"/>
      <c r="QE648"/>
      <c r="QF648"/>
      <c r="QG648"/>
      <c r="QH648"/>
      <c r="QI648"/>
      <c r="QJ648"/>
      <c r="QK648"/>
      <c r="QL648"/>
      <c r="QM648"/>
      <c r="QN648"/>
      <c r="QO648"/>
      <c r="QP648"/>
      <c r="QQ648"/>
      <c r="QR648"/>
      <c r="QS648"/>
      <c r="QT648"/>
      <c r="QU648"/>
      <c r="QV648"/>
      <c r="QW648"/>
      <c r="QX648"/>
      <c r="QY648"/>
      <c r="QZ648"/>
      <c r="RA648"/>
      <c r="RB648"/>
      <c r="RC648"/>
      <c r="RD648"/>
      <c r="RE648"/>
      <c r="RF648"/>
      <c r="RG648"/>
      <c r="RH648"/>
      <c r="RI648"/>
      <c r="RJ648"/>
      <c r="RK648"/>
      <c r="RL648"/>
      <c r="RM648"/>
      <c r="RN648"/>
      <c r="RO648"/>
      <c r="RP648"/>
      <c r="RQ648"/>
      <c r="RR648"/>
      <c r="RS648"/>
      <c r="RT648"/>
      <c r="RU648"/>
      <c r="RV648"/>
      <c r="RW648"/>
      <c r="RX648"/>
      <c r="RY648"/>
      <c r="RZ648"/>
      <c r="SA648"/>
      <c r="SB648"/>
      <c r="SC648"/>
      <c r="SD648"/>
      <c r="SE648"/>
      <c r="SF648"/>
      <c r="SG648"/>
      <c r="SH648"/>
      <c r="SI648"/>
      <c r="SJ648"/>
      <c r="SK648"/>
      <c r="SL648"/>
      <c r="SM648"/>
      <c r="SN648"/>
      <c r="SO648"/>
      <c r="SP648"/>
      <c r="SQ648"/>
      <c r="SR648"/>
      <c r="SS648"/>
      <c r="ST648"/>
      <c r="SU648"/>
      <c r="SV648"/>
      <c r="SW648"/>
      <c r="SX648"/>
      <c r="SY648"/>
      <c r="SZ648"/>
      <c r="TA648"/>
      <c r="TB648"/>
      <c r="TC648"/>
      <c r="TD648"/>
      <c r="TE648"/>
      <c r="TF648"/>
      <c r="TG648"/>
      <c r="TH648"/>
      <c r="TI648"/>
      <c r="TJ648"/>
      <c r="TK648"/>
      <c r="TL648"/>
      <c r="TM648"/>
      <c r="TN648"/>
      <c r="TO648"/>
      <c r="TP648"/>
      <c r="TQ648"/>
      <c r="TR648"/>
      <c r="TS648"/>
      <c r="TT648"/>
      <c r="TU648"/>
      <c r="TV648"/>
      <c r="TW648"/>
      <c r="TX648"/>
      <c r="TY648"/>
      <c r="TZ648"/>
      <c r="UA648"/>
      <c r="UB648"/>
      <c r="UC648"/>
      <c r="UD648"/>
      <c r="UE648"/>
      <c r="UF648"/>
      <c r="UG648"/>
      <c r="UH648"/>
      <c r="UI648"/>
      <c r="UJ648"/>
      <c r="UK648"/>
      <c r="UL648"/>
      <c r="UM648"/>
      <c r="UN648"/>
      <c r="UO648"/>
      <c r="UP648"/>
      <c r="UQ648"/>
      <c r="UR648"/>
      <c r="US648"/>
      <c r="UT648"/>
      <c r="UU648"/>
      <c r="UV648"/>
      <c r="UW648"/>
      <c r="UX648"/>
      <c r="UY648"/>
      <c r="UZ648"/>
      <c r="VA648"/>
      <c r="VB648"/>
      <c r="VC648"/>
      <c r="VD648"/>
      <c r="VE648"/>
      <c r="VF648"/>
      <c r="VG648"/>
      <c r="VH648"/>
      <c r="VI648"/>
      <c r="VJ648"/>
      <c r="VK648"/>
      <c r="VL648"/>
      <c r="VM648"/>
      <c r="VN648"/>
      <c r="VO648"/>
      <c r="VP648"/>
      <c r="VQ648"/>
      <c r="VR648"/>
      <c r="VS648"/>
      <c r="VT648"/>
      <c r="VU648"/>
      <c r="VV648"/>
      <c r="VW648"/>
      <c r="VX648"/>
      <c r="VY648"/>
      <c r="VZ648"/>
      <c r="WA648"/>
      <c r="WB648"/>
      <c r="WC648"/>
      <c r="WD648"/>
      <c r="WE648"/>
      <c r="WF648"/>
      <c r="WG648"/>
      <c r="WH648"/>
      <c r="WI648"/>
      <c r="WJ648"/>
      <c r="WK648"/>
      <c r="WL648"/>
      <c r="WM648"/>
      <c r="WN648"/>
      <c r="WO648"/>
      <c r="WP648"/>
      <c r="WQ648"/>
      <c r="WR648"/>
      <c r="WS648"/>
      <c r="WT648"/>
      <c r="WU648"/>
      <c r="WV648"/>
      <c r="WW648"/>
      <c r="WX648"/>
      <c r="WY648"/>
      <c r="WZ648"/>
      <c r="XA648"/>
      <c r="XB648"/>
      <c r="XC648"/>
      <c r="XD648"/>
      <c r="XE648"/>
      <c r="XF648"/>
      <c r="XG648"/>
      <c r="XH648"/>
      <c r="XI648"/>
      <c r="XJ648"/>
      <c r="XK648"/>
      <c r="XL648"/>
      <c r="XM648"/>
      <c r="XN648"/>
      <c r="XO648"/>
      <c r="XP648"/>
      <c r="XQ648"/>
      <c r="XR648"/>
      <c r="XS648"/>
      <c r="XT648"/>
      <c r="XU648"/>
      <c r="XV648"/>
      <c r="XW648"/>
      <c r="XX648"/>
      <c r="XY648"/>
      <c r="XZ648"/>
      <c r="YA648"/>
      <c r="YB648"/>
      <c r="YC648"/>
      <c r="YD648"/>
      <c r="YE648"/>
      <c r="YF648"/>
      <c r="YG648"/>
      <c r="YH648"/>
      <c r="YI648"/>
      <c r="YJ648"/>
      <c r="YK648"/>
      <c r="YL648"/>
      <c r="YM648"/>
      <c r="YN648"/>
      <c r="YO648"/>
      <c r="YP648"/>
      <c r="YQ648"/>
      <c r="YR648"/>
      <c r="YS648"/>
      <c r="YT648"/>
      <c r="YU648"/>
      <c r="YV648"/>
      <c r="YW648"/>
      <c r="YX648"/>
      <c r="YY648"/>
      <c r="YZ648"/>
      <c r="ZA648"/>
      <c r="ZB648"/>
      <c r="ZC648"/>
      <c r="ZD648"/>
      <c r="ZE648"/>
      <c r="ZF648"/>
      <c r="ZG648"/>
      <c r="ZH648"/>
      <c r="ZI648"/>
      <c r="ZJ648"/>
      <c r="ZK648"/>
      <c r="ZL648"/>
      <c r="ZM648"/>
      <c r="ZN648"/>
      <c r="ZO648"/>
      <c r="ZP648"/>
      <c r="ZQ648"/>
      <c r="ZR648"/>
      <c r="ZS648"/>
      <c r="ZT648"/>
      <c r="ZU648"/>
      <c r="ZV648"/>
      <c r="ZW648"/>
      <c r="ZX648"/>
      <c r="ZY648"/>
      <c r="ZZ648"/>
      <c r="AAA648"/>
      <c r="AAB648"/>
      <c r="AAC648"/>
      <c r="AAD648"/>
      <c r="AAE648"/>
      <c r="AAF648"/>
      <c r="AAG648"/>
      <c r="AAH648"/>
      <c r="AAI648"/>
      <c r="AAJ648"/>
      <c r="AAK648"/>
      <c r="AAL648"/>
      <c r="AAM648"/>
      <c r="AAN648"/>
      <c r="AAO648"/>
      <c r="AAP648"/>
      <c r="AAQ648"/>
      <c r="AAR648"/>
      <c r="AAS648"/>
      <c r="AAT648"/>
      <c r="AAU648"/>
      <c r="AAV648"/>
      <c r="AAW648"/>
      <c r="AAX648"/>
      <c r="AAY648"/>
      <c r="AAZ648"/>
      <c r="ABA648"/>
      <c r="ABB648"/>
      <c r="ABC648"/>
      <c r="ABD648"/>
      <c r="ABE648"/>
      <c r="ABF648"/>
      <c r="ABG648"/>
      <c r="ABH648"/>
      <c r="ABI648"/>
      <c r="ABJ648"/>
      <c r="ABK648"/>
      <c r="ABL648"/>
      <c r="ABM648"/>
      <c r="ABN648"/>
      <c r="ABO648"/>
      <c r="ABP648"/>
      <c r="ABQ648"/>
      <c r="ABR648"/>
      <c r="ABS648"/>
      <c r="ABT648"/>
      <c r="ABU648"/>
      <c r="ABV648"/>
      <c r="ABW648"/>
      <c r="ABX648"/>
      <c r="ABY648"/>
      <c r="ABZ648"/>
      <c r="ACA648"/>
      <c r="ACB648"/>
      <c r="ACC648"/>
      <c r="ACD648"/>
      <c r="ACE648"/>
      <c r="ACF648"/>
      <c r="ACG648"/>
      <c r="ACH648"/>
      <c r="ACI648"/>
      <c r="ACJ648"/>
      <c r="ACK648"/>
      <c r="ACL648"/>
      <c r="ACM648"/>
      <c r="ACN648"/>
      <c r="ACO648"/>
      <c r="ACP648"/>
      <c r="ACQ648"/>
      <c r="ACR648"/>
      <c r="ACS648"/>
      <c r="ACT648"/>
      <c r="ACU648"/>
      <c r="ACV648"/>
      <c r="ACW648"/>
      <c r="ACX648"/>
      <c r="ACY648"/>
      <c r="ACZ648"/>
      <c r="ADA648"/>
      <c r="ADB648"/>
      <c r="ADC648"/>
      <c r="ADD648"/>
      <c r="ADE648"/>
      <c r="ADF648"/>
      <c r="ADG648"/>
      <c r="ADH648"/>
      <c r="ADI648"/>
      <c r="ADJ648"/>
      <c r="ADK648"/>
      <c r="ADL648"/>
      <c r="ADM648"/>
      <c r="ADN648"/>
      <c r="ADO648"/>
      <c r="ADP648"/>
      <c r="ADQ648"/>
      <c r="ADR648"/>
      <c r="ADS648"/>
      <c r="ADT648"/>
      <c r="ADU648"/>
      <c r="ADV648"/>
      <c r="ADW648"/>
      <c r="ADX648"/>
      <c r="ADY648"/>
      <c r="ADZ648"/>
      <c r="AEA648"/>
      <c r="AEB648"/>
      <c r="AEC648"/>
      <c r="AED648"/>
      <c r="AEE648"/>
      <c r="AEF648"/>
      <c r="AEG648"/>
      <c r="AEH648"/>
      <c r="AEI648"/>
      <c r="AEJ648"/>
      <c r="AEK648"/>
      <c r="AEL648"/>
      <c r="AEM648"/>
      <c r="AEN648"/>
      <c r="AEO648"/>
      <c r="AEP648"/>
      <c r="AEQ648"/>
      <c r="AER648"/>
      <c r="AES648"/>
      <c r="AET648"/>
      <c r="AEU648"/>
      <c r="AEV648"/>
      <c r="AEW648"/>
      <c r="AEX648"/>
      <c r="AEY648"/>
      <c r="AEZ648"/>
      <c r="AFA648"/>
      <c r="AFB648"/>
      <c r="AFC648"/>
      <c r="AFD648"/>
      <c r="AFE648"/>
      <c r="AFF648"/>
      <c r="AFG648"/>
      <c r="AFH648"/>
      <c r="AFI648"/>
      <c r="AFJ648"/>
      <c r="AFK648"/>
      <c r="AFL648"/>
      <c r="AFM648"/>
      <c r="AFN648"/>
      <c r="AFO648"/>
      <c r="AFP648"/>
      <c r="AFQ648"/>
      <c r="AFR648"/>
      <c r="AFS648"/>
      <c r="AFT648"/>
      <c r="AFU648"/>
      <c r="AFV648"/>
      <c r="AFW648"/>
      <c r="AFX648"/>
      <c r="AFY648"/>
      <c r="AFZ648"/>
      <c r="AGA648"/>
      <c r="AGB648"/>
      <c r="AGC648"/>
      <c r="AGD648"/>
      <c r="AGE648"/>
      <c r="AGF648"/>
      <c r="AGG648"/>
      <c r="AGH648"/>
      <c r="AGI648"/>
      <c r="AGJ648"/>
      <c r="AGK648"/>
      <c r="AGL648"/>
      <c r="AGM648"/>
      <c r="AGN648"/>
      <c r="AGO648"/>
      <c r="AGP648"/>
      <c r="AGQ648"/>
      <c r="AGR648"/>
      <c r="AGS648"/>
      <c r="AGT648"/>
      <c r="AGU648"/>
      <c r="AGV648"/>
      <c r="AGW648"/>
      <c r="AGX648"/>
      <c r="AGY648"/>
      <c r="AGZ648"/>
      <c r="AHA648"/>
      <c r="AHB648"/>
      <c r="AHC648"/>
      <c r="AHD648"/>
      <c r="AHE648"/>
      <c r="AHF648"/>
      <c r="AHG648"/>
      <c r="AHH648"/>
      <c r="AHI648"/>
      <c r="AHJ648"/>
      <c r="AHK648"/>
      <c r="AHL648"/>
      <c r="AHM648"/>
      <c r="AHN648"/>
      <c r="AHO648"/>
      <c r="AHP648"/>
      <c r="AHQ648"/>
      <c r="AHR648"/>
      <c r="AHS648"/>
      <c r="AHT648"/>
      <c r="AHU648"/>
      <c r="AHV648"/>
      <c r="AHW648"/>
      <c r="AHX648"/>
      <c r="AHY648"/>
      <c r="AHZ648"/>
      <c r="AIA648"/>
      <c r="AIB648"/>
      <c r="AIC648"/>
      <c r="AID648"/>
      <c r="AIE648"/>
      <c r="AIF648"/>
      <c r="AIG648"/>
      <c r="AIH648"/>
      <c r="AII648"/>
      <c r="AIJ648"/>
      <c r="AIK648"/>
      <c r="AIL648"/>
      <c r="AIM648"/>
      <c r="AIN648"/>
      <c r="AIO648"/>
      <c r="AIP648"/>
      <c r="AIQ648"/>
      <c r="AIR648"/>
      <c r="AIS648"/>
      <c r="AIT648"/>
      <c r="AIU648"/>
      <c r="AIV648"/>
      <c r="AIW648"/>
      <c r="AIX648"/>
      <c r="AIY648"/>
    </row>
    <row r="649" spans="1:935" ht="18.600000000000001" hidden="1" customHeight="1" x14ac:dyDescent="0.25">
      <c r="A649" s="33">
        <v>648</v>
      </c>
      <c r="B649" s="34" t="s">
        <v>644</v>
      </c>
      <c r="C649" s="135" t="s">
        <v>1439</v>
      </c>
      <c r="D649" s="50" t="s">
        <v>2073</v>
      </c>
      <c r="E649" s="50" t="s">
        <v>862</v>
      </c>
      <c r="F649" s="50">
        <v>32</v>
      </c>
      <c r="G649" s="49" t="s">
        <v>910</v>
      </c>
      <c r="H649" s="34"/>
      <c r="I649" s="34"/>
      <c r="K649"/>
      <c r="L649"/>
      <c r="M649"/>
      <c r="N649"/>
      <c r="O649"/>
      <c r="P649"/>
      <c r="Q649"/>
      <c r="R649" s="37" t="str">
        <f>COMPUTERS[[#This Row],[RAM]]&amp;COMPUTERS[[#This Row],[PROJECT]]&amp;COMPUTERS[[#This Row],[PROCESS]]</f>
        <v>32NefertineANIMATION</v>
      </c>
      <c r="S649" s="31" t="str">
        <f>COMPUTERS[[#This Row],[RAM]]&amp;COMPUTERS[[#This Row],[PROCESS]]</f>
        <v>32ANIMATION</v>
      </c>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c r="ME649"/>
      <c r="MF649"/>
      <c r="MG649"/>
      <c r="MH649"/>
      <c r="MI649"/>
      <c r="MJ649"/>
      <c r="MK649"/>
      <c r="ML649"/>
      <c r="MM649"/>
      <c r="MN649"/>
      <c r="MO649"/>
      <c r="MP649"/>
      <c r="MQ649"/>
      <c r="MR649"/>
      <c r="MS649"/>
      <c r="MT649"/>
      <c r="MU649"/>
      <c r="MV649"/>
      <c r="MW649"/>
      <c r="MX649"/>
      <c r="MY649"/>
      <c r="MZ649"/>
      <c r="NA649"/>
      <c r="NB649"/>
      <c r="NC649"/>
      <c r="ND649"/>
      <c r="NE649"/>
      <c r="NF649"/>
      <c r="NG649"/>
      <c r="NH649"/>
      <c r="NI649"/>
      <c r="NJ649"/>
      <c r="NK649"/>
      <c r="NL649"/>
      <c r="NM649"/>
      <c r="NN649"/>
      <c r="NO649"/>
      <c r="NP649"/>
      <c r="NQ649"/>
      <c r="NR649"/>
      <c r="NS649"/>
      <c r="NT649"/>
      <c r="NU649"/>
      <c r="NV649"/>
      <c r="NW649"/>
      <c r="NX649"/>
      <c r="NY649"/>
      <c r="NZ649"/>
      <c r="OA649"/>
      <c r="OB649"/>
      <c r="OC649"/>
      <c r="OD649"/>
      <c r="OE649"/>
      <c r="OF649"/>
      <c r="OG649"/>
      <c r="OH649"/>
      <c r="OI649"/>
      <c r="OJ649"/>
      <c r="OK649"/>
      <c r="OL649"/>
      <c r="OM649"/>
      <c r="ON649"/>
      <c r="OO649"/>
      <c r="OP649"/>
      <c r="OQ649"/>
      <c r="OR649"/>
      <c r="OS649"/>
      <c r="OT649"/>
      <c r="OU649"/>
      <c r="OV649"/>
      <c r="OW649"/>
      <c r="OX649"/>
      <c r="OY649"/>
      <c r="OZ649"/>
      <c r="PA649"/>
      <c r="PB649"/>
      <c r="PC649"/>
      <c r="PD649"/>
      <c r="PE649"/>
      <c r="PF649"/>
      <c r="PG649"/>
      <c r="PH649"/>
      <c r="PI649"/>
      <c r="PJ649"/>
      <c r="PK649"/>
      <c r="PL649"/>
      <c r="PM649"/>
      <c r="PN649"/>
      <c r="PO649"/>
      <c r="PP649"/>
      <c r="PQ649"/>
      <c r="PR649"/>
      <c r="PS649"/>
      <c r="PT649"/>
      <c r="PU649"/>
      <c r="PV649"/>
      <c r="PW649"/>
      <c r="PX649"/>
      <c r="PY649"/>
      <c r="PZ649"/>
      <c r="QA649"/>
      <c r="QB649"/>
      <c r="QC649"/>
      <c r="QD649"/>
      <c r="QE649"/>
      <c r="QF649"/>
      <c r="QG649"/>
      <c r="QH649"/>
      <c r="QI649"/>
      <c r="QJ649"/>
      <c r="QK649"/>
      <c r="QL649"/>
      <c r="QM649"/>
      <c r="QN649"/>
      <c r="QO649"/>
      <c r="QP649"/>
      <c r="QQ649"/>
      <c r="QR649"/>
      <c r="QS649"/>
      <c r="QT649"/>
      <c r="QU649"/>
      <c r="QV649"/>
      <c r="QW649"/>
      <c r="QX649"/>
      <c r="QY649"/>
      <c r="QZ649"/>
      <c r="RA649"/>
      <c r="RB649"/>
      <c r="RC649"/>
      <c r="RD649"/>
      <c r="RE649"/>
      <c r="RF649"/>
      <c r="RG649"/>
      <c r="RH649"/>
      <c r="RI649"/>
      <c r="RJ649"/>
      <c r="RK649"/>
      <c r="RL649"/>
      <c r="RM649"/>
      <c r="RN649"/>
      <c r="RO649"/>
      <c r="RP649"/>
      <c r="RQ649"/>
      <c r="RR649"/>
      <c r="RS649"/>
      <c r="RT649"/>
      <c r="RU649"/>
      <c r="RV649"/>
      <c r="RW649"/>
      <c r="RX649"/>
      <c r="RY649"/>
      <c r="RZ649"/>
      <c r="SA649"/>
      <c r="SB649"/>
      <c r="SC649"/>
      <c r="SD649"/>
      <c r="SE649"/>
      <c r="SF649"/>
      <c r="SG649"/>
      <c r="SH649"/>
      <c r="SI649"/>
      <c r="SJ649"/>
      <c r="SK649"/>
      <c r="SL649"/>
      <c r="SM649"/>
      <c r="SN649"/>
      <c r="SO649"/>
      <c r="SP649"/>
      <c r="SQ649"/>
      <c r="SR649"/>
      <c r="SS649"/>
      <c r="ST649"/>
      <c r="SU649"/>
      <c r="SV649"/>
      <c r="SW649"/>
      <c r="SX649"/>
      <c r="SY649"/>
      <c r="SZ649"/>
      <c r="TA649"/>
      <c r="TB649"/>
      <c r="TC649"/>
      <c r="TD649"/>
      <c r="TE649"/>
      <c r="TF649"/>
      <c r="TG649"/>
      <c r="TH649"/>
      <c r="TI649"/>
      <c r="TJ649"/>
      <c r="TK649"/>
      <c r="TL649"/>
      <c r="TM649"/>
      <c r="TN649"/>
      <c r="TO649"/>
      <c r="TP649"/>
      <c r="TQ649"/>
      <c r="TR649"/>
      <c r="TS649"/>
      <c r="TT649"/>
      <c r="TU649"/>
      <c r="TV649"/>
      <c r="TW649"/>
      <c r="TX649"/>
      <c r="TY649"/>
      <c r="TZ649"/>
      <c r="UA649"/>
      <c r="UB649"/>
      <c r="UC649"/>
      <c r="UD649"/>
      <c r="UE649"/>
      <c r="UF649"/>
      <c r="UG649"/>
      <c r="UH649"/>
      <c r="UI649"/>
      <c r="UJ649"/>
      <c r="UK649"/>
      <c r="UL649"/>
      <c r="UM649"/>
      <c r="UN649"/>
      <c r="UO649"/>
      <c r="UP649"/>
      <c r="UQ649"/>
      <c r="UR649"/>
      <c r="US649"/>
      <c r="UT649"/>
      <c r="UU649"/>
      <c r="UV649"/>
      <c r="UW649"/>
      <c r="UX649"/>
      <c r="UY649"/>
      <c r="UZ649"/>
      <c r="VA649"/>
      <c r="VB649"/>
      <c r="VC649"/>
      <c r="VD649"/>
      <c r="VE649"/>
      <c r="VF649"/>
      <c r="VG649"/>
      <c r="VH649"/>
      <c r="VI649"/>
      <c r="VJ649"/>
      <c r="VK649"/>
      <c r="VL649"/>
      <c r="VM649"/>
      <c r="VN649"/>
      <c r="VO649"/>
      <c r="VP649"/>
      <c r="VQ649"/>
      <c r="VR649"/>
      <c r="VS649"/>
      <c r="VT649"/>
      <c r="VU649"/>
      <c r="VV649"/>
      <c r="VW649"/>
      <c r="VX649"/>
      <c r="VY649"/>
      <c r="VZ649"/>
      <c r="WA649"/>
      <c r="WB649"/>
      <c r="WC649"/>
      <c r="WD649"/>
      <c r="WE649"/>
      <c r="WF649"/>
      <c r="WG649"/>
      <c r="WH649"/>
      <c r="WI649"/>
      <c r="WJ649"/>
      <c r="WK649"/>
      <c r="WL649"/>
      <c r="WM649"/>
      <c r="WN649"/>
      <c r="WO649"/>
      <c r="WP649"/>
      <c r="WQ649"/>
      <c r="WR649"/>
      <c r="WS649"/>
      <c r="WT649"/>
      <c r="WU649"/>
      <c r="WV649"/>
      <c r="WW649"/>
      <c r="WX649"/>
      <c r="WY649"/>
      <c r="WZ649"/>
      <c r="XA649"/>
      <c r="XB649"/>
      <c r="XC649"/>
      <c r="XD649"/>
      <c r="XE649"/>
      <c r="XF649"/>
      <c r="XG649"/>
      <c r="XH649"/>
      <c r="XI649"/>
      <c r="XJ649"/>
      <c r="XK649"/>
      <c r="XL649"/>
      <c r="XM649"/>
      <c r="XN649"/>
      <c r="XO649"/>
      <c r="XP649"/>
      <c r="XQ649"/>
      <c r="XR649"/>
      <c r="XS649"/>
      <c r="XT649"/>
      <c r="XU649"/>
      <c r="XV649"/>
      <c r="XW649"/>
      <c r="XX649"/>
      <c r="XY649"/>
      <c r="XZ649"/>
      <c r="YA649"/>
      <c r="YB649"/>
      <c r="YC649"/>
      <c r="YD649"/>
      <c r="YE649"/>
      <c r="YF649"/>
      <c r="YG649"/>
      <c r="YH649"/>
      <c r="YI649"/>
      <c r="YJ649"/>
      <c r="YK649"/>
      <c r="YL649"/>
      <c r="YM649"/>
      <c r="YN649"/>
      <c r="YO649"/>
      <c r="YP649"/>
      <c r="YQ649"/>
      <c r="YR649"/>
      <c r="YS649"/>
      <c r="YT649"/>
      <c r="YU649"/>
      <c r="YV649"/>
      <c r="YW649"/>
      <c r="YX649"/>
      <c r="YY649"/>
      <c r="YZ649"/>
      <c r="ZA649"/>
      <c r="ZB649"/>
      <c r="ZC649"/>
      <c r="ZD649"/>
      <c r="ZE649"/>
      <c r="ZF649"/>
      <c r="ZG649"/>
      <c r="ZH649"/>
      <c r="ZI649"/>
      <c r="ZJ649"/>
      <c r="ZK649"/>
      <c r="ZL649"/>
      <c r="ZM649"/>
      <c r="ZN649"/>
      <c r="ZO649"/>
      <c r="ZP649"/>
      <c r="ZQ649"/>
      <c r="ZR649"/>
      <c r="ZS649"/>
      <c r="ZT649"/>
      <c r="ZU649"/>
      <c r="ZV649"/>
      <c r="ZW649"/>
      <c r="ZX649"/>
      <c r="ZY649"/>
      <c r="ZZ649"/>
      <c r="AAA649"/>
      <c r="AAB649"/>
      <c r="AAC649"/>
      <c r="AAD649"/>
      <c r="AAE649"/>
      <c r="AAF649"/>
      <c r="AAG649"/>
      <c r="AAH649"/>
      <c r="AAI649"/>
      <c r="AAJ649"/>
      <c r="AAK649"/>
      <c r="AAL649"/>
      <c r="AAM649"/>
      <c r="AAN649"/>
      <c r="AAO649"/>
      <c r="AAP649"/>
      <c r="AAQ649"/>
      <c r="AAR649"/>
      <c r="AAS649"/>
      <c r="AAT649"/>
      <c r="AAU649"/>
      <c r="AAV649"/>
      <c r="AAW649"/>
      <c r="AAX649"/>
      <c r="AAY649"/>
      <c r="AAZ649"/>
      <c r="ABA649"/>
      <c r="ABB649"/>
      <c r="ABC649"/>
      <c r="ABD649"/>
      <c r="ABE649"/>
      <c r="ABF649"/>
      <c r="ABG649"/>
      <c r="ABH649"/>
      <c r="ABI649"/>
      <c r="ABJ649"/>
      <c r="ABK649"/>
      <c r="ABL649"/>
      <c r="ABM649"/>
      <c r="ABN649"/>
      <c r="ABO649"/>
      <c r="ABP649"/>
      <c r="ABQ649"/>
      <c r="ABR649"/>
      <c r="ABS649"/>
      <c r="ABT649"/>
      <c r="ABU649"/>
      <c r="ABV649"/>
      <c r="ABW649"/>
      <c r="ABX649"/>
      <c r="ABY649"/>
      <c r="ABZ649"/>
      <c r="ACA649"/>
      <c r="ACB649"/>
      <c r="ACC649"/>
      <c r="ACD649"/>
      <c r="ACE649"/>
      <c r="ACF649"/>
      <c r="ACG649"/>
      <c r="ACH649"/>
      <c r="ACI649"/>
      <c r="ACJ649"/>
      <c r="ACK649"/>
      <c r="ACL649"/>
      <c r="ACM649"/>
      <c r="ACN649"/>
      <c r="ACO649"/>
      <c r="ACP649"/>
      <c r="ACQ649"/>
      <c r="ACR649"/>
      <c r="ACS649"/>
      <c r="ACT649"/>
      <c r="ACU649"/>
      <c r="ACV649"/>
      <c r="ACW649"/>
      <c r="ACX649"/>
      <c r="ACY649"/>
      <c r="ACZ649"/>
      <c r="ADA649"/>
      <c r="ADB649"/>
      <c r="ADC649"/>
      <c r="ADD649"/>
      <c r="ADE649"/>
      <c r="ADF649"/>
      <c r="ADG649"/>
      <c r="ADH649"/>
      <c r="ADI649"/>
      <c r="ADJ649"/>
      <c r="ADK649"/>
      <c r="ADL649"/>
      <c r="ADM649"/>
      <c r="ADN649"/>
      <c r="ADO649"/>
      <c r="ADP649"/>
      <c r="ADQ649"/>
      <c r="ADR649"/>
      <c r="ADS649"/>
      <c r="ADT649"/>
      <c r="ADU649"/>
      <c r="ADV649"/>
      <c r="ADW649"/>
      <c r="ADX649"/>
      <c r="ADY649"/>
      <c r="ADZ649"/>
      <c r="AEA649"/>
      <c r="AEB649"/>
      <c r="AEC649"/>
      <c r="AED649"/>
      <c r="AEE649"/>
      <c r="AEF649"/>
      <c r="AEG649"/>
      <c r="AEH649"/>
      <c r="AEI649"/>
      <c r="AEJ649"/>
      <c r="AEK649"/>
      <c r="AEL649"/>
      <c r="AEM649"/>
      <c r="AEN649"/>
      <c r="AEO649"/>
      <c r="AEP649"/>
      <c r="AEQ649"/>
      <c r="AER649"/>
      <c r="AES649"/>
      <c r="AET649"/>
      <c r="AEU649"/>
      <c r="AEV649"/>
      <c r="AEW649"/>
      <c r="AEX649"/>
      <c r="AEY649"/>
      <c r="AEZ649"/>
      <c r="AFA649"/>
      <c r="AFB649"/>
      <c r="AFC649"/>
      <c r="AFD649"/>
      <c r="AFE649"/>
      <c r="AFF649"/>
      <c r="AFG649"/>
      <c r="AFH649"/>
      <c r="AFI649"/>
      <c r="AFJ649"/>
      <c r="AFK649"/>
      <c r="AFL649"/>
      <c r="AFM649"/>
      <c r="AFN649"/>
      <c r="AFO649"/>
      <c r="AFP649"/>
      <c r="AFQ649"/>
      <c r="AFR649"/>
      <c r="AFS649"/>
      <c r="AFT649"/>
      <c r="AFU649"/>
      <c r="AFV649"/>
      <c r="AFW649"/>
      <c r="AFX649"/>
      <c r="AFY649"/>
      <c r="AFZ649"/>
      <c r="AGA649"/>
      <c r="AGB649"/>
      <c r="AGC649"/>
      <c r="AGD649"/>
      <c r="AGE649"/>
      <c r="AGF649"/>
      <c r="AGG649"/>
      <c r="AGH649"/>
      <c r="AGI649"/>
      <c r="AGJ649"/>
      <c r="AGK649"/>
      <c r="AGL649"/>
      <c r="AGM649"/>
      <c r="AGN649"/>
      <c r="AGO649"/>
      <c r="AGP649"/>
      <c r="AGQ649"/>
      <c r="AGR649"/>
      <c r="AGS649"/>
      <c r="AGT649"/>
      <c r="AGU649"/>
      <c r="AGV649"/>
      <c r="AGW649"/>
      <c r="AGX649"/>
      <c r="AGY649"/>
      <c r="AGZ649"/>
      <c r="AHA649"/>
      <c r="AHB649"/>
      <c r="AHC649"/>
      <c r="AHD649"/>
      <c r="AHE649"/>
      <c r="AHF649"/>
      <c r="AHG649"/>
      <c r="AHH649"/>
      <c r="AHI649"/>
      <c r="AHJ649"/>
      <c r="AHK649"/>
      <c r="AHL649"/>
      <c r="AHM649"/>
      <c r="AHN649"/>
      <c r="AHO649"/>
      <c r="AHP649"/>
      <c r="AHQ649"/>
      <c r="AHR649"/>
      <c r="AHS649"/>
      <c r="AHT649"/>
      <c r="AHU649"/>
      <c r="AHV649"/>
      <c r="AHW649"/>
      <c r="AHX649"/>
      <c r="AHY649"/>
      <c r="AHZ649"/>
      <c r="AIA649"/>
      <c r="AIB649"/>
      <c r="AIC649"/>
      <c r="AID649"/>
      <c r="AIE649"/>
      <c r="AIF649"/>
      <c r="AIG649"/>
      <c r="AIH649"/>
      <c r="AII649"/>
      <c r="AIJ649"/>
      <c r="AIK649"/>
      <c r="AIL649"/>
      <c r="AIM649"/>
      <c r="AIN649"/>
      <c r="AIO649"/>
      <c r="AIP649"/>
      <c r="AIQ649"/>
      <c r="AIR649"/>
      <c r="AIS649"/>
      <c r="AIT649"/>
      <c r="AIU649"/>
      <c r="AIV649"/>
      <c r="AIW649"/>
      <c r="AIX649"/>
      <c r="AIY649"/>
    </row>
    <row r="650" spans="1:935" ht="18.600000000000001" hidden="1" customHeight="1" x14ac:dyDescent="0.25">
      <c r="A650" s="33">
        <v>649</v>
      </c>
      <c r="B650" s="34" t="s">
        <v>645</v>
      </c>
      <c r="C650" s="168" t="s">
        <v>1222</v>
      </c>
      <c r="D650" s="50" t="s">
        <v>2073</v>
      </c>
      <c r="E650" s="169" t="s">
        <v>862</v>
      </c>
      <c r="F650" s="169">
        <v>16</v>
      </c>
      <c r="G650" s="171" t="s">
        <v>909</v>
      </c>
      <c r="H650" s="34"/>
      <c r="I650" s="34"/>
      <c r="K650"/>
      <c r="L650"/>
      <c r="M650"/>
      <c r="N650"/>
      <c r="O650"/>
      <c r="P650"/>
      <c r="Q650"/>
      <c r="R650" s="37" t="str">
        <f>COMPUTERS[[#This Row],[RAM]]&amp;COMPUTERS[[#This Row],[PROJECT]]&amp;COMPUTERS[[#This Row],[PROCESS]]</f>
        <v>16NefertineANIMATION</v>
      </c>
      <c r="S650" s="31" t="str">
        <f>COMPUTERS[[#This Row],[RAM]]&amp;COMPUTERS[[#This Row],[PROCESS]]</f>
        <v>16ANIMATION</v>
      </c>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c r="MD650"/>
      <c r="ME650"/>
      <c r="MF650"/>
      <c r="MG650"/>
      <c r="MH650"/>
      <c r="MI650"/>
      <c r="MJ650"/>
      <c r="MK650"/>
      <c r="ML650"/>
      <c r="MM650"/>
      <c r="MN650"/>
      <c r="MO650"/>
      <c r="MP650"/>
      <c r="MQ650"/>
      <c r="MR650"/>
      <c r="MS650"/>
      <c r="MT650"/>
      <c r="MU650"/>
      <c r="MV650"/>
      <c r="MW650"/>
      <c r="MX650"/>
      <c r="MY650"/>
      <c r="MZ650"/>
      <c r="NA650"/>
      <c r="NB650"/>
      <c r="NC650"/>
      <c r="ND650"/>
      <c r="NE650"/>
      <c r="NF650"/>
      <c r="NG650"/>
      <c r="NH650"/>
      <c r="NI650"/>
      <c r="NJ650"/>
      <c r="NK650"/>
      <c r="NL650"/>
      <c r="NM650"/>
      <c r="NN650"/>
      <c r="NO650"/>
      <c r="NP650"/>
      <c r="NQ650"/>
      <c r="NR650"/>
      <c r="NS650"/>
      <c r="NT650"/>
      <c r="NU650"/>
      <c r="NV650"/>
      <c r="NW650"/>
      <c r="NX650"/>
      <c r="NY650"/>
      <c r="NZ650"/>
      <c r="OA650"/>
      <c r="OB650"/>
      <c r="OC650"/>
      <c r="OD650"/>
      <c r="OE650"/>
      <c r="OF650"/>
      <c r="OG650"/>
      <c r="OH650"/>
      <c r="OI650"/>
      <c r="OJ650"/>
      <c r="OK650"/>
      <c r="OL650"/>
      <c r="OM650"/>
      <c r="ON650"/>
      <c r="OO650"/>
      <c r="OP650"/>
      <c r="OQ650"/>
      <c r="OR650"/>
      <c r="OS650"/>
      <c r="OT650"/>
      <c r="OU650"/>
      <c r="OV650"/>
      <c r="OW650"/>
      <c r="OX650"/>
      <c r="OY650"/>
      <c r="OZ650"/>
      <c r="PA650"/>
      <c r="PB650"/>
      <c r="PC650"/>
      <c r="PD650"/>
      <c r="PE650"/>
      <c r="PF650"/>
      <c r="PG650"/>
      <c r="PH650"/>
      <c r="PI650"/>
      <c r="PJ650"/>
      <c r="PK650"/>
      <c r="PL650"/>
      <c r="PM650"/>
      <c r="PN650"/>
      <c r="PO650"/>
      <c r="PP650"/>
      <c r="PQ650"/>
      <c r="PR650"/>
      <c r="PS650"/>
      <c r="PT650"/>
      <c r="PU650"/>
      <c r="PV650"/>
      <c r="PW650"/>
      <c r="PX650"/>
      <c r="PY650"/>
      <c r="PZ650"/>
      <c r="QA650"/>
      <c r="QB650"/>
      <c r="QC650"/>
      <c r="QD650"/>
      <c r="QE650"/>
      <c r="QF650"/>
      <c r="QG650"/>
      <c r="QH650"/>
      <c r="QI650"/>
      <c r="QJ650"/>
      <c r="QK650"/>
      <c r="QL650"/>
      <c r="QM650"/>
      <c r="QN650"/>
      <c r="QO650"/>
      <c r="QP650"/>
      <c r="QQ650"/>
      <c r="QR650"/>
      <c r="QS650"/>
      <c r="QT650"/>
      <c r="QU650"/>
      <c r="QV650"/>
      <c r="QW650"/>
      <c r="QX650"/>
      <c r="QY650"/>
      <c r="QZ650"/>
      <c r="RA650"/>
      <c r="RB650"/>
      <c r="RC650"/>
      <c r="RD650"/>
      <c r="RE650"/>
      <c r="RF650"/>
      <c r="RG650"/>
      <c r="RH650"/>
      <c r="RI650"/>
      <c r="RJ650"/>
      <c r="RK650"/>
      <c r="RL650"/>
      <c r="RM650"/>
      <c r="RN650"/>
      <c r="RO650"/>
      <c r="RP650"/>
      <c r="RQ650"/>
      <c r="RR650"/>
      <c r="RS650"/>
      <c r="RT650"/>
      <c r="RU650"/>
      <c r="RV650"/>
      <c r="RW650"/>
      <c r="RX650"/>
      <c r="RY650"/>
      <c r="RZ650"/>
      <c r="SA650"/>
      <c r="SB650"/>
      <c r="SC650"/>
      <c r="SD650"/>
      <c r="SE650"/>
      <c r="SF650"/>
      <c r="SG650"/>
      <c r="SH650"/>
      <c r="SI650"/>
      <c r="SJ650"/>
      <c r="SK650"/>
      <c r="SL650"/>
      <c r="SM650"/>
      <c r="SN650"/>
      <c r="SO650"/>
      <c r="SP650"/>
      <c r="SQ650"/>
      <c r="SR650"/>
      <c r="SS650"/>
      <c r="ST650"/>
      <c r="SU650"/>
      <c r="SV650"/>
      <c r="SW650"/>
      <c r="SX650"/>
      <c r="SY650"/>
      <c r="SZ650"/>
      <c r="TA650"/>
      <c r="TB650"/>
      <c r="TC650"/>
      <c r="TD650"/>
      <c r="TE650"/>
      <c r="TF650"/>
      <c r="TG650"/>
      <c r="TH650"/>
      <c r="TI650"/>
      <c r="TJ650"/>
      <c r="TK650"/>
      <c r="TL650"/>
      <c r="TM650"/>
      <c r="TN650"/>
      <c r="TO650"/>
      <c r="TP650"/>
      <c r="TQ650"/>
      <c r="TR650"/>
      <c r="TS650"/>
      <c r="TT650"/>
      <c r="TU650"/>
      <c r="TV650"/>
      <c r="TW650"/>
      <c r="TX650"/>
      <c r="TY650"/>
      <c r="TZ650"/>
      <c r="UA650"/>
      <c r="UB650"/>
      <c r="UC650"/>
      <c r="UD650"/>
      <c r="UE650"/>
      <c r="UF650"/>
      <c r="UG650"/>
      <c r="UH650"/>
      <c r="UI650"/>
      <c r="UJ650"/>
      <c r="UK650"/>
      <c r="UL650"/>
      <c r="UM650"/>
      <c r="UN650"/>
      <c r="UO650"/>
      <c r="UP650"/>
      <c r="UQ650"/>
      <c r="UR650"/>
      <c r="US650"/>
      <c r="UT650"/>
      <c r="UU650"/>
      <c r="UV650"/>
      <c r="UW650"/>
      <c r="UX650"/>
      <c r="UY650"/>
      <c r="UZ650"/>
      <c r="VA650"/>
      <c r="VB650"/>
      <c r="VC650"/>
      <c r="VD650"/>
      <c r="VE650"/>
      <c r="VF650"/>
      <c r="VG650"/>
      <c r="VH650"/>
      <c r="VI650"/>
      <c r="VJ650"/>
      <c r="VK650"/>
      <c r="VL650"/>
      <c r="VM650"/>
      <c r="VN650"/>
      <c r="VO650"/>
      <c r="VP650"/>
      <c r="VQ650"/>
      <c r="VR650"/>
      <c r="VS650"/>
      <c r="VT650"/>
      <c r="VU650"/>
      <c r="VV650"/>
      <c r="VW650"/>
      <c r="VX650"/>
      <c r="VY650"/>
      <c r="VZ650"/>
      <c r="WA650"/>
      <c r="WB650"/>
      <c r="WC650"/>
      <c r="WD650"/>
      <c r="WE650"/>
      <c r="WF650"/>
      <c r="WG650"/>
      <c r="WH650"/>
      <c r="WI650"/>
      <c r="WJ650"/>
      <c r="WK650"/>
      <c r="WL650"/>
      <c r="WM650"/>
      <c r="WN650"/>
      <c r="WO650"/>
      <c r="WP650"/>
      <c r="WQ650"/>
      <c r="WR650"/>
      <c r="WS650"/>
      <c r="WT650"/>
      <c r="WU650"/>
      <c r="WV650"/>
      <c r="WW650"/>
      <c r="WX650"/>
      <c r="WY650"/>
      <c r="WZ650"/>
      <c r="XA650"/>
      <c r="XB650"/>
      <c r="XC650"/>
      <c r="XD650"/>
      <c r="XE650"/>
      <c r="XF650"/>
      <c r="XG650"/>
      <c r="XH650"/>
      <c r="XI650"/>
      <c r="XJ650"/>
      <c r="XK650"/>
      <c r="XL650"/>
      <c r="XM650"/>
      <c r="XN650"/>
      <c r="XO650"/>
      <c r="XP650"/>
      <c r="XQ650"/>
      <c r="XR650"/>
      <c r="XS650"/>
      <c r="XT650"/>
      <c r="XU650"/>
      <c r="XV650"/>
      <c r="XW650"/>
      <c r="XX650"/>
      <c r="XY650"/>
      <c r="XZ650"/>
      <c r="YA650"/>
      <c r="YB650"/>
      <c r="YC650"/>
      <c r="YD650"/>
      <c r="YE650"/>
      <c r="YF650"/>
      <c r="YG650"/>
      <c r="YH650"/>
      <c r="YI650"/>
      <c r="YJ650"/>
      <c r="YK650"/>
      <c r="YL650"/>
      <c r="YM650"/>
      <c r="YN650"/>
      <c r="YO650"/>
      <c r="YP650"/>
      <c r="YQ650"/>
      <c r="YR650"/>
      <c r="YS650"/>
      <c r="YT650"/>
      <c r="YU650"/>
      <c r="YV650"/>
      <c r="YW650"/>
      <c r="YX650"/>
      <c r="YY650"/>
      <c r="YZ650"/>
      <c r="ZA650"/>
      <c r="ZB650"/>
      <c r="ZC650"/>
      <c r="ZD650"/>
      <c r="ZE650"/>
      <c r="ZF650"/>
      <c r="ZG650"/>
      <c r="ZH650"/>
      <c r="ZI650"/>
      <c r="ZJ650"/>
      <c r="ZK650"/>
      <c r="ZL650"/>
      <c r="ZM650"/>
      <c r="ZN650"/>
      <c r="ZO650"/>
      <c r="ZP650"/>
      <c r="ZQ650"/>
      <c r="ZR650"/>
      <c r="ZS650"/>
      <c r="ZT650"/>
      <c r="ZU650"/>
      <c r="ZV650"/>
      <c r="ZW650"/>
      <c r="ZX650"/>
      <c r="ZY650"/>
      <c r="ZZ650"/>
      <c r="AAA650"/>
      <c r="AAB650"/>
      <c r="AAC650"/>
      <c r="AAD650"/>
      <c r="AAE650"/>
      <c r="AAF650"/>
      <c r="AAG650"/>
      <c r="AAH650"/>
      <c r="AAI650"/>
      <c r="AAJ650"/>
      <c r="AAK650"/>
      <c r="AAL650"/>
      <c r="AAM650"/>
      <c r="AAN650"/>
      <c r="AAO650"/>
      <c r="AAP650"/>
      <c r="AAQ650"/>
      <c r="AAR650"/>
      <c r="AAS650"/>
      <c r="AAT650"/>
      <c r="AAU650"/>
      <c r="AAV650"/>
      <c r="AAW650"/>
      <c r="AAX650"/>
      <c r="AAY650"/>
      <c r="AAZ650"/>
      <c r="ABA650"/>
      <c r="ABB650"/>
      <c r="ABC650"/>
      <c r="ABD650"/>
      <c r="ABE650"/>
      <c r="ABF650"/>
      <c r="ABG650"/>
      <c r="ABH650"/>
      <c r="ABI650"/>
      <c r="ABJ650"/>
      <c r="ABK650"/>
      <c r="ABL650"/>
      <c r="ABM650"/>
      <c r="ABN650"/>
      <c r="ABO650"/>
      <c r="ABP650"/>
      <c r="ABQ650"/>
      <c r="ABR650"/>
      <c r="ABS650"/>
      <c r="ABT650"/>
      <c r="ABU650"/>
      <c r="ABV650"/>
      <c r="ABW650"/>
      <c r="ABX650"/>
      <c r="ABY650"/>
      <c r="ABZ650"/>
      <c r="ACA650"/>
      <c r="ACB650"/>
      <c r="ACC650"/>
      <c r="ACD650"/>
      <c r="ACE650"/>
      <c r="ACF650"/>
      <c r="ACG650"/>
      <c r="ACH650"/>
      <c r="ACI650"/>
      <c r="ACJ650"/>
      <c r="ACK650"/>
      <c r="ACL650"/>
      <c r="ACM650"/>
      <c r="ACN650"/>
      <c r="ACO650"/>
      <c r="ACP650"/>
      <c r="ACQ650"/>
      <c r="ACR650"/>
      <c r="ACS650"/>
      <c r="ACT650"/>
      <c r="ACU650"/>
      <c r="ACV650"/>
      <c r="ACW650"/>
      <c r="ACX650"/>
      <c r="ACY650"/>
      <c r="ACZ650"/>
      <c r="ADA650"/>
      <c r="ADB650"/>
      <c r="ADC650"/>
      <c r="ADD650"/>
      <c r="ADE650"/>
      <c r="ADF650"/>
      <c r="ADG650"/>
      <c r="ADH650"/>
      <c r="ADI650"/>
      <c r="ADJ650"/>
      <c r="ADK650"/>
      <c r="ADL650"/>
      <c r="ADM650"/>
      <c r="ADN650"/>
      <c r="ADO650"/>
      <c r="ADP650"/>
      <c r="ADQ650"/>
      <c r="ADR650"/>
      <c r="ADS650"/>
      <c r="ADT650"/>
      <c r="ADU650"/>
      <c r="ADV650"/>
      <c r="ADW650"/>
      <c r="ADX650"/>
      <c r="ADY650"/>
      <c r="ADZ650"/>
      <c r="AEA650"/>
      <c r="AEB650"/>
      <c r="AEC650"/>
      <c r="AED650"/>
      <c r="AEE650"/>
      <c r="AEF650"/>
      <c r="AEG650"/>
      <c r="AEH650"/>
      <c r="AEI650"/>
      <c r="AEJ650"/>
      <c r="AEK650"/>
      <c r="AEL650"/>
      <c r="AEM650"/>
      <c r="AEN650"/>
      <c r="AEO650"/>
      <c r="AEP650"/>
      <c r="AEQ650"/>
      <c r="AER650"/>
      <c r="AES650"/>
      <c r="AET650"/>
      <c r="AEU650"/>
      <c r="AEV650"/>
      <c r="AEW650"/>
      <c r="AEX650"/>
      <c r="AEY650"/>
      <c r="AEZ650"/>
      <c r="AFA650"/>
      <c r="AFB650"/>
      <c r="AFC650"/>
      <c r="AFD650"/>
      <c r="AFE650"/>
      <c r="AFF650"/>
      <c r="AFG650"/>
      <c r="AFH650"/>
      <c r="AFI650"/>
      <c r="AFJ650"/>
      <c r="AFK650"/>
      <c r="AFL650"/>
      <c r="AFM650"/>
      <c r="AFN650"/>
      <c r="AFO650"/>
      <c r="AFP650"/>
      <c r="AFQ650"/>
      <c r="AFR650"/>
      <c r="AFS650"/>
      <c r="AFT650"/>
      <c r="AFU650"/>
      <c r="AFV650"/>
      <c r="AFW650"/>
      <c r="AFX650"/>
      <c r="AFY650"/>
      <c r="AFZ650"/>
      <c r="AGA650"/>
      <c r="AGB650"/>
      <c r="AGC650"/>
      <c r="AGD650"/>
      <c r="AGE650"/>
      <c r="AGF650"/>
      <c r="AGG650"/>
      <c r="AGH650"/>
      <c r="AGI650"/>
      <c r="AGJ650"/>
      <c r="AGK650"/>
      <c r="AGL650"/>
      <c r="AGM650"/>
      <c r="AGN650"/>
      <c r="AGO650"/>
      <c r="AGP650"/>
      <c r="AGQ650"/>
      <c r="AGR650"/>
      <c r="AGS650"/>
      <c r="AGT650"/>
      <c r="AGU650"/>
      <c r="AGV650"/>
      <c r="AGW650"/>
      <c r="AGX650"/>
      <c r="AGY650"/>
      <c r="AGZ650"/>
      <c r="AHA650"/>
      <c r="AHB650"/>
      <c r="AHC650"/>
      <c r="AHD650"/>
      <c r="AHE650"/>
      <c r="AHF650"/>
      <c r="AHG650"/>
      <c r="AHH650"/>
      <c r="AHI650"/>
      <c r="AHJ650"/>
      <c r="AHK650"/>
      <c r="AHL650"/>
      <c r="AHM650"/>
      <c r="AHN650"/>
      <c r="AHO650"/>
      <c r="AHP650"/>
      <c r="AHQ650"/>
      <c r="AHR650"/>
      <c r="AHS650"/>
      <c r="AHT650"/>
      <c r="AHU650"/>
      <c r="AHV650"/>
      <c r="AHW650"/>
      <c r="AHX650"/>
      <c r="AHY650"/>
      <c r="AHZ650"/>
      <c r="AIA650"/>
      <c r="AIB650"/>
      <c r="AIC650"/>
      <c r="AID650"/>
      <c r="AIE650"/>
      <c r="AIF650"/>
      <c r="AIG650"/>
      <c r="AIH650"/>
      <c r="AII650"/>
      <c r="AIJ650"/>
      <c r="AIK650"/>
      <c r="AIL650"/>
      <c r="AIM650"/>
      <c r="AIN650"/>
      <c r="AIO650"/>
      <c r="AIP650"/>
      <c r="AIQ650"/>
      <c r="AIR650"/>
      <c r="AIS650"/>
      <c r="AIT650"/>
      <c r="AIU650"/>
      <c r="AIV650"/>
      <c r="AIW650"/>
      <c r="AIX650"/>
      <c r="AIY650"/>
    </row>
    <row r="651" spans="1:935" ht="18.600000000000001" hidden="1" customHeight="1" x14ac:dyDescent="0.25">
      <c r="A651" s="33">
        <v>650</v>
      </c>
      <c r="B651" s="34" t="s">
        <v>646</v>
      </c>
      <c r="C651" s="337" t="s">
        <v>1327</v>
      </c>
      <c r="D651" s="50" t="s">
        <v>2073</v>
      </c>
      <c r="E651" s="338" t="s">
        <v>862</v>
      </c>
      <c r="F651" s="330">
        <v>24</v>
      </c>
      <c r="G651" s="35"/>
      <c r="H651" s="34"/>
      <c r="I651" s="34"/>
      <c r="K651"/>
      <c r="L651"/>
      <c r="M651"/>
      <c r="N651"/>
      <c r="O651"/>
      <c r="P651"/>
      <c r="Q651"/>
      <c r="R651" s="37" t="str">
        <f>COMPUTERS[[#This Row],[RAM]]&amp;COMPUTERS[[#This Row],[PROJECT]]&amp;COMPUTERS[[#This Row],[PROCESS]]</f>
        <v>24NefertineANIMATION</v>
      </c>
      <c r="S651" s="31" t="str">
        <f>COMPUTERS[[#This Row],[RAM]]&amp;COMPUTERS[[#This Row],[PROCESS]]</f>
        <v>24ANIMATION</v>
      </c>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c r="MD651"/>
      <c r="ME651"/>
      <c r="MF651"/>
      <c r="MG651"/>
      <c r="MH651"/>
      <c r="MI651"/>
      <c r="MJ651"/>
      <c r="MK651"/>
      <c r="ML651"/>
      <c r="MM651"/>
      <c r="MN651"/>
      <c r="MO651"/>
      <c r="MP651"/>
      <c r="MQ651"/>
      <c r="MR651"/>
      <c r="MS651"/>
      <c r="MT651"/>
      <c r="MU651"/>
      <c r="MV651"/>
      <c r="MW651"/>
      <c r="MX651"/>
      <c r="MY651"/>
      <c r="MZ651"/>
      <c r="NA651"/>
      <c r="NB651"/>
      <c r="NC651"/>
      <c r="ND651"/>
      <c r="NE651"/>
      <c r="NF651"/>
      <c r="NG651"/>
      <c r="NH651"/>
      <c r="NI651"/>
      <c r="NJ651"/>
      <c r="NK651"/>
      <c r="NL651"/>
      <c r="NM651"/>
      <c r="NN651"/>
      <c r="NO651"/>
      <c r="NP651"/>
      <c r="NQ651"/>
      <c r="NR651"/>
      <c r="NS651"/>
      <c r="NT651"/>
      <c r="NU651"/>
      <c r="NV651"/>
      <c r="NW651"/>
      <c r="NX651"/>
      <c r="NY651"/>
      <c r="NZ651"/>
      <c r="OA651"/>
      <c r="OB651"/>
      <c r="OC651"/>
      <c r="OD651"/>
      <c r="OE651"/>
      <c r="OF651"/>
      <c r="OG651"/>
      <c r="OH651"/>
      <c r="OI651"/>
      <c r="OJ651"/>
      <c r="OK651"/>
      <c r="OL651"/>
      <c r="OM651"/>
      <c r="ON651"/>
      <c r="OO651"/>
      <c r="OP651"/>
      <c r="OQ651"/>
      <c r="OR651"/>
      <c r="OS651"/>
      <c r="OT651"/>
      <c r="OU651"/>
      <c r="OV651"/>
      <c r="OW651"/>
      <c r="OX651"/>
      <c r="OY651"/>
      <c r="OZ651"/>
      <c r="PA651"/>
      <c r="PB651"/>
      <c r="PC651"/>
      <c r="PD651"/>
      <c r="PE651"/>
      <c r="PF651"/>
      <c r="PG651"/>
      <c r="PH651"/>
      <c r="PI651"/>
      <c r="PJ651"/>
      <c r="PK651"/>
      <c r="PL651"/>
      <c r="PM651"/>
      <c r="PN651"/>
      <c r="PO651"/>
      <c r="PP651"/>
      <c r="PQ651"/>
      <c r="PR651"/>
      <c r="PS651"/>
      <c r="PT651"/>
      <c r="PU651"/>
      <c r="PV651"/>
      <c r="PW651"/>
      <c r="PX651"/>
      <c r="PY651"/>
      <c r="PZ651"/>
      <c r="QA651"/>
      <c r="QB651"/>
      <c r="QC651"/>
      <c r="QD651"/>
      <c r="QE651"/>
      <c r="QF651"/>
      <c r="QG651"/>
      <c r="QH651"/>
      <c r="QI651"/>
      <c r="QJ651"/>
      <c r="QK651"/>
      <c r="QL651"/>
      <c r="QM651"/>
      <c r="QN651"/>
      <c r="QO651"/>
      <c r="QP651"/>
      <c r="QQ651"/>
      <c r="QR651"/>
      <c r="QS651"/>
      <c r="QT651"/>
      <c r="QU651"/>
      <c r="QV651"/>
      <c r="QW651"/>
      <c r="QX651"/>
      <c r="QY651"/>
      <c r="QZ651"/>
      <c r="RA651"/>
      <c r="RB651"/>
      <c r="RC651"/>
      <c r="RD651"/>
      <c r="RE651"/>
      <c r="RF651"/>
      <c r="RG651"/>
      <c r="RH651"/>
      <c r="RI651"/>
      <c r="RJ651"/>
      <c r="RK651"/>
      <c r="RL651"/>
      <c r="RM651"/>
      <c r="RN651"/>
      <c r="RO651"/>
      <c r="RP651"/>
      <c r="RQ651"/>
      <c r="RR651"/>
      <c r="RS651"/>
      <c r="RT651"/>
      <c r="RU651"/>
      <c r="RV651"/>
      <c r="RW651"/>
      <c r="RX651"/>
      <c r="RY651"/>
      <c r="RZ651"/>
      <c r="SA651"/>
      <c r="SB651"/>
      <c r="SC651"/>
      <c r="SD651"/>
      <c r="SE651"/>
      <c r="SF651"/>
      <c r="SG651"/>
      <c r="SH651"/>
      <c r="SI651"/>
      <c r="SJ651"/>
      <c r="SK651"/>
      <c r="SL651"/>
      <c r="SM651"/>
      <c r="SN651"/>
      <c r="SO651"/>
      <c r="SP651"/>
      <c r="SQ651"/>
      <c r="SR651"/>
      <c r="SS651"/>
      <c r="ST651"/>
      <c r="SU651"/>
      <c r="SV651"/>
      <c r="SW651"/>
      <c r="SX651"/>
      <c r="SY651"/>
      <c r="SZ651"/>
      <c r="TA651"/>
      <c r="TB651"/>
      <c r="TC651"/>
      <c r="TD651"/>
      <c r="TE651"/>
      <c r="TF651"/>
      <c r="TG651"/>
      <c r="TH651"/>
      <c r="TI651"/>
      <c r="TJ651"/>
      <c r="TK651"/>
      <c r="TL651"/>
      <c r="TM651"/>
      <c r="TN651"/>
      <c r="TO651"/>
      <c r="TP651"/>
      <c r="TQ651"/>
      <c r="TR651"/>
      <c r="TS651"/>
      <c r="TT651"/>
      <c r="TU651"/>
      <c r="TV651"/>
      <c r="TW651"/>
      <c r="TX651"/>
      <c r="TY651"/>
      <c r="TZ651"/>
      <c r="UA651"/>
      <c r="UB651"/>
      <c r="UC651"/>
      <c r="UD651"/>
      <c r="UE651"/>
      <c r="UF651"/>
      <c r="UG651"/>
      <c r="UH651"/>
      <c r="UI651"/>
      <c r="UJ651"/>
      <c r="UK651"/>
      <c r="UL651"/>
      <c r="UM651"/>
      <c r="UN651"/>
      <c r="UO651"/>
      <c r="UP651"/>
      <c r="UQ651"/>
      <c r="UR651"/>
      <c r="US651"/>
      <c r="UT651"/>
      <c r="UU651"/>
      <c r="UV651"/>
      <c r="UW651"/>
      <c r="UX651"/>
      <c r="UY651"/>
      <c r="UZ651"/>
      <c r="VA651"/>
      <c r="VB651"/>
      <c r="VC651"/>
      <c r="VD651"/>
      <c r="VE651"/>
      <c r="VF651"/>
      <c r="VG651"/>
      <c r="VH651"/>
      <c r="VI651"/>
      <c r="VJ651"/>
      <c r="VK651"/>
      <c r="VL651"/>
      <c r="VM651"/>
      <c r="VN651"/>
      <c r="VO651"/>
      <c r="VP651"/>
      <c r="VQ651"/>
      <c r="VR651"/>
      <c r="VS651"/>
      <c r="VT651"/>
      <c r="VU651"/>
      <c r="VV651"/>
      <c r="VW651"/>
      <c r="VX651"/>
      <c r="VY651"/>
      <c r="VZ651"/>
      <c r="WA651"/>
      <c r="WB651"/>
      <c r="WC651"/>
      <c r="WD651"/>
      <c r="WE651"/>
      <c r="WF651"/>
      <c r="WG651"/>
      <c r="WH651"/>
      <c r="WI651"/>
      <c r="WJ651"/>
      <c r="WK651"/>
      <c r="WL651"/>
      <c r="WM651"/>
      <c r="WN651"/>
      <c r="WO651"/>
      <c r="WP651"/>
      <c r="WQ651"/>
      <c r="WR651"/>
      <c r="WS651"/>
      <c r="WT651"/>
      <c r="WU651"/>
      <c r="WV651"/>
      <c r="WW651"/>
      <c r="WX651"/>
      <c r="WY651"/>
      <c r="WZ651"/>
      <c r="XA651"/>
      <c r="XB651"/>
      <c r="XC651"/>
      <c r="XD651"/>
      <c r="XE651"/>
      <c r="XF651"/>
      <c r="XG651"/>
      <c r="XH651"/>
      <c r="XI651"/>
      <c r="XJ651"/>
      <c r="XK651"/>
      <c r="XL651"/>
      <c r="XM651"/>
      <c r="XN651"/>
      <c r="XO651"/>
      <c r="XP651"/>
      <c r="XQ651"/>
      <c r="XR651"/>
      <c r="XS651"/>
      <c r="XT651"/>
      <c r="XU651"/>
      <c r="XV651"/>
      <c r="XW651"/>
      <c r="XX651"/>
      <c r="XY651"/>
      <c r="XZ651"/>
      <c r="YA651"/>
      <c r="YB651"/>
      <c r="YC651"/>
      <c r="YD651"/>
      <c r="YE651"/>
      <c r="YF651"/>
      <c r="YG651"/>
      <c r="YH651"/>
      <c r="YI651"/>
      <c r="YJ651"/>
      <c r="YK651"/>
      <c r="YL651"/>
      <c r="YM651"/>
      <c r="YN651"/>
      <c r="YO651"/>
      <c r="YP651"/>
      <c r="YQ651"/>
      <c r="YR651"/>
      <c r="YS651"/>
      <c r="YT651"/>
      <c r="YU651"/>
      <c r="YV651"/>
      <c r="YW651"/>
      <c r="YX651"/>
      <c r="YY651"/>
      <c r="YZ651"/>
      <c r="ZA651"/>
      <c r="ZB651"/>
      <c r="ZC651"/>
      <c r="ZD651"/>
      <c r="ZE651"/>
      <c r="ZF651"/>
      <c r="ZG651"/>
      <c r="ZH651"/>
      <c r="ZI651"/>
      <c r="ZJ651"/>
      <c r="ZK651"/>
      <c r="ZL651"/>
      <c r="ZM651"/>
      <c r="ZN651"/>
      <c r="ZO651"/>
      <c r="ZP651"/>
      <c r="ZQ651"/>
      <c r="ZR651"/>
      <c r="ZS651"/>
      <c r="ZT651"/>
      <c r="ZU651"/>
      <c r="ZV651"/>
      <c r="ZW651"/>
      <c r="ZX651"/>
      <c r="ZY651"/>
      <c r="ZZ651"/>
      <c r="AAA651"/>
      <c r="AAB651"/>
      <c r="AAC651"/>
      <c r="AAD651"/>
      <c r="AAE651"/>
      <c r="AAF651"/>
      <c r="AAG651"/>
      <c r="AAH651"/>
      <c r="AAI651"/>
      <c r="AAJ651"/>
      <c r="AAK651"/>
      <c r="AAL651"/>
      <c r="AAM651"/>
      <c r="AAN651"/>
      <c r="AAO651"/>
      <c r="AAP651"/>
      <c r="AAQ651"/>
      <c r="AAR651"/>
      <c r="AAS651"/>
      <c r="AAT651"/>
      <c r="AAU651"/>
      <c r="AAV651"/>
      <c r="AAW651"/>
      <c r="AAX651"/>
      <c r="AAY651"/>
      <c r="AAZ651"/>
      <c r="ABA651"/>
      <c r="ABB651"/>
      <c r="ABC651"/>
      <c r="ABD651"/>
      <c r="ABE651"/>
      <c r="ABF651"/>
      <c r="ABG651"/>
      <c r="ABH651"/>
      <c r="ABI651"/>
      <c r="ABJ651"/>
      <c r="ABK651"/>
      <c r="ABL651"/>
      <c r="ABM651"/>
      <c r="ABN651"/>
      <c r="ABO651"/>
      <c r="ABP651"/>
      <c r="ABQ651"/>
      <c r="ABR651"/>
      <c r="ABS651"/>
      <c r="ABT651"/>
      <c r="ABU651"/>
      <c r="ABV651"/>
      <c r="ABW651"/>
      <c r="ABX651"/>
      <c r="ABY651"/>
      <c r="ABZ651"/>
      <c r="ACA651"/>
      <c r="ACB651"/>
      <c r="ACC651"/>
      <c r="ACD651"/>
      <c r="ACE651"/>
      <c r="ACF651"/>
      <c r="ACG651"/>
      <c r="ACH651"/>
      <c r="ACI651"/>
      <c r="ACJ651"/>
      <c r="ACK651"/>
      <c r="ACL651"/>
      <c r="ACM651"/>
      <c r="ACN651"/>
      <c r="ACO651"/>
      <c r="ACP651"/>
      <c r="ACQ651"/>
      <c r="ACR651"/>
      <c r="ACS651"/>
      <c r="ACT651"/>
      <c r="ACU651"/>
      <c r="ACV651"/>
      <c r="ACW651"/>
      <c r="ACX651"/>
      <c r="ACY651"/>
      <c r="ACZ651"/>
      <c r="ADA651"/>
      <c r="ADB651"/>
      <c r="ADC651"/>
      <c r="ADD651"/>
      <c r="ADE651"/>
      <c r="ADF651"/>
      <c r="ADG651"/>
      <c r="ADH651"/>
      <c r="ADI651"/>
      <c r="ADJ651"/>
      <c r="ADK651"/>
      <c r="ADL651"/>
      <c r="ADM651"/>
      <c r="ADN651"/>
      <c r="ADO651"/>
      <c r="ADP651"/>
      <c r="ADQ651"/>
      <c r="ADR651"/>
      <c r="ADS651"/>
      <c r="ADT651"/>
      <c r="ADU651"/>
      <c r="ADV651"/>
      <c r="ADW651"/>
      <c r="ADX651"/>
      <c r="ADY651"/>
      <c r="ADZ651"/>
      <c r="AEA651"/>
      <c r="AEB651"/>
      <c r="AEC651"/>
      <c r="AED651"/>
      <c r="AEE651"/>
      <c r="AEF651"/>
      <c r="AEG651"/>
      <c r="AEH651"/>
      <c r="AEI651"/>
      <c r="AEJ651"/>
      <c r="AEK651"/>
      <c r="AEL651"/>
      <c r="AEM651"/>
      <c r="AEN651"/>
      <c r="AEO651"/>
      <c r="AEP651"/>
      <c r="AEQ651"/>
      <c r="AER651"/>
      <c r="AES651"/>
      <c r="AET651"/>
      <c r="AEU651"/>
      <c r="AEV651"/>
      <c r="AEW651"/>
      <c r="AEX651"/>
      <c r="AEY651"/>
      <c r="AEZ651"/>
      <c r="AFA651"/>
      <c r="AFB651"/>
      <c r="AFC651"/>
      <c r="AFD651"/>
      <c r="AFE651"/>
      <c r="AFF651"/>
      <c r="AFG651"/>
      <c r="AFH651"/>
      <c r="AFI651"/>
      <c r="AFJ651"/>
      <c r="AFK651"/>
      <c r="AFL651"/>
      <c r="AFM651"/>
      <c r="AFN651"/>
      <c r="AFO651"/>
      <c r="AFP651"/>
      <c r="AFQ651"/>
      <c r="AFR651"/>
      <c r="AFS651"/>
      <c r="AFT651"/>
      <c r="AFU651"/>
      <c r="AFV651"/>
      <c r="AFW651"/>
      <c r="AFX651"/>
      <c r="AFY651"/>
      <c r="AFZ651"/>
      <c r="AGA651"/>
      <c r="AGB651"/>
      <c r="AGC651"/>
      <c r="AGD651"/>
      <c r="AGE651"/>
      <c r="AGF651"/>
      <c r="AGG651"/>
      <c r="AGH651"/>
      <c r="AGI651"/>
      <c r="AGJ651"/>
      <c r="AGK651"/>
      <c r="AGL651"/>
      <c r="AGM651"/>
      <c r="AGN651"/>
      <c r="AGO651"/>
      <c r="AGP651"/>
      <c r="AGQ651"/>
      <c r="AGR651"/>
      <c r="AGS651"/>
      <c r="AGT651"/>
      <c r="AGU651"/>
      <c r="AGV651"/>
      <c r="AGW651"/>
      <c r="AGX651"/>
      <c r="AGY651"/>
      <c r="AGZ651"/>
      <c r="AHA651"/>
      <c r="AHB651"/>
      <c r="AHC651"/>
      <c r="AHD651"/>
      <c r="AHE651"/>
      <c r="AHF651"/>
      <c r="AHG651"/>
      <c r="AHH651"/>
      <c r="AHI651"/>
      <c r="AHJ651"/>
      <c r="AHK651"/>
      <c r="AHL651"/>
      <c r="AHM651"/>
      <c r="AHN651"/>
      <c r="AHO651"/>
      <c r="AHP651"/>
      <c r="AHQ651"/>
      <c r="AHR651"/>
      <c r="AHS651"/>
      <c r="AHT651"/>
      <c r="AHU651"/>
      <c r="AHV651"/>
      <c r="AHW651"/>
      <c r="AHX651"/>
      <c r="AHY651"/>
      <c r="AHZ651"/>
      <c r="AIA651"/>
      <c r="AIB651"/>
      <c r="AIC651"/>
      <c r="AID651"/>
      <c r="AIE651"/>
      <c r="AIF651"/>
      <c r="AIG651"/>
      <c r="AIH651"/>
      <c r="AII651"/>
      <c r="AIJ651"/>
      <c r="AIK651"/>
      <c r="AIL651"/>
      <c r="AIM651"/>
      <c r="AIN651"/>
      <c r="AIO651"/>
      <c r="AIP651"/>
      <c r="AIQ651"/>
      <c r="AIR651"/>
      <c r="AIS651"/>
      <c r="AIT651"/>
      <c r="AIU651"/>
      <c r="AIV651"/>
      <c r="AIW651"/>
      <c r="AIX651"/>
      <c r="AIY651"/>
    </row>
    <row r="652" spans="1:935" ht="18.600000000000001" hidden="1" customHeight="1" x14ac:dyDescent="0.25">
      <c r="A652" s="33">
        <v>651</v>
      </c>
      <c r="B652" s="34" t="s">
        <v>647</v>
      </c>
      <c r="C652" s="134" t="s">
        <v>1165</v>
      </c>
      <c r="D652" s="50" t="s">
        <v>2073</v>
      </c>
      <c r="E652" s="50" t="s">
        <v>862</v>
      </c>
      <c r="F652" s="48">
        <v>16</v>
      </c>
      <c r="G652" s="49" t="s">
        <v>911</v>
      </c>
      <c r="H652" s="34"/>
      <c r="I652" s="34"/>
      <c r="K652"/>
      <c r="L652"/>
      <c r="M652"/>
      <c r="N652"/>
      <c r="O652"/>
      <c r="P652"/>
      <c r="Q652"/>
      <c r="R652" s="37" t="str">
        <f>COMPUTERS[[#This Row],[RAM]]&amp;COMPUTERS[[#This Row],[PROJECT]]&amp;COMPUTERS[[#This Row],[PROCESS]]</f>
        <v>16NefertineANIMATION</v>
      </c>
      <c r="S652" s="31" t="str">
        <f>COMPUTERS[[#This Row],[RAM]]&amp;COMPUTERS[[#This Row],[PROCESS]]</f>
        <v>16ANIMATION</v>
      </c>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c r="MD652"/>
      <c r="ME652"/>
      <c r="MF652"/>
      <c r="MG652"/>
      <c r="MH652"/>
      <c r="MI652"/>
      <c r="MJ652"/>
      <c r="MK652"/>
      <c r="ML652"/>
      <c r="MM652"/>
      <c r="MN652"/>
      <c r="MO652"/>
      <c r="MP652"/>
      <c r="MQ652"/>
      <c r="MR652"/>
      <c r="MS652"/>
      <c r="MT652"/>
      <c r="MU652"/>
      <c r="MV652"/>
      <c r="MW652"/>
      <c r="MX652"/>
      <c r="MY652"/>
      <c r="MZ652"/>
      <c r="NA652"/>
      <c r="NB652"/>
      <c r="NC652"/>
      <c r="ND652"/>
      <c r="NE652"/>
      <c r="NF652"/>
      <c r="NG652"/>
      <c r="NH652"/>
      <c r="NI652"/>
      <c r="NJ652"/>
      <c r="NK652"/>
      <c r="NL652"/>
      <c r="NM652"/>
      <c r="NN652"/>
      <c r="NO652"/>
      <c r="NP652"/>
      <c r="NQ652"/>
      <c r="NR652"/>
      <c r="NS652"/>
      <c r="NT652"/>
      <c r="NU652"/>
      <c r="NV652"/>
      <c r="NW652"/>
      <c r="NX652"/>
      <c r="NY652"/>
      <c r="NZ652"/>
      <c r="OA652"/>
      <c r="OB652"/>
      <c r="OC652"/>
      <c r="OD652"/>
      <c r="OE652"/>
      <c r="OF652"/>
      <c r="OG652"/>
      <c r="OH652"/>
      <c r="OI652"/>
      <c r="OJ652"/>
      <c r="OK652"/>
      <c r="OL652"/>
      <c r="OM652"/>
      <c r="ON652"/>
      <c r="OO652"/>
      <c r="OP652"/>
      <c r="OQ652"/>
      <c r="OR652"/>
      <c r="OS652"/>
      <c r="OT652"/>
      <c r="OU652"/>
      <c r="OV652"/>
      <c r="OW652"/>
      <c r="OX652"/>
      <c r="OY652"/>
      <c r="OZ652"/>
      <c r="PA652"/>
      <c r="PB652"/>
      <c r="PC652"/>
      <c r="PD652"/>
      <c r="PE652"/>
      <c r="PF652"/>
      <c r="PG652"/>
      <c r="PH652"/>
      <c r="PI652"/>
      <c r="PJ652"/>
      <c r="PK652"/>
      <c r="PL652"/>
      <c r="PM652"/>
      <c r="PN652"/>
      <c r="PO652"/>
      <c r="PP652"/>
      <c r="PQ652"/>
      <c r="PR652"/>
      <c r="PS652"/>
      <c r="PT652"/>
      <c r="PU652"/>
      <c r="PV652"/>
      <c r="PW652"/>
      <c r="PX652"/>
      <c r="PY652"/>
      <c r="PZ652"/>
      <c r="QA652"/>
      <c r="QB652"/>
      <c r="QC652"/>
      <c r="QD652"/>
      <c r="QE652"/>
      <c r="QF652"/>
      <c r="QG652"/>
      <c r="QH652"/>
      <c r="QI652"/>
      <c r="QJ652"/>
      <c r="QK652"/>
      <c r="QL652"/>
      <c r="QM652"/>
      <c r="QN652"/>
      <c r="QO652"/>
      <c r="QP652"/>
      <c r="QQ652"/>
      <c r="QR652"/>
      <c r="QS652"/>
      <c r="QT652"/>
      <c r="QU652"/>
      <c r="QV652"/>
      <c r="QW652"/>
      <c r="QX652"/>
      <c r="QY652"/>
      <c r="QZ652"/>
      <c r="RA652"/>
      <c r="RB652"/>
      <c r="RC652"/>
      <c r="RD652"/>
      <c r="RE652"/>
      <c r="RF652"/>
      <c r="RG652"/>
      <c r="RH652"/>
      <c r="RI652"/>
      <c r="RJ652"/>
      <c r="RK652"/>
      <c r="RL652"/>
      <c r="RM652"/>
      <c r="RN652"/>
      <c r="RO652"/>
      <c r="RP652"/>
      <c r="RQ652"/>
      <c r="RR652"/>
      <c r="RS652"/>
      <c r="RT652"/>
      <c r="RU652"/>
      <c r="RV652"/>
      <c r="RW652"/>
      <c r="RX652"/>
      <c r="RY652"/>
      <c r="RZ652"/>
      <c r="SA652"/>
      <c r="SB652"/>
      <c r="SC652"/>
      <c r="SD652"/>
      <c r="SE652"/>
      <c r="SF652"/>
      <c r="SG652"/>
      <c r="SH652"/>
      <c r="SI652"/>
      <c r="SJ652"/>
      <c r="SK652"/>
      <c r="SL652"/>
      <c r="SM652"/>
      <c r="SN652"/>
      <c r="SO652"/>
      <c r="SP652"/>
      <c r="SQ652"/>
      <c r="SR652"/>
      <c r="SS652"/>
      <c r="ST652"/>
      <c r="SU652"/>
      <c r="SV652"/>
      <c r="SW652"/>
      <c r="SX652"/>
      <c r="SY652"/>
      <c r="SZ652"/>
      <c r="TA652"/>
      <c r="TB652"/>
      <c r="TC652"/>
      <c r="TD652"/>
      <c r="TE652"/>
      <c r="TF652"/>
      <c r="TG652"/>
      <c r="TH652"/>
      <c r="TI652"/>
      <c r="TJ652"/>
      <c r="TK652"/>
      <c r="TL652"/>
      <c r="TM652"/>
      <c r="TN652"/>
      <c r="TO652"/>
      <c r="TP652"/>
      <c r="TQ652"/>
      <c r="TR652"/>
      <c r="TS652"/>
      <c r="TT652"/>
      <c r="TU652"/>
      <c r="TV652"/>
      <c r="TW652"/>
      <c r="TX652"/>
      <c r="TY652"/>
      <c r="TZ652"/>
      <c r="UA652"/>
      <c r="UB652"/>
      <c r="UC652"/>
      <c r="UD652"/>
      <c r="UE652"/>
      <c r="UF652"/>
      <c r="UG652"/>
      <c r="UH652"/>
      <c r="UI652"/>
      <c r="UJ652"/>
      <c r="UK652"/>
      <c r="UL652"/>
      <c r="UM652"/>
      <c r="UN652"/>
      <c r="UO652"/>
      <c r="UP652"/>
      <c r="UQ652"/>
      <c r="UR652"/>
      <c r="US652"/>
      <c r="UT652"/>
      <c r="UU652"/>
      <c r="UV652"/>
      <c r="UW652"/>
      <c r="UX652"/>
      <c r="UY652"/>
      <c r="UZ652"/>
      <c r="VA652"/>
      <c r="VB652"/>
      <c r="VC652"/>
      <c r="VD652"/>
      <c r="VE652"/>
      <c r="VF652"/>
      <c r="VG652"/>
      <c r="VH652"/>
      <c r="VI652"/>
      <c r="VJ652"/>
      <c r="VK652"/>
      <c r="VL652"/>
      <c r="VM652"/>
      <c r="VN652"/>
      <c r="VO652"/>
      <c r="VP652"/>
      <c r="VQ652"/>
      <c r="VR652"/>
      <c r="VS652"/>
      <c r="VT652"/>
      <c r="VU652"/>
      <c r="VV652"/>
      <c r="VW652"/>
      <c r="VX652"/>
      <c r="VY652"/>
      <c r="VZ652"/>
      <c r="WA652"/>
      <c r="WB652"/>
      <c r="WC652"/>
      <c r="WD652"/>
      <c r="WE652"/>
      <c r="WF652"/>
      <c r="WG652"/>
      <c r="WH652"/>
      <c r="WI652"/>
      <c r="WJ652"/>
      <c r="WK652"/>
      <c r="WL652"/>
      <c r="WM652"/>
      <c r="WN652"/>
      <c r="WO652"/>
      <c r="WP652"/>
      <c r="WQ652"/>
      <c r="WR652"/>
      <c r="WS652"/>
      <c r="WT652"/>
      <c r="WU652"/>
      <c r="WV652"/>
      <c r="WW652"/>
      <c r="WX652"/>
      <c r="WY652"/>
      <c r="WZ652"/>
      <c r="XA652"/>
      <c r="XB652"/>
      <c r="XC652"/>
      <c r="XD652"/>
      <c r="XE652"/>
      <c r="XF652"/>
      <c r="XG652"/>
      <c r="XH652"/>
      <c r="XI652"/>
      <c r="XJ652"/>
      <c r="XK652"/>
      <c r="XL652"/>
      <c r="XM652"/>
      <c r="XN652"/>
      <c r="XO652"/>
      <c r="XP652"/>
      <c r="XQ652"/>
      <c r="XR652"/>
      <c r="XS652"/>
      <c r="XT652"/>
      <c r="XU652"/>
      <c r="XV652"/>
      <c r="XW652"/>
      <c r="XX652"/>
      <c r="XY652"/>
      <c r="XZ652"/>
      <c r="YA652"/>
      <c r="YB652"/>
      <c r="YC652"/>
      <c r="YD652"/>
      <c r="YE652"/>
      <c r="YF652"/>
      <c r="YG652"/>
      <c r="YH652"/>
      <c r="YI652"/>
      <c r="YJ652"/>
      <c r="YK652"/>
      <c r="YL652"/>
      <c r="YM652"/>
      <c r="YN652"/>
      <c r="YO652"/>
      <c r="YP652"/>
      <c r="YQ652"/>
      <c r="YR652"/>
      <c r="YS652"/>
      <c r="YT652"/>
      <c r="YU652"/>
      <c r="YV652"/>
      <c r="YW652"/>
      <c r="YX652"/>
      <c r="YY652"/>
      <c r="YZ652"/>
      <c r="ZA652"/>
      <c r="ZB652"/>
      <c r="ZC652"/>
      <c r="ZD652"/>
      <c r="ZE652"/>
      <c r="ZF652"/>
      <c r="ZG652"/>
      <c r="ZH652"/>
      <c r="ZI652"/>
      <c r="ZJ652"/>
      <c r="ZK652"/>
      <c r="ZL652"/>
      <c r="ZM652"/>
      <c r="ZN652"/>
      <c r="ZO652"/>
      <c r="ZP652"/>
      <c r="ZQ652"/>
      <c r="ZR652"/>
      <c r="ZS652"/>
      <c r="ZT652"/>
      <c r="ZU652"/>
      <c r="ZV652"/>
      <c r="ZW652"/>
      <c r="ZX652"/>
      <c r="ZY652"/>
      <c r="ZZ652"/>
      <c r="AAA652"/>
      <c r="AAB652"/>
      <c r="AAC652"/>
      <c r="AAD652"/>
      <c r="AAE652"/>
      <c r="AAF652"/>
      <c r="AAG652"/>
      <c r="AAH652"/>
      <c r="AAI652"/>
      <c r="AAJ652"/>
      <c r="AAK652"/>
      <c r="AAL652"/>
      <c r="AAM652"/>
      <c r="AAN652"/>
      <c r="AAO652"/>
      <c r="AAP652"/>
      <c r="AAQ652"/>
      <c r="AAR652"/>
      <c r="AAS652"/>
      <c r="AAT652"/>
      <c r="AAU652"/>
      <c r="AAV652"/>
      <c r="AAW652"/>
      <c r="AAX652"/>
      <c r="AAY652"/>
      <c r="AAZ652"/>
      <c r="ABA652"/>
      <c r="ABB652"/>
      <c r="ABC652"/>
      <c r="ABD652"/>
      <c r="ABE652"/>
      <c r="ABF652"/>
      <c r="ABG652"/>
      <c r="ABH652"/>
      <c r="ABI652"/>
      <c r="ABJ652"/>
      <c r="ABK652"/>
      <c r="ABL652"/>
      <c r="ABM652"/>
      <c r="ABN652"/>
      <c r="ABO652"/>
      <c r="ABP652"/>
      <c r="ABQ652"/>
      <c r="ABR652"/>
      <c r="ABS652"/>
      <c r="ABT652"/>
      <c r="ABU652"/>
      <c r="ABV652"/>
      <c r="ABW652"/>
      <c r="ABX652"/>
      <c r="ABY652"/>
      <c r="ABZ652"/>
      <c r="ACA652"/>
      <c r="ACB652"/>
      <c r="ACC652"/>
      <c r="ACD652"/>
      <c r="ACE652"/>
      <c r="ACF652"/>
      <c r="ACG652"/>
      <c r="ACH652"/>
      <c r="ACI652"/>
      <c r="ACJ652"/>
      <c r="ACK652"/>
      <c r="ACL652"/>
      <c r="ACM652"/>
      <c r="ACN652"/>
      <c r="ACO652"/>
      <c r="ACP652"/>
      <c r="ACQ652"/>
      <c r="ACR652"/>
      <c r="ACS652"/>
      <c r="ACT652"/>
      <c r="ACU652"/>
      <c r="ACV652"/>
      <c r="ACW652"/>
      <c r="ACX652"/>
      <c r="ACY652"/>
      <c r="ACZ652"/>
      <c r="ADA652"/>
      <c r="ADB652"/>
      <c r="ADC652"/>
      <c r="ADD652"/>
      <c r="ADE652"/>
      <c r="ADF652"/>
      <c r="ADG652"/>
      <c r="ADH652"/>
      <c r="ADI652"/>
      <c r="ADJ652"/>
      <c r="ADK652"/>
      <c r="ADL652"/>
      <c r="ADM652"/>
      <c r="ADN652"/>
      <c r="ADO652"/>
      <c r="ADP652"/>
      <c r="ADQ652"/>
      <c r="ADR652"/>
      <c r="ADS652"/>
      <c r="ADT652"/>
      <c r="ADU652"/>
      <c r="ADV652"/>
      <c r="ADW652"/>
      <c r="ADX652"/>
      <c r="ADY652"/>
      <c r="ADZ652"/>
      <c r="AEA652"/>
      <c r="AEB652"/>
      <c r="AEC652"/>
      <c r="AED652"/>
      <c r="AEE652"/>
      <c r="AEF652"/>
      <c r="AEG652"/>
      <c r="AEH652"/>
      <c r="AEI652"/>
      <c r="AEJ652"/>
      <c r="AEK652"/>
      <c r="AEL652"/>
      <c r="AEM652"/>
      <c r="AEN652"/>
      <c r="AEO652"/>
      <c r="AEP652"/>
      <c r="AEQ652"/>
      <c r="AER652"/>
      <c r="AES652"/>
      <c r="AET652"/>
      <c r="AEU652"/>
      <c r="AEV652"/>
      <c r="AEW652"/>
      <c r="AEX652"/>
      <c r="AEY652"/>
      <c r="AEZ652"/>
      <c r="AFA652"/>
      <c r="AFB652"/>
      <c r="AFC652"/>
      <c r="AFD652"/>
      <c r="AFE652"/>
      <c r="AFF652"/>
      <c r="AFG652"/>
      <c r="AFH652"/>
      <c r="AFI652"/>
      <c r="AFJ652"/>
      <c r="AFK652"/>
      <c r="AFL652"/>
      <c r="AFM652"/>
      <c r="AFN652"/>
      <c r="AFO652"/>
      <c r="AFP652"/>
      <c r="AFQ652"/>
      <c r="AFR652"/>
      <c r="AFS652"/>
      <c r="AFT652"/>
      <c r="AFU652"/>
      <c r="AFV652"/>
      <c r="AFW652"/>
      <c r="AFX652"/>
      <c r="AFY652"/>
      <c r="AFZ652"/>
      <c r="AGA652"/>
      <c r="AGB652"/>
      <c r="AGC652"/>
      <c r="AGD652"/>
      <c r="AGE652"/>
      <c r="AGF652"/>
      <c r="AGG652"/>
      <c r="AGH652"/>
      <c r="AGI652"/>
      <c r="AGJ652"/>
      <c r="AGK652"/>
      <c r="AGL652"/>
      <c r="AGM652"/>
      <c r="AGN652"/>
      <c r="AGO652"/>
      <c r="AGP652"/>
      <c r="AGQ652"/>
      <c r="AGR652"/>
      <c r="AGS652"/>
      <c r="AGT652"/>
      <c r="AGU652"/>
      <c r="AGV652"/>
      <c r="AGW652"/>
      <c r="AGX652"/>
      <c r="AGY652"/>
      <c r="AGZ652"/>
      <c r="AHA652"/>
      <c r="AHB652"/>
      <c r="AHC652"/>
      <c r="AHD652"/>
      <c r="AHE652"/>
      <c r="AHF652"/>
      <c r="AHG652"/>
      <c r="AHH652"/>
      <c r="AHI652"/>
      <c r="AHJ652"/>
      <c r="AHK652"/>
      <c r="AHL652"/>
      <c r="AHM652"/>
      <c r="AHN652"/>
      <c r="AHO652"/>
      <c r="AHP652"/>
      <c r="AHQ652"/>
      <c r="AHR652"/>
      <c r="AHS652"/>
      <c r="AHT652"/>
      <c r="AHU652"/>
      <c r="AHV652"/>
      <c r="AHW652"/>
      <c r="AHX652"/>
      <c r="AHY652"/>
      <c r="AHZ652"/>
      <c r="AIA652"/>
      <c r="AIB652"/>
      <c r="AIC652"/>
      <c r="AID652"/>
      <c r="AIE652"/>
      <c r="AIF652"/>
      <c r="AIG652"/>
      <c r="AIH652"/>
      <c r="AII652"/>
      <c r="AIJ652"/>
      <c r="AIK652"/>
      <c r="AIL652"/>
      <c r="AIM652"/>
      <c r="AIN652"/>
      <c r="AIO652"/>
      <c r="AIP652"/>
      <c r="AIQ652"/>
      <c r="AIR652"/>
      <c r="AIS652"/>
      <c r="AIT652"/>
      <c r="AIU652"/>
      <c r="AIV652"/>
      <c r="AIW652"/>
      <c r="AIX652"/>
      <c r="AIY652"/>
    </row>
    <row r="653" spans="1:935" ht="18.600000000000001" hidden="1" customHeight="1" x14ac:dyDescent="0.25">
      <c r="A653" s="33">
        <v>652</v>
      </c>
      <c r="B653" s="198" t="s">
        <v>648</v>
      </c>
      <c r="C653" s="337" t="s">
        <v>2036</v>
      </c>
      <c r="D653" s="50" t="s">
        <v>2073</v>
      </c>
      <c r="E653" s="338" t="s">
        <v>862</v>
      </c>
      <c r="F653" s="330">
        <v>32</v>
      </c>
      <c r="G653" s="35"/>
      <c r="H653" s="34"/>
      <c r="I653" s="34"/>
      <c r="K653"/>
      <c r="L653"/>
      <c r="M653"/>
      <c r="N653"/>
      <c r="O653"/>
      <c r="P653"/>
      <c r="Q653"/>
      <c r="R653" s="37" t="str">
        <f>COMPUTERS[[#This Row],[RAM]]&amp;COMPUTERS[[#This Row],[PROJECT]]&amp;COMPUTERS[[#This Row],[PROCESS]]</f>
        <v>32NefertineANIMATION</v>
      </c>
      <c r="S653" s="31" t="str">
        <f>COMPUTERS[[#This Row],[RAM]]&amp;COMPUTERS[[#This Row],[PROCESS]]</f>
        <v>32ANIMATION</v>
      </c>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c r="MD653"/>
      <c r="ME653"/>
      <c r="MF653"/>
      <c r="MG653"/>
      <c r="MH653"/>
      <c r="MI653"/>
      <c r="MJ653"/>
      <c r="MK653"/>
      <c r="ML653"/>
      <c r="MM653"/>
      <c r="MN653"/>
      <c r="MO653"/>
      <c r="MP653"/>
      <c r="MQ653"/>
      <c r="MR653"/>
      <c r="MS653"/>
      <c r="MT653"/>
      <c r="MU653"/>
      <c r="MV653"/>
      <c r="MW653"/>
      <c r="MX653"/>
      <c r="MY653"/>
      <c r="MZ653"/>
      <c r="NA653"/>
      <c r="NB653"/>
      <c r="NC653"/>
      <c r="ND653"/>
      <c r="NE653"/>
      <c r="NF653"/>
      <c r="NG653"/>
      <c r="NH653"/>
      <c r="NI653"/>
      <c r="NJ653"/>
      <c r="NK653"/>
      <c r="NL653"/>
      <c r="NM653"/>
      <c r="NN653"/>
      <c r="NO653"/>
      <c r="NP653"/>
      <c r="NQ653"/>
      <c r="NR653"/>
      <c r="NS653"/>
      <c r="NT653"/>
      <c r="NU653"/>
      <c r="NV653"/>
      <c r="NW653"/>
      <c r="NX653"/>
      <c r="NY653"/>
      <c r="NZ653"/>
      <c r="OA653"/>
      <c r="OB653"/>
      <c r="OC653"/>
      <c r="OD653"/>
      <c r="OE653"/>
      <c r="OF653"/>
      <c r="OG653"/>
      <c r="OH653"/>
      <c r="OI653"/>
      <c r="OJ653"/>
      <c r="OK653"/>
      <c r="OL653"/>
      <c r="OM653"/>
      <c r="ON653"/>
      <c r="OO653"/>
      <c r="OP653"/>
      <c r="OQ653"/>
      <c r="OR653"/>
      <c r="OS653"/>
      <c r="OT653"/>
      <c r="OU653"/>
      <c r="OV653"/>
      <c r="OW653"/>
      <c r="OX653"/>
      <c r="OY653"/>
      <c r="OZ653"/>
      <c r="PA653"/>
      <c r="PB653"/>
      <c r="PC653"/>
      <c r="PD653"/>
      <c r="PE653"/>
      <c r="PF653"/>
      <c r="PG653"/>
      <c r="PH653"/>
      <c r="PI653"/>
      <c r="PJ653"/>
      <c r="PK653"/>
      <c r="PL653"/>
      <c r="PM653"/>
      <c r="PN653"/>
      <c r="PO653"/>
      <c r="PP653"/>
      <c r="PQ653"/>
      <c r="PR653"/>
      <c r="PS653"/>
      <c r="PT653"/>
      <c r="PU653"/>
      <c r="PV653"/>
      <c r="PW653"/>
      <c r="PX653"/>
      <c r="PY653"/>
      <c r="PZ653"/>
      <c r="QA653"/>
      <c r="QB653"/>
      <c r="QC653"/>
      <c r="QD653"/>
      <c r="QE653"/>
      <c r="QF653"/>
      <c r="QG653"/>
      <c r="QH653"/>
      <c r="QI653"/>
      <c r="QJ653"/>
      <c r="QK653"/>
      <c r="QL653"/>
      <c r="QM653"/>
      <c r="QN653"/>
      <c r="QO653"/>
      <c r="QP653"/>
      <c r="QQ653"/>
      <c r="QR653"/>
      <c r="QS653"/>
      <c r="QT653"/>
      <c r="QU653"/>
      <c r="QV653"/>
      <c r="QW653"/>
      <c r="QX653"/>
      <c r="QY653"/>
      <c r="QZ653"/>
      <c r="RA653"/>
      <c r="RB653"/>
      <c r="RC653"/>
      <c r="RD653"/>
      <c r="RE653"/>
      <c r="RF653"/>
      <c r="RG653"/>
      <c r="RH653"/>
      <c r="RI653"/>
      <c r="RJ653"/>
      <c r="RK653"/>
      <c r="RL653"/>
      <c r="RM653"/>
      <c r="RN653"/>
      <c r="RO653"/>
      <c r="RP653"/>
      <c r="RQ653"/>
      <c r="RR653"/>
      <c r="RS653"/>
      <c r="RT653"/>
      <c r="RU653"/>
      <c r="RV653"/>
      <c r="RW653"/>
      <c r="RX653"/>
      <c r="RY653"/>
      <c r="RZ653"/>
      <c r="SA653"/>
      <c r="SB653"/>
      <c r="SC653"/>
      <c r="SD653"/>
      <c r="SE653"/>
      <c r="SF653"/>
      <c r="SG653"/>
      <c r="SH653"/>
      <c r="SI653"/>
      <c r="SJ653"/>
      <c r="SK653"/>
      <c r="SL653"/>
      <c r="SM653"/>
      <c r="SN653"/>
      <c r="SO653"/>
      <c r="SP653"/>
      <c r="SQ653"/>
      <c r="SR653"/>
      <c r="SS653"/>
      <c r="ST653"/>
      <c r="SU653"/>
      <c r="SV653"/>
      <c r="SW653"/>
      <c r="SX653"/>
      <c r="SY653"/>
      <c r="SZ653"/>
      <c r="TA653"/>
      <c r="TB653"/>
      <c r="TC653"/>
      <c r="TD653"/>
      <c r="TE653"/>
      <c r="TF653"/>
      <c r="TG653"/>
      <c r="TH653"/>
      <c r="TI653"/>
      <c r="TJ653"/>
      <c r="TK653"/>
      <c r="TL653"/>
      <c r="TM653"/>
      <c r="TN653"/>
      <c r="TO653"/>
      <c r="TP653"/>
      <c r="TQ653"/>
      <c r="TR653"/>
      <c r="TS653"/>
      <c r="TT653"/>
      <c r="TU653"/>
      <c r="TV653"/>
      <c r="TW653"/>
      <c r="TX653"/>
      <c r="TY653"/>
      <c r="TZ653"/>
      <c r="UA653"/>
      <c r="UB653"/>
      <c r="UC653"/>
      <c r="UD653"/>
      <c r="UE653"/>
      <c r="UF653"/>
      <c r="UG653"/>
      <c r="UH653"/>
      <c r="UI653"/>
      <c r="UJ653"/>
      <c r="UK653"/>
      <c r="UL653"/>
      <c r="UM653"/>
      <c r="UN653"/>
      <c r="UO653"/>
      <c r="UP653"/>
      <c r="UQ653"/>
      <c r="UR653"/>
      <c r="US653"/>
      <c r="UT653"/>
      <c r="UU653"/>
      <c r="UV653"/>
      <c r="UW653"/>
      <c r="UX653"/>
      <c r="UY653"/>
      <c r="UZ653"/>
      <c r="VA653"/>
      <c r="VB653"/>
      <c r="VC653"/>
      <c r="VD653"/>
      <c r="VE653"/>
      <c r="VF653"/>
      <c r="VG653"/>
      <c r="VH653"/>
      <c r="VI653"/>
      <c r="VJ653"/>
      <c r="VK653"/>
      <c r="VL653"/>
      <c r="VM653"/>
      <c r="VN653"/>
      <c r="VO653"/>
      <c r="VP653"/>
      <c r="VQ653"/>
      <c r="VR653"/>
      <c r="VS653"/>
      <c r="VT653"/>
      <c r="VU653"/>
      <c r="VV653"/>
      <c r="VW653"/>
      <c r="VX653"/>
      <c r="VY653"/>
      <c r="VZ653"/>
      <c r="WA653"/>
      <c r="WB653"/>
      <c r="WC653"/>
      <c r="WD653"/>
      <c r="WE653"/>
      <c r="WF653"/>
      <c r="WG653"/>
      <c r="WH653"/>
      <c r="WI653"/>
      <c r="WJ653"/>
      <c r="WK653"/>
      <c r="WL653"/>
      <c r="WM653"/>
      <c r="WN653"/>
      <c r="WO653"/>
      <c r="WP653"/>
      <c r="WQ653"/>
      <c r="WR653"/>
      <c r="WS653"/>
      <c r="WT653"/>
      <c r="WU653"/>
      <c r="WV653"/>
      <c r="WW653"/>
      <c r="WX653"/>
      <c r="WY653"/>
      <c r="WZ653"/>
      <c r="XA653"/>
      <c r="XB653"/>
      <c r="XC653"/>
      <c r="XD653"/>
      <c r="XE653"/>
      <c r="XF653"/>
      <c r="XG653"/>
      <c r="XH653"/>
      <c r="XI653"/>
      <c r="XJ653"/>
      <c r="XK653"/>
      <c r="XL653"/>
      <c r="XM653"/>
      <c r="XN653"/>
      <c r="XO653"/>
      <c r="XP653"/>
      <c r="XQ653"/>
      <c r="XR653"/>
      <c r="XS653"/>
      <c r="XT653"/>
      <c r="XU653"/>
      <c r="XV653"/>
      <c r="XW653"/>
      <c r="XX653"/>
      <c r="XY653"/>
      <c r="XZ653"/>
      <c r="YA653"/>
      <c r="YB653"/>
      <c r="YC653"/>
      <c r="YD653"/>
      <c r="YE653"/>
      <c r="YF653"/>
      <c r="YG653"/>
      <c r="YH653"/>
      <c r="YI653"/>
      <c r="YJ653"/>
      <c r="YK653"/>
      <c r="YL653"/>
      <c r="YM653"/>
      <c r="YN653"/>
      <c r="YO653"/>
      <c r="YP653"/>
      <c r="YQ653"/>
      <c r="YR653"/>
      <c r="YS653"/>
      <c r="YT653"/>
      <c r="YU653"/>
      <c r="YV653"/>
      <c r="YW653"/>
      <c r="YX653"/>
      <c r="YY653"/>
      <c r="YZ653"/>
      <c r="ZA653"/>
      <c r="ZB653"/>
      <c r="ZC653"/>
      <c r="ZD653"/>
      <c r="ZE653"/>
      <c r="ZF653"/>
      <c r="ZG653"/>
      <c r="ZH653"/>
      <c r="ZI653"/>
      <c r="ZJ653"/>
      <c r="ZK653"/>
      <c r="ZL653"/>
      <c r="ZM653"/>
      <c r="ZN653"/>
      <c r="ZO653"/>
      <c r="ZP653"/>
      <c r="ZQ653"/>
      <c r="ZR653"/>
      <c r="ZS653"/>
      <c r="ZT653"/>
      <c r="ZU653"/>
      <c r="ZV653"/>
      <c r="ZW653"/>
      <c r="ZX653"/>
      <c r="ZY653"/>
      <c r="ZZ653"/>
      <c r="AAA653"/>
      <c r="AAB653"/>
      <c r="AAC653"/>
      <c r="AAD653"/>
      <c r="AAE653"/>
      <c r="AAF653"/>
      <c r="AAG653"/>
      <c r="AAH653"/>
      <c r="AAI653"/>
      <c r="AAJ653"/>
      <c r="AAK653"/>
      <c r="AAL653"/>
      <c r="AAM653"/>
      <c r="AAN653"/>
      <c r="AAO653"/>
      <c r="AAP653"/>
      <c r="AAQ653"/>
      <c r="AAR653"/>
      <c r="AAS653"/>
      <c r="AAT653"/>
      <c r="AAU653"/>
      <c r="AAV653"/>
      <c r="AAW653"/>
      <c r="AAX653"/>
      <c r="AAY653"/>
      <c r="AAZ653"/>
      <c r="ABA653"/>
      <c r="ABB653"/>
      <c r="ABC653"/>
      <c r="ABD653"/>
      <c r="ABE653"/>
      <c r="ABF653"/>
      <c r="ABG653"/>
      <c r="ABH653"/>
      <c r="ABI653"/>
      <c r="ABJ653"/>
      <c r="ABK653"/>
      <c r="ABL653"/>
      <c r="ABM653"/>
      <c r="ABN653"/>
      <c r="ABO653"/>
      <c r="ABP653"/>
      <c r="ABQ653"/>
      <c r="ABR653"/>
      <c r="ABS653"/>
      <c r="ABT653"/>
      <c r="ABU653"/>
      <c r="ABV653"/>
      <c r="ABW653"/>
      <c r="ABX653"/>
      <c r="ABY653"/>
      <c r="ABZ653"/>
      <c r="ACA653"/>
      <c r="ACB653"/>
      <c r="ACC653"/>
      <c r="ACD653"/>
      <c r="ACE653"/>
      <c r="ACF653"/>
      <c r="ACG653"/>
      <c r="ACH653"/>
      <c r="ACI653"/>
      <c r="ACJ653"/>
      <c r="ACK653"/>
      <c r="ACL653"/>
      <c r="ACM653"/>
      <c r="ACN653"/>
      <c r="ACO653"/>
      <c r="ACP653"/>
      <c r="ACQ653"/>
      <c r="ACR653"/>
      <c r="ACS653"/>
      <c r="ACT653"/>
      <c r="ACU653"/>
      <c r="ACV653"/>
      <c r="ACW653"/>
      <c r="ACX653"/>
      <c r="ACY653"/>
      <c r="ACZ653"/>
      <c r="ADA653"/>
      <c r="ADB653"/>
      <c r="ADC653"/>
      <c r="ADD653"/>
      <c r="ADE653"/>
      <c r="ADF653"/>
      <c r="ADG653"/>
      <c r="ADH653"/>
      <c r="ADI653"/>
      <c r="ADJ653"/>
      <c r="ADK653"/>
      <c r="ADL653"/>
      <c r="ADM653"/>
      <c r="ADN653"/>
      <c r="ADO653"/>
      <c r="ADP653"/>
      <c r="ADQ653"/>
      <c r="ADR653"/>
      <c r="ADS653"/>
      <c r="ADT653"/>
      <c r="ADU653"/>
      <c r="ADV653"/>
      <c r="ADW653"/>
      <c r="ADX653"/>
      <c r="ADY653"/>
      <c r="ADZ653"/>
      <c r="AEA653"/>
      <c r="AEB653"/>
      <c r="AEC653"/>
      <c r="AED653"/>
      <c r="AEE653"/>
      <c r="AEF653"/>
      <c r="AEG653"/>
      <c r="AEH653"/>
      <c r="AEI653"/>
      <c r="AEJ653"/>
      <c r="AEK653"/>
      <c r="AEL653"/>
      <c r="AEM653"/>
      <c r="AEN653"/>
      <c r="AEO653"/>
      <c r="AEP653"/>
      <c r="AEQ653"/>
      <c r="AER653"/>
      <c r="AES653"/>
      <c r="AET653"/>
      <c r="AEU653"/>
      <c r="AEV653"/>
      <c r="AEW653"/>
      <c r="AEX653"/>
      <c r="AEY653"/>
      <c r="AEZ653"/>
      <c r="AFA653"/>
      <c r="AFB653"/>
      <c r="AFC653"/>
      <c r="AFD653"/>
      <c r="AFE653"/>
      <c r="AFF653"/>
      <c r="AFG653"/>
      <c r="AFH653"/>
      <c r="AFI653"/>
      <c r="AFJ653"/>
      <c r="AFK653"/>
      <c r="AFL653"/>
      <c r="AFM653"/>
      <c r="AFN653"/>
      <c r="AFO653"/>
      <c r="AFP653"/>
      <c r="AFQ653"/>
      <c r="AFR653"/>
      <c r="AFS653"/>
      <c r="AFT653"/>
      <c r="AFU653"/>
      <c r="AFV653"/>
      <c r="AFW653"/>
      <c r="AFX653"/>
      <c r="AFY653"/>
      <c r="AFZ653"/>
      <c r="AGA653"/>
      <c r="AGB653"/>
      <c r="AGC653"/>
      <c r="AGD653"/>
      <c r="AGE653"/>
      <c r="AGF653"/>
      <c r="AGG653"/>
      <c r="AGH653"/>
      <c r="AGI653"/>
      <c r="AGJ653"/>
      <c r="AGK653"/>
      <c r="AGL653"/>
      <c r="AGM653"/>
      <c r="AGN653"/>
      <c r="AGO653"/>
      <c r="AGP653"/>
      <c r="AGQ653"/>
      <c r="AGR653"/>
      <c r="AGS653"/>
      <c r="AGT653"/>
      <c r="AGU653"/>
      <c r="AGV653"/>
      <c r="AGW653"/>
      <c r="AGX653"/>
      <c r="AGY653"/>
      <c r="AGZ653"/>
      <c r="AHA653"/>
      <c r="AHB653"/>
      <c r="AHC653"/>
      <c r="AHD653"/>
      <c r="AHE653"/>
      <c r="AHF653"/>
      <c r="AHG653"/>
      <c r="AHH653"/>
      <c r="AHI653"/>
      <c r="AHJ653"/>
      <c r="AHK653"/>
      <c r="AHL653"/>
      <c r="AHM653"/>
      <c r="AHN653"/>
      <c r="AHO653"/>
      <c r="AHP653"/>
      <c r="AHQ653"/>
      <c r="AHR653"/>
      <c r="AHS653"/>
      <c r="AHT653"/>
      <c r="AHU653"/>
      <c r="AHV653"/>
      <c r="AHW653"/>
      <c r="AHX653"/>
      <c r="AHY653"/>
      <c r="AHZ653"/>
      <c r="AIA653"/>
      <c r="AIB653"/>
      <c r="AIC653"/>
      <c r="AID653"/>
      <c r="AIE653"/>
      <c r="AIF653"/>
      <c r="AIG653"/>
      <c r="AIH653"/>
      <c r="AII653"/>
      <c r="AIJ653"/>
      <c r="AIK653"/>
      <c r="AIL653"/>
      <c r="AIM653"/>
      <c r="AIN653"/>
      <c r="AIO653"/>
      <c r="AIP653"/>
      <c r="AIQ653"/>
      <c r="AIR653"/>
      <c r="AIS653"/>
      <c r="AIT653"/>
      <c r="AIU653"/>
      <c r="AIV653"/>
      <c r="AIW653"/>
      <c r="AIX653"/>
      <c r="AIY653"/>
    </row>
    <row r="654" spans="1:935" ht="18.600000000000001" hidden="1" customHeight="1" x14ac:dyDescent="0.25">
      <c r="A654" s="33">
        <v>653</v>
      </c>
      <c r="B654" s="34" t="s">
        <v>649</v>
      </c>
      <c r="C654" s="170" t="s">
        <v>1392</v>
      </c>
      <c r="D654" s="50" t="s">
        <v>2073</v>
      </c>
      <c r="E654" s="167" t="s">
        <v>862</v>
      </c>
      <c r="F654" s="167">
        <v>16</v>
      </c>
      <c r="G654" s="171" t="s">
        <v>909</v>
      </c>
      <c r="H654" s="34"/>
      <c r="I654" s="34"/>
      <c r="K654"/>
      <c r="L654"/>
      <c r="M654"/>
      <c r="N654"/>
      <c r="O654"/>
      <c r="P654"/>
      <c r="Q654"/>
      <c r="R654" s="37" t="str">
        <f>COMPUTERS[[#This Row],[RAM]]&amp;COMPUTERS[[#This Row],[PROJECT]]&amp;COMPUTERS[[#This Row],[PROCESS]]</f>
        <v>16NefertineANIMATION</v>
      </c>
      <c r="S654" s="31" t="str">
        <f>COMPUTERS[[#This Row],[RAM]]&amp;COMPUTERS[[#This Row],[PROCESS]]</f>
        <v>16ANIMATION</v>
      </c>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c r="LJ654"/>
      <c r="LK654"/>
      <c r="LL654"/>
      <c r="LM654"/>
      <c r="LN654"/>
      <c r="LO654"/>
      <c r="LP654"/>
      <c r="LQ654"/>
      <c r="LR654"/>
      <c r="LS654"/>
      <c r="LT654"/>
      <c r="LU654"/>
      <c r="LV654"/>
      <c r="LW654"/>
      <c r="LX654"/>
      <c r="LY654"/>
      <c r="LZ654"/>
      <c r="MA654"/>
      <c r="MB654"/>
      <c r="MC654"/>
      <c r="MD654"/>
      <c r="ME654"/>
      <c r="MF654"/>
      <c r="MG654"/>
      <c r="MH654"/>
      <c r="MI654"/>
      <c r="MJ654"/>
      <c r="MK654"/>
      <c r="ML654"/>
      <c r="MM654"/>
      <c r="MN654"/>
      <c r="MO654"/>
      <c r="MP654"/>
      <c r="MQ654"/>
      <c r="MR654"/>
      <c r="MS654"/>
      <c r="MT654"/>
      <c r="MU654"/>
      <c r="MV654"/>
      <c r="MW654"/>
      <c r="MX654"/>
      <c r="MY654"/>
      <c r="MZ654"/>
      <c r="NA654"/>
      <c r="NB654"/>
      <c r="NC654"/>
      <c r="ND654"/>
      <c r="NE654"/>
      <c r="NF654"/>
      <c r="NG654"/>
      <c r="NH654"/>
      <c r="NI654"/>
      <c r="NJ654"/>
      <c r="NK654"/>
      <c r="NL654"/>
      <c r="NM654"/>
      <c r="NN654"/>
      <c r="NO654"/>
      <c r="NP654"/>
      <c r="NQ654"/>
      <c r="NR654"/>
      <c r="NS654"/>
      <c r="NT654"/>
      <c r="NU654"/>
      <c r="NV654"/>
      <c r="NW654"/>
      <c r="NX654"/>
      <c r="NY654"/>
      <c r="NZ654"/>
      <c r="OA654"/>
      <c r="OB654"/>
      <c r="OC654"/>
      <c r="OD654"/>
      <c r="OE654"/>
      <c r="OF654"/>
      <c r="OG654"/>
      <c r="OH654"/>
      <c r="OI654"/>
      <c r="OJ654"/>
      <c r="OK654"/>
      <c r="OL654"/>
      <c r="OM654"/>
      <c r="ON654"/>
      <c r="OO654"/>
      <c r="OP654"/>
      <c r="OQ654"/>
      <c r="OR654"/>
      <c r="OS654"/>
      <c r="OT654"/>
      <c r="OU654"/>
      <c r="OV654"/>
      <c r="OW654"/>
      <c r="OX654"/>
      <c r="OY654"/>
      <c r="OZ654"/>
      <c r="PA654"/>
      <c r="PB654"/>
      <c r="PC654"/>
      <c r="PD654"/>
      <c r="PE654"/>
      <c r="PF654"/>
      <c r="PG654"/>
      <c r="PH654"/>
      <c r="PI654"/>
      <c r="PJ654"/>
      <c r="PK654"/>
      <c r="PL654"/>
      <c r="PM654"/>
      <c r="PN654"/>
      <c r="PO654"/>
      <c r="PP654"/>
      <c r="PQ654"/>
      <c r="PR654"/>
      <c r="PS654"/>
      <c r="PT654"/>
      <c r="PU654"/>
      <c r="PV654"/>
      <c r="PW654"/>
      <c r="PX654"/>
      <c r="PY654"/>
      <c r="PZ654"/>
      <c r="QA654"/>
      <c r="QB654"/>
      <c r="QC654"/>
      <c r="QD654"/>
      <c r="QE654"/>
      <c r="QF654"/>
      <c r="QG654"/>
      <c r="QH654"/>
      <c r="QI654"/>
      <c r="QJ654"/>
      <c r="QK654"/>
      <c r="QL654"/>
      <c r="QM654"/>
      <c r="QN654"/>
      <c r="QO654"/>
      <c r="QP654"/>
      <c r="QQ654"/>
      <c r="QR654"/>
      <c r="QS654"/>
      <c r="QT654"/>
      <c r="QU654"/>
      <c r="QV654"/>
      <c r="QW654"/>
      <c r="QX654"/>
      <c r="QY654"/>
      <c r="QZ654"/>
      <c r="RA654"/>
      <c r="RB654"/>
      <c r="RC654"/>
      <c r="RD654"/>
      <c r="RE654"/>
      <c r="RF654"/>
      <c r="RG654"/>
      <c r="RH654"/>
      <c r="RI654"/>
      <c r="RJ654"/>
      <c r="RK654"/>
      <c r="RL654"/>
      <c r="RM654"/>
      <c r="RN654"/>
      <c r="RO654"/>
      <c r="RP654"/>
      <c r="RQ654"/>
      <c r="RR654"/>
      <c r="RS654"/>
      <c r="RT654"/>
      <c r="RU654"/>
      <c r="RV654"/>
      <c r="RW654"/>
      <c r="RX654"/>
      <c r="RY654"/>
      <c r="RZ654"/>
      <c r="SA654"/>
      <c r="SB654"/>
      <c r="SC654"/>
      <c r="SD654"/>
      <c r="SE654"/>
      <c r="SF654"/>
      <c r="SG654"/>
      <c r="SH654"/>
      <c r="SI654"/>
      <c r="SJ654"/>
      <c r="SK654"/>
      <c r="SL654"/>
      <c r="SM654"/>
      <c r="SN654"/>
      <c r="SO654"/>
      <c r="SP654"/>
      <c r="SQ654"/>
      <c r="SR654"/>
      <c r="SS654"/>
      <c r="ST654"/>
      <c r="SU654"/>
      <c r="SV654"/>
      <c r="SW654"/>
      <c r="SX654"/>
      <c r="SY654"/>
      <c r="SZ654"/>
      <c r="TA654"/>
      <c r="TB654"/>
      <c r="TC654"/>
      <c r="TD654"/>
      <c r="TE654"/>
      <c r="TF654"/>
      <c r="TG654"/>
      <c r="TH654"/>
      <c r="TI654"/>
      <c r="TJ654"/>
      <c r="TK654"/>
      <c r="TL654"/>
      <c r="TM654"/>
      <c r="TN654"/>
      <c r="TO654"/>
      <c r="TP654"/>
      <c r="TQ654"/>
      <c r="TR654"/>
      <c r="TS654"/>
      <c r="TT654"/>
      <c r="TU654"/>
      <c r="TV654"/>
      <c r="TW654"/>
      <c r="TX654"/>
      <c r="TY654"/>
      <c r="TZ654"/>
      <c r="UA654"/>
      <c r="UB654"/>
      <c r="UC654"/>
      <c r="UD654"/>
      <c r="UE654"/>
      <c r="UF654"/>
      <c r="UG654"/>
      <c r="UH654"/>
      <c r="UI654"/>
      <c r="UJ654"/>
      <c r="UK654"/>
      <c r="UL654"/>
      <c r="UM654"/>
      <c r="UN654"/>
      <c r="UO654"/>
      <c r="UP654"/>
      <c r="UQ654"/>
      <c r="UR654"/>
      <c r="US654"/>
      <c r="UT654"/>
      <c r="UU654"/>
      <c r="UV654"/>
      <c r="UW654"/>
      <c r="UX654"/>
      <c r="UY654"/>
      <c r="UZ654"/>
      <c r="VA654"/>
      <c r="VB654"/>
      <c r="VC654"/>
      <c r="VD654"/>
      <c r="VE654"/>
      <c r="VF654"/>
      <c r="VG654"/>
      <c r="VH654"/>
      <c r="VI654"/>
      <c r="VJ654"/>
      <c r="VK654"/>
      <c r="VL654"/>
      <c r="VM654"/>
      <c r="VN654"/>
      <c r="VO654"/>
      <c r="VP654"/>
      <c r="VQ654"/>
      <c r="VR654"/>
      <c r="VS654"/>
      <c r="VT654"/>
      <c r="VU654"/>
      <c r="VV654"/>
      <c r="VW654"/>
      <c r="VX654"/>
      <c r="VY654"/>
      <c r="VZ654"/>
      <c r="WA654"/>
      <c r="WB654"/>
      <c r="WC654"/>
      <c r="WD654"/>
      <c r="WE654"/>
      <c r="WF654"/>
      <c r="WG654"/>
      <c r="WH654"/>
      <c r="WI654"/>
      <c r="WJ654"/>
      <c r="WK654"/>
      <c r="WL654"/>
      <c r="WM654"/>
      <c r="WN654"/>
      <c r="WO654"/>
      <c r="WP654"/>
      <c r="WQ654"/>
      <c r="WR654"/>
      <c r="WS654"/>
      <c r="WT654"/>
      <c r="WU654"/>
      <c r="WV654"/>
      <c r="WW654"/>
      <c r="WX654"/>
      <c r="WY654"/>
      <c r="WZ654"/>
      <c r="XA654"/>
      <c r="XB654"/>
      <c r="XC654"/>
      <c r="XD654"/>
      <c r="XE654"/>
      <c r="XF654"/>
      <c r="XG654"/>
      <c r="XH654"/>
      <c r="XI654"/>
      <c r="XJ654"/>
      <c r="XK654"/>
      <c r="XL654"/>
      <c r="XM654"/>
      <c r="XN654"/>
      <c r="XO654"/>
      <c r="XP654"/>
      <c r="XQ654"/>
      <c r="XR654"/>
      <c r="XS654"/>
      <c r="XT654"/>
      <c r="XU654"/>
      <c r="XV654"/>
      <c r="XW654"/>
      <c r="XX654"/>
      <c r="XY654"/>
      <c r="XZ654"/>
      <c r="YA654"/>
      <c r="YB654"/>
      <c r="YC654"/>
      <c r="YD654"/>
      <c r="YE654"/>
      <c r="YF654"/>
      <c r="YG654"/>
      <c r="YH654"/>
      <c r="YI654"/>
      <c r="YJ654"/>
      <c r="YK654"/>
      <c r="YL654"/>
      <c r="YM654"/>
      <c r="YN654"/>
      <c r="YO654"/>
      <c r="YP654"/>
      <c r="YQ654"/>
      <c r="YR654"/>
      <c r="YS654"/>
      <c r="YT654"/>
      <c r="YU654"/>
      <c r="YV654"/>
      <c r="YW654"/>
      <c r="YX654"/>
      <c r="YY654"/>
      <c r="YZ654"/>
      <c r="ZA654"/>
      <c r="ZB654"/>
      <c r="ZC654"/>
      <c r="ZD654"/>
      <c r="ZE654"/>
      <c r="ZF654"/>
      <c r="ZG654"/>
      <c r="ZH654"/>
      <c r="ZI654"/>
      <c r="ZJ654"/>
      <c r="ZK654"/>
      <c r="ZL654"/>
      <c r="ZM654"/>
      <c r="ZN654"/>
      <c r="ZO654"/>
      <c r="ZP654"/>
      <c r="ZQ654"/>
      <c r="ZR654"/>
      <c r="ZS654"/>
      <c r="ZT654"/>
      <c r="ZU654"/>
      <c r="ZV654"/>
      <c r="ZW654"/>
      <c r="ZX654"/>
      <c r="ZY654"/>
      <c r="ZZ654"/>
      <c r="AAA654"/>
      <c r="AAB654"/>
      <c r="AAC654"/>
      <c r="AAD654"/>
      <c r="AAE654"/>
      <c r="AAF654"/>
      <c r="AAG654"/>
      <c r="AAH654"/>
      <c r="AAI654"/>
      <c r="AAJ654"/>
      <c r="AAK654"/>
      <c r="AAL654"/>
      <c r="AAM654"/>
      <c r="AAN654"/>
      <c r="AAO654"/>
      <c r="AAP654"/>
      <c r="AAQ654"/>
      <c r="AAR654"/>
      <c r="AAS654"/>
      <c r="AAT654"/>
      <c r="AAU654"/>
      <c r="AAV654"/>
      <c r="AAW654"/>
      <c r="AAX654"/>
      <c r="AAY654"/>
      <c r="AAZ654"/>
      <c r="ABA654"/>
      <c r="ABB654"/>
      <c r="ABC654"/>
      <c r="ABD654"/>
      <c r="ABE654"/>
      <c r="ABF654"/>
      <c r="ABG654"/>
      <c r="ABH654"/>
      <c r="ABI654"/>
      <c r="ABJ654"/>
      <c r="ABK654"/>
      <c r="ABL654"/>
      <c r="ABM654"/>
      <c r="ABN654"/>
      <c r="ABO654"/>
      <c r="ABP654"/>
      <c r="ABQ654"/>
      <c r="ABR654"/>
      <c r="ABS654"/>
      <c r="ABT654"/>
      <c r="ABU654"/>
      <c r="ABV654"/>
      <c r="ABW654"/>
      <c r="ABX654"/>
      <c r="ABY654"/>
      <c r="ABZ654"/>
      <c r="ACA654"/>
      <c r="ACB654"/>
      <c r="ACC654"/>
      <c r="ACD654"/>
      <c r="ACE654"/>
      <c r="ACF654"/>
      <c r="ACG654"/>
      <c r="ACH654"/>
      <c r="ACI654"/>
      <c r="ACJ654"/>
      <c r="ACK654"/>
      <c r="ACL654"/>
      <c r="ACM654"/>
      <c r="ACN654"/>
      <c r="ACO654"/>
      <c r="ACP654"/>
      <c r="ACQ654"/>
      <c r="ACR654"/>
      <c r="ACS654"/>
      <c r="ACT654"/>
      <c r="ACU654"/>
      <c r="ACV654"/>
      <c r="ACW654"/>
      <c r="ACX654"/>
      <c r="ACY654"/>
      <c r="ACZ654"/>
      <c r="ADA654"/>
      <c r="ADB654"/>
      <c r="ADC654"/>
      <c r="ADD654"/>
      <c r="ADE654"/>
      <c r="ADF654"/>
      <c r="ADG654"/>
      <c r="ADH654"/>
      <c r="ADI654"/>
      <c r="ADJ654"/>
      <c r="ADK654"/>
      <c r="ADL654"/>
      <c r="ADM654"/>
      <c r="ADN654"/>
      <c r="ADO654"/>
      <c r="ADP654"/>
      <c r="ADQ654"/>
      <c r="ADR654"/>
      <c r="ADS654"/>
      <c r="ADT654"/>
      <c r="ADU654"/>
      <c r="ADV654"/>
      <c r="ADW654"/>
      <c r="ADX654"/>
      <c r="ADY654"/>
      <c r="ADZ654"/>
      <c r="AEA654"/>
      <c r="AEB654"/>
      <c r="AEC654"/>
      <c r="AED654"/>
      <c r="AEE654"/>
      <c r="AEF654"/>
      <c r="AEG654"/>
      <c r="AEH654"/>
      <c r="AEI654"/>
      <c r="AEJ654"/>
      <c r="AEK654"/>
      <c r="AEL654"/>
      <c r="AEM654"/>
      <c r="AEN654"/>
      <c r="AEO654"/>
      <c r="AEP654"/>
      <c r="AEQ654"/>
      <c r="AER654"/>
      <c r="AES654"/>
      <c r="AET654"/>
      <c r="AEU654"/>
      <c r="AEV654"/>
      <c r="AEW654"/>
      <c r="AEX654"/>
      <c r="AEY654"/>
      <c r="AEZ654"/>
      <c r="AFA654"/>
      <c r="AFB654"/>
      <c r="AFC654"/>
      <c r="AFD654"/>
      <c r="AFE654"/>
      <c r="AFF654"/>
      <c r="AFG654"/>
      <c r="AFH654"/>
      <c r="AFI654"/>
      <c r="AFJ654"/>
      <c r="AFK654"/>
      <c r="AFL654"/>
      <c r="AFM654"/>
      <c r="AFN654"/>
      <c r="AFO654"/>
      <c r="AFP654"/>
      <c r="AFQ654"/>
      <c r="AFR654"/>
      <c r="AFS654"/>
      <c r="AFT654"/>
      <c r="AFU654"/>
      <c r="AFV654"/>
      <c r="AFW654"/>
      <c r="AFX654"/>
      <c r="AFY654"/>
      <c r="AFZ654"/>
      <c r="AGA654"/>
      <c r="AGB654"/>
      <c r="AGC654"/>
      <c r="AGD654"/>
      <c r="AGE654"/>
      <c r="AGF654"/>
      <c r="AGG654"/>
      <c r="AGH654"/>
      <c r="AGI654"/>
      <c r="AGJ654"/>
      <c r="AGK654"/>
      <c r="AGL654"/>
      <c r="AGM654"/>
      <c r="AGN654"/>
      <c r="AGO654"/>
      <c r="AGP654"/>
      <c r="AGQ654"/>
      <c r="AGR654"/>
      <c r="AGS654"/>
      <c r="AGT654"/>
      <c r="AGU654"/>
      <c r="AGV654"/>
      <c r="AGW654"/>
      <c r="AGX654"/>
      <c r="AGY654"/>
      <c r="AGZ654"/>
      <c r="AHA654"/>
      <c r="AHB654"/>
      <c r="AHC654"/>
      <c r="AHD654"/>
      <c r="AHE654"/>
      <c r="AHF654"/>
      <c r="AHG654"/>
      <c r="AHH654"/>
      <c r="AHI654"/>
      <c r="AHJ654"/>
      <c r="AHK654"/>
      <c r="AHL654"/>
      <c r="AHM654"/>
      <c r="AHN654"/>
      <c r="AHO654"/>
      <c r="AHP654"/>
      <c r="AHQ654"/>
      <c r="AHR654"/>
      <c r="AHS654"/>
      <c r="AHT654"/>
      <c r="AHU654"/>
      <c r="AHV654"/>
      <c r="AHW654"/>
      <c r="AHX654"/>
      <c r="AHY654"/>
      <c r="AHZ654"/>
      <c r="AIA654"/>
      <c r="AIB654"/>
      <c r="AIC654"/>
      <c r="AID654"/>
      <c r="AIE654"/>
      <c r="AIF654"/>
      <c r="AIG654"/>
      <c r="AIH654"/>
      <c r="AII654"/>
      <c r="AIJ654"/>
      <c r="AIK654"/>
      <c r="AIL654"/>
      <c r="AIM654"/>
      <c r="AIN654"/>
      <c r="AIO654"/>
      <c r="AIP654"/>
      <c r="AIQ654"/>
      <c r="AIR654"/>
      <c r="AIS654"/>
      <c r="AIT654"/>
      <c r="AIU654"/>
      <c r="AIV654"/>
      <c r="AIW654"/>
      <c r="AIX654"/>
      <c r="AIY654"/>
    </row>
    <row r="655" spans="1:935" ht="18.600000000000001" hidden="1" customHeight="1" x14ac:dyDescent="0.25">
      <c r="A655" s="33">
        <v>654</v>
      </c>
      <c r="B655" s="34" t="s">
        <v>650</v>
      </c>
      <c r="C655" s="135" t="s">
        <v>1994</v>
      </c>
      <c r="D655" s="167" t="s">
        <v>1070</v>
      </c>
      <c r="E655" s="50" t="s">
        <v>862</v>
      </c>
      <c r="F655" s="50">
        <v>32</v>
      </c>
      <c r="G655" s="35" t="s">
        <v>910</v>
      </c>
      <c r="H655" s="34"/>
      <c r="I655" s="34"/>
      <c r="K655"/>
      <c r="L655"/>
      <c r="M655"/>
      <c r="N655"/>
      <c r="O655"/>
      <c r="P655"/>
      <c r="Q655"/>
      <c r="R655" s="37" t="str">
        <f>COMPUTERS[[#This Row],[RAM]]&amp;COMPUTERS[[#This Row],[PROJECT]]&amp;COMPUTERS[[#This Row],[PROCESS]]</f>
        <v>32PWPANIMATION</v>
      </c>
      <c r="S655" s="31" t="str">
        <f>COMPUTERS[[#This Row],[RAM]]&amp;COMPUTERS[[#This Row],[PROCESS]]</f>
        <v>32ANIMATION</v>
      </c>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c r="ME655"/>
      <c r="MF655"/>
      <c r="MG655"/>
      <c r="MH655"/>
      <c r="MI655"/>
      <c r="MJ655"/>
      <c r="MK655"/>
      <c r="ML655"/>
      <c r="MM655"/>
      <c r="MN655"/>
      <c r="MO655"/>
      <c r="MP655"/>
      <c r="MQ655"/>
      <c r="MR655"/>
      <c r="MS655"/>
      <c r="MT655"/>
      <c r="MU655"/>
      <c r="MV655"/>
      <c r="MW655"/>
      <c r="MX655"/>
      <c r="MY655"/>
      <c r="MZ655"/>
      <c r="NA655"/>
      <c r="NB655"/>
      <c r="NC655"/>
      <c r="ND655"/>
      <c r="NE655"/>
      <c r="NF655"/>
      <c r="NG655"/>
      <c r="NH655"/>
      <c r="NI655"/>
      <c r="NJ655"/>
      <c r="NK655"/>
      <c r="NL655"/>
      <c r="NM655"/>
      <c r="NN655"/>
      <c r="NO655"/>
      <c r="NP655"/>
      <c r="NQ655"/>
      <c r="NR655"/>
      <c r="NS655"/>
      <c r="NT655"/>
      <c r="NU655"/>
      <c r="NV655"/>
      <c r="NW655"/>
      <c r="NX655"/>
      <c r="NY655"/>
      <c r="NZ655"/>
      <c r="OA655"/>
      <c r="OB655"/>
      <c r="OC655"/>
      <c r="OD655"/>
      <c r="OE655"/>
      <c r="OF655"/>
      <c r="OG655"/>
      <c r="OH655"/>
      <c r="OI655"/>
      <c r="OJ655"/>
      <c r="OK655"/>
      <c r="OL655"/>
      <c r="OM655"/>
      <c r="ON655"/>
      <c r="OO655"/>
      <c r="OP655"/>
      <c r="OQ655"/>
      <c r="OR655"/>
      <c r="OS655"/>
      <c r="OT655"/>
      <c r="OU655"/>
      <c r="OV655"/>
      <c r="OW655"/>
      <c r="OX655"/>
      <c r="OY655"/>
      <c r="OZ655"/>
      <c r="PA655"/>
      <c r="PB655"/>
      <c r="PC655"/>
      <c r="PD655"/>
      <c r="PE655"/>
      <c r="PF655"/>
      <c r="PG655"/>
      <c r="PH655"/>
      <c r="PI655"/>
      <c r="PJ655"/>
      <c r="PK655"/>
      <c r="PL655"/>
      <c r="PM655"/>
      <c r="PN655"/>
      <c r="PO655"/>
      <c r="PP655"/>
      <c r="PQ655"/>
      <c r="PR655"/>
      <c r="PS655"/>
      <c r="PT655"/>
      <c r="PU655"/>
      <c r="PV655"/>
      <c r="PW655"/>
      <c r="PX655"/>
      <c r="PY655"/>
      <c r="PZ655"/>
      <c r="QA655"/>
      <c r="QB655"/>
      <c r="QC655"/>
      <c r="QD655"/>
      <c r="QE655"/>
      <c r="QF655"/>
      <c r="QG655"/>
      <c r="QH655"/>
      <c r="QI655"/>
      <c r="QJ655"/>
      <c r="QK655"/>
      <c r="QL655"/>
      <c r="QM655"/>
      <c r="QN655"/>
      <c r="QO655"/>
      <c r="QP655"/>
      <c r="QQ655"/>
      <c r="QR655"/>
      <c r="QS655"/>
      <c r="QT655"/>
      <c r="QU655"/>
      <c r="QV655"/>
      <c r="QW655"/>
      <c r="QX655"/>
      <c r="QY655"/>
      <c r="QZ655"/>
      <c r="RA655"/>
      <c r="RB655"/>
      <c r="RC655"/>
      <c r="RD655"/>
      <c r="RE655"/>
      <c r="RF655"/>
      <c r="RG655"/>
      <c r="RH655"/>
      <c r="RI655"/>
      <c r="RJ655"/>
      <c r="RK655"/>
      <c r="RL655"/>
      <c r="RM655"/>
      <c r="RN655"/>
      <c r="RO655"/>
      <c r="RP655"/>
      <c r="RQ655"/>
      <c r="RR655"/>
      <c r="RS655"/>
      <c r="RT655"/>
      <c r="RU655"/>
      <c r="RV655"/>
      <c r="RW655"/>
      <c r="RX655"/>
      <c r="RY655"/>
      <c r="RZ655"/>
      <c r="SA655"/>
      <c r="SB655"/>
      <c r="SC655"/>
      <c r="SD655"/>
      <c r="SE655"/>
      <c r="SF655"/>
      <c r="SG655"/>
      <c r="SH655"/>
      <c r="SI655"/>
      <c r="SJ655"/>
      <c r="SK655"/>
      <c r="SL655"/>
      <c r="SM655"/>
      <c r="SN655"/>
      <c r="SO655"/>
      <c r="SP655"/>
      <c r="SQ655"/>
      <c r="SR655"/>
      <c r="SS655"/>
      <c r="ST655"/>
      <c r="SU655"/>
      <c r="SV655"/>
      <c r="SW655"/>
      <c r="SX655"/>
      <c r="SY655"/>
      <c r="SZ655"/>
      <c r="TA655"/>
      <c r="TB655"/>
      <c r="TC655"/>
      <c r="TD655"/>
      <c r="TE655"/>
      <c r="TF655"/>
      <c r="TG655"/>
      <c r="TH655"/>
      <c r="TI655"/>
      <c r="TJ655"/>
      <c r="TK655"/>
      <c r="TL655"/>
      <c r="TM655"/>
      <c r="TN655"/>
      <c r="TO655"/>
      <c r="TP655"/>
      <c r="TQ655"/>
      <c r="TR655"/>
      <c r="TS655"/>
      <c r="TT655"/>
      <c r="TU655"/>
      <c r="TV655"/>
      <c r="TW655"/>
      <c r="TX655"/>
      <c r="TY655"/>
      <c r="TZ655"/>
      <c r="UA655"/>
      <c r="UB655"/>
      <c r="UC655"/>
      <c r="UD655"/>
      <c r="UE655"/>
      <c r="UF655"/>
      <c r="UG655"/>
      <c r="UH655"/>
      <c r="UI655"/>
      <c r="UJ655"/>
      <c r="UK655"/>
      <c r="UL655"/>
      <c r="UM655"/>
      <c r="UN655"/>
      <c r="UO655"/>
      <c r="UP655"/>
      <c r="UQ655"/>
      <c r="UR655"/>
      <c r="US655"/>
      <c r="UT655"/>
      <c r="UU655"/>
      <c r="UV655"/>
      <c r="UW655"/>
      <c r="UX655"/>
      <c r="UY655"/>
      <c r="UZ655"/>
      <c r="VA655"/>
      <c r="VB655"/>
      <c r="VC655"/>
      <c r="VD655"/>
      <c r="VE655"/>
      <c r="VF655"/>
      <c r="VG655"/>
      <c r="VH655"/>
      <c r="VI655"/>
      <c r="VJ655"/>
      <c r="VK655"/>
      <c r="VL655"/>
      <c r="VM655"/>
      <c r="VN655"/>
      <c r="VO655"/>
      <c r="VP655"/>
      <c r="VQ655"/>
      <c r="VR655"/>
      <c r="VS655"/>
      <c r="VT655"/>
      <c r="VU655"/>
      <c r="VV655"/>
      <c r="VW655"/>
      <c r="VX655"/>
      <c r="VY655"/>
      <c r="VZ655"/>
      <c r="WA655"/>
      <c r="WB655"/>
      <c r="WC655"/>
      <c r="WD655"/>
      <c r="WE655"/>
      <c r="WF655"/>
      <c r="WG655"/>
      <c r="WH655"/>
      <c r="WI655"/>
      <c r="WJ655"/>
      <c r="WK655"/>
      <c r="WL655"/>
      <c r="WM655"/>
      <c r="WN655"/>
      <c r="WO655"/>
      <c r="WP655"/>
      <c r="WQ655"/>
      <c r="WR655"/>
      <c r="WS655"/>
      <c r="WT655"/>
      <c r="WU655"/>
      <c r="WV655"/>
      <c r="WW655"/>
      <c r="WX655"/>
      <c r="WY655"/>
      <c r="WZ655"/>
      <c r="XA655"/>
      <c r="XB655"/>
      <c r="XC655"/>
      <c r="XD655"/>
      <c r="XE655"/>
      <c r="XF655"/>
      <c r="XG655"/>
      <c r="XH655"/>
      <c r="XI655"/>
      <c r="XJ655"/>
      <c r="XK655"/>
      <c r="XL655"/>
      <c r="XM655"/>
      <c r="XN655"/>
      <c r="XO655"/>
      <c r="XP655"/>
      <c r="XQ655"/>
      <c r="XR655"/>
      <c r="XS655"/>
      <c r="XT655"/>
      <c r="XU655"/>
      <c r="XV655"/>
      <c r="XW655"/>
      <c r="XX655"/>
      <c r="XY655"/>
      <c r="XZ655"/>
      <c r="YA655"/>
      <c r="YB655"/>
      <c r="YC655"/>
      <c r="YD655"/>
      <c r="YE655"/>
      <c r="YF655"/>
      <c r="YG655"/>
      <c r="YH655"/>
      <c r="YI655"/>
      <c r="YJ655"/>
      <c r="YK655"/>
      <c r="YL655"/>
      <c r="YM655"/>
      <c r="YN655"/>
      <c r="YO655"/>
      <c r="YP655"/>
      <c r="YQ655"/>
      <c r="YR655"/>
      <c r="YS655"/>
      <c r="YT655"/>
      <c r="YU655"/>
      <c r="YV655"/>
      <c r="YW655"/>
      <c r="YX655"/>
      <c r="YY655"/>
      <c r="YZ655"/>
      <c r="ZA655"/>
      <c r="ZB655"/>
      <c r="ZC655"/>
      <c r="ZD655"/>
      <c r="ZE655"/>
      <c r="ZF655"/>
      <c r="ZG655"/>
      <c r="ZH655"/>
      <c r="ZI655"/>
      <c r="ZJ655"/>
      <c r="ZK655"/>
      <c r="ZL655"/>
      <c r="ZM655"/>
      <c r="ZN655"/>
      <c r="ZO655"/>
      <c r="ZP655"/>
      <c r="ZQ655"/>
      <c r="ZR655"/>
      <c r="ZS655"/>
      <c r="ZT655"/>
      <c r="ZU655"/>
      <c r="ZV655"/>
      <c r="ZW655"/>
      <c r="ZX655"/>
      <c r="ZY655"/>
      <c r="ZZ655"/>
      <c r="AAA655"/>
      <c r="AAB655"/>
      <c r="AAC655"/>
      <c r="AAD655"/>
      <c r="AAE655"/>
      <c r="AAF655"/>
      <c r="AAG655"/>
      <c r="AAH655"/>
      <c r="AAI655"/>
      <c r="AAJ655"/>
      <c r="AAK655"/>
      <c r="AAL655"/>
      <c r="AAM655"/>
      <c r="AAN655"/>
      <c r="AAO655"/>
      <c r="AAP655"/>
      <c r="AAQ655"/>
      <c r="AAR655"/>
      <c r="AAS655"/>
      <c r="AAT655"/>
      <c r="AAU655"/>
      <c r="AAV655"/>
      <c r="AAW655"/>
      <c r="AAX655"/>
      <c r="AAY655"/>
      <c r="AAZ655"/>
      <c r="ABA655"/>
      <c r="ABB655"/>
      <c r="ABC655"/>
      <c r="ABD655"/>
      <c r="ABE655"/>
      <c r="ABF655"/>
      <c r="ABG655"/>
      <c r="ABH655"/>
      <c r="ABI655"/>
      <c r="ABJ655"/>
      <c r="ABK655"/>
      <c r="ABL655"/>
      <c r="ABM655"/>
      <c r="ABN655"/>
      <c r="ABO655"/>
      <c r="ABP655"/>
      <c r="ABQ655"/>
      <c r="ABR655"/>
      <c r="ABS655"/>
      <c r="ABT655"/>
      <c r="ABU655"/>
      <c r="ABV655"/>
      <c r="ABW655"/>
      <c r="ABX655"/>
      <c r="ABY655"/>
      <c r="ABZ655"/>
      <c r="ACA655"/>
      <c r="ACB655"/>
      <c r="ACC655"/>
      <c r="ACD655"/>
      <c r="ACE655"/>
      <c r="ACF655"/>
      <c r="ACG655"/>
      <c r="ACH655"/>
      <c r="ACI655"/>
      <c r="ACJ655"/>
      <c r="ACK655"/>
      <c r="ACL655"/>
      <c r="ACM655"/>
      <c r="ACN655"/>
      <c r="ACO655"/>
      <c r="ACP655"/>
      <c r="ACQ655"/>
      <c r="ACR655"/>
      <c r="ACS655"/>
      <c r="ACT655"/>
      <c r="ACU655"/>
      <c r="ACV655"/>
      <c r="ACW655"/>
      <c r="ACX655"/>
      <c r="ACY655"/>
      <c r="ACZ655"/>
      <c r="ADA655"/>
      <c r="ADB655"/>
      <c r="ADC655"/>
      <c r="ADD655"/>
      <c r="ADE655"/>
      <c r="ADF655"/>
      <c r="ADG655"/>
      <c r="ADH655"/>
      <c r="ADI655"/>
      <c r="ADJ655"/>
      <c r="ADK655"/>
      <c r="ADL655"/>
      <c r="ADM655"/>
      <c r="ADN655"/>
      <c r="ADO655"/>
      <c r="ADP655"/>
      <c r="ADQ655"/>
      <c r="ADR655"/>
      <c r="ADS655"/>
      <c r="ADT655"/>
      <c r="ADU655"/>
      <c r="ADV655"/>
      <c r="ADW655"/>
      <c r="ADX655"/>
      <c r="ADY655"/>
      <c r="ADZ655"/>
      <c r="AEA655"/>
      <c r="AEB655"/>
      <c r="AEC655"/>
      <c r="AED655"/>
      <c r="AEE655"/>
      <c r="AEF655"/>
      <c r="AEG655"/>
      <c r="AEH655"/>
      <c r="AEI655"/>
      <c r="AEJ655"/>
      <c r="AEK655"/>
      <c r="AEL655"/>
      <c r="AEM655"/>
      <c r="AEN655"/>
      <c r="AEO655"/>
      <c r="AEP655"/>
      <c r="AEQ655"/>
      <c r="AER655"/>
      <c r="AES655"/>
      <c r="AET655"/>
      <c r="AEU655"/>
      <c r="AEV655"/>
      <c r="AEW655"/>
      <c r="AEX655"/>
      <c r="AEY655"/>
      <c r="AEZ655"/>
      <c r="AFA655"/>
      <c r="AFB655"/>
      <c r="AFC655"/>
      <c r="AFD655"/>
      <c r="AFE655"/>
      <c r="AFF655"/>
      <c r="AFG655"/>
      <c r="AFH655"/>
      <c r="AFI655"/>
      <c r="AFJ655"/>
      <c r="AFK655"/>
      <c r="AFL655"/>
      <c r="AFM655"/>
      <c r="AFN655"/>
      <c r="AFO655"/>
      <c r="AFP655"/>
      <c r="AFQ655"/>
      <c r="AFR655"/>
      <c r="AFS655"/>
      <c r="AFT655"/>
      <c r="AFU655"/>
      <c r="AFV655"/>
      <c r="AFW655"/>
      <c r="AFX655"/>
      <c r="AFY655"/>
      <c r="AFZ655"/>
      <c r="AGA655"/>
      <c r="AGB655"/>
      <c r="AGC655"/>
      <c r="AGD655"/>
      <c r="AGE655"/>
      <c r="AGF655"/>
      <c r="AGG655"/>
      <c r="AGH655"/>
      <c r="AGI655"/>
      <c r="AGJ655"/>
      <c r="AGK655"/>
      <c r="AGL655"/>
      <c r="AGM655"/>
      <c r="AGN655"/>
      <c r="AGO655"/>
      <c r="AGP655"/>
      <c r="AGQ655"/>
      <c r="AGR655"/>
      <c r="AGS655"/>
      <c r="AGT655"/>
      <c r="AGU655"/>
      <c r="AGV655"/>
      <c r="AGW655"/>
      <c r="AGX655"/>
      <c r="AGY655"/>
      <c r="AGZ655"/>
      <c r="AHA655"/>
      <c r="AHB655"/>
      <c r="AHC655"/>
      <c r="AHD655"/>
      <c r="AHE655"/>
      <c r="AHF655"/>
      <c r="AHG655"/>
      <c r="AHH655"/>
      <c r="AHI655"/>
      <c r="AHJ655"/>
      <c r="AHK655"/>
      <c r="AHL655"/>
      <c r="AHM655"/>
      <c r="AHN655"/>
      <c r="AHO655"/>
      <c r="AHP655"/>
      <c r="AHQ655"/>
      <c r="AHR655"/>
      <c r="AHS655"/>
      <c r="AHT655"/>
      <c r="AHU655"/>
      <c r="AHV655"/>
      <c r="AHW655"/>
      <c r="AHX655"/>
      <c r="AHY655"/>
      <c r="AHZ655"/>
      <c r="AIA655"/>
      <c r="AIB655"/>
      <c r="AIC655"/>
      <c r="AID655"/>
      <c r="AIE655"/>
      <c r="AIF655"/>
      <c r="AIG655"/>
      <c r="AIH655"/>
      <c r="AII655"/>
      <c r="AIJ655"/>
      <c r="AIK655"/>
      <c r="AIL655"/>
      <c r="AIM655"/>
      <c r="AIN655"/>
      <c r="AIO655"/>
      <c r="AIP655"/>
      <c r="AIQ655"/>
      <c r="AIR655"/>
      <c r="AIS655"/>
      <c r="AIT655"/>
      <c r="AIU655"/>
      <c r="AIV655"/>
      <c r="AIW655"/>
      <c r="AIX655"/>
      <c r="AIY655"/>
    </row>
    <row r="656" spans="1:935" ht="18.600000000000001" hidden="1" customHeight="1" x14ac:dyDescent="0.25">
      <c r="A656" s="33">
        <v>655</v>
      </c>
      <c r="B656" s="34" t="s">
        <v>651</v>
      </c>
      <c r="C656" s="129" t="s">
        <v>1388</v>
      </c>
      <c r="D656" s="34" t="s">
        <v>1016</v>
      </c>
      <c r="E656" s="34" t="s">
        <v>862</v>
      </c>
      <c r="F656" s="34">
        <v>8</v>
      </c>
      <c r="G656" s="35" t="s">
        <v>1044</v>
      </c>
      <c r="H656" s="34"/>
      <c r="I656" s="34"/>
      <c r="K656"/>
      <c r="L656"/>
      <c r="M656"/>
      <c r="N656"/>
      <c r="O656"/>
      <c r="P656"/>
      <c r="Q656"/>
      <c r="R656" s="37" t="str">
        <f>COMPUTERS[[#This Row],[RAM]]&amp;COMPUTERS[[#This Row],[PROJECT]]&amp;COMPUTERS[[#This Row],[PROCESS]]</f>
        <v>8JBS3ANIMATION</v>
      </c>
      <c r="S656" s="31" t="str">
        <f>COMPUTERS[[#This Row],[RAM]]&amp;COMPUTERS[[#This Row],[PROCESS]]</f>
        <v>8ANIMATION</v>
      </c>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c r="ME656"/>
      <c r="MF656"/>
      <c r="MG656"/>
      <c r="MH656"/>
      <c r="MI656"/>
      <c r="MJ656"/>
      <c r="MK656"/>
      <c r="ML656"/>
      <c r="MM656"/>
      <c r="MN656"/>
      <c r="MO656"/>
      <c r="MP656"/>
      <c r="MQ656"/>
      <c r="MR656"/>
      <c r="MS656"/>
      <c r="MT656"/>
      <c r="MU656"/>
      <c r="MV656"/>
      <c r="MW656"/>
      <c r="MX656"/>
      <c r="MY656"/>
      <c r="MZ656"/>
      <c r="NA656"/>
      <c r="NB656"/>
      <c r="NC656"/>
      <c r="ND656"/>
      <c r="NE656"/>
      <c r="NF656"/>
      <c r="NG656"/>
      <c r="NH656"/>
      <c r="NI656"/>
      <c r="NJ656"/>
      <c r="NK656"/>
      <c r="NL656"/>
      <c r="NM656"/>
      <c r="NN656"/>
      <c r="NO656"/>
      <c r="NP656"/>
      <c r="NQ656"/>
      <c r="NR656"/>
      <c r="NS656"/>
      <c r="NT656"/>
      <c r="NU656"/>
      <c r="NV656"/>
      <c r="NW656"/>
      <c r="NX656"/>
      <c r="NY656"/>
      <c r="NZ656"/>
      <c r="OA656"/>
      <c r="OB656"/>
      <c r="OC656"/>
      <c r="OD656"/>
      <c r="OE656"/>
      <c r="OF656"/>
      <c r="OG656"/>
      <c r="OH656"/>
      <c r="OI656"/>
      <c r="OJ656"/>
      <c r="OK656"/>
      <c r="OL656"/>
      <c r="OM656"/>
      <c r="ON656"/>
      <c r="OO656"/>
      <c r="OP656"/>
      <c r="OQ656"/>
      <c r="OR656"/>
      <c r="OS656"/>
      <c r="OT656"/>
      <c r="OU656"/>
      <c r="OV656"/>
      <c r="OW656"/>
      <c r="OX656"/>
      <c r="OY656"/>
      <c r="OZ656"/>
      <c r="PA656"/>
      <c r="PB656"/>
      <c r="PC656"/>
      <c r="PD656"/>
      <c r="PE656"/>
      <c r="PF656"/>
      <c r="PG656"/>
      <c r="PH656"/>
      <c r="PI656"/>
      <c r="PJ656"/>
      <c r="PK656"/>
      <c r="PL656"/>
      <c r="PM656"/>
      <c r="PN656"/>
      <c r="PO656"/>
      <c r="PP656"/>
      <c r="PQ656"/>
      <c r="PR656"/>
      <c r="PS656"/>
      <c r="PT656"/>
      <c r="PU656"/>
      <c r="PV656"/>
      <c r="PW656"/>
      <c r="PX656"/>
      <c r="PY656"/>
      <c r="PZ656"/>
      <c r="QA656"/>
      <c r="QB656"/>
      <c r="QC656"/>
      <c r="QD656"/>
      <c r="QE656"/>
      <c r="QF656"/>
      <c r="QG656"/>
      <c r="QH656"/>
      <c r="QI656"/>
      <c r="QJ656"/>
      <c r="QK656"/>
      <c r="QL656"/>
      <c r="QM656"/>
      <c r="QN656"/>
      <c r="QO656"/>
      <c r="QP656"/>
      <c r="QQ656"/>
      <c r="QR656"/>
      <c r="QS656"/>
      <c r="QT656"/>
      <c r="QU656"/>
      <c r="QV656"/>
      <c r="QW656"/>
      <c r="QX656"/>
      <c r="QY656"/>
      <c r="QZ656"/>
      <c r="RA656"/>
      <c r="RB656"/>
      <c r="RC656"/>
      <c r="RD656"/>
      <c r="RE656"/>
      <c r="RF656"/>
      <c r="RG656"/>
      <c r="RH656"/>
      <c r="RI656"/>
      <c r="RJ656"/>
      <c r="RK656"/>
      <c r="RL656"/>
      <c r="RM656"/>
      <c r="RN656"/>
      <c r="RO656"/>
      <c r="RP656"/>
      <c r="RQ656"/>
      <c r="RR656"/>
      <c r="RS656"/>
      <c r="RT656"/>
      <c r="RU656"/>
      <c r="RV656"/>
      <c r="RW656"/>
      <c r="RX656"/>
      <c r="RY656"/>
      <c r="RZ656"/>
      <c r="SA656"/>
      <c r="SB656"/>
      <c r="SC656"/>
      <c r="SD656"/>
      <c r="SE656"/>
      <c r="SF656"/>
      <c r="SG656"/>
      <c r="SH656"/>
      <c r="SI656"/>
      <c r="SJ656"/>
      <c r="SK656"/>
      <c r="SL656"/>
      <c r="SM656"/>
      <c r="SN656"/>
      <c r="SO656"/>
      <c r="SP656"/>
      <c r="SQ656"/>
      <c r="SR656"/>
      <c r="SS656"/>
      <c r="ST656"/>
      <c r="SU656"/>
      <c r="SV656"/>
      <c r="SW656"/>
      <c r="SX656"/>
      <c r="SY656"/>
      <c r="SZ656"/>
      <c r="TA656"/>
      <c r="TB656"/>
      <c r="TC656"/>
      <c r="TD656"/>
      <c r="TE656"/>
      <c r="TF656"/>
      <c r="TG656"/>
      <c r="TH656"/>
      <c r="TI656"/>
      <c r="TJ656"/>
      <c r="TK656"/>
      <c r="TL656"/>
      <c r="TM656"/>
      <c r="TN656"/>
      <c r="TO656"/>
      <c r="TP656"/>
      <c r="TQ656"/>
      <c r="TR656"/>
      <c r="TS656"/>
      <c r="TT656"/>
      <c r="TU656"/>
      <c r="TV656"/>
      <c r="TW656"/>
      <c r="TX656"/>
      <c r="TY656"/>
      <c r="TZ656"/>
      <c r="UA656"/>
      <c r="UB656"/>
      <c r="UC656"/>
      <c r="UD656"/>
      <c r="UE656"/>
      <c r="UF656"/>
      <c r="UG656"/>
      <c r="UH656"/>
      <c r="UI656"/>
      <c r="UJ656"/>
      <c r="UK656"/>
      <c r="UL656"/>
      <c r="UM656"/>
      <c r="UN656"/>
      <c r="UO656"/>
      <c r="UP656"/>
      <c r="UQ656"/>
      <c r="UR656"/>
      <c r="US656"/>
      <c r="UT656"/>
      <c r="UU656"/>
      <c r="UV656"/>
      <c r="UW656"/>
      <c r="UX656"/>
      <c r="UY656"/>
      <c r="UZ656"/>
      <c r="VA656"/>
      <c r="VB656"/>
      <c r="VC656"/>
      <c r="VD656"/>
      <c r="VE656"/>
      <c r="VF656"/>
      <c r="VG656"/>
      <c r="VH656"/>
      <c r="VI656"/>
      <c r="VJ656"/>
      <c r="VK656"/>
      <c r="VL656"/>
      <c r="VM656"/>
      <c r="VN656"/>
      <c r="VO656"/>
      <c r="VP656"/>
      <c r="VQ656"/>
      <c r="VR656"/>
      <c r="VS656"/>
      <c r="VT656"/>
      <c r="VU656"/>
      <c r="VV656"/>
      <c r="VW656"/>
      <c r="VX656"/>
      <c r="VY656"/>
      <c r="VZ656"/>
      <c r="WA656"/>
      <c r="WB656"/>
      <c r="WC656"/>
      <c r="WD656"/>
      <c r="WE656"/>
      <c r="WF656"/>
      <c r="WG656"/>
      <c r="WH656"/>
      <c r="WI656"/>
      <c r="WJ656"/>
      <c r="WK656"/>
      <c r="WL656"/>
      <c r="WM656"/>
      <c r="WN656"/>
      <c r="WO656"/>
      <c r="WP656"/>
      <c r="WQ656"/>
      <c r="WR656"/>
      <c r="WS656"/>
      <c r="WT656"/>
      <c r="WU656"/>
      <c r="WV656"/>
      <c r="WW656"/>
      <c r="WX656"/>
      <c r="WY656"/>
      <c r="WZ656"/>
      <c r="XA656"/>
      <c r="XB656"/>
      <c r="XC656"/>
      <c r="XD656"/>
      <c r="XE656"/>
      <c r="XF656"/>
      <c r="XG656"/>
      <c r="XH656"/>
      <c r="XI656"/>
      <c r="XJ656"/>
      <c r="XK656"/>
      <c r="XL656"/>
      <c r="XM656"/>
      <c r="XN656"/>
      <c r="XO656"/>
      <c r="XP656"/>
      <c r="XQ656"/>
      <c r="XR656"/>
      <c r="XS656"/>
      <c r="XT656"/>
      <c r="XU656"/>
      <c r="XV656"/>
      <c r="XW656"/>
      <c r="XX656"/>
      <c r="XY656"/>
      <c r="XZ656"/>
      <c r="YA656"/>
      <c r="YB656"/>
      <c r="YC656"/>
      <c r="YD656"/>
      <c r="YE656"/>
      <c r="YF656"/>
      <c r="YG656"/>
      <c r="YH656"/>
      <c r="YI656"/>
      <c r="YJ656"/>
      <c r="YK656"/>
      <c r="YL656"/>
      <c r="YM656"/>
      <c r="YN656"/>
      <c r="YO656"/>
      <c r="YP656"/>
      <c r="YQ656"/>
      <c r="YR656"/>
      <c r="YS656"/>
      <c r="YT656"/>
      <c r="YU656"/>
      <c r="YV656"/>
      <c r="YW656"/>
      <c r="YX656"/>
      <c r="YY656"/>
      <c r="YZ656"/>
      <c r="ZA656"/>
      <c r="ZB656"/>
      <c r="ZC656"/>
      <c r="ZD656"/>
      <c r="ZE656"/>
      <c r="ZF656"/>
      <c r="ZG656"/>
      <c r="ZH656"/>
      <c r="ZI656"/>
      <c r="ZJ656"/>
      <c r="ZK656"/>
      <c r="ZL656"/>
      <c r="ZM656"/>
      <c r="ZN656"/>
      <c r="ZO656"/>
      <c r="ZP656"/>
      <c r="ZQ656"/>
      <c r="ZR656"/>
      <c r="ZS656"/>
      <c r="ZT656"/>
      <c r="ZU656"/>
      <c r="ZV656"/>
      <c r="ZW656"/>
      <c r="ZX656"/>
      <c r="ZY656"/>
      <c r="ZZ656"/>
      <c r="AAA656"/>
      <c r="AAB656"/>
      <c r="AAC656"/>
      <c r="AAD656"/>
      <c r="AAE656"/>
      <c r="AAF656"/>
      <c r="AAG656"/>
      <c r="AAH656"/>
      <c r="AAI656"/>
      <c r="AAJ656"/>
      <c r="AAK656"/>
      <c r="AAL656"/>
      <c r="AAM656"/>
      <c r="AAN656"/>
      <c r="AAO656"/>
      <c r="AAP656"/>
      <c r="AAQ656"/>
      <c r="AAR656"/>
      <c r="AAS656"/>
      <c r="AAT656"/>
      <c r="AAU656"/>
      <c r="AAV656"/>
      <c r="AAW656"/>
      <c r="AAX656"/>
      <c r="AAY656"/>
      <c r="AAZ656"/>
      <c r="ABA656"/>
      <c r="ABB656"/>
      <c r="ABC656"/>
      <c r="ABD656"/>
      <c r="ABE656"/>
      <c r="ABF656"/>
      <c r="ABG656"/>
      <c r="ABH656"/>
      <c r="ABI656"/>
      <c r="ABJ656"/>
      <c r="ABK656"/>
      <c r="ABL656"/>
      <c r="ABM656"/>
      <c r="ABN656"/>
      <c r="ABO656"/>
      <c r="ABP656"/>
      <c r="ABQ656"/>
      <c r="ABR656"/>
      <c r="ABS656"/>
      <c r="ABT656"/>
      <c r="ABU656"/>
      <c r="ABV656"/>
      <c r="ABW656"/>
      <c r="ABX656"/>
      <c r="ABY656"/>
      <c r="ABZ656"/>
      <c r="ACA656"/>
      <c r="ACB656"/>
      <c r="ACC656"/>
      <c r="ACD656"/>
      <c r="ACE656"/>
      <c r="ACF656"/>
      <c r="ACG656"/>
      <c r="ACH656"/>
      <c r="ACI656"/>
      <c r="ACJ656"/>
      <c r="ACK656"/>
      <c r="ACL656"/>
      <c r="ACM656"/>
      <c r="ACN656"/>
      <c r="ACO656"/>
      <c r="ACP656"/>
      <c r="ACQ656"/>
      <c r="ACR656"/>
      <c r="ACS656"/>
      <c r="ACT656"/>
      <c r="ACU656"/>
      <c r="ACV656"/>
      <c r="ACW656"/>
      <c r="ACX656"/>
      <c r="ACY656"/>
      <c r="ACZ656"/>
      <c r="ADA656"/>
      <c r="ADB656"/>
      <c r="ADC656"/>
      <c r="ADD656"/>
      <c r="ADE656"/>
      <c r="ADF656"/>
      <c r="ADG656"/>
      <c r="ADH656"/>
      <c r="ADI656"/>
      <c r="ADJ656"/>
      <c r="ADK656"/>
      <c r="ADL656"/>
      <c r="ADM656"/>
      <c r="ADN656"/>
      <c r="ADO656"/>
      <c r="ADP656"/>
      <c r="ADQ656"/>
      <c r="ADR656"/>
      <c r="ADS656"/>
      <c r="ADT656"/>
      <c r="ADU656"/>
      <c r="ADV656"/>
      <c r="ADW656"/>
      <c r="ADX656"/>
      <c r="ADY656"/>
      <c r="ADZ656"/>
      <c r="AEA656"/>
      <c r="AEB656"/>
      <c r="AEC656"/>
      <c r="AED656"/>
      <c r="AEE656"/>
      <c r="AEF656"/>
      <c r="AEG656"/>
      <c r="AEH656"/>
      <c r="AEI656"/>
      <c r="AEJ656"/>
      <c r="AEK656"/>
      <c r="AEL656"/>
      <c r="AEM656"/>
      <c r="AEN656"/>
      <c r="AEO656"/>
      <c r="AEP656"/>
      <c r="AEQ656"/>
      <c r="AER656"/>
      <c r="AES656"/>
      <c r="AET656"/>
      <c r="AEU656"/>
      <c r="AEV656"/>
      <c r="AEW656"/>
      <c r="AEX656"/>
      <c r="AEY656"/>
      <c r="AEZ656"/>
      <c r="AFA656"/>
      <c r="AFB656"/>
      <c r="AFC656"/>
      <c r="AFD656"/>
      <c r="AFE656"/>
      <c r="AFF656"/>
      <c r="AFG656"/>
      <c r="AFH656"/>
      <c r="AFI656"/>
      <c r="AFJ656"/>
      <c r="AFK656"/>
      <c r="AFL656"/>
      <c r="AFM656"/>
      <c r="AFN656"/>
      <c r="AFO656"/>
      <c r="AFP656"/>
      <c r="AFQ656"/>
      <c r="AFR656"/>
      <c r="AFS656"/>
      <c r="AFT656"/>
      <c r="AFU656"/>
      <c r="AFV656"/>
      <c r="AFW656"/>
      <c r="AFX656"/>
      <c r="AFY656"/>
      <c r="AFZ656"/>
      <c r="AGA656"/>
      <c r="AGB656"/>
      <c r="AGC656"/>
      <c r="AGD656"/>
      <c r="AGE656"/>
      <c r="AGF656"/>
      <c r="AGG656"/>
      <c r="AGH656"/>
      <c r="AGI656"/>
      <c r="AGJ656"/>
      <c r="AGK656"/>
      <c r="AGL656"/>
      <c r="AGM656"/>
      <c r="AGN656"/>
      <c r="AGO656"/>
      <c r="AGP656"/>
      <c r="AGQ656"/>
      <c r="AGR656"/>
      <c r="AGS656"/>
      <c r="AGT656"/>
      <c r="AGU656"/>
      <c r="AGV656"/>
      <c r="AGW656"/>
      <c r="AGX656"/>
      <c r="AGY656"/>
      <c r="AGZ656"/>
      <c r="AHA656"/>
      <c r="AHB656"/>
      <c r="AHC656"/>
      <c r="AHD656"/>
      <c r="AHE656"/>
      <c r="AHF656"/>
      <c r="AHG656"/>
      <c r="AHH656"/>
      <c r="AHI656"/>
      <c r="AHJ656"/>
      <c r="AHK656"/>
      <c r="AHL656"/>
      <c r="AHM656"/>
      <c r="AHN656"/>
      <c r="AHO656"/>
      <c r="AHP656"/>
      <c r="AHQ656"/>
      <c r="AHR656"/>
      <c r="AHS656"/>
      <c r="AHT656"/>
      <c r="AHU656"/>
      <c r="AHV656"/>
      <c r="AHW656"/>
      <c r="AHX656"/>
      <c r="AHY656"/>
      <c r="AHZ656"/>
      <c r="AIA656"/>
      <c r="AIB656"/>
      <c r="AIC656"/>
      <c r="AID656"/>
      <c r="AIE656"/>
      <c r="AIF656"/>
      <c r="AIG656"/>
      <c r="AIH656"/>
      <c r="AII656"/>
      <c r="AIJ656"/>
      <c r="AIK656"/>
      <c r="AIL656"/>
      <c r="AIM656"/>
      <c r="AIN656"/>
      <c r="AIO656"/>
      <c r="AIP656"/>
      <c r="AIQ656"/>
      <c r="AIR656"/>
      <c r="AIS656"/>
      <c r="AIT656"/>
      <c r="AIU656"/>
      <c r="AIV656"/>
      <c r="AIW656"/>
      <c r="AIX656"/>
      <c r="AIY656"/>
    </row>
    <row r="657" spans="1:935" ht="18.600000000000001" hidden="1" customHeight="1" x14ac:dyDescent="0.25">
      <c r="A657" s="33">
        <v>656</v>
      </c>
      <c r="B657" s="34" t="s">
        <v>652</v>
      </c>
      <c r="C657" s="130" t="s">
        <v>1241</v>
      </c>
      <c r="D657" s="41" t="s">
        <v>1070</v>
      </c>
      <c r="E657" s="34" t="s">
        <v>1030</v>
      </c>
      <c r="F657" s="41">
        <v>24</v>
      </c>
      <c r="G657" s="35" t="s">
        <v>906</v>
      </c>
      <c r="H657" s="37" t="s">
        <v>1030</v>
      </c>
      <c r="I657" s="34"/>
      <c r="K657"/>
      <c r="L657"/>
      <c r="M657"/>
      <c r="N657"/>
      <c r="O657"/>
      <c r="P657"/>
      <c r="Q657"/>
      <c r="R657" s="37" t="str">
        <f>COMPUTERS[[#This Row],[RAM]]&amp;COMPUTERS[[#This Row],[PROJECT]]&amp;COMPUTERS[[#This Row],[PROCESS]]</f>
        <v>24PWPPA</v>
      </c>
      <c r="S657" s="31" t="str">
        <f>COMPUTERS[[#This Row],[RAM]]&amp;COMPUTERS[[#This Row],[PROCESS]]</f>
        <v>24PA</v>
      </c>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c r="ME657"/>
      <c r="MF657"/>
      <c r="MG657"/>
      <c r="MH657"/>
      <c r="MI657"/>
      <c r="MJ657"/>
      <c r="MK657"/>
      <c r="ML657"/>
      <c r="MM657"/>
      <c r="MN657"/>
      <c r="MO657"/>
      <c r="MP657"/>
      <c r="MQ657"/>
      <c r="MR657"/>
      <c r="MS657"/>
      <c r="MT657"/>
      <c r="MU657"/>
      <c r="MV657"/>
      <c r="MW657"/>
      <c r="MX657"/>
      <c r="MY657"/>
      <c r="MZ657"/>
      <c r="NA657"/>
      <c r="NB657"/>
      <c r="NC657"/>
      <c r="ND657"/>
      <c r="NE657"/>
      <c r="NF657"/>
      <c r="NG657"/>
      <c r="NH657"/>
      <c r="NI657"/>
      <c r="NJ657"/>
      <c r="NK657"/>
      <c r="NL657"/>
      <c r="NM657"/>
      <c r="NN657"/>
      <c r="NO657"/>
      <c r="NP657"/>
      <c r="NQ657"/>
      <c r="NR657"/>
      <c r="NS657"/>
      <c r="NT657"/>
      <c r="NU657"/>
      <c r="NV657"/>
      <c r="NW657"/>
      <c r="NX657"/>
      <c r="NY657"/>
      <c r="NZ657"/>
      <c r="OA657"/>
      <c r="OB657"/>
      <c r="OC657"/>
      <c r="OD657"/>
      <c r="OE657"/>
      <c r="OF657"/>
      <c r="OG657"/>
      <c r="OH657"/>
      <c r="OI657"/>
      <c r="OJ657"/>
      <c r="OK657"/>
      <c r="OL657"/>
      <c r="OM657"/>
      <c r="ON657"/>
      <c r="OO657"/>
      <c r="OP657"/>
      <c r="OQ657"/>
      <c r="OR657"/>
      <c r="OS657"/>
      <c r="OT657"/>
      <c r="OU657"/>
      <c r="OV657"/>
      <c r="OW657"/>
      <c r="OX657"/>
      <c r="OY657"/>
      <c r="OZ657"/>
      <c r="PA657"/>
      <c r="PB657"/>
      <c r="PC657"/>
      <c r="PD657"/>
      <c r="PE657"/>
      <c r="PF657"/>
      <c r="PG657"/>
      <c r="PH657"/>
      <c r="PI657"/>
      <c r="PJ657"/>
      <c r="PK657"/>
      <c r="PL657"/>
      <c r="PM657"/>
      <c r="PN657"/>
      <c r="PO657"/>
      <c r="PP657"/>
      <c r="PQ657"/>
      <c r="PR657"/>
      <c r="PS657"/>
      <c r="PT657"/>
      <c r="PU657"/>
      <c r="PV657"/>
      <c r="PW657"/>
      <c r="PX657"/>
      <c r="PY657"/>
      <c r="PZ657"/>
      <c r="QA657"/>
      <c r="QB657"/>
      <c r="QC657"/>
      <c r="QD657"/>
      <c r="QE657"/>
      <c r="QF657"/>
      <c r="QG657"/>
      <c r="QH657"/>
      <c r="QI657"/>
      <c r="QJ657"/>
      <c r="QK657"/>
      <c r="QL657"/>
      <c r="QM657"/>
      <c r="QN657"/>
      <c r="QO657"/>
      <c r="QP657"/>
      <c r="QQ657"/>
      <c r="QR657"/>
      <c r="QS657"/>
      <c r="QT657"/>
      <c r="QU657"/>
      <c r="QV657"/>
      <c r="QW657"/>
      <c r="QX657"/>
      <c r="QY657"/>
      <c r="QZ657"/>
      <c r="RA657"/>
      <c r="RB657"/>
      <c r="RC657"/>
      <c r="RD657"/>
      <c r="RE657"/>
      <c r="RF657"/>
      <c r="RG657"/>
      <c r="RH657"/>
      <c r="RI657"/>
      <c r="RJ657"/>
      <c r="RK657"/>
      <c r="RL657"/>
      <c r="RM657"/>
      <c r="RN657"/>
      <c r="RO657"/>
      <c r="RP657"/>
      <c r="RQ657"/>
      <c r="RR657"/>
      <c r="RS657"/>
      <c r="RT657"/>
      <c r="RU657"/>
      <c r="RV657"/>
      <c r="RW657"/>
      <c r="RX657"/>
      <c r="RY657"/>
      <c r="RZ657"/>
      <c r="SA657"/>
      <c r="SB657"/>
      <c r="SC657"/>
      <c r="SD657"/>
      <c r="SE657"/>
      <c r="SF657"/>
      <c r="SG657"/>
      <c r="SH657"/>
      <c r="SI657"/>
      <c r="SJ657"/>
      <c r="SK657"/>
      <c r="SL657"/>
      <c r="SM657"/>
      <c r="SN657"/>
      <c r="SO657"/>
      <c r="SP657"/>
      <c r="SQ657"/>
      <c r="SR657"/>
      <c r="SS657"/>
      <c r="ST657"/>
      <c r="SU657"/>
      <c r="SV657"/>
      <c r="SW657"/>
      <c r="SX657"/>
      <c r="SY657"/>
      <c r="SZ657"/>
      <c r="TA657"/>
      <c r="TB657"/>
      <c r="TC657"/>
      <c r="TD657"/>
      <c r="TE657"/>
      <c r="TF657"/>
      <c r="TG657"/>
      <c r="TH657"/>
      <c r="TI657"/>
      <c r="TJ657"/>
      <c r="TK657"/>
      <c r="TL657"/>
      <c r="TM657"/>
      <c r="TN657"/>
      <c r="TO657"/>
      <c r="TP657"/>
      <c r="TQ657"/>
      <c r="TR657"/>
      <c r="TS657"/>
      <c r="TT657"/>
      <c r="TU657"/>
      <c r="TV657"/>
      <c r="TW657"/>
      <c r="TX657"/>
      <c r="TY657"/>
      <c r="TZ657"/>
      <c r="UA657"/>
      <c r="UB657"/>
      <c r="UC657"/>
      <c r="UD657"/>
      <c r="UE657"/>
      <c r="UF657"/>
      <c r="UG657"/>
      <c r="UH657"/>
      <c r="UI657"/>
      <c r="UJ657"/>
      <c r="UK657"/>
      <c r="UL657"/>
      <c r="UM657"/>
      <c r="UN657"/>
      <c r="UO657"/>
      <c r="UP657"/>
      <c r="UQ657"/>
      <c r="UR657"/>
      <c r="US657"/>
      <c r="UT657"/>
      <c r="UU657"/>
      <c r="UV657"/>
      <c r="UW657"/>
      <c r="UX657"/>
      <c r="UY657"/>
      <c r="UZ657"/>
      <c r="VA657"/>
      <c r="VB657"/>
      <c r="VC657"/>
      <c r="VD657"/>
      <c r="VE657"/>
      <c r="VF657"/>
      <c r="VG657"/>
      <c r="VH657"/>
      <c r="VI657"/>
      <c r="VJ657"/>
      <c r="VK657"/>
      <c r="VL657"/>
      <c r="VM657"/>
      <c r="VN657"/>
      <c r="VO657"/>
      <c r="VP657"/>
      <c r="VQ657"/>
      <c r="VR657"/>
      <c r="VS657"/>
      <c r="VT657"/>
      <c r="VU657"/>
      <c r="VV657"/>
      <c r="VW657"/>
      <c r="VX657"/>
      <c r="VY657"/>
      <c r="VZ657"/>
      <c r="WA657"/>
      <c r="WB657"/>
      <c r="WC657"/>
      <c r="WD657"/>
      <c r="WE657"/>
      <c r="WF657"/>
      <c r="WG657"/>
      <c r="WH657"/>
      <c r="WI657"/>
      <c r="WJ657"/>
      <c r="WK657"/>
      <c r="WL657"/>
      <c r="WM657"/>
      <c r="WN657"/>
      <c r="WO657"/>
      <c r="WP657"/>
      <c r="WQ657"/>
      <c r="WR657"/>
      <c r="WS657"/>
      <c r="WT657"/>
      <c r="WU657"/>
      <c r="WV657"/>
      <c r="WW657"/>
      <c r="WX657"/>
      <c r="WY657"/>
      <c r="WZ657"/>
      <c r="XA657"/>
      <c r="XB657"/>
      <c r="XC657"/>
      <c r="XD657"/>
      <c r="XE657"/>
      <c r="XF657"/>
      <c r="XG657"/>
      <c r="XH657"/>
      <c r="XI657"/>
      <c r="XJ657"/>
      <c r="XK657"/>
      <c r="XL657"/>
      <c r="XM657"/>
      <c r="XN657"/>
      <c r="XO657"/>
      <c r="XP657"/>
      <c r="XQ657"/>
      <c r="XR657"/>
      <c r="XS657"/>
      <c r="XT657"/>
      <c r="XU657"/>
      <c r="XV657"/>
      <c r="XW657"/>
      <c r="XX657"/>
      <c r="XY657"/>
      <c r="XZ657"/>
      <c r="YA657"/>
      <c r="YB657"/>
      <c r="YC657"/>
      <c r="YD657"/>
      <c r="YE657"/>
      <c r="YF657"/>
      <c r="YG657"/>
      <c r="YH657"/>
      <c r="YI657"/>
      <c r="YJ657"/>
      <c r="YK657"/>
      <c r="YL657"/>
      <c r="YM657"/>
      <c r="YN657"/>
      <c r="YO657"/>
      <c r="YP657"/>
      <c r="YQ657"/>
      <c r="YR657"/>
      <c r="YS657"/>
      <c r="YT657"/>
      <c r="YU657"/>
      <c r="YV657"/>
      <c r="YW657"/>
      <c r="YX657"/>
      <c r="YY657"/>
      <c r="YZ657"/>
      <c r="ZA657"/>
      <c r="ZB657"/>
      <c r="ZC657"/>
      <c r="ZD657"/>
      <c r="ZE657"/>
      <c r="ZF657"/>
      <c r="ZG657"/>
      <c r="ZH657"/>
      <c r="ZI657"/>
      <c r="ZJ657"/>
      <c r="ZK657"/>
      <c r="ZL657"/>
      <c r="ZM657"/>
      <c r="ZN657"/>
      <c r="ZO657"/>
      <c r="ZP657"/>
      <c r="ZQ657"/>
      <c r="ZR657"/>
      <c r="ZS657"/>
      <c r="ZT657"/>
      <c r="ZU657"/>
      <c r="ZV657"/>
      <c r="ZW657"/>
      <c r="ZX657"/>
      <c r="ZY657"/>
      <c r="ZZ657"/>
      <c r="AAA657"/>
      <c r="AAB657"/>
      <c r="AAC657"/>
      <c r="AAD657"/>
      <c r="AAE657"/>
      <c r="AAF657"/>
      <c r="AAG657"/>
      <c r="AAH657"/>
      <c r="AAI657"/>
      <c r="AAJ657"/>
      <c r="AAK657"/>
      <c r="AAL657"/>
      <c r="AAM657"/>
      <c r="AAN657"/>
      <c r="AAO657"/>
      <c r="AAP657"/>
      <c r="AAQ657"/>
      <c r="AAR657"/>
      <c r="AAS657"/>
      <c r="AAT657"/>
      <c r="AAU657"/>
      <c r="AAV657"/>
      <c r="AAW657"/>
      <c r="AAX657"/>
      <c r="AAY657"/>
      <c r="AAZ657"/>
      <c r="ABA657"/>
      <c r="ABB657"/>
      <c r="ABC657"/>
      <c r="ABD657"/>
      <c r="ABE657"/>
      <c r="ABF657"/>
      <c r="ABG657"/>
      <c r="ABH657"/>
      <c r="ABI657"/>
      <c r="ABJ657"/>
      <c r="ABK657"/>
      <c r="ABL657"/>
      <c r="ABM657"/>
      <c r="ABN657"/>
      <c r="ABO657"/>
      <c r="ABP657"/>
      <c r="ABQ657"/>
      <c r="ABR657"/>
      <c r="ABS657"/>
      <c r="ABT657"/>
      <c r="ABU657"/>
      <c r="ABV657"/>
      <c r="ABW657"/>
      <c r="ABX657"/>
      <c r="ABY657"/>
      <c r="ABZ657"/>
      <c r="ACA657"/>
      <c r="ACB657"/>
      <c r="ACC657"/>
      <c r="ACD657"/>
      <c r="ACE657"/>
      <c r="ACF657"/>
      <c r="ACG657"/>
      <c r="ACH657"/>
      <c r="ACI657"/>
      <c r="ACJ657"/>
      <c r="ACK657"/>
      <c r="ACL657"/>
      <c r="ACM657"/>
      <c r="ACN657"/>
      <c r="ACO657"/>
      <c r="ACP657"/>
      <c r="ACQ657"/>
      <c r="ACR657"/>
      <c r="ACS657"/>
      <c r="ACT657"/>
      <c r="ACU657"/>
      <c r="ACV657"/>
      <c r="ACW657"/>
      <c r="ACX657"/>
      <c r="ACY657"/>
      <c r="ACZ657"/>
      <c r="ADA657"/>
      <c r="ADB657"/>
      <c r="ADC657"/>
      <c r="ADD657"/>
      <c r="ADE657"/>
      <c r="ADF657"/>
      <c r="ADG657"/>
      <c r="ADH657"/>
      <c r="ADI657"/>
      <c r="ADJ657"/>
      <c r="ADK657"/>
      <c r="ADL657"/>
      <c r="ADM657"/>
      <c r="ADN657"/>
      <c r="ADO657"/>
      <c r="ADP657"/>
      <c r="ADQ657"/>
      <c r="ADR657"/>
      <c r="ADS657"/>
      <c r="ADT657"/>
      <c r="ADU657"/>
      <c r="ADV657"/>
      <c r="ADW657"/>
      <c r="ADX657"/>
      <c r="ADY657"/>
      <c r="ADZ657"/>
      <c r="AEA657"/>
      <c r="AEB657"/>
      <c r="AEC657"/>
      <c r="AED657"/>
      <c r="AEE657"/>
      <c r="AEF657"/>
      <c r="AEG657"/>
      <c r="AEH657"/>
      <c r="AEI657"/>
      <c r="AEJ657"/>
      <c r="AEK657"/>
      <c r="AEL657"/>
      <c r="AEM657"/>
      <c r="AEN657"/>
      <c r="AEO657"/>
      <c r="AEP657"/>
      <c r="AEQ657"/>
      <c r="AER657"/>
      <c r="AES657"/>
      <c r="AET657"/>
      <c r="AEU657"/>
      <c r="AEV657"/>
      <c r="AEW657"/>
      <c r="AEX657"/>
      <c r="AEY657"/>
      <c r="AEZ657"/>
      <c r="AFA657"/>
      <c r="AFB657"/>
      <c r="AFC657"/>
      <c r="AFD657"/>
      <c r="AFE657"/>
      <c r="AFF657"/>
      <c r="AFG657"/>
      <c r="AFH657"/>
      <c r="AFI657"/>
      <c r="AFJ657"/>
      <c r="AFK657"/>
      <c r="AFL657"/>
      <c r="AFM657"/>
      <c r="AFN657"/>
      <c r="AFO657"/>
      <c r="AFP657"/>
      <c r="AFQ657"/>
      <c r="AFR657"/>
      <c r="AFS657"/>
      <c r="AFT657"/>
      <c r="AFU657"/>
      <c r="AFV657"/>
      <c r="AFW657"/>
      <c r="AFX657"/>
      <c r="AFY657"/>
      <c r="AFZ657"/>
      <c r="AGA657"/>
      <c r="AGB657"/>
      <c r="AGC657"/>
      <c r="AGD657"/>
      <c r="AGE657"/>
      <c r="AGF657"/>
      <c r="AGG657"/>
      <c r="AGH657"/>
      <c r="AGI657"/>
      <c r="AGJ657"/>
      <c r="AGK657"/>
      <c r="AGL657"/>
      <c r="AGM657"/>
      <c r="AGN657"/>
      <c r="AGO657"/>
      <c r="AGP657"/>
      <c r="AGQ657"/>
      <c r="AGR657"/>
      <c r="AGS657"/>
      <c r="AGT657"/>
      <c r="AGU657"/>
      <c r="AGV657"/>
      <c r="AGW657"/>
      <c r="AGX657"/>
      <c r="AGY657"/>
      <c r="AGZ657"/>
      <c r="AHA657"/>
      <c r="AHB657"/>
      <c r="AHC657"/>
      <c r="AHD657"/>
      <c r="AHE657"/>
      <c r="AHF657"/>
      <c r="AHG657"/>
      <c r="AHH657"/>
      <c r="AHI657"/>
      <c r="AHJ657"/>
      <c r="AHK657"/>
      <c r="AHL657"/>
      <c r="AHM657"/>
      <c r="AHN657"/>
      <c r="AHO657"/>
      <c r="AHP657"/>
      <c r="AHQ657"/>
      <c r="AHR657"/>
      <c r="AHS657"/>
      <c r="AHT657"/>
      <c r="AHU657"/>
      <c r="AHV657"/>
      <c r="AHW657"/>
      <c r="AHX657"/>
      <c r="AHY657"/>
      <c r="AHZ657"/>
      <c r="AIA657"/>
      <c r="AIB657"/>
      <c r="AIC657"/>
      <c r="AID657"/>
      <c r="AIE657"/>
      <c r="AIF657"/>
      <c r="AIG657"/>
      <c r="AIH657"/>
      <c r="AII657"/>
      <c r="AIJ657"/>
      <c r="AIK657"/>
      <c r="AIL657"/>
      <c r="AIM657"/>
      <c r="AIN657"/>
      <c r="AIO657"/>
      <c r="AIP657"/>
      <c r="AIQ657"/>
      <c r="AIR657"/>
      <c r="AIS657"/>
      <c r="AIT657"/>
      <c r="AIU657"/>
      <c r="AIV657"/>
      <c r="AIW657"/>
      <c r="AIX657"/>
      <c r="AIY657"/>
    </row>
    <row r="658" spans="1:935" ht="18.600000000000001" hidden="1" customHeight="1" x14ac:dyDescent="0.25">
      <c r="A658" s="33">
        <v>657</v>
      </c>
      <c r="B658" s="34" t="s">
        <v>653</v>
      </c>
      <c r="C658" s="129"/>
      <c r="D658" s="34"/>
      <c r="E658" s="34"/>
      <c r="F658" s="34"/>
      <c r="G658" s="35"/>
      <c r="H658" s="34"/>
      <c r="I658" s="198"/>
      <c r="K658"/>
      <c r="L658"/>
      <c r="M658"/>
      <c r="N658"/>
      <c r="O658"/>
      <c r="P658"/>
      <c r="Q658"/>
      <c r="R658" s="37" t="str">
        <f>COMPUTERS[[#This Row],[RAM]]&amp;COMPUTERS[[#This Row],[PROJECT]]&amp;COMPUTERS[[#This Row],[PROCESS]]</f>
        <v/>
      </c>
      <c r="S658" s="31" t="str">
        <f>COMPUTERS[[#This Row],[RAM]]&amp;COMPUTERS[[#This Row],[PROCESS]]</f>
        <v/>
      </c>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c r="MD658"/>
      <c r="ME658"/>
      <c r="MF658"/>
      <c r="MG658"/>
      <c r="MH658"/>
      <c r="MI658"/>
      <c r="MJ658"/>
      <c r="MK658"/>
      <c r="ML658"/>
      <c r="MM658"/>
      <c r="MN658"/>
      <c r="MO658"/>
      <c r="MP658"/>
      <c r="MQ658"/>
      <c r="MR658"/>
      <c r="MS658"/>
      <c r="MT658"/>
      <c r="MU658"/>
      <c r="MV658"/>
      <c r="MW658"/>
      <c r="MX658"/>
      <c r="MY658"/>
      <c r="MZ658"/>
      <c r="NA658"/>
      <c r="NB658"/>
      <c r="NC658"/>
      <c r="ND658"/>
      <c r="NE658"/>
      <c r="NF658"/>
      <c r="NG658"/>
      <c r="NH658"/>
      <c r="NI658"/>
      <c r="NJ658"/>
      <c r="NK658"/>
      <c r="NL658"/>
      <c r="NM658"/>
      <c r="NN658"/>
      <c r="NO658"/>
      <c r="NP658"/>
      <c r="NQ658"/>
      <c r="NR658"/>
      <c r="NS658"/>
      <c r="NT658"/>
      <c r="NU658"/>
      <c r="NV658"/>
      <c r="NW658"/>
      <c r="NX658"/>
      <c r="NY658"/>
      <c r="NZ658"/>
      <c r="OA658"/>
      <c r="OB658"/>
      <c r="OC658"/>
      <c r="OD658"/>
      <c r="OE658"/>
      <c r="OF658"/>
      <c r="OG658"/>
      <c r="OH658"/>
      <c r="OI658"/>
      <c r="OJ658"/>
      <c r="OK658"/>
      <c r="OL658"/>
      <c r="OM658"/>
      <c r="ON658"/>
      <c r="OO658"/>
      <c r="OP658"/>
      <c r="OQ658"/>
      <c r="OR658"/>
      <c r="OS658"/>
      <c r="OT658"/>
      <c r="OU658"/>
      <c r="OV658"/>
      <c r="OW658"/>
      <c r="OX658"/>
      <c r="OY658"/>
      <c r="OZ658"/>
      <c r="PA658"/>
      <c r="PB658"/>
      <c r="PC658"/>
      <c r="PD658"/>
      <c r="PE658"/>
      <c r="PF658"/>
      <c r="PG658"/>
      <c r="PH658"/>
      <c r="PI658"/>
      <c r="PJ658"/>
      <c r="PK658"/>
      <c r="PL658"/>
      <c r="PM658"/>
      <c r="PN658"/>
      <c r="PO658"/>
      <c r="PP658"/>
      <c r="PQ658"/>
      <c r="PR658"/>
      <c r="PS658"/>
      <c r="PT658"/>
      <c r="PU658"/>
      <c r="PV658"/>
      <c r="PW658"/>
      <c r="PX658"/>
      <c r="PY658"/>
      <c r="PZ658"/>
      <c r="QA658"/>
      <c r="QB658"/>
      <c r="QC658"/>
      <c r="QD658"/>
      <c r="QE658"/>
      <c r="QF658"/>
      <c r="QG658"/>
      <c r="QH658"/>
      <c r="QI658"/>
      <c r="QJ658"/>
      <c r="QK658"/>
      <c r="QL658"/>
      <c r="QM658"/>
      <c r="QN658"/>
      <c r="QO658"/>
      <c r="QP658"/>
      <c r="QQ658"/>
      <c r="QR658"/>
      <c r="QS658"/>
      <c r="QT658"/>
      <c r="QU658"/>
      <c r="QV658"/>
      <c r="QW658"/>
      <c r="QX658"/>
      <c r="QY658"/>
      <c r="QZ658"/>
      <c r="RA658"/>
      <c r="RB658"/>
      <c r="RC658"/>
      <c r="RD658"/>
      <c r="RE658"/>
      <c r="RF658"/>
      <c r="RG658"/>
      <c r="RH658"/>
      <c r="RI658"/>
      <c r="RJ658"/>
      <c r="RK658"/>
      <c r="RL658"/>
      <c r="RM658"/>
      <c r="RN658"/>
      <c r="RO658"/>
      <c r="RP658"/>
      <c r="RQ658"/>
      <c r="RR658"/>
      <c r="RS658"/>
      <c r="RT658"/>
      <c r="RU658"/>
      <c r="RV658"/>
      <c r="RW658"/>
      <c r="RX658"/>
      <c r="RY658"/>
      <c r="RZ658"/>
      <c r="SA658"/>
      <c r="SB658"/>
      <c r="SC658"/>
      <c r="SD658"/>
      <c r="SE658"/>
      <c r="SF658"/>
      <c r="SG658"/>
      <c r="SH658"/>
      <c r="SI658"/>
      <c r="SJ658"/>
      <c r="SK658"/>
      <c r="SL658"/>
      <c r="SM658"/>
      <c r="SN658"/>
      <c r="SO658"/>
      <c r="SP658"/>
      <c r="SQ658"/>
      <c r="SR658"/>
      <c r="SS658"/>
      <c r="ST658"/>
      <c r="SU658"/>
      <c r="SV658"/>
      <c r="SW658"/>
      <c r="SX658"/>
      <c r="SY658"/>
      <c r="SZ658"/>
      <c r="TA658"/>
      <c r="TB658"/>
      <c r="TC658"/>
      <c r="TD658"/>
      <c r="TE658"/>
      <c r="TF658"/>
      <c r="TG658"/>
      <c r="TH658"/>
      <c r="TI658"/>
      <c r="TJ658"/>
      <c r="TK658"/>
      <c r="TL658"/>
      <c r="TM658"/>
      <c r="TN658"/>
      <c r="TO658"/>
      <c r="TP658"/>
      <c r="TQ658"/>
      <c r="TR658"/>
      <c r="TS658"/>
      <c r="TT658"/>
      <c r="TU658"/>
      <c r="TV658"/>
      <c r="TW658"/>
      <c r="TX658"/>
      <c r="TY658"/>
      <c r="TZ658"/>
      <c r="UA658"/>
      <c r="UB658"/>
      <c r="UC658"/>
      <c r="UD658"/>
      <c r="UE658"/>
      <c r="UF658"/>
      <c r="UG658"/>
      <c r="UH658"/>
      <c r="UI658"/>
      <c r="UJ658"/>
      <c r="UK658"/>
      <c r="UL658"/>
      <c r="UM658"/>
      <c r="UN658"/>
      <c r="UO658"/>
      <c r="UP658"/>
      <c r="UQ658"/>
      <c r="UR658"/>
      <c r="US658"/>
      <c r="UT658"/>
      <c r="UU658"/>
      <c r="UV658"/>
      <c r="UW658"/>
      <c r="UX658"/>
      <c r="UY658"/>
      <c r="UZ658"/>
      <c r="VA658"/>
      <c r="VB658"/>
      <c r="VC658"/>
      <c r="VD658"/>
      <c r="VE658"/>
      <c r="VF658"/>
      <c r="VG658"/>
      <c r="VH658"/>
      <c r="VI658"/>
      <c r="VJ658"/>
      <c r="VK658"/>
      <c r="VL658"/>
      <c r="VM658"/>
      <c r="VN658"/>
      <c r="VO658"/>
      <c r="VP658"/>
      <c r="VQ658"/>
      <c r="VR658"/>
      <c r="VS658"/>
      <c r="VT658"/>
      <c r="VU658"/>
      <c r="VV658"/>
      <c r="VW658"/>
      <c r="VX658"/>
      <c r="VY658"/>
      <c r="VZ658"/>
      <c r="WA658"/>
      <c r="WB658"/>
      <c r="WC658"/>
      <c r="WD658"/>
      <c r="WE658"/>
      <c r="WF658"/>
      <c r="WG658"/>
      <c r="WH658"/>
      <c r="WI658"/>
      <c r="WJ658"/>
      <c r="WK658"/>
      <c r="WL658"/>
      <c r="WM658"/>
      <c r="WN658"/>
      <c r="WO658"/>
      <c r="WP658"/>
      <c r="WQ658"/>
      <c r="WR658"/>
      <c r="WS658"/>
      <c r="WT658"/>
      <c r="WU658"/>
      <c r="WV658"/>
      <c r="WW658"/>
      <c r="WX658"/>
      <c r="WY658"/>
      <c r="WZ658"/>
      <c r="XA658"/>
      <c r="XB658"/>
      <c r="XC658"/>
      <c r="XD658"/>
      <c r="XE658"/>
      <c r="XF658"/>
      <c r="XG658"/>
      <c r="XH658"/>
      <c r="XI658"/>
      <c r="XJ658"/>
      <c r="XK658"/>
      <c r="XL658"/>
      <c r="XM658"/>
      <c r="XN658"/>
      <c r="XO658"/>
      <c r="XP658"/>
      <c r="XQ658"/>
      <c r="XR658"/>
      <c r="XS658"/>
      <c r="XT658"/>
      <c r="XU658"/>
      <c r="XV658"/>
      <c r="XW658"/>
      <c r="XX658"/>
      <c r="XY658"/>
      <c r="XZ658"/>
      <c r="YA658"/>
      <c r="YB658"/>
      <c r="YC658"/>
      <c r="YD658"/>
      <c r="YE658"/>
      <c r="YF658"/>
      <c r="YG658"/>
      <c r="YH658"/>
      <c r="YI658"/>
      <c r="YJ658"/>
      <c r="YK658"/>
      <c r="YL658"/>
      <c r="YM658"/>
      <c r="YN658"/>
      <c r="YO658"/>
      <c r="YP658"/>
      <c r="YQ658"/>
      <c r="YR658"/>
      <c r="YS658"/>
      <c r="YT658"/>
      <c r="YU658"/>
      <c r="YV658"/>
      <c r="YW658"/>
      <c r="YX658"/>
      <c r="YY658"/>
      <c r="YZ658"/>
      <c r="ZA658"/>
      <c r="ZB658"/>
      <c r="ZC658"/>
      <c r="ZD658"/>
      <c r="ZE658"/>
      <c r="ZF658"/>
      <c r="ZG658"/>
      <c r="ZH658"/>
      <c r="ZI658"/>
      <c r="ZJ658"/>
      <c r="ZK658"/>
      <c r="ZL658"/>
      <c r="ZM658"/>
      <c r="ZN658"/>
      <c r="ZO658"/>
      <c r="ZP658"/>
      <c r="ZQ658"/>
      <c r="ZR658"/>
      <c r="ZS658"/>
      <c r="ZT658"/>
      <c r="ZU658"/>
      <c r="ZV658"/>
      <c r="ZW658"/>
      <c r="ZX658"/>
      <c r="ZY658"/>
      <c r="ZZ658"/>
      <c r="AAA658"/>
      <c r="AAB658"/>
      <c r="AAC658"/>
      <c r="AAD658"/>
      <c r="AAE658"/>
      <c r="AAF658"/>
      <c r="AAG658"/>
      <c r="AAH658"/>
      <c r="AAI658"/>
      <c r="AAJ658"/>
      <c r="AAK658"/>
      <c r="AAL658"/>
      <c r="AAM658"/>
      <c r="AAN658"/>
      <c r="AAO658"/>
      <c r="AAP658"/>
      <c r="AAQ658"/>
      <c r="AAR658"/>
      <c r="AAS658"/>
      <c r="AAT658"/>
      <c r="AAU658"/>
      <c r="AAV658"/>
      <c r="AAW658"/>
      <c r="AAX658"/>
      <c r="AAY658"/>
      <c r="AAZ658"/>
      <c r="ABA658"/>
      <c r="ABB658"/>
      <c r="ABC658"/>
      <c r="ABD658"/>
      <c r="ABE658"/>
      <c r="ABF658"/>
      <c r="ABG658"/>
      <c r="ABH658"/>
      <c r="ABI658"/>
      <c r="ABJ658"/>
      <c r="ABK658"/>
      <c r="ABL658"/>
      <c r="ABM658"/>
      <c r="ABN658"/>
      <c r="ABO658"/>
      <c r="ABP658"/>
      <c r="ABQ658"/>
      <c r="ABR658"/>
      <c r="ABS658"/>
      <c r="ABT658"/>
      <c r="ABU658"/>
      <c r="ABV658"/>
      <c r="ABW658"/>
      <c r="ABX658"/>
      <c r="ABY658"/>
      <c r="ABZ658"/>
      <c r="ACA658"/>
      <c r="ACB658"/>
      <c r="ACC658"/>
      <c r="ACD658"/>
      <c r="ACE658"/>
      <c r="ACF658"/>
      <c r="ACG658"/>
      <c r="ACH658"/>
      <c r="ACI658"/>
      <c r="ACJ658"/>
      <c r="ACK658"/>
      <c r="ACL658"/>
      <c r="ACM658"/>
      <c r="ACN658"/>
      <c r="ACO658"/>
      <c r="ACP658"/>
      <c r="ACQ658"/>
      <c r="ACR658"/>
      <c r="ACS658"/>
      <c r="ACT658"/>
      <c r="ACU658"/>
      <c r="ACV658"/>
      <c r="ACW658"/>
      <c r="ACX658"/>
      <c r="ACY658"/>
      <c r="ACZ658"/>
      <c r="ADA658"/>
      <c r="ADB658"/>
      <c r="ADC658"/>
      <c r="ADD658"/>
      <c r="ADE658"/>
      <c r="ADF658"/>
      <c r="ADG658"/>
      <c r="ADH658"/>
      <c r="ADI658"/>
      <c r="ADJ658"/>
      <c r="ADK658"/>
      <c r="ADL658"/>
      <c r="ADM658"/>
      <c r="ADN658"/>
      <c r="ADO658"/>
      <c r="ADP658"/>
      <c r="ADQ658"/>
      <c r="ADR658"/>
      <c r="ADS658"/>
      <c r="ADT658"/>
      <c r="ADU658"/>
      <c r="ADV658"/>
      <c r="ADW658"/>
      <c r="ADX658"/>
      <c r="ADY658"/>
      <c r="ADZ658"/>
      <c r="AEA658"/>
      <c r="AEB658"/>
      <c r="AEC658"/>
      <c r="AED658"/>
      <c r="AEE658"/>
      <c r="AEF658"/>
      <c r="AEG658"/>
      <c r="AEH658"/>
      <c r="AEI658"/>
      <c r="AEJ658"/>
      <c r="AEK658"/>
      <c r="AEL658"/>
      <c r="AEM658"/>
      <c r="AEN658"/>
      <c r="AEO658"/>
      <c r="AEP658"/>
      <c r="AEQ658"/>
      <c r="AER658"/>
      <c r="AES658"/>
      <c r="AET658"/>
      <c r="AEU658"/>
      <c r="AEV658"/>
      <c r="AEW658"/>
      <c r="AEX658"/>
      <c r="AEY658"/>
      <c r="AEZ658"/>
      <c r="AFA658"/>
      <c r="AFB658"/>
      <c r="AFC658"/>
      <c r="AFD658"/>
      <c r="AFE658"/>
      <c r="AFF658"/>
      <c r="AFG658"/>
      <c r="AFH658"/>
      <c r="AFI658"/>
      <c r="AFJ658"/>
      <c r="AFK658"/>
      <c r="AFL658"/>
      <c r="AFM658"/>
      <c r="AFN658"/>
      <c r="AFO658"/>
      <c r="AFP658"/>
      <c r="AFQ658"/>
      <c r="AFR658"/>
      <c r="AFS658"/>
      <c r="AFT658"/>
      <c r="AFU658"/>
      <c r="AFV658"/>
      <c r="AFW658"/>
      <c r="AFX658"/>
      <c r="AFY658"/>
      <c r="AFZ658"/>
      <c r="AGA658"/>
      <c r="AGB658"/>
      <c r="AGC658"/>
      <c r="AGD658"/>
      <c r="AGE658"/>
      <c r="AGF658"/>
      <c r="AGG658"/>
      <c r="AGH658"/>
      <c r="AGI658"/>
      <c r="AGJ658"/>
      <c r="AGK658"/>
      <c r="AGL658"/>
      <c r="AGM658"/>
      <c r="AGN658"/>
      <c r="AGO658"/>
      <c r="AGP658"/>
      <c r="AGQ658"/>
      <c r="AGR658"/>
      <c r="AGS658"/>
      <c r="AGT658"/>
      <c r="AGU658"/>
      <c r="AGV658"/>
      <c r="AGW658"/>
      <c r="AGX658"/>
      <c r="AGY658"/>
      <c r="AGZ658"/>
      <c r="AHA658"/>
      <c r="AHB658"/>
      <c r="AHC658"/>
      <c r="AHD658"/>
      <c r="AHE658"/>
      <c r="AHF658"/>
      <c r="AHG658"/>
      <c r="AHH658"/>
      <c r="AHI658"/>
      <c r="AHJ658"/>
      <c r="AHK658"/>
      <c r="AHL658"/>
      <c r="AHM658"/>
      <c r="AHN658"/>
      <c r="AHO658"/>
      <c r="AHP658"/>
      <c r="AHQ658"/>
      <c r="AHR658"/>
      <c r="AHS658"/>
      <c r="AHT658"/>
      <c r="AHU658"/>
      <c r="AHV658"/>
      <c r="AHW658"/>
      <c r="AHX658"/>
      <c r="AHY658"/>
      <c r="AHZ658"/>
      <c r="AIA658"/>
      <c r="AIB658"/>
      <c r="AIC658"/>
      <c r="AID658"/>
      <c r="AIE658"/>
      <c r="AIF658"/>
      <c r="AIG658"/>
      <c r="AIH658"/>
      <c r="AII658"/>
      <c r="AIJ658"/>
      <c r="AIK658"/>
      <c r="AIL658"/>
      <c r="AIM658"/>
      <c r="AIN658"/>
      <c r="AIO658"/>
      <c r="AIP658"/>
      <c r="AIQ658"/>
      <c r="AIR658"/>
      <c r="AIS658"/>
      <c r="AIT658"/>
      <c r="AIU658"/>
      <c r="AIV658"/>
      <c r="AIW658"/>
      <c r="AIX658"/>
      <c r="AIY658"/>
    </row>
    <row r="659" spans="1:935" ht="18.600000000000001" hidden="1" customHeight="1" x14ac:dyDescent="0.25">
      <c r="A659" s="33">
        <v>658</v>
      </c>
      <c r="B659" s="34" t="s">
        <v>654</v>
      </c>
      <c r="C659" s="129" t="s">
        <v>1390</v>
      </c>
      <c r="D659" s="34" t="s">
        <v>1070</v>
      </c>
      <c r="E659" s="41" t="s">
        <v>1030</v>
      </c>
      <c r="F659" s="34">
        <v>4</v>
      </c>
      <c r="G659" s="35" t="s">
        <v>1324</v>
      </c>
      <c r="H659" s="41" t="s">
        <v>1030</v>
      </c>
      <c r="I659" s="34"/>
      <c r="K659"/>
      <c r="L659"/>
      <c r="M659"/>
      <c r="N659"/>
      <c r="O659"/>
      <c r="P659"/>
      <c r="Q659"/>
      <c r="R659" s="37" t="str">
        <f>COMPUTERS[[#This Row],[RAM]]&amp;COMPUTERS[[#This Row],[PROJECT]]&amp;COMPUTERS[[#This Row],[PROCESS]]</f>
        <v>4PWPPA</v>
      </c>
      <c r="S659" s="31" t="str">
        <f>COMPUTERS[[#This Row],[RAM]]&amp;COMPUTERS[[#This Row],[PROCESS]]</f>
        <v>4PA</v>
      </c>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c r="ME659"/>
      <c r="MF659"/>
      <c r="MG659"/>
      <c r="MH659"/>
      <c r="MI659"/>
      <c r="MJ659"/>
      <c r="MK659"/>
      <c r="ML659"/>
      <c r="MM659"/>
      <c r="MN659"/>
      <c r="MO659"/>
      <c r="MP659"/>
      <c r="MQ659"/>
      <c r="MR659"/>
      <c r="MS659"/>
      <c r="MT659"/>
      <c r="MU659"/>
      <c r="MV659"/>
      <c r="MW659"/>
      <c r="MX659"/>
      <c r="MY659"/>
      <c r="MZ659"/>
      <c r="NA659"/>
      <c r="NB659"/>
      <c r="NC659"/>
      <c r="ND659"/>
      <c r="NE659"/>
      <c r="NF659"/>
      <c r="NG659"/>
      <c r="NH659"/>
      <c r="NI659"/>
      <c r="NJ659"/>
      <c r="NK659"/>
      <c r="NL659"/>
      <c r="NM659"/>
      <c r="NN659"/>
      <c r="NO659"/>
      <c r="NP659"/>
      <c r="NQ659"/>
      <c r="NR659"/>
      <c r="NS659"/>
      <c r="NT659"/>
      <c r="NU659"/>
      <c r="NV659"/>
      <c r="NW659"/>
      <c r="NX659"/>
      <c r="NY659"/>
      <c r="NZ659"/>
      <c r="OA659"/>
      <c r="OB659"/>
      <c r="OC659"/>
      <c r="OD659"/>
      <c r="OE659"/>
      <c r="OF659"/>
      <c r="OG659"/>
      <c r="OH659"/>
      <c r="OI659"/>
      <c r="OJ659"/>
      <c r="OK659"/>
      <c r="OL659"/>
      <c r="OM659"/>
      <c r="ON659"/>
      <c r="OO659"/>
      <c r="OP659"/>
      <c r="OQ659"/>
      <c r="OR659"/>
      <c r="OS659"/>
      <c r="OT659"/>
      <c r="OU659"/>
      <c r="OV659"/>
      <c r="OW659"/>
      <c r="OX659"/>
      <c r="OY659"/>
      <c r="OZ659"/>
      <c r="PA659"/>
      <c r="PB659"/>
      <c r="PC659"/>
      <c r="PD659"/>
      <c r="PE659"/>
      <c r="PF659"/>
      <c r="PG659"/>
      <c r="PH659"/>
      <c r="PI659"/>
      <c r="PJ659"/>
      <c r="PK659"/>
      <c r="PL659"/>
      <c r="PM659"/>
      <c r="PN659"/>
      <c r="PO659"/>
      <c r="PP659"/>
      <c r="PQ659"/>
      <c r="PR659"/>
      <c r="PS659"/>
      <c r="PT659"/>
      <c r="PU659"/>
      <c r="PV659"/>
      <c r="PW659"/>
      <c r="PX659"/>
      <c r="PY659"/>
      <c r="PZ659"/>
      <c r="QA659"/>
      <c r="QB659"/>
      <c r="QC659"/>
      <c r="QD659"/>
      <c r="QE659"/>
      <c r="QF659"/>
      <c r="QG659"/>
      <c r="QH659"/>
      <c r="QI659"/>
      <c r="QJ659"/>
      <c r="QK659"/>
      <c r="QL659"/>
      <c r="QM659"/>
      <c r="QN659"/>
      <c r="QO659"/>
      <c r="QP659"/>
      <c r="QQ659"/>
      <c r="QR659"/>
      <c r="QS659"/>
      <c r="QT659"/>
      <c r="QU659"/>
      <c r="QV659"/>
      <c r="QW659"/>
      <c r="QX659"/>
      <c r="QY659"/>
      <c r="QZ659"/>
      <c r="RA659"/>
      <c r="RB659"/>
      <c r="RC659"/>
      <c r="RD659"/>
      <c r="RE659"/>
      <c r="RF659"/>
      <c r="RG659"/>
      <c r="RH659"/>
      <c r="RI659"/>
      <c r="RJ659"/>
      <c r="RK659"/>
      <c r="RL659"/>
      <c r="RM659"/>
      <c r="RN659"/>
      <c r="RO659"/>
      <c r="RP659"/>
      <c r="RQ659"/>
      <c r="RR659"/>
      <c r="RS659"/>
      <c r="RT659"/>
      <c r="RU659"/>
      <c r="RV659"/>
      <c r="RW659"/>
      <c r="RX659"/>
      <c r="RY659"/>
      <c r="RZ659"/>
      <c r="SA659"/>
      <c r="SB659"/>
      <c r="SC659"/>
      <c r="SD659"/>
      <c r="SE659"/>
      <c r="SF659"/>
      <c r="SG659"/>
      <c r="SH659"/>
      <c r="SI659"/>
      <c r="SJ659"/>
      <c r="SK659"/>
      <c r="SL659"/>
      <c r="SM659"/>
      <c r="SN659"/>
      <c r="SO659"/>
      <c r="SP659"/>
      <c r="SQ659"/>
      <c r="SR659"/>
      <c r="SS659"/>
      <c r="ST659"/>
      <c r="SU659"/>
      <c r="SV659"/>
      <c r="SW659"/>
      <c r="SX659"/>
      <c r="SY659"/>
      <c r="SZ659"/>
      <c r="TA659"/>
      <c r="TB659"/>
      <c r="TC659"/>
      <c r="TD659"/>
      <c r="TE659"/>
      <c r="TF659"/>
      <c r="TG659"/>
      <c r="TH659"/>
      <c r="TI659"/>
      <c r="TJ659"/>
      <c r="TK659"/>
      <c r="TL659"/>
      <c r="TM659"/>
      <c r="TN659"/>
      <c r="TO659"/>
      <c r="TP659"/>
      <c r="TQ659"/>
      <c r="TR659"/>
      <c r="TS659"/>
      <c r="TT659"/>
      <c r="TU659"/>
      <c r="TV659"/>
      <c r="TW659"/>
      <c r="TX659"/>
      <c r="TY659"/>
      <c r="TZ659"/>
      <c r="UA659"/>
      <c r="UB659"/>
      <c r="UC659"/>
      <c r="UD659"/>
      <c r="UE659"/>
      <c r="UF659"/>
      <c r="UG659"/>
      <c r="UH659"/>
      <c r="UI659"/>
      <c r="UJ659"/>
      <c r="UK659"/>
      <c r="UL659"/>
      <c r="UM659"/>
      <c r="UN659"/>
      <c r="UO659"/>
      <c r="UP659"/>
      <c r="UQ659"/>
      <c r="UR659"/>
      <c r="US659"/>
      <c r="UT659"/>
      <c r="UU659"/>
      <c r="UV659"/>
      <c r="UW659"/>
      <c r="UX659"/>
      <c r="UY659"/>
      <c r="UZ659"/>
      <c r="VA659"/>
      <c r="VB659"/>
      <c r="VC659"/>
      <c r="VD659"/>
      <c r="VE659"/>
      <c r="VF659"/>
      <c r="VG659"/>
      <c r="VH659"/>
      <c r="VI659"/>
      <c r="VJ659"/>
      <c r="VK659"/>
      <c r="VL659"/>
      <c r="VM659"/>
      <c r="VN659"/>
      <c r="VO659"/>
      <c r="VP659"/>
      <c r="VQ659"/>
      <c r="VR659"/>
      <c r="VS659"/>
      <c r="VT659"/>
      <c r="VU659"/>
      <c r="VV659"/>
      <c r="VW659"/>
      <c r="VX659"/>
      <c r="VY659"/>
      <c r="VZ659"/>
      <c r="WA659"/>
      <c r="WB659"/>
      <c r="WC659"/>
      <c r="WD659"/>
      <c r="WE659"/>
      <c r="WF659"/>
      <c r="WG659"/>
      <c r="WH659"/>
      <c r="WI659"/>
      <c r="WJ659"/>
      <c r="WK659"/>
      <c r="WL659"/>
      <c r="WM659"/>
      <c r="WN659"/>
      <c r="WO659"/>
      <c r="WP659"/>
      <c r="WQ659"/>
      <c r="WR659"/>
      <c r="WS659"/>
      <c r="WT659"/>
      <c r="WU659"/>
      <c r="WV659"/>
      <c r="WW659"/>
      <c r="WX659"/>
      <c r="WY659"/>
      <c r="WZ659"/>
      <c r="XA659"/>
      <c r="XB659"/>
      <c r="XC659"/>
      <c r="XD659"/>
      <c r="XE659"/>
      <c r="XF659"/>
      <c r="XG659"/>
      <c r="XH659"/>
      <c r="XI659"/>
      <c r="XJ659"/>
      <c r="XK659"/>
      <c r="XL659"/>
      <c r="XM659"/>
      <c r="XN659"/>
      <c r="XO659"/>
      <c r="XP659"/>
      <c r="XQ659"/>
      <c r="XR659"/>
      <c r="XS659"/>
      <c r="XT659"/>
      <c r="XU659"/>
      <c r="XV659"/>
      <c r="XW659"/>
      <c r="XX659"/>
      <c r="XY659"/>
      <c r="XZ659"/>
      <c r="YA659"/>
      <c r="YB659"/>
      <c r="YC659"/>
      <c r="YD659"/>
      <c r="YE659"/>
      <c r="YF659"/>
      <c r="YG659"/>
      <c r="YH659"/>
      <c r="YI659"/>
      <c r="YJ659"/>
      <c r="YK659"/>
      <c r="YL659"/>
      <c r="YM659"/>
      <c r="YN659"/>
      <c r="YO659"/>
      <c r="YP659"/>
      <c r="YQ659"/>
      <c r="YR659"/>
      <c r="YS659"/>
      <c r="YT659"/>
      <c r="YU659"/>
      <c r="YV659"/>
      <c r="YW659"/>
      <c r="YX659"/>
      <c r="YY659"/>
      <c r="YZ659"/>
      <c r="ZA659"/>
      <c r="ZB659"/>
      <c r="ZC659"/>
      <c r="ZD659"/>
      <c r="ZE659"/>
      <c r="ZF659"/>
      <c r="ZG659"/>
      <c r="ZH659"/>
      <c r="ZI659"/>
      <c r="ZJ659"/>
      <c r="ZK659"/>
      <c r="ZL659"/>
      <c r="ZM659"/>
      <c r="ZN659"/>
      <c r="ZO659"/>
      <c r="ZP659"/>
      <c r="ZQ659"/>
      <c r="ZR659"/>
      <c r="ZS659"/>
      <c r="ZT659"/>
      <c r="ZU659"/>
      <c r="ZV659"/>
      <c r="ZW659"/>
      <c r="ZX659"/>
      <c r="ZY659"/>
      <c r="ZZ659"/>
      <c r="AAA659"/>
      <c r="AAB659"/>
      <c r="AAC659"/>
      <c r="AAD659"/>
      <c r="AAE659"/>
      <c r="AAF659"/>
      <c r="AAG659"/>
      <c r="AAH659"/>
      <c r="AAI659"/>
      <c r="AAJ659"/>
      <c r="AAK659"/>
      <c r="AAL659"/>
      <c r="AAM659"/>
      <c r="AAN659"/>
      <c r="AAO659"/>
      <c r="AAP659"/>
      <c r="AAQ659"/>
      <c r="AAR659"/>
      <c r="AAS659"/>
      <c r="AAT659"/>
      <c r="AAU659"/>
      <c r="AAV659"/>
      <c r="AAW659"/>
      <c r="AAX659"/>
      <c r="AAY659"/>
      <c r="AAZ659"/>
      <c r="ABA659"/>
      <c r="ABB659"/>
      <c r="ABC659"/>
      <c r="ABD659"/>
      <c r="ABE659"/>
      <c r="ABF659"/>
      <c r="ABG659"/>
      <c r="ABH659"/>
      <c r="ABI659"/>
      <c r="ABJ659"/>
      <c r="ABK659"/>
      <c r="ABL659"/>
      <c r="ABM659"/>
      <c r="ABN659"/>
      <c r="ABO659"/>
      <c r="ABP659"/>
      <c r="ABQ659"/>
      <c r="ABR659"/>
      <c r="ABS659"/>
      <c r="ABT659"/>
      <c r="ABU659"/>
      <c r="ABV659"/>
      <c r="ABW659"/>
      <c r="ABX659"/>
      <c r="ABY659"/>
      <c r="ABZ659"/>
      <c r="ACA659"/>
      <c r="ACB659"/>
      <c r="ACC659"/>
      <c r="ACD659"/>
      <c r="ACE659"/>
      <c r="ACF659"/>
      <c r="ACG659"/>
      <c r="ACH659"/>
      <c r="ACI659"/>
      <c r="ACJ659"/>
      <c r="ACK659"/>
      <c r="ACL659"/>
      <c r="ACM659"/>
      <c r="ACN659"/>
      <c r="ACO659"/>
      <c r="ACP659"/>
      <c r="ACQ659"/>
      <c r="ACR659"/>
      <c r="ACS659"/>
      <c r="ACT659"/>
      <c r="ACU659"/>
      <c r="ACV659"/>
      <c r="ACW659"/>
      <c r="ACX659"/>
      <c r="ACY659"/>
      <c r="ACZ659"/>
      <c r="ADA659"/>
      <c r="ADB659"/>
      <c r="ADC659"/>
      <c r="ADD659"/>
      <c r="ADE659"/>
      <c r="ADF659"/>
      <c r="ADG659"/>
      <c r="ADH659"/>
      <c r="ADI659"/>
      <c r="ADJ659"/>
      <c r="ADK659"/>
      <c r="ADL659"/>
      <c r="ADM659"/>
      <c r="ADN659"/>
      <c r="ADO659"/>
      <c r="ADP659"/>
      <c r="ADQ659"/>
      <c r="ADR659"/>
      <c r="ADS659"/>
      <c r="ADT659"/>
      <c r="ADU659"/>
      <c r="ADV659"/>
      <c r="ADW659"/>
      <c r="ADX659"/>
      <c r="ADY659"/>
      <c r="ADZ659"/>
      <c r="AEA659"/>
      <c r="AEB659"/>
      <c r="AEC659"/>
      <c r="AED659"/>
      <c r="AEE659"/>
      <c r="AEF659"/>
      <c r="AEG659"/>
      <c r="AEH659"/>
      <c r="AEI659"/>
      <c r="AEJ659"/>
      <c r="AEK659"/>
      <c r="AEL659"/>
      <c r="AEM659"/>
      <c r="AEN659"/>
      <c r="AEO659"/>
      <c r="AEP659"/>
      <c r="AEQ659"/>
      <c r="AER659"/>
      <c r="AES659"/>
      <c r="AET659"/>
      <c r="AEU659"/>
      <c r="AEV659"/>
      <c r="AEW659"/>
      <c r="AEX659"/>
      <c r="AEY659"/>
      <c r="AEZ659"/>
      <c r="AFA659"/>
      <c r="AFB659"/>
      <c r="AFC659"/>
      <c r="AFD659"/>
      <c r="AFE659"/>
      <c r="AFF659"/>
      <c r="AFG659"/>
      <c r="AFH659"/>
      <c r="AFI659"/>
      <c r="AFJ659"/>
      <c r="AFK659"/>
      <c r="AFL659"/>
      <c r="AFM659"/>
      <c r="AFN659"/>
      <c r="AFO659"/>
      <c r="AFP659"/>
      <c r="AFQ659"/>
      <c r="AFR659"/>
      <c r="AFS659"/>
      <c r="AFT659"/>
      <c r="AFU659"/>
      <c r="AFV659"/>
      <c r="AFW659"/>
      <c r="AFX659"/>
      <c r="AFY659"/>
      <c r="AFZ659"/>
      <c r="AGA659"/>
      <c r="AGB659"/>
      <c r="AGC659"/>
      <c r="AGD659"/>
      <c r="AGE659"/>
      <c r="AGF659"/>
      <c r="AGG659"/>
      <c r="AGH659"/>
      <c r="AGI659"/>
      <c r="AGJ659"/>
      <c r="AGK659"/>
      <c r="AGL659"/>
      <c r="AGM659"/>
      <c r="AGN659"/>
      <c r="AGO659"/>
      <c r="AGP659"/>
      <c r="AGQ659"/>
      <c r="AGR659"/>
      <c r="AGS659"/>
      <c r="AGT659"/>
      <c r="AGU659"/>
      <c r="AGV659"/>
      <c r="AGW659"/>
      <c r="AGX659"/>
      <c r="AGY659"/>
      <c r="AGZ659"/>
      <c r="AHA659"/>
      <c r="AHB659"/>
      <c r="AHC659"/>
      <c r="AHD659"/>
      <c r="AHE659"/>
      <c r="AHF659"/>
      <c r="AHG659"/>
      <c r="AHH659"/>
      <c r="AHI659"/>
      <c r="AHJ659"/>
      <c r="AHK659"/>
      <c r="AHL659"/>
      <c r="AHM659"/>
      <c r="AHN659"/>
      <c r="AHO659"/>
      <c r="AHP659"/>
      <c r="AHQ659"/>
      <c r="AHR659"/>
      <c r="AHS659"/>
      <c r="AHT659"/>
      <c r="AHU659"/>
      <c r="AHV659"/>
      <c r="AHW659"/>
      <c r="AHX659"/>
      <c r="AHY659"/>
      <c r="AHZ659"/>
      <c r="AIA659"/>
      <c r="AIB659"/>
      <c r="AIC659"/>
      <c r="AID659"/>
      <c r="AIE659"/>
      <c r="AIF659"/>
      <c r="AIG659"/>
      <c r="AIH659"/>
      <c r="AII659"/>
      <c r="AIJ659"/>
      <c r="AIK659"/>
      <c r="AIL659"/>
      <c r="AIM659"/>
      <c r="AIN659"/>
      <c r="AIO659"/>
      <c r="AIP659"/>
      <c r="AIQ659"/>
      <c r="AIR659"/>
      <c r="AIS659"/>
      <c r="AIT659"/>
      <c r="AIU659"/>
      <c r="AIV659"/>
      <c r="AIW659"/>
      <c r="AIX659"/>
      <c r="AIY659"/>
    </row>
    <row r="660" spans="1:935" ht="18.600000000000001" hidden="1" customHeight="1" x14ac:dyDescent="0.25">
      <c r="A660" s="33">
        <v>659</v>
      </c>
      <c r="B660" s="167" t="s">
        <v>655</v>
      </c>
      <c r="C660" s="134" t="s">
        <v>1047</v>
      </c>
      <c r="D660" s="48" t="s">
        <v>1070</v>
      </c>
      <c r="E660" s="48" t="s">
        <v>1030</v>
      </c>
      <c r="F660" s="48">
        <v>8</v>
      </c>
      <c r="G660" s="49" t="s">
        <v>896</v>
      </c>
      <c r="H660" s="48" t="s">
        <v>1030</v>
      </c>
      <c r="I660" s="198"/>
      <c r="K660"/>
      <c r="L660"/>
      <c r="M660"/>
      <c r="N660"/>
      <c r="O660"/>
      <c r="P660"/>
      <c r="Q660"/>
      <c r="R660" s="37" t="str">
        <f>COMPUTERS[[#This Row],[RAM]]&amp;COMPUTERS[[#This Row],[PROJECT]]&amp;COMPUTERS[[#This Row],[PROCESS]]</f>
        <v>8PWPPA</v>
      </c>
      <c r="S660" s="31" t="str">
        <f>COMPUTERS[[#This Row],[RAM]]&amp;COMPUTERS[[#This Row],[PROCESS]]</f>
        <v>8PA</v>
      </c>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c r="LQ660"/>
      <c r="LR660"/>
      <c r="LS660"/>
      <c r="LT660"/>
      <c r="LU660"/>
      <c r="LV660"/>
      <c r="LW660"/>
      <c r="LX660"/>
      <c r="LY660"/>
      <c r="LZ660"/>
      <c r="MA660"/>
      <c r="MB660"/>
      <c r="MC660"/>
      <c r="MD660"/>
      <c r="ME660"/>
      <c r="MF660"/>
      <c r="MG660"/>
      <c r="MH660"/>
      <c r="MI660"/>
      <c r="MJ660"/>
      <c r="MK660"/>
      <c r="ML660"/>
      <c r="MM660"/>
      <c r="MN660"/>
      <c r="MO660"/>
      <c r="MP660"/>
      <c r="MQ660"/>
      <c r="MR660"/>
      <c r="MS660"/>
      <c r="MT660"/>
      <c r="MU660"/>
      <c r="MV660"/>
      <c r="MW660"/>
      <c r="MX660"/>
      <c r="MY660"/>
      <c r="MZ660"/>
      <c r="NA660"/>
      <c r="NB660"/>
      <c r="NC660"/>
      <c r="ND660"/>
      <c r="NE660"/>
      <c r="NF660"/>
      <c r="NG660"/>
      <c r="NH660"/>
      <c r="NI660"/>
      <c r="NJ660"/>
      <c r="NK660"/>
      <c r="NL660"/>
      <c r="NM660"/>
      <c r="NN660"/>
      <c r="NO660"/>
      <c r="NP660"/>
      <c r="NQ660"/>
      <c r="NR660"/>
      <c r="NS660"/>
      <c r="NT660"/>
      <c r="NU660"/>
      <c r="NV660"/>
      <c r="NW660"/>
      <c r="NX660"/>
      <c r="NY660"/>
      <c r="NZ660"/>
      <c r="OA660"/>
      <c r="OB660"/>
      <c r="OC660"/>
      <c r="OD660"/>
      <c r="OE660"/>
      <c r="OF660"/>
      <c r="OG660"/>
      <c r="OH660"/>
      <c r="OI660"/>
      <c r="OJ660"/>
      <c r="OK660"/>
      <c r="OL660"/>
      <c r="OM660"/>
      <c r="ON660"/>
      <c r="OO660"/>
      <c r="OP660"/>
      <c r="OQ660"/>
      <c r="OR660"/>
      <c r="OS660"/>
      <c r="OT660"/>
      <c r="OU660"/>
      <c r="OV660"/>
      <c r="OW660"/>
      <c r="OX660"/>
      <c r="OY660"/>
      <c r="OZ660"/>
      <c r="PA660"/>
      <c r="PB660"/>
      <c r="PC660"/>
      <c r="PD660"/>
      <c r="PE660"/>
      <c r="PF660"/>
      <c r="PG660"/>
      <c r="PH660"/>
      <c r="PI660"/>
      <c r="PJ660"/>
      <c r="PK660"/>
      <c r="PL660"/>
      <c r="PM660"/>
      <c r="PN660"/>
      <c r="PO660"/>
      <c r="PP660"/>
      <c r="PQ660"/>
      <c r="PR660"/>
      <c r="PS660"/>
      <c r="PT660"/>
      <c r="PU660"/>
      <c r="PV660"/>
      <c r="PW660"/>
      <c r="PX660"/>
      <c r="PY660"/>
      <c r="PZ660"/>
      <c r="QA660"/>
      <c r="QB660"/>
      <c r="QC660"/>
      <c r="QD660"/>
      <c r="QE660"/>
      <c r="QF660"/>
      <c r="QG660"/>
      <c r="QH660"/>
      <c r="QI660"/>
      <c r="QJ660"/>
      <c r="QK660"/>
      <c r="QL660"/>
      <c r="QM660"/>
      <c r="QN660"/>
      <c r="QO660"/>
      <c r="QP660"/>
      <c r="QQ660"/>
      <c r="QR660"/>
      <c r="QS660"/>
      <c r="QT660"/>
      <c r="QU660"/>
      <c r="QV660"/>
      <c r="QW660"/>
      <c r="QX660"/>
      <c r="QY660"/>
      <c r="QZ660"/>
      <c r="RA660"/>
      <c r="RB660"/>
      <c r="RC660"/>
      <c r="RD660"/>
      <c r="RE660"/>
      <c r="RF660"/>
      <c r="RG660"/>
      <c r="RH660"/>
      <c r="RI660"/>
      <c r="RJ660"/>
      <c r="RK660"/>
      <c r="RL660"/>
      <c r="RM660"/>
      <c r="RN660"/>
      <c r="RO660"/>
      <c r="RP660"/>
      <c r="RQ660"/>
      <c r="RR660"/>
      <c r="RS660"/>
      <c r="RT660"/>
      <c r="RU660"/>
      <c r="RV660"/>
      <c r="RW660"/>
      <c r="RX660"/>
      <c r="RY660"/>
      <c r="RZ660"/>
      <c r="SA660"/>
      <c r="SB660"/>
      <c r="SC660"/>
      <c r="SD660"/>
      <c r="SE660"/>
      <c r="SF660"/>
      <c r="SG660"/>
      <c r="SH660"/>
      <c r="SI660"/>
      <c r="SJ660"/>
      <c r="SK660"/>
      <c r="SL660"/>
      <c r="SM660"/>
      <c r="SN660"/>
      <c r="SO660"/>
      <c r="SP660"/>
      <c r="SQ660"/>
      <c r="SR660"/>
      <c r="SS660"/>
      <c r="ST660"/>
      <c r="SU660"/>
      <c r="SV660"/>
      <c r="SW660"/>
      <c r="SX660"/>
      <c r="SY660"/>
      <c r="SZ660"/>
      <c r="TA660"/>
      <c r="TB660"/>
      <c r="TC660"/>
      <c r="TD660"/>
      <c r="TE660"/>
      <c r="TF660"/>
      <c r="TG660"/>
      <c r="TH660"/>
      <c r="TI660"/>
      <c r="TJ660"/>
      <c r="TK660"/>
      <c r="TL660"/>
      <c r="TM660"/>
      <c r="TN660"/>
      <c r="TO660"/>
      <c r="TP660"/>
      <c r="TQ660"/>
      <c r="TR660"/>
      <c r="TS660"/>
      <c r="TT660"/>
      <c r="TU660"/>
      <c r="TV660"/>
      <c r="TW660"/>
      <c r="TX660"/>
      <c r="TY660"/>
      <c r="TZ660"/>
      <c r="UA660"/>
      <c r="UB660"/>
      <c r="UC660"/>
      <c r="UD660"/>
      <c r="UE660"/>
      <c r="UF660"/>
      <c r="UG660"/>
      <c r="UH660"/>
      <c r="UI660"/>
      <c r="UJ660"/>
      <c r="UK660"/>
      <c r="UL660"/>
      <c r="UM660"/>
      <c r="UN660"/>
      <c r="UO660"/>
      <c r="UP660"/>
      <c r="UQ660"/>
      <c r="UR660"/>
      <c r="US660"/>
      <c r="UT660"/>
      <c r="UU660"/>
      <c r="UV660"/>
      <c r="UW660"/>
      <c r="UX660"/>
      <c r="UY660"/>
      <c r="UZ660"/>
      <c r="VA660"/>
      <c r="VB660"/>
      <c r="VC660"/>
      <c r="VD660"/>
      <c r="VE660"/>
      <c r="VF660"/>
      <c r="VG660"/>
      <c r="VH660"/>
      <c r="VI660"/>
      <c r="VJ660"/>
      <c r="VK660"/>
      <c r="VL660"/>
      <c r="VM660"/>
      <c r="VN660"/>
      <c r="VO660"/>
      <c r="VP660"/>
      <c r="VQ660"/>
      <c r="VR660"/>
      <c r="VS660"/>
      <c r="VT660"/>
      <c r="VU660"/>
      <c r="VV660"/>
      <c r="VW660"/>
      <c r="VX660"/>
      <c r="VY660"/>
      <c r="VZ660"/>
      <c r="WA660"/>
      <c r="WB660"/>
      <c r="WC660"/>
      <c r="WD660"/>
      <c r="WE660"/>
      <c r="WF660"/>
      <c r="WG660"/>
      <c r="WH660"/>
      <c r="WI660"/>
      <c r="WJ660"/>
      <c r="WK660"/>
      <c r="WL660"/>
      <c r="WM660"/>
      <c r="WN660"/>
      <c r="WO660"/>
      <c r="WP660"/>
      <c r="WQ660"/>
      <c r="WR660"/>
      <c r="WS660"/>
      <c r="WT660"/>
      <c r="WU660"/>
      <c r="WV660"/>
      <c r="WW660"/>
      <c r="WX660"/>
      <c r="WY660"/>
      <c r="WZ660"/>
      <c r="XA660"/>
      <c r="XB660"/>
      <c r="XC660"/>
      <c r="XD660"/>
      <c r="XE660"/>
      <c r="XF660"/>
      <c r="XG660"/>
      <c r="XH660"/>
      <c r="XI660"/>
      <c r="XJ660"/>
      <c r="XK660"/>
      <c r="XL660"/>
      <c r="XM660"/>
      <c r="XN660"/>
      <c r="XO660"/>
      <c r="XP660"/>
      <c r="XQ660"/>
      <c r="XR660"/>
      <c r="XS660"/>
      <c r="XT660"/>
      <c r="XU660"/>
      <c r="XV660"/>
      <c r="XW660"/>
      <c r="XX660"/>
      <c r="XY660"/>
      <c r="XZ660"/>
      <c r="YA660"/>
      <c r="YB660"/>
      <c r="YC660"/>
      <c r="YD660"/>
      <c r="YE660"/>
      <c r="YF660"/>
      <c r="YG660"/>
      <c r="YH660"/>
      <c r="YI660"/>
      <c r="YJ660"/>
      <c r="YK660"/>
      <c r="YL660"/>
      <c r="YM660"/>
      <c r="YN660"/>
      <c r="YO660"/>
      <c r="YP660"/>
      <c r="YQ660"/>
      <c r="YR660"/>
      <c r="YS660"/>
      <c r="YT660"/>
      <c r="YU660"/>
      <c r="YV660"/>
      <c r="YW660"/>
      <c r="YX660"/>
      <c r="YY660"/>
      <c r="YZ660"/>
      <c r="ZA660"/>
      <c r="ZB660"/>
      <c r="ZC660"/>
      <c r="ZD660"/>
      <c r="ZE660"/>
      <c r="ZF660"/>
      <c r="ZG660"/>
      <c r="ZH660"/>
      <c r="ZI660"/>
      <c r="ZJ660"/>
      <c r="ZK660"/>
      <c r="ZL660"/>
      <c r="ZM660"/>
      <c r="ZN660"/>
      <c r="ZO660"/>
      <c r="ZP660"/>
      <c r="ZQ660"/>
      <c r="ZR660"/>
      <c r="ZS660"/>
      <c r="ZT660"/>
      <c r="ZU660"/>
      <c r="ZV660"/>
      <c r="ZW660"/>
      <c r="ZX660"/>
      <c r="ZY660"/>
      <c r="ZZ660"/>
      <c r="AAA660"/>
      <c r="AAB660"/>
      <c r="AAC660"/>
      <c r="AAD660"/>
      <c r="AAE660"/>
      <c r="AAF660"/>
      <c r="AAG660"/>
      <c r="AAH660"/>
      <c r="AAI660"/>
      <c r="AAJ660"/>
      <c r="AAK660"/>
      <c r="AAL660"/>
      <c r="AAM660"/>
      <c r="AAN660"/>
      <c r="AAO660"/>
      <c r="AAP660"/>
      <c r="AAQ660"/>
      <c r="AAR660"/>
      <c r="AAS660"/>
      <c r="AAT660"/>
      <c r="AAU660"/>
      <c r="AAV660"/>
      <c r="AAW660"/>
      <c r="AAX660"/>
      <c r="AAY660"/>
      <c r="AAZ660"/>
      <c r="ABA660"/>
      <c r="ABB660"/>
      <c r="ABC660"/>
      <c r="ABD660"/>
      <c r="ABE660"/>
      <c r="ABF660"/>
      <c r="ABG660"/>
      <c r="ABH660"/>
      <c r="ABI660"/>
      <c r="ABJ660"/>
      <c r="ABK660"/>
      <c r="ABL660"/>
      <c r="ABM660"/>
      <c r="ABN660"/>
      <c r="ABO660"/>
      <c r="ABP660"/>
      <c r="ABQ660"/>
      <c r="ABR660"/>
      <c r="ABS660"/>
      <c r="ABT660"/>
      <c r="ABU660"/>
      <c r="ABV660"/>
      <c r="ABW660"/>
      <c r="ABX660"/>
      <c r="ABY660"/>
      <c r="ABZ660"/>
      <c r="ACA660"/>
      <c r="ACB660"/>
      <c r="ACC660"/>
      <c r="ACD660"/>
      <c r="ACE660"/>
      <c r="ACF660"/>
      <c r="ACG660"/>
      <c r="ACH660"/>
      <c r="ACI660"/>
      <c r="ACJ660"/>
      <c r="ACK660"/>
      <c r="ACL660"/>
      <c r="ACM660"/>
      <c r="ACN660"/>
      <c r="ACO660"/>
      <c r="ACP660"/>
      <c r="ACQ660"/>
      <c r="ACR660"/>
      <c r="ACS660"/>
      <c r="ACT660"/>
      <c r="ACU660"/>
      <c r="ACV660"/>
      <c r="ACW660"/>
      <c r="ACX660"/>
      <c r="ACY660"/>
      <c r="ACZ660"/>
      <c r="ADA660"/>
      <c r="ADB660"/>
      <c r="ADC660"/>
      <c r="ADD660"/>
      <c r="ADE660"/>
      <c r="ADF660"/>
      <c r="ADG660"/>
      <c r="ADH660"/>
      <c r="ADI660"/>
      <c r="ADJ660"/>
      <c r="ADK660"/>
      <c r="ADL660"/>
      <c r="ADM660"/>
      <c r="ADN660"/>
      <c r="ADO660"/>
      <c r="ADP660"/>
      <c r="ADQ660"/>
      <c r="ADR660"/>
      <c r="ADS660"/>
      <c r="ADT660"/>
      <c r="ADU660"/>
      <c r="ADV660"/>
      <c r="ADW660"/>
      <c r="ADX660"/>
      <c r="ADY660"/>
      <c r="ADZ660"/>
      <c r="AEA660"/>
      <c r="AEB660"/>
      <c r="AEC660"/>
      <c r="AED660"/>
      <c r="AEE660"/>
      <c r="AEF660"/>
      <c r="AEG660"/>
      <c r="AEH660"/>
      <c r="AEI660"/>
      <c r="AEJ660"/>
      <c r="AEK660"/>
      <c r="AEL660"/>
      <c r="AEM660"/>
      <c r="AEN660"/>
      <c r="AEO660"/>
      <c r="AEP660"/>
      <c r="AEQ660"/>
      <c r="AER660"/>
      <c r="AES660"/>
      <c r="AET660"/>
      <c r="AEU660"/>
      <c r="AEV660"/>
      <c r="AEW660"/>
      <c r="AEX660"/>
      <c r="AEY660"/>
      <c r="AEZ660"/>
      <c r="AFA660"/>
      <c r="AFB660"/>
      <c r="AFC660"/>
      <c r="AFD660"/>
      <c r="AFE660"/>
      <c r="AFF660"/>
      <c r="AFG660"/>
      <c r="AFH660"/>
      <c r="AFI660"/>
      <c r="AFJ660"/>
      <c r="AFK660"/>
      <c r="AFL660"/>
      <c r="AFM660"/>
      <c r="AFN660"/>
      <c r="AFO660"/>
      <c r="AFP660"/>
      <c r="AFQ660"/>
      <c r="AFR660"/>
      <c r="AFS660"/>
      <c r="AFT660"/>
      <c r="AFU660"/>
      <c r="AFV660"/>
      <c r="AFW660"/>
      <c r="AFX660"/>
      <c r="AFY660"/>
      <c r="AFZ660"/>
      <c r="AGA660"/>
      <c r="AGB660"/>
      <c r="AGC660"/>
      <c r="AGD660"/>
      <c r="AGE660"/>
      <c r="AGF660"/>
      <c r="AGG660"/>
      <c r="AGH660"/>
      <c r="AGI660"/>
      <c r="AGJ660"/>
      <c r="AGK660"/>
      <c r="AGL660"/>
      <c r="AGM660"/>
      <c r="AGN660"/>
      <c r="AGO660"/>
      <c r="AGP660"/>
      <c r="AGQ660"/>
      <c r="AGR660"/>
      <c r="AGS660"/>
      <c r="AGT660"/>
      <c r="AGU660"/>
      <c r="AGV660"/>
      <c r="AGW660"/>
      <c r="AGX660"/>
      <c r="AGY660"/>
      <c r="AGZ660"/>
      <c r="AHA660"/>
      <c r="AHB660"/>
      <c r="AHC660"/>
      <c r="AHD660"/>
      <c r="AHE660"/>
      <c r="AHF660"/>
      <c r="AHG660"/>
      <c r="AHH660"/>
      <c r="AHI660"/>
      <c r="AHJ660"/>
      <c r="AHK660"/>
      <c r="AHL660"/>
      <c r="AHM660"/>
      <c r="AHN660"/>
      <c r="AHO660"/>
      <c r="AHP660"/>
      <c r="AHQ660"/>
      <c r="AHR660"/>
      <c r="AHS660"/>
      <c r="AHT660"/>
      <c r="AHU660"/>
      <c r="AHV660"/>
      <c r="AHW660"/>
      <c r="AHX660"/>
      <c r="AHY660"/>
      <c r="AHZ660"/>
      <c r="AIA660"/>
      <c r="AIB660"/>
      <c r="AIC660"/>
      <c r="AID660"/>
      <c r="AIE660"/>
      <c r="AIF660"/>
      <c r="AIG660"/>
      <c r="AIH660"/>
      <c r="AII660"/>
      <c r="AIJ660"/>
      <c r="AIK660"/>
      <c r="AIL660"/>
      <c r="AIM660"/>
      <c r="AIN660"/>
      <c r="AIO660"/>
      <c r="AIP660"/>
      <c r="AIQ660"/>
      <c r="AIR660"/>
      <c r="AIS660"/>
      <c r="AIT660"/>
      <c r="AIU660"/>
      <c r="AIV660"/>
      <c r="AIW660"/>
      <c r="AIX660"/>
      <c r="AIY660"/>
    </row>
    <row r="661" spans="1:935" ht="18.600000000000001" hidden="1" customHeight="1" x14ac:dyDescent="0.25">
      <c r="A661" s="33">
        <v>660</v>
      </c>
      <c r="B661" s="34" t="s">
        <v>656</v>
      </c>
      <c r="C661" s="131" t="s">
        <v>1420</v>
      </c>
      <c r="D661" s="42" t="s">
        <v>1070</v>
      </c>
      <c r="E661" s="34" t="s">
        <v>1981</v>
      </c>
      <c r="F661" s="42">
        <v>16</v>
      </c>
      <c r="G661" s="35" t="s">
        <v>1044</v>
      </c>
      <c r="H661" s="34" t="s">
        <v>2292</v>
      </c>
      <c r="I661" s="34"/>
      <c r="K661"/>
      <c r="L661"/>
      <c r="M661"/>
      <c r="N661"/>
      <c r="O661"/>
      <c r="P661"/>
      <c r="Q661"/>
      <c r="R661" s="37" t="str">
        <f>COMPUTERS[[#This Row],[RAM]]&amp;COMPUTERS[[#This Row],[PROJECT]]&amp;COMPUTERS[[#This Row],[PROCESS]]</f>
        <v>16PWP2D FLASH</v>
      </c>
      <c r="S661" s="31" t="str">
        <f>COMPUTERS[[#This Row],[RAM]]&amp;COMPUTERS[[#This Row],[PROCESS]]</f>
        <v>162D FLASH</v>
      </c>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c r="MD661"/>
      <c r="ME661"/>
      <c r="MF661"/>
      <c r="MG661"/>
      <c r="MH661"/>
      <c r="MI661"/>
      <c r="MJ661"/>
      <c r="MK661"/>
      <c r="ML661"/>
      <c r="MM661"/>
      <c r="MN661"/>
      <c r="MO661"/>
      <c r="MP661"/>
      <c r="MQ661"/>
      <c r="MR661"/>
      <c r="MS661"/>
      <c r="MT661"/>
      <c r="MU661"/>
      <c r="MV661"/>
      <c r="MW661"/>
      <c r="MX661"/>
      <c r="MY661"/>
      <c r="MZ661"/>
      <c r="NA661"/>
      <c r="NB661"/>
      <c r="NC661"/>
      <c r="ND661"/>
      <c r="NE661"/>
      <c r="NF661"/>
      <c r="NG661"/>
      <c r="NH661"/>
      <c r="NI661"/>
      <c r="NJ661"/>
      <c r="NK661"/>
      <c r="NL661"/>
      <c r="NM661"/>
      <c r="NN661"/>
      <c r="NO661"/>
      <c r="NP661"/>
      <c r="NQ661"/>
      <c r="NR661"/>
      <c r="NS661"/>
      <c r="NT661"/>
      <c r="NU661"/>
      <c r="NV661"/>
      <c r="NW661"/>
      <c r="NX661"/>
      <c r="NY661"/>
      <c r="NZ661"/>
      <c r="OA661"/>
      <c r="OB661"/>
      <c r="OC661"/>
      <c r="OD661"/>
      <c r="OE661"/>
      <c r="OF661"/>
      <c r="OG661"/>
      <c r="OH661"/>
      <c r="OI661"/>
      <c r="OJ661"/>
      <c r="OK661"/>
      <c r="OL661"/>
      <c r="OM661"/>
      <c r="ON661"/>
      <c r="OO661"/>
      <c r="OP661"/>
      <c r="OQ661"/>
      <c r="OR661"/>
      <c r="OS661"/>
      <c r="OT661"/>
      <c r="OU661"/>
      <c r="OV661"/>
      <c r="OW661"/>
      <c r="OX661"/>
      <c r="OY661"/>
      <c r="OZ661"/>
      <c r="PA661"/>
      <c r="PB661"/>
      <c r="PC661"/>
      <c r="PD661"/>
      <c r="PE661"/>
      <c r="PF661"/>
      <c r="PG661"/>
      <c r="PH661"/>
      <c r="PI661"/>
      <c r="PJ661"/>
      <c r="PK661"/>
      <c r="PL661"/>
      <c r="PM661"/>
      <c r="PN661"/>
      <c r="PO661"/>
      <c r="PP661"/>
      <c r="PQ661"/>
      <c r="PR661"/>
      <c r="PS661"/>
      <c r="PT661"/>
      <c r="PU661"/>
      <c r="PV661"/>
      <c r="PW661"/>
      <c r="PX661"/>
      <c r="PY661"/>
      <c r="PZ661"/>
      <c r="QA661"/>
      <c r="QB661"/>
      <c r="QC661"/>
      <c r="QD661"/>
      <c r="QE661"/>
      <c r="QF661"/>
      <c r="QG661"/>
      <c r="QH661"/>
      <c r="QI661"/>
      <c r="QJ661"/>
      <c r="QK661"/>
      <c r="QL661"/>
      <c r="QM661"/>
      <c r="QN661"/>
      <c r="QO661"/>
      <c r="QP661"/>
      <c r="QQ661"/>
      <c r="QR661"/>
      <c r="QS661"/>
      <c r="QT661"/>
      <c r="QU661"/>
      <c r="QV661"/>
      <c r="QW661"/>
      <c r="QX661"/>
      <c r="QY661"/>
      <c r="QZ661"/>
      <c r="RA661"/>
      <c r="RB661"/>
      <c r="RC661"/>
      <c r="RD661"/>
      <c r="RE661"/>
      <c r="RF661"/>
      <c r="RG661"/>
      <c r="RH661"/>
      <c r="RI661"/>
      <c r="RJ661"/>
      <c r="RK661"/>
      <c r="RL661"/>
      <c r="RM661"/>
      <c r="RN661"/>
      <c r="RO661"/>
      <c r="RP661"/>
      <c r="RQ661"/>
      <c r="RR661"/>
      <c r="RS661"/>
      <c r="RT661"/>
      <c r="RU661"/>
      <c r="RV661"/>
      <c r="RW661"/>
      <c r="RX661"/>
      <c r="RY661"/>
      <c r="RZ661"/>
      <c r="SA661"/>
      <c r="SB661"/>
      <c r="SC661"/>
      <c r="SD661"/>
      <c r="SE661"/>
      <c r="SF661"/>
      <c r="SG661"/>
      <c r="SH661"/>
      <c r="SI661"/>
      <c r="SJ661"/>
      <c r="SK661"/>
      <c r="SL661"/>
      <c r="SM661"/>
      <c r="SN661"/>
      <c r="SO661"/>
      <c r="SP661"/>
      <c r="SQ661"/>
      <c r="SR661"/>
      <c r="SS661"/>
      <c r="ST661"/>
      <c r="SU661"/>
      <c r="SV661"/>
      <c r="SW661"/>
      <c r="SX661"/>
      <c r="SY661"/>
      <c r="SZ661"/>
      <c r="TA661"/>
      <c r="TB661"/>
      <c r="TC661"/>
      <c r="TD661"/>
      <c r="TE661"/>
      <c r="TF661"/>
      <c r="TG661"/>
      <c r="TH661"/>
      <c r="TI661"/>
      <c r="TJ661"/>
      <c r="TK661"/>
      <c r="TL661"/>
      <c r="TM661"/>
      <c r="TN661"/>
      <c r="TO661"/>
      <c r="TP661"/>
      <c r="TQ661"/>
      <c r="TR661"/>
      <c r="TS661"/>
      <c r="TT661"/>
      <c r="TU661"/>
      <c r="TV661"/>
      <c r="TW661"/>
      <c r="TX661"/>
      <c r="TY661"/>
      <c r="TZ661"/>
      <c r="UA661"/>
      <c r="UB661"/>
      <c r="UC661"/>
      <c r="UD661"/>
      <c r="UE661"/>
      <c r="UF661"/>
      <c r="UG661"/>
      <c r="UH661"/>
      <c r="UI661"/>
      <c r="UJ661"/>
      <c r="UK661"/>
      <c r="UL661"/>
      <c r="UM661"/>
      <c r="UN661"/>
      <c r="UO661"/>
      <c r="UP661"/>
      <c r="UQ661"/>
      <c r="UR661"/>
      <c r="US661"/>
      <c r="UT661"/>
      <c r="UU661"/>
      <c r="UV661"/>
      <c r="UW661"/>
      <c r="UX661"/>
      <c r="UY661"/>
      <c r="UZ661"/>
      <c r="VA661"/>
      <c r="VB661"/>
      <c r="VC661"/>
      <c r="VD661"/>
      <c r="VE661"/>
      <c r="VF661"/>
      <c r="VG661"/>
      <c r="VH661"/>
      <c r="VI661"/>
      <c r="VJ661"/>
      <c r="VK661"/>
      <c r="VL661"/>
      <c r="VM661"/>
      <c r="VN661"/>
      <c r="VO661"/>
      <c r="VP661"/>
      <c r="VQ661"/>
      <c r="VR661"/>
      <c r="VS661"/>
      <c r="VT661"/>
      <c r="VU661"/>
      <c r="VV661"/>
      <c r="VW661"/>
      <c r="VX661"/>
      <c r="VY661"/>
      <c r="VZ661"/>
      <c r="WA661"/>
      <c r="WB661"/>
      <c r="WC661"/>
      <c r="WD661"/>
      <c r="WE661"/>
      <c r="WF661"/>
      <c r="WG661"/>
      <c r="WH661"/>
      <c r="WI661"/>
      <c r="WJ661"/>
      <c r="WK661"/>
      <c r="WL661"/>
      <c r="WM661"/>
      <c r="WN661"/>
      <c r="WO661"/>
      <c r="WP661"/>
      <c r="WQ661"/>
      <c r="WR661"/>
      <c r="WS661"/>
      <c r="WT661"/>
      <c r="WU661"/>
      <c r="WV661"/>
      <c r="WW661"/>
      <c r="WX661"/>
      <c r="WY661"/>
      <c r="WZ661"/>
      <c r="XA661"/>
      <c r="XB661"/>
      <c r="XC661"/>
      <c r="XD661"/>
      <c r="XE661"/>
      <c r="XF661"/>
      <c r="XG661"/>
      <c r="XH661"/>
      <c r="XI661"/>
      <c r="XJ661"/>
      <c r="XK661"/>
      <c r="XL661"/>
      <c r="XM661"/>
      <c r="XN661"/>
      <c r="XO661"/>
      <c r="XP661"/>
      <c r="XQ661"/>
      <c r="XR661"/>
      <c r="XS661"/>
      <c r="XT661"/>
      <c r="XU661"/>
      <c r="XV661"/>
      <c r="XW661"/>
      <c r="XX661"/>
      <c r="XY661"/>
      <c r="XZ661"/>
      <c r="YA661"/>
      <c r="YB661"/>
      <c r="YC661"/>
      <c r="YD661"/>
      <c r="YE661"/>
      <c r="YF661"/>
      <c r="YG661"/>
      <c r="YH661"/>
      <c r="YI661"/>
      <c r="YJ661"/>
      <c r="YK661"/>
      <c r="YL661"/>
      <c r="YM661"/>
      <c r="YN661"/>
      <c r="YO661"/>
      <c r="YP661"/>
      <c r="YQ661"/>
      <c r="YR661"/>
      <c r="YS661"/>
      <c r="YT661"/>
      <c r="YU661"/>
      <c r="YV661"/>
      <c r="YW661"/>
      <c r="YX661"/>
      <c r="YY661"/>
      <c r="YZ661"/>
      <c r="ZA661"/>
      <c r="ZB661"/>
      <c r="ZC661"/>
      <c r="ZD661"/>
      <c r="ZE661"/>
      <c r="ZF661"/>
      <c r="ZG661"/>
      <c r="ZH661"/>
      <c r="ZI661"/>
      <c r="ZJ661"/>
      <c r="ZK661"/>
      <c r="ZL661"/>
      <c r="ZM661"/>
      <c r="ZN661"/>
      <c r="ZO661"/>
      <c r="ZP661"/>
      <c r="ZQ661"/>
      <c r="ZR661"/>
      <c r="ZS661"/>
      <c r="ZT661"/>
      <c r="ZU661"/>
      <c r="ZV661"/>
      <c r="ZW661"/>
      <c r="ZX661"/>
      <c r="ZY661"/>
      <c r="ZZ661"/>
      <c r="AAA661"/>
      <c r="AAB661"/>
      <c r="AAC661"/>
      <c r="AAD661"/>
      <c r="AAE661"/>
      <c r="AAF661"/>
      <c r="AAG661"/>
      <c r="AAH661"/>
      <c r="AAI661"/>
      <c r="AAJ661"/>
      <c r="AAK661"/>
      <c r="AAL661"/>
      <c r="AAM661"/>
      <c r="AAN661"/>
      <c r="AAO661"/>
      <c r="AAP661"/>
      <c r="AAQ661"/>
      <c r="AAR661"/>
      <c r="AAS661"/>
      <c r="AAT661"/>
      <c r="AAU661"/>
      <c r="AAV661"/>
      <c r="AAW661"/>
      <c r="AAX661"/>
      <c r="AAY661"/>
      <c r="AAZ661"/>
      <c r="ABA661"/>
      <c r="ABB661"/>
      <c r="ABC661"/>
      <c r="ABD661"/>
      <c r="ABE661"/>
      <c r="ABF661"/>
      <c r="ABG661"/>
      <c r="ABH661"/>
      <c r="ABI661"/>
      <c r="ABJ661"/>
      <c r="ABK661"/>
      <c r="ABL661"/>
      <c r="ABM661"/>
      <c r="ABN661"/>
      <c r="ABO661"/>
      <c r="ABP661"/>
      <c r="ABQ661"/>
      <c r="ABR661"/>
      <c r="ABS661"/>
      <c r="ABT661"/>
      <c r="ABU661"/>
      <c r="ABV661"/>
      <c r="ABW661"/>
      <c r="ABX661"/>
      <c r="ABY661"/>
      <c r="ABZ661"/>
      <c r="ACA661"/>
      <c r="ACB661"/>
      <c r="ACC661"/>
      <c r="ACD661"/>
      <c r="ACE661"/>
      <c r="ACF661"/>
      <c r="ACG661"/>
      <c r="ACH661"/>
      <c r="ACI661"/>
      <c r="ACJ661"/>
      <c r="ACK661"/>
      <c r="ACL661"/>
      <c r="ACM661"/>
      <c r="ACN661"/>
      <c r="ACO661"/>
      <c r="ACP661"/>
      <c r="ACQ661"/>
      <c r="ACR661"/>
      <c r="ACS661"/>
      <c r="ACT661"/>
      <c r="ACU661"/>
      <c r="ACV661"/>
      <c r="ACW661"/>
      <c r="ACX661"/>
      <c r="ACY661"/>
      <c r="ACZ661"/>
      <c r="ADA661"/>
      <c r="ADB661"/>
      <c r="ADC661"/>
      <c r="ADD661"/>
      <c r="ADE661"/>
      <c r="ADF661"/>
      <c r="ADG661"/>
      <c r="ADH661"/>
      <c r="ADI661"/>
      <c r="ADJ661"/>
      <c r="ADK661"/>
      <c r="ADL661"/>
      <c r="ADM661"/>
      <c r="ADN661"/>
      <c r="ADO661"/>
      <c r="ADP661"/>
      <c r="ADQ661"/>
      <c r="ADR661"/>
      <c r="ADS661"/>
      <c r="ADT661"/>
      <c r="ADU661"/>
      <c r="ADV661"/>
      <c r="ADW661"/>
      <c r="ADX661"/>
      <c r="ADY661"/>
      <c r="ADZ661"/>
      <c r="AEA661"/>
      <c r="AEB661"/>
      <c r="AEC661"/>
      <c r="AED661"/>
      <c r="AEE661"/>
      <c r="AEF661"/>
      <c r="AEG661"/>
      <c r="AEH661"/>
      <c r="AEI661"/>
      <c r="AEJ661"/>
      <c r="AEK661"/>
      <c r="AEL661"/>
      <c r="AEM661"/>
      <c r="AEN661"/>
      <c r="AEO661"/>
      <c r="AEP661"/>
      <c r="AEQ661"/>
      <c r="AER661"/>
      <c r="AES661"/>
      <c r="AET661"/>
      <c r="AEU661"/>
      <c r="AEV661"/>
      <c r="AEW661"/>
      <c r="AEX661"/>
      <c r="AEY661"/>
      <c r="AEZ661"/>
      <c r="AFA661"/>
      <c r="AFB661"/>
      <c r="AFC661"/>
      <c r="AFD661"/>
      <c r="AFE661"/>
      <c r="AFF661"/>
      <c r="AFG661"/>
      <c r="AFH661"/>
      <c r="AFI661"/>
      <c r="AFJ661"/>
      <c r="AFK661"/>
      <c r="AFL661"/>
      <c r="AFM661"/>
      <c r="AFN661"/>
      <c r="AFO661"/>
      <c r="AFP661"/>
      <c r="AFQ661"/>
      <c r="AFR661"/>
      <c r="AFS661"/>
      <c r="AFT661"/>
      <c r="AFU661"/>
      <c r="AFV661"/>
      <c r="AFW661"/>
      <c r="AFX661"/>
      <c r="AFY661"/>
      <c r="AFZ661"/>
      <c r="AGA661"/>
      <c r="AGB661"/>
      <c r="AGC661"/>
      <c r="AGD661"/>
      <c r="AGE661"/>
      <c r="AGF661"/>
      <c r="AGG661"/>
      <c r="AGH661"/>
      <c r="AGI661"/>
      <c r="AGJ661"/>
      <c r="AGK661"/>
      <c r="AGL661"/>
      <c r="AGM661"/>
      <c r="AGN661"/>
      <c r="AGO661"/>
      <c r="AGP661"/>
      <c r="AGQ661"/>
      <c r="AGR661"/>
      <c r="AGS661"/>
      <c r="AGT661"/>
      <c r="AGU661"/>
      <c r="AGV661"/>
      <c r="AGW661"/>
      <c r="AGX661"/>
      <c r="AGY661"/>
      <c r="AGZ661"/>
      <c r="AHA661"/>
      <c r="AHB661"/>
      <c r="AHC661"/>
      <c r="AHD661"/>
      <c r="AHE661"/>
      <c r="AHF661"/>
      <c r="AHG661"/>
      <c r="AHH661"/>
      <c r="AHI661"/>
      <c r="AHJ661"/>
      <c r="AHK661"/>
      <c r="AHL661"/>
      <c r="AHM661"/>
      <c r="AHN661"/>
      <c r="AHO661"/>
      <c r="AHP661"/>
      <c r="AHQ661"/>
      <c r="AHR661"/>
      <c r="AHS661"/>
      <c r="AHT661"/>
      <c r="AHU661"/>
      <c r="AHV661"/>
      <c r="AHW661"/>
      <c r="AHX661"/>
      <c r="AHY661"/>
      <c r="AHZ661"/>
      <c r="AIA661"/>
      <c r="AIB661"/>
      <c r="AIC661"/>
      <c r="AID661"/>
      <c r="AIE661"/>
      <c r="AIF661"/>
      <c r="AIG661"/>
      <c r="AIH661"/>
      <c r="AII661"/>
      <c r="AIJ661"/>
      <c r="AIK661"/>
      <c r="AIL661"/>
      <c r="AIM661"/>
      <c r="AIN661"/>
      <c r="AIO661"/>
      <c r="AIP661"/>
      <c r="AIQ661"/>
      <c r="AIR661"/>
      <c r="AIS661"/>
      <c r="AIT661"/>
      <c r="AIU661"/>
      <c r="AIV661"/>
      <c r="AIW661"/>
      <c r="AIX661"/>
      <c r="AIY661"/>
    </row>
    <row r="662" spans="1:935" ht="18.600000000000001" hidden="1" customHeight="1" x14ac:dyDescent="0.25">
      <c r="A662" s="33">
        <v>661</v>
      </c>
      <c r="B662" s="34" t="s">
        <v>657</v>
      </c>
      <c r="C662" s="131" t="s">
        <v>1425</v>
      </c>
      <c r="D662" s="42" t="s">
        <v>1070</v>
      </c>
      <c r="E662" s="34" t="s">
        <v>1981</v>
      </c>
      <c r="F662" s="42">
        <v>16</v>
      </c>
      <c r="G662" s="35" t="s">
        <v>1044</v>
      </c>
      <c r="H662" s="34" t="s">
        <v>2292</v>
      </c>
      <c r="I662" s="34"/>
      <c r="K662"/>
      <c r="L662"/>
      <c r="M662"/>
      <c r="N662"/>
      <c r="O662"/>
      <c r="P662"/>
      <c r="Q662"/>
      <c r="R662" s="37" t="str">
        <f>COMPUTERS[[#This Row],[RAM]]&amp;COMPUTERS[[#This Row],[PROJECT]]&amp;COMPUTERS[[#This Row],[PROCESS]]</f>
        <v>16PWP2D FLASH</v>
      </c>
      <c r="S662" s="31" t="str">
        <f>COMPUTERS[[#This Row],[RAM]]&amp;COMPUTERS[[#This Row],[PROCESS]]</f>
        <v>162D FLASH</v>
      </c>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c r="MD662"/>
      <c r="ME662"/>
      <c r="MF662"/>
      <c r="MG662"/>
      <c r="MH662"/>
      <c r="MI662"/>
      <c r="MJ662"/>
      <c r="MK662"/>
      <c r="ML662"/>
      <c r="MM662"/>
      <c r="MN662"/>
      <c r="MO662"/>
      <c r="MP662"/>
      <c r="MQ662"/>
      <c r="MR662"/>
      <c r="MS662"/>
      <c r="MT662"/>
      <c r="MU662"/>
      <c r="MV662"/>
      <c r="MW662"/>
      <c r="MX662"/>
      <c r="MY662"/>
      <c r="MZ662"/>
      <c r="NA662"/>
      <c r="NB662"/>
      <c r="NC662"/>
      <c r="ND662"/>
      <c r="NE662"/>
      <c r="NF662"/>
      <c r="NG662"/>
      <c r="NH662"/>
      <c r="NI662"/>
      <c r="NJ662"/>
      <c r="NK662"/>
      <c r="NL662"/>
      <c r="NM662"/>
      <c r="NN662"/>
      <c r="NO662"/>
      <c r="NP662"/>
      <c r="NQ662"/>
      <c r="NR662"/>
      <c r="NS662"/>
      <c r="NT662"/>
      <c r="NU662"/>
      <c r="NV662"/>
      <c r="NW662"/>
      <c r="NX662"/>
      <c r="NY662"/>
      <c r="NZ662"/>
      <c r="OA662"/>
      <c r="OB662"/>
      <c r="OC662"/>
      <c r="OD662"/>
      <c r="OE662"/>
      <c r="OF662"/>
      <c r="OG662"/>
      <c r="OH662"/>
      <c r="OI662"/>
      <c r="OJ662"/>
      <c r="OK662"/>
      <c r="OL662"/>
      <c r="OM662"/>
      <c r="ON662"/>
      <c r="OO662"/>
      <c r="OP662"/>
      <c r="OQ662"/>
      <c r="OR662"/>
      <c r="OS662"/>
      <c r="OT662"/>
      <c r="OU662"/>
      <c r="OV662"/>
      <c r="OW662"/>
      <c r="OX662"/>
      <c r="OY662"/>
      <c r="OZ662"/>
      <c r="PA662"/>
      <c r="PB662"/>
      <c r="PC662"/>
      <c r="PD662"/>
      <c r="PE662"/>
      <c r="PF662"/>
      <c r="PG662"/>
      <c r="PH662"/>
      <c r="PI662"/>
      <c r="PJ662"/>
      <c r="PK662"/>
      <c r="PL662"/>
      <c r="PM662"/>
      <c r="PN662"/>
      <c r="PO662"/>
      <c r="PP662"/>
      <c r="PQ662"/>
      <c r="PR662"/>
      <c r="PS662"/>
      <c r="PT662"/>
      <c r="PU662"/>
      <c r="PV662"/>
      <c r="PW662"/>
      <c r="PX662"/>
      <c r="PY662"/>
      <c r="PZ662"/>
      <c r="QA662"/>
      <c r="QB662"/>
      <c r="QC662"/>
      <c r="QD662"/>
      <c r="QE662"/>
      <c r="QF662"/>
      <c r="QG662"/>
      <c r="QH662"/>
      <c r="QI662"/>
      <c r="QJ662"/>
      <c r="QK662"/>
      <c r="QL662"/>
      <c r="QM662"/>
      <c r="QN662"/>
      <c r="QO662"/>
      <c r="QP662"/>
      <c r="QQ662"/>
      <c r="QR662"/>
      <c r="QS662"/>
      <c r="QT662"/>
      <c r="QU662"/>
      <c r="QV662"/>
      <c r="QW662"/>
      <c r="QX662"/>
      <c r="QY662"/>
      <c r="QZ662"/>
      <c r="RA662"/>
      <c r="RB662"/>
      <c r="RC662"/>
      <c r="RD662"/>
      <c r="RE662"/>
      <c r="RF662"/>
      <c r="RG662"/>
      <c r="RH662"/>
      <c r="RI662"/>
      <c r="RJ662"/>
      <c r="RK662"/>
      <c r="RL662"/>
      <c r="RM662"/>
      <c r="RN662"/>
      <c r="RO662"/>
      <c r="RP662"/>
      <c r="RQ662"/>
      <c r="RR662"/>
      <c r="RS662"/>
      <c r="RT662"/>
      <c r="RU662"/>
      <c r="RV662"/>
      <c r="RW662"/>
      <c r="RX662"/>
      <c r="RY662"/>
      <c r="RZ662"/>
      <c r="SA662"/>
      <c r="SB662"/>
      <c r="SC662"/>
      <c r="SD662"/>
      <c r="SE662"/>
      <c r="SF662"/>
      <c r="SG662"/>
      <c r="SH662"/>
      <c r="SI662"/>
      <c r="SJ662"/>
      <c r="SK662"/>
      <c r="SL662"/>
      <c r="SM662"/>
      <c r="SN662"/>
      <c r="SO662"/>
      <c r="SP662"/>
      <c r="SQ662"/>
      <c r="SR662"/>
      <c r="SS662"/>
      <c r="ST662"/>
      <c r="SU662"/>
      <c r="SV662"/>
      <c r="SW662"/>
      <c r="SX662"/>
      <c r="SY662"/>
      <c r="SZ662"/>
      <c r="TA662"/>
      <c r="TB662"/>
      <c r="TC662"/>
      <c r="TD662"/>
      <c r="TE662"/>
      <c r="TF662"/>
      <c r="TG662"/>
      <c r="TH662"/>
      <c r="TI662"/>
      <c r="TJ662"/>
      <c r="TK662"/>
      <c r="TL662"/>
      <c r="TM662"/>
      <c r="TN662"/>
      <c r="TO662"/>
      <c r="TP662"/>
      <c r="TQ662"/>
      <c r="TR662"/>
      <c r="TS662"/>
      <c r="TT662"/>
      <c r="TU662"/>
      <c r="TV662"/>
      <c r="TW662"/>
      <c r="TX662"/>
      <c r="TY662"/>
      <c r="TZ662"/>
      <c r="UA662"/>
      <c r="UB662"/>
      <c r="UC662"/>
      <c r="UD662"/>
      <c r="UE662"/>
      <c r="UF662"/>
      <c r="UG662"/>
      <c r="UH662"/>
      <c r="UI662"/>
      <c r="UJ662"/>
      <c r="UK662"/>
      <c r="UL662"/>
      <c r="UM662"/>
      <c r="UN662"/>
      <c r="UO662"/>
      <c r="UP662"/>
      <c r="UQ662"/>
      <c r="UR662"/>
      <c r="US662"/>
      <c r="UT662"/>
      <c r="UU662"/>
      <c r="UV662"/>
      <c r="UW662"/>
      <c r="UX662"/>
      <c r="UY662"/>
      <c r="UZ662"/>
      <c r="VA662"/>
      <c r="VB662"/>
      <c r="VC662"/>
      <c r="VD662"/>
      <c r="VE662"/>
      <c r="VF662"/>
      <c r="VG662"/>
      <c r="VH662"/>
      <c r="VI662"/>
      <c r="VJ662"/>
      <c r="VK662"/>
      <c r="VL662"/>
      <c r="VM662"/>
      <c r="VN662"/>
      <c r="VO662"/>
      <c r="VP662"/>
      <c r="VQ662"/>
      <c r="VR662"/>
      <c r="VS662"/>
      <c r="VT662"/>
      <c r="VU662"/>
      <c r="VV662"/>
      <c r="VW662"/>
      <c r="VX662"/>
      <c r="VY662"/>
      <c r="VZ662"/>
      <c r="WA662"/>
      <c r="WB662"/>
      <c r="WC662"/>
      <c r="WD662"/>
      <c r="WE662"/>
      <c r="WF662"/>
      <c r="WG662"/>
      <c r="WH662"/>
      <c r="WI662"/>
      <c r="WJ662"/>
      <c r="WK662"/>
      <c r="WL662"/>
      <c r="WM662"/>
      <c r="WN662"/>
      <c r="WO662"/>
      <c r="WP662"/>
      <c r="WQ662"/>
      <c r="WR662"/>
      <c r="WS662"/>
      <c r="WT662"/>
      <c r="WU662"/>
      <c r="WV662"/>
      <c r="WW662"/>
      <c r="WX662"/>
      <c r="WY662"/>
      <c r="WZ662"/>
      <c r="XA662"/>
      <c r="XB662"/>
      <c r="XC662"/>
      <c r="XD662"/>
      <c r="XE662"/>
      <c r="XF662"/>
      <c r="XG662"/>
      <c r="XH662"/>
      <c r="XI662"/>
      <c r="XJ662"/>
      <c r="XK662"/>
      <c r="XL662"/>
      <c r="XM662"/>
      <c r="XN662"/>
      <c r="XO662"/>
      <c r="XP662"/>
      <c r="XQ662"/>
      <c r="XR662"/>
      <c r="XS662"/>
      <c r="XT662"/>
      <c r="XU662"/>
      <c r="XV662"/>
      <c r="XW662"/>
      <c r="XX662"/>
      <c r="XY662"/>
      <c r="XZ662"/>
      <c r="YA662"/>
      <c r="YB662"/>
      <c r="YC662"/>
      <c r="YD662"/>
      <c r="YE662"/>
      <c r="YF662"/>
      <c r="YG662"/>
      <c r="YH662"/>
      <c r="YI662"/>
      <c r="YJ662"/>
      <c r="YK662"/>
      <c r="YL662"/>
      <c r="YM662"/>
      <c r="YN662"/>
      <c r="YO662"/>
      <c r="YP662"/>
      <c r="YQ662"/>
      <c r="YR662"/>
      <c r="YS662"/>
      <c r="YT662"/>
      <c r="YU662"/>
      <c r="YV662"/>
      <c r="YW662"/>
      <c r="YX662"/>
      <c r="YY662"/>
      <c r="YZ662"/>
      <c r="ZA662"/>
      <c r="ZB662"/>
      <c r="ZC662"/>
      <c r="ZD662"/>
      <c r="ZE662"/>
      <c r="ZF662"/>
      <c r="ZG662"/>
      <c r="ZH662"/>
      <c r="ZI662"/>
      <c r="ZJ662"/>
      <c r="ZK662"/>
      <c r="ZL662"/>
      <c r="ZM662"/>
      <c r="ZN662"/>
      <c r="ZO662"/>
      <c r="ZP662"/>
      <c r="ZQ662"/>
      <c r="ZR662"/>
      <c r="ZS662"/>
      <c r="ZT662"/>
      <c r="ZU662"/>
      <c r="ZV662"/>
      <c r="ZW662"/>
      <c r="ZX662"/>
      <c r="ZY662"/>
      <c r="ZZ662"/>
      <c r="AAA662"/>
      <c r="AAB662"/>
      <c r="AAC662"/>
      <c r="AAD662"/>
      <c r="AAE662"/>
      <c r="AAF662"/>
      <c r="AAG662"/>
      <c r="AAH662"/>
      <c r="AAI662"/>
      <c r="AAJ662"/>
      <c r="AAK662"/>
      <c r="AAL662"/>
      <c r="AAM662"/>
      <c r="AAN662"/>
      <c r="AAO662"/>
      <c r="AAP662"/>
      <c r="AAQ662"/>
      <c r="AAR662"/>
      <c r="AAS662"/>
      <c r="AAT662"/>
      <c r="AAU662"/>
      <c r="AAV662"/>
      <c r="AAW662"/>
      <c r="AAX662"/>
      <c r="AAY662"/>
      <c r="AAZ662"/>
      <c r="ABA662"/>
      <c r="ABB662"/>
      <c r="ABC662"/>
      <c r="ABD662"/>
      <c r="ABE662"/>
      <c r="ABF662"/>
      <c r="ABG662"/>
      <c r="ABH662"/>
      <c r="ABI662"/>
      <c r="ABJ662"/>
      <c r="ABK662"/>
      <c r="ABL662"/>
      <c r="ABM662"/>
      <c r="ABN662"/>
      <c r="ABO662"/>
      <c r="ABP662"/>
      <c r="ABQ662"/>
      <c r="ABR662"/>
      <c r="ABS662"/>
      <c r="ABT662"/>
      <c r="ABU662"/>
      <c r="ABV662"/>
      <c r="ABW662"/>
      <c r="ABX662"/>
      <c r="ABY662"/>
      <c r="ABZ662"/>
      <c r="ACA662"/>
      <c r="ACB662"/>
      <c r="ACC662"/>
      <c r="ACD662"/>
      <c r="ACE662"/>
      <c r="ACF662"/>
      <c r="ACG662"/>
      <c r="ACH662"/>
      <c r="ACI662"/>
      <c r="ACJ662"/>
      <c r="ACK662"/>
      <c r="ACL662"/>
      <c r="ACM662"/>
      <c r="ACN662"/>
      <c r="ACO662"/>
      <c r="ACP662"/>
      <c r="ACQ662"/>
      <c r="ACR662"/>
      <c r="ACS662"/>
      <c r="ACT662"/>
      <c r="ACU662"/>
      <c r="ACV662"/>
      <c r="ACW662"/>
      <c r="ACX662"/>
      <c r="ACY662"/>
      <c r="ACZ662"/>
      <c r="ADA662"/>
      <c r="ADB662"/>
      <c r="ADC662"/>
      <c r="ADD662"/>
      <c r="ADE662"/>
      <c r="ADF662"/>
      <c r="ADG662"/>
      <c r="ADH662"/>
      <c r="ADI662"/>
      <c r="ADJ662"/>
      <c r="ADK662"/>
      <c r="ADL662"/>
      <c r="ADM662"/>
      <c r="ADN662"/>
      <c r="ADO662"/>
      <c r="ADP662"/>
      <c r="ADQ662"/>
      <c r="ADR662"/>
      <c r="ADS662"/>
      <c r="ADT662"/>
      <c r="ADU662"/>
      <c r="ADV662"/>
      <c r="ADW662"/>
      <c r="ADX662"/>
      <c r="ADY662"/>
      <c r="ADZ662"/>
      <c r="AEA662"/>
      <c r="AEB662"/>
      <c r="AEC662"/>
      <c r="AED662"/>
      <c r="AEE662"/>
      <c r="AEF662"/>
      <c r="AEG662"/>
      <c r="AEH662"/>
      <c r="AEI662"/>
      <c r="AEJ662"/>
      <c r="AEK662"/>
      <c r="AEL662"/>
      <c r="AEM662"/>
      <c r="AEN662"/>
      <c r="AEO662"/>
      <c r="AEP662"/>
      <c r="AEQ662"/>
      <c r="AER662"/>
      <c r="AES662"/>
      <c r="AET662"/>
      <c r="AEU662"/>
      <c r="AEV662"/>
      <c r="AEW662"/>
      <c r="AEX662"/>
      <c r="AEY662"/>
      <c r="AEZ662"/>
      <c r="AFA662"/>
      <c r="AFB662"/>
      <c r="AFC662"/>
      <c r="AFD662"/>
      <c r="AFE662"/>
      <c r="AFF662"/>
      <c r="AFG662"/>
      <c r="AFH662"/>
      <c r="AFI662"/>
      <c r="AFJ662"/>
      <c r="AFK662"/>
      <c r="AFL662"/>
      <c r="AFM662"/>
      <c r="AFN662"/>
      <c r="AFO662"/>
      <c r="AFP662"/>
      <c r="AFQ662"/>
      <c r="AFR662"/>
      <c r="AFS662"/>
      <c r="AFT662"/>
      <c r="AFU662"/>
      <c r="AFV662"/>
      <c r="AFW662"/>
      <c r="AFX662"/>
      <c r="AFY662"/>
      <c r="AFZ662"/>
      <c r="AGA662"/>
      <c r="AGB662"/>
      <c r="AGC662"/>
      <c r="AGD662"/>
      <c r="AGE662"/>
      <c r="AGF662"/>
      <c r="AGG662"/>
      <c r="AGH662"/>
      <c r="AGI662"/>
      <c r="AGJ662"/>
      <c r="AGK662"/>
      <c r="AGL662"/>
      <c r="AGM662"/>
      <c r="AGN662"/>
      <c r="AGO662"/>
      <c r="AGP662"/>
      <c r="AGQ662"/>
      <c r="AGR662"/>
      <c r="AGS662"/>
      <c r="AGT662"/>
      <c r="AGU662"/>
      <c r="AGV662"/>
      <c r="AGW662"/>
      <c r="AGX662"/>
      <c r="AGY662"/>
      <c r="AGZ662"/>
      <c r="AHA662"/>
      <c r="AHB662"/>
      <c r="AHC662"/>
      <c r="AHD662"/>
      <c r="AHE662"/>
      <c r="AHF662"/>
      <c r="AHG662"/>
      <c r="AHH662"/>
      <c r="AHI662"/>
      <c r="AHJ662"/>
      <c r="AHK662"/>
      <c r="AHL662"/>
      <c r="AHM662"/>
      <c r="AHN662"/>
      <c r="AHO662"/>
      <c r="AHP662"/>
      <c r="AHQ662"/>
      <c r="AHR662"/>
      <c r="AHS662"/>
      <c r="AHT662"/>
      <c r="AHU662"/>
      <c r="AHV662"/>
      <c r="AHW662"/>
      <c r="AHX662"/>
      <c r="AHY662"/>
      <c r="AHZ662"/>
      <c r="AIA662"/>
      <c r="AIB662"/>
      <c r="AIC662"/>
      <c r="AID662"/>
      <c r="AIE662"/>
      <c r="AIF662"/>
      <c r="AIG662"/>
      <c r="AIH662"/>
      <c r="AII662"/>
      <c r="AIJ662"/>
      <c r="AIK662"/>
      <c r="AIL662"/>
      <c r="AIM662"/>
      <c r="AIN662"/>
      <c r="AIO662"/>
      <c r="AIP662"/>
      <c r="AIQ662"/>
      <c r="AIR662"/>
      <c r="AIS662"/>
      <c r="AIT662"/>
      <c r="AIU662"/>
      <c r="AIV662"/>
      <c r="AIW662"/>
      <c r="AIX662"/>
      <c r="AIY662"/>
    </row>
    <row r="663" spans="1:935" ht="18.600000000000001" hidden="1" customHeight="1" x14ac:dyDescent="0.25">
      <c r="A663" s="33">
        <v>662</v>
      </c>
      <c r="B663" s="34" t="s">
        <v>658</v>
      </c>
      <c r="C663" s="129" t="s">
        <v>1038</v>
      </c>
      <c r="D663" s="34" t="s">
        <v>1070</v>
      </c>
      <c r="E663" s="34" t="s">
        <v>862</v>
      </c>
      <c r="F663" s="34">
        <v>16</v>
      </c>
      <c r="G663" s="35" t="s">
        <v>909</v>
      </c>
      <c r="H663" s="34" t="s">
        <v>1653</v>
      </c>
      <c r="I663" s="34"/>
      <c r="K663"/>
      <c r="L663"/>
      <c r="M663"/>
      <c r="N663"/>
      <c r="O663"/>
      <c r="P663"/>
      <c r="Q663"/>
      <c r="R663" s="37" t="str">
        <f>COMPUTERS[[#This Row],[RAM]]&amp;COMPUTERS[[#This Row],[PROJECT]]&amp;COMPUTERS[[#This Row],[PROCESS]]</f>
        <v>16PWPANIMATION</v>
      </c>
      <c r="S663" s="31" t="str">
        <f>COMPUTERS[[#This Row],[RAM]]&amp;COMPUTERS[[#This Row],[PROCESS]]</f>
        <v>16ANIMATION</v>
      </c>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c r="ME663"/>
      <c r="MF663"/>
      <c r="MG663"/>
      <c r="MH663"/>
      <c r="MI663"/>
      <c r="MJ663"/>
      <c r="MK663"/>
      <c r="ML663"/>
      <c r="MM663"/>
      <c r="MN663"/>
      <c r="MO663"/>
      <c r="MP663"/>
      <c r="MQ663"/>
      <c r="MR663"/>
      <c r="MS663"/>
      <c r="MT663"/>
      <c r="MU663"/>
      <c r="MV663"/>
      <c r="MW663"/>
      <c r="MX663"/>
      <c r="MY663"/>
      <c r="MZ663"/>
      <c r="NA663"/>
      <c r="NB663"/>
      <c r="NC663"/>
      <c r="ND663"/>
      <c r="NE663"/>
      <c r="NF663"/>
      <c r="NG663"/>
      <c r="NH663"/>
      <c r="NI663"/>
      <c r="NJ663"/>
      <c r="NK663"/>
      <c r="NL663"/>
      <c r="NM663"/>
      <c r="NN663"/>
      <c r="NO663"/>
      <c r="NP663"/>
      <c r="NQ663"/>
      <c r="NR663"/>
      <c r="NS663"/>
      <c r="NT663"/>
      <c r="NU663"/>
      <c r="NV663"/>
      <c r="NW663"/>
      <c r="NX663"/>
      <c r="NY663"/>
      <c r="NZ663"/>
      <c r="OA663"/>
      <c r="OB663"/>
      <c r="OC663"/>
      <c r="OD663"/>
      <c r="OE663"/>
      <c r="OF663"/>
      <c r="OG663"/>
      <c r="OH663"/>
      <c r="OI663"/>
      <c r="OJ663"/>
      <c r="OK663"/>
      <c r="OL663"/>
      <c r="OM663"/>
      <c r="ON663"/>
      <c r="OO663"/>
      <c r="OP663"/>
      <c r="OQ663"/>
      <c r="OR663"/>
      <c r="OS663"/>
      <c r="OT663"/>
      <c r="OU663"/>
      <c r="OV663"/>
      <c r="OW663"/>
      <c r="OX663"/>
      <c r="OY663"/>
      <c r="OZ663"/>
      <c r="PA663"/>
      <c r="PB663"/>
      <c r="PC663"/>
      <c r="PD663"/>
      <c r="PE663"/>
      <c r="PF663"/>
      <c r="PG663"/>
      <c r="PH663"/>
      <c r="PI663"/>
      <c r="PJ663"/>
      <c r="PK663"/>
      <c r="PL663"/>
      <c r="PM663"/>
      <c r="PN663"/>
      <c r="PO663"/>
      <c r="PP663"/>
      <c r="PQ663"/>
      <c r="PR663"/>
      <c r="PS663"/>
      <c r="PT663"/>
      <c r="PU663"/>
      <c r="PV663"/>
      <c r="PW663"/>
      <c r="PX663"/>
      <c r="PY663"/>
      <c r="PZ663"/>
      <c r="QA663"/>
      <c r="QB663"/>
      <c r="QC663"/>
      <c r="QD663"/>
      <c r="QE663"/>
      <c r="QF663"/>
      <c r="QG663"/>
      <c r="QH663"/>
      <c r="QI663"/>
      <c r="QJ663"/>
      <c r="QK663"/>
      <c r="QL663"/>
      <c r="QM663"/>
      <c r="QN663"/>
      <c r="QO663"/>
      <c r="QP663"/>
      <c r="QQ663"/>
      <c r="QR663"/>
      <c r="QS663"/>
      <c r="QT663"/>
      <c r="QU663"/>
      <c r="QV663"/>
      <c r="QW663"/>
      <c r="QX663"/>
      <c r="QY663"/>
      <c r="QZ663"/>
      <c r="RA663"/>
      <c r="RB663"/>
      <c r="RC663"/>
      <c r="RD663"/>
      <c r="RE663"/>
      <c r="RF663"/>
      <c r="RG663"/>
      <c r="RH663"/>
      <c r="RI663"/>
      <c r="RJ663"/>
      <c r="RK663"/>
      <c r="RL663"/>
      <c r="RM663"/>
      <c r="RN663"/>
      <c r="RO663"/>
      <c r="RP663"/>
      <c r="RQ663"/>
      <c r="RR663"/>
      <c r="RS663"/>
      <c r="RT663"/>
      <c r="RU663"/>
      <c r="RV663"/>
      <c r="RW663"/>
      <c r="RX663"/>
      <c r="RY663"/>
      <c r="RZ663"/>
      <c r="SA663"/>
      <c r="SB663"/>
      <c r="SC663"/>
      <c r="SD663"/>
      <c r="SE663"/>
      <c r="SF663"/>
      <c r="SG663"/>
      <c r="SH663"/>
      <c r="SI663"/>
      <c r="SJ663"/>
      <c r="SK663"/>
      <c r="SL663"/>
      <c r="SM663"/>
      <c r="SN663"/>
      <c r="SO663"/>
      <c r="SP663"/>
      <c r="SQ663"/>
      <c r="SR663"/>
      <c r="SS663"/>
      <c r="ST663"/>
      <c r="SU663"/>
      <c r="SV663"/>
      <c r="SW663"/>
      <c r="SX663"/>
      <c r="SY663"/>
      <c r="SZ663"/>
      <c r="TA663"/>
      <c r="TB663"/>
      <c r="TC663"/>
      <c r="TD663"/>
      <c r="TE663"/>
      <c r="TF663"/>
      <c r="TG663"/>
      <c r="TH663"/>
      <c r="TI663"/>
      <c r="TJ663"/>
      <c r="TK663"/>
      <c r="TL663"/>
      <c r="TM663"/>
      <c r="TN663"/>
      <c r="TO663"/>
      <c r="TP663"/>
      <c r="TQ663"/>
      <c r="TR663"/>
      <c r="TS663"/>
      <c r="TT663"/>
      <c r="TU663"/>
      <c r="TV663"/>
      <c r="TW663"/>
      <c r="TX663"/>
      <c r="TY663"/>
      <c r="TZ663"/>
      <c r="UA663"/>
      <c r="UB663"/>
      <c r="UC663"/>
      <c r="UD663"/>
      <c r="UE663"/>
      <c r="UF663"/>
      <c r="UG663"/>
      <c r="UH663"/>
      <c r="UI663"/>
      <c r="UJ663"/>
      <c r="UK663"/>
      <c r="UL663"/>
      <c r="UM663"/>
      <c r="UN663"/>
      <c r="UO663"/>
      <c r="UP663"/>
      <c r="UQ663"/>
      <c r="UR663"/>
      <c r="US663"/>
      <c r="UT663"/>
      <c r="UU663"/>
      <c r="UV663"/>
      <c r="UW663"/>
      <c r="UX663"/>
      <c r="UY663"/>
      <c r="UZ663"/>
      <c r="VA663"/>
      <c r="VB663"/>
      <c r="VC663"/>
      <c r="VD663"/>
      <c r="VE663"/>
      <c r="VF663"/>
      <c r="VG663"/>
      <c r="VH663"/>
      <c r="VI663"/>
      <c r="VJ663"/>
      <c r="VK663"/>
      <c r="VL663"/>
      <c r="VM663"/>
      <c r="VN663"/>
      <c r="VO663"/>
      <c r="VP663"/>
      <c r="VQ663"/>
      <c r="VR663"/>
      <c r="VS663"/>
      <c r="VT663"/>
      <c r="VU663"/>
      <c r="VV663"/>
      <c r="VW663"/>
      <c r="VX663"/>
      <c r="VY663"/>
      <c r="VZ663"/>
      <c r="WA663"/>
      <c r="WB663"/>
      <c r="WC663"/>
      <c r="WD663"/>
      <c r="WE663"/>
      <c r="WF663"/>
      <c r="WG663"/>
      <c r="WH663"/>
      <c r="WI663"/>
      <c r="WJ663"/>
      <c r="WK663"/>
      <c r="WL663"/>
      <c r="WM663"/>
      <c r="WN663"/>
      <c r="WO663"/>
      <c r="WP663"/>
      <c r="WQ663"/>
      <c r="WR663"/>
      <c r="WS663"/>
      <c r="WT663"/>
      <c r="WU663"/>
      <c r="WV663"/>
      <c r="WW663"/>
      <c r="WX663"/>
      <c r="WY663"/>
      <c r="WZ663"/>
      <c r="XA663"/>
      <c r="XB663"/>
      <c r="XC663"/>
      <c r="XD663"/>
      <c r="XE663"/>
      <c r="XF663"/>
      <c r="XG663"/>
      <c r="XH663"/>
      <c r="XI663"/>
      <c r="XJ663"/>
      <c r="XK663"/>
      <c r="XL663"/>
      <c r="XM663"/>
      <c r="XN663"/>
      <c r="XO663"/>
      <c r="XP663"/>
      <c r="XQ663"/>
      <c r="XR663"/>
      <c r="XS663"/>
      <c r="XT663"/>
      <c r="XU663"/>
      <c r="XV663"/>
      <c r="XW663"/>
      <c r="XX663"/>
      <c r="XY663"/>
      <c r="XZ663"/>
      <c r="YA663"/>
      <c r="YB663"/>
      <c r="YC663"/>
      <c r="YD663"/>
      <c r="YE663"/>
      <c r="YF663"/>
      <c r="YG663"/>
      <c r="YH663"/>
      <c r="YI663"/>
      <c r="YJ663"/>
      <c r="YK663"/>
      <c r="YL663"/>
      <c r="YM663"/>
      <c r="YN663"/>
      <c r="YO663"/>
      <c r="YP663"/>
      <c r="YQ663"/>
      <c r="YR663"/>
      <c r="YS663"/>
      <c r="YT663"/>
      <c r="YU663"/>
      <c r="YV663"/>
      <c r="YW663"/>
      <c r="YX663"/>
      <c r="YY663"/>
      <c r="YZ663"/>
      <c r="ZA663"/>
      <c r="ZB663"/>
      <c r="ZC663"/>
      <c r="ZD663"/>
      <c r="ZE663"/>
      <c r="ZF663"/>
      <c r="ZG663"/>
      <c r="ZH663"/>
      <c r="ZI663"/>
      <c r="ZJ663"/>
      <c r="ZK663"/>
      <c r="ZL663"/>
      <c r="ZM663"/>
      <c r="ZN663"/>
      <c r="ZO663"/>
      <c r="ZP663"/>
      <c r="ZQ663"/>
      <c r="ZR663"/>
      <c r="ZS663"/>
      <c r="ZT663"/>
      <c r="ZU663"/>
      <c r="ZV663"/>
      <c r="ZW663"/>
      <c r="ZX663"/>
      <c r="ZY663"/>
      <c r="ZZ663"/>
      <c r="AAA663"/>
      <c r="AAB663"/>
      <c r="AAC663"/>
      <c r="AAD663"/>
      <c r="AAE663"/>
      <c r="AAF663"/>
      <c r="AAG663"/>
      <c r="AAH663"/>
      <c r="AAI663"/>
      <c r="AAJ663"/>
      <c r="AAK663"/>
      <c r="AAL663"/>
      <c r="AAM663"/>
      <c r="AAN663"/>
      <c r="AAO663"/>
      <c r="AAP663"/>
      <c r="AAQ663"/>
      <c r="AAR663"/>
      <c r="AAS663"/>
      <c r="AAT663"/>
      <c r="AAU663"/>
      <c r="AAV663"/>
      <c r="AAW663"/>
      <c r="AAX663"/>
      <c r="AAY663"/>
      <c r="AAZ663"/>
      <c r="ABA663"/>
      <c r="ABB663"/>
      <c r="ABC663"/>
      <c r="ABD663"/>
      <c r="ABE663"/>
      <c r="ABF663"/>
      <c r="ABG663"/>
      <c r="ABH663"/>
      <c r="ABI663"/>
      <c r="ABJ663"/>
      <c r="ABK663"/>
      <c r="ABL663"/>
      <c r="ABM663"/>
      <c r="ABN663"/>
      <c r="ABO663"/>
      <c r="ABP663"/>
      <c r="ABQ663"/>
      <c r="ABR663"/>
      <c r="ABS663"/>
      <c r="ABT663"/>
      <c r="ABU663"/>
      <c r="ABV663"/>
      <c r="ABW663"/>
      <c r="ABX663"/>
      <c r="ABY663"/>
      <c r="ABZ663"/>
      <c r="ACA663"/>
      <c r="ACB663"/>
      <c r="ACC663"/>
      <c r="ACD663"/>
      <c r="ACE663"/>
      <c r="ACF663"/>
      <c r="ACG663"/>
      <c r="ACH663"/>
      <c r="ACI663"/>
      <c r="ACJ663"/>
      <c r="ACK663"/>
      <c r="ACL663"/>
      <c r="ACM663"/>
      <c r="ACN663"/>
      <c r="ACO663"/>
      <c r="ACP663"/>
      <c r="ACQ663"/>
      <c r="ACR663"/>
      <c r="ACS663"/>
      <c r="ACT663"/>
      <c r="ACU663"/>
      <c r="ACV663"/>
      <c r="ACW663"/>
      <c r="ACX663"/>
      <c r="ACY663"/>
      <c r="ACZ663"/>
      <c r="ADA663"/>
      <c r="ADB663"/>
      <c r="ADC663"/>
      <c r="ADD663"/>
      <c r="ADE663"/>
      <c r="ADF663"/>
      <c r="ADG663"/>
      <c r="ADH663"/>
      <c r="ADI663"/>
      <c r="ADJ663"/>
      <c r="ADK663"/>
      <c r="ADL663"/>
      <c r="ADM663"/>
      <c r="ADN663"/>
      <c r="ADO663"/>
      <c r="ADP663"/>
      <c r="ADQ663"/>
      <c r="ADR663"/>
      <c r="ADS663"/>
      <c r="ADT663"/>
      <c r="ADU663"/>
      <c r="ADV663"/>
      <c r="ADW663"/>
      <c r="ADX663"/>
      <c r="ADY663"/>
      <c r="ADZ663"/>
      <c r="AEA663"/>
      <c r="AEB663"/>
      <c r="AEC663"/>
      <c r="AED663"/>
      <c r="AEE663"/>
      <c r="AEF663"/>
      <c r="AEG663"/>
      <c r="AEH663"/>
      <c r="AEI663"/>
      <c r="AEJ663"/>
      <c r="AEK663"/>
      <c r="AEL663"/>
      <c r="AEM663"/>
      <c r="AEN663"/>
      <c r="AEO663"/>
      <c r="AEP663"/>
      <c r="AEQ663"/>
      <c r="AER663"/>
      <c r="AES663"/>
      <c r="AET663"/>
      <c r="AEU663"/>
      <c r="AEV663"/>
      <c r="AEW663"/>
      <c r="AEX663"/>
      <c r="AEY663"/>
      <c r="AEZ663"/>
      <c r="AFA663"/>
      <c r="AFB663"/>
      <c r="AFC663"/>
      <c r="AFD663"/>
      <c r="AFE663"/>
      <c r="AFF663"/>
      <c r="AFG663"/>
      <c r="AFH663"/>
      <c r="AFI663"/>
      <c r="AFJ663"/>
      <c r="AFK663"/>
      <c r="AFL663"/>
      <c r="AFM663"/>
      <c r="AFN663"/>
      <c r="AFO663"/>
      <c r="AFP663"/>
      <c r="AFQ663"/>
      <c r="AFR663"/>
      <c r="AFS663"/>
      <c r="AFT663"/>
      <c r="AFU663"/>
      <c r="AFV663"/>
      <c r="AFW663"/>
      <c r="AFX663"/>
      <c r="AFY663"/>
      <c r="AFZ663"/>
      <c r="AGA663"/>
      <c r="AGB663"/>
      <c r="AGC663"/>
      <c r="AGD663"/>
      <c r="AGE663"/>
      <c r="AGF663"/>
      <c r="AGG663"/>
      <c r="AGH663"/>
      <c r="AGI663"/>
      <c r="AGJ663"/>
      <c r="AGK663"/>
      <c r="AGL663"/>
      <c r="AGM663"/>
      <c r="AGN663"/>
      <c r="AGO663"/>
      <c r="AGP663"/>
      <c r="AGQ663"/>
      <c r="AGR663"/>
      <c r="AGS663"/>
      <c r="AGT663"/>
      <c r="AGU663"/>
      <c r="AGV663"/>
      <c r="AGW663"/>
      <c r="AGX663"/>
      <c r="AGY663"/>
      <c r="AGZ663"/>
      <c r="AHA663"/>
      <c r="AHB663"/>
      <c r="AHC663"/>
      <c r="AHD663"/>
      <c r="AHE663"/>
      <c r="AHF663"/>
      <c r="AHG663"/>
      <c r="AHH663"/>
      <c r="AHI663"/>
      <c r="AHJ663"/>
      <c r="AHK663"/>
      <c r="AHL663"/>
      <c r="AHM663"/>
      <c r="AHN663"/>
      <c r="AHO663"/>
      <c r="AHP663"/>
      <c r="AHQ663"/>
      <c r="AHR663"/>
      <c r="AHS663"/>
      <c r="AHT663"/>
      <c r="AHU663"/>
      <c r="AHV663"/>
      <c r="AHW663"/>
      <c r="AHX663"/>
      <c r="AHY663"/>
      <c r="AHZ663"/>
      <c r="AIA663"/>
      <c r="AIB663"/>
      <c r="AIC663"/>
      <c r="AID663"/>
      <c r="AIE663"/>
      <c r="AIF663"/>
      <c r="AIG663"/>
      <c r="AIH663"/>
      <c r="AII663"/>
      <c r="AIJ663"/>
      <c r="AIK663"/>
      <c r="AIL663"/>
      <c r="AIM663"/>
      <c r="AIN663"/>
      <c r="AIO663"/>
      <c r="AIP663"/>
      <c r="AIQ663"/>
      <c r="AIR663"/>
      <c r="AIS663"/>
      <c r="AIT663"/>
      <c r="AIU663"/>
      <c r="AIV663"/>
      <c r="AIW663"/>
      <c r="AIX663"/>
      <c r="AIY663"/>
    </row>
    <row r="664" spans="1:935" ht="18.600000000000001" hidden="1" customHeight="1" x14ac:dyDescent="0.25">
      <c r="A664" s="33">
        <v>663</v>
      </c>
      <c r="B664" s="34" t="s">
        <v>659</v>
      </c>
      <c r="C664" s="129"/>
      <c r="D664" s="34"/>
      <c r="E664" s="34"/>
      <c r="F664" s="34"/>
      <c r="G664" s="35"/>
      <c r="H664" s="34"/>
      <c r="I664" s="34"/>
      <c r="K664"/>
      <c r="L664"/>
      <c r="M664"/>
      <c r="N664"/>
      <c r="O664"/>
      <c r="P664"/>
      <c r="Q664"/>
      <c r="R664" s="37" t="str">
        <f>COMPUTERS[[#This Row],[RAM]]&amp;COMPUTERS[[#This Row],[PROJECT]]&amp;COMPUTERS[[#This Row],[PROCESS]]</f>
        <v/>
      </c>
      <c r="S664" s="31" t="str">
        <f>COMPUTERS[[#This Row],[RAM]]&amp;COMPUTERS[[#This Row],[PROCESS]]</f>
        <v/>
      </c>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c r="MD664"/>
      <c r="ME664"/>
      <c r="MF664"/>
      <c r="MG664"/>
      <c r="MH664"/>
      <c r="MI664"/>
      <c r="MJ664"/>
      <c r="MK664"/>
      <c r="ML664"/>
      <c r="MM664"/>
      <c r="MN664"/>
      <c r="MO664"/>
      <c r="MP664"/>
      <c r="MQ664"/>
      <c r="MR664"/>
      <c r="MS664"/>
      <c r="MT664"/>
      <c r="MU664"/>
      <c r="MV664"/>
      <c r="MW664"/>
      <c r="MX664"/>
      <c r="MY664"/>
      <c r="MZ664"/>
      <c r="NA664"/>
      <c r="NB664"/>
      <c r="NC664"/>
      <c r="ND664"/>
      <c r="NE664"/>
      <c r="NF664"/>
      <c r="NG664"/>
      <c r="NH664"/>
      <c r="NI664"/>
      <c r="NJ664"/>
      <c r="NK664"/>
      <c r="NL664"/>
      <c r="NM664"/>
      <c r="NN664"/>
      <c r="NO664"/>
      <c r="NP664"/>
      <c r="NQ664"/>
      <c r="NR664"/>
      <c r="NS664"/>
      <c r="NT664"/>
      <c r="NU664"/>
      <c r="NV664"/>
      <c r="NW664"/>
      <c r="NX664"/>
      <c r="NY664"/>
      <c r="NZ664"/>
      <c r="OA664"/>
      <c r="OB664"/>
      <c r="OC664"/>
      <c r="OD664"/>
      <c r="OE664"/>
      <c r="OF664"/>
      <c r="OG664"/>
      <c r="OH664"/>
      <c r="OI664"/>
      <c r="OJ664"/>
      <c r="OK664"/>
      <c r="OL664"/>
      <c r="OM664"/>
      <c r="ON664"/>
      <c r="OO664"/>
      <c r="OP664"/>
      <c r="OQ664"/>
      <c r="OR664"/>
      <c r="OS664"/>
      <c r="OT664"/>
      <c r="OU664"/>
      <c r="OV664"/>
      <c r="OW664"/>
      <c r="OX664"/>
      <c r="OY664"/>
      <c r="OZ664"/>
      <c r="PA664"/>
      <c r="PB664"/>
      <c r="PC664"/>
      <c r="PD664"/>
      <c r="PE664"/>
      <c r="PF664"/>
      <c r="PG664"/>
      <c r="PH664"/>
      <c r="PI664"/>
      <c r="PJ664"/>
      <c r="PK664"/>
      <c r="PL664"/>
      <c r="PM664"/>
      <c r="PN664"/>
      <c r="PO664"/>
      <c r="PP664"/>
      <c r="PQ664"/>
      <c r="PR664"/>
      <c r="PS664"/>
      <c r="PT664"/>
      <c r="PU664"/>
      <c r="PV664"/>
      <c r="PW664"/>
      <c r="PX664"/>
      <c r="PY664"/>
      <c r="PZ664"/>
      <c r="QA664"/>
      <c r="QB664"/>
      <c r="QC664"/>
      <c r="QD664"/>
      <c r="QE664"/>
      <c r="QF664"/>
      <c r="QG664"/>
      <c r="QH664"/>
      <c r="QI664"/>
      <c r="QJ664"/>
      <c r="QK664"/>
      <c r="QL664"/>
      <c r="QM664"/>
      <c r="QN664"/>
      <c r="QO664"/>
      <c r="QP664"/>
      <c r="QQ664"/>
      <c r="QR664"/>
      <c r="QS664"/>
      <c r="QT664"/>
      <c r="QU664"/>
      <c r="QV664"/>
      <c r="QW664"/>
      <c r="QX664"/>
      <c r="QY664"/>
      <c r="QZ664"/>
      <c r="RA664"/>
      <c r="RB664"/>
      <c r="RC664"/>
      <c r="RD664"/>
      <c r="RE664"/>
      <c r="RF664"/>
      <c r="RG664"/>
      <c r="RH664"/>
      <c r="RI664"/>
      <c r="RJ664"/>
      <c r="RK664"/>
      <c r="RL664"/>
      <c r="RM664"/>
      <c r="RN664"/>
      <c r="RO664"/>
      <c r="RP664"/>
      <c r="RQ664"/>
      <c r="RR664"/>
      <c r="RS664"/>
      <c r="RT664"/>
      <c r="RU664"/>
      <c r="RV664"/>
      <c r="RW664"/>
      <c r="RX664"/>
      <c r="RY664"/>
      <c r="RZ664"/>
      <c r="SA664"/>
      <c r="SB664"/>
      <c r="SC664"/>
      <c r="SD664"/>
      <c r="SE664"/>
      <c r="SF664"/>
      <c r="SG664"/>
      <c r="SH664"/>
      <c r="SI664"/>
      <c r="SJ664"/>
      <c r="SK664"/>
      <c r="SL664"/>
      <c r="SM664"/>
      <c r="SN664"/>
      <c r="SO664"/>
      <c r="SP664"/>
      <c r="SQ664"/>
      <c r="SR664"/>
      <c r="SS664"/>
      <c r="ST664"/>
      <c r="SU664"/>
      <c r="SV664"/>
      <c r="SW664"/>
      <c r="SX664"/>
      <c r="SY664"/>
      <c r="SZ664"/>
      <c r="TA664"/>
      <c r="TB664"/>
      <c r="TC664"/>
      <c r="TD664"/>
      <c r="TE664"/>
      <c r="TF664"/>
      <c r="TG664"/>
      <c r="TH664"/>
      <c r="TI664"/>
      <c r="TJ664"/>
      <c r="TK664"/>
      <c r="TL664"/>
      <c r="TM664"/>
      <c r="TN664"/>
      <c r="TO664"/>
      <c r="TP664"/>
      <c r="TQ664"/>
      <c r="TR664"/>
      <c r="TS664"/>
      <c r="TT664"/>
      <c r="TU664"/>
      <c r="TV664"/>
      <c r="TW664"/>
      <c r="TX664"/>
      <c r="TY664"/>
      <c r="TZ664"/>
      <c r="UA664"/>
      <c r="UB664"/>
      <c r="UC664"/>
      <c r="UD664"/>
      <c r="UE664"/>
      <c r="UF664"/>
      <c r="UG664"/>
      <c r="UH664"/>
      <c r="UI664"/>
      <c r="UJ664"/>
      <c r="UK664"/>
      <c r="UL664"/>
      <c r="UM664"/>
      <c r="UN664"/>
      <c r="UO664"/>
      <c r="UP664"/>
      <c r="UQ664"/>
      <c r="UR664"/>
      <c r="US664"/>
      <c r="UT664"/>
      <c r="UU664"/>
      <c r="UV664"/>
      <c r="UW664"/>
      <c r="UX664"/>
      <c r="UY664"/>
      <c r="UZ664"/>
      <c r="VA664"/>
      <c r="VB664"/>
      <c r="VC664"/>
      <c r="VD664"/>
      <c r="VE664"/>
      <c r="VF664"/>
      <c r="VG664"/>
      <c r="VH664"/>
      <c r="VI664"/>
      <c r="VJ664"/>
      <c r="VK664"/>
      <c r="VL664"/>
      <c r="VM664"/>
      <c r="VN664"/>
      <c r="VO664"/>
      <c r="VP664"/>
      <c r="VQ664"/>
      <c r="VR664"/>
      <c r="VS664"/>
      <c r="VT664"/>
      <c r="VU664"/>
      <c r="VV664"/>
      <c r="VW664"/>
      <c r="VX664"/>
      <c r="VY664"/>
      <c r="VZ664"/>
      <c r="WA664"/>
      <c r="WB664"/>
      <c r="WC664"/>
      <c r="WD664"/>
      <c r="WE664"/>
      <c r="WF664"/>
      <c r="WG664"/>
      <c r="WH664"/>
      <c r="WI664"/>
      <c r="WJ664"/>
      <c r="WK664"/>
      <c r="WL664"/>
      <c r="WM664"/>
      <c r="WN664"/>
      <c r="WO664"/>
      <c r="WP664"/>
      <c r="WQ664"/>
      <c r="WR664"/>
      <c r="WS664"/>
      <c r="WT664"/>
      <c r="WU664"/>
      <c r="WV664"/>
      <c r="WW664"/>
      <c r="WX664"/>
      <c r="WY664"/>
      <c r="WZ664"/>
      <c r="XA664"/>
      <c r="XB664"/>
      <c r="XC664"/>
      <c r="XD664"/>
      <c r="XE664"/>
      <c r="XF664"/>
      <c r="XG664"/>
      <c r="XH664"/>
      <c r="XI664"/>
      <c r="XJ664"/>
      <c r="XK664"/>
      <c r="XL664"/>
      <c r="XM664"/>
      <c r="XN664"/>
      <c r="XO664"/>
      <c r="XP664"/>
      <c r="XQ664"/>
      <c r="XR664"/>
      <c r="XS664"/>
      <c r="XT664"/>
      <c r="XU664"/>
      <c r="XV664"/>
      <c r="XW664"/>
      <c r="XX664"/>
      <c r="XY664"/>
      <c r="XZ664"/>
      <c r="YA664"/>
      <c r="YB664"/>
      <c r="YC664"/>
      <c r="YD664"/>
      <c r="YE664"/>
      <c r="YF664"/>
      <c r="YG664"/>
      <c r="YH664"/>
      <c r="YI664"/>
      <c r="YJ664"/>
      <c r="YK664"/>
      <c r="YL664"/>
      <c r="YM664"/>
      <c r="YN664"/>
      <c r="YO664"/>
      <c r="YP664"/>
      <c r="YQ664"/>
      <c r="YR664"/>
      <c r="YS664"/>
      <c r="YT664"/>
      <c r="YU664"/>
      <c r="YV664"/>
      <c r="YW664"/>
      <c r="YX664"/>
      <c r="YY664"/>
      <c r="YZ664"/>
      <c r="ZA664"/>
      <c r="ZB664"/>
      <c r="ZC664"/>
      <c r="ZD664"/>
      <c r="ZE664"/>
      <c r="ZF664"/>
      <c r="ZG664"/>
      <c r="ZH664"/>
      <c r="ZI664"/>
      <c r="ZJ664"/>
      <c r="ZK664"/>
      <c r="ZL664"/>
      <c r="ZM664"/>
      <c r="ZN664"/>
      <c r="ZO664"/>
      <c r="ZP664"/>
      <c r="ZQ664"/>
      <c r="ZR664"/>
      <c r="ZS664"/>
      <c r="ZT664"/>
      <c r="ZU664"/>
      <c r="ZV664"/>
      <c r="ZW664"/>
      <c r="ZX664"/>
      <c r="ZY664"/>
      <c r="ZZ664"/>
      <c r="AAA664"/>
      <c r="AAB664"/>
      <c r="AAC664"/>
      <c r="AAD664"/>
      <c r="AAE664"/>
      <c r="AAF664"/>
      <c r="AAG664"/>
      <c r="AAH664"/>
      <c r="AAI664"/>
      <c r="AAJ664"/>
      <c r="AAK664"/>
      <c r="AAL664"/>
      <c r="AAM664"/>
      <c r="AAN664"/>
      <c r="AAO664"/>
      <c r="AAP664"/>
      <c r="AAQ664"/>
      <c r="AAR664"/>
      <c r="AAS664"/>
      <c r="AAT664"/>
      <c r="AAU664"/>
      <c r="AAV664"/>
      <c r="AAW664"/>
      <c r="AAX664"/>
      <c r="AAY664"/>
      <c r="AAZ664"/>
      <c r="ABA664"/>
      <c r="ABB664"/>
      <c r="ABC664"/>
      <c r="ABD664"/>
      <c r="ABE664"/>
      <c r="ABF664"/>
      <c r="ABG664"/>
      <c r="ABH664"/>
      <c r="ABI664"/>
      <c r="ABJ664"/>
      <c r="ABK664"/>
      <c r="ABL664"/>
      <c r="ABM664"/>
      <c r="ABN664"/>
      <c r="ABO664"/>
      <c r="ABP664"/>
      <c r="ABQ664"/>
      <c r="ABR664"/>
      <c r="ABS664"/>
      <c r="ABT664"/>
      <c r="ABU664"/>
      <c r="ABV664"/>
      <c r="ABW664"/>
      <c r="ABX664"/>
      <c r="ABY664"/>
      <c r="ABZ664"/>
      <c r="ACA664"/>
      <c r="ACB664"/>
      <c r="ACC664"/>
      <c r="ACD664"/>
      <c r="ACE664"/>
      <c r="ACF664"/>
      <c r="ACG664"/>
      <c r="ACH664"/>
      <c r="ACI664"/>
      <c r="ACJ664"/>
      <c r="ACK664"/>
      <c r="ACL664"/>
      <c r="ACM664"/>
      <c r="ACN664"/>
      <c r="ACO664"/>
      <c r="ACP664"/>
      <c r="ACQ664"/>
      <c r="ACR664"/>
      <c r="ACS664"/>
      <c r="ACT664"/>
      <c r="ACU664"/>
      <c r="ACV664"/>
      <c r="ACW664"/>
      <c r="ACX664"/>
      <c r="ACY664"/>
      <c r="ACZ664"/>
      <c r="ADA664"/>
      <c r="ADB664"/>
      <c r="ADC664"/>
      <c r="ADD664"/>
      <c r="ADE664"/>
      <c r="ADF664"/>
      <c r="ADG664"/>
      <c r="ADH664"/>
      <c r="ADI664"/>
      <c r="ADJ664"/>
      <c r="ADK664"/>
      <c r="ADL664"/>
      <c r="ADM664"/>
      <c r="ADN664"/>
      <c r="ADO664"/>
      <c r="ADP664"/>
      <c r="ADQ664"/>
      <c r="ADR664"/>
      <c r="ADS664"/>
      <c r="ADT664"/>
      <c r="ADU664"/>
      <c r="ADV664"/>
      <c r="ADW664"/>
      <c r="ADX664"/>
      <c r="ADY664"/>
      <c r="ADZ664"/>
      <c r="AEA664"/>
      <c r="AEB664"/>
      <c r="AEC664"/>
      <c r="AED664"/>
      <c r="AEE664"/>
      <c r="AEF664"/>
      <c r="AEG664"/>
      <c r="AEH664"/>
      <c r="AEI664"/>
      <c r="AEJ664"/>
      <c r="AEK664"/>
      <c r="AEL664"/>
      <c r="AEM664"/>
      <c r="AEN664"/>
      <c r="AEO664"/>
      <c r="AEP664"/>
      <c r="AEQ664"/>
      <c r="AER664"/>
      <c r="AES664"/>
      <c r="AET664"/>
      <c r="AEU664"/>
      <c r="AEV664"/>
      <c r="AEW664"/>
      <c r="AEX664"/>
      <c r="AEY664"/>
      <c r="AEZ664"/>
      <c r="AFA664"/>
      <c r="AFB664"/>
      <c r="AFC664"/>
      <c r="AFD664"/>
      <c r="AFE664"/>
      <c r="AFF664"/>
      <c r="AFG664"/>
      <c r="AFH664"/>
      <c r="AFI664"/>
      <c r="AFJ664"/>
      <c r="AFK664"/>
      <c r="AFL664"/>
      <c r="AFM664"/>
      <c r="AFN664"/>
      <c r="AFO664"/>
      <c r="AFP664"/>
      <c r="AFQ664"/>
      <c r="AFR664"/>
      <c r="AFS664"/>
      <c r="AFT664"/>
      <c r="AFU664"/>
      <c r="AFV664"/>
      <c r="AFW664"/>
      <c r="AFX664"/>
      <c r="AFY664"/>
      <c r="AFZ664"/>
      <c r="AGA664"/>
      <c r="AGB664"/>
      <c r="AGC664"/>
      <c r="AGD664"/>
      <c r="AGE664"/>
      <c r="AGF664"/>
      <c r="AGG664"/>
      <c r="AGH664"/>
      <c r="AGI664"/>
      <c r="AGJ664"/>
      <c r="AGK664"/>
      <c r="AGL664"/>
      <c r="AGM664"/>
      <c r="AGN664"/>
      <c r="AGO664"/>
      <c r="AGP664"/>
      <c r="AGQ664"/>
      <c r="AGR664"/>
      <c r="AGS664"/>
      <c r="AGT664"/>
      <c r="AGU664"/>
      <c r="AGV664"/>
      <c r="AGW664"/>
      <c r="AGX664"/>
      <c r="AGY664"/>
      <c r="AGZ664"/>
      <c r="AHA664"/>
      <c r="AHB664"/>
      <c r="AHC664"/>
      <c r="AHD664"/>
      <c r="AHE664"/>
      <c r="AHF664"/>
      <c r="AHG664"/>
      <c r="AHH664"/>
      <c r="AHI664"/>
      <c r="AHJ664"/>
      <c r="AHK664"/>
      <c r="AHL664"/>
      <c r="AHM664"/>
      <c r="AHN664"/>
      <c r="AHO664"/>
      <c r="AHP664"/>
      <c r="AHQ664"/>
      <c r="AHR664"/>
      <c r="AHS664"/>
      <c r="AHT664"/>
      <c r="AHU664"/>
      <c r="AHV664"/>
      <c r="AHW664"/>
      <c r="AHX664"/>
      <c r="AHY664"/>
      <c r="AHZ664"/>
      <c r="AIA664"/>
      <c r="AIB664"/>
      <c r="AIC664"/>
      <c r="AID664"/>
      <c r="AIE664"/>
      <c r="AIF664"/>
      <c r="AIG664"/>
      <c r="AIH664"/>
      <c r="AII664"/>
      <c r="AIJ664"/>
      <c r="AIK664"/>
      <c r="AIL664"/>
      <c r="AIM664"/>
      <c r="AIN664"/>
      <c r="AIO664"/>
      <c r="AIP664"/>
      <c r="AIQ664"/>
      <c r="AIR664"/>
      <c r="AIS664"/>
      <c r="AIT664"/>
      <c r="AIU664"/>
      <c r="AIV664"/>
      <c r="AIW664"/>
      <c r="AIX664"/>
      <c r="AIY664"/>
    </row>
    <row r="665" spans="1:935" ht="18.600000000000001" hidden="1" customHeight="1" x14ac:dyDescent="0.25">
      <c r="A665" s="33">
        <v>664</v>
      </c>
      <c r="B665" s="34" t="s">
        <v>660</v>
      </c>
      <c r="C665" s="129" t="s">
        <v>1391</v>
      </c>
      <c r="D665" s="34" t="s">
        <v>1070</v>
      </c>
      <c r="E665" s="34" t="s">
        <v>862</v>
      </c>
      <c r="F665" s="34">
        <v>16</v>
      </c>
      <c r="G665" s="35" t="s">
        <v>909</v>
      </c>
      <c r="H665" s="34"/>
      <c r="I665" s="34"/>
      <c r="K665"/>
      <c r="L665"/>
      <c r="M665"/>
      <c r="N665"/>
      <c r="O665"/>
      <c r="P665"/>
      <c r="Q665"/>
      <c r="R665" s="37" t="str">
        <f>COMPUTERS[[#This Row],[RAM]]&amp;COMPUTERS[[#This Row],[PROJECT]]&amp;COMPUTERS[[#This Row],[PROCESS]]</f>
        <v>16PWPANIMATION</v>
      </c>
      <c r="S665" s="31" t="str">
        <f>COMPUTERS[[#This Row],[RAM]]&amp;COMPUTERS[[#This Row],[PROCESS]]</f>
        <v>16ANIMATION</v>
      </c>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c r="MD665"/>
      <c r="ME665"/>
      <c r="MF665"/>
      <c r="MG665"/>
      <c r="MH665"/>
      <c r="MI665"/>
      <c r="MJ665"/>
      <c r="MK665"/>
      <c r="ML665"/>
      <c r="MM665"/>
      <c r="MN665"/>
      <c r="MO665"/>
      <c r="MP665"/>
      <c r="MQ665"/>
      <c r="MR665"/>
      <c r="MS665"/>
      <c r="MT665"/>
      <c r="MU665"/>
      <c r="MV665"/>
      <c r="MW665"/>
      <c r="MX665"/>
      <c r="MY665"/>
      <c r="MZ665"/>
      <c r="NA665"/>
      <c r="NB665"/>
      <c r="NC665"/>
      <c r="ND665"/>
      <c r="NE665"/>
      <c r="NF665"/>
      <c r="NG665"/>
      <c r="NH665"/>
      <c r="NI665"/>
      <c r="NJ665"/>
      <c r="NK665"/>
      <c r="NL665"/>
      <c r="NM665"/>
      <c r="NN665"/>
      <c r="NO665"/>
      <c r="NP665"/>
      <c r="NQ665"/>
      <c r="NR665"/>
      <c r="NS665"/>
      <c r="NT665"/>
      <c r="NU665"/>
      <c r="NV665"/>
      <c r="NW665"/>
      <c r="NX665"/>
      <c r="NY665"/>
      <c r="NZ665"/>
      <c r="OA665"/>
      <c r="OB665"/>
      <c r="OC665"/>
      <c r="OD665"/>
      <c r="OE665"/>
      <c r="OF665"/>
      <c r="OG665"/>
      <c r="OH665"/>
      <c r="OI665"/>
      <c r="OJ665"/>
      <c r="OK665"/>
      <c r="OL665"/>
      <c r="OM665"/>
      <c r="ON665"/>
      <c r="OO665"/>
      <c r="OP665"/>
      <c r="OQ665"/>
      <c r="OR665"/>
      <c r="OS665"/>
      <c r="OT665"/>
      <c r="OU665"/>
      <c r="OV665"/>
      <c r="OW665"/>
      <c r="OX665"/>
      <c r="OY665"/>
      <c r="OZ665"/>
      <c r="PA665"/>
      <c r="PB665"/>
      <c r="PC665"/>
      <c r="PD665"/>
      <c r="PE665"/>
      <c r="PF665"/>
      <c r="PG665"/>
      <c r="PH665"/>
      <c r="PI665"/>
      <c r="PJ665"/>
      <c r="PK665"/>
      <c r="PL665"/>
      <c r="PM665"/>
      <c r="PN665"/>
      <c r="PO665"/>
      <c r="PP665"/>
      <c r="PQ665"/>
      <c r="PR665"/>
      <c r="PS665"/>
      <c r="PT665"/>
      <c r="PU665"/>
      <c r="PV665"/>
      <c r="PW665"/>
      <c r="PX665"/>
      <c r="PY665"/>
      <c r="PZ665"/>
      <c r="QA665"/>
      <c r="QB665"/>
      <c r="QC665"/>
      <c r="QD665"/>
      <c r="QE665"/>
      <c r="QF665"/>
      <c r="QG665"/>
      <c r="QH665"/>
      <c r="QI665"/>
      <c r="QJ665"/>
      <c r="QK665"/>
      <c r="QL665"/>
      <c r="QM665"/>
      <c r="QN665"/>
      <c r="QO665"/>
      <c r="QP665"/>
      <c r="QQ665"/>
      <c r="QR665"/>
      <c r="QS665"/>
      <c r="QT665"/>
      <c r="QU665"/>
      <c r="QV665"/>
      <c r="QW665"/>
      <c r="QX665"/>
      <c r="QY665"/>
      <c r="QZ665"/>
      <c r="RA665"/>
      <c r="RB665"/>
      <c r="RC665"/>
      <c r="RD665"/>
      <c r="RE665"/>
      <c r="RF665"/>
      <c r="RG665"/>
      <c r="RH665"/>
      <c r="RI665"/>
      <c r="RJ665"/>
      <c r="RK665"/>
      <c r="RL665"/>
      <c r="RM665"/>
      <c r="RN665"/>
      <c r="RO665"/>
      <c r="RP665"/>
      <c r="RQ665"/>
      <c r="RR665"/>
      <c r="RS665"/>
      <c r="RT665"/>
      <c r="RU665"/>
      <c r="RV665"/>
      <c r="RW665"/>
      <c r="RX665"/>
      <c r="RY665"/>
      <c r="RZ665"/>
      <c r="SA665"/>
      <c r="SB665"/>
      <c r="SC665"/>
      <c r="SD665"/>
      <c r="SE665"/>
      <c r="SF665"/>
      <c r="SG665"/>
      <c r="SH665"/>
      <c r="SI665"/>
      <c r="SJ665"/>
      <c r="SK665"/>
      <c r="SL665"/>
      <c r="SM665"/>
      <c r="SN665"/>
      <c r="SO665"/>
      <c r="SP665"/>
      <c r="SQ665"/>
      <c r="SR665"/>
      <c r="SS665"/>
      <c r="ST665"/>
      <c r="SU665"/>
      <c r="SV665"/>
      <c r="SW665"/>
      <c r="SX665"/>
      <c r="SY665"/>
      <c r="SZ665"/>
      <c r="TA665"/>
      <c r="TB665"/>
      <c r="TC665"/>
      <c r="TD665"/>
      <c r="TE665"/>
      <c r="TF665"/>
      <c r="TG665"/>
      <c r="TH665"/>
      <c r="TI665"/>
      <c r="TJ665"/>
      <c r="TK665"/>
      <c r="TL665"/>
      <c r="TM665"/>
      <c r="TN665"/>
      <c r="TO665"/>
      <c r="TP665"/>
      <c r="TQ665"/>
      <c r="TR665"/>
      <c r="TS665"/>
      <c r="TT665"/>
      <c r="TU665"/>
      <c r="TV665"/>
      <c r="TW665"/>
      <c r="TX665"/>
      <c r="TY665"/>
      <c r="TZ665"/>
      <c r="UA665"/>
      <c r="UB665"/>
      <c r="UC665"/>
      <c r="UD665"/>
      <c r="UE665"/>
      <c r="UF665"/>
      <c r="UG665"/>
      <c r="UH665"/>
      <c r="UI665"/>
      <c r="UJ665"/>
      <c r="UK665"/>
      <c r="UL665"/>
      <c r="UM665"/>
      <c r="UN665"/>
      <c r="UO665"/>
      <c r="UP665"/>
      <c r="UQ665"/>
      <c r="UR665"/>
      <c r="US665"/>
      <c r="UT665"/>
      <c r="UU665"/>
      <c r="UV665"/>
      <c r="UW665"/>
      <c r="UX665"/>
      <c r="UY665"/>
      <c r="UZ665"/>
      <c r="VA665"/>
      <c r="VB665"/>
      <c r="VC665"/>
      <c r="VD665"/>
      <c r="VE665"/>
      <c r="VF665"/>
      <c r="VG665"/>
      <c r="VH665"/>
      <c r="VI665"/>
      <c r="VJ665"/>
      <c r="VK665"/>
      <c r="VL665"/>
      <c r="VM665"/>
      <c r="VN665"/>
      <c r="VO665"/>
      <c r="VP665"/>
      <c r="VQ665"/>
      <c r="VR665"/>
      <c r="VS665"/>
      <c r="VT665"/>
      <c r="VU665"/>
      <c r="VV665"/>
      <c r="VW665"/>
      <c r="VX665"/>
      <c r="VY665"/>
      <c r="VZ665"/>
      <c r="WA665"/>
      <c r="WB665"/>
      <c r="WC665"/>
      <c r="WD665"/>
      <c r="WE665"/>
      <c r="WF665"/>
      <c r="WG665"/>
      <c r="WH665"/>
      <c r="WI665"/>
      <c r="WJ665"/>
      <c r="WK665"/>
      <c r="WL665"/>
      <c r="WM665"/>
      <c r="WN665"/>
      <c r="WO665"/>
      <c r="WP665"/>
      <c r="WQ665"/>
      <c r="WR665"/>
      <c r="WS665"/>
      <c r="WT665"/>
      <c r="WU665"/>
      <c r="WV665"/>
      <c r="WW665"/>
      <c r="WX665"/>
      <c r="WY665"/>
      <c r="WZ665"/>
      <c r="XA665"/>
      <c r="XB665"/>
      <c r="XC665"/>
      <c r="XD665"/>
      <c r="XE665"/>
      <c r="XF665"/>
      <c r="XG665"/>
      <c r="XH665"/>
      <c r="XI665"/>
      <c r="XJ665"/>
      <c r="XK665"/>
      <c r="XL665"/>
      <c r="XM665"/>
      <c r="XN665"/>
      <c r="XO665"/>
      <c r="XP665"/>
      <c r="XQ665"/>
      <c r="XR665"/>
      <c r="XS665"/>
      <c r="XT665"/>
      <c r="XU665"/>
      <c r="XV665"/>
      <c r="XW665"/>
      <c r="XX665"/>
      <c r="XY665"/>
      <c r="XZ665"/>
      <c r="YA665"/>
      <c r="YB665"/>
      <c r="YC665"/>
      <c r="YD665"/>
      <c r="YE665"/>
      <c r="YF665"/>
      <c r="YG665"/>
      <c r="YH665"/>
      <c r="YI665"/>
      <c r="YJ665"/>
      <c r="YK665"/>
      <c r="YL665"/>
      <c r="YM665"/>
      <c r="YN665"/>
      <c r="YO665"/>
      <c r="YP665"/>
      <c r="YQ665"/>
      <c r="YR665"/>
      <c r="YS665"/>
      <c r="YT665"/>
      <c r="YU665"/>
      <c r="YV665"/>
      <c r="YW665"/>
      <c r="YX665"/>
      <c r="YY665"/>
      <c r="YZ665"/>
      <c r="ZA665"/>
      <c r="ZB665"/>
      <c r="ZC665"/>
      <c r="ZD665"/>
      <c r="ZE665"/>
      <c r="ZF665"/>
      <c r="ZG665"/>
      <c r="ZH665"/>
      <c r="ZI665"/>
      <c r="ZJ665"/>
      <c r="ZK665"/>
      <c r="ZL665"/>
      <c r="ZM665"/>
      <c r="ZN665"/>
      <c r="ZO665"/>
      <c r="ZP665"/>
      <c r="ZQ665"/>
      <c r="ZR665"/>
      <c r="ZS665"/>
      <c r="ZT665"/>
      <c r="ZU665"/>
      <c r="ZV665"/>
      <c r="ZW665"/>
      <c r="ZX665"/>
      <c r="ZY665"/>
      <c r="ZZ665"/>
      <c r="AAA665"/>
      <c r="AAB665"/>
      <c r="AAC665"/>
      <c r="AAD665"/>
      <c r="AAE665"/>
      <c r="AAF665"/>
      <c r="AAG665"/>
      <c r="AAH665"/>
      <c r="AAI665"/>
      <c r="AAJ665"/>
      <c r="AAK665"/>
      <c r="AAL665"/>
      <c r="AAM665"/>
      <c r="AAN665"/>
      <c r="AAO665"/>
      <c r="AAP665"/>
      <c r="AAQ665"/>
      <c r="AAR665"/>
      <c r="AAS665"/>
      <c r="AAT665"/>
      <c r="AAU665"/>
      <c r="AAV665"/>
      <c r="AAW665"/>
      <c r="AAX665"/>
      <c r="AAY665"/>
      <c r="AAZ665"/>
      <c r="ABA665"/>
      <c r="ABB665"/>
      <c r="ABC665"/>
      <c r="ABD665"/>
      <c r="ABE665"/>
      <c r="ABF665"/>
      <c r="ABG665"/>
      <c r="ABH665"/>
      <c r="ABI665"/>
      <c r="ABJ665"/>
      <c r="ABK665"/>
      <c r="ABL665"/>
      <c r="ABM665"/>
      <c r="ABN665"/>
      <c r="ABO665"/>
      <c r="ABP665"/>
      <c r="ABQ665"/>
      <c r="ABR665"/>
      <c r="ABS665"/>
      <c r="ABT665"/>
      <c r="ABU665"/>
      <c r="ABV665"/>
      <c r="ABW665"/>
      <c r="ABX665"/>
      <c r="ABY665"/>
      <c r="ABZ665"/>
      <c r="ACA665"/>
      <c r="ACB665"/>
      <c r="ACC665"/>
      <c r="ACD665"/>
      <c r="ACE665"/>
      <c r="ACF665"/>
      <c r="ACG665"/>
      <c r="ACH665"/>
      <c r="ACI665"/>
      <c r="ACJ665"/>
      <c r="ACK665"/>
      <c r="ACL665"/>
      <c r="ACM665"/>
      <c r="ACN665"/>
      <c r="ACO665"/>
      <c r="ACP665"/>
      <c r="ACQ665"/>
      <c r="ACR665"/>
      <c r="ACS665"/>
      <c r="ACT665"/>
      <c r="ACU665"/>
      <c r="ACV665"/>
      <c r="ACW665"/>
      <c r="ACX665"/>
      <c r="ACY665"/>
      <c r="ACZ665"/>
      <c r="ADA665"/>
      <c r="ADB665"/>
      <c r="ADC665"/>
      <c r="ADD665"/>
      <c r="ADE665"/>
      <c r="ADF665"/>
      <c r="ADG665"/>
      <c r="ADH665"/>
      <c r="ADI665"/>
      <c r="ADJ665"/>
      <c r="ADK665"/>
      <c r="ADL665"/>
      <c r="ADM665"/>
      <c r="ADN665"/>
      <c r="ADO665"/>
      <c r="ADP665"/>
      <c r="ADQ665"/>
      <c r="ADR665"/>
      <c r="ADS665"/>
      <c r="ADT665"/>
      <c r="ADU665"/>
      <c r="ADV665"/>
      <c r="ADW665"/>
      <c r="ADX665"/>
      <c r="ADY665"/>
      <c r="ADZ665"/>
      <c r="AEA665"/>
      <c r="AEB665"/>
      <c r="AEC665"/>
      <c r="AED665"/>
      <c r="AEE665"/>
      <c r="AEF665"/>
      <c r="AEG665"/>
      <c r="AEH665"/>
      <c r="AEI665"/>
      <c r="AEJ665"/>
      <c r="AEK665"/>
      <c r="AEL665"/>
      <c r="AEM665"/>
      <c r="AEN665"/>
      <c r="AEO665"/>
      <c r="AEP665"/>
      <c r="AEQ665"/>
      <c r="AER665"/>
      <c r="AES665"/>
      <c r="AET665"/>
      <c r="AEU665"/>
      <c r="AEV665"/>
      <c r="AEW665"/>
      <c r="AEX665"/>
      <c r="AEY665"/>
      <c r="AEZ665"/>
      <c r="AFA665"/>
      <c r="AFB665"/>
      <c r="AFC665"/>
      <c r="AFD665"/>
      <c r="AFE665"/>
      <c r="AFF665"/>
      <c r="AFG665"/>
      <c r="AFH665"/>
      <c r="AFI665"/>
      <c r="AFJ665"/>
      <c r="AFK665"/>
      <c r="AFL665"/>
      <c r="AFM665"/>
      <c r="AFN665"/>
      <c r="AFO665"/>
      <c r="AFP665"/>
      <c r="AFQ665"/>
      <c r="AFR665"/>
      <c r="AFS665"/>
      <c r="AFT665"/>
      <c r="AFU665"/>
      <c r="AFV665"/>
      <c r="AFW665"/>
      <c r="AFX665"/>
      <c r="AFY665"/>
      <c r="AFZ665"/>
      <c r="AGA665"/>
      <c r="AGB665"/>
      <c r="AGC665"/>
      <c r="AGD665"/>
      <c r="AGE665"/>
      <c r="AGF665"/>
      <c r="AGG665"/>
      <c r="AGH665"/>
      <c r="AGI665"/>
      <c r="AGJ665"/>
      <c r="AGK665"/>
      <c r="AGL665"/>
      <c r="AGM665"/>
      <c r="AGN665"/>
      <c r="AGO665"/>
      <c r="AGP665"/>
      <c r="AGQ665"/>
      <c r="AGR665"/>
      <c r="AGS665"/>
      <c r="AGT665"/>
      <c r="AGU665"/>
      <c r="AGV665"/>
      <c r="AGW665"/>
      <c r="AGX665"/>
      <c r="AGY665"/>
      <c r="AGZ665"/>
      <c r="AHA665"/>
      <c r="AHB665"/>
      <c r="AHC665"/>
      <c r="AHD665"/>
      <c r="AHE665"/>
      <c r="AHF665"/>
      <c r="AHG665"/>
      <c r="AHH665"/>
      <c r="AHI665"/>
      <c r="AHJ665"/>
      <c r="AHK665"/>
      <c r="AHL665"/>
      <c r="AHM665"/>
      <c r="AHN665"/>
      <c r="AHO665"/>
      <c r="AHP665"/>
      <c r="AHQ665"/>
      <c r="AHR665"/>
      <c r="AHS665"/>
      <c r="AHT665"/>
      <c r="AHU665"/>
      <c r="AHV665"/>
      <c r="AHW665"/>
      <c r="AHX665"/>
      <c r="AHY665"/>
      <c r="AHZ665"/>
      <c r="AIA665"/>
      <c r="AIB665"/>
      <c r="AIC665"/>
      <c r="AID665"/>
      <c r="AIE665"/>
      <c r="AIF665"/>
      <c r="AIG665"/>
      <c r="AIH665"/>
      <c r="AII665"/>
      <c r="AIJ665"/>
      <c r="AIK665"/>
      <c r="AIL665"/>
      <c r="AIM665"/>
      <c r="AIN665"/>
      <c r="AIO665"/>
      <c r="AIP665"/>
      <c r="AIQ665"/>
      <c r="AIR665"/>
      <c r="AIS665"/>
      <c r="AIT665"/>
      <c r="AIU665"/>
      <c r="AIV665"/>
      <c r="AIW665"/>
      <c r="AIX665"/>
      <c r="AIY665"/>
    </row>
    <row r="666" spans="1:935" ht="18.600000000000001" hidden="1" customHeight="1" x14ac:dyDescent="0.25">
      <c r="A666" s="33">
        <v>665</v>
      </c>
      <c r="B666" s="34" t="s">
        <v>661</v>
      </c>
      <c r="H666" s="34"/>
      <c r="I666" s="34"/>
      <c r="K666"/>
      <c r="L666"/>
      <c r="M666"/>
      <c r="N666"/>
      <c r="O666"/>
      <c r="P666"/>
      <c r="Q666"/>
      <c r="R666" s="37" t="str">
        <f>COMPUTERS[[#This Row],[RAM]]&amp;COMPUTERS[[#This Row],[PROJECT]]&amp;COMPUTERS[[#This Row],[PROCESS]]</f>
        <v/>
      </c>
      <c r="S666" s="31" t="str">
        <f>COMPUTERS[[#This Row],[RAM]]&amp;COMPUTERS[[#This Row],[PROCESS]]</f>
        <v/>
      </c>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c r="MD666"/>
      <c r="ME666"/>
      <c r="MF666"/>
      <c r="MG666"/>
      <c r="MH666"/>
      <c r="MI666"/>
      <c r="MJ666"/>
      <c r="MK666"/>
      <c r="ML666"/>
      <c r="MM666"/>
      <c r="MN666"/>
      <c r="MO666"/>
      <c r="MP666"/>
      <c r="MQ666"/>
      <c r="MR666"/>
      <c r="MS666"/>
      <c r="MT666"/>
      <c r="MU666"/>
      <c r="MV666"/>
      <c r="MW666"/>
      <c r="MX666"/>
      <c r="MY666"/>
      <c r="MZ666"/>
      <c r="NA666"/>
      <c r="NB666"/>
      <c r="NC666"/>
      <c r="ND666"/>
      <c r="NE666"/>
      <c r="NF666"/>
      <c r="NG666"/>
      <c r="NH666"/>
      <c r="NI666"/>
      <c r="NJ666"/>
      <c r="NK666"/>
      <c r="NL666"/>
      <c r="NM666"/>
      <c r="NN666"/>
      <c r="NO666"/>
      <c r="NP666"/>
      <c r="NQ666"/>
      <c r="NR666"/>
      <c r="NS666"/>
      <c r="NT666"/>
      <c r="NU666"/>
      <c r="NV666"/>
      <c r="NW666"/>
      <c r="NX666"/>
      <c r="NY666"/>
      <c r="NZ666"/>
      <c r="OA666"/>
      <c r="OB666"/>
      <c r="OC666"/>
      <c r="OD666"/>
      <c r="OE666"/>
      <c r="OF666"/>
      <c r="OG666"/>
      <c r="OH666"/>
      <c r="OI666"/>
      <c r="OJ666"/>
      <c r="OK666"/>
      <c r="OL666"/>
      <c r="OM666"/>
      <c r="ON666"/>
      <c r="OO666"/>
      <c r="OP666"/>
      <c r="OQ666"/>
      <c r="OR666"/>
      <c r="OS666"/>
      <c r="OT666"/>
      <c r="OU666"/>
      <c r="OV666"/>
      <c r="OW666"/>
      <c r="OX666"/>
      <c r="OY666"/>
      <c r="OZ666"/>
      <c r="PA666"/>
      <c r="PB666"/>
      <c r="PC666"/>
      <c r="PD666"/>
      <c r="PE666"/>
      <c r="PF666"/>
      <c r="PG666"/>
      <c r="PH666"/>
      <c r="PI666"/>
      <c r="PJ666"/>
      <c r="PK666"/>
      <c r="PL666"/>
      <c r="PM666"/>
      <c r="PN666"/>
      <c r="PO666"/>
      <c r="PP666"/>
      <c r="PQ666"/>
      <c r="PR666"/>
      <c r="PS666"/>
      <c r="PT666"/>
      <c r="PU666"/>
      <c r="PV666"/>
      <c r="PW666"/>
      <c r="PX666"/>
      <c r="PY666"/>
      <c r="PZ666"/>
      <c r="QA666"/>
      <c r="QB666"/>
      <c r="QC666"/>
      <c r="QD666"/>
      <c r="QE666"/>
      <c r="QF666"/>
      <c r="QG666"/>
      <c r="QH666"/>
      <c r="QI666"/>
      <c r="QJ666"/>
      <c r="QK666"/>
      <c r="QL666"/>
      <c r="QM666"/>
      <c r="QN666"/>
      <c r="QO666"/>
      <c r="QP666"/>
      <c r="QQ666"/>
      <c r="QR666"/>
      <c r="QS666"/>
      <c r="QT666"/>
      <c r="QU666"/>
      <c r="QV666"/>
      <c r="QW666"/>
      <c r="QX666"/>
      <c r="QY666"/>
      <c r="QZ666"/>
      <c r="RA666"/>
      <c r="RB666"/>
      <c r="RC666"/>
      <c r="RD666"/>
      <c r="RE666"/>
      <c r="RF666"/>
      <c r="RG666"/>
      <c r="RH666"/>
      <c r="RI666"/>
      <c r="RJ666"/>
      <c r="RK666"/>
      <c r="RL666"/>
      <c r="RM666"/>
      <c r="RN666"/>
      <c r="RO666"/>
      <c r="RP666"/>
      <c r="RQ666"/>
      <c r="RR666"/>
      <c r="RS666"/>
      <c r="RT666"/>
      <c r="RU666"/>
      <c r="RV666"/>
      <c r="RW666"/>
      <c r="RX666"/>
      <c r="RY666"/>
      <c r="RZ666"/>
      <c r="SA666"/>
      <c r="SB666"/>
      <c r="SC666"/>
      <c r="SD666"/>
      <c r="SE666"/>
      <c r="SF666"/>
      <c r="SG666"/>
      <c r="SH666"/>
      <c r="SI666"/>
      <c r="SJ666"/>
      <c r="SK666"/>
      <c r="SL666"/>
      <c r="SM666"/>
      <c r="SN666"/>
      <c r="SO666"/>
      <c r="SP666"/>
      <c r="SQ666"/>
      <c r="SR666"/>
      <c r="SS666"/>
      <c r="ST666"/>
      <c r="SU666"/>
      <c r="SV666"/>
      <c r="SW666"/>
      <c r="SX666"/>
      <c r="SY666"/>
      <c r="SZ666"/>
      <c r="TA666"/>
      <c r="TB666"/>
      <c r="TC666"/>
      <c r="TD666"/>
      <c r="TE666"/>
      <c r="TF666"/>
      <c r="TG666"/>
      <c r="TH666"/>
      <c r="TI666"/>
      <c r="TJ666"/>
      <c r="TK666"/>
      <c r="TL666"/>
      <c r="TM666"/>
      <c r="TN666"/>
      <c r="TO666"/>
      <c r="TP666"/>
      <c r="TQ666"/>
      <c r="TR666"/>
      <c r="TS666"/>
      <c r="TT666"/>
      <c r="TU666"/>
      <c r="TV666"/>
      <c r="TW666"/>
      <c r="TX666"/>
      <c r="TY666"/>
      <c r="TZ666"/>
      <c r="UA666"/>
      <c r="UB666"/>
      <c r="UC666"/>
      <c r="UD666"/>
      <c r="UE666"/>
      <c r="UF666"/>
      <c r="UG666"/>
      <c r="UH666"/>
      <c r="UI666"/>
      <c r="UJ666"/>
      <c r="UK666"/>
      <c r="UL666"/>
      <c r="UM666"/>
      <c r="UN666"/>
      <c r="UO666"/>
      <c r="UP666"/>
      <c r="UQ666"/>
      <c r="UR666"/>
      <c r="US666"/>
      <c r="UT666"/>
      <c r="UU666"/>
      <c r="UV666"/>
      <c r="UW666"/>
      <c r="UX666"/>
      <c r="UY666"/>
      <c r="UZ666"/>
      <c r="VA666"/>
      <c r="VB666"/>
      <c r="VC666"/>
      <c r="VD666"/>
      <c r="VE666"/>
      <c r="VF666"/>
      <c r="VG666"/>
      <c r="VH666"/>
      <c r="VI666"/>
      <c r="VJ666"/>
      <c r="VK666"/>
      <c r="VL666"/>
      <c r="VM666"/>
      <c r="VN666"/>
      <c r="VO666"/>
      <c r="VP666"/>
      <c r="VQ666"/>
      <c r="VR666"/>
      <c r="VS666"/>
      <c r="VT666"/>
      <c r="VU666"/>
      <c r="VV666"/>
      <c r="VW666"/>
      <c r="VX666"/>
      <c r="VY666"/>
      <c r="VZ666"/>
      <c r="WA666"/>
      <c r="WB666"/>
      <c r="WC666"/>
      <c r="WD666"/>
      <c r="WE666"/>
      <c r="WF666"/>
      <c r="WG666"/>
      <c r="WH666"/>
      <c r="WI666"/>
      <c r="WJ666"/>
      <c r="WK666"/>
      <c r="WL666"/>
      <c r="WM666"/>
      <c r="WN666"/>
      <c r="WO666"/>
      <c r="WP666"/>
      <c r="WQ666"/>
      <c r="WR666"/>
      <c r="WS666"/>
      <c r="WT666"/>
      <c r="WU666"/>
      <c r="WV666"/>
      <c r="WW666"/>
      <c r="WX666"/>
      <c r="WY666"/>
      <c r="WZ666"/>
      <c r="XA666"/>
      <c r="XB666"/>
      <c r="XC666"/>
      <c r="XD666"/>
      <c r="XE666"/>
      <c r="XF666"/>
      <c r="XG666"/>
      <c r="XH666"/>
      <c r="XI666"/>
      <c r="XJ666"/>
      <c r="XK666"/>
      <c r="XL666"/>
      <c r="XM666"/>
      <c r="XN666"/>
      <c r="XO666"/>
      <c r="XP666"/>
      <c r="XQ666"/>
      <c r="XR666"/>
      <c r="XS666"/>
      <c r="XT666"/>
      <c r="XU666"/>
      <c r="XV666"/>
      <c r="XW666"/>
      <c r="XX666"/>
      <c r="XY666"/>
      <c r="XZ666"/>
      <c r="YA666"/>
      <c r="YB666"/>
      <c r="YC666"/>
      <c r="YD666"/>
      <c r="YE666"/>
      <c r="YF666"/>
      <c r="YG666"/>
      <c r="YH666"/>
      <c r="YI666"/>
      <c r="YJ666"/>
      <c r="YK666"/>
      <c r="YL666"/>
      <c r="YM666"/>
      <c r="YN666"/>
      <c r="YO666"/>
      <c r="YP666"/>
      <c r="YQ666"/>
      <c r="YR666"/>
      <c r="YS666"/>
      <c r="YT666"/>
      <c r="YU666"/>
      <c r="YV666"/>
      <c r="YW666"/>
      <c r="YX666"/>
      <c r="YY666"/>
      <c r="YZ666"/>
      <c r="ZA666"/>
      <c r="ZB666"/>
      <c r="ZC666"/>
      <c r="ZD666"/>
      <c r="ZE666"/>
      <c r="ZF666"/>
      <c r="ZG666"/>
      <c r="ZH666"/>
      <c r="ZI666"/>
      <c r="ZJ666"/>
      <c r="ZK666"/>
      <c r="ZL666"/>
      <c r="ZM666"/>
      <c r="ZN666"/>
      <c r="ZO666"/>
      <c r="ZP666"/>
      <c r="ZQ666"/>
      <c r="ZR666"/>
      <c r="ZS666"/>
      <c r="ZT666"/>
      <c r="ZU666"/>
      <c r="ZV666"/>
      <c r="ZW666"/>
      <c r="ZX666"/>
      <c r="ZY666"/>
      <c r="ZZ666"/>
      <c r="AAA666"/>
      <c r="AAB666"/>
      <c r="AAC666"/>
      <c r="AAD666"/>
      <c r="AAE666"/>
      <c r="AAF666"/>
      <c r="AAG666"/>
      <c r="AAH666"/>
      <c r="AAI666"/>
      <c r="AAJ666"/>
      <c r="AAK666"/>
      <c r="AAL666"/>
      <c r="AAM666"/>
      <c r="AAN666"/>
      <c r="AAO666"/>
      <c r="AAP666"/>
      <c r="AAQ666"/>
      <c r="AAR666"/>
      <c r="AAS666"/>
      <c r="AAT666"/>
      <c r="AAU666"/>
      <c r="AAV666"/>
      <c r="AAW666"/>
      <c r="AAX666"/>
      <c r="AAY666"/>
      <c r="AAZ666"/>
      <c r="ABA666"/>
      <c r="ABB666"/>
      <c r="ABC666"/>
      <c r="ABD666"/>
      <c r="ABE666"/>
      <c r="ABF666"/>
      <c r="ABG666"/>
      <c r="ABH666"/>
      <c r="ABI666"/>
      <c r="ABJ666"/>
      <c r="ABK666"/>
      <c r="ABL666"/>
      <c r="ABM666"/>
      <c r="ABN666"/>
      <c r="ABO666"/>
      <c r="ABP666"/>
      <c r="ABQ666"/>
      <c r="ABR666"/>
      <c r="ABS666"/>
      <c r="ABT666"/>
      <c r="ABU666"/>
      <c r="ABV666"/>
      <c r="ABW666"/>
      <c r="ABX666"/>
      <c r="ABY666"/>
      <c r="ABZ666"/>
      <c r="ACA666"/>
      <c r="ACB666"/>
      <c r="ACC666"/>
      <c r="ACD666"/>
      <c r="ACE666"/>
      <c r="ACF666"/>
      <c r="ACG666"/>
      <c r="ACH666"/>
      <c r="ACI666"/>
      <c r="ACJ666"/>
      <c r="ACK666"/>
      <c r="ACL666"/>
      <c r="ACM666"/>
      <c r="ACN666"/>
      <c r="ACO666"/>
      <c r="ACP666"/>
      <c r="ACQ666"/>
      <c r="ACR666"/>
      <c r="ACS666"/>
      <c r="ACT666"/>
      <c r="ACU666"/>
      <c r="ACV666"/>
      <c r="ACW666"/>
      <c r="ACX666"/>
      <c r="ACY666"/>
      <c r="ACZ666"/>
      <c r="ADA666"/>
      <c r="ADB666"/>
      <c r="ADC666"/>
      <c r="ADD666"/>
      <c r="ADE666"/>
      <c r="ADF666"/>
      <c r="ADG666"/>
      <c r="ADH666"/>
      <c r="ADI666"/>
      <c r="ADJ666"/>
      <c r="ADK666"/>
      <c r="ADL666"/>
      <c r="ADM666"/>
      <c r="ADN666"/>
      <c r="ADO666"/>
      <c r="ADP666"/>
      <c r="ADQ666"/>
      <c r="ADR666"/>
      <c r="ADS666"/>
      <c r="ADT666"/>
      <c r="ADU666"/>
      <c r="ADV666"/>
      <c r="ADW666"/>
      <c r="ADX666"/>
      <c r="ADY666"/>
      <c r="ADZ666"/>
      <c r="AEA666"/>
      <c r="AEB666"/>
      <c r="AEC666"/>
      <c r="AED666"/>
      <c r="AEE666"/>
      <c r="AEF666"/>
      <c r="AEG666"/>
      <c r="AEH666"/>
      <c r="AEI666"/>
      <c r="AEJ666"/>
      <c r="AEK666"/>
      <c r="AEL666"/>
      <c r="AEM666"/>
      <c r="AEN666"/>
      <c r="AEO666"/>
      <c r="AEP666"/>
      <c r="AEQ666"/>
      <c r="AER666"/>
      <c r="AES666"/>
      <c r="AET666"/>
      <c r="AEU666"/>
      <c r="AEV666"/>
      <c r="AEW666"/>
      <c r="AEX666"/>
      <c r="AEY666"/>
      <c r="AEZ666"/>
      <c r="AFA666"/>
      <c r="AFB666"/>
      <c r="AFC666"/>
      <c r="AFD666"/>
      <c r="AFE666"/>
      <c r="AFF666"/>
      <c r="AFG666"/>
      <c r="AFH666"/>
      <c r="AFI666"/>
      <c r="AFJ666"/>
      <c r="AFK666"/>
      <c r="AFL666"/>
      <c r="AFM666"/>
      <c r="AFN666"/>
      <c r="AFO666"/>
      <c r="AFP666"/>
      <c r="AFQ666"/>
      <c r="AFR666"/>
      <c r="AFS666"/>
      <c r="AFT666"/>
      <c r="AFU666"/>
      <c r="AFV666"/>
      <c r="AFW666"/>
      <c r="AFX666"/>
      <c r="AFY666"/>
      <c r="AFZ666"/>
      <c r="AGA666"/>
      <c r="AGB666"/>
      <c r="AGC666"/>
      <c r="AGD666"/>
      <c r="AGE666"/>
      <c r="AGF666"/>
      <c r="AGG666"/>
      <c r="AGH666"/>
      <c r="AGI666"/>
      <c r="AGJ666"/>
      <c r="AGK666"/>
      <c r="AGL666"/>
      <c r="AGM666"/>
      <c r="AGN666"/>
      <c r="AGO666"/>
      <c r="AGP666"/>
      <c r="AGQ666"/>
      <c r="AGR666"/>
      <c r="AGS666"/>
      <c r="AGT666"/>
      <c r="AGU666"/>
      <c r="AGV666"/>
      <c r="AGW666"/>
      <c r="AGX666"/>
      <c r="AGY666"/>
      <c r="AGZ666"/>
      <c r="AHA666"/>
      <c r="AHB666"/>
      <c r="AHC666"/>
      <c r="AHD666"/>
      <c r="AHE666"/>
      <c r="AHF666"/>
      <c r="AHG666"/>
      <c r="AHH666"/>
      <c r="AHI666"/>
      <c r="AHJ666"/>
      <c r="AHK666"/>
      <c r="AHL666"/>
      <c r="AHM666"/>
      <c r="AHN666"/>
      <c r="AHO666"/>
      <c r="AHP666"/>
      <c r="AHQ666"/>
      <c r="AHR666"/>
      <c r="AHS666"/>
      <c r="AHT666"/>
      <c r="AHU666"/>
      <c r="AHV666"/>
      <c r="AHW666"/>
      <c r="AHX666"/>
      <c r="AHY666"/>
      <c r="AHZ666"/>
      <c r="AIA666"/>
      <c r="AIB666"/>
      <c r="AIC666"/>
      <c r="AID666"/>
      <c r="AIE666"/>
      <c r="AIF666"/>
      <c r="AIG666"/>
      <c r="AIH666"/>
      <c r="AII666"/>
      <c r="AIJ666"/>
      <c r="AIK666"/>
      <c r="AIL666"/>
      <c r="AIM666"/>
      <c r="AIN666"/>
      <c r="AIO666"/>
      <c r="AIP666"/>
      <c r="AIQ666"/>
      <c r="AIR666"/>
      <c r="AIS666"/>
      <c r="AIT666"/>
      <c r="AIU666"/>
      <c r="AIV666"/>
      <c r="AIW666"/>
      <c r="AIX666"/>
      <c r="AIY666"/>
    </row>
    <row r="667" spans="1:935" ht="18.600000000000001" hidden="1" customHeight="1" x14ac:dyDescent="0.25">
      <c r="A667" s="33">
        <v>666</v>
      </c>
      <c r="B667" s="34" t="s">
        <v>662</v>
      </c>
      <c r="H667" s="34"/>
      <c r="I667" s="34"/>
      <c r="K667"/>
      <c r="L667"/>
      <c r="M667"/>
      <c r="N667"/>
      <c r="O667"/>
      <c r="P667"/>
      <c r="Q667"/>
      <c r="R667" s="37" t="str">
        <f>COMPUTERS[[#This Row],[RAM]]&amp;COMPUTERS[[#This Row],[PROJECT]]&amp;COMPUTERS[[#This Row],[PROCESS]]</f>
        <v/>
      </c>
      <c r="S667" s="31" t="str">
        <f>COMPUTERS[[#This Row],[RAM]]&amp;COMPUTERS[[#This Row],[PROCESS]]</f>
        <v/>
      </c>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c r="LI667"/>
      <c r="LJ667"/>
      <c r="LK667"/>
      <c r="LL667"/>
      <c r="LM667"/>
      <c r="LN667"/>
      <c r="LO667"/>
      <c r="LP667"/>
      <c r="LQ667"/>
      <c r="LR667"/>
      <c r="LS667"/>
      <c r="LT667"/>
      <c r="LU667"/>
      <c r="LV667"/>
      <c r="LW667"/>
      <c r="LX667"/>
      <c r="LY667"/>
      <c r="LZ667"/>
      <c r="MA667"/>
      <c r="MB667"/>
      <c r="MC667"/>
      <c r="MD667"/>
      <c r="ME667"/>
      <c r="MF667"/>
      <c r="MG667"/>
      <c r="MH667"/>
      <c r="MI667"/>
      <c r="MJ667"/>
      <c r="MK667"/>
      <c r="ML667"/>
      <c r="MM667"/>
      <c r="MN667"/>
      <c r="MO667"/>
      <c r="MP667"/>
      <c r="MQ667"/>
      <c r="MR667"/>
      <c r="MS667"/>
      <c r="MT667"/>
      <c r="MU667"/>
      <c r="MV667"/>
      <c r="MW667"/>
      <c r="MX667"/>
      <c r="MY667"/>
      <c r="MZ667"/>
      <c r="NA667"/>
      <c r="NB667"/>
      <c r="NC667"/>
      <c r="ND667"/>
      <c r="NE667"/>
      <c r="NF667"/>
      <c r="NG667"/>
      <c r="NH667"/>
      <c r="NI667"/>
      <c r="NJ667"/>
      <c r="NK667"/>
      <c r="NL667"/>
      <c r="NM667"/>
      <c r="NN667"/>
      <c r="NO667"/>
      <c r="NP667"/>
      <c r="NQ667"/>
      <c r="NR667"/>
      <c r="NS667"/>
      <c r="NT667"/>
      <c r="NU667"/>
      <c r="NV667"/>
      <c r="NW667"/>
      <c r="NX667"/>
      <c r="NY667"/>
      <c r="NZ667"/>
      <c r="OA667"/>
      <c r="OB667"/>
      <c r="OC667"/>
      <c r="OD667"/>
      <c r="OE667"/>
      <c r="OF667"/>
      <c r="OG667"/>
      <c r="OH667"/>
      <c r="OI667"/>
      <c r="OJ667"/>
      <c r="OK667"/>
      <c r="OL667"/>
      <c r="OM667"/>
      <c r="ON667"/>
      <c r="OO667"/>
      <c r="OP667"/>
      <c r="OQ667"/>
      <c r="OR667"/>
      <c r="OS667"/>
      <c r="OT667"/>
      <c r="OU667"/>
      <c r="OV667"/>
      <c r="OW667"/>
      <c r="OX667"/>
      <c r="OY667"/>
      <c r="OZ667"/>
      <c r="PA667"/>
      <c r="PB667"/>
      <c r="PC667"/>
      <c r="PD667"/>
      <c r="PE667"/>
      <c r="PF667"/>
      <c r="PG667"/>
      <c r="PH667"/>
      <c r="PI667"/>
      <c r="PJ667"/>
      <c r="PK667"/>
      <c r="PL667"/>
      <c r="PM667"/>
      <c r="PN667"/>
      <c r="PO667"/>
      <c r="PP667"/>
      <c r="PQ667"/>
      <c r="PR667"/>
      <c r="PS667"/>
      <c r="PT667"/>
      <c r="PU667"/>
      <c r="PV667"/>
      <c r="PW667"/>
      <c r="PX667"/>
      <c r="PY667"/>
      <c r="PZ667"/>
      <c r="QA667"/>
      <c r="QB667"/>
      <c r="QC667"/>
      <c r="QD667"/>
      <c r="QE667"/>
      <c r="QF667"/>
      <c r="QG667"/>
      <c r="QH667"/>
      <c r="QI667"/>
      <c r="QJ667"/>
      <c r="QK667"/>
      <c r="QL667"/>
      <c r="QM667"/>
      <c r="QN667"/>
      <c r="QO667"/>
      <c r="QP667"/>
      <c r="QQ667"/>
      <c r="QR667"/>
      <c r="QS667"/>
      <c r="QT667"/>
      <c r="QU667"/>
      <c r="QV667"/>
      <c r="QW667"/>
      <c r="QX667"/>
      <c r="QY667"/>
      <c r="QZ667"/>
      <c r="RA667"/>
      <c r="RB667"/>
      <c r="RC667"/>
      <c r="RD667"/>
      <c r="RE667"/>
      <c r="RF667"/>
      <c r="RG667"/>
      <c r="RH667"/>
      <c r="RI667"/>
      <c r="RJ667"/>
      <c r="RK667"/>
      <c r="RL667"/>
      <c r="RM667"/>
      <c r="RN667"/>
      <c r="RO667"/>
      <c r="RP667"/>
      <c r="RQ667"/>
      <c r="RR667"/>
      <c r="RS667"/>
      <c r="RT667"/>
      <c r="RU667"/>
      <c r="RV667"/>
      <c r="RW667"/>
      <c r="RX667"/>
      <c r="RY667"/>
      <c r="RZ667"/>
      <c r="SA667"/>
      <c r="SB667"/>
      <c r="SC667"/>
      <c r="SD667"/>
      <c r="SE667"/>
      <c r="SF667"/>
      <c r="SG667"/>
      <c r="SH667"/>
      <c r="SI667"/>
      <c r="SJ667"/>
      <c r="SK667"/>
      <c r="SL667"/>
      <c r="SM667"/>
      <c r="SN667"/>
      <c r="SO667"/>
      <c r="SP667"/>
      <c r="SQ667"/>
      <c r="SR667"/>
      <c r="SS667"/>
      <c r="ST667"/>
      <c r="SU667"/>
      <c r="SV667"/>
      <c r="SW667"/>
      <c r="SX667"/>
      <c r="SY667"/>
      <c r="SZ667"/>
      <c r="TA667"/>
      <c r="TB667"/>
      <c r="TC667"/>
      <c r="TD667"/>
      <c r="TE667"/>
      <c r="TF667"/>
      <c r="TG667"/>
      <c r="TH667"/>
      <c r="TI667"/>
      <c r="TJ667"/>
      <c r="TK667"/>
      <c r="TL667"/>
      <c r="TM667"/>
      <c r="TN667"/>
      <c r="TO667"/>
      <c r="TP667"/>
      <c r="TQ667"/>
      <c r="TR667"/>
      <c r="TS667"/>
      <c r="TT667"/>
      <c r="TU667"/>
      <c r="TV667"/>
      <c r="TW667"/>
      <c r="TX667"/>
      <c r="TY667"/>
      <c r="TZ667"/>
      <c r="UA667"/>
      <c r="UB667"/>
      <c r="UC667"/>
      <c r="UD667"/>
      <c r="UE667"/>
      <c r="UF667"/>
      <c r="UG667"/>
      <c r="UH667"/>
      <c r="UI667"/>
      <c r="UJ667"/>
      <c r="UK667"/>
      <c r="UL667"/>
      <c r="UM667"/>
      <c r="UN667"/>
      <c r="UO667"/>
      <c r="UP667"/>
      <c r="UQ667"/>
      <c r="UR667"/>
      <c r="US667"/>
      <c r="UT667"/>
      <c r="UU667"/>
      <c r="UV667"/>
      <c r="UW667"/>
      <c r="UX667"/>
      <c r="UY667"/>
      <c r="UZ667"/>
      <c r="VA667"/>
      <c r="VB667"/>
      <c r="VC667"/>
      <c r="VD667"/>
      <c r="VE667"/>
      <c r="VF667"/>
      <c r="VG667"/>
      <c r="VH667"/>
      <c r="VI667"/>
      <c r="VJ667"/>
      <c r="VK667"/>
      <c r="VL667"/>
      <c r="VM667"/>
      <c r="VN667"/>
      <c r="VO667"/>
      <c r="VP667"/>
      <c r="VQ667"/>
      <c r="VR667"/>
      <c r="VS667"/>
      <c r="VT667"/>
      <c r="VU667"/>
      <c r="VV667"/>
      <c r="VW667"/>
      <c r="VX667"/>
      <c r="VY667"/>
      <c r="VZ667"/>
      <c r="WA667"/>
      <c r="WB667"/>
      <c r="WC667"/>
      <c r="WD667"/>
      <c r="WE667"/>
      <c r="WF667"/>
      <c r="WG667"/>
      <c r="WH667"/>
      <c r="WI667"/>
      <c r="WJ667"/>
      <c r="WK667"/>
      <c r="WL667"/>
      <c r="WM667"/>
      <c r="WN667"/>
      <c r="WO667"/>
      <c r="WP667"/>
      <c r="WQ667"/>
      <c r="WR667"/>
      <c r="WS667"/>
      <c r="WT667"/>
      <c r="WU667"/>
      <c r="WV667"/>
      <c r="WW667"/>
      <c r="WX667"/>
      <c r="WY667"/>
      <c r="WZ667"/>
      <c r="XA667"/>
      <c r="XB667"/>
      <c r="XC667"/>
      <c r="XD667"/>
      <c r="XE667"/>
      <c r="XF667"/>
      <c r="XG667"/>
      <c r="XH667"/>
      <c r="XI667"/>
      <c r="XJ667"/>
      <c r="XK667"/>
      <c r="XL667"/>
      <c r="XM667"/>
      <c r="XN667"/>
      <c r="XO667"/>
      <c r="XP667"/>
      <c r="XQ667"/>
      <c r="XR667"/>
      <c r="XS667"/>
      <c r="XT667"/>
      <c r="XU667"/>
      <c r="XV667"/>
      <c r="XW667"/>
      <c r="XX667"/>
      <c r="XY667"/>
      <c r="XZ667"/>
      <c r="YA667"/>
      <c r="YB667"/>
      <c r="YC667"/>
      <c r="YD667"/>
      <c r="YE667"/>
      <c r="YF667"/>
      <c r="YG667"/>
      <c r="YH667"/>
      <c r="YI667"/>
      <c r="YJ667"/>
      <c r="YK667"/>
      <c r="YL667"/>
      <c r="YM667"/>
      <c r="YN667"/>
      <c r="YO667"/>
      <c r="YP667"/>
      <c r="YQ667"/>
      <c r="YR667"/>
      <c r="YS667"/>
      <c r="YT667"/>
      <c r="YU667"/>
      <c r="YV667"/>
      <c r="YW667"/>
      <c r="YX667"/>
      <c r="YY667"/>
      <c r="YZ667"/>
      <c r="ZA667"/>
      <c r="ZB667"/>
      <c r="ZC667"/>
      <c r="ZD667"/>
      <c r="ZE667"/>
      <c r="ZF667"/>
      <c r="ZG667"/>
      <c r="ZH667"/>
      <c r="ZI667"/>
      <c r="ZJ667"/>
      <c r="ZK667"/>
      <c r="ZL667"/>
      <c r="ZM667"/>
      <c r="ZN667"/>
      <c r="ZO667"/>
      <c r="ZP667"/>
      <c r="ZQ667"/>
      <c r="ZR667"/>
      <c r="ZS667"/>
      <c r="ZT667"/>
      <c r="ZU667"/>
      <c r="ZV667"/>
      <c r="ZW667"/>
      <c r="ZX667"/>
      <c r="ZY667"/>
      <c r="ZZ667"/>
      <c r="AAA667"/>
      <c r="AAB667"/>
      <c r="AAC667"/>
      <c r="AAD667"/>
      <c r="AAE667"/>
      <c r="AAF667"/>
      <c r="AAG667"/>
      <c r="AAH667"/>
      <c r="AAI667"/>
      <c r="AAJ667"/>
      <c r="AAK667"/>
      <c r="AAL667"/>
      <c r="AAM667"/>
      <c r="AAN667"/>
      <c r="AAO667"/>
      <c r="AAP667"/>
      <c r="AAQ667"/>
      <c r="AAR667"/>
      <c r="AAS667"/>
      <c r="AAT667"/>
      <c r="AAU667"/>
      <c r="AAV667"/>
      <c r="AAW667"/>
      <c r="AAX667"/>
      <c r="AAY667"/>
      <c r="AAZ667"/>
      <c r="ABA667"/>
      <c r="ABB667"/>
      <c r="ABC667"/>
      <c r="ABD667"/>
      <c r="ABE667"/>
      <c r="ABF667"/>
      <c r="ABG667"/>
      <c r="ABH667"/>
      <c r="ABI667"/>
      <c r="ABJ667"/>
      <c r="ABK667"/>
      <c r="ABL667"/>
      <c r="ABM667"/>
      <c r="ABN667"/>
      <c r="ABO667"/>
      <c r="ABP667"/>
      <c r="ABQ667"/>
      <c r="ABR667"/>
      <c r="ABS667"/>
      <c r="ABT667"/>
      <c r="ABU667"/>
      <c r="ABV667"/>
      <c r="ABW667"/>
      <c r="ABX667"/>
      <c r="ABY667"/>
      <c r="ABZ667"/>
      <c r="ACA667"/>
      <c r="ACB667"/>
      <c r="ACC667"/>
      <c r="ACD667"/>
      <c r="ACE667"/>
      <c r="ACF667"/>
      <c r="ACG667"/>
      <c r="ACH667"/>
      <c r="ACI667"/>
      <c r="ACJ667"/>
      <c r="ACK667"/>
      <c r="ACL667"/>
      <c r="ACM667"/>
      <c r="ACN667"/>
      <c r="ACO667"/>
      <c r="ACP667"/>
      <c r="ACQ667"/>
      <c r="ACR667"/>
      <c r="ACS667"/>
      <c r="ACT667"/>
      <c r="ACU667"/>
      <c r="ACV667"/>
      <c r="ACW667"/>
      <c r="ACX667"/>
      <c r="ACY667"/>
      <c r="ACZ667"/>
      <c r="ADA667"/>
      <c r="ADB667"/>
      <c r="ADC667"/>
      <c r="ADD667"/>
      <c r="ADE667"/>
      <c r="ADF667"/>
      <c r="ADG667"/>
      <c r="ADH667"/>
      <c r="ADI667"/>
      <c r="ADJ667"/>
      <c r="ADK667"/>
      <c r="ADL667"/>
      <c r="ADM667"/>
      <c r="ADN667"/>
      <c r="ADO667"/>
      <c r="ADP667"/>
      <c r="ADQ667"/>
      <c r="ADR667"/>
      <c r="ADS667"/>
      <c r="ADT667"/>
      <c r="ADU667"/>
      <c r="ADV667"/>
      <c r="ADW667"/>
      <c r="ADX667"/>
      <c r="ADY667"/>
      <c r="ADZ667"/>
      <c r="AEA667"/>
      <c r="AEB667"/>
      <c r="AEC667"/>
      <c r="AED667"/>
      <c r="AEE667"/>
      <c r="AEF667"/>
      <c r="AEG667"/>
      <c r="AEH667"/>
      <c r="AEI667"/>
      <c r="AEJ667"/>
      <c r="AEK667"/>
      <c r="AEL667"/>
      <c r="AEM667"/>
      <c r="AEN667"/>
      <c r="AEO667"/>
      <c r="AEP667"/>
      <c r="AEQ667"/>
      <c r="AER667"/>
      <c r="AES667"/>
      <c r="AET667"/>
      <c r="AEU667"/>
      <c r="AEV667"/>
      <c r="AEW667"/>
      <c r="AEX667"/>
      <c r="AEY667"/>
      <c r="AEZ667"/>
      <c r="AFA667"/>
      <c r="AFB667"/>
      <c r="AFC667"/>
      <c r="AFD667"/>
      <c r="AFE667"/>
      <c r="AFF667"/>
      <c r="AFG667"/>
      <c r="AFH667"/>
      <c r="AFI667"/>
      <c r="AFJ667"/>
      <c r="AFK667"/>
      <c r="AFL667"/>
      <c r="AFM667"/>
      <c r="AFN667"/>
      <c r="AFO667"/>
      <c r="AFP667"/>
      <c r="AFQ667"/>
      <c r="AFR667"/>
      <c r="AFS667"/>
      <c r="AFT667"/>
      <c r="AFU667"/>
      <c r="AFV667"/>
      <c r="AFW667"/>
      <c r="AFX667"/>
      <c r="AFY667"/>
      <c r="AFZ667"/>
      <c r="AGA667"/>
      <c r="AGB667"/>
      <c r="AGC667"/>
      <c r="AGD667"/>
      <c r="AGE667"/>
      <c r="AGF667"/>
      <c r="AGG667"/>
      <c r="AGH667"/>
      <c r="AGI667"/>
      <c r="AGJ667"/>
      <c r="AGK667"/>
      <c r="AGL667"/>
      <c r="AGM667"/>
      <c r="AGN667"/>
      <c r="AGO667"/>
      <c r="AGP667"/>
      <c r="AGQ667"/>
      <c r="AGR667"/>
      <c r="AGS667"/>
      <c r="AGT667"/>
      <c r="AGU667"/>
      <c r="AGV667"/>
      <c r="AGW667"/>
      <c r="AGX667"/>
      <c r="AGY667"/>
      <c r="AGZ667"/>
      <c r="AHA667"/>
      <c r="AHB667"/>
      <c r="AHC667"/>
      <c r="AHD667"/>
      <c r="AHE667"/>
      <c r="AHF667"/>
      <c r="AHG667"/>
      <c r="AHH667"/>
      <c r="AHI667"/>
      <c r="AHJ667"/>
      <c r="AHK667"/>
      <c r="AHL667"/>
      <c r="AHM667"/>
      <c r="AHN667"/>
      <c r="AHO667"/>
      <c r="AHP667"/>
      <c r="AHQ667"/>
      <c r="AHR667"/>
      <c r="AHS667"/>
      <c r="AHT667"/>
      <c r="AHU667"/>
      <c r="AHV667"/>
      <c r="AHW667"/>
      <c r="AHX667"/>
      <c r="AHY667"/>
      <c r="AHZ667"/>
      <c r="AIA667"/>
      <c r="AIB667"/>
      <c r="AIC667"/>
      <c r="AID667"/>
      <c r="AIE667"/>
      <c r="AIF667"/>
      <c r="AIG667"/>
      <c r="AIH667"/>
      <c r="AII667"/>
      <c r="AIJ667"/>
      <c r="AIK667"/>
      <c r="AIL667"/>
      <c r="AIM667"/>
      <c r="AIN667"/>
      <c r="AIO667"/>
      <c r="AIP667"/>
      <c r="AIQ667"/>
      <c r="AIR667"/>
      <c r="AIS667"/>
      <c r="AIT667"/>
      <c r="AIU667"/>
      <c r="AIV667"/>
      <c r="AIW667"/>
      <c r="AIX667"/>
      <c r="AIY667"/>
    </row>
    <row r="668" spans="1:935" ht="18.600000000000001" hidden="1" customHeight="1" x14ac:dyDescent="0.25">
      <c r="A668" s="33">
        <v>667</v>
      </c>
      <c r="B668" s="34" t="s">
        <v>663</v>
      </c>
      <c r="C668" s="129" t="s">
        <v>1394</v>
      </c>
      <c r="D668" s="34" t="s">
        <v>1070</v>
      </c>
      <c r="E668" s="34" t="s">
        <v>862</v>
      </c>
      <c r="F668" s="34">
        <v>24</v>
      </c>
      <c r="G668" s="35" t="s">
        <v>906</v>
      </c>
      <c r="H668" s="34"/>
      <c r="I668" s="34"/>
      <c r="K668"/>
      <c r="L668"/>
      <c r="M668"/>
      <c r="N668"/>
      <c r="O668"/>
      <c r="P668"/>
      <c r="Q668"/>
      <c r="R668" s="37" t="str">
        <f>COMPUTERS[[#This Row],[RAM]]&amp;COMPUTERS[[#This Row],[PROJECT]]&amp;COMPUTERS[[#This Row],[PROCESS]]</f>
        <v>24PWPANIMATION</v>
      </c>
      <c r="S668" s="31" t="str">
        <f>COMPUTERS[[#This Row],[RAM]]&amp;COMPUTERS[[#This Row],[PROCESS]]</f>
        <v>24ANIMATION</v>
      </c>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c r="LI668"/>
      <c r="LJ668"/>
      <c r="LK668"/>
      <c r="LL668"/>
      <c r="LM668"/>
      <c r="LN668"/>
      <c r="LO668"/>
      <c r="LP668"/>
      <c r="LQ668"/>
      <c r="LR668"/>
      <c r="LS668"/>
      <c r="LT668"/>
      <c r="LU668"/>
      <c r="LV668"/>
      <c r="LW668"/>
      <c r="LX668"/>
      <c r="LY668"/>
      <c r="LZ668"/>
      <c r="MA668"/>
      <c r="MB668"/>
      <c r="MC668"/>
      <c r="MD668"/>
      <c r="ME668"/>
      <c r="MF668"/>
      <c r="MG668"/>
      <c r="MH668"/>
      <c r="MI668"/>
      <c r="MJ668"/>
      <c r="MK668"/>
      <c r="ML668"/>
      <c r="MM668"/>
      <c r="MN668"/>
      <c r="MO668"/>
      <c r="MP668"/>
      <c r="MQ668"/>
      <c r="MR668"/>
      <c r="MS668"/>
      <c r="MT668"/>
      <c r="MU668"/>
      <c r="MV668"/>
      <c r="MW668"/>
      <c r="MX668"/>
      <c r="MY668"/>
      <c r="MZ668"/>
      <c r="NA668"/>
      <c r="NB668"/>
      <c r="NC668"/>
      <c r="ND668"/>
      <c r="NE668"/>
      <c r="NF668"/>
      <c r="NG668"/>
      <c r="NH668"/>
      <c r="NI668"/>
      <c r="NJ668"/>
      <c r="NK668"/>
      <c r="NL668"/>
      <c r="NM668"/>
      <c r="NN668"/>
      <c r="NO668"/>
      <c r="NP668"/>
      <c r="NQ668"/>
      <c r="NR668"/>
      <c r="NS668"/>
      <c r="NT668"/>
      <c r="NU668"/>
      <c r="NV668"/>
      <c r="NW668"/>
      <c r="NX668"/>
      <c r="NY668"/>
      <c r="NZ668"/>
      <c r="OA668"/>
      <c r="OB668"/>
      <c r="OC668"/>
      <c r="OD668"/>
      <c r="OE668"/>
      <c r="OF668"/>
      <c r="OG668"/>
      <c r="OH668"/>
      <c r="OI668"/>
      <c r="OJ668"/>
      <c r="OK668"/>
      <c r="OL668"/>
      <c r="OM668"/>
      <c r="ON668"/>
      <c r="OO668"/>
      <c r="OP668"/>
      <c r="OQ668"/>
      <c r="OR668"/>
      <c r="OS668"/>
      <c r="OT668"/>
      <c r="OU668"/>
      <c r="OV668"/>
      <c r="OW668"/>
      <c r="OX668"/>
      <c r="OY668"/>
      <c r="OZ668"/>
      <c r="PA668"/>
      <c r="PB668"/>
      <c r="PC668"/>
      <c r="PD668"/>
      <c r="PE668"/>
      <c r="PF668"/>
      <c r="PG668"/>
      <c r="PH668"/>
      <c r="PI668"/>
      <c r="PJ668"/>
      <c r="PK668"/>
      <c r="PL668"/>
      <c r="PM668"/>
      <c r="PN668"/>
      <c r="PO668"/>
      <c r="PP668"/>
      <c r="PQ668"/>
      <c r="PR668"/>
      <c r="PS668"/>
      <c r="PT668"/>
      <c r="PU668"/>
      <c r="PV668"/>
      <c r="PW668"/>
      <c r="PX668"/>
      <c r="PY668"/>
      <c r="PZ668"/>
      <c r="QA668"/>
      <c r="QB668"/>
      <c r="QC668"/>
      <c r="QD668"/>
      <c r="QE668"/>
      <c r="QF668"/>
      <c r="QG668"/>
      <c r="QH668"/>
      <c r="QI668"/>
      <c r="QJ668"/>
      <c r="QK668"/>
      <c r="QL668"/>
      <c r="QM668"/>
      <c r="QN668"/>
      <c r="QO668"/>
      <c r="QP668"/>
      <c r="QQ668"/>
      <c r="QR668"/>
      <c r="QS668"/>
      <c r="QT668"/>
      <c r="QU668"/>
      <c r="QV668"/>
      <c r="QW668"/>
      <c r="QX668"/>
      <c r="QY668"/>
      <c r="QZ668"/>
      <c r="RA668"/>
      <c r="RB668"/>
      <c r="RC668"/>
      <c r="RD668"/>
      <c r="RE668"/>
      <c r="RF668"/>
      <c r="RG668"/>
      <c r="RH668"/>
      <c r="RI668"/>
      <c r="RJ668"/>
      <c r="RK668"/>
      <c r="RL668"/>
      <c r="RM668"/>
      <c r="RN668"/>
      <c r="RO668"/>
      <c r="RP668"/>
      <c r="RQ668"/>
      <c r="RR668"/>
      <c r="RS668"/>
      <c r="RT668"/>
      <c r="RU668"/>
      <c r="RV668"/>
      <c r="RW668"/>
      <c r="RX668"/>
      <c r="RY668"/>
      <c r="RZ668"/>
      <c r="SA668"/>
      <c r="SB668"/>
      <c r="SC668"/>
      <c r="SD668"/>
      <c r="SE668"/>
      <c r="SF668"/>
      <c r="SG668"/>
      <c r="SH668"/>
      <c r="SI668"/>
      <c r="SJ668"/>
      <c r="SK668"/>
      <c r="SL668"/>
      <c r="SM668"/>
      <c r="SN668"/>
      <c r="SO668"/>
      <c r="SP668"/>
      <c r="SQ668"/>
      <c r="SR668"/>
      <c r="SS668"/>
      <c r="ST668"/>
      <c r="SU668"/>
      <c r="SV668"/>
      <c r="SW668"/>
      <c r="SX668"/>
      <c r="SY668"/>
      <c r="SZ668"/>
      <c r="TA668"/>
      <c r="TB668"/>
      <c r="TC668"/>
      <c r="TD668"/>
      <c r="TE668"/>
      <c r="TF668"/>
      <c r="TG668"/>
      <c r="TH668"/>
      <c r="TI668"/>
      <c r="TJ668"/>
      <c r="TK668"/>
      <c r="TL668"/>
      <c r="TM668"/>
      <c r="TN668"/>
      <c r="TO668"/>
      <c r="TP668"/>
      <c r="TQ668"/>
      <c r="TR668"/>
      <c r="TS668"/>
      <c r="TT668"/>
      <c r="TU668"/>
      <c r="TV668"/>
      <c r="TW668"/>
      <c r="TX668"/>
      <c r="TY668"/>
      <c r="TZ668"/>
      <c r="UA668"/>
      <c r="UB668"/>
      <c r="UC668"/>
      <c r="UD668"/>
      <c r="UE668"/>
      <c r="UF668"/>
      <c r="UG668"/>
      <c r="UH668"/>
      <c r="UI668"/>
      <c r="UJ668"/>
      <c r="UK668"/>
      <c r="UL668"/>
      <c r="UM668"/>
      <c r="UN668"/>
      <c r="UO668"/>
      <c r="UP668"/>
      <c r="UQ668"/>
      <c r="UR668"/>
      <c r="US668"/>
      <c r="UT668"/>
      <c r="UU668"/>
      <c r="UV668"/>
      <c r="UW668"/>
      <c r="UX668"/>
      <c r="UY668"/>
      <c r="UZ668"/>
      <c r="VA668"/>
      <c r="VB668"/>
      <c r="VC668"/>
      <c r="VD668"/>
      <c r="VE668"/>
      <c r="VF668"/>
      <c r="VG668"/>
      <c r="VH668"/>
      <c r="VI668"/>
      <c r="VJ668"/>
      <c r="VK668"/>
      <c r="VL668"/>
      <c r="VM668"/>
      <c r="VN668"/>
      <c r="VO668"/>
      <c r="VP668"/>
      <c r="VQ668"/>
      <c r="VR668"/>
      <c r="VS668"/>
      <c r="VT668"/>
      <c r="VU668"/>
      <c r="VV668"/>
      <c r="VW668"/>
      <c r="VX668"/>
      <c r="VY668"/>
      <c r="VZ668"/>
      <c r="WA668"/>
      <c r="WB668"/>
      <c r="WC668"/>
      <c r="WD668"/>
      <c r="WE668"/>
      <c r="WF668"/>
      <c r="WG668"/>
      <c r="WH668"/>
      <c r="WI668"/>
      <c r="WJ668"/>
      <c r="WK668"/>
      <c r="WL668"/>
      <c r="WM668"/>
      <c r="WN668"/>
      <c r="WO668"/>
      <c r="WP668"/>
      <c r="WQ668"/>
      <c r="WR668"/>
      <c r="WS668"/>
      <c r="WT668"/>
      <c r="WU668"/>
      <c r="WV668"/>
      <c r="WW668"/>
      <c r="WX668"/>
      <c r="WY668"/>
      <c r="WZ668"/>
      <c r="XA668"/>
      <c r="XB668"/>
      <c r="XC668"/>
      <c r="XD668"/>
      <c r="XE668"/>
      <c r="XF668"/>
      <c r="XG668"/>
      <c r="XH668"/>
      <c r="XI668"/>
      <c r="XJ668"/>
      <c r="XK668"/>
      <c r="XL668"/>
      <c r="XM668"/>
      <c r="XN668"/>
      <c r="XO668"/>
      <c r="XP668"/>
      <c r="XQ668"/>
      <c r="XR668"/>
      <c r="XS668"/>
      <c r="XT668"/>
      <c r="XU668"/>
      <c r="XV668"/>
      <c r="XW668"/>
      <c r="XX668"/>
      <c r="XY668"/>
      <c r="XZ668"/>
      <c r="YA668"/>
      <c r="YB668"/>
      <c r="YC668"/>
      <c r="YD668"/>
      <c r="YE668"/>
      <c r="YF668"/>
      <c r="YG668"/>
      <c r="YH668"/>
      <c r="YI668"/>
      <c r="YJ668"/>
      <c r="YK668"/>
      <c r="YL668"/>
      <c r="YM668"/>
      <c r="YN668"/>
      <c r="YO668"/>
      <c r="YP668"/>
      <c r="YQ668"/>
      <c r="YR668"/>
      <c r="YS668"/>
      <c r="YT668"/>
      <c r="YU668"/>
      <c r="YV668"/>
      <c r="YW668"/>
      <c r="YX668"/>
      <c r="YY668"/>
      <c r="YZ668"/>
      <c r="ZA668"/>
      <c r="ZB668"/>
      <c r="ZC668"/>
      <c r="ZD668"/>
      <c r="ZE668"/>
      <c r="ZF668"/>
      <c r="ZG668"/>
      <c r="ZH668"/>
      <c r="ZI668"/>
      <c r="ZJ668"/>
      <c r="ZK668"/>
      <c r="ZL668"/>
      <c r="ZM668"/>
      <c r="ZN668"/>
      <c r="ZO668"/>
      <c r="ZP668"/>
      <c r="ZQ668"/>
      <c r="ZR668"/>
      <c r="ZS668"/>
      <c r="ZT668"/>
      <c r="ZU668"/>
      <c r="ZV668"/>
      <c r="ZW668"/>
      <c r="ZX668"/>
      <c r="ZY668"/>
      <c r="ZZ668"/>
      <c r="AAA668"/>
      <c r="AAB668"/>
      <c r="AAC668"/>
      <c r="AAD668"/>
      <c r="AAE668"/>
      <c r="AAF668"/>
      <c r="AAG668"/>
      <c r="AAH668"/>
      <c r="AAI668"/>
      <c r="AAJ668"/>
      <c r="AAK668"/>
      <c r="AAL668"/>
      <c r="AAM668"/>
      <c r="AAN668"/>
      <c r="AAO668"/>
      <c r="AAP668"/>
      <c r="AAQ668"/>
      <c r="AAR668"/>
      <c r="AAS668"/>
      <c r="AAT668"/>
      <c r="AAU668"/>
      <c r="AAV668"/>
      <c r="AAW668"/>
      <c r="AAX668"/>
      <c r="AAY668"/>
      <c r="AAZ668"/>
      <c r="ABA668"/>
      <c r="ABB668"/>
      <c r="ABC668"/>
      <c r="ABD668"/>
      <c r="ABE668"/>
      <c r="ABF668"/>
      <c r="ABG668"/>
      <c r="ABH668"/>
      <c r="ABI668"/>
      <c r="ABJ668"/>
      <c r="ABK668"/>
      <c r="ABL668"/>
      <c r="ABM668"/>
      <c r="ABN668"/>
      <c r="ABO668"/>
      <c r="ABP668"/>
      <c r="ABQ668"/>
      <c r="ABR668"/>
      <c r="ABS668"/>
      <c r="ABT668"/>
      <c r="ABU668"/>
      <c r="ABV668"/>
      <c r="ABW668"/>
      <c r="ABX668"/>
      <c r="ABY668"/>
      <c r="ABZ668"/>
      <c r="ACA668"/>
      <c r="ACB668"/>
      <c r="ACC668"/>
      <c r="ACD668"/>
      <c r="ACE668"/>
      <c r="ACF668"/>
      <c r="ACG668"/>
      <c r="ACH668"/>
      <c r="ACI668"/>
      <c r="ACJ668"/>
      <c r="ACK668"/>
      <c r="ACL668"/>
      <c r="ACM668"/>
      <c r="ACN668"/>
      <c r="ACO668"/>
      <c r="ACP668"/>
      <c r="ACQ668"/>
      <c r="ACR668"/>
      <c r="ACS668"/>
      <c r="ACT668"/>
      <c r="ACU668"/>
      <c r="ACV668"/>
      <c r="ACW668"/>
      <c r="ACX668"/>
      <c r="ACY668"/>
      <c r="ACZ668"/>
      <c r="ADA668"/>
      <c r="ADB668"/>
      <c r="ADC668"/>
      <c r="ADD668"/>
      <c r="ADE668"/>
      <c r="ADF668"/>
      <c r="ADG668"/>
      <c r="ADH668"/>
      <c r="ADI668"/>
      <c r="ADJ668"/>
      <c r="ADK668"/>
      <c r="ADL668"/>
      <c r="ADM668"/>
      <c r="ADN668"/>
      <c r="ADO668"/>
      <c r="ADP668"/>
      <c r="ADQ668"/>
      <c r="ADR668"/>
      <c r="ADS668"/>
      <c r="ADT668"/>
      <c r="ADU668"/>
      <c r="ADV668"/>
      <c r="ADW668"/>
      <c r="ADX668"/>
      <c r="ADY668"/>
      <c r="ADZ668"/>
      <c r="AEA668"/>
      <c r="AEB668"/>
      <c r="AEC668"/>
      <c r="AED668"/>
      <c r="AEE668"/>
      <c r="AEF668"/>
      <c r="AEG668"/>
      <c r="AEH668"/>
      <c r="AEI668"/>
      <c r="AEJ668"/>
      <c r="AEK668"/>
      <c r="AEL668"/>
      <c r="AEM668"/>
      <c r="AEN668"/>
      <c r="AEO668"/>
      <c r="AEP668"/>
      <c r="AEQ668"/>
      <c r="AER668"/>
      <c r="AES668"/>
      <c r="AET668"/>
      <c r="AEU668"/>
      <c r="AEV668"/>
      <c r="AEW668"/>
      <c r="AEX668"/>
      <c r="AEY668"/>
      <c r="AEZ668"/>
      <c r="AFA668"/>
      <c r="AFB668"/>
      <c r="AFC668"/>
      <c r="AFD668"/>
      <c r="AFE668"/>
      <c r="AFF668"/>
      <c r="AFG668"/>
      <c r="AFH668"/>
      <c r="AFI668"/>
      <c r="AFJ668"/>
      <c r="AFK668"/>
      <c r="AFL668"/>
      <c r="AFM668"/>
      <c r="AFN668"/>
      <c r="AFO668"/>
      <c r="AFP668"/>
      <c r="AFQ668"/>
      <c r="AFR668"/>
      <c r="AFS668"/>
      <c r="AFT668"/>
      <c r="AFU668"/>
      <c r="AFV668"/>
      <c r="AFW668"/>
      <c r="AFX668"/>
      <c r="AFY668"/>
      <c r="AFZ668"/>
      <c r="AGA668"/>
      <c r="AGB668"/>
      <c r="AGC668"/>
      <c r="AGD668"/>
      <c r="AGE668"/>
      <c r="AGF668"/>
      <c r="AGG668"/>
      <c r="AGH668"/>
      <c r="AGI668"/>
      <c r="AGJ668"/>
      <c r="AGK668"/>
      <c r="AGL668"/>
      <c r="AGM668"/>
      <c r="AGN668"/>
      <c r="AGO668"/>
      <c r="AGP668"/>
      <c r="AGQ668"/>
      <c r="AGR668"/>
      <c r="AGS668"/>
      <c r="AGT668"/>
      <c r="AGU668"/>
      <c r="AGV668"/>
      <c r="AGW668"/>
      <c r="AGX668"/>
      <c r="AGY668"/>
      <c r="AGZ668"/>
      <c r="AHA668"/>
      <c r="AHB668"/>
      <c r="AHC668"/>
      <c r="AHD668"/>
      <c r="AHE668"/>
      <c r="AHF668"/>
      <c r="AHG668"/>
      <c r="AHH668"/>
      <c r="AHI668"/>
      <c r="AHJ668"/>
      <c r="AHK668"/>
      <c r="AHL668"/>
      <c r="AHM668"/>
      <c r="AHN668"/>
      <c r="AHO668"/>
      <c r="AHP668"/>
      <c r="AHQ668"/>
      <c r="AHR668"/>
      <c r="AHS668"/>
      <c r="AHT668"/>
      <c r="AHU668"/>
      <c r="AHV668"/>
      <c r="AHW668"/>
      <c r="AHX668"/>
      <c r="AHY668"/>
      <c r="AHZ668"/>
      <c r="AIA668"/>
      <c r="AIB668"/>
      <c r="AIC668"/>
      <c r="AID668"/>
      <c r="AIE668"/>
      <c r="AIF668"/>
      <c r="AIG668"/>
      <c r="AIH668"/>
      <c r="AII668"/>
      <c r="AIJ668"/>
      <c r="AIK668"/>
      <c r="AIL668"/>
      <c r="AIM668"/>
      <c r="AIN668"/>
      <c r="AIO668"/>
      <c r="AIP668"/>
      <c r="AIQ668"/>
      <c r="AIR668"/>
      <c r="AIS668"/>
      <c r="AIT668"/>
      <c r="AIU668"/>
      <c r="AIV668"/>
      <c r="AIW668"/>
      <c r="AIX668"/>
      <c r="AIY668"/>
    </row>
    <row r="669" spans="1:935" ht="18.600000000000001" hidden="1" customHeight="1" x14ac:dyDescent="0.25">
      <c r="A669" s="33">
        <v>668</v>
      </c>
      <c r="B669" s="34" t="s">
        <v>664</v>
      </c>
      <c r="C669" s="129" t="s">
        <v>1395</v>
      </c>
      <c r="D669" s="34" t="s">
        <v>1070</v>
      </c>
      <c r="E669" s="34" t="s">
        <v>862</v>
      </c>
      <c r="F669" s="34">
        <v>24</v>
      </c>
      <c r="G669" s="35" t="s">
        <v>906</v>
      </c>
      <c r="H669" s="34"/>
      <c r="I669" s="34"/>
      <c r="K669"/>
      <c r="L669"/>
      <c r="M669"/>
      <c r="N669"/>
      <c r="O669"/>
      <c r="P669"/>
      <c r="Q669"/>
      <c r="R669" s="37" t="str">
        <f>COMPUTERS[[#This Row],[RAM]]&amp;COMPUTERS[[#This Row],[PROJECT]]&amp;COMPUTERS[[#This Row],[PROCESS]]</f>
        <v>24PWPANIMATION</v>
      </c>
      <c r="S669" s="31" t="str">
        <f>COMPUTERS[[#This Row],[RAM]]&amp;COMPUTERS[[#This Row],[PROCESS]]</f>
        <v>24ANIMATION</v>
      </c>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c r="ME669"/>
      <c r="MF669"/>
      <c r="MG669"/>
      <c r="MH669"/>
      <c r="MI669"/>
      <c r="MJ669"/>
      <c r="MK669"/>
      <c r="ML669"/>
      <c r="MM669"/>
      <c r="MN669"/>
      <c r="MO669"/>
      <c r="MP669"/>
      <c r="MQ669"/>
      <c r="MR669"/>
      <c r="MS669"/>
      <c r="MT669"/>
      <c r="MU669"/>
      <c r="MV669"/>
      <c r="MW669"/>
      <c r="MX669"/>
      <c r="MY669"/>
      <c r="MZ669"/>
      <c r="NA669"/>
      <c r="NB669"/>
      <c r="NC669"/>
      <c r="ND669"/>
      <c r="NE669"/>
      <c r="NF669"/>
      <c r="NG669"/>
      <c r="NH669"/>
      <c r="NI669"/>
      <c r="NJ669"/>
      <c r="NK669"/>
      <c r="NL669"/>
      <c r="NM669"/>
      <c r="NN669"/>
      <c r="NO669"/>
      <c r="NP669"/>
      <c r="NQ669"/>
      <c r="NR669"/>
      <c r="NS669"/>
      <c r="NT669"/>
      <c r="NU669"/>
      <c r="NV669"/>
      <c r="NW669"/>
      <c r="NX669"/>
      <c r="NY669"/>
      <c r="NZ669"/>
      <c r="OA669"/>
      <c r="OB669"/>
      <c r="OC669"/>
      <c r="OD669"/>
      <c r="OE669"/>
      <c r="OF669"/>
      <c r="OG669"/>
      <c r="OH669"/>
      <c r="OI669"/>
      <c r="OJ669"/>
      <c r="OK669"/>
      <c r="OL669"/>
      <c r="OM669"/>
      <c r="ON669"/>
      <c r="OO669"/>
      <c r="OP669"/>
      <c r="OQ669"/>
      <c r="OR669"/>
      <c r="OS669"/>
      <c r="OT669"/>
      <c r="OU669"/>
      <c r="OV669"/>
      <c r="OW669"/>
      <c r="OX669"/>
      <c r="OY669"/>
      <c r="OZ669"/>
      <c r="PA669"/>
      <c r="PB669"/>
      <c r="PC669"/>
      <c r="PD669"/>
      <c r="PE669"/>
      <c r="PF669"/>
      <c r="PG669"/>
      <c r="PH669"/>
      <c r="PI669"/>
      <c r="PJ669"/>
      <c r="PK669"/>
      <c r="PL669"/>
      <c r="PM669"/>
      <c r="PN669"/>
      <c r="PO669"/>
      <c r="PP669"/>
      <c r="PQ669"/>
      <c r="PR669"/>
      <c r="PS669"/>
      <c r="PT669"/>
      <c r="PU669"/>
      <c r="PV669"/>
      <c r="PW669"/>
      <c r="PX669"/>
      <c r="PY669"/>
      <c r="PZ669"/>
      <c r="QA669"/>
      <c r="QB669"/>
      <c r="QC669"/>
      <c r="QD669"/>
      <c r="QE669"/>
      <c r="QF669"/>
      <c r="QG669"/>
      <c r="QH669"/>
      <c r="QI669"/>
      <c r="QJ669"/>
      <c r="QK669"/>
      <c r="QL669"/>
      <c r="QM669"/>
      <c r="QN669"/>
      <c r="QO669"/>
      <c r="QP669"/>
      <c r="QQ669"/>
      <c r="QR669"/>
      <c r="QS669"/>
      <c r="QT669"/>
      <c r="QU669"/>
      <c r="QV669"/>
      <c r="QW669"/>
      <c r="QX669"/>
      <c r="QY669"/>
      <c r="QZ669"/>
      <c r="RA669"/>
      <c r="RB669"/>
      <c r="RC669"/>
      <c r="RD669"/>
      <c r="RE669"/>
      <c r="RF669"/>
      <c r="RG669"/>
      <c r="RH669"/>
      <c r="RI669"/>
      <c r="RJ669"/>
      <c r="RK669"/>
      <c r="RL669"/>
      <c r="RM669"/>
      <c r="RN669"/>
      <c r="RO669"/>
      <c r="RP669"/>
      <c r="RQ669"/>
      <c r="RR669"/>
      <c r="RS669"/>
      <c r="RT669"/>
      <c r="RU669"/>
      <c r="RV669"/>
      <c r="RW669"/>
      <c r="RX669"/>
      <c r="RY669"/>
      <c r="RZ669"/>
      <c r="SA669"/>
      <c r="SB669"/>
      <c r="SC669"/>
      <c r="SD669"/>
      <c r="SE669"/>
      <c r="SF669"/>
      <c r="SG669"/>
      <c r="SH669"/>
      <c r="SI669"/>
      <c r="SJ669"/>
      <c r="SK669"/>
      <c r="SL669"/>
      <c r="SM669"/>
      <c r="SN669"/>
      <c r="SO669"/>
      <c r="SP669"/>
      <c r="SQ669"/>
      <c r="SR669"/>
      <c r="SS669"/>
      <c r="ST669"/>
      <c r="SU669"/>
      <c r="SV669"/>
      <c r="SW669"/>
      <c r="SX669"/>
      <c r="SY669"/>
      <c r="SZ669"/>
      <c r="TA669"/>
      <c r="TB669"/>
      <c r="TC669"/>
      <c r="TD669"/>
      <c r="TE669"/>
      <c r="TF669"/>
      <c r="TG669"/>
      <c r="TH669"/>
      <c r="TI669"/>
      <c r="TJ669"/>
      <c r="TK669"/>
      <c r="TL669"/>
      <c r="TM669"/>
      <c r="TN669"/>
      <c r="TO669"/>
      <c r="TP669"/>
      <c r="TQ669"/>
      <c r="TR669"/>
      <c r="TS669"/>
      <c r="TT669"/>
      <c r="TU669"/>
      <c r="TV669"/>
      <c r="TW669"/>
      <c r="TX669"/>
      <c r="TY669"/>
      <c r="TZ669"/>
      <c r="UA669"/>
      <c r="UB669"/>
      <c r="UC669"/>
      <c r="UD669"/>
      <c r="UE669"/>
      <c r="UF669"/>
      <c r="UG669"/>
      <c r="UH669"/>
      <c r="UI669"/>
      <c r="UJ669"/>
      <c r="UK669"/>
      <c r="UL669"/>
      <c r="UM669"/>
      <c r="UN669"/>
      <c r="UO669"/>
      <c r="UP669"/>
      <c r="UQ669"/>
      <c r="UR669"/>
      <c r="US669"/>
      <c r="UT669"/>
      <c r="UU669"/>
      <c r="UV669"/>
      <c r="UW669"/>
      <c r="UX669"/>
      <c r="UY669"/>
      <c r="UZ669"/>
      <c r="VA669"/>
      <c r="VB669"/>
      <c r="VC669"/>
      <c r="VD669"/>
      <c r="VE669"/>
      <c r="VF669"/>
      <c r="VG669"/>
      <c r="VH669"/>
      <c r="VI669"/>
      <c r="VJ669"/>
      <c r="VK669"/>
      <c r="VL669"/>
      <c r="VM669"/>
      <c r="VN669"/>
      <c r="VO669"/>
      <c r="VP669"/>
      <c r="VQ669"/>
      <c r="VR669"/>
      <c r="VS669"/>
      <c r="VT669"/>
      <c r="VU669"/>
      <c r="VV669"/>
      <c r="VW669"/>
      <c r="VX669"/>
      <c r="VY669"/>
      <c r="VZ669"/>
      <c r="WA669"/>
      <c r="WB669"/>
      <c r="WC669"/>
      <c r="WD669"/>
      <c r="WE669"/>
      <c r="WF669"/>
      <c r="WG669"/>
      <c r="WH669"/>
      <c r="WI669"/>
      <c r="WJ669"/>
      <c r="WK669"/>
      <c r="WL669"/>
      <c r="WM669"/>
      <c r="WN669"/>
      <c r="WO669"/>
      <c r="WP669"/>
      <c r="WQ669"/>
      <c r="WR669"/>
      <c r="WS669"/>
      <c r="WT669"/>
      <c r="WU669"/>
      <c r="WV669"/>
      <c r="WW669"/>
      <c r="WX669"/>
      <c r="WY669"/>
      <c r="WZ669"/>
      <c r="XA669"/>
      <c r="XB669"/>
      <c r="XC669"/>
      <c r="XD669"/>
      <c r="XE669"/>
      <c r="XF669"/>
      <c r="XG669"/>
      <c r="XH669"/>
      <c r="XI669"/>
      <c r="XJ669"/>
      <c r="XK669"/>
      <c r="XL669"/>
      <c r="XM669"/>
      <c r="XN669"/>
      <c r="XO669"/>
      <c r="XP669"/>
      <c r="XQ669"/>
      <c r="XR669"/>
      <c r="XS669"/>
      <c r="XT669"/>
      <c r="XU669"/>
      <c r="XV669"/>
      <c r="XW669"/>
      <c r="XX669"/>
      <c r="XY669"/>
      <c r="XZ669"/>
      <c r="YA669"/>
      <c r="YB669"/>
      <c r="YC669"/>
      <c r="YD669"/>
      <c r="YE669"/>
      <c r="YF669"/>
      <c r="YG669"/>
      <c r="YH669"/>
      <c r="YI669"/>
      <c r="YJ669"/>
      <c r="YK669"/>
      <c r="YL669"/>
      <c r="YM669"/>
      <c r="YN669"/>
      <c r="YO669"/>
      <c r="YP669"/>
      <c r="YQ669"/>
      <c r="YR669"/>
      <c r="YS669"/>
      <c r="YT669"/>
      <c r="YU669"/>
      <c r="YV669"/>
      <c r="YW669"/>
      <c r="YX669"/>
      <c r="YY669"/>
      <c r="YZ669"/>
      <c r="ZA669"/>
      <c r="ZB669"/>
      <c r="ZC669"/>
      <c r="ZD669"/>
      <c r="ZE669"/>
      <c r="ZF669"/>
      <c r="ZG669"/>
      <c r="ZH669"/>
      <c r="ZI669"/>
      <c r="ZJ669"/>
      <c r="ZK669"/>
      <c r="ZL669"/>
      <c r="ZM669"/>
      <c r="ZN669"/>
      <c r="ZO669"/>
      <c r="ZP669"/>
      <c r="ZQ669"/>
      <c r="ZR669"/>
      <c r="ZS669"/>
      <c r="ZT669"/>
      <c r="ZU669"/>
      <c r="ZV669"/>
      <c r="ZW669"/>
      <c r="ZX669"/>
      <c r="ZY669"/>
      <c r="ZZ669"/>
      <c r="AAA669"/>
      <c r="AAB669"/>
      <c r="AAC669"/>
      <c r="AAD669"/>
      <c r="AAE669"/>
      <c r="AAF669"/>
      <c r="AAG669"/>
      <c r="AAH669"/>
      <c r="AAI669"/>
      <c r="AAJ669"/>
      <c r="AAK669"/>
      <c r="AAL669"/>
      <c r="AAM669"/>
      <c r="AAN669"/>
      <c r="AAO669"/>
      <c r="AAP669"/>
      <c r="AAQ669"/>
      <c r="AAR669"/>
      <c r="AAS669"/>
      <c r="AAT669"/>
      <c r="AAU669"/>
      <c r="AAV669"/>
      <c r="AAW669"/>
      <c r="AAX669"/>
      <c r="AAY669"/>
      <c r="AAZ669"/>
      <c r="ABA669"/>
      <c r="ABB669"/>
      <c r="ABC669"/>
      <c r="ABD669"/>
      <c r="ABE669"/>
      <c r="ABF669"/>
      <c r="ABG669"/>
      <c r="ABH669"/>
      <c r="ABI669"/>
      <c r="ABJ669"/>
      <c r="ABK669"/>
      <c r="ABL669"/>
      <c r="ABM669"/>
      <c r="ABN669"/>
      <c r="ABO669"/>
      <c r="ABP669"/>
      <c r="ABQ669"/>
      <c r="ABR669"/>
      <c r="ABS669"/>
      <c r="ABT669"/>
      <c r="ABU669"/>
      <c r="ABV669"/>
      <c r="ABW669"/>
      <c r="ABX669"/>
      <c r="ABY669"/>
      <c r="ABZ669"/>
      <c r="ACA669"/>
      <c r="ACB669"/>
      <c r="ACC669"/>
      <c r="ACD669"/>
      <c r="ACE669"/>
      <c r="ACF669"/>
      <c r="ACG669"/>
      <c r="ACH669"/>
      <c r="ACI669"/>
      <c r="ACJ669"/>
      <c r="ACK669"/>
      <c r="ACL669"/>
      <c r="ACM669"/>
      <c r="ACN669"/>
      <c r="ACO669"/>
      <c r="ACP669"/>
      <c r="ACQ669"/>
      <c r="ACR669"/>
      <c r="ACS669"/>
      <c r="ACT669"/>
      <c r="ACU669"/>
      <c r="ACV669"/>
      <c r="ACW669"/>
      <c r="ACX669"/>
      <c r="ACY669"/>
      <c r="ACZ669"/>
      <c r="ADA669"/>
      <c r="ADB669"/>
      <c r="ADC669"/>
      <c r="ADD669"/>
      <c r="ADE669"/>
      <c r="ADF669"/>
      <c r="ADG669"/>
      <c r="ADH669"/>
      <c r="ADI669"/>
      <c r="ADJ669"/>
      <c r="ADK669"/>
      <c r="ADL669"/>
      <c r="ADM669"/>
      <c r="ADN669"/>
      <c r="ADO669"/>
      <c r="ADP669"/>
      <c r="ADQ669"/>
      <c r="ADR669"/>
      <c r="ADS669"/>
      <c r="ADT669"/>
      <c r="ADU669"/>
      <c r="ADV669"/>
      <c r="ADW669"/>
      <c r="ADX669"/>
      <c r="ADY669"/>
      <c r="ADZ669"/>
      <c r="AEA669"/>
      <c r="AEB669"/>
      <c r="AEC669"/>
      <c r="AED669"/>
      <c r="AEE669"/>
      <c r="AEF669"/>
      <c r="AEG669"/>
      <c r="AEH669"/>
      <c r="AEI669"/>
      <c r="AEJ669"/>
      <c r="AEK669"/>
      <c r="AEL669"/>
      <c r="AEM669"/>
      <c r="AEN669"/>
      <c r="AEO669"/>
      <c r="AEP669"/>
      <c r="AEQ669"/>
      <c r="AER669"/>
      <c r="AES669"/>
      <c r="AET669"/>
      <c r="AEU669"/>
      <c r="AEV669"/>
      <c r="AEW669"/>
      <c r="AEX669"/>
      <c r="AEY669"/>
      <c r="AEZ669"/>
      <c r="AFA669"/>
      <c r="AFB669"/>
      <c r="AFC669"/>
      <c r="AFD669"/>
      <c r="AFE669"/>
      <c r="AFF669"/>
      <c r="AFG669"/>
      <c r="AFH669"/>
      <c r="AFI669"/>
      <c r="AFJ669"/>
      <c r="AFK669"/>
      <c r="AFL669"/>
      <c r="AFM669"/>
      <c r="AFN669"/>
      <c r="AFO669"/>
      <c r="AFP669"/>
      <c r="AFQ669"/>
      <c r="AFR669"/>
      <c r="AFS669"/>
      <c r="AFT669"/>
      <c r="AFU669"/>
      <c r="AFV669"/>
      <c r="AFW669"/>
      <c r="AFX669"/>
      <c r="AFY669"/>
      <c r="AFZ669"/>
      <c r="AGA669"/>
      <c r="AGB669"/>
      <c r="AGC669"/>
      <c r="AGD669"/>
      <c r="AGE669"/>
      <c r="AGF669"/>
      <c r="AGG669"/>
      <c r="AGH669"/>
      <c r="AGI669"/>
      <c r="AGJ669"/>
      <c r="AGK669"/>
      <c r="AGL669"/>
      <c r="AGM669"/>
      <c r="AGN669"/>
      <c r="AGO669"/>
      <c r="AGP669"/>
      <c r="AGQ669"/>
      <c r="AGR669"/>
      <c r="AGS669"/>
      <c r="AGT669"/>
      <c r="AGU669"/>
      <c r="AGV669"/>
      <c r="AGW669"/>
      <c r="AGX669"/>
      <c r="AGY669"/>
      <c r="AGZ669"/>
      <c r="AHA669"/>
      <c r="AHB669"/>
      <c r="AHC669"/>
      <c r="AHD669"/>
      <c r="AHE669"/>
      <c r="AHF669"/>
      <c r="AHG669"/>
      <c r="AHH669"/>
      <c r="AHI669"/>
      <c r="AHJ669"/>
      <c r="AHK669"/>
      <c r="AHL669"/>
      <c r="AHM669"/>
      <c r="AHN669"/>
      <c r="AHO669"/>
      <c r="AHP669"/>
      <c r="AHQ669"/>
      <c r="AHR669"/>
      <c r="AHS669"/>
      <c r="AHT669"/>
      <c r="AHU669"/>
      <c r="AHV669"/>
      <c r="AHW669"/>
      <c r="AHX669"/>
      <c r="AHY669"/>
      <c r="AHZ669"/>
      <c r="AIA669"/>
      <c r="AIB669"/>
      <c r="AIC669"/>
      <c r="AID669"/>
      <c r="AIE669"/>
      <c r="AIF669"/>
      <c r="AIG669"/>
      <c r="AIH669"/>
      <c r="AII669"/>
      <c r="AIJ669"/>
      <c r="AIK669"/>
      <c r="AIL669"/>
      <c r="AIM669"/>
      <c r="AIN669"/>
      <c r="AIO669"/>
      <c r="AIP669"/>
      <c r="AIQ669"/>
      <c r="AIR669"/>
      <c r="AIS669"/>
      <c r="AIT669"/>
      <c r="AIU669"/>
      <c r="AIV669"/>
      <c r="AIW669"/>
      <c r="AIX669"/>
      <c r="AIY669"/>
    </row>
    <row r="670" spans="1:935" ht="18.600000000000001" hidden="1" customHeight="1" x14ac:dyDescent="0.25">
      <c r="A670" s="33">
        <v>669</v>
      </c>
      <c r="B670" s="34" t="s">
        <v>665</v>
      </c>
      <c r="C670" s="129" t="s">
        <v>1396</v>
      </c>
      <c r="D670" s="34" t="s">
        <v>1070</v>
      </c>
      <c r="E670" s="34" t="s">
        <v>862</v>
      </c>
      <c r="F670" s="34">
        <v>8</v>
      </c>
      <c r="G670" s="35" t="s">
        <v>896</v>
      </c>
      <c r="H670" s="34" t="s">
        <v>1017</v>
      </c>
      <c r="I670" s="34"/>
      <c r="K670"/>
      <c r="L670"/>
      <c r="M670"/>
      <c r="N670"/>
      <c r="O670"/>
      <c r="P670"/>
      <c r="Q670"/>
      <c r="R670" s="37" t="str">
        <f>COMPUTERS[[#This Row],[RAM]]&amp;COMPUTERS[[#This Row],[PROJECT]]&amp;COMPUTERS[[#This Row],[PROCESS]]</f>
        <v>8PWPANIMATION</v>
      </c>
      <c r="S670" s="31" t="str">
        <f>COMPUTERS[[#This Row],[RAM]]&amp;COMPUTERS[[#This Row],[PROCESS]]</f>
        <v>8ANIMATION</v>
      </c>
      <c r="T670"/>
      <c r="U670"/>
      <c r="V670"/>
      <c r="W670"/>
      <c r="X670"/>
      <c r="Y670"/>
      <c r="Z670"/>
      <c r="AA670"/>
      <c r="AB670"/>
      <c r="AC670"/>
      <c r="AD670"/>
      <c r="AE670"/>
      <c r="AF670"/>
      <c r="AG670"/>
      <c r="AH670"/>
      <c r="AI670"/>
      <c r="AJ670"/>
      <c r="AK670"/>
      <c r="AL670"/>
      <c r="AM670"/>
      <c r="AN670"/>
      <c r="AO670"/>
      <c r="AP670"/>
      <c r="AQ670"/>
      <c r="AR670"/>
    </row>
    <row r="671" spans="1:935" ht="18.600000000000001" hidden="1" customHeight="1" x14ac:dyDescent="0.25">
      <c r="A671" s="33">
        <v>670</v>
      </c>
      <c r="B671" s="34" t="s">
        <v>666</v>
      </c>
      <c r="C671" s="180"/>
      <c r="D671" s="34"/>
      <c r="E671" s="34"/>
      <c r="F671" s="34"/>
      <c r="G671" s="35"/>
      <c r="H671" s="34"/>
      <c r="I671" s="34"/>
      <c r="K671"/>
      <c r="L671"/>
      <c r="M671"/>
      <c r="N671"/>
      <c r="O671"/>
      <c r="P671"/>
      <c r="Q671"/>
      <c r="R671" s="37" t="str">
        <f>COMPUTERS[[#This Row],[RAM]]&amp;COMPUTERS[[#This Row],[PROJECT]]&amp;COMPUTERS[[#This Row],[PROCESS]]</f>
        <v/>
      </c>
      <c r="S671" s="31" t="str">
        <f>COMPUTERS[[#This Row],[RAM]]&amp;COMPUTERS[[#This Row],[PROCESS]]</f>
        <v/>
      </c>
      <c r="T671"/>
      <c r="U671"/>
      <c r="V671"/>
      <c r="W671"/>
      <c r="X671"/>
      <c r="Y671"/>
      <c r="Z671"/>
      <c r="AA671"/>
      <c r="AB671"/>
      <c r="AC671"/>
      <c r="AD671"/>
      <c r="AE671"/>
      <c r="AF671"/>
      <c r="AG671"/>
      <c r="AH671"/>
      <c r="AI671"/>
      <c r="AJ671"/>
      <c r="AK671"/>
      <c r="AL671"/>
      <c r="AM671"/>
      <c r="AN671"/>
      <c r="AO671"/>
      <c r="AP671"/>
      <c r="AQ671"/>
      <c r="AR671"/>
    </row>
    <row r="672" spans="1:935" ht="18.600000000000001" hidden="1" customHeight="1" x14ac:dyDescent="0.25">
      <c r="A672" s="33">
        <v>671</v>
      </c>
      <c r="B672" s="34" t="s">
        <v>667</v>
      </c>
      <c r="H672" s="34"/>
      <c r="I672" s="34"/>
      <c r="K672"/>
      <c r="L672"/>
      <c r="M672"/>
      <c r="N672"/>
      <c r="O672"/>
      <c r="P672"/>
      <c r="Q672"/>
      <c r="R672" s="37" t="str">
        <f>COMPUTERS[[#This Row],[RAM]]&amp;COMPUTERS[[#This Row],[PROJECT]]&amp;COMPUTERS[[#This Row],[PROCESS]]</f>
        <v/>
      </c>
      <c r="S672" s="31" t="str">
        <f>COMPUTERS[[#This Row],[RAM]]&amp;COMPUTERS[[#This Row],[PROCESS]]</f>
        <v/>
      </c>
      <c r="T672"/>
      <c r="U672"/>
      <c r="V672"/>
      <c r="W672"/>
      <c r="X672"/>
      <c r="Y672"/>
      <c r="Z672"/>
      <c r="AA672"/>
      <c r="AB672"/>
      <c r="AC672"/>
      <c r="AD672"/>
      <c r="AE672"/>
      <c r="AF672"/>
      <c r="AG672"/>
      <c r="AH672"/>
      <c r="AI672"/>
      <c r="AJ672"/>
      <c r="AK672"/>
      <c r="AL672"/>
      <c r="AM672"/>
      <c r="AN672"/>
      <c r="AO672"/>
      <c r="AP672"/>
      <c r="AQ672"/>
      <c r="AR672"/>
    </row>
    <row r="673" spans="1:44" ht="18.600000000000001" hidden="1" customHeight="1" x14ac:dyDescent="0.25">
      <c r="A673" s="33">
        <v>672</v>
      </c>
      <c r="B673" s="34" t="s">
        <v>668</v>
      </c>
      <c r="C673" s="129"/>
      <c r="D673" s="34"/>
      <c r="E673" s="34"/>
      <c r="F673" s="34"/>
      <c r="G673" s="35"/>
      <c r="H673" s="34"/>
      <c r="I673" s="34"/>
      <c r="K673"/>
      <c r="L673"/>
      <c r="M673"/>
      <c r="N673"/>
      <c r="O673"/>
      <c r="P673"/>
      <c r="Q673"/>
      <c r="R673" s="37" t="str">
        <f>COMPUTERS[[#This Row],[RAM]]&amp;COMPUTERS[[#This Row],[PROJECT]]&amp;COMPUTERS[[#This Row],[PROCESS]]</f>
        <v/>
      </c>
      <c r="S673" s="31" t="str">
        <f>COMPUTERS[[#This Row],[RAM]]&amp;COMPUTERS[[#This Row],[PROCESS]]</f>
        <v/>
      </c>
      <c r="T673"/>
      <c r="U673"/>
      <c r="V673"/>
      <c r="W673"/>
      <c r="X673"/>
      <c r="Y673"/>
      <c r="Z673"/>
      <c r="AA673"/>
      <c r="AB673"/>
      <c r="AC673"/>
      <c r="AD673"/>
      <c r="AE673"/>
      <c r="AF673"/>
      <c r="AG673"/>
      <c r="AH673"/>
      <c r="AI673"/>
      <c r="AJ673"/>
      <c r="AK673"/>
      <c r="AL673"/>
      <c r="AM673"/>
      <c r="AN673"/>
      <c r="AO673"/>
      <c r="AP673"/>
      <c r="AQ673"/>
      <c r="AR673"/>
    </row>
    <row r="674" spans="1:44" ht="18.600000000000001" hidden="1" customHeight="1" x14ac:dyDescent="0.25">
      <c r="A674" s="33">
        <v>673</v>
      </c>
      <c r="B674" s="34" t="s">
        <v>669</v>
      </c>
      <c r="C674" s="129" t="s">
        <v>1399</v>
      </c>
      <c r="D674" s="34" t="s">
        <v>1205</v>
      </c>
      <c r="E674" s="34" t="s">
        <v>1205</v>
      </c>
      <c r="F674" s="34">
        <v>8</v>
      </c>
      <c r="G674" s="35" t="s">
        <v>896</v>
      </c>
      <c r="H674" s="34"/>
      <c r="I674" s="34"/>
      <c r="K674"/>
      <c r="L674"/>
      <c r="M674"/>
      <c r="N674"/>
      <c r="O674"/>
      <c r="P674"/>
      <c r="Q674"/>
      <c r="R674" s="37" t="str">
        <f>COMPUTERS[[#This Row],[RAM]]&amp;COMPUTERS[[#This Row],[PROJECT]]&amp;COMPUTERS[[#This Row],[PROCESS]]</f>
        <v>8GATEWAYGATEWAY</v>
      </c>
      <c r="S674" s="31" t="str">
        <f>COMPUTERS[[#This Row],[RAM]]&amp;COMPUTERS[[#This Row],[PROCESS]]</f>
        <v>8GATEWAY</v>
      </c>
      <c r="T674"/>
      <c r="U674"/>
      <c r="V674"/>
      <c r="W674"/>
      <c r="X674"/>
      <c r="Y674"/>
      <c r="Z674"/>
      <c r="AA674"/>
      <c r="AB674"/>
      <c r="AC674"/>
      <c r="AD674"/>
      <c r="AE674"/>
      <c r="AF674"/>
      <c r="AG674"/>
      <c r="AH674"/>
      <c r="AI674"/>
      <c r="AJ674"/>
      <c r="AK674"/>
      <c r="AL674"/>
      <c r="AM674"/>
      <c r="AN674"/>
      <c r="AO674"/>
      <c r="AP674"/>
      <c r="AQ674"/>
      <c r="AR674"/>
    </row>
    <row r="675" spans="1:44" ht="18.600000000000001" hidden="1" customHeight="1" x14ac:dyDescent="0.25">
      <c r="A675" s="33">
        <v>674</v>
      </c>
      <c r="B675" s="34" t="s">
        <v>670</v>
      </c>
      <c r="C675" s="129"/>
      <c r="D675" s="34"/>
      <c r="E675" s="34"/>
      <c r="F675" s="34"/>
      <c r="G675" s="35"/>
      <c r="H675" s="34"/>
      <c r="I675" s="34"/>
      <c r="K675"/>
      <c r="L675"/>
      <c r="M675"/>
      <c r="N675"/>
      <c r="O675"/>
      <c r="P675"/>
      <c r="Q675"/>
      <c r="R675" s="37" t="str">
        <f>COMPUTERS[[#This Row],[RAM]]&amp;COMPUTERS[[#This Row],[PROJECT]]&amp;COMPUTERS[[#This Row],[PROCESS]]</f>
        <v/>
      </c>
      <c r="S675" s="31" t="str">
        <f>COMPUTERS[[#This Row],[RAM]]&amp;COMPUTERS[[#This Row],[PROCESS]]</f>
        <v/>
      </c>
      <c r="T675"/>
      <c r="U675"/>
      <c r="V675"/>
      <c r="W675"/>
      <c r="X675"/>
      <c r="Y675"/>
      <c r="Z675"/>
      <c r="AA675"/>
      <c r="AB675"/>
      <c r="AC675"/>
      <c r="AD675"/>
      <c r="AE675"/>
      <c r="AF675"/>
      <c r="AG675"/>
      <c r="AH675"/>
      <c r="AI675"/>
      <c r="AJ675"/>
      <c r="AK675"/>
      <c r="AL675"/>
      <c r="AM675"/>
      <c r="AN675"/>
      <c r="AO675"/>
      <c r="AP675"/>
      <c r="AQ675"/>
      <c r="AR675"/>
    </row>
    <row r="676" spans="1:44" ht="18.600000000000001" hidden="1" customHeight="1" x14ac:dyDescent="0.25">
      <c r="A676" s="33">
        <v>675</v>
      </c>
      <c r="B676" s="34" t="s">
        <v>671</v>
      </c>
      <c r="H676" s="34"/>
      <c r="I676" s="34"/>
      <c r="K676"/>
      <c r="L676"/>
      <c r="M676"/>
      <c r="N676"/>
      <c r="O676"/>
      <c r="P676"/>
      <c r="Q676"/>
      <c r="R676" s="37" t="str">
        <f>COMPUTERS[[#This Row],[RAM]]&amp;COMPUTERS[[#This Row],[PROJECT]]&amp;COMPUTERS[[#This Row],[PROCESS]]</f>
        <v/>
      </c>
      <c r="S676" s="31" t="str">
        <f>COMPUTERS[[#This Row],[RAM]]&amp;COMPUTERS[[#This Row],[PROCESS]]</f>
        <v/>
      </c>
      <c r="T676"/>
      <c r="U676"/>
      <c r="V676"/>
      <c r="W676"/>
      <c r="X676"/>
      <c r="Y676"/>
      <c r="Z676"/>
      <c r="AA676"/>
      <c r="AB676"/>
      <c r="AC676"/>
      <c r="AD676"/>
      <c r="AE676"/>
      <c r="AF676"/>
      <c r="AG676"/>
      <c r="AH676"/>
      <c r="AI676"/>
      <c r="AJ676"/>
      <c r="AK676"/>
      <c r="AL676"/>
      <c r="AM676"/>
      <c r="AN676"/>
      <c r="AO676"/>
      <c r="AP676"/>
      <c r="AQ676"/>
      <c r="AR676"/>
    </row>
    <row r="677" spans="1:44" ht="18.600000000000001" hidden="1" customHeight="1" x14ac:dyDescent="0.25">
      <c r="A677" s="33">
        <v>676</v>
      </c>
      <c r="B677" s="34" t="s">
        <v>672</v>
      </c>
      <c r="C677" s="129"/>
      <c r="D677" s="34"/>
      <c r="E677" s="34"/>
      <c r="F677" s="34"/>
      <c r="G677" s="35"/>
      <c r="H677" s="34"/>
      <c r="I677" s="34"/>
      <c r="K677"/>
      <c r="L677"/>
      <c r="M677"/>
      <c r="N677"/>
      <c r="O677"/>
      <c r="P677"/>
      <c r="Q677"/>
      <c r="R677" s="37" t="str">
        <f>COMPUTERS[[#This Row],[RAM]]&amp;COMPUTERS[[#This Row],[PROJECT]]&amp;COMPUTERS[[#This Row],[PROCESS]]</f>
        <v/>
      </c>
      <c r="S677" s="31" t="str">
        <f>COMPUTERS[[#This Row],[RAM]]&amp;COMPUTERS[[#This Row],[PROCESS]]</f>
        <v/>
      </c>
      <c r="T677"/>
      <c r="U677"/>
      <c r="V677"/>
      <c r="W677"/>
      <c r="X677"/>
      <c r="Y677"/>
      <c r="Z677"/>
      <c r="AA677"/>
      <c r="AB677"/>
      <c r="AC677"/>
      <c r="AD677"/>
      <c r="AE677"/>
      <c r="AF677"/>
      <c r="AG677"/>
      <c r="AH677"/>
      <c r="AI677"/>
      <c r="AJ677"/>
      <c r="AK677"/>
      <c r="AL677"/>
      <c r="AM677"/>
      <c r="AN677"/>
      <c r="AO677"/>
      <c r="AP677"/>
      <c r="AQ677"/>
      <c r="AR677"/>
    </row>
    <row r="678" spans="1:44" ht="18.600000000000001" hidden="1" customHeight="1" x14ac:dyDescent="0.25">
      <c r="A678" s="33">
        <v>677</v>
      </c>
      <c r="B678" s="34" t="s">
        <v>673</v>
      </c>
      <c r="C678" s="129" t="s">
        <v>1401</v>
      </c>
      <c r="D678" s="34" t="s">
        <v>1019</v>
      </c>
      <c r="E678" s="34" t="s">
        <v>1019</v>
      </c>
      <c r="F678" s="34">
        <v>32</v>
      </c>
      <c r="G678" s="35" t="s">
        <v>906</v>
      </c>
      <c r="H678" s="34"/>
      <c r="I678" s="34"/>
      <c r="K678"/>
      <c r="L678"/>
      <c r="M678"/>
      <c r="N678"/>
      <c r="O678"/>
      <c r="P678"/>
      <c r="Q678"/>
      <c r="R678" s="37" t="str">
        <f>COMPUTERS[[#This Row],[RAM]]&amp;COMPUTERS[[#This Row],[PROJECT]]&amp;COMPUTERS[[#This Row],[PROCESS]]</f>
        <v>32PANEL TEAMPANEL TEAM</v>
      </c>
      <c r="S678" s="31" t="str">
        <f>COMPUTERS[[#This Row],[RAM]]&amp;COMPUTERS[[#This Row],[PROCESS]]</f>
        <v>32PANEL TEAM</v>
      </c>
      <c r="T678"/>
      <c r="U678"/>
      <c r="V678"/>
      <c r="W678"/>
      <c r="X678"/>
      <c r="Y678"/>
      <c r="Z678"/>
      <c r="AA678"/>
      <c r="AB678"/>
      <c r="AC678"/>
      <c r="AD678"/>
      <c r="AE678"/>
      <c r="AF678"/>
      <c r="AG678"/>
      <c r="AH678"/>
      <c r="AI678"/>
      <c r="AJ678"/>
      <c r="AK678"/>
      <c r="AL678"/>
      <c r="AM678"/>
      <c r="AN678"/>
      <c r="AO678"/>
      <c r="AP678"/>
      <c r="AQ678"/>
      <c r="AR678"/>
    </row>
    <row r="679" spans="1:44" ht="18.600000000000001" hidden="1" customHeight="1" x14ac:dyDescent="0.25">
      <c r="A679" s="33">
        <v>678</v>
      </c>
      <c r="B679" s="34" t="s">
        <v>674</v>
      </c>
      <c r="C679" s="129"/>
      <c r="D679" s="34"/>
      <c r="E679" s="34"/>
      <c r="F679" s="34"/>
      <c r="G679" s="35"/>
      <c r="H679" s="34"/>
      <c r="I679" s="34"/>
      <c r="K679"/>
      <c r="L679"/>
      <c r="M679"/>
      <c r="N679"/>
      <c r="O679"/>
      <c r="P679"/>
      <c r="Q679"/>
      <c r="R679" s="37" t="str">
        <f>COMPUTERS[[#This Row],[RAM]]&amp;COMPUTERS[[#This Row],[PROJECT]]&amp;COMPUTERS[[#This Row],[PROCESS]]</f>
        <v/>
      </c>
      <c r="S679" s="31" t="str">
        <f>COMPUTERS[[#This Row],[RAM]]&amp;COMPUTERS[[#This Row],[PROCESS]]</f>
        <v/>
      </c>
      <c r="T679"/>
      <c r="U679"/>
      <c r="V679"/>
      <c r="W679"/>
      <c r="X679"/>
      <c r="Y679"/>
      <c r="Z679"/>
      <c r="AA679"/>
      <c r="AB679"/>
      <c r="AC679"/>
      <c r="AD679"/>
      <c r="AE679"/>
      <c r="AF679"/>
      <c r="AG679"/>
      <c r="AH679"/>
      <c r="AI679"/>
      <c r="AJ679"/>
      <c r="AK679"/>
      <c r="AL679"/>
      <c r="AM679"/>
      <c r="AN679"/>
      <c r="AO679"/>
      <c r="AP679"/>
      <c r="AQ679"/>
      <c r="AR679"/>
    </row>
    <row r="680" spans="1:44" ht="18.600000000000001" hidden="1" customHeight="1" x14ac:dyDescent="0.25">
      <c r="A680" s="33">
        <v>679</v>
      </c>
      <c r="B680" s="34" t="s">
        <v>675</v>
      </c>
      <c r="C680" s="129" t="s">
        <v>1406</v>
      </c>
      <c r="D680" s="34" t="s">
        <v>1019</v>
      </c>
      <c r="E680" s="34" t="s">
        <v>1019</v>
      </c>
      <c r="F680" s="34">
        <v>16</v>
      </c>
      <c r="G680" s="35" t="s">
        <v>909</v>
      </c>
      <c r="H680" s="34"/>
      <c r="I680" s="34"/>
      <c r="K680"/>
      <c r="L680"/>
      <c r="M680"/>
      <c r="N680"/>
      <c r="O680"/>
      <c r="P680"/>
      <c r="Q680"/>
      <c r="R680" s="37" t="str">
        <f>COMPUTERS[[#This Row],[RAM]]&amp;COMPUTERS[[#This Row],[PROJECT]]&amp;COMPUTERS[[#This Row],[PROCESS]]</f>
        <v>16PANEL TEAMPANEL TEAM</v>
      </c>
      <c r="S680" s="31" t="str">
        <f>COMPUTERS[[#This Row],[RAM]]&amp;COMPUTERS[[#This Row],[PROCESS]]</f>
        <v>16PANEL TEAM</v>
      </c>
      <c r="T680"/>
      <c r="U680"/>
      <c r="V680"/>
      <c r="W680"/>
      <c r="X680"/>
      <c r="Y680"/>
      <c r="Z680"/>
      <c r="AA680"/>
      <c r="AB680"/>
      <c r="AC680"/>
      <c r="AD680"/>
      <c r="AE680"/>
      <c r="AF680"/>
      <c r="AG680"/>
      <c r="AH680"/>
      <c r="AI680"/>
      <c r="AJ680"/>
      <c r="AK680"/>
      <c r="AL680"/>
      <c r="AM680"/>
      <c r="AN680"/>
      <c r="AO680"/>
      <c r="AP680"/>
      <c r="AQ680"/>
      <c r="AR680"/>
    </row>
    <row r="681" spans="1:44" ht="18.600000000000001" hidden="1" customHeight="1" x14ac:dyDescent="0.25">
      <c r="A681" s="33">
        <v>680</v>
      </c>
      <c r="B681" s="34" t="s">
        <v>676</v>
      </c>
      <c r="C681" s="129" t="s">
        <v>1411</v>
      </c>
      <c r="D681" s="34" t="s">
        <v>1205</v>
      </c>
      <c r="E681" s="41" t="s">
        <v>1518</v>
      </c>
      <c r="F681" s="34">
        <v>8</v>
      </c>
      <c r="G681" s="35" t="s">
        <v>1044</v>
      </c>
      <c r="H681" s="34"/>
      <c r="I681" s="34"/>
      <c r="K681"/>
      <c r="L681"/>
      <c r="M681"/>
      <c r="N681"/>
      <c r="O681"/>
      <c r="P681"/>
      <c r="Q681"/>
      <c r="R681" s="37" t="str">
        <f>COMPUTERS[[#This Row],[RAM]]&amp;COMPUTERS[[#This Row],[PROJECT]]&amp;COMPUTERS[[#This Row],[PROCESS]]</f>
        <v>8GATEWAYGATEWAY\PRODUCTION</v>
      </c>
      <c r="S681" s="31" t="str">
        <f>COMPUTERS[[#This Row],[RAM]]&amp;COMPUTERS[[#This Row],[PROCESS]]</f>
        <v>8GATEWAY\PRODUCTION</v>
      </c>
      <c r="T681"/>
      <c r="U681"/>
      <c r="V681"/>
      <c r="W681"/>
      <c r="X681"/>
      <c r="Y681"/>
      <c r="Z681"/>
      <c r="AA681"/>
      <c r="AB681"/>
      <c r="AC681"/>
      <c r="AD681"/>
      <c r="AE681"/>
      <c r="AF681"/>
      <c r="AG681"/>
      <c r="AH681"/>
      <c r="AI681"/>
      <c r="AJ681"/>
      <c r="AK681"/>
      <c r="AL681"/>
      <c r="AM681"/>
      <c r="AN681"/>
      <c r="AO681"/>
      <c r="AP681"/>
      <c r="AQ681"/>
      <c r="AR681"/>
    </row>
    <row r="682" spans="1:44" ht="18.600000000000001" hidden="1" customHeight="1" x14ac:dyDescent="0.25">
      <c r="A682" s="33">
        <v>681</v>
      </c>
      <c r="B682" s="34" t="s">
        <v>677</v>
      </c>
      <c r="C682" s="129" t="s">
        <v>1410</v>
      </c>
      <c r="D682" s="34" t="s">
        <v>1019</v>
      </c>
      <c r="E682" s="34" t="s">
        <v>1019</v>
      </c>
      <c r="F682" s="34">
        <v>8</v>
      </c>
      <c r="G682" s="35" t="s">
        <v>1044</v>
      </c>
      <c r="H682" s="34"/>
      <c r="I682" s="34"/>
      <c r="K682"/>
      <c r="L682"/>
      <c r="M682"/>
      <c r="N682"/>
      <c r="O682"/>
      <c r="P682"/>
      <c r="Q682"/>
      <c r="R682" s="37" t="str">
        <f>COMPUTERS[[#This Row],[RAM]]&amp;COMPUTERS[[#This Row],[PROJECT]]&amp;COMPUTERS[[#This Row],[PROCESS]]</f>
        <v>8PANEL TEAMPANEL TEAM</v>
      </c>
      <c r="S682" s="31" t="str">
        <f>COMPUTERS[[#This Row],[RAM]]&amp;COMPUTERS[[#This Row],[PROCESS]]</f>
        <v>8PANEL TEAM</v>
      </c>
      <c r="T682"/>
      <c r="U682"/>
      <c r="V682"/>
      <c r="W682"/>
      <c r="X682"/>
      <c r="Y682"/>
      <c r="Z682"/>
      <c r="AA682"/>
      <c r="AB682"/>
      <c r="AC682"/>
      <c r="AD682"/>
      <c r="AE682"/>
      <c r="AF682"/>
      <c r="AG682"/>
      <c r="AH682"/>
      <c r="AI682"/>
      <c r="AJ682"/>
      <c r="AK682"/>
      <c r="AL682"/>
      <c r="AM682"/>
      <c r="AN682"/>
      <c r="AO682"/>
      <c r="AP682"/>
      <c r="AQ682"/>
      <c r="AR682"/>
    </row>
    <row r="683" spans="1:44" ht="18.600000000000001" hidden="1" customHeight="1" x14ac:dyDescent="0.25">
      <c r="A683" s="33">
        <v>682</v>
      </c>
      <c r="B683" s="34" t="s">
        <v>678</v>
      </c>
      <c r="C683" s="129" t="s">
        <v>1461</v>
      </c>
      <c r="D683" s="34" t="s">
        <v>1205</v>
      </c>
      <c r="E683" s="41" t="s">
        <v>1518</v>
      </c>
      <c r="F683" s="34">
        <v>8</v>
      </c>
      <c r="G683" s="35" t="s">
        <v>1044</v>
      </c>
      <c r="H683" s="34"/>
      <c r="I683" s="34"/>
      <c r="K683"/>
      <c r="L683"/>
      <c r="M683"/>
      <c r="N683"/>
      <c r="O683"/>
      <c r="P683"/>
      <c r="Q683"/>
      <c r="R683" s="37" t="str">
        <f>COMPUTERS[[#This Row],[RAM]]&amp;COMPUTERS[[#This Row],[PROJECT]]&amp;COMPUTERS[[#This Row],[PROCESS]]</f>
        <v>8GATEWAYGATEWAY\PRODUCTION</v>
      </c>
      <c r="S683" s="31" t="str">
        <f>COMPUTERS[[#This Row],[RAM]]&amp;COMPUTERS[[#This Row],[PROCESS]]</f>
        <v>8GATEWAY\PRODUCTION</v>
      </c>
      <c r="T683"/>
      <c r="U683"/>
      <c r="V683"/>
      <c r="W683"/>
      <c r="X683"/>
      <c r="Y683"/>
      <c r="Z683"/>
      <c r="AA683"/>
      <c r="AB683"/>
      <c r="AC683"/>
      <c r="AD683"/>
      <c r="AE683"/>
      <c r="AF683"/>
      <c r="AG683"/>
      <c r="AH683"/>
      <c r="AI683"/>
      <c r="AJ683"/>
      <c r="AK683"/>
      <c r="AL683"/>
      <c r="AM683"/>
      <c r="AN683"/>
      <c r="AO683"/>
      <c r="AP683"/>
      <c r="AQ683"/>
      <c r="AR683"/>
    </row>
    <row r="684" spans="1:44" ht="18.600000000000001" hidden="1" customHeight="1" x14ac:dyDescent="0.25">
      <c r="A684" s="33">
        <v>683</v>
      </c>
      <c r="B684" s="34" t="s">
        <v>679</v>
      </c>
      <c r="C684" s="129"/>
      <c r="D684" s="34"/>
      <c r="E684" s="34"/>
      <c r="F684" s="34"/>
      <c r="G684" s="35"/>
      <c r="H684" s="34"/>
      <c r="I684" s="34"/>
      <c r="K684"/>
      <c r="L684"/>
      <c r="M684"/>
      <c r="N684"/>
      <c r="O684"/>
      <c r="P684"/>
      <c r="Q684"/>
      <c r="R684" s="37" t="str">
        <f>COMPUTERS[[#This Row],[RAM]]&amp;COMPUTERS[[#This Row],[PROJECT]]&amp;COMPUTERS[[#This Row],[PROCESS]]</f>
        <v/>
      </c>
      <c r="S684" s="31" t="str">
        <f>COMPUTERS[[#This Row],[RAM]]&amp;COMPUTERS[[#This Row],[PROCESS]]</f>
        <v/>
      </c>
      <c r="T684"/>
      <c r="U684"/>
      <c r="V684"/>
      <c r="W684"/>
      <c r="X684"/>
      <c r="Y684"/>
      <c r="Z684"/>
      <c r="AA684"/>
      <c r="AB684"/>
      <c r="AC684"/>
      <c r="AD684"/>
      <c r="AE684"/>
      <c r="AF684"/>
      <c r="AG684"/>
      <c r="AH684"/>
      <c r="AI684"/>
      <c r="AJ684"/>
      <c r="AK684"/>
      <c r="AL684"/>
      <c r="AM684"/>
      <c r="AN684"/>
      <c r="AO684"/>
      <c r="AP684"/>
      <c r="AQ684"/>
      <c r="AR684"/>
    </row>
    <row r="685" spans="1:44" ht="18.600000000000001" hidden="1" customHeight="1" x14ac:dyDescent="0.25">
      <c r="A685" s="33">
        <v>684</v>
      </c>
      <c r="B685" s="34" t="s">
        <v>680</v>
      </c>
      <c r="C685" s="129" t="s">
        <v>1403</v>
      </c>
      <c r="D685" s="34" t="s">
        <v>1019</v>
      </c>
      <c r="E685" s="34" t="s">
        <v>1019</v>
      </c>
      <c r="F685" s="34">
        <v>24</v>
      </c>
      <c r="G685" s="35" t="s">
        <v>906</v>
      </c>
      <c r="H685" s="34"/>
      <c r="I685" s="34"/>
      <c r="K685"/>
      <c r="L685"/>
      <c r="M685"/>
      <c r="N685"/>
      <c r="O685"/>
      <c r="P685"/>
      <c r="Q685"/>
      <c r="R685" s="37" t="str">
        <f>COMPUTERS[[#This Row],[RAM]]&amp;COMPUTERS[[#This Row],[PROJECT]]&amp;COMPUTERS[[#This Row],[PROCESS]]</f>
        <v>24PANEL TEAMPANEL TEAM</v>
      </c>
      <c r="S685" s="31" t="str">
        <f>COMPUTERS[[#This Row],[RAM]]&amp;COMPUTERS[[#This Row],[PROCESS]]</f>
        <v>24PANEL TEAM</v>
      </c>
      <c r="T685"/>
      <c r="U685"/>
      <c r="V685"/>
      <c r="W685"/>
      <c r="X685"/>
      <c r="Y685"/>
      <c r="Z685"/>
      <c r="AA685"/>
      <c r="AB685"/>
      <c r="AC685"/>
      <c r="AD685"/>
      <c r="AE685"/>
      <c r="AF685"/>
      <c r="AG685"/>
      <c r="AH685"/>
      <c r="AI685"/>
      <c r="AJ685"/>
      <c r="AK685"/>
      <c r="AL685"/>
      <c r="AM685"/>
      <c r="AN685"/>
      <c r="AO685"/>
      <c r="AP685"/>
      <c r="AQ685"/>
      <c r="AR685"/>
    </row>
    <row r="686" spans="1:44" ht="18.600000000000001" hidden="1" customHeight="1" x14ac:dyDescent="0.25">
      <c r="A686" s="33">
        <v>685</v>
      </c>
      <c r="B686" s="34" t="s">
        <v>681</v>
      </c>
      <c r="C686" s="129"/>
      <c r="D686" s="34"/>
      <c r="E686" s="34"/>
      <c r="F686" s="34"/>
      <c r="G686" s="35"/>
      <c r="H686" s="34"/>
      <c r="I686" s="34"/>
      <c r="K686"/>
      <c r="L686"/>
      <c r="M686"/>
      <c r="N686"/>
      <c r="O686"/>
      <c r="P686"/>
      <c r="Q686"/>
      <c r="R686" s="37" t="str">
        <f>COMPUTERS[[#This Row],[RAM]]&amp;COMPUTERS[[#This Row],[PROJECT]]&amp;COMPUTERS[[#This Row],[PROCESS]]</f>
        <v/>
      </c>
      <c r="S686" s="31" t="str">
        <f>COMPUTERS[[#This Row],[RAM]]&amp;COMPUTERS[[#This Row],[PROCESS]]</f>
        <v/>
      </c>
      <c r="T686"/>
      <c r="U686"/>
      <c r="V686"/>
      <c r="W686"/>
      <c r="X686"/>
      <c r="Y686"/>
      <c r="Z686"/>
      <c r="AA686"/>
      <c r="AB686"/>
      <c r="AC686"/>
      <c r="AD686"/>
      <c r="AE686"/>
      <c r="AF686"/>
      <c r="AG686"/>
      <c r="AH686"/>
      <c r="AI686"/>
      <c r="AJ686"/>
      <c r="AK686"/>
      <c r="AL686"/>
      <c r="AM686"/>
      <c r="AN686"/>
      <c r="AO686"/>
      <c r="AP686"/>
      <c r="AQ686"/>
      <c r="AR686"/>
    </row>
    <row r="687" spans="1:44" ht="18.600000000000001" hidden="1" customHeight="1" x14ac:dyDescent="0.25">
      <c r="A687" s="33">
        <v>686</v>
      </c>
      <c r="B687" s="34" t="s">
        <v>682</v>
      </c>
      <c r="C687" s="129"/>
      <c r="D687" s="34"/>
      <c r="E687" s="34"/>
      <c r="F687" s="34"/>
      <c r="G687" s="35"/>
      <c r="H687" s="34"/>
      <c r="I687" s="34"/>
      <c r="K687"/>
      <c r="L687"/>
      <c r="M687"/>
      <c r="N687"/>
      <c r="O687"/>
      <c r="P687"/>
      <c r="Q687"/>
      <c r="R687" s="37" t="str">
        <f>COMPUTERS[[#This Row],[RAM]]&amp;COMPUTERS[[#This Row],[PROJECT]]&amp;COMPUTERS[[#This Row],[PROCESS]]</f>
        <v/>
      </c>
      <c r="S687" s="31" t="str">
        <f>COMPUTERS[[#This Row],[RAM]]&amp;COMPUTERS[[#This Row],[PROCESS]]</f>
        <v/>
      </c>
      <c r="T687"/>
      <c r="U687"/>
      <c r="V687"/>
      <c r="W687"/>
      <c r="X687"/>
      <c r="Y687"/>
      <c r="Z687"/>
      <c r="AA687"/>
      <c r="AB687"/>
      <c r="AC687"/>
      <c r="AD687"/>
      <c r="AE687"/>
      <c r="AF687"/>
      <c r="AG687"/>
      <c r="AH687"/>
      <c r="AI687"/>
      <c r="AJ687"/>
      <c r="AK687"/>
      <c r="AL687"/>
      <c r="AM687"/>
      <c r="AN687"/>
      <c r="AO687"/>
      <c r="AP687"/>
      <c r="AQ687"/>
      <c r="AR687"/>
    </row>
    <row r="688" spans="1:44" ht="18.600000000000001" hidden="1" customHeight="1" x14ac:dyDescent="0.25">
      <c r="A688" s="33">
        <v>687</v>
      </c>
      <c r="B688" s="34" t="s">
        <v>683</v>
      </c>
      <c r="C688" s="130" t="s">
        <v>1192</v>
      </c>
      <c r="D688" s="41" t="s">
        <v>1205</v>
      </c>
      <c r="E688" s="41" t="s">
        <v>1205</v>
      </c>
      <c r="F688" s="41">
        <v>16</v>
      </c>
      <c r="G688" s="35" t="s">
        <v>909</v>
      </c>
      <c r="H688" s="34"/>
      <c r="I688" s="34"/>
      <c r="K688"/>
      <c r="L688"/>
      <c r="M688"/>
      <c r="N688"/>
      <c r="O688"/>
      <c r="P688"/>
      <c r="Q688"/>
      <c r="R688" s="37" t="str">
        <f>COMPUTERS[[#This Row],[RAM]]&amp;COMPUTERS[[#This Row],[PROJECT]]&amp;COMPUTERS[[#This Row],[PROCESS]]</f>
        <v>16GATEWAYGATEWAY</v>
      </c>
      <c r="S688" s="31" t="str">
        <f>COMPUTERS[[#This Row],[RAM]]&amp;COMPUTERS[[#This Row],[PROCESS]]</f>
        <v>16GATEWAY</v>
      </c>
      <c r="T688"/>
      <c r="U688"/>
      <c r="V688"/>
      <c r="W688"/>
      <c r="X688"/>
      <c r="Y688"/>
      <c r="Z688"/>
      <c r="AA688"/>
      <c r="AB688"/>
      <c r="AC688"/>
      <c r="AD688"/>
      <c r="AE688"/>
      <c r="AF688"/>
      <c r="AG688"/>
      <c r="AH688"/>
      <c r="AI688"/>
      <c r="AJ688"/>
      <c r="AK688"/>
      <c r="AL688"/>
      <c r="AM688"/>
      <c r="AN688"/>
      <c r="AO688"/>
      <c r="AP688"/>
      <c r="AQ688"/>
      <c r="AR688"/>
    </row>
    <row r="689" spans="1:44" ht="18.600000000000001" hidden="1" customHeight="1" x14ac:dyDescent="0.25">
      <c r="A689" s="33">
        <v>688</v>
      </c>
      <c r="B689" s="34" t="s">
        <v>684</v>
      </c>
      <c r="C689" s="129" t="s">
        <v>1455</v>
      </c>
      <c r="D689" s="34" t="s">
        <v>1019</v>
      </c>
      <c r="E689" s="34" t="s">
        <v>1019</v>
      </c>
      <c r="F689" s="34">
        <v>24</v>
      </c>
      <c r="G689" s="35" t="s">
        <v>910</v>
      </c>
      <c r="H689" s="34"/>
      <c r="I689" s="34"/>
      <c r="K689"/>
      <c r="L689"/>
      <c r="M689"/>
      <c r="N689"/>
      <c r="O689"/>
      <c r="P689"/>
      <c r="Q689"/>
      <c r="R689" s="37" t="str">
        <f>COMPUTERS[[#This Row],[RAM]]&amp;COMPUTERS[[#This Row],[PROJECT]]&amp;COMPUTERS[[#This Row],[PROCESS]]</f>
        <v>24PANEL TEAMPANEL TEAM</v>
      </c>
      <c r="S689" s="31" t="str">
        <f>COMPUTERS[[#This Row],[RAM]]&amp;COMPUTERS[[#This Row],[PROCESS]]</f>
        <v>24PANEL TEAM</v>
      </c>
      <c r="T689"/>
      <c r="U689"/>
      <c r="V689"/>
      <c r="W689"/>
      <c r="X689"/>
      <c r="Y689"/>
      <c r="Z689"/>
      <c r="AA689"/>
      <c r="AB689"/>
      <c r="AC689"/>
      <c r="AD689"/>
      <c r="AE689"/>
      <c r="AF689"/>
      <c r="AG689"/>
      <c r="AH689"/>
      <c r="AI689"/>
      <c r="AJ689"/>
      <c r="AK689"/>
      <c r="AL689"/>
      <c r="AM689"/>
      <c r="AN689"/>
      <c r="AO689"/>
      <c r="AP689"/>
      <c r="AQ689"/>
      <c r="AR689"/>
    </row>
    <row r="690" spans="1:44" ht="18.600000000000001" hidden="1" customHeight="1" x14ac:dyDescent="0.25">
      <c r="A690" s="33">
        <v>689</v>
      </c>
      <c r="B690" s="34" t="s">
        <v>685</v>
      </c>
      <c r="C690" s="129" t="s">
        <v>1456</v>
      </c>
      <c r="D690" s="34" t="s">
        <v>1019</v>
      </c>
      <c r="E690" s="34" t="s">
        <v>1019</v>
      </c>
      <c r="F690" s="34">
        <v>24</v>
      </c>
      <c r="G690" s="35" t="s">
        <v>910</v>
      </c>
      <c r="H690" s="34"/>
      <c r="I690" s="34"/>
      <c r="K690"/>
      <c r="L690"/>
      <c r="M690"/>
      <c r="N690"/>
      <c r="O690"/>
      <c r="P690"/>
      <c r="Q690"/>
      <c r="R690" s="37" t="str">
        <f>COMPUTERS[[#This Row],[RAM]]&amp;COMPUTERS[[#This Row],[PROJECT]]&amp;COMPUTERS[[#This Row],[PROCESS]]</f>
        <v>24PANEL TEAMPANEL TEAM</v>
      </c>
      <c r="S690" s="31" t="str">
        <f>COMPUTERS[[#This Row],[RAM]]&amp;COMPUTERS[[#This Row],[PROCESS]]</f>
        <v>24PANEL TEAM</v>
      </c>
      <c r="T690"/>
      <c r="U690"/>
      <c r="V690"/>
      <c r="W690"/>
      <c r="X690"/>
      <c r="Y690"/>
      <c r="Z690"/>
      <c r="AA690"/>
      <c r="AB690"/>
      <c r="AC690"/>
      <c r="AD690"/>
      <c r="AE690"/>
      <c r="AF690"/>
      <c r="AG690"/>
      <c r="AH690"/>
      <c r="AI690"/>
      <c r="AJ690"/>
      <c r="AK690"/>
      <c r="AL690"/>
      <c r="AM690"/>
      <c r="AN690"/>
      <c r="AO690"/>
      <c r="AP690"/>
      <c r="AQ690"/>
      <c r="AR690"/>
    </row>
    <row r="691" spans="1:44" ht="18.600000000000001" hidden="1" customHeight="1" x14ac:dyDescent="0.25">
      <c r="A691" s="33">
        <v>690</v>
      </c>
      <c r="B691" s="34" t="s">
        <v>686</v>
      </c>
      <c r="C691" s="129"/>
      <c r="D691" s="34"/>
      <c r="E691" s="34"/>
      <c r="F691" s="34"/>
      <c r="G691" s="35"/>
      <c r="H691" s="34"/>
      <c r="I691" s="34"/>
      <c r="K691"/>
      <c r="L691"/>
      <c r="M691"/>
      <c r="N691"/>
      <c r="O691"/>
      <c r="P691"/>
      <c r="Q691"/>
      <c r="R691" s="37" t="str">
        <f>COMPUTERS[[#This Row],[RAM]]&amp;COMPUTERS[[#This Row],[PROJECT]]&amp;COMPUTERS[[#This Row],[PROCESS]]</f>
        <v/>
      </c>
      <c r="S691" s="31" t="str">
        <f>COMPUTERS[[#This Row],[RAM]]&amp;COMPUTERS[[#This Row],[PROCESS]]</f>
        <v/>
      </c>
      <c r="T691"/>
      <c r="U691"/>
      <c r="V691"/>
      <c r="W691"/>
      <c r="X691"/>
      <c r="Y691"/>
      <c r="Z691"/>
      <c r="AA691"/>
      <c r="AB691"/>
      <c r="AC691"/>
      <c r="AD691"/>
      <c r="AE691"/>
      <c r="AF691"/>
      <c r="AG691"/>
      <c r="AH691"/>
      <c r="AI691"/>
      <c r="AJ691"/>
      <c r="AK691"/>
      <c r="AL691"/>
      <c r="AM691"/>
      <c r="AN691"/>
      <c r="AO691"/>
      <c r="AP691"/>
      <c r="AQ691"/>
      <c r="AR691"/>
    </row>
    <row r="692" spans="1:44" ht="18.600000000000001" hidden="1" customHeight="1" x14ac:dyDescent="0.25">
      <c r="A692" s="33">
        <v>691</v>
      </c>
      <c r="B692" s="34" t="s">
        <v>687</v>
      </c>
      <c r="C692" s="129"/>
      <c r="D692" s="34"/>
      <c r="E692" s="34"/>
      <c r="F692" s="34"/>
      <c r="G692" s="35"/>
      <c r="H692" s="34"/>
      <c r="I692" s="34"/>
      <c r="K692"/>
      <c r="L692"/>
      <c r="M692"/>
      <c r="N692"/>
      <c r="O692"/>
      <c r="P692"/>
      <c r="Q692"/>
      <c r="R692" s="37" t="str">
        <f>COMPUTERS[[#This Row],[RAM]]&amp;COMPUTERS[[#This Row],[PROJECT]]&amp;COMPUTERS[[#This Row],[PROCESS]]</f>
        <v/>
      </c>
      <c r="S692" s="31" t="str">
        <f>COMPUTERS[[#This Row],[RAM]]&amp;COMPUTERS[[#This Row],[PROCESS]]</f>
        <v/>
      </c>
      <c r="T692"/>
      <c r="U692"/>
      <c r="V692"/>
      <c r="W692"/>
      <c r="X692"/>
      <c r="Y692"/>
      <c r="Z692"/>
      <c r="AA692"/>
      <c r="AB692"/>
      <c r="AC692"/>
      <c r="AD692"/>
      <c r="AE692"/>
      <c r="AF692"/>
      <c r="AG692"/>
      <c r="AH692"/>
      <c r="AI692"/>
      <c r="AJ692"/>
      <c r="AK692"/>
      <c r="AL692"/>
      <c r="AM692"/>
      <c r="AN692"/>
      <c r="AO692"/>
      <c r="AP692"/>
      <c r="AQ692"/>
      <c r="AR692"/>
    </row>
    <row r="693" spans="1:44" ht="18.600000000000001" hidden="1" customHeight="1" x14ac:dyDescent="0.25">
      <c r="A693" s="33">
        <v>692</v>
      </c>
      <c r="B693" s="34" t="s">
        <v>688</v>
      </c>
      <c r="C693" s="129" t="s">
        <v>1497</v>
      </c>
      <c r="D693" s="34" t="s">
        <v>990</v>
      </c>
      <c r="E693" s="34" t="s">
        <v>1498</v>
      </c>
      <c r="F693" s="34">
        <v>8</v>
      </c>
      <c r="G693" s="35" t="s">
        <v>1044</v>
      </c>
      <c r="H693" s="34"/>
      <c r="I693" s="34"/>
      <c r="K693"/>
      <c r="L693"/>
      <c r="M693"/>
      <c r="N693"/>
      <c r="O693"/>
      <c r="P693"/>
      <c r="Q693"/>
      <c r="R693" s="37" t="str">
        <f>COMPUTERS[[#This Row],[RAM]]&amp;COMPUTERS[[#This Row],[PROJECT]]&amp;COMPUTERS[[#This Row],[PROCESS]]</f>
        <v>8ALL PROJECTSLIPSINC</v>
      </c>
      <c r="S693" s="31" t="str">
        <f>COMPUTERS[[#This Row],[RAM]]&amp;COMPUTERS[[#This Row],[PROCESS]]</f>
        <v>8LIPSINC</v>
      </c>
      <c r="T693"/>
      <c r="U693"/>
      <c r="V693"/>
      <c r="W693"/>
      <c r="X693"/>
      <c r="Y693"/>
      <c r="Z693"/>
      <c r="AA693"/>
      <c r="AB693"/>
      <c r="AC693"/>
      <c r="AD693"/>
      <c r="AE693"/>
      <c r="AF693"/>
      <c r="AG693"/>
      <c r="AH693"/>
      <c r="AI693"/>
      <c r="AJ693"/>
      <c r="AK693"/>
      <c r="AL693"/>
      <c r="AM693"/>
      <c r="AN693"/>
      <c r="AO693"/>
      <c r="AP693"/>
      <c r="AQ693"/>
      <c r="AR693"/>
    </row>
    <row r="694" spans="1:44" ht="18.600000000000001" hidden="1" customHeight="1" x14ac:dyDescent="0.25">
      <c r="A694" s="33">
        <v>693</v>
      </c>
      <c r="B694" s="34" t="s">
        <v>689</v>
      </c>
      <c r="C694" s="129"/>
      <c r="D694" s="34"/>
      <c r="E694" s="34"/>
      <c r="F694" s="34"/>
      <c r="G694" s="35"/>
      <c r="H694" s="34"/>
      <c r="I694" s="34"/>
      <c r="K694"/>
      <c r="L694"/>
      <c r="M694"/>
      <c r="N694"/>
      <c r="O694"/>
      <c r="P694"/>
      <c r="Q694"/>
      <c r="R694" s="37" t="str">
        <f>COMPUTERS[[#This Row],[RAM]]&amp;COMPUTERS[[#This Row],[PROJECT]]&amp;COMPUTERS[[#This Row],[PROCESS]]</f>
        <v/>
      </c>
      <c r="S694" s="31" t="str">
        <f>COMPUTERS[[#This Row],[RAM]]&amp;COMPUTERS[[#This Row],[PROCESS]]</f>
        <v/>
      </c>
      <c r="T694"/>
      <c r="U694"/>
      <c r="V694"/>
      <c r="W694"/>
      <c r="X694"/>
      <c r="Y694"/>
      <c r="Z694"/>
      <c r="AA694"/>
      <c r="AB694"/>
      <c r="AC694"/>
      <c r="AD694"/>
      <c r="AE694"/>
      <c r="AF694"/>
      <c r="AG694"/>
      <c r="AH694"/>
      <c r="AI694"/>
      <c r="AJ694"/>
      <c r="AK694"/>
      <c r="AL694"/>
      <c r="AM694"/>
      <c r="AN694"/>
      <c r="AO694"/>
      <c r="AP694"/>
      <c r="AQ694"/>
      <c r="AR694"/>
    </row>
    <row r="695" spans="1:44" ht="18.600000000000001" hidden="1" customHeight="1" x14ac:dyDescent="0.25">
      <c r="A695" s="33">
        <v>694</v>
      </c>
      <c r="B695" s="34" t="s">
        <v>690</v>
      </c>
      <c r="C695" s="129" t="s">
        <v>1459</v>
      </c>
      <c r="D695" s="34" t="s">
        <v>1070</v>
      </c>
      <c r="E695" s="34" t="s">
        <v>1216</v>
      </c>
      <c r="F695" s="34">
        <v>16</v>
      </c>
      <c r="G695" s="35" t="s">
        <v>1044</v>
      </c>
      <c r="H695" s="34"/>
      <c r="I695" s="34"/>
      <c r="K695"/>
      <c r="L695"/>
      <c r="M695"/>
      <c r="N695"/>
      <c r="O695"/>
      <c r="P695"/>
      <c r="Q695"/>
      <c r="R695" s="37" t="str">
        <f>COMPUTERS[[#This Row],[RAM]]&amp;COMPUTERS[[#This Row],[PROJECT]]&amp;COMPUTERS[[#This Row],[PROCESS]]</f>
        <v>16PWPFACIAL SHAPES</v>
      </c>
      <c r="S695" s="31" t="str">
        <f>COMPUTERS[[#This Row],[RAM]]&amp;COMPUTERS[[#This Row],[PROCESS]]</f>
        <v>16FACIAL SHAPES</v>
      </c>
      <c r="T695"/>
      <c r="U695"/>
      <c r="V695"/>
      <c r="W695"/>
      <c r="X695"/>
      <c r="Y695"/>
      <c r="Z695"/>
      <c r="AA695"/>
      <c r="AB695"/>
      <c r="AC695"/>
      <c r="AD695"/>
      <c r="AE695"/>
      <c r="AF695"/>
      <c r="AG695"/>
      <c r="AH695"/>
      <c r="AI695"/>
      <c r="AJ695"/>
      <c r="AK695"/>
      <c r="AL695"/>
      <c r="AM695"/>
      <c r="AN695"/>
      <c r="AO695"/>
      <c r="AP695"/>
      <c r="AQ695"/>
      <c r="AR695"/>
    </row>
    <row r="696" spans="1:44" ht="18.600000000000001" hidden="1" customHeight="1" x14ac:dyDescent="0.25">
      <c r="A696" s="33">
        <v>695</v>
      </c>
      <c r="B696" s="34" t="s">
        <v>691</v>
      </c>
      <c r="C696" s="129"/>
      <c r="D696" s="34"/>
      <c r="E696" s="34"/>
      <c r="F696" s="34"/>
      <c r="G696" s="35"/>
      <c r="H696" s="34"/>
      <c r="I696" s="34"/>
      <c r="K696"/>
      <c r="L696"/>
      <c r="M696"/>
      <c r="N696"/>
      <c r="O696"/>
      <c r="P696"/>
      <c r="Q696"/>
      <c r="R696" s="37" t="str">
        <f>COMPUTERS[[#This Row],[RAM]]&amp;COMPUTERS[[#This Row],[PROJECT]]&amp;COMPUTERS[[#This Row],[PROCESS]]</f>
        <v/>
      </c>
      <c r="S696" s="31" t="str">
        <f>COMPUTERS[[#This Row],[RAM]]&amp;COMPUTERS[[#This Row],[PROCESS]]</f>
        <v/>
      </c>
      <c r="T696"/>
      <c r="U696"/>
      <c r="V696"/>
      <c r="W696"/>
      <c r="X696"/>
      <c r="Y696"/>
      <c r="Z696"/>
      <c r="AA696"/>
      <c r="AB696"/>
      <c r="AC696"/>
      <c r="AD696"/>
      <c r="AE696"/>
      <c r="AF696"/>
      <c r="AG696"/>
      <c r="AH696"/>
      <c r="AI696"/>
      <c r="AJ696"/>
      <c r="AK696"/>
      <c r="AL696"/>
      <c r="AM696"/>
      <c r="AN696"/>
      <c r="AO696"/>
      <c r="AP696"/>
      <c r="AQ696"/>
      <c r="AR696"/>
    </row>
    <row r="697" spans="1:44" ht="18.600000000000001" hidden="1" customHeight="1" x14ac:dyDescent="0.25">
      <c r="A697" s="33">
        <v>696</v>
      </c>
      <c r="B697" s="34" t="s">
        <v>692</v>
      </c>
      <c r="C697" s="129" t="s">
        <v>2033</v>
      </c>
      <c r="D697" s="34" t="s">
        <v>990</v>
      </c>
      <c r="E697" s="34" t="s">
        <v>1498</v>
      </c>
      <c r="F697" s="34">
        <v>16</v>
      </c>
      <c r="G697" s="35" t="s">
        <v>1044</v>
      </c>
      <c r="H697" s="34"/>
      <c r="I697" s="34"/>
      <c r="K697"/>
      <c r="L697"/>
      <c r="M697"/>
      <c r="N697"/>
      <c r="O697"/>
      <c r="P697"/>
      <c r="Q697"/>
      <c r="R697" s="37" t="str">
        <f>COMPUTERS[[#This Row],[RAM]]&amp;COMPUTERS[[#This Row],[PROJECT]]&amp;COMPUTERS[[#This Row],[PROCESS]]</f>
        <v>16ALL PROJECTSLIPSINC</v>
      </c>
      <c r="S697" s="31" t="str">
        <f>COMPUTERS[[#This Row],[RAM]]&amp;COMPUTERS[[#This Row],[PROCESS]]</f>
        <v>16LIPSINC</v>
      </c>
      <c r="T697"/>
      <c r="U697"/>
      <c r="V697"/>
      <c r="W697"/>
      <c r="X697"/>
      <c r="Y697"/>
      <c r="Z697"/>
      <c r="AA697"/>
      <c r="AB697"/>
      <c r="AC697"/>
      <c r="AD697"/>
      <c r="AE697"/>
      <c r="AF697"/>
      <c r="AG697"/>
      <c r="AH697"/>
      <c r="AI697"/>
      <c r="AJ697"/>
      <c r="AK697"/>
      <c r="AL697"/>
      <c r="AM697"/>
      <c r="AN697"/>
      <c r="AO697"/>
      <c r="AP697"/>
      <c r="AQ697"/>
      <c r="AR697"/>
    </row>
    <row r="698" spans="1:44" ht="18.600000000000001" hidden="1" customHeight="1" x14ac:dyDescent="0.25">
      <c r="A698" s="33">
        <v>697</v>
      </c>
      <c r="B698" s="34" t="s">
        <v>693</v>
      </c>
      <c r="C698" s="129"/>
      <c r="D698" s="34"/>
      <c r="E698" s="34"/>
      <c r="F698" s="34"/>
      <c r="G698" s="35"/>
      <c r="H698" s="34"/>
      <c r="I698" s="34"/>
      <c r="K698"/>
      <c r="L698"/>
      <c r="M698"/>
      <c r="N698"/>
      <c r="O698"/>
      <c r="P698"/>
      <c r="Q698"/>
      <c r="R698" s="37" t="str">
        <f>COMPUTERS[[#This Row],[RAM]]&amp;COMPUTERS[[#This Row],[PROJECT]]&amp;COMPUTERS[[#This Row],[PROCESS]]</f>
        <v/>
      </c>
      <c r="S698" s="31" t="str">
        <f>COMPUTERS[[#This Row],[RAM]]&amp;COMPUTERS[[#This Row],[PROCESS]]</f>
        <v/>
      </c>
      <c r="T698"/>
      <c r="U698"/>
      <c r="V698"/>
      <c r="W698"/>
      <c r="X698"/>
      <c r="Y698"/>
      <c r="Z698"/>
      <c r="AA698"/>
      <c r="AB698"/>
      <c r="AC698"/>
      <c r="AD698"/>
      <c r="AE698"/>
      <c r="AF698"/>
      <c r="AG698"/>
      <c r="AH698"/>
      <c r="AI698"/>
      <c r="AJ698"/>
      <c r="AK698"/>
      <c r="AL698"/>
      <c r="AM698"/>
      <c r="AN698"/>
      <c r="AO698"/>
      <c r="AP698"/>
      <c r="AQ698"/>
      <c r="AR698"/>
    </row>
    <row r="699" spans="1:44" ht="18.600000000000001" hidden="1" customHeight="1" x14ac:dyDescent="0.25">
      <c r="A699" s="33">
        <v>698</v>
      </c>
      <c r="B699" s="34" t="s">
        <v>694</v>
      </c>
      <c r="C699" s="129"/>
      <c r="D699" s="34"/>
      <c r="E699" s="34"/>
      <c r="F699" s="34"/>
      <c r="G699" s="35"/>
      <c r="H699" s="34"/>
      <c r="I699" s="34"/>
      <c r="K699"/>
      <c r="L699"/>
      <c r="M699"/>
      <c r="N699"/>
      <c r="O699"/>
      <c r="P699"/>
      <c r="Q699"/>
      <c r="R699" s="37" t="str">
        <f>COMPUTERS[[#This Row],[RAM]]&amp;COMPUTERS[[#This Row],[PROJECT]]&amp;COMPUTERS[[#This Row],[PROCESS]]</f>
        <v/>
      </c>
      <c r="S699" s="31" t="str">
        <f>COMPUTERS[[#This Row],[RAM]]&amp;COMPUTERS[[#This Row],[PROCESS]]</f>
        <v/>
      </c>
      <c r="T699"/>
      <c r="U699"/>
      <c r="V699"/>
      <c r="W699"/>
      <c r="X699"/>
      <c r="Y699"/>
      <c r="Z699"/>
      <c r="AA699"/>
      <c r="AB699"/>
      <c r="AC699"/>
      <c r="AD699"/>
      <c r="AE699"/>
      <c r="AF699"/>
      <c r="AG699"/>
      <c r="AH699"/>
      <c r="AI699"/>
      <c r="AJ699"/>
      <c r="AK699"/>
      <c r="AL699"/>
      <c r="AM699"/>
      <c r="AN699"/>
      <c r="AO699"/>
      <c r="AP699"/>
      <c r="AQ699"/>
      <c r="AR699"/>
    </row>
    <row r="700" spans="1:44" ht="18.600000000000001" hidden="1" customHeight="1" x14ac:dyDescent="0.25">
      <c r="A700" s="33">
        <v>699</v>
      </c>
      <c r="B700" s="34" t="s">
        <v>695</v>
      </c>
      <c r="C700" s="129" t="s">
        <v>1462</v>
      </c>
      <c r="D700" s="34" t="s">
        <v>990</v>
      </c>
      <c r="E700" s="34" t="s">
        <v>1498</v>
      </c>
      <c r="F700" s="34">
        <v>16</v>
      </c>
      <c r="G700" s="35" t="s">
        <v>1044</v>
      </c>
      <c r="H700" s="34"/>
      <c r="I700" s="34"/>
      <c r="K700"/>
      <c r="L700"/>
      <c r="M700"/>
      <c r="N700"/>
      <c r="O700"/>
      <c r="P700"/>
      <c r="Q700"/>
      <c r="R700" s="37" t="str">
        <f>COMPUTERS[[#This Row],[RAM]]&amp;COMPUTERS[[#This Row],[PROJECT]]&amp;COMPUTERS[[#This Row],[PROCESS]]</f>
        <v>16ALL PROJECTSLIPSINC</v>
      </c>
      <c r="S700" s="31" t="str">
        <f>COMPUTERS[[#This Row],[RAM]]&amp;COMPUTERS[[#This Row],[PROCESS]]</f>
        <v>16LIPSINC</v>
      </c>
      <c r="T700"/>
      <c r="U700"/>
      <c r="V700"/>
      <c r="W700"/>
      <c r="X700"/>
      <c r="Y700"/>
      <c r="Z700"/>
      <c r="AA700"/>
      <c r="AB700"/>
      <c r="AC700"/>
      <c r="AD700"/>
      <c r="AE700"/>
      <c r="AF700"/>
      <c r="AG700"/>
      <c r="AH700"/>
      <c r="AI700"/>
      <c r="AJ700"/>
      <c r="AK700"/>
      <c r="AL700"/>
      <c r="AM700"/>
      <c r="AN700"/>
      <c r="AO700"/>
      <c r="AP700"/>
      <c r="AQ700"/>
      <c r="AR700"/>
    </row>
    <row r="701" spans="1:44" ht="18.600000000000001" hidden="1" customHeight="1" x14ac:dyDescent="0.25">
      <c r="A701" s="33">
        <v>700</v>
      </c>
      <c r="B701" s="34" t="s">
        <v>696</v>
      </c>
      <c r="C701" s="129" t="s">
        <v>1463</v>
      </c>
      <c r="D701" s="34" t="s">
        <v>990</v>
      </c>
      <c r="E701" s="34" t="s">
        <v>1498</v>
      </c>
      <c r="F701" s="34">
        <v>8</v>
      </c>
      <c r="G701" s="35" t="s">
        <v>909</v>
      </c>
      <c r="H701" s="34"/>
      <c r="I701" s="34"/>
      <c r="K701"/>
      <c r="L701"/>
      <c r="M701"/>
      <c r="N701"/>
      <c r="O701"/>
      <c r="P701"/>
      <c r="Q701"/>
      <c r="R701" s="37" t="str">
        <f>COMPUTERS[[#This Row],[RAM]]&amp;COMPUTERS[[#This Row],[PROJECT]]&amp;COMPUTERS[[#This Row],[PROCESS]]</f>
        <v>8ALL PROJECTSLIPSINC</v>
      </c>
      <c r="S701" s="31" t="str">
        <f>COMPUTERS[[#This Row],[RAM]]&amp;COMPUTERS[[#This Row],[PROCESS]]</f>
        <v>8LIPSINC</v>
      </c>
      <c r="T701"/>
      <c r="U701"/>
      <c r="V701"/>
      <c r="W701"/>
      <c r="X701"/>
      <c r="Y701"/>
      <c r="Z701"/>
      <c r="AA701"/>
      <c r="AB701"/>
      <c r="AC701"/>
      <c r="AD701"/>
      <c r="AE701"/>
      <c r="AF701"/>
      <c r="AG701"/>
      <c r="AH701"/>
      <c r="AI701"/>
      <c r="AJ701"/>
      <c r="AK701"/>
      <c r="AL701"/>
      <c r="AM701"/>
      <c r="AN701"/>
      <c r="AO701"/>
      <c r="AP701"/>
      <c r="AQ701"/>
      <c r="AR701"/>
    </row>
    <row r="702" spans="1:44" ht="18.600000000000001" hidden="1" customHeight="1" x14ac:dyDescent="0.25">
      <c r="A702" s="33">
        <v>701</v>
      </c>
      <c r="B702" s="34" t="s">
        <v>697</v>
      </c>
      <c r="C702" s="129" t="s">
        <v>1464</v>
      </c>
      <c r="D702" s="34" t="s">
        <v>990</v>
      </c>
      <c r="E702" s="34" t="s">
        <v>1498</v>
      </c>
      <c r="F702" s="34">
        <v>8</v>
      </c>
      <c r="G702" s="35" t="s">
        <v>909</v>
      </c>
      <c r="H702" s="34"/>
      <c r="I702" s="34"/>
      <c r="K702"/>
      <c r="L702"/>
      <c r="M702"/>
      <c r="N702"/>
      <c r="O702"/>
      <c r="P702"/>
      <c r="Q702"/>
      <c r="R702" s="37" t="str">
        <f>COMPUTERS[[#This Row],[RAM]]&amp;COMPUTERS[[#This Row],[PROJECT]]&amp;COMPUTERS[[#This Row],[PROCESS]]</f>
        <v>8ALL PROJECTSLIPSINC</v>
      </c>
      <c r="S702" s="31" t="str">
        <f>COMPUTERS[[#This Row],[RAM]]&amp;COMPUTERS[[#This Row],[PROCESS]]</f>
        <v>8LIPSINC</v>
      </c>
      <c r="T702"/>
      <c r="U702"/>
      <c r="V702"/>
      <c r="W702"/>
      <c r="X702"/>
      <c r="Y702"/>
      <c r="Z702"/>
      <c r="AA702"/>
      <c r="AB702"/>
      <c r="AC702"/>
      <c r="AD702"/>
      <c r="AE702"/>
      <c r="AF702"/>
      <c r="AG702"/>
      <c r="AH702"/>
      <c r="AI702"/>
      <c r="AJ702"/>
      <c r="AK702"/>
      <c r="AL702"/>
      <c r="AM702"/>
      <c r="AN702"/>
      <c r="AO702"/>
      <c r="AP702"/>
      <c r="AQ702"/>
      <c r="AR702"/>
    </row>
    <row r="703" spans="1:44" ht="18.600000000000001" hidden="1" customHeight="1" x14ac:dyDescent="0.25">
      <c r="A703" s="33">
        <v>702</v>
      </c>
      <c r="B703" s="34" t="s">
        <v>698</v>
      </c>
      <c r="C703" s="129" t="s">
        <v>1465</v>
      </c>
      <c r="D703" s="34" t="s">
        <v>990</v>
      </c>
      <c r="E703" s="34" t="s">
        <v>1498</v>
      </c>
      <c r="F703" s="34">
        <v>8</v>
      </c>
      <c r="G703" s="35" t="s">
        <v>1044</v>
      </c>
      <c r="H703" s="34"/>
      <c r="I703" s="34"/>
      <c r="K703"/>
      <c r="L703"/>
      <c r="M703"/>
      <c r="N703"/>
      <c r="O703"/>
      <c r="P703"/>
      <c r="Q703"/>
      <c r="R703" s="37" t="str">
        <f>COMPUTERS[[#This Row],[RAM]]&amp;COMPUTERS[[#This Row],[PROJECT]]&amp;COMPUTERS[[#This Row],[PROCESS]]</f>
        <v>8ALL PROJECTSLIPSINC</v>
      </c>
      <c r="S703" s="31" t="str">
        <f>COMPUTERS[[#This Row],[RAM]]&amp;COMPUTERS[[#This Row],[PROCESS]]</f>
        <v>8LIPSINC</v>
      </c>
      <c r="T703"/>
      <c r="U703"/>
      <c r="V703"/>
      <c r="W703"/>
      <c r="X703"/>
      <c r="Y703"/>
      <c r="Z703"/>
      <c r="AA703"/>
      <c r="AB703"/>
      <c r="AC703"/>
      <c r="AD703"/>
      <c r="AE703"/>
      <c r="AF703"/>
      <c r="AG703"/>
      <c r="AH703"/>
      <c r="AI703"/>
      <c r="AJ703"/>
      <c r="AK703"/>
      <c r="AL703"/>
      <c r="AM703"/>
      <c r="AN703"/>
      <c r="AO703"/>
      <c r="AP703"/>
      <c r="AQ703"/>
      <c r="AR703"/>
    </row>
    <row r="704" spans="1:44" ht="18.600000000000001" hidden="1" customHeight="1" x14ac:dyDescent="0.25">
      <c r="A704" s="33">
        <v>703</v>
      </c>
      <c r="B704" s="34" t="s">
        <v>699</v>
      </c>
      <c r="C704" s="129" t="s">
        <v>1466</v>
      </c>
      <c r="D704" s="34" t="s">
        <v>984</v>
      </c>
      <c r="E704" s="34" t="s">
        <v>1498</v>
      </c>
      <c r="F704" s="34">
        <v>8</v>
      </c>
      <c r="G704" s="35" t="s">
        <v>1044</v>
      </c>
      <c r="H704" s="34"/>
      <c r="I704" s="34"/>
      <c r="K704"/>
      <c r="L704"/>
      <c r="M704"/>
      <c r="N704"/>
      <c r="O704"/>
      <c r="P704"/>
      <c r="Q704"/>
      <c r="R704" s="37" t="str">
        <f>COMPUTERS[[#This Row],[RAM]]&amp;COMPUTERS[[#This Row],[PROJECT]]&amp;COMPUTERS[[#This Row],[PROCESS]]</f>
        <v>8DMSLIPSINC</v>
      </c>
      <c r="S704" s="31" t="str">
        <f>COMPUTERS[[#This Row],[RAM]]&amp;COMPUTERS[[#This Row],[PROCESS]]</f>
        <v>8LIPSINC</v>
      </c>
      <c r="T704"/>
      <c r="U704"/>
      <c r="V704"/>
      <c r="W704"/>
      <c r="X704"/>
      <c r="Y704"/>
      <c r="Z704"/>
      <c r="AA704"/>
      <c r="AB704"/>
      <c r="AC704"/>
      <c r="AD704"/>
      <c r="AE704"/>
      <c r="AF704"/>
      <c r="AG704"/>
      <c r="AH704"/>
      <c r="AI704"/>
      <c r="AJ704"/>
      <c r="AK704"/>
      <c r="AL704"/>
      <c r="AM704"/>
      <c r="AN704"/>
      <c r="AO704"/>
      <c r="AP704"/>
      <c r="AQ704"/>
      <c r="AR704"/>
    </row>
    <row r="705" spans="1:44" ht="18.600000000000001" hidden="1" customHeight="1" x14ac:dyDescent="0.25">
      <c r="A705" s="33">
        <v>704</v>
      </c>
      <c r="B705" s="34" t="s">
        <v>700</v>
      </c>
      <c r="C705" s="129"/>
      <c r="D705" s="34"/>
      <c r="E705" s="34"/>
      <c r="F705" s="34"/>
      <c r="G705" s="35"/>
      <c r="H705" s="34"/>
      <c r="I705" s="34"/>
      <c r="K705"/>
      <c r="L705"/>
      <c r="M705"/>
      <c r="N705"/>
      <c r="O705"/>
      <c r="P705"/>
      <c r="Q705"/>
      <c r="R705" s="37" t="str">
        <f>COMPUTERS[[#This Row],[RAM]]&amp;COMPUTERS[[#This Row],[PROJECT]]&amp;COMPUTERS[[#This Row],[PROCESS]]</f>
        <v/>
      </c>
      <c r="S705" s="31" t="str">
        <f>COMPUTERS[[#This Row],[RAM]]&amp;COMPUTERS[[#This Row],[PROCESS]]</f>
        <v/>
      </c>
      <c r="T705"/>
      <c r="U705"/>
      <c r="V705"/>
      <c r="W705"/>
      <c r="X705"/>
      <c r="Y705"/>
      <c r="Z705"/>
      <c r="AA705"/>
      <c r="AB705"/>
      <c r="AC705"/>
      <c r="AD705"/>
      <c r="AE705"/>
      <c r="AF705"/>
      <c r="AG705"/>
      <c r="AH705"/>
      <c r="AI705"/>
      <c r="AJ705"/>
      <c r="AK705"/>
      <c r="AL705"/>
      <c r="AM705"/>
      <c r="AN705"/>
      <c r="AO705"/>
      <c r="AP705"/>
      <c r="AQ705"/>
      <c r="AR705"/>
    </row>
    <row r="706" spans="1:44" ht="18.600000000000001" hidden="1" customHeight="1" x14ac:dyDescent="0.25">
      <c r="A706" s="33">
        <v>705</v>
      </c>
      <c r="B706" s="34" t="s">
        <v>701</v>
      </c>
      <c r="C706" s="129"/>
      <c r="D706" s="34"/>
      <c r="E706" s="34"/>
      <c r="F706" s="34"/>
      <c r="G706" s="35"/>
      <c r="H706" s="34"/>
      <c r="I706" s="34"/>
      <c r="K706"/>
      <c r="L706"/>
      <c r="M706"/>
      <c r="N706"/>
      <c r="O706"/>
      <c r="P706"/>
      <c r="Q706"/>
      <c r="R706" s="37" t="str">
        <f>COMPUTERS[[#This Row],[RAM]]&amp;COMPUTERS[[#This Row],[PROJECT]]&amp;COMPUTERS[[#This Row],[PROCESS]]</f>
        <v/>
      </c>
      <c r="S706" s="31" t="str">
        <f>COMPUTERS[[#This Row],[RAM]]&amp;COMPUTERS[[#This Row],[PROCESS]]</f>
        <v/>
      </c>
      <c r="T706"/>
      <c r="U706"/>
      <c r="V706"/>
      <c r="W706"/>
      <c r="X706"/>
      <c r="Y706"/>
      <c r="Z706"/>
      <c r="AA706"/>
      <c r="AB706"/>
      <c r="AC706"/>
      <c r="AD706"/>
      <c r="AE706"/>
      <c r="AF706"/>
      <c r="AG706"/>
      <c r="AH706"/>
      <c r="AI706"/>
      <c r="AJ706"/>
      <c r="AK706"/>
      <c r="AL706"/>
      <c r="AM706"/>
      <c r="AN706"/>
      <c r="AO706"/>
      <c r="AP706"/>
      <c r="AQ706"/>
      <c r="AR706"/>
    </row>
    <row r="707" spans="1:44" ht="18.600000000000001" hidden="1" customHeight="1" x14ac:dyDescent="0.25">
      <c r="A707" s="33">
        <v>706</v>
      </c>
      <c r="B707" s="34" t="s">
        <v>702</v>
      </c>
      <c r="C707" s="129"/>
      <c r="D707" s="34"/>
      <c r="E707" s="34"/>
      <c r="F707" s="34"/>
      <c r="G707" s="35"/>
      <c r="H707" s="34"/>
      <c r="I707" s="34"/>
      <c r="K707"/>
      <c r="L707"/>
      <c r="M707"/>
      <c r="N707"/>
      <c r="O707"/>
      <c r="P707"/>
      <c r="Q707"/>
      <c r="R707" s="37" t="str">
        <f>COMPUTERS[[#This Row],[RAM]]&amp;COMPUTERS[[#This Row],[PROJECT]]&amp;COMPUTERS[[#This Row],[PROCESS]]</f>
        <v/>
      </c>
      <c r="S707" s="31" t="str">
        <f>COMPUTERS[[#This Row],[RAM]]&amp;COMPUTERS[[#This Row],[PROCESS]]</f>
        <v/>
      </c>
      <c r="T707"/>
      <c r="U707"/>
      <c r="V707"/>
      <c r="W707"/>
      <c r="X707"/>
      <c r="Y707"/>
      <c r="Z707"/>
      <c r="AA707"/>
      <c r="AB707"/>
      <c r="AC707"/>
      <c r="AD707"/>
      <c r="AE707"/>
      <c r="AF707"/>
      <c r="AG707"/>
      <c r="AH707"/>
      <c r="AI707"/>
      <c r="AJ707"/>
      <c r="AK707"/>
      <c r="AL707"/>
      <c r="AM707"/>
      <c r="AN707"/>
      <c r="AO707"/>
      <c r="AP707"/>
      <c r="AQ707"/>
      <c r="AR707"/>
    </row>
    <row r="708" spans="1:44" ht="18.600000000000001" hidden="1" customHeight="1" x14ac:dyDescent="0.25">
      <c r="A708" s="33">
        <v>707</v>
      </c>
      <c r="B708" s="34" t="s">
        <v>703</v>
      </c>
      <c r="C708" s="129"/>
      <c r="D708" s="34"/>
      <c r="E708" s="34"/>
      <c r="F708" s="34"/>
      <c r="G708" s="35"/>
      <c r="H708" s="34"/>
      <c r="I708" s="34"/>
      <c r="K708"/>
      <c r="L708"/>
      <c r="M708"/>
      <c r="N708"/>
      <c r="O708"/>
      <c r="P708"/>
      <c r="Q708"/>
      <c r="R708" s="37" t="str">
        <f>COMPUTERS[[#This Row],[RAM]]&amp;COMPUTERS[[#This Row],[PROJECT]]&amp;COMPUTERS[[#This Row],[PROCESS]]</f>
        <v/>
      </c>
      <c r="S708" s="31" t="str">
        <f>COMPUTERS[[#This Row],[RAM]]&amp;COMPUTERS[[#This Row],[PROCESS]]</f>
        <v/>
      </c>
      <c r="T708"/>
      <c r="U708"/>
      <c r="V708"/>
      <c r="W708"/>
      <c r="X708"/>
      <c r="Y708"/>
      <c r="Z708"/>
      <c r="AA708"/>
      <c r="AB708"/>
      <c r="AC708"/>
      <c r="AD708"/>
      <c r="AE708"/>
      <c r="AF708"/>
      <c r="AG708"/>
      <c r="AH708"/>
      <c r="AI708"/>
      <c r="AJ708"/>
      <c r="AK708"/>
      <c r="AL708"/>
      <c r="AM708"/>
      <c r="AN708"/>
      <c r="AO708"/>
      <c r="AP708"/>
      <c r="AQ708"/>
      <c r="AR708"/>
    </row>
    <row r="709" spans="1:44" ht="18.600000000000001" hidden="1" customHeight="1" x14ac:dyDescent="0.25">
      <c r="A709" s="33">
        <v>708</v>
      </c>
      <c r="B709" s="34" t="s">
        <v>704</v>
      </c>
      <c r="C709" s="129"/>
      <c r="D709" s="34"/>
      <c r="E709" s="34"/>
      <c r="F709" s="34"/>
      <c r="G709" s="35"/>
      <c r="H709" s="34"/>
      <c r="I709" s="34"/>
      <c r="K709"/>
      <c r="L709"/>
      <c r="M709"/>
      <c r="N709"/>
      <c r="O709"/>
      <c r="P709"/>
      <c r="Q709"/>
      <c r="R709" s="37" t="str">
        <f>COMPUTERS[[#This Row],[RAM]]&amp;COMPUTERS[[#This Row],[PROJECT]]&amp;COMPUTERS[[#This Row],[PROCESS]]</f>
        <v/>
      </c>
      <c r="S709" s="31" t="str">
        <f>COMPUTERS[[#This Row],[RAM]]&amp;COMPUTERS[[#This Row],[PROCESS]]</f>
        <v/>
      </c>
      <c r="T709"/>
      <c r="U709"/>
      <c r="V709"/>
      <c r="W709"/>
      <c r="X709"/>
      <c r="Y709"/>
      <c r="Z709"/>
      <c r="AA709"/>
      <c r="AB709"/>
      <c r="AC709"/>
      <c r="AD709"/>
      <c r="AE709"/>
      <c r="AF709"/>
      <c r="AG709"/>
      <c r="AH709"/>
      <c r="AI709"/>
      <c r="AJ709"/>
      <c r="AK709"/>
      <c r="AL709"/>
      <c r="AM709"/>
      <c r="AN709"/>
      <c r="AO709"/>
      <c r="AP709"/>
      <c r="AQ709"/>
      <c r="AR709"/>
    </row>
    <row r="710" spans="1:44" ht="18.600000000000001" hidden="1" customHeight="1" x14ac:dyDescent="0.25">
      <c r="A710" s="33">
        <v>709</v>
      </c>
      <c r="B710" s="34" t="s">
        <v>705</v>
      </c>
      <c r="C710" s="129"/>
      <c r="D710" s="34"/>
      <c r="E710" s="34"/>
      <c r="F710" s="34"/>
      <c r="G710" s="35"/>
      <c r="H710" s="34"/>
      <c r="I710" s="34"/>
      <c r="K710"/>
      <c r="L710"/>
      <c r="M710"/>
      <c r="N710"/>
      <c r="O710"/>
      <c r="P710"/>
      <c r="Q710"/>
      <c r="R710" s="37" t="str">
        <f>COMPUTERS[[#This Row],[RAM]]&amp;COMPUTERS[[#This Row],[PROJECT]]&amp;COMPUTERS[[#This Row],[PROCESS]]</f>
        <v/>
      </c>
      <c r="S710" s="31" t="str">
        <f>COMPUTERS[[#This Row],[RAM]]&amp;COMPUTERS[[#This Row],[PROCESS]]</f>
        <v/>
      </c>
      <c r="T710"/>
      <c r="U710"/>
      <c r="V710"/>
      <c r="W710"/>
      <c r="X710"/>
      <c r="Y710"/>
      <c r="Z710"/>
      <c r="AA710"/>
      <c r="AB710"/>
      <c r="AC710"/>
      <c r="AD710"/>
      <c r="AE710"/>
      <c r="AF710"/>
      <c r="AG710"/>
      <c r="AH710"/>
      <c r="AI710"/>
      <c r="AJ710"/>
      <c r="AK710"/>
      <c r="AL710"/>
      <c r="AM710"/>
      <c r="AN710"/>
      <c r="AO710"/>
      <c r="AP710"/>
      <c r="AQ710"/>
      <c r="AR710"/>
    </row>
    <row r="711" spans="1:44" ht="18.600000000000001" hidden="1" customHeight="1" x14ac:dyDescent="0.25">
      <c r="A711" s="33">
        <v>710</v>
      </c>
      <c r="B711" s="34" t="s">
        <v>706</v>
      </c>
      <c r="C711" s="129"/>
      <c r="D711" s="34"/>
      <c r="E711" s="34"/>
      <c r="F711" s="34"/>
      <c r="G711" s="35"/>
      <c r="H711" s="34"/>
      <c r="I711" s="34"/>
      <c r="K711"/>
      <c r="L711"/>
      <c r="M711"/>
      <c r="N711"/>
      <c r="O711"/>
      <c r="P711"/>
      <c r="Q711"/>
      <c r="R711" s="37" t="str">
        <f>COMPUTERS[[#This Row],[RAM]]&amp;COMPUTERS[[#This Row],[PROJECT]]&amp;COMPUTERS[[#This Row],[PROCESS]]</f>
        <v/>
      </c>
      <c r="S711" s="31" t="str">
        <f>COMPUTERS[[#This Row],[RAM]]&amp;COMPUTERS[[#This Row],[PROCESS]]</f>
        <v/>
      </c>
      <c r="T711"/>
      <c r="U711"/>
      <c r="V711"/>
      <c r="W711"/>
      <c r="X711"/>
      <c r="Y711"/>
      <c r="Z711"/>
      <c r="AA711"/>
      <c r="AB711"/>
      <c r="AC711"/>
      <c r="AD711"/>
      <c r="AE711"/>
      <c r="AF711"/>
      <c r="AG711"/>
      <c r="AH711"/>
      <c r="AI711"/>
      <c r="AJ711"/>
      <c r="AK711"/>
      <c r="AL711"/>
      <c r="AM711"/>
      <c r="AN711"/>
      <c r="AO711"/>
      <c r="AP711"/>
      <c r="AQ711"/>
      <c r="AR711"/>
    </row>
    <row r="712" spans="1:44" ht="18.600000000000001" hidden="1" customHeight="1" x14ac:dyDescent="0.25">
      <c r="A712" s="33">
        <v>711</v>
      </c>
      <c r="B712" s="34" t="s">
        <v>707</v>
      </c>
      <c r="C712" s="129"/>
      <c r="D712" s="34"/>
      <c r="E712" s="34"/>
      <c r="F712" s="34"/>
      <c r="G712" s="35"/>
      <c r="H712" s="34"/>
      <c r="I712" s="34"/>
      <c r="K712"/>
      <c r="L712"/>
      <c r="M712"/>
      <c r="N712"/>
      <c r="O712"/>
      <c r="P712"/>
      <c r="Q712"/>
      <c r="R712" s="37" t="str">
        <f>COMPUTERS[[#This Row],[RAM]]&amp;COMPUTERS[[#This Row],[PROJECT]]&amp;COMPUTERS[[#This Row],[PROCESS]]</f>
        <v/>
      </c>
      <c r="S712" s="31" t="str">
        <f>COMPUTERS[[#This Row],[RAM]]&amp;COMPUTERS[[#This Row],[PROCESS]]</f>
        <v/>
      </c>
      <c r="T712"/>
      <c r="U712"/>
      <c r="V712"/>
      <c r="W712"/>
      <c r="X712"/>
      <c r="Y712"/>
      <c r="Z712"/>
      <c r="AA712"/>
      <c r="AB712"/>
      <c r="AC712"/>
      <c r="AD712"/>
      <c r="AE712"/>
      <c r="AF712"/>
      <c r="AG712"/>
      <c r="AH712"/>
      <c r="AI712"/>
      <c r="AJ712"/>
      <c r="AK712"/>
      <c r="AL712"/>
      <c r="AM712"/>
      <c r="AN712"/>
      <c r="AO712"/>
      <c r="AP712"/>
      <c r="AQ712"/>
      <c r="AR712"/>
    </row>
    <row r="713" spans="1:44" ht="18.600000000000001" hidden="1" customHeight="1" x14ac:dyDescent="0.25">
      <c r="A713" s="33">
        <v>712</v>
      </c>
      <c r="B713" s="34" t="s">
        <v>708</v>
      </c>
      <c r="C713" s="129" t="s">
        <v>880</v>
      </c>
      <c r="D713" s="34" t="s">
        <v>2185</v>
      </c>
      <c r="E713" s="34" t="s">
        <v>2185</v>
      </c>
      <c r="F713" s="34">
        <v>16</v>
      </c>
      <c r="G713" s="35" t="s">
        <v>1044</v>
      </c>
      <c r="H713" s="34"/>
      <c r="I713" s="34"/>
      <c r="K713"/>
      <c r="L713"/>
      <c r="M713"/>
      <c r="N713"/>
      <c r="O713"/>
      <c r="P713"/>
      <c r="Q713"/>
      <c r="R713" s="37" t="str">
        <f>COMPUTERS[[#This Row],[RAM]]&amp;COMPUTERS[[#This Row],[PROJECT]]&amp;COMPUTERS[[#This Row],[PROCESS]]</f>
        <v>16TrainingTraining</v>
      </c>
      <c r="S713" s="31" t="str">
        <f>COMPUTERS[[#This Row],[RAM]]&amp;COMPUTERS[[#This Row],[PROCESS]]</f>
        <v>16Training</v>
      </c>
      <c r="T713"/>
      <c r="U713"/>
      <c r="V713"/>
      <c r="W713"/>
      <c r="X713"/>
      <c r="Y713"/>
      <c r="Z713"/>
      <c r="AA713"/>
      <c r="AB713"/>
      <c r="AC713"/>
      <c r="AD713"/>
      <c r="AE713"/>
      <c r="AF713"/>
      <c r="AG713"/>
      <c r="AH713"/>
      <c r="AI713"/>
      <c r="AJ713"/>
      <c r="AK713"/>
      <c r="AL713"/>
      <c r="AM713"/>
      <c r="AN713"/>
      <c r="AO713"/>
      <c r="AP713"/>
      <c r="AQ713"/>
      <c r="AR713"/>
    </row>
    <row r="714" spans="1:44" ht="18.600000000000001" hidden="1" customHeight="1" x14ac:dyDescent="0.25">
      <c r="A714" s="33">
        <v>713</v>
      </c>
      <c r="B714" s="34" t="s">
        <v>709</v>
      </c>
      <c r="C714" s="129"/>
      <c r="D714" s="34"/>
      <c r="E714" s="34"/>
      <c r="F714" s="34"/>
      <c r="G714" s="35"/>
      <c r="H714" s="34"/>
      <c r="I714" s="34"/>
      <c r="K714"/>
      <c r="L714"/>
      <c r="M714"/>
      <c r="N714"/>
      <c r="O714"/>
      <c r="P714"/>
      <c r="Q714"/>
      <c r="R714" s="37" t="str">
        <f>COMPUTERS[[#This Row],[RAM]]&amp;COMPUTERS[[#This Row],[PROJECT]]&amp;COMPUTERS[[#This Row],[PROCESS]]</f>
        <v/>
      </c>
      <c r="S714" s="31" t="str">
        <f>COMPUTERS[[#This Row],[RAM]]&amp;COMPUTERS[[#This Row],[PROCESS]]</f>
        <v/>
      </c>
      <c r="T714"/>
      <c r="U714"/>
      <c r="V714"/>
      <c r="W714"/>
      <c r="X714"/>
      <c r="Y714"/>
      <c r="Z714"/>
      <c r="AA714"/>
      <c r="AB714"/>
      <c r="AC714"/>
      <c r="AD714"/>
      <c r="AE714"/>
      <c r="AF714"/>
      <c r="AG714"/>
      <c r="AH714"/>
      <c r="AI714"/>
      <c r="AJ714"/>
      <c r="AK714"/>
      <c r="AL714"/>
      <c r="AM714"/>
      <c r="AN714"/>
      <c r="AO714"/>
      <c r="AP714"/>
      <c r="AQ714"/>
      <c r="AR714"/>
    </row>
    <row r="715" spans="1:44" ht="18.600000000000001" hidden="1" customHeight="1" x14ac:dyDescent="0.25">
      <c r="A715" s="33">
        <v>714</v>
      </c>
      <c r="B715" s="34" t="s">
        <v>710</v>
      </c>
      <c r="C715" s="129"/>
      <c r="D715" s="34"/>
      <c r="E715" s="34"/>
      <c r="F715" s="34"/>
      <c r="G715" s="35"/>
      <c r="H715" s="34"/>
      <c r="I715" s="34"/>
      <c r="K715"/>
      <c r="L715"/>
      <c r="M715"/>
      <c r="N715"/>
      <c r="O715"/>
      <c r="P715"/>
      <c r="Q715"/>
      <c r="R715" s="37" t="str">
        <f>COMPUTERS[[#This Row],[RAM]]&amp;COMPUTERS[[#This Row],[PROJECT]]&amp;COMPUTERS[[#This Row],[PROCESS]]</f>
        <v/>
      </c>
      <c r="S715" s="31" t="str">
        <f>COMPUTERS[[#This Row],[RAM]]&amp;COMPUTERS[[#This Row],[PROCESS]]</f>
        <v/>
      </c>
      <c r="T715"/>
      <c r="U715"/>
      <c r="V715"/>
      <c r="W715"/>
      <c r="X715"/>
      <c r="Y715"/>
      <c r="Z715"/>
      <c r="AA715"/>
      <c r="AB715"/>
      <c r="AC715"/>
      <c r="AD715"/>
      <c r="AE715"/>
      <c r="AF715"/>
      <c r="AG715"/>
      <c r="AH715"/>
      <c r="AI715"/>
      <c r="AJ715"/>
      <c r="AK715"/>
      <c r="AL715"/>
      <c r="AM715"/>
      <c r="AN715"/>
      <c r="AO715"/>
      <c r="AP715"/>
      <c r="AQ715"/>
      <c r="AR715"/>
    </row>
    <row r="716" spans="1:44" ht="18.600000000000001" hidden="1" customHeight="1" x14ac:dyDescent="0.25">
      <c r="A716" s="33">
        <v>715</v>
      </c>
      <c r="B716" s="34" t="s">
        <v>711</v>
      </c>
      <c r="C716" s="130"/>
      <c r="D716" s="41"/>
      <c r="E716" s="41"/>
      <c r="F716" s="41"/>
      <c r="G716" s="35"/>
      <c r="H716" s="41"/>
      <c r="I716" s="34"/>
      <c r="K716"/>
      <c r="L716"/>
      <c r="M716"/>
      <c r="N716"/>
      <c r="O716"/>
      <c r="P716"/>
      <c r="Q716"/>
      <c r="R716" s="37" t="str">
        <f>COMPUTERS[[#This Row],[RAM]]&amp;COMPUTERS[[#This Row],[PROJECT]]&amp;COMPUTERS[[#This Row],[PROCESS]]</f>
        <v/>
      </c>
      <c r="S716" s="31" t="str">
        <f>COMPUTERS[[#This Row],[RAM]]&amp;COMPUTERS[[#This Row],[PROCESS]]</f>
        <v/>
      </c>
      <c r="T716"/>
      <c r="U716"/>
      <c r="V716"/>
      <c r="W716"/>
      <c r="X716"/>
      <c r="Y716"/>
      <c r="Z716"/>
      <c r="AA716"/>
      <c r="AB716"/>
      <c r="AC716"/>
      <c r="AD716"/>
      <c r="AE716"/>
      <c r="AF716"/>
      <c r="AG716"/>
      <c r="AH716"/>
      <c r="AI716"/>
      <c r="AJ716"/>
      <c r="AK716"/>
      <c r="AL716"/>
      <c r="AM716"/>
      <c r="AN716"/>
      <c r="AO716"/>
      <c r="AP716"/>
      <c r="AQ716"/>
      <c r="AR716"/>
    </row>
    <row r="717" spans="1:44" ht="18.600000000000001" hidden="1" customHeight="1" x14ac:dyDescent="0.25">
      <c r="A717" s="33">
        <v>716</v>
      </c>
      <c r="B717" s="34" t="s">
        <v>712</v>
      </c>
      <c r="C717" s="129" t="s">
        <v>1477</v>
      </c>
      <c r="D717" s="34" t="s">
        <v>1476</v>
      </c>
      <c r="E717" s="34" t="s">
        <v>1476</v>
      </c>
      <c r="F717" s="34">
        <v>4</v>
      </c>
      <c r="G717" s="35" t="s">
        <v>896</v>
      </c>
      <c r="H717" s="34"/>
      <c r="I717" s="34"/>
      <c r="K717"/>
      <c r="L717"/>
      <c r="M717"/>
      <c r="N717"/>
      <c r="O717"/>
      <c r="P717"/>
      <c r="Q717"/>
      <c r="R717" s="37" t="str">
        <f>COMPUTERS[[#This Row],[RAM]]&amp;COMPUTERS[[#This Row],[PROJECT]]&amp;COMPUTERS[[#This Row],[PROCESS]]</f>
        <v>4MISMIS</v>
      </c>
      <c r="S717" s="31" t="str">
        <f>COMPUTERS[[#This Row],[RAM]]&amp;COMPUTERS[[#This Row],[PROCESS]]</f>
        <v>4MIS</v>
      </c>
      <c r="T717"/>
      <c r="U717"/>
      <c r="V717"/>
      <c r="W717"/>
      <c r="X717"/>
      <c r="Y717"/>
      <c r="Z717"/>
      <c r="AA717"/>
      <c r="AB717"/>
      <c r="AC717"/>
      <c r="AD717"/>
      <c r="AE717"/>
      <c r="AF717"/>
      <c r="AG717"/>
      <c r="AH717"/>
      <c r="AI717"/>
      <c r="AJ717"/>
      <c r="AK717"/>
      <c r="AL717"/>
      <c r="AM717"/>
      <c r="AN717"/>
      <c r="AO717"/>
      <c r="AP717"/>
      <c r="AQ717"/>
      <c r="AR717"/>
    </row>
    <row r="718" spans="1:44" ht="18.600000000000001" hidden="1" customHeight="1" x14ac:dyDescent="0.25">
      <c r="A718" s="33">
        <v>717</v>
      </c>
      <c r="B718" s="34" t="s">
        <v>713</v>
      </c>
      <c r="C718" s="129"/>
      <c r="D718" s="34"/>
      <c r="E718" s="34"/>
      <c r="F718" s="34"/>
      <c r="G718" s="35"/>
      <c r="H718" s="34"/>
      <c r="I718" s="34"/>
      <c r="K718"/>
      <c r="L718"/>
      <c r="M718"/>
      <c r="N718"/>
      <c r="O718"/>
      <c r="P718"/>
      <c r="Q718"/>
      <c r="R718" s="37" t="str">
        <f>COMPUTERS[[#This Row],[RAM]]&amp;COMPUTERS[[#This Row],[PROJECT]]&amp;COMPUTERS[[#This Row],[PROCESS]]</f>
        <v/>
      </c>
      <c r="S718" s="31" t="str">
        <f>COMPUTERS[[#This Row],[RAM]]&amp;COMPUTERS[[#This Row],[PROCESS]]</f>
        <v/>
      </c>
      <c r="T718"/>
      <c r="U718"/>
      <c r="V718"/>
      <c r="W718"/>
      <c r="X718"/>
      <c r="Y718"/>
      <c r="Z718"/>
      <c r="AA718"/>
      <c r="AB718"/>
      <c r="AC718"/>
      <c r="AD718"/>
      <c r="AE718"/>
      <c r="AF718"/>
      <c r="AG718"/>
      <c r="AH718"/>
      <c r="AI718"/>
      <c r="AJ718"/>
      <c r="AK718"/>
      <c r="AL718"/>
      <c r="AM718"/>
      <c r="AN718"/>
      <c r="AO718"/>
      <c r="AP718"/>
      <c r="AQ718"/>
      <c r="AR718"/>
    </row>
    <row r="719" spans="1:44" ht="18.600000000000001" hidden="1" customHeight="1" x14ac:dyDescent="0.25">
      <c r="A719" s="33">
        <v>718</v>
      </c>
      <c r="B719" s="34" t="s">
        <v>714</v>
      </c>
      <c r="C719" s="129"/>
      <c r="D719" s="34"/>
      <c r="E719" s="34"/>
      <c r="F719" s="34"/>
      <c r="G719" s="35"/>
      <c r="H719" s="34"/>
      <c r="I719" s="34"/>
      <c r="K719"/>
      <c r="L719"/>
      <c r="M719"/>
      <c r="N719"/>
      <c r="O719"/>
      <c r="P719"/>
      <c r="Q719"/>
      <c r="R719" s="37" t="str">
        <f>COMPUTERS[[#This Row],[RAM]]&amp;COMPUTERS[[#This Row],[PROJECT]]&amp;COMPUTERS[[#This Row],[PROCESS]]</f>
        <v/>
      </c>
      <c r="S719" s="31" t="str">
        <f>COMPUTERS[[#This Row],[RAM]]&amp;COMPUTERS[[#This Row],[PROCESS]]</f>
        <v/>
      </c>
      <c r="T719"/>
      <c r="U719"/>
      <c r="V719"/>
      <c r="W719"/>
      <c r="X719"/>
      <c r="Y719"/>
      <c r="Z719"/>
      <c r="AA719"/>
      <c r="AB719"/>
      <c r="AC719"/>
      <c r="AD719"/>
      <c r="AE719"/>
      <c r="AF719"/>
      <c r="AG719"/>
      <c r="AH719"/>
      <c r="AI719"/>
      <c r="AJ719"/>
      <c r="AK719"/>
      <c r="AL719"/>
      <c r="AM719"/>
      <c r="AN719"/>
      <c r="AO719"/>
      <c r="AP719"/>
      <c r="AQ719"/>
      <c r="AR719"/>
    </row>
    <row r="720" spans="1:44" ht="18.600000000000001" hidden="1" customHeight="1" x14ac:dyDescent="0.25">
      <c r="A720" s="33">
        <v>719</v>
      </c>
      <c r="B720" s="34" t="s">
        <v>715</v>
      </c>
      <c r="C720" s="129"/>
      <c r="D720" s="34"/>
      <c r="E720" s="34"/>
      <c r="F720" s="34"/>
      <c r="G720" s="35"/>
      <c r="H720" s="34"/>
      <c r="I720" s="34"/>
      <c r="K720"/>
      <c r="L720"/>
      <c r="M720"/>
      <c r="N720"/>
      <c r="O720"/>
      <c r="P720"/>
      <c r="Q720"/>
      <c r="R720" s="37" t="str">
        <f>COMPUTERS[[#This Row],[RAM]]&amp;COMPUTERS[[#This Row],[PROJECT]]&amp;COMPUTERS[[#This Row],[PROCESS]]</f>
        <v/>
      </c>
      <c r="S720" s="31" t="str">
        <f>COMPUTERS[[#This Row],[RAM]]&amp;COMPUTERS[[#This Row],[PROCESS]]</f>
        <v/>
      </c>
      <c r="T720"/>
      <c r="U720"/>
      <c r="V720"/>
      <c r="W720"/>
      <c r="X720"/>
      <c r="Y720"/>
      <c r="Z720"/>
      <c r="AA720"/>
      <c r="AB720"/>
      <c r="AC720"/>
      <c r="AD720"/>
      <c r="AE720"/>
      <c r="AF720"/>
      <c r="AG720"/>
      <c r="AH720"/>
      <c r="AI720"/>
      <c r="AJ720"/>
      <c r="AK720"/>
      <c r="AL720"/>
      <c r="AM720"/>
      <c r="AN720"/>
      <c r="AO720"/>
      <c r="AP720"/>
      <c r="AQ720"/>
      <c r="AR720"/>
    </row>
    <row r="721" spans="1:44" ht="18.600000000000001" hidden="1" customHeight="1" x14ac:dyDescent="0.25">
      <c r="A721" s="33">
        <v>720</v>
      </c>
      <c r="B721" s="34" t="s">
        <v>716</v>
      </c>
      <c r="C721" s="129" t="s">
        <v>872</v>
      </c>
      <c r="D721" s="34" t="s">
        <v>2185</v>
      </c>
      <c r="E721" s="34" t="s">
        <v>2185</v>
      </c>
      <c r="F721" s="34">
        <v>16</v>
      </c>
      <c r="G721" s="35" t="s">
        <v>1044</v>
      </c>
      <c r="H721" s="34"/>
      <c r="I721" s="34"/>
      <c r="K721"/>
      <c r="L721"/>
      <c r="M721"/>
      <c r="N721"/>
      <c r="O721"/>
      <c r="P721"/>
      <c r="Q721"/>
      <c r="R721" s="37" t="str">
        <f>COMPUTERS[[#This Row],[RAM]]&amp;COMPUTERS[[#This Row],[PROJECT]]&amp;COMPUTERS[[#This Row],[PROCESS]]</f>
        <v>16TrainingTraining</v>
      </c>
      <c r="S721" s="31" t="str">
        <f>COMPUTERS[[#This Row],[RAM]]&amp;COMPUTERS[[#This Row],[PROCESS]]</f>
        <v>16Training</v>
      </c>
      <c r="T721"/>
      <c r="U721"/>
      <c r="V721"/>
      <c r="W721"/>
      <c r="X721"/>
      <c r="Y721"/>
      <c r="Z721"/>
      <c r="AA721"/>
      <c r="AB721"/>
      <c r="AC721"/>
      <c r="AD721"/>
      <c r="AE721"/>
      <c r="AF721"/>
      <c r="AG721"/>
      <c r="AH721"/>
      <c r="AI721"/>
      <c r="AJ721"/>
      <c r="AK721"/>
      <c r="AL721"/>
      <c r="AM721"/>
      <c r="AN721"/>
      <c r="AO721"/>
      <c r="AP721"/>
      <c r="AQ721"/>
      <c r="AR721"/>
    </row>
    <row r="722" spans="1:44" ht="18.600000000000001" hidden="1" customHeight="1" x14ac:dyDescent="0.25">
      <c r="A722" s="33">
        <v>721</v>
      </c>
      <c r="B722" s="34" t="s">
        <v>717</v>
      </c>
      <c r="C722" s="129"/>
      <c r="D722" s="34"/>
      <c r="E722" s="34"/>
      <c r="F722" s="34"/>
      <c r="G722" s="35"/>
      <c r="H722" s="34"/>
      <c r="I722" s="34"/>
      <c r="K722"/>
      <c r="L722"/>
      <c r="M722"/>
      <c r="N722"/>
      <c r="O722"/>
      <c r="P722"/>
      <c r="Q722"/>
      <c r="R722" s="37" t="str">
        <f>COMPUTERS[[#This Row],[RAM]]&amp;COMPUTERS[[#This Row],[PROJECT]]&amp;COMPUTERS[[#This Row],[PROCESS]]</f>
        <v/>
      </c>
      <c r="S722" s="31" t="str">
        <f>COMPUTERS[[#This Row],[RAM]]&amp;COMPUTERS[[#This Row],[PROCESS]]</f>
        <v/>
      </c>
      <c r="T722"/>
      <c r="U722"/>
      <c r="V722"/>
      <c r="W722"/>
      <c r="X722"/>
      <c r="Y722"/>
      <c r="Z722"/>
      <c r="AA722"/>
      <c r="AB722"/>
      <c r="AC722"/>
      <c r="AD722"/>
      <c r="AE722"/>
      <c r="AF722"/>
      <c r="AG722"/>
      <c r="AH722"/>
      <c r="AI722"/>
      <c r="AJ722"/>
      <c r="AK722"/>
      <c r="AL722"/>
      <c r="AM722"/>
      <c r="AN722"/>
      <c r="AO722"/>
      <c r="AP722"/>
      <c r="AQ722"/>
      <c r="AR722"/>
    </row>
    <row r="723" spans="1:44" ht="18.600000000000001" hidden="1" customHeight="1" x14ac:dyDescent="0.25">
      <c r="A723" s="33">
        <v>722</v>
      </c>
      <c r="B723" s="34" t="s">
        <v>718</v>
      </c>
      <c r="C723" s="129" t="s">
        <v>1160</v>
      </c>
      <c r="D723" s="34" t="s">
        <v>2185</v>
      </c>
      <c r="E723" s="34" t="s">
        <v>2185</v>
      </c>
      <c r="F723" s="34">
        <v>16</v>
      </c>
      <c r="G723" s="35" t="s">
        <v>1044</v>
      </c>
      <c r="H723" s="34"/>
      <c r="I723" s="34"/>
      <c r="K723"/>
      <c r="L723"/>
      <c r="M723"/>
      <c r="N723"/>
      <c r="O723"/>
      <c r="P723"/>
      <c r="Q723"/>
      <c r="R723" s="37" t="str">
        <f>COMPUTERS[[#This Row],[RAM]]&amp;COMPUTERS[[#This Row],[PROJECT]]&amp;COMPUTERS[[#This Row],[PROCESS]]</f>
        <v>16TrainingTraining</v>
      </c>
      <c r="S723" s="31" t="str">
        <f>COMPUTERS[[#This Row],[RAM]]&amp;COMPUTERS[[#This Row],[PROCESS]]</f>
        <v>16Training</v>
      </c>
      <c r="T723"/>
      <c r="U723"/>
      <c r="V723"/>
      <c r="W723"/>
      <c r="X723"/>
      <c r="Y723"/>
      <c r="Z723"/>
      <c r="AA723"/>
      <c r="AB723"/>
      <c r="AC723"/>
      <c r="AD723"/>
      <c r="AE723"/>
      <c r="AF723"/>
      <c r="AG723"/>
      <c r="AH723"/>
      <c r="AI723"/>
      <c r="AJ723"/>
      <c r="AK723"/>
      <c r="AL723"/>
      <c r="AM723"/>
      <c r="AN723"/>
      <c r="AO723"/>
      <c r="AP723"/>
      <c r="AQ723"/>
      <c r="AR723"/>
    </row>
    <row r="724" spans="1:44" ht="18.600000000000001" hidden="1" customHeight="1" x14ac:dyDescent="0.25">
      <c r="A724" s="33">
        <v>723</v>
      </c>
      <c r="B724" s="34" t="s">
        <v>719</v>
      </c>
      <c r="C724" s="129"/>
      <c r="D724" s="34"/>
      <c r="E724" s="34"/>
      <c r="F724" s="34"/>
      <c r="G724" s="35"/>
      <c r="H724" s="34"/>
      <c r="I724" s="34"/>
      <c r="K724"/>
      <c r="L724"/>
      <c r="M724"/>
      <c r="N724"/>
      <c r="O724"/>
      <c r="P724"/>
      <c r="Q724"/>
      <c r="R724" s="37" t="str">
        <f>COMPUTERS[[#This Row],[RAM]]&amp;COMPUTERS[[#This Row],[PROJECT]]&amp;COMPUTERS[[#This Row],[PROCESS]]</f>
        <v/>
      </c>
      <c r="S724" s="31" t="str">
        <f>COMPUTERS[[#This Row],[RAM]]&amp;COMPUTERS[[#This Row],[PROCESS]]</f>
        <v/>
      </c>
      <c r="T724"/>
      <c r="U724"/>
      <c r="V724"/>
      <c r="W724"/>
      <c r="X724"/>
      <c r="Y724"/>
      <c r="Z724"/>
      <c r="AA724"/>
      <c r="AB724"/>
      <c r="AC724"/>
      <c r="AD724"/>
      <c r="AE724"/>
      <c r="AF724"/>
      <c r="AG724"/>
      <c r="AH724"/>
      <c r="AI724"/>
      <c r="AJ724"/>
      <c r="AK724"/>
      <c r="AL724"/>
      <c r="AM724"/>
      <c r="AN724"/>
      <c r="AO724"/>
      <c r="AP724"/>
      <c r="AQ724"/>
      <c r="AR724"/>
    </row>
    <row r="725" spans="1:44" ht="18.600000000000001" hidden="1" customHeight="1" x14ac:dyDescent="0.25">
      <c r="A725" s="33">
        <v>724</v>
      </c>
      <c r="B725" s="34" t="s">
        <v>720</v>
      </c>
      <c r="C725" s="129"/>
      <c r="D725" s="34"/>
      <c r="E725" s="34"/>
      <c r="F725" s="34"/>
      <c r="G725" s="35"/>
      <c r="H725" s="34"/>
      <c r="I725" s="34"/>
      <c r="K725"/>
      <c r="L725"/>
      <c r="M725"/>
      <c r="N725"/>
      <c r="O725"/>
      <c r="P725"/>
      <c r="Q725"/>
      <c r="R725" s="37" t="str">
        <f>COMPUTERS[[#This Row],[RAM]]&amp;COMPUTERS[[#This Row],[PROJECT]]&amp;COMPUTERS[[#This Row],[PROCESS]]</f>
        <v/>
      </c>
      <c r="S725" s="31" t="str">
        <f>COMPUTERS[[#This Row],[RAM]]&amp;COMPUTERS[[#This Row],[PROCESS]]</f>
        <v/>
      </c>
      <c r="T725"/>
      <c r="U725"/>
      <c r="V725"/>
      <c r="W725"/>
      <c r="X725"/>
      <c r="Y725"/>
      <c r="Z725"/>
      <c r="AA725"/>
      <c r="AB725"/>
      <c r="AC725"/>
      <c r="AD725"/>
      <c r="AE725"/>
      <c r="AF725"/>
      <c r="AG725"/>
      <c r="AH725"/>
      <c r="AI725"/>
      <c r="AJ725"/>
      <c r="AK725"/>
      <c r="AL725"/>
      <c r="AM725"/>
      <c r="AN725"/>
      <c r="AO725"/>
      <c r="AP725"/>
      <c r="AQ725"/>
      <c r="AR725"/>
    </row>
    <row r="726" spans="1:44" ht="18.600000000000001" hidden="1" customHeight="1" x14ac:dyDescent="0.25">
      <c r="A726" s="33">
        <v>725</v>
      </c>
      <c r="B726" s="34" t="s">
        <v>721</v>
      </c>
      <c r="C726" s="129"/>
      <c r="D726" s="34"/>
      <c r="E726" s="34"/>
      <c r="F726" s="34"/>
      <c r="G726" s="35"/>
      <c r="H726" s="34"/>
      <c r="I726" s="34"/>
      <c r="K726"/>
      <c r="L726"/>
      <c r="M726"/>
      <c r="N726"/>
      <c r="O726"/>
      <c r="P726"/>
      <c r="Q726"/>
      <c r="R726" s="37" t="str">
        <f>COMPUTERS[[#This Row],[RAM]]&amp;COMPUTERS[[#This Row],[PROJECT]]&amp;COMPUTERS[[#This Row],[PROCESS]]</f>
        <v/>
      </c>
      <c r="S726" s="31" t="str">
        <f>COMPUTERS[[#This Row],[RAM]]&amp;COMPUTERS[[#This Row],[PROCESS]]</f>
        <v/>
      </c>
      <c r="T726"/>
      <c r="U726"/>
      <c r="V726"/>
      <c r="W726"/>
      <c r="X726"/>
      <c r="Y726"/>
      <c r="Z726"/>
      <c r="AA726"/>
      <c r="AB726"/>
      <c r="AC726"/>
      <c r="AD726"/>
      <c r="AE726"/>
      <c r="AF726"/>
      <c r="AG726"/>
      <c r="AH726"/>
      <c r="AI726"/>
      <c r="AJ726"/>
      <c r="AK726"/>
      <c r="AL726"/>
      <c r="AM726"/>
      <c r="AN726"/>
      <c r="AO726"/>
      <c r="AP726"/>
      <c r="AQ726"/>
      <c r="AR726"/>
    </row>
    <row r="727" spans="1:44" ht="18.600000000000001" hidden="1" customHeight="1" x14ac:dyDescent="0.25">
      <c r="A727" s="33">
        <v>726</v>
      </c>
      <c r="B727" s="34" t="s">
        <v>722</v>
      </c>
      <c r="C727" s="129"/>
      <c r="D727" s="34"/>
      <c r="E727" s="34"/>
      <c r="F727" s="34"/>
      <c r="G727" s="35"/>
      <c r="H727" s="34"/>
      <c r="I727" s="34"/>
      <c r="K727"/>
      <c r="L727"/>
      <c r="M727"/>
      <c r="N727"/>
      <c r="O727"/>
      <c r="P727"/>
      <c r="Q727"/>
      <c r="R727" s="37" t="str">
        <f>COMPUTERS[[#This Row],[RAM]]&amp;COMPUTERS[[#This Row],[PROJECT]]&amp;COMPUTERS[[#This Row],[PROCESS]]</f>
        <v/>
      </c>
      <c r="S727" s="31" t="str">
        <f>COMPUTERS[[#This Row],[RAM]]&amp;COMPUTERS[[#This Row],[PROCESS]]</f>
        <v/>
      </c>
      <c r="T727"/>
      <c r="U727"/>
      <c r="V727"/>
      <c r="W727"/>
      <c r="X727"/>
      <c r="Y727"/>
      <c r="Z727"/>
      <c r="AA727"/>
      <c r="AB727"/>
      <c r="AC727"/>
      <c r="AD727"/>
      <c r="AE727"/>
      <c r="AF727"/>
      <c r="AG727"/>
      <c r="AH727"/>
      <c r="AI727"/>
      <c r="AJ727"/>
      <c r="AK727"/>
      <c r="AL727"/>
      <c r="AM727"/>
      <c r="AN727"/>
      <c r="AO727"/>
      <c r="AP727"/>
      <c r="AQ727"/>
      <c r="AR727"/>
    </row>
    <row r="728" spans="1:44" ht="18.600000000000001" hidden="1" customHeight="1" x14ac:dyDescent="0.25">
      <c r="A728" s="33">
        <v>727</v>
      </c>
      <c r="B728" s="34" t="s">
        <v>723</v>
      </c>
      <c r="C728" s="129"/>
      <c r="D728" s="34"/>
      <c r="E728" s="34"/>
      <c r="F728" s="34"/>
      <c r="G728" s="35"/>
      <c r="H728" s="34"/>
      <c r="I728" s="34"/>
      <c r="K728"/>
      <c r="L728"/>
      <c r="M728"/>
      <c r="N728"/>
      <c r="O728"/>
      <c r="P728"/>
      <c r="Q728"/>
      <c r="R728" s="37" t="str">
        <f>COMPUTERS[[#This Row],[RAM]]&amp;COMPUTERS[[#This Row],[PROJECT]]&amp;COMPUTERS[[#This Row],[PROCESS]]</f>
        <v/>
      </c>
      <c r="S728" s="31" t="str">
        <f>COMPUTERS[[#This Row],[RAM]]&amp;COMPUTERS[[#This Row],[PROCESS]]</f>
        <v/>
      </c>
      <c r="T728"/>
      <c r="U728"/>
      <c r="V728"/>
      <c r="W728"/>
      <c r="X728"/>
      <c r="Y728"/>
      <c r="Z728"/>
      <c r="AA728"/>
      <c r="AB728"/>
      <c r="AC728"/>
      <c r="AD728"/>
      <c r="AE728"/>
      <c r="AF728"/>
      <c r="AG728"/>
      <c r="AH728"/>
      <c r="AI728"/>
      <c r="AJ728"/>
      <c r="AK728"/>
      <c r="AL728"/>
      <c r="AM728"/>
      <c r="AN728"/>
      <c r="AO728"/>
      <c r="AP728"/>
      <c r="AQ728"/>
      <c r="AR728"/>
    </row>
    <row r="729" spans="1:44" ht="18.600000000000001" hidden="1" customHeight="1" x14ac:dyDescent="0.25">
      <c r="A729" s="33">
        <v>728</v>
      </c>
      <c r="B729" s="34" t="s">
        <v>724</v>
      </c>
      <c r="C729" s="129"/>
      <c r="D729" s="34"/>
      <c r="E729" s="34"/>
      <c r="F729" s="34"/>
      <c r="G729" s="35"/>
      <c r="H729" s="34"/>
      <c r="I729" s="34"/>
      <c r="K729"/>
      <c r="L729"/>
      <c r="M729"/>
      <c r="N729"/>
      <c r="O729"/>
      <c r="P729"/>
      <c r="Q729"/>
      <c r="R729" s="37" t="str">
        <f>COMPUTERS[[#This Row],[RAM]]&amp;COMPUTERS[[#This Row],[PROJECT]]&amp;COMPUTERS[[#This Row],[PROCESS]]</f>
        <v/>
      </c>
      <c r="S729" s="31" t="str">
        <f>COMPUTERS[[#This Row],[RAM]]&amp;COMPUTERS[[#This Row],[PROCESS]]</f>
        <v/>
      </c>
      <c r="T729"/>
      <c r="U729"/>
      <c r="V729"/>
      <c r="W729"/>
      <c r="X729"/>
      <c r="Y729"/>
      <c r="Z729"/>
      <c r="AA729"/>
      <c r="AB729"/>
      <c r="AC729"/>
      <c r="AD729"/>
      <c r="AE729"/>
      <c r="AF729"/>
      <c r="AG729"/>
      <c r="AH729"/>
      <c r="AI729"/>
      <c r="AJ729"/>
      <c r="AK729"/>
      <c r="AL729"/>
      <c r="AM729"/>
      <c r="AN729"/>
      <c r="AO729"/>
      <c r="AP729"/>
      <c r="AQ729"/>
      <c r="AR729"/>
    </row>
    <row r="730" spans="1:44" ht="18.600000000000001" hidden="1" customHeight="1" x14ac:dyDescent="0.25">
      <c r="A730" s="33">
        <v>729</v>
      </c>
      <c r="B730" s="34" t="s">
        <v>725</v>
      </c>
      <c r="C730" s="129"/>
      <c r="D730" s="34"/>
      <c r="E730" s="34"/>
      <c r="F730" s="34"/>
      <c r="G730" s="35"/>
      <c r="H730" s="34"/>
      <c r="I730" s="34"/>
      <c r="K730"/>
      <c r="L730"/>
      <c r="M730"/>
      <c r="N730"/>
      <c r="O730"/>
      <c r="P730"/>
      <c r="Q730"/>
      <c r="R730" s="37" t="str">
        <f>COMPUTERS[[#This Row],[RAM]]&amp;COMPUTERS[[#This Row],[PROJECT]]&amp;COMPUTERS[[#This Row],[PROCESS]]</f>
        <v/>
      </c>
      <c r="S730" s="31" t="str">
        <f>COMPUTERS[[#This Row],[RAM]]&amp;COMPUTERS[[#This Row],[PROCESS]]</f>
        <v/>
      </c>
      <c r="T730"/>
      <c r="U730"/>
      <c r="V730"/>
      <c r="W730"/>
      <c r="X730"/>
      <c r="Y730"/>
      <c r="Z730"/>
      <c r="AA730"/>
      <c r="AB730"/>
      <c r="AC730"/>
      <c r="AD730"/>
      <c r="AE730"/>
      <c r="AF730"/>
      <c r="AG730"/>
      <c r="AH730"/>
      <c r="AI730"/>
      <c r="AJ730"/>
      <c r="AK730"/>
      <c r="AL730"/>
      <c r="AM730"/>
      <c r="AN730"/>
      <c r="AO730"/>
      <c r="AP730"/>
      <c r="AQ730"/>
      <c r="AR730"/>
    </row>
    <row r="731" spans="1:44" ht="18.600000000000001" hidden="1" customHeight="1" x14ac:dyDescent="0.25">
      <c r="A731" s="33">
        <v>730</v>
      </c>
      <c r="B731" s="34" t="s">
        <v>726</v>
      </c>
      <c r="C731" s="129"/>
      <c r="D731" s="34"/>
      <c r="E731" s="34"/>
      <c r="F731" s="34"/>
      <c r="G731" s="35"/>
      <c r="H731" s="34"/>
      <c r="I731" s="34"/>
      <c r="K731"/>
      <c r="L731"/>
      <c r="M731"/>
      <c r="N731"/>
      <c r="O731"/>
      <c r="P731"/>
      <c r="Q731"/>
      <c r="R731" s="37" t="str">
        <f>COMPUTERS[[#This Row],[RAM]]&amp;COMPUTERS[[#This Row],[PROJECT]]&amp;COMPUTERS[[#This Row],[PROCESS]]</f>
        <v/>
      </c>
      <c r="S731" s="31" t="str">
        <f>COMPUTERS[[#This Row],[RAM]]&amp;COMPUTERS[[#This Row],[PROCESS]]</f>
        <v/>
      </c>
      <c r="T731"/>
      <c r="U731"/>
      <c r="V731"/>
      <c r="W731"/>
      <c r="X731"/>
      <c r="Y731"/>
      <c r="Z731"/>
      <c r="AA731"/>
      <c r="AB731"/>
      <c r="AC731"/>
      <c r="AD731"/>
      <c r="AE731"/>
      <c r="AF731"/>
      <c r="AG731"/>
      <c r="AH731"/>
      <c r="AI731"/>
      <c r="AJ731"/>
      <c r="AK731"/>
      <c r="AL731"/>
      <c r="AM731"/>
      <c r="AN731"/>
      <c r="AO731"/>
      <c r="AP731"/>
      <c r="AQ731"/>
      <c r="AR731"/>
    </row>
    <row r="732" spans="1:44" ht="18.600000000000001" hidden="1" customHeight="1" x14ac:dyDescent="0.25">
      <c r="A732" s="33">
        <v>731</v>
      </c>
      <c r="B732" s="34" t="s">
        <v>727</v>
      </c>
      <c r="C732" s="129"/>
      <c r="D732" s="34"/>
      <c r="E732" s="34"/>
      <c r="F732" s="34"/>
      <c r="G732" s="35"/>
      <c r="H732" s="34"/>
      <c r="I732" s="34"/>
      <c r="K732"/>
      <c r="L732"/>
      <c r="M732"/>
      <c r="N732"/>
      <c r="O732"/>
      <c r="P732"/>
      <c r="Q732"/>
      <c r="R732" s="37" t="str">
        <f>COMPUTERS[[#This Row],[RAM]]&amp;COMPUTERS[[#This Row],[PROJECT]]&amp;COMPUTERS[[#This Row],[PROCESS]]</f>
        <v/>
      </c>
      <c r="S732" s="31" t="str">
        <f>COMPUTERS[[#This Row],[RAM]]&amp;COMPUTERS[[#This Row],[PROCESS]]</f>
        <v/>
      </c>
      <c r="T732"/>
      <c r="U732"/>
      <c r="V732"/>
      <c r="W732"/>
      <c r="X732"/>
      <c r="Y732"/>
      <c r="Z732"/>
      <c r="AA732"/>
      <c r="AB732"/>
      <c r="AC732"/>
      <c r="AD732"/>
      <c r="AE732"/>
      <c r="AF732"/>
      <c r="AG732"/>
      <c r="AH732"/>
      <c r="AI732"/>
      <c r="AJ732"/>
      <c r="AK732"/>
      <c r="AL732"/>
      <c r="AM732"/>
      <c r="AN732"/>
      <c r="AO732"/>
      <c r="AP732"/>
      <c r="AQ732"/>
      <c r="AR732"/>
    </row>
    <row r="733" spans="1:44" ht="18.600000000000001" hidden="1" customHeight="1" x14ac:dyDescent="0.25">
      <c r="A733" s="33">
        <v>732</v>
      </c>
      <c r="B733" s="34" t="s">
        <v>728</v>
      </c>
      <c r="C733" s="129"/>
      <c r="D733" s="34"/>
      <c r="E733" s="34"/>
      <c r="F733" s="34"/>
      <c r="G733" s="35"/>
      <c r="H733" s="34"/>
      <c r="I733" s="34"/>
      <c r="K733"/>
      <c r="L733"/>
      <c r="M733"/>
      <c r="N733"/>
      <c r="O733"/>
      <c r="P733"/>
      <c r="Q733"/>
      <c r="R733" s="37" t="str">
        <f>COMPUTERS[[#This Row],[RAM]]&amp;COMPUTERS[[#This Row],[PROJECT]]&amp;COMPUTERS[[#This Row],[PROCESS]]</f>
        <v/>
      </c>
      <c r="S733" s="31" t="str">
        <f>COMPUTERS[[#This Row],[RAM]]&amp;COMPUTERS[[#This Row],[PROCESS]]</f>
        <v/>
      </c>
      <c r="T733"/>
      <c r="U733"/>
      <c r="V733"/>
      <c r="W733"/>
      <c r="X733"/>
      <c r="Y733"/>
      <c r="Z733"/>
      <c r="AA733"/>
      <c r="AB733"/>
      <c r="AC733"/>
      <c r="AD733"/>
      <c r="AE733"/>
      <c r="AF733"/>
      <c r="AG733"/>
      <c r="AH733"/>
      <c r="AI733"/>
      <c r="AJ733"/>
      <c r="AK733"/>
      <c r="AL733"/>
      <c r="AM733"/>
      <c r="AN733"/>
      <c r="AO733"/>
      <c r="AP733"/>
      <c r="AQ733"/>
      <c r="AR733"/>
    </row>
    <row r="734" spans="1:44" ht="18.600000000000001" hidden="1" customHeight="1" x14ac:dyDescent="0.25">
      <c r="A734" s="33">
        <v>733</v>
      </c>
      <c r="B734" s="34" t="s">
        <v>729</v>
      </c>
      <c r="C734" s="129"/>
      <c r="D734" s="34"/>
      <c r="E734" s="34"/>
      <c r="F734" s="34"/>
      <c r="G734" s="35"/>
      <c r="H734" s="34"/>
      <c r="I734" s="34"/>
      <c r="K734"/>
      <c r="L734"/>
      <c r="M734"/>
      <c r="N734"/>
      <c r="O734"/>
      <c r="P734"/>
      <c r="Q734"/>
      <c r="R734" s="37" t="str">
        <f>COMPUTERS[[#This Row],[RAM]]&amp;COMPUTERS[[#This Row],[PROJECT]]&amp;COMPUTERS[[#This Row],[PROCESS]]</f>
        <v/>
      </c>
      <c r="S734" s="31" t="str">
        <f>COMPUTERS[[#This Row],[RAM]]&amp;COMPUTERS[[#This Row],[PROCESS]]</f>
        <v/>
      </c>
      <c r="T734"/>
      <c r="U734"/>
      <c r="V734"/>
      <c r="W734"/>
      <c r="X734"/>
      <c r="Y734"/>
      <c r="Z734"/>
      <c r="AA734"/>
      <c r="AB734"/>
      <c r="AC734"/>
      <c r="AD734"/>
      <c r="AE734"/>
      <c r="AF734"/>
      <c r="AG734"/>
      <c r="AH734"/>
      <c r="AI734"/>
      <c r="AJ734"/>
      <c r="AK734"/>
      <c r="AL734"/>
      <c r="AM734"/>
      <c r="AN734"/>
      <c r="AO734"/>
      <c r="AP734"/>
      <c r="AQ734"/>
      <c r="AR734"/>
    </row>
    <row r="735" spans="1:44" ht="18.600000000000001" hidden="1" customHeight="1" x14ac:dyDescent="0.25">
      <c r="A735" s="33">
        <v>734</v>
      </c>
      <c r="B735" s="34" t="s">
        <v>730</v>
      </c>
      <c r="C735" s="129"/>
      <c r="D735" s="34"/>
      <c r="E735" s="34"/>
      <c r="F735" s="34"/>
      <c r="G735" s="35"/>
      <c r="H735" s="34"/>
      <c r="I735" s="34"/>
      <c r="K735"/>
      <c r="L735"/>
      <c r="M735"/>
      <c r="N735"/>
      <c r="O735"/>
      <c r="P735"/>
      <c r="Q735"/>
      <c r="R735" s="37" t="str">
        <f>COMPUTERS[[#This Row],[RAM]]&amp;COMPUTERS[[#This Row],[PROJECT]]&amp;COMPUTERS[[#This Row],[PROCESS]]</f>
        <v/>
      </c>
      <c r="S735" s="31" t="str">
        <f>COMPUTERS[[#This Row],[RAM]]&amp;COMPUTERS[[#This Row],[PROCESS]]</f>
        <v/>
      </c>
      <c r="T735"/>
      <c r="U735"/>
      <c r="V735"/>
      <c r="W735"/>
      <c r="X735"/>
      <c r="Y735"/>
      <c r="Z735"/>
      <c r="AA735"/>
      <c r="AB735"/>
      <c r="AC735"/>
      <c r="AD735"/>
      <c r="AE735"/>
      <c r="AF735"/>
      <c r="AG735"/>
      <c r="AH735"/>
      <c r="AI735"/>
      <c r="AJ735"/>
      <c r="AK735"/>
      <c r="AL735"/>
      <c r="AM735"/>
      <c r="AN735"/>
      <c r="AO735"/>
      <c r="AP735"/>
      <c r="AQ735"/>
      <c r="AR735"/>
    </row>
    <row r="736" spans="1:44" ht="18.600000000000001" hidden="1" customHeight="1" x14ac:dyDescent="0.25">
      <c r="A736" s="33">
        <v>735</v>
      </c>
      <c r="B736" s="34" t="s">
        <v>731</v>
      </c>
      <c r="C736" s="129"/>
      <c r="D736" s="34"/>
      <c r="E736" s="34"/>
      <c r="F736" s="34"/>
      <c r="G736" s="35"/>
      <c r="H736" s="34"/>
      <c r="I736" s="34"/>
      <c r="K736"/>
      <c r="L736"/>
      <c r="M736"/>
      <c r="N736"/>
      <c r="O736"/>
      <c r="P736"/>
      <c r="Q736"/>
      <c r="R736" s="37" t="str">
        <f>COMPUTERS[[#This Row],[RAM]]&amp;COMPUTERS[[#This Row],[PROJECT]]&amp;COMPUTERS[[#This Row],[PROCESS]]</f>
        <v/>
      </c>
      <c r="S736" s="31" t="str">
        <f>COMPUTERS[[#This Row],[RAM]]&amp;COMPUTERS[[#This Row],[PROCESS]]</f>
        <v/>
      </c>
      <c r="T736"/>
      <c r="U736"/>
      <c r="V736"/>
      <c r="W736"/>
      <c r="X736"/>
      <c r="Y736"/>
      <c r="Z736"/>
      <c r="AA736"/>
      <c r="AB736"/>
      <c r="AC736"/>
      <c r="AD736"/>
      <c r="AE736"/>
      <c r="AF736"/>
      <c r="AG736"/>
      <c r="AH736"/>
      <c r="AI736"/>
      <c r="AJ736"/>
      <c r="AK736"/>
      <c r="AL736"/>
      <c r="AM736"/>
      <c r="AN736"/>
      <c r="AO736"/>
      <c r="AP736"/>
      <c r="AQ736"/>
      <c r="AR736"/>
    </row>
    <row r="737" spans="1:44" ht="18.600000000000001" hidden="1" customHeight="1" x14ac:dyDescent="0.25">
      <c r="A737" s="33">
        <v>736</v>
      </c>
      <c r="B737" s="34" t="s">
        <v>732</v>
      </c>
      <c r="C737" s="129"/>
      <c r="D737" s="34"/>
      <c r="E737" s="34"/>
      <c r="F737" s="34"/>
      <c r="G737" s="35"/>
      <c r="H737" s="34"/>
      <c r="I737" s="34"/>
      <c r="K737"/>
      <c r="L737"/>
      <c r="M737"/>
      <c r="N737"/>
      <c r="O737"/>
      <c r="P737"/>
      <c r="Q737"/>
      <c r="R737" s="37" t="str">
        <f>COMPUTERS[[#This Row],[RAM]]&amp;COMPUTERS[[#This Row],[PROJECT]]&amp;COMPUTERS[[#This Row],[PROCESS]]</f>
        <v/>
      </c>
      <c r="S737" s="31" t="str">
        <f>COMPUTERS[[#This Row],[RAM]]&amp;COMPUTERS[[#This Row],[PROCESS]]</f>
        <v/>
      </c>
      <c r="T737"/>
      <c r="U737"/>
      <c r="V737"/>
      <c r="W737"/>
      <c r="X737"/>
      <c r="Y737"/>
      <c r="Z737"/>
      <c r="AA737"/>
      <c r="AB737"/>
      <c r="AC737"/>
      <c r="AD737"/>
      <c r="AE737"/>
      <c r="AF737"/>
      <c r="AG737"/>
      <c r="AH737"/>
      <c r="AI737"/>
      <c r="AJ737"/>
      <c r="AK737"/>
      <c r="AL737"/>
      <c r="AM737"/>
      <c r="AN737"/>
      <c r="AO737"/>
      <c r="AP737"/>
      <c r="AQ737"/>
      <c r="AR737"/>
    </row>
    <row r="738" spans="1:44" ht="18.600000000000001" hidden="1" customHeight="1" x14ac:dyDescent="0.25">
      <c r="A738" s="33">
        <v>737</v>
      </c>
      <c r="B738" s="34" t="s">
        <v>733</v>
      </c>
      <c r="C738" s="129"/>
      <c r="D738" s="34"/>
      <c r="E738" s="34"/>
      <c r="F738" s="34"/>
      <c r="G738" s="35"/>
      <c r="H738" s="34"/>
      <c r="I738" s="34"/>
      <c r="K738"/>
      <c r="L738"/>
      <c r="M738"/>
      <c r="N738"/>
      <c r="O738"/>
      <c r="P738"/>
      <c r="Q738"/>
      <c r="R738" s="37" t="str">
        <f>COMPUTERS[[#This Row],[RAM]]&amp;COMPUTERS[[#This Row],[PROJECT]]&amp;COMPUTERS[[#This Row],[PROCESS]]</f>
        <v/>
      </c>
      <c r="S738" s="31" t="str">
        <f>COMPUTERS[[#This Row],[RAM]]&amp;COMPUTERS[[#This Row],[PROCESS]]</f>
        <v/>
      </c>
      <c r="T738"/>
      <c r="U738"/>
      <c r="V738"/>
      <c r="W738"/>
      <c r="X738"/>
      <c r="Y738"/>
      <c r="Z738"/>
      <c r="AA738"/>
      <c r="AB738"/>
      <c r="AC738"/>
      <c r="AD738"/>
      <c r="AE738"/>
      <c r="AF738"/>
      <c r="AG738"/>
      <c r="AH738"/>
      <c r="AI738"/>
      <c r="AJ738"/>
      <c r="AK738"/>
      <c r="AL738"/>
      <c r="AM738"/>
      <c r="AN738"/>
      <c r="AO738"/>
      <c r="AP738"/>
      <c r="AQ738"/>
      <c r="AR738"/>
    </row>
    <row r="739" spans="1:44" ht="18.600000000000001" hidden="1" customHeight="1" x14ac:dyDescent="0.25">
      <c r="A739" s="33">
        <v>738</v>
      </c>
      <c r="B739" s="34" t="s">
        <v>734</v>
      </c>
      <c r="C739" s="129"/>
      <c r="D739" s="34"/>
      <c r="E739" s="34"/>
      <c r="F739" s="34"/>
      <c r="G739" s="35"/>
      <c r="H739" s="34"/>
      <c r="I739" s="34"/>
      <c r="K739"/>
      <c r="L739"/>
      <c r="M739"/>
      <c r="N739"/>
      <c r="O739"/>
      <c r="P739"/>
      <c r="Q739"/>
      <c r="R739" s="37" t="str">
        <f>COMPUTERS[[#This Row],[RAM]]&amp;COMPUTERS[[#This Row],[PROJECT]]&amp;COMPUTERS[[#This Row],[PROCESS]]</f>
        <v/>
      </c>
      <c r="S739" s="31" t="str">
        <f>COMPUTERS[[#This Row],[RAM]]&amp;COMPUTERS[[#This Row],[PROCESS]]</f>
        <v/>
      </c>
      <c r="T739"/>
      <c r="U739"/>
      <c r="V739"/>
      <c r="W739"/>
      <c r="X739"/>
      <c r="Y739"/>
      <c r="Z739"/>
      <c r="AA739"/>
      <c r="AB739"/>
      <c r="AC739"/>
      <c r="AD739"/>
      <c r="AE739"/>
      <c r="AF739"/>
      <c r="AG739"/>
      <c r="AH739"/>
      <c r="AI739"/>
      <c r="AJ739"/>
      <c r="AK739"/>
      <c r="AL739"/>
      <c r="AM739"/>
      <c r="AN739"/>
      <c r="AO739"/>
      <c r="AP739"/>
      <c r="AQ739"/>
      <c r="AR739"/>
    </row>
    <row r="740" spans="1:44" ht="18.600000000000001" hidden="1" customHeight="1" x14ac:dyDescent="0.25">
      <c r="A740" s="33">
        <v>739</v>
      </c>
      <c r="B740" s="34" t="s">
        <v>735</v>
      </c>
      <c r="C740" s="129"/>
      <c r="D740" s="34"/>
      <c r="E740" s="34"/>
      <c r="F740" s="34"/>
      <c r="G740" s="35"/>
      <c r="H740" s="34"/>
      <c r="I740" s="34"/>
      <c r="K740"/>
      <c r="L740"/>
      <c r="M740"/>
      <c r="N740"/>
      <c r="O740"/>
      <c r="P740"/>
      <c r="Q740"/>
      <c r="R740" s="37" t="str">
        <f>COMPUTERS[[#This Row],[RAM]]&amp;COMPUTERS[[#This Row],[PROJECT]]&amp;COMPUTERS[[#This Row],[PROCESS]]</f>
        <v/>
      </c>
      <c r="S740" s="31" t="str">
        <f>COMPUTERS[[#This Row],[RAM]]&amp;COMPUTERS[[#This Row],[PROCESS]]</f>
        <v/>
      </c>
      <c r="T740"/>
      <c r="U740"/>
      <c r="V740"/>
      <c r="W740"/>
      <c r="X740"/>
      <c r="Y740"/>
      <c r="Z740"/>
      <c r="AA740"/>
      <c r="AB740"/>
      <c r="AC740"/>
      <c r="AD740"/>
      <c r="AE740"/>
      <c r="AF740"/>
      <c r="AG740"/>
      <c r="AH740"/>
      <c r="AI740"/>
      <c r="AJ740"/>
      <c r="AK740"/>
      <c r="AL740"/>
      <c r="AM740"/>
      <c r="AN740"/>
      <c r="AO740"/>
      <c r="AP740"/>
      <c r="AQ740"/>
      <c r="AR740"/>
    </row>
    <row r="741" spans="1:44" ht="18.600000000000001" hidden="1" customHeight="1" x14ac:dyDescent="0.25">
      <c r="A741" s="33">
        <v>740</v>
      </c>
      <c r="B741" s="34" t="s">
        <v>736</v>
      </c>
      <c r="C741" s="129"/>
      <c r="D741" s="34"/>
      <c r="E741" s="34"/>
      <c r="F741" s="34"/>
      <c r="G741" s="35"/>
      <c r="H741" s="34"/>
      <c r="I741" s="34"/>
      <c r="K741"/>
      <c r="L741"/>
      <c r="M741"/>
      <c r="N741"/>
      <c r="O741"/>
      <c r="P741"/>
      <c r="Q741"/>
      <c r="R741" s="37" t="str">
        <f>COMPUTERS[[#This Row],[RAM]]&amp;COMPUTERS[[#This Row],[PROJECT]]&amp;COMPUTERS[[#This Row],[PROCESS]]</f>
        <v/>
      </c>
      <c r="S741" s="31" t="str">
        <f>COMPUTERS[[#This Row],[RAM]]&amp;COMPUTERS[[#This Row],[PROCESS]]</f>
        <v/>
      </c>
      <c r="T741"/>
      <c r="U741"/>
      <c r="V741"/>
      <c r="W741"/>
      <c r="X741"/>
      <c r="Y741"/>
      <c r="Z741"/>
      <c r="AA741"/>
      <c r="AB741"/>
      <c r="AC741"/>
      <c r="AD741"/>
      <c r="AE741"/>
      <c r="AF741"/>
      <c r="AG741"/>
      <c r="AH741"/>
      <c r="AI741"/>
      <c r="AJ741"/>
      <c r="AK741"/>
      <c r="AL741"/>
      <c r="AM741"/>
      <c r="AN741"/>
      <c r="AO741"/>
      <c r="AP741"/>
      <c r="AQ741"/>
      <c r="AR741"/>
    </row>
    <row r="742" spans="1:44" ht="18.600000000000001" hidden="1" customHeight="1" x14ac:dyDescent="0.25">
      <c r="A742" s="33">
        <v>741</v>
      </c>
      <c r="B742" s="34" t="s">
        <v>737</v>
      </c>
      <c r="C742" s="129"/>
      <c r="D742" s="34"/>
      <c r="E742" s="34"/>
      <c r="F742" s="34"/>
      <c r="G742" s="35"/>
      <c r="H742" s="34"/>
      <c r="I742" s="34"/>
      <c r="K742"/>
      <c r="L742"/>
      <c r="M742"/>
      <c r="N742"/>
      <c r="O742"/>
      <c r="P742"/>
      <c r="Q742"/>
      <c r="R742" s="37" t="str">
        <f>COMPUTERS[[#This Row],[RAM]]&amp;COMPUTERS[[#This Row],[PROJECT]]&amp;COMPUTERS[[#This Row],[PROCESS]]</f>
        <v/>
      </c>
      <c r="S742" s="31" t="str">
        <f>COMPUTERS[[#This Row],[RAM]]&amp;COMPUTERS[[#This Row],[PROCESS]]</f>
        <v/>
      </c>
      <c r="T742"/>
      <c r="U742"/>
      <c r="V742"/>
      <c r="W742"/>
      <c r="X742"/>
      <c r="Y742"/>
      <c r="Z742"/>
      <c r="AA742"/>
      <c r="AB742"/>
      <c r="AC742"/>
      <c r="AD742"/>
      <c r="AE742"/>
      <c r="AF742"/>
      <c r="AG742"/>
      <c r="AH742"/>
      <c r="AI742"/>
      <c r="AJ742"/>
      <c r="AK742"/>
      <c r="AL742"/>
      <c r="AM742"/>
      <c r="AN742"/>
      <c r="AO742"/>
      <c r="AP742"/>
      <c r="AQ742"/>
      <c r="AR742"/>
    </row>
    <row r="743" spans="1:44" ht="18.600000000000001" hidden="1" customHeight="1" x14ac:dyDescent="0.25">
      <c r="A743" s="33">
        <v>742</v>
      </c>
      <c r="B743" s="34" t="s">
        <v>738</v>
      </c>
      <c r="C743" s="129"/>
      <c r="D743" s="34"/>
      <c r="E743" s="34"/>
      <c r="F743" s="34"/>
      <c r="G743" s="35"/>
      <c r="H743" s="34"/>
      <c r="I743" s="34"/>
      <c r="K743"/>
      <c r="L743"/>
      <c r="M743"/>
      <c r="N743"/>
      <c r="O743"/>
      <c r="P743"/>
      <c r="Q743"/>
      <c r="R743" s="37" t="str">
        <f>COMPUTERS[[#This Row],[RAM]]&amp;COMPUTERS[[#This Row],[PROJECT]]&amp;COMPUTERS[[#This Row],[PROCESS]]</f>
        <v/>
      </c>
      <c r="S743" s="31" t="str">
        <f>COMPUTERS[[#This Row],[RAM]]&amp;COMPUTERS[[#This Row],[PROCESS]]</f>
        <v/>
      </c>
      <c r="T743"/>
      <c r="U743"/>
      <c r="V743"/>
      <c r="W743"/>
      <c r="X743"/>
      <c r="Y743"/>
      <c r="Z743"/>
      <c r="AA743"/>
      <c r="AB743"/>
      <c r="AC743"/>
      <c r="AD743"/>
      <c r="AE743"/>
      <c r="AF743"/>
      <c r="AG743"/>
      <c r="AH743"/>
      <c r="AI743"/>
      <c r="AJ743"/>
      <c r="AK743"/>
      <c r="AL743"/>
      <c r="AM743"/>
      <c r="AN743"/>
      <c r="AO743"/>
      <c r="AP743"/>
      <c r="AQ743"/>
      <c r="AR743"/>
    </row>
    <row r="744" spans="1:44" ht="18.600000000000001" hidden="1" customHeight="1" x14ac:dyDescent="0.25">
      <c r="A744" s="33">
        <v>743</v>
      </c>
      <c r="B744" s="34" t="s">
        <v>739</v>
      </c>
      <c r="C744" s="129"/>
      <c r="D744" s="34"/>
      <c r="E744" s="34"/>
      <c r="F744" s="34"/>
      <c r="G744" s="35"/>
      <c r="H744" s="34"/>
      <c r="I744" s="34"/>
      <c r="K744"/>
      <c r="L744"/>
      <c r="M744"/>
      <c r="N744"/>
      <c r="O744"/>
      <c r="P744"/>
      <c r="Q744"/>
      <c r="R744" s="37" t="str">
        <f>COMPUTERS[[#This Row],[RAM]]&amp;COMPUTERS[[#This Row],[PROJECT]]&amp;COMPUTERS[[#This Row],[PROCESS]]</f>
        <v/>
      </c>
      <c r="S744" s="31" t="str">
        <f>COMPUTERS[[#This Row],[RAM]]&amp;COMPUTERS[[#This Row],[PROCESS]]</f>
        <v/>
      </c>
      <c r="T744"/>
      <c r="U744"/>
      <c r="V744"/>
      <c r="W744"/>
      <c r="X744"/>
      <c r="Y744"/>
      <c r="Z744"/>
      <c r="AA744"/>
      <c r="AB744"/>
      <c r="AC744"/>
      <c r="AD744"/>
      <c r="AE744"/>
      <c r="AF744"/>
      <c r="AG744"/>
      <c r="AH744"/>
      <c r="AI744"/>
      <c r="AJ744"/>
      <c r="AK744"/>
      <c r="AL744"/>
      <c r="AM744"/>
      <c r="AN744"/>
      <c r="AO744"/>
      <c r="AP744"/>
      <c r="AQ744"/>
      <c r="AR744"/>
    </row>
    <row r="745" spans="1:44" ht="18.600000000000001" hidden="1" customHeight="1" x14ac:dyDescent="0.25">
      <c r="A745" s="33">
        <v>744</v>
      </c>
      <c r="B745" s="34" t="s">
        <v>740</v>
      </c>
      <c r="C745" s="129"/>
      <c r="D745" s="34"/>
      <c r="E745" s="34"/>
      <c r="F745" s="34"/>
      <c r="G745" s="35"/>
      <c r="H745" s="34"/>
      <c r="I745" s="34"/>
      <c r="K745"/>
      <c r="L745"/>
      <c r="M745"/>
      <c r="N745"/>
      <c r="O745"/>
      <c r="P745"/>
      <c r="Q745"/>
      <c r="R745" s="37" t="str">
        <f>COMPUTERS[[#This Row],[RAM]]&amp;COMPUTERS[[#This Row],[PROJECT]]&amp;COMPUTERS[[#This Row],[PROCESS]]</f>
        <v/>
      </c>
      <c r="S745" s="31" t="str">
        <f>COMPUTERS[[#This Row],[RAM]]&amp;COMPUTERS[[#This Row],[PROCESS]]</f>
        <v/>
      </c>
      <c r="T745"/>
      <c r="U745"/>
      <c r="V745"/>
      <c r="W745"/>
      <c r="X745"/>
      <c r="Y745"/>
      <c r="Z745"/>
      <c r="AA745"/>
      <c r="AB745"/>
      <c r="AC745"/>
      <c r="AD745"/>
      <c r="AE745"/>
      <c r="AF745"/>
      <c r="AG745"/>
      <c r="AH745"/>
      <c r="AI745"/>
      <c r="AJ745"/>
      <c r="AK745"/>
      <c r="AL745"/>
      <c r="AM745"/>
      <c r="AN745"/>
      <c r="AO745"/>
      <c r="AP745"/>
      <c r="AQ745"/>
      <c r="AR745"/>
    </row>
    <row r="746" spans="1:44" ht="18.600000000000001" hidden="1" customHeight="1" x14ac:dyDescent="0.25">
      <c r="A746" s="33">
        <v>745</v>
      </c>
      <c r="B746" s="34" t="s">
        <v>741</v>
      </c>
      <c r="C746" s="129"/>
      <c r="D746" s="34"/>
      <c r="E746" s="34"/>
      <c r="F746" s="34"/>
      <c r="G746" s="35"/>
      <c r="H746" s="34"/>
      <c r="I746" s="34"/>
      <c r="K746"/>
      <c r="L746"/>
      <c r="M746"/>
      <c r="N746"/>
      <c r="O746"/>
      <c r="P746"/>
      <c r="Q746"/>
      <c r="R746" s="37" t="str">
        <f>COMPUTERS[[#This Row],[RAM]]&amp;COMPUTERS[[#This Row],[PROJECT]]&amp;COMPUTERS[[#This Row],[PROCESS]]</f>
        <v/>
      </c>
      <c r="S746" s="31" t="str">
        <f>COMPUTERS[[#This Row],[RAM]]&amp;COMPUTERS[[#This Row],[PROCESS]]</f>
        <v/>
      </c>
      <c r="T746"/>
      <c r="U746"/>
      <c r="V746"/>
      <c r="W746"/>
      <c r="X746"/>
      <c r="Y746"/>
      <c r="Z746"/>
      <c r="AA746"/>
      <c r="AB746"/>
      <c r="AC746"/>
      <c r="AD746"/>
      <c r="AE746"/>
      <c r="AF746"/>
      <c r="AG746"/>
      <c r="AH746"/>
      <c r="AI746"/>
      <c r="AJ746"/>
      <c r="AK746"/>
      <c r="AL746"/>
      <c r="AM746"/>
      <c r="AN746"/>
      <c r="AO746"/>
      <c r="AP746"/>
      <c r="AQ746"/>
      <c r="AR746"/>
    </row>
    <row r="747" spans="1:44" ht="18.600000000000001" hidden="1" customHeight="1" x14ac:dyDescent="0.25">
      <c r="A747" s="33">
        <v>746</v>
      </c>
      <c r="B747" s="34" t="s">
        <v>742</v>
      </c>
      <c r="C747" s="129"/>
      <c r="D747" s="34"/>
      <c r="E747" s="34"/>
      <c r="F747" s="34"/>
      <c r="G747" s="35"/>
      <c r="H747" s="34"/>
      <c r="I747" s="34"/>
      <c r="K747"/>
      <c r="L747"/>
      <c r="M747"/>
      <c r="N747"/>
      <c r="O747"/>
      <c r="P747"/>
      <c r="Q747"/>
      <c r="R747" s="37" t="str">
        <f>COMPUTERS[[#This Row],[RAM]]&amp;COMPUTERS[[#This Row],[PROJECT]]&amp;COMPUTERS[[#This Row],[PROCESS]]</f>
        <v/>
      </c>
      <c r="S747" s="31" t="str">
        <f>COMPUTERS[[#This Row],[RAM]]&amp;COMPUTERS[[#This Row],[PROCESS]]</f>
        <v/>
      </c>
      <c r="T747"/>
      <c r="U747"/>
      <c r="V747"/>
      <c r="W747"/>
      <c r="X747"/>
      <c r="Y747"/>
      <c r="Z747"/>
      <c r="AA747"/>
      <c r="AB747"/>
      <c r="AC747"/>
      <c r="AD747"/>
      <c r="AE747"/>
      <c r="AF747"/>
      <c r="AG747"/>
      <c r="AH747"/>
      <c r="AI747"/>
      <c r="AJ747"/>
      <c r="AK747"/>
      <c r="AL747"/>
      <c r="AM747"/>
      <c r="AN747"/>
      <c r="AO747"/>
      <c r="AP747"/>
      <c r="AQ747"/>
      <c r="AR747"/>
    </row>
    <row r="748" spans="1:44" ht="18.600000000000001" hidden="1" customHeight="1" x14ac:dyDescent="0.25">
      <c r="A748" s="33">
        <v>747</v>
      </c>
      <c r="B748" s="34" t="s">
        <v>743</v>
      </c>
      <c r="C748" s="129"/>
      <c r="D748" s="34"/>
      <c r="E748" s="34"/>
      <c r="F748" s="34"/>
      <c r="G748" s="35"/>
      <c r="H748" s="34"/>
      <c r="I748" s="34"/>
      <c r="K748"/>
      <c r="L748"/>
      <c r="M748"/>
      <c r="N748"/>
      <c r="O748"/>
      <c r="P748"/>
      <c r="Q748"/>
      <c r="R748" s="37" t="str">
        <f>COMPUTERS[[#This Row],[RAM]]&amp;COMPUTERS[[#This Row],[PROJECT]]&amp;COMPUTERS[[#This Row],[PROCESS]]</f>
        <v/>
      </c>
      <c r="S748" s="31" t="str">
        <f>COMPUTERS[[#This Row],[RAM]]&amp;COMPUTERS[[#This Row],[PROCESS]]</f>
        <v/>
      </c>
      <c r="T748"/>
      <c r="U748"/>
      <c r="V748"/>
      <c r="W748"/>
      <c r="X748"/>
      <c r="Y748"/>
      <c r="Z748"/>
      <c r="AA748"/>
      <c r="AB748"/>
      <c r="AC748"/>
      <c r="AD748"/>
      <c r="AE748"/>
      <c r="AF748"/>
      <c r="AG748"/>
      <c r="AH748"/>
      <c r="AI748"/>
      <c r="AJ748"/>
      <c r="AK748"/>
      <c r="AL748"/>
      <c r="AM748"/>
      <c r="AN748"/>
      <c r="AO748"/>
      <c r="AP748"/>
      <c r="AQ748"/>
      <c r="AR748"/>
    </row>
    <row r="749" spans="1:44" ht="18.600000000000001" hidden="1" customHeight="1" x14ac:dyDescent="0.25">
      <c r="A749" s="33">
        <v>748</v>
      </c>
      <c r="B749" s="34" t="s">
        <v>744</v>
      </c>
      <c r="C749" s="129"/>
      <c r="D749" s="34"/>
      <c r="E749" s="34"/>
      <c r="F749" s="34"/>
      <c r="G749" s="35"/>
      <c r="H749" s="34"/>
      <c r="I749" s="34"/>
      <c r="K749"/>
      <c r="L749"/>
      <c r="M749"/>
      <c r="N749"/>
      <c r="O749"/>
      <c r="P749"/>
      <c r="Q749"/>
      <c r="R749" s="37" t="str">
        <f>COMPUTERS[[#This Row],[RAM]]&amp;COMPUTERS[[#This Row],[PROJECT]]&amp;COMPUTERS[[#This Row],[PROCESS]]</f>
        <v/>
      </c>
      <c r="S749" s="31" t="str">
        <f>COMPUTERS[[#This Row],[RAM]]&amp;COMPUTERS[[#This Row],[PROCESS]]</f>
        <v/>
      </c>
      <c r="T749"/>
      <c r="U749"/>
      <c r="V749"/>
      <c r="W749"/>
      <c r="X749"/>
      <c r="Y749"/>
      <c r="Z749"/>
      <c r="AA749"/>
      <c r="AB749"/>
      <c r="AC749"/>
      <c r="AD749"/>
      <c r="AE749"/>
      <c r="AF749"/>
      <c r="AG749"/>
      <c r="AH749"/>
      <c r="AI749"/>
      <c r="AJ749"/>
      <c r="AK749"/>
      <c r="AL749"/>
      <c r="AM749"/>
      <c r="AN749"/>
      <c r="AO749"/>
      <c r="AP749"/>
      <c r="AQ749"/>
      <c r="AR749"/>
    </row>
    <row r="750" spans="1:44" ht="18.600000000000001" hidden="1" customHeight="1" x14ac:dyDescent="0.25">
      <c r="A750" s="33">
        <v>749</v>
      </c>
      <c r="B750" s="34" t="s">
        <v>745</v>
      </c>
      <c r="C750" s="339" t="s">
        <v>1188</v>
      </c>
      <c r="D750" s="182" t="s">
        <v>2073</v>
      </c>
      <c r="E750" s="182" t="s">
        <v>862</v>
      </c>
      <c r="F750" s="182">
        <v>24</v>
      </c>
      <c r="G750" s="35" t="s">
        <v>906</v>
      </c>
      <c r="H750" s="34"/>
      <c r="I750" s="34"/>
      <c r="K750"/>
      <c r="L750"/>
      <c r="M750"/>
      <c r="N750"/>
      <c r="O750"/>
      <c r="P750"/>
      <c r="Q750"/>
      <c r="R750" s="37" t="str">
        <f>COMPUTERS[[#This Row],[RAM]]&amp;COMPUTERS[[#This Row],[PROJECT]]&amp;COMPUTERS[[#This Row],[PROCESS]]</f>
        <v>24NefertineANIMATION</v>
      </c>
      <c r="S750" s="31" t="str">
        <f>COMPUTERS[[#This Row],[RAM]]&amp;COMPUTERS[[#This Row],[PROCESS]]</f>
        <v>24ANIMATION</v>
      </c>
      <c r="T750"/>
      <c r="U750"/>
      <c r="V750"/>
      <c r="W750"/>
      <c r="X750"/>
      <c r="Y750"/>
      <c r="Z750"/>
      <c r="AA750"/>
      <c r="AB750"/>
      <c r="AC750"/>
      <c r="AD750"/>
      <c r="AE750"/>
      <c r="AF750"/>
      <c r="AG750"/>
      <c r="AH750"/>
      <c r="AI750"/>
      <c r="AJ750"/>
      <c r="AK750"/>
      <c r="AL750"/>
      <c r="AM750"/>
      <c r="AN750"/>
      <c r="AO750"/>
      <c r="AP750"/>
      <c r="AQ750"/>
      <c r="AR750"/>
    </row>
    <row r="751" spans="1:44" ht="18.600000000000001" hidden="1" customHeight="1" x14ac:dyDescent="0.25">
      <c r="A751" s="33">
        <v>750</v>
      </c>
      <c r="B751" s="34" t="s">
        <v>746</v>
      </c>
      <c r="C751" s="129" t="s">
        <v>882</v>
      </c>
      <c r="D751" s="34" t="s">
        <v>2073</v>
      </c>
      <c r="E751" s="34" t="s">
        <v>862</v>
      </c>
      <c r="F751" s="34">
        <v>32</v>
      </c>
      <c r="G751" s="35" t="s">
        <v>906</v>
      </c>
      <c r="H751" s="34"/>
      <c r="I751" s="34"/>
      <c r="K751"/>
      <c r="L751"/>
      <c r="M751"/>
      <c r="N751"/>
      <c r="O751"/>
      <c r="P751"/>
      <c r="Q751"/>
      <c r="R751" s="37" t="str">
        <f>COMPUTERS[[#This Row],[RAM]]&amp;COMPUTERS[[#This Row],[PROJECT]]&amp;COMPUTERS[[#This Row],[PROCESS]]</f>
        <v>32NefertineANIMATION</v>
      </c>
      <c r="S751" s="31" t="str">
        <f>COMPUTERS[[#This Row],[RAM]]&amp;COMPUTERS[[#This Row],[PROCESS]]</f>
        <v>32ANIMATION</v>
      </c>
      <c r="T751"/>
      <c r="U751"/>
      <c r="V751"/>
      <c r="W751"/>
      <c r="X751"/>
      <c r="Y751"/>
      <c r="Z751"/>
      <c r="AA751"/>
      <c r="AB751"/>
      <c r="AC751"/>
      <c r="AD751"/>
      <c r="AE751"/>
      <c r="AF751"/>
      <c r="AG751"/>
      <c r="AH751"/>
      <c r="AI751"/>
      <c r="AJ751"/>
      <c r="AK751"/>
      <c r="AL751"/>
      <c r="AM751"/>
      <c r="AN751"/>
      <c r="AO751"/>
      <c r="AP751"/>
      <c r="AQ751"/>
      <c r="AR751"/>
    </row>
    <row r="752" spans="1:44" ht="18.600000000000001" hidden="1" customHeight="1" x14ac:dyDescent="0.25">
      <c r="A752" s="33">
        <v>751</v>
      </c>
      <c r="B752" s="34" t="s">
        <v>747</v>
      </c>
      <c r="C752" s="129"/>
      <c r="D752" s="34"/>
      <c r="E752" s="34"/>
      <c r="F752" s="34"/>
      <c r="G752" s="35"/>
      <c r="H752" s="34"/>
      <c r="I752" s="34"/>
      <c r="K752"/>
      <c r="L752"/>
      <c r="M752"/>
      <c r="N752"/>
      <c r="O752"/>
      <c r="P752"/>
      <c r="Q752"/>
      <c r="R752" s="37" t="str">
        <f>COMPUTERS[[#This Row],[RAM]]&amp;COMPUTERS[[#This Row],[PROJECT]]&amp;COMPUTERS[[#This Row],[PROCESS]]</f>
        <v/>
      </c>
      <c r="S752" s="31" t="str">
        <f>COMPUTERS[[#This Row],[RAM]]&amp;COMPUTERS[[#This Row],[PROCESS]]</f>
        <v/>
      </c>
      <c r="T752"/>
      <c r="U752"/>
      <c r="V752"/>
      <c r="W752"/>
      <c r="X752"/>
      <c r="Y752"/>
      <c r="Z752"/>
      <c r="AA752"/>
      <c r="AB752"/>
      <c r="AC752"/>
      <c r="AD752"/>
      <c r="AE752"/>
      <c r="AF752"/>
      <c r="AG752"/>
      <c r="AH752"/>
      <c r="AI752"/>
      <c r="AJ752"/>
      <c r="AK752"/>
      <c r="AL752"/>
      <c r="AM752"/>
      <c r="AN752"/>
      <c r="AO752"/>
      <c r="AP752"/>
      <c r="AQ752"/>
      <c r="AR752"/>
    </row>
    <row r="753" spans="1:44" ht="18.600000000000001" hidden="1" customHeight="1" x14ac:dyDescent="0.25">
      <c r="A753" s="33">
        <v>752</v>
      </c>
      <c r="B753" s="34" t="s">
        <v>748</v>
      </c>
      <c r="C753" s="129"/>
      <c r="D753" s="34"/>
      <c r="E753" s="34"/>
      <c r="F753" s="34"/>
      <c r="G753" s="35"/>
      <c r="H753" s="34"/>
      <c r="I753" s="34"/>
      <c r="K753"/>
      <c r="L753"/>
      <c r="M753"/>
      <c r="N753"/>
      <c r="O753"/>
      <c r="P753"/>
      <c r="Q753"/>
      <c r="R753" s="37" t="str">
        <f>COMPUTERS[[#This Row],[RAM]]&amp;COMPUTERS[[#This Row],[PROJECT]]&amp;COMPUTERS[[#This Row],[PROCESS]]</f>
        <v/>
      </c>
      <c r="S753" s="31" t="str">
        <f>COMPUTERS[[#This Row],[RAM]]&amp;COMPUTERS[[#This Row],[PROCESS]]</f>
        <v/>
      </c>
      <c r="T753"/>
      <c r="U753"/>
      <c r="V753"/>
      <c r="W753"/>
      <c r="X753"/>
      <c r="Y753"/>
      <c r="Z753"/>
      <c r="AA753"/>
      <c r="AB753"/>
      <c r="AC753"/>
      <c r="AD753"/>
      <c r="AE753"/>
      <c r="AF753"/>
      <c r="AG753"/>
      <c r="AH753"/>
      <c r="AI753"/>
      <c r="AJ753"/>
      <c r="AK753"/>
      <c r="AL753"/>
      <c r="AM753"/>
      <c r="AN753"/>
      <c r="AO753"/>
      <c r="AP753"/>
      <c r="AQ753"/>
      <c r="AR753"/>
    </row>
    <row r="754" spans="1:44" ht="18.600000000000001" hidden="1" customHeight="1" x14ac:dyDescent="0.25">
      <c r="A754" s="33">
        <v>753</v>
      </c>
      <c r="B754" s="34" t="s">
        <v>749</v>
      </c>
      <c r="C754" s="129" t="s">
        <v>1033</v>
      </c>
      <c r="D754" s="34" t="s">
        <v>984</v>
      </c>
      <c r="E754" s="34" t="s">
        <v>1010</v>
      </c>
      <c r="F754" s="34">
        <v>64</v>
      </c>
      <c r="G754" s="35" t="s">
        <v>907</v>
      </c>
      <c r="H754" s="34" t="s">
        <v>2273</v>
      </c>
      <c r="I754" s="34"/>
      <c r="K754"/>
      <c r="L754"/>
      <c r="M754"/>
      <c r="N754"/>
      <c r="O754"/>
      <c r="P754"/>
      <c r="Q754"/>
      <c r="R754" s="37" t="str">
        <f>COMPUTERS[[#This Row],[RAM]]&amp;COMPUTERS[[#This Row],[PROJECT]]&amp;COMPUTERS[[#This Row],[PROCESS]]</f>
        <v>64DMSLIGHTING</v>
      </c>
      <c r="S754" s="31" t="str">
        <f>COMPUTERS[[#This Row],[RAM]]&amp;COMPUTERS[[#This Row],[PROCESS]]</f>
        <v>64LIGHTING</v>
      </c>
      <c r="T754"/>
      <c r="U754"/>
      <c r="V754"/>
      <c r="W754"/>
      <c r="X754"/>
      <c r="Y754"/>
      <c r="Z754"/>
      <c r="AA754"/>
      <c r="AB754"/>
      <c r="AC754"/>
      <c r="AD754"/>
      <c r="AE754"/>
      <c r="AF754"/>
      <c r="AG754"/>
      <c r="AH754"/>
      <c r="AI754"/>
      <c r="AJ754"/>
      <c r="AK754"/>
      <c r="AL754"/>
      <c r="AM754"/>
      <c r="AN754"/>
      <c r="AO754"/>
      <c r="AP754"/>
      <c r="AQ754"/>
      <c r="AR754"/>
    </row>
    <row r="755" spans="1:44" ht="18.600000000000001" hidden="1" customHeight="1" x14ac:dyDescent="0.25">
      <c r="A755" s="33">
        <v>754</v>
      </c>
      <c r="B755" s="34" t="s">
        <v>750</v>
      </c>
      <c r="C755" s="129"/>
      <c r="D755" s="34"/>
      <c r="E755" s="34"/>
      <c r="F755" s="34"/>
      <c r="G755" s="35"/>
      <c r="H755" s="34"/>
      <c r="I755" s="34"/>
      <c r="K755"/>
      <c r="L755"/>
      <c r="M755"/>
      <c r="N755"/>
      <c r="O755"/>
      <c r="P755"/>
      <c r="Q755"/>
      <c r="R755" s="37" t="str">
        <f>COMPUTERS[[#This Row],[RAM]]&amp;COMPUTERS[[#This Row],[PROJECT]]&amp;COMPUTERS[[#This Row],[PROCESS]]</f>
        <v/>
      </c>
      <c r="S755" s="31" t="str">
        <f>COMPUTERS[[#This Row],[RAM]]&amp;COMPUTERS[[#This Row],[PROCESS]]</f>
        <v/>
      </c>
      <c r="T755"/>
      <c r="U755"/>
      <c r="V755"/>
      <c r="W755"/>
      <c r="X755"/>
      <c r="Y755"/>
      <c r="Z755"/>
      <c r="AA755"/>
      <c r="AB755"/>
      <c r="AC755"/>
      <c r="AD755"/>
      <c r="AE755"/>
      <c r="AF755"/>
      <c r="AG755"/>
      <c r="AH755"/>
      <c r="AI755"/>
      <c r="AJ755"/>
      <c r="AK755"/>
      <c r="AL755"/>
      <c r="AM755"/>
      <c r="AN755"/>
      <c r="AO755"/>
      <c r="AP755"/>
      <c r="AQ755"/>
      <c r="AR755"/>
    </row>
    <row r="756" spans="1:44" ht="18.600000000000001" hidden="1" customHeight="1" x14ac:dyDescent="0.25">
      <c r="A756" s="33">
        <v>755</v>
      </c>
      <c r="B756" s="198" t="s">
        <v>751</v>
      </c>
      <c r="C756" s="129"/>
      <c r="D756" s="34"/>
      <c r="E756" s="34"/>
      <c r="F756" s="34"/>
      <c r="G756" s="35"/>
      <c r="H756" s="34"/>
      <c r="I756" s="34"/>
      <c r="K756"/>
      <c r="L756"/>
      <c r="M756"/>
      <c r="N756"/>
      <c r="O756"/>
      <c r="P756"/>
      <c r="Q756"/>
      <c r="R756" s="37" t="str">
        <f>COMPUTERS[[#This Row],[RAM]]&amp;COMPUTERS[[#This Row],[PROJECT]]&amp;COMPUTERS[[#This Row],[PROCESS]]</f>
        <v/>
      </c>
      <c r="S756" s="31" t="str">
        <f>COMPUTERS[[#This Row],[RAM]]&amp;COMPUTERS[[#This Row],[PROCESS]]</f>
        <v/>
      </c>
      <c r="T756"/>
      <c r="U756"/>
      <c r="V756"/>
      <c r="W756"/>
      <c r="X756"/>
      <c r="Y756"/>
      <c r="Z756"/>
      <c r="AA756"/>
      <c r="AB756"/>
      <c r="AC756"/>
      <c r="AD756"/>
      <c r="AE756"/>
      <c r="AF756"/>
      <c r="AG756"/>
      <c r="AH756"/>
      <c r="AI756"/>
      <c r="AJ756"/>
      <c r="AK756"/>
      <c r="AL756"/>
      <c r="AM756"/>
      <c r="AN756"/>
      <c r="AO756"/>
      <c r="AP756"/>
      <c r="AQ756"/>
      <c r="AR756"/>
    </row>
    <row r="757" spans="1:44" ht="18.600000000000001" hidden="1" customHeight="1" x14ac:dyDescent="0.25">
      <c r="A757" s="33">
        <v>756</v>
      </c>
      <c r="B757" s="34" t="s">
        <v>752</v>
      </c>
      <c r="C757" s="131"/>
      <c r="D757" s="42"/>
      <c r="E757" s="42"/>
      <c r="F757" s="42"/>
      <c r="G757" s="35"/>
      <c r="H757" s="34"/>
      <c r="I757" s="34"/>
      <c r="K757"/>
      <c r="L757"/>
      <c r="M757"/>
      <c r="N757"/>
      <c r="O757"/>
      <c r="P757"/>
      <c r="Q757"/>
      <c r="R757" s="37" t="str">
        <f>COMPUTERS[[#This Row],[RAM]]&amp;COMPUTERS[[#This Row],[PROJECT]]&amp;COMPUTERS[[#This Row],[PROCESS]]</f>
        <v/>
      </c>
      <c r="S757" s="31" t="str">
        <f>COMPUTERS[[#This Row],[RAM]]&amp;COMPUTERS[[#This Row],[PROCESS]]</f>
        <v/>
      </c>
      <c r="T757"/>
      <c r="U757"/>
      <c r="V757"/>
      <c r="W757"/>
      <c r="X757"/>
      <c r="Y757"/>
      <c r="Z757"/>
      <c r="AA757"/>
      <c r="AB757"/>
      <c r="AC757"/>
      <c r="AD757"/>
      <c r="AE757"/>
      <c r="AF757"/>
      <c r="AG757"/>
      <c r="AH757"/>
      <c r="AI757"/>
      <c r="AJ757"/>
      <c r="AK757"/>
      <c r="AL757"/>
      <c r="AM757"/>
      <c r="AN757"/>
      <c r="AO757"/>
      <c r="AP757"/>
      <c r="AQ757"/>
      <c r="AR757"/>
    </row>
    <row r="758" spans="1:44" ht="18.600000000000001" hidden="1" customHeight="1" x14ac:dyDescent="0.25">
      <c r="A758" s="33">
        <v>757</v>
      </c>
      <c r="B758" s="34" t="s">
        <v>753</v>
      </c>
      <c r="C758" s="131"/>
      <c r="D758" s="42"/>
      <c r="E758" s="42"/>
      <c r="F758" s="42"/>
      <c r="G758" s="35"/>
      <c r="H758" s="34"/>
      <c r="I758" s="34"/>
      <c r="K758"/>
      <c r="L758"/>
      <c r="M758"/>
      <c r="N758"/>
      <c r="O758"/>
      <c r="P758"/>
      <c r="Q758"/>
      <c r="R758" s="37" t="str">
        <f>COMPUTERS[[#This Row],[RAM]]&amp;COMPUTERS[[#This Row],[PROJECT]]&amp;COMPUTERS[[#This Row],[PROCESS]]</f>
        <v/>
      </c>
      <c r="S758" s="31" t="str">
        <f>COMPUTERS[[#This Row],[RAM]]&amp;COMPUTERS[[#This Row],[PROCESS]]</f>
        <v/>
      </c>
      <c r="T758"/>
      <c r="U758"/>
      <c r="V758"/>
      <c r="W758"/>
      <c r="X758"/>
      <c r="Y758"/>
      <c r="Z758"/>
      <c r="AA758"/>
      <c r="AB758"/>
      <c r="AC758"/>
      <c r="AD758"/>
      <c r="AE758"/>
      <c r="AF758"/>
      <c r="AG758"/>
      <c r="AH758"/>
      <c r="AI758"/>
      <c r="AJ758"/>
      <c r="AK758"/>
      <c r="AL758"/>
      <c r="AM758"/>
      <c r="AN758"/>
      <c r="AO758"/>
      <c r="AP758"/>
      <c r="AQ758"/>
      <c r="AR758"/>
    </row>
    <row r="759" spans="1:44" ht="18.600000000000001" hidden="1" customHeight="1" x14ac:dyDescent="0.25">
      <c r="A759" s="33">
        <v>758</v>
      </c>
      <c r="B759" s="34" t="s">
        <v>754</v>
      </c>
      <c r="C759" s="131"/>
      <c r="D759" s="42"/>
      <c r="E759" s="42"/>
      <c r="F759" s="42"/>
      <c r="G759" s="35"/>
      <c r="H759" s="34"/>
      <c r="I759" s="34"/>
      <c r="K759"/>
      <c r="L759"/>
      <c r="M759"/>
      <c r="N759"/>
      <c r="O759"/>
      <c r="P759"/>
      <c r="Q759"/>
      <c r="R759" s="37" t="str">
        <f>COMPUTERS[[#This Row],[RAM]]&amp;COMPUTERS[[#This Row],[PROJECT]]&amp;COMPUTERS[[#This Row],[PROCESS]]</f>
        <v/>
      </c>
      <c r="S759" s="31" t="str">
        <f>COMPUTERS[[#This Row],[RAM]]&amp;COMPUTERS[[#This Row],[PROCESS]]</f>
        <v/>
      </c>
      <c r="T759"/>
      <c r="U759"/>
      <c r="V759"/>
      <c r="W759"/>
      <c r="X759"/>
      <c r="Y759"/>
      <c r="Z759"/>
      <c r="AA759"/>
      <c r="AB759"/>
      <c r="AC759"/>
      <c r="AD759"/>
      <c r="AE759"/>
      <c r="AF759"/>
      <c r="AG759"/>
      <c r="AH759"/>
      <c r="AI759"/>
      <c r="AJ759"/>
      <c r="AK759"/>
      <c r="AL759"/>
      <c r="AM759"/>
      <c r="AN759"/>
      <c r="AO759"/>
      <c r="AP759"/>
      <c r="AQ759"/>
      <c r="AR759"/>
    </row>
    <row r="760" spans="1:44" ht="18.600000000000001" hidden="1" customHeight="1" x14ac:dyDescent="0.25">
      <c r="A760" s="33">
        <v>759</v>
      </c>
      <c r="B760" s="34" t="s">
        <v>755</v>
      </c>
      <c r="C760" s="131"/>
      <c r="D760" s="42"/>
      <c r="E760" s="42"/>
      <c r="F760" s="42"/>
      <c r="G760" s="35"/>
      <c r="H760" s="34"/>
      <c r="I760" s="34"/>
      <c r="K760"/>
      <c r="L760"/>
      <c r="M760"/>
      <c r="N760"/>
      <c r="O760"/>
      <c r="P760"/>
      <c r="Q760"/>
      <c r="R760" s="37" t="str">
        <f>COMPUTERS[[#This Row],[RAM]]&amp;COMPUTERS[[#This Row],[PROJECT]]&amp;COMPUTERS[[#This Row],[PROCESS]]</f>
        <v/>
      </c>
      <c r="S760" s="31" t="str">
        <f>COMPUTERS[[#This Row],[RAM]]&amp;COMPUTERS[[#This Row],[PROCESS]]</f>
        <v/>
      </c>
      <c r="T760"/>
      <c r="U760"/>
      <c r="V760"/>
      <c r="W760"/>
      <c r="X760"/>
      <c r="Y760"/>
      <c r="Z760"/>
      <c r="AA760"/>
      <c r="AB760"/>
      <c r="AC760"/>
      <c r="AD760"/>
      <c r="AE760"/>
      <c r="AF760"/>
      <c r="AG760"/>
      <c r="AH760"/>
      <c r="AI760"/>
      <c r="AJ760"/>
      <c r="AK760"/>
      <c r="AL760"/>
      <c r="AM760"/>
      <c r="AN760"/>
      <c r="AO760"/>
      <c r="AP760"/>
      <c r="AQ760"/>
      <c r="AR760"/>
    </row>
    <row r="761" spans="1:44" ht="18.600000000000001" hidden="1" customHeight="1" x14ac:dyDescent="0.25">
      <c r="A761" s="33">
        <v>760</v>
      </c>
      <c r="B761" s="34" t="s">
        <v>756</v>
      </c>
      <c r="C761" s="131"/>
      <c r="D761" s="42"/>
      <c r="E761" s="42"/>
      <c r="F761" s="42"/>
      <c r="G761" s="35"/>
      <c r="H761" s="34"/>
      <c r="I761" s="34"/>
      <c r="K761"/>
      <c r="L761"/>
      <c r="M761"/>
      <c r="N761"/>
      <c r="O761"/>
      <c r="P761"/>
      <c r="Q761"/>
      <c r="R761" s="37" t="str">
        <f>COMPUTERS[[#This Row],[RAM]]&amp;COMPUTERS[[#This Row],[PROJECT]]&amp;COMPUTERS[[#This Row],[PROCESS]]</f>
        <v/>
      </c>
      <c r="S761" s="31" t="str">
        <f>COMPUTERS[[#This Row],[RAM]]&amp;COMPUTERS[[#This Row],[PROCESS]]</f>
        <v/>
      </c>
      <c r="T761"/>
      <c r="U761"/>
      <c r="V761"/>
      <c r="W761"/>
      <c r="X761"/>
      <c r="Y761"/>
      <c r="Z761"/>
      <c r="AA761"/>
      <c r="AB761"/>
      <c r="AC761"/>
      <c r="AD761"/>
      <c r="AE761"/>
      <c r="AF761"/>
      <c r="AG761"/>
      <c r="AH761"/>
      <c r="AI761"/>
      <c r="AJ761"/>
      <c r="AK761"/>
      <c r="AL761"/>
      <c r="AM761"/>
      <c r="AN761"/>
      <c r="AO761"/>
      <c r="AP761"/>
      <c r="AQ761"/>
      <c r="AR761"/>
    </row>
    <row r="762" spans="1:44" ht="18.600000000000001" hidden="1" customHeight="1" x14ac:dyDescent="0.25">
      <c r="A762" s="33">
        <v>761</v>
      </c>
      <c r="B762" s="34" t="s">
        <v>757</v>
      </c>
      <c r="C762" s="131"/>
      <c r="D762" s="42"/>
      <c r="E762" s="42"/>
      <c r="F762" s="42"/>
      <c r="G762" s="35"/>
      <c r="H762" s="34"/>
      <c r="I762" s="34"/>
      <c r="K762"/>
      <c r="L762"/>
      <c r="M762"/>
      <c r="N762"/>
      <c r="O762"/>
      <c r="P762"/>
      <c r="Q762"/>
      <c r="R762" s="37" t="str">
        <f>COMPUTERS[[#This Row],[RAM]]&amp;COMPUTERS[[#This Row],[PROJECT]]&amp;COMPUTERS[[#This Row],[PROCESS]]</f>
        <v/>
      </c>
      <c r="S762" s="31" t="str">
        <f>COMPUTERS[[#This Row],[RAM]]&amp;COMPUTERS[[#This Row],[PROCESS]]</f>
        <v/>
      </c>
      <c r="T762"/>
      <c r="U762"/>
      <c r="V762"/>
      <c r="W762"/>
      <c r="X762"/>
      <c r="Y762"/>
      <c r="Z762"/>
      <c r="AA762"/>
      <c r="AB762"/>
      <c r="AC762"/>
      <c r="AD762"/>
      <c r="AE762"/>
      <c r="AF762"/>
      <c r="AG762"/>
      <c r="AH762"/>
      <c r="AI762"/>
      <c r="AJ762"/>
      <c r="AK762"/>
      <c r="AL762"/>
      <c r="AM762"/>
      <c r="AN762"/>
      <c r="AO762"/>
      <c r="AP762"/>
      <c r="AQ762"/>
      <c r="AR762"/>
    </row>
    <row r="763" spans="1:44" ht="18.600000000000001" hidden="1" customHeight="1" x14ac:dyDescent="0.25">
      <c r="A763" s="33">
        <v>762</v>
      </c>
      <c r="B763" s="34" t="s">
        <v>758</v>
      </c>
      <c r="C763" s="131"/>
      <c r="D763" s="42"/>
      <c r="E763" s="42"/>
      <c r="F763" s="42"/>
      <c r="G763" s="35"/>
      <c r="H763" s="34"/>
      <c r="I763" s="34"/>
      <c r="K763"/>
      <c r="L763"/>
      <c r="M763"/>
      <c r="N763"/>
      <c r="O763"/>
      <c r="P763"/>
      <c r="Q763"/>
      <c r="R763" s="37" t="str">
        <f>COMPUTERS[[#This Row],[RAM]]&amp;COMPUTERS[[#This Row],[PROJECT]]&amp;COMPUTERS[[#This Row],[PROCESS]]</f>
        <v/>
      </c>
      <c r="S763" s="31" t="str">
        <f>COMPUTERS[[#This Row],[RAM]]&amp;COMPUTERS[[#This Row],[PROCESS]]</f>
        <v/>
      </c>
      <c r="T763"/>
      <c r="U763"/>
      <c r="V763"/>
      <c r="W763"/>
      <c r="X763"/>
      <c r="Y763"/>
      <c r="Z763"/>
      <c r="AA763"/>
      <c r="AB763"/>
      <c r="AC763"/>
      <c r="AD763"/>
      <c r="AE763"/>
      <c r="AF763"/>
      <c r="AG763"/>
      <c r="AH763"/>
      <c r="AI763"/>
      <c r="AJ763"/>
      <c r="AK763"/>
      <c r="AL763"/>
      <c r="AM763"/>
      <c r="AN763"/>
      <c r="AO763"/>
      <c r="AP763"/>
      <c r="AQ763"/>
      <c r="AR763"/>
    </row>
    <row r="764" spans="1:44" ht="18.600000000000001" hidden="1" customHeight="1" x14ac:dyDescent="0.25">
      <c r="A764" s="33">
        <v>763</v>
      </c>
      <c r="B764" s="34" t="s">
        <v>759</v>
      </c>
      <c r="C764" s="131"/>
      <c r="D764" s="42"/>
      <c r="E764" s="42"/>
      <c r="F764" s="42"/>
      <c r="G764" s="35"/>
      <c r="H764" s="34"/>
      <c r="I764" s="34"/>
      <c r="K764"/>
      <c r="L764"/>
      <c r="M764"/>
      <c r="N764"/>
      <c r="O764"/>
      <c r="P764"/>
      <c r="Q764"/>
      <c r="R764" s="37" t="str">
        <f>COMPUTERS[[#This Row],[RAM]]&amp;COMPUTERS[[#This Row],[PROJECT]]&amp;COMPUTERS[[#This Row],[PROCESS]]</f>
        <v/>
      </c>
      <c r="S764" s="31" t="str">
        <f>COMPUTERS[[#This Row],[RAM]]&amp;COMPUTERS[[#This Row],[PROCESS]]</f>
        <v/>
      </c>
      <c r="T764"/>
      <c r="U764"/>
      <c r="V764"/>
      <c r="W764"/>
      <c r="X764"/>
      <c r="Y764"/>
      <c r="Z764"/>
      <c r="AA764"/>
      <c r="AB764"/>
      <c r="AC764"/>
      <c r="AD764"/>
      <c r="AE764"/>
      <c r="AF764"/>
      <c r="AG764"/>
      <c r="AH764"/>
      <c r="AI764"/>
      <c r="AJ764"/>
      <c r="AK764"/>
      <c r="AL764"/>
      <c r="AM764"/>
      <c r="AN764"/>
      <c r="AO764"/>
      <c r="AP764"/>
      <c r="AQ764"/>
      <c r="AR764"/>
    </row>
    <row r="765" spans="1:44" ht="18.600000000000001" hidden="1" customHeight="1" x14ac:dyDescent="0.25">
      <c r="A765" s="33">
        <v>764</v>
      </c>
      <c r="B765" s="34" t="s">
        <v>760</v>
      </c>
      <c r="C765" s="131"/>
      <c r="D765" s="42"/>
      <c r="E765" s="42"/>
      <c r="F765" s="42"/>
      <c r="G765" s="35"/>
      <c r="H765" s="34"/>
      <c r="I765" s="34"/>
      <c r="K765"/>
      <c r="L765"/>
      <c r="M765"/>
      <c r="N765"/>
      <c r="O765"/>
      <c r="P765"/>
      <c r="Q765"/>
      <c r="R765" s="37" t="str">
        <f>COMPUTERS[[#This Row],[RAM]]&amp;COMPUTERS[[#This Row],[PROJECT]]&amp;COMPUTERS[[#This Row],[PROCESS]]</f>
        <v/>
      </c>
      <c r="S765" s="31" t="str">
        <f>COMPUTERS[[#This Row],[RAM]]&amp;COMPUTERS[[#This Row],[PROCESS]]</f>
        <v/>
      </c>
      <c r="T765"/>
      <c r="U765"/>
      <c r="V765"/>
      <c r="W765"/>
      <c r="X765"/>
      <c r="Y765"/>
      <c r="Z765"/>
      <c r="AA765"/>
      <c r="AB765"/>
      <c r="AC765"/>
      <c r="AD765"/>
      <c r="AE765"/>
      <c r="AF765"/>
      <c r="AG765"/>
      <c r="AH765"/>
      <c r="AI765"/>
      <c r="AJ765"/>
      <c r="AK765"/>
      <c r="AL765"/>
      <c r="AM765"/>
      <c r="AN765"/>
      <c r="AO765"/>
      <c r="AP765"/>
      <c r="AQ765"/>
      <c r="AR765"/>
    </row>
    <row r="766" spans="1:44" ht="18.600000000000001" hidden="1" customHeight="1" x14ac:dyDescent="0.25">
      <c r="A766" s="33">
        <v>765</v>
      </c>
      <c r="B766" s="34" t="s">
        <v>761</v>
      </c>
      <c r="C766" s="131"/>
      <c r="D766" s="42"/>
      <c r="E766" s="42"/>
      <c r="F766" s="42"/>
      <c r="G766" s="35"/>
      <c r="H766" s="34"/>
      <c r="I766" s="34"/>
      <c r="K766"/>
      <c r="L766"/>
      <c r="M766"/>
      <c r="N766"/>
      <c r="O766"/>
      <c r="P766"/>
      <c r="Q766"/>
      <c r="R766" s="37" t="str">
        <f>COMPUTERS[[#This Row],[RAM]]&amp;COMPUTERS[[#This Row],[PROJECT]]&amp;COMPUTERS[[#This Row],[PROCESS]]</f>
        <v/>
      </c>
      <c r="S766" s="31" t="str">
        <f>COMPUTERS[[#This Row],[RAM]]&amp;COMPUTERS[[#This Row],[PROCESS]]</f>
        <v/>
      </c>
      <c r="T766"/>
      <c r="U766"/>
      <c r="V766"/>
      <c r="W766"/>
      <c r="X766"/>
      <c r="Y766"/>
      <c r="Z766"/>
      <c r="AA766"/>
      <c r="AB766"/>
      <c r="AC766"/>
      <c r="AD766"/>
      <c r="AE766"/>
      <c r="AF766"/>
      <c r="AG766"/>
      <c r="AH766"/>
      <c r="AI766"/>
      <c r="AJ766"/>
      <c r="AK766"/>
      <c r="AL766"/>
      <c r="AM766"/>
      <c r="AN766"/>
      <c r="AO766"/>
      <c r="AP766"/>
      <c r="AQ766"/>
      <c r="AR766"/>
    </row>
    <row r="767" spans="1:44" ht="18.600000000000001" hidden="1" customHeight="1" x14ac:dyDescent="0.25">
      <c r="A767" s="33">
        <v>766</v>
      </c>
      <c r="B767" s="34" t="s">
        <v>762</v>
      </c>
      <c r="C767" s="129"/>
      <c r="D767" s="34"/>
      <c r="E767" s="34"/>
      <c r="F767" s="34"/>
      <c r="G767" s="35"/>
      <c r="H767" s="34"/>
      <c r="I767" s="34"/>
      <c r="K767"/>
      <c r="L767"/>
      <c r="M767"/>
      <c r="N767"/>
      <c r="O767"/>
      <c r="P767"/>
      <c r="Q767"/>
      <c r="R767" s="37" t="str">
        <f>COMPUTERS[[#This Row],[RAM]]&amp;COMPUTERS[[#This Row],[PROJECT]]&amp;COMPUTERS[[#This Row],[PROCESS]]</f>
        <v/>
      </c>
      <c r="S767" s="31" t="str">
        <f>COMPUTERS[[#This Row],[RAM]]&amp;COMPUTERS[[#This Row],[PROCESS]]</f>
        <v/>
      </c>
      <c r="T767"/>
      <c r="U767"/>
      <c r="V767"/>
      <c r="W767"/>
      <c r="X767"/>
      <c r="Y767"/>
      <c r="Z767"/>
      <c r="AA767"/>
      <c r="AB767"/>
      <c r="AC767"/>
      <c r="AD767"/>
      <c r="AE767"/>
      <c r="AF767"/>
      <c r="AG767"/>
      <c r="AH767"/>
      <c r="AI767"/>
      <c r="AJ767"/>
      <c r="AK767"/>
      <c r="AL767"/>
      <c r="AM767"/>
      <c r="AN767"/>
      <c r="AO767"/>
      <c r="AP767"/>
      <c r="AQ767"/>
      <c r="AR767"/>
    </row>
    <row r="768" spans="1:44" ht="18.600000000000001" hidden="1" customHeight="1" x14ac:dyDescent="0.25">
      <c r="A768" s="33">
        <v>767</v>
      </c>
      <c r="B768" s="34" t="s">
        <v>763</v>
      </c>
      <c r="C768" s="129"/>
      <c r="D768" s="34"/>
      <c r="E768" s="34"/>
      <c r="F768" s="34"/>
      <c r="G768" s="35"/>
      <c r="H768" s="34"/>
      <c r="I768" s="34"/>
      <c r="K768"/>
      <c r="L768"/>
      <c r="M768"/>
      <c r="N768"/>
      <c r="O768"/>
      <c r="P768"/>
      <c r="Q768"/>
      <c r="R768" s="37" t="str">
        <f>COMPUTERS[[#This Row],[RAM]]&amp;COMPUTERS[[#This Row],[PROJECT]]&amp;COMPUTERS[[#This Row],[PROCESS]]</f>
        <v/>
      </c>
      <c r="S768" s="31" t="str">
        <f>COMPUTERS[[#This Row],[RAM]]&amp;COMPUTERS[[#This Row],[PROCESS]]</f>
        <v/>
      </c>
      <c r="T768"/>
      <c r="U768"/>
      <c r="V768"/>
      <c r="W768"/>
      <c r="X768"/>
      <c r="Y768"/>
      <c r="Z768"/>
      <c r="AA768"/>
      <c r="AB768"/>
      <c r="AC768"/>
      <c r="AD768"/>
      <c r="AE768"/>
      <c r="AF768"/>
      <c r="AG768"/>
      <c r="AH768"/>
      <c r="AI768"/>
      <c r="AJ768"/>
      <c r="AK768"/>
      <c r="AL768"/>
      <c r="AM768"/>
      <c r="AN768"/>
      <c r="AO768"/>
      <c r="AP768"/>
      <c r="AQ768"/>
      <c r="AR768"/>
    </row>
    <row r="769" spans="1:44" ht="18.600000000000001" hidden="1" customHeight="1" x14ac:dyDescent="0.25">
      <c r="A769" s="33">
        <v>768</v>
      </c>
      <c r="B769" s="34" t="s">
        <v>764</v>
      </c>
      <c r="C769" s="129"/>
      <c r="D769" s="34"/>
      <c r="E769" s="34"/>
      <c r="F769" s="34"/>
      <c r="G769" s="35"/>
      <c r="H769" s="34"/>
      <c r="I769" s="34"/>
      <c r="K769"/>
      <c r="L769"/>
      <c r="M769"/>
      <c r="N769"/>
      <c r="O769"/>
      <c r="P769"/>
      <c r="Q769"/>
      <c r="R769" s="37" t="str">
        <f>COMPUTERS[[#This Row],[RAM]]&amp;COMPUTERS[[#This Row],[PROJECT]]&amp;COMPUTERS[[#This Row],[PROCESS]]</f>
        <v/>
      </c>
      <c r="S769" s="31" t="str">
        <f>COMPUTERS[[#This Row],[RAM]]&amp;COMPUTERS[[#This Row],[PROCESS]]</f>
        <v/>
      </c>
      <c r="T769"/>
      <c r="U769"/>
      <c r="V769"/>
      <c r="W769"/>
      <c r="X769"/>
      <c r="Y769"/>
      <c r="Z769"/>
      <c r="AA769"/>
      <c r="AB769"/>
      <c r="AC769"/>
      <c r="AD769"/>
      <c r="AE769"/>
      <c r="AF769"/>
      <c r="AG769"/>
      <c r="AH769"/>
      <c r="AI769"/>
      <c r="AJ769"/>
      <c r="AK769"/>
      <c r="AL769"/>
      <c r="AM769"/>
      <c r="AN769"/>
      <c r="AO769"/>
      <c r="AP769"/>
      <c r="AQ769"/>
      <c r="AR769"/>
    </row>
    <row r="770" spans="1:44" ht="18.600000000000001" hidden="1" customHeight="1" x14ac:dyDescent="0.25">
      <c r="A770" s="33">
        <v>769</v>
      </c>
      <c r="B770" s="34" t="s">
        <v>765</v>
      </c>
      <c r="C770" s="129"/>
      <c r="D770" s="34"/>
      <c r="E770" s="34"/>
      <c r="F770" s="34"/>
      <c r="G770" s="35"/>
      <c r="H770" s="34"/>
      <c r="I770" s="34"/>
      <c r="K770"/>
      <c r="L770"/>
      <c r="M770"/>
      <c r="N770"/>
      <c r="O770"/>
      <c r="P770"/>
      <c r="Q770"/>
      <c r="R770" s="37" t="str">
        <f>COMPUTERS[[#This Row],[RAM]]&amp;COMPUTERS[[#This Row],[PROJECT]]&amp;COMPUTERS[[#This Row],[PROCESS]]</f>
        <v/>
      </c>
      <c r="S770" s="31" t="str">
        <f>COMPUTERS[[#This Row],[RAM]]&amp;COMPUTERS[[#This Row],[PROCESS]]</f>
        <v/>
      </c>
      <c r="T770"/>
      <c r="U770"/>
      <c r="V770"/>
      <c r="W770"/>
      <c r="X770"/>
      <c r="Y770"/>
      <c r="Z770"/>
      <c r="AA770"/>
      <c r="AB770"/>
      <c r="AC770"/>
      <c r="AD770"/>
      <c r="AE770"/>
      <c r="AF770"/>
      <c r="AG770"/>
      <c r="AH770"/>
      <c r="AI770"/>
      <c r="AJ770"/>
      <c r="AK770"/>
      <c r="AL770"/>
      <c r="AM770"/>
      <c r="AN770"/>
      <c r="AO770"/>
      <c r="AP770"/>
      <c r="AQ770"/>
      <c r="AR770"/>
    </row>
    <row r="771" spans="1:44" ht="18.600000000000001" hidden="1" customHeight="1" x14ac:dyDescent="0.25">
      <c r="A771" s="33">
        <v>770</v>
      </c>
      <c r="B771" s="198" t="s">
        <v>766</v>
      </c>
      <c r="C771" s="129"/>
      <c r="D771" s="34"/>
      <c r="E771" s="34"/>
      <c r="F771" s="34"/>
      <c r="G771" s="35"/>
      <c r="H771" s="34"/>
      <c r="I771" s="34"/>
      <c r="K771"/>
      <c r="L771"/>
      <c r="M771"/>
      <c r="N771"/>
      <c r="O771"/>
      <c r="P771"/>
      <c r="Q771"/>
      <c r="R771" s="37" t="str">
        <f>COMPUTERS[[#This Row],[RAM]]&amp;COMPUTERS[[#This Row],[PROJECT]]&amp;COMPUTERS[[#This Row],[PROCESS]]</f>
        <v/>
      </c>
      <c r="S771" s="31" t="str">
        <f>COMPUTERS[[#This Row],[RAM]]&amp;COMPUTERS[[#This Row],[PROCESS]]</f>
        <v/>
      </c>
      <c r="T771"/>
      <c r="U771"/>
      <c r="V771"/>
      <c r="W771"/>
      <c r="X771"/>
      <c r="Y771"/>
      <c r="Z771"/>
      <c r="AA771"/>
      <c r="AB771"/>
      <c r="AC771"/>
      <c r="AD771"/>
      <c r="AE771"/>
      <c r="AF771"/>
      <c r="AG771"/>
      <c r="AH771"/>
      <c r="AI771"/>
      <c r="AJ771"/>
      <c r="AK771"/>
      <c r="AL771"/>
      <c r="AM771"/>
      <c r="AN771"/>
      <c r="AO771"/>
      <c r="AP771"/>
      <c r="AQ771"/>
      <c r="AR771"/>
    </row>
    <row r="772" spans="1:44" ht="18.600000000000001" hidden="1" customHeight="1" x14ac:dyDescent="0.25">
      <c r="A772" s="33">
        <v>771</v>
      </c>
      <c r="B772" s="34" t="s">
        <v>767</v>
      </c>
      <c r="C772" s="129"/>
      <c r="D772" s="34"/>
      <c r="E772" s="34"/>
      <c r="F772" s="34"/>
      <c r="G772" s="35"/>
      <c r="H772" s="34"/>
      <c r="I772" s="34"/>
      <c r="K772"/>
      <c r="L772"/>
      <c r="M772"/>
      <c r="N772"/>
      <c r="O772"/>
      <c r="P772"/>
      <c r="Q772"/>
      <c r="R772" s="37" t="str">
        <f>COMPUTERS[[#This Row],[RAM]]&amp;COMPUTERS[[#This Row],[PROJECT]]&amp;COMPUTERS[[#This Row],[PROCESS]]</f>
        <v/>
      </c>
      <c r="S772" s="31" t="str">
        <f>COMPUTERS[[#This Row],[RAM]]&amp;COMPUTERS[[#This Row],[PROCESS]]</f>
        <v/>
      </c>
      <c r="T772"/>
      <c r="U772"/>
      <c r="V772"/>
      <c r="W772"/>
      <c r="X772"/>
      <c r="Y772"/>
      <c r="Z772"/>
      <c r="AA772"/>
      <c r="AB772"/>
      <c r="AC772"/>
      <c r="AD772"/>
      <c r="AE772"/>
      <c r="AF772"/>
      <c r="AG772"/>
      <c r="AH772"/>
      <c r="AI772"/>
      <c r="AJ772"/>
      <c r="AK772"/>
      <c r="AL772"/>
      <c r="AM772"/>
      <c r="AN772"/>
      <c r="AO772"/>
      <c r="AP772"/>
      <c r="AQ772"/>
      <c r="AR772"/>
    </row>
    <row r="773" spans="1:44" ht="18.600000000000001" hidden="1" customHeight="1" x14ac:dyDescent="0.25">
      <c r="A773" s="33">
        <v>772</v>
      </c>
      <c r="B773" s="34" t="s">
        <v>768</v>
      </c>
      <c r="C773" s="129"/>
      <c r="D773" s="34"/>
      <c r="E773" s="34"/>
      <c r="F773" s="34"/>
      <c r="G773" s="35"/>
      <c r="H773" s="34"/>
      <c r="I773" s="34"/>
      <c r="K773"/>
      <c r="L773"/>
      <c r="M773"/>
      <c r="N773"/>
      <c r="O773"/>
      <c r="P773"/>
      <c r="Q773"/>
      <c r="R773" s="37" t="str">
        <f>COMPUTERS[[#This Row],[RAM]]&amp;COMPUTERS[[#This Row],[PROJECT]]&amp;COMPUTERS[[#This Row],[PROCESS]]</f>
        <v/>
      </c>
      <c r="S773" s="31" t="str">
        <f>COMPUTERS[[#This Row],[RAM]]&amp;COMPUTERS[[#This Row],[PROCESS]]</f>
        <v/>
      </c>
      <c r="T773"/>
      <c r="U773"/>
      <c r="V773"/>
      <c r="W773"/>
      <c r="X773"/>
      <c r="Y773"/>
      <c r="Z773"/>
      <c r="AA773"/>
      <c r="AB773"/>
      <c r="AC773"/>
      <c r="AD773"/>
      <c r="AE773"/>
      <c r="AF773"/>
      <c r="AG773"/>
      <c r="AH773"/>
      <c r="AI773"/>
      <c r="AJ773"/>
      <c r="AK773"/>
      <c r="AL773"/>
      <c r="AM773"/>
      <c r="AN773"/>
      <c r="AO773"/>
      <c r="AP773"/>
      <c r="AQ773"/>
      <c r="AR773"/>
    </row>
    <row r="774" spans="1:44" ht="18.600000000000001" hidden="1" customHeight="1" x14ac:dyDescent="0.25">
      <c r="A774" s="33">
        <v>773</v>
      </c>
      <c r="B774" s="34" t="s">
        <v>769</v>
      </c>
      <c r="C774" s="129"/>
      <c r="D774" s="34"/>
      <c r="E774" s="34"/>
      <c r="F774" s="34"/>
      <c r="G774" s="35"/>
      <c r="H774" s="34"/>
      <c r="I774" s="34"/>
      <c r="K774"/>
      <c r="L774"/>
      <c r="M774"/>
      <c r="N774"/>
      <c r="O774"/>
      <c r="P774"/>
      <c r="Q774"/>
      <c r="R774" s="37" t="str">
        <f>COMPUTERS[[#This Row],[RAM]]&amp;COMPUTERS[[#This Row],[PROJECT]]&amp;COMPUTERS[[#This Row],[PROCESS]]</f>
        <v/>
      </c>
      <c r="S774" s="31" t="str">
        <f>COMPUTERS[[#This Row],[RAM]]&amp;COMPUTERS[[#This Row],[PROCESS]]</f>
        <v/>
      </c>
      <c r="T774"/>
      <c r="U774"/>
      <c r="V774"/>
      <c r="W774"/>
      <c r="X774"/>
      <c r="Y774"/>
      <c r="Z774"/>
      <c r="AA774"/>
      <c r="AB774"/>
      <c r="AC774"/>
      <c r="AD774"/>
      <c r="AE774"/>
      <c r="AF774"/>
      <c r="AG774"/>
      <c r="AH774"/>
      <c r="AI774"/>
      <c r="AJ774"/>
      <c r="AK774"/>
      <c r="AL774"/>
      <c r="AM774"/>
      <c r="AN774"/>
      <c r="AO774"/>
      <c r="AP774"/>
      <c r="AQ774"/>
      <c r="AR774"/>
    </row>
    <row r="775" spans="1:44" ht="18.600000000000001" hidden="1" customHeight="1" x14ac:dyDescent="0.25">
      <c r="A775" s="33">
        <v>774</v>
      </c>
      <c r="B775" s="34" t="s">
        <v>770</v>
      </c>
      <c r="C775" s="357"/>
      <c r="D775" s="41"/>
      <c r="E775" s="34"/>
      <c r="F775" s="383"/>
      <c r="G775" s="57"/>
      <c r="H775" s="34"/>
      <c r="I775" s="34"/>
      <c r="K775"/>
      <c r="L775"/>
      <c r="M775"/>
      <c r="N775"/>
      <c r="O775"/>
      <c r="P775"/>
      <c r="Q775"/>
      <c r="R775" s="37" t="str">
        <f>COMPUTERS[[#This Row],[RAM]]&amp;COMPUTERS[[#This Row],[PROJECT]]&amp;COMPUTERS[[#This Row],[PROCESS]]</f>
        <v/>
      </c>
      <c r="S775" s="31" t="str">
        <f>COMPUTERS[[#This Row],[RAM]]&amp;COMPUTERS[[#This Row],[PROCESS]]</f>
        <v/>
      </c>
      <c r="T775"/>
      <c r="U775"/>
      <c r="V775"/>
      <c r="W775"/>
      <c r="X775"/>
      <c r="Y775"/>
      <c r="Z775"/>
      <c r="AA775"/>
      <c r="AB775"/>
      <c r="AC775"/>
      <c r="AD775"/>
      <c r="AE775"/>
      <c r="AF775"/>
      <c r="AG775"/>
      <c r="AH775"/>
      <c r="AI775"/>
      <c r="AJ775"/>
      <c r="AK775"/>
      <c r="AL775"/>
      <c r="AM775"/>
      <c r="AN775"/>
      <c r="AO775"/>
      <c r="AP775"/>
      <c r="AQ775"/>
      <c r="AR775"/>
    </row>
    <row r="776" spans="1:44" ht="18.600000000000001" hidden="1" customHeight="1" x14ac:dyDescent="0.25">
      <c r="A776" s="33">
        <v>775</v>
      </c>
      <c r="B776" s="34" t="s">
        <v>771</v>
      </c>
      <c r="C776" s="170"/>
      <c r="D776" s="167"/>
      <c r="E776" s="50"/>
      <c r="F776" s="48"/>
      <c r="G776" s="49"/>
      <c r="H776" s="34"/>
      <c r="I776" s="34"/>
      <c r="K776"/>
      <c r="L776"/>
      <c r="M776"/>
      <c r="N776"/>
      <c r="O776"/>
      <c r="P776"/>
      <c r="Q776"/>
      <c r="R776" s="37" t="str">
        <f>COMPUTERS[[#This Row],[RAM]]&amp;COMPUTERS[[#This Row],[PROJECT]]&amp;COMPUTERS[[#This Row],[PROCESS]]</f>
        <v/>
      </c>
      <c r="S776" s="31" t="str">
        <f>COMPUTERS[[#This Row],[RAM]]&amp;COMPUTERS[[#This Row],[PROCESS]]</f>
        <v/>
      </c>
      <c r="T776"/>
      <c r="U776"/>
      <c r="V776"/>
      <c r="W776"/>
      <c r="X776"/>
      <c r="Y776"/>
      <c r="Z776"/>
      <c r="AA776"/>
      <c r="AB776"/>
      <c r="AC776"/>
      <c r="AD776"/>
      <c r="AE776"/>
      <c r="AF776"/>
      <c r="AG776"/>
      <c r="AH776"/>
      <c r="AI776"/>
      <c r="AJ776"/>
      <c r="AK776"/>
      <c r="AL776"/>
      <c r="AM776"/>
      <c r="AN776"/>
      <c r="AO776"/>
      <c r="AP776"/>
      <c r="AQ776"/>
      <c r="AR776"/>
    </row>
    <row r="777" spans="1:44" ht="18.600000000000001" hidden="1" customHeight="1" x14ac:dyDescent="0.25">
      <c r="A777" s="33">
        <v>776</v>
      </c>
      <c r="B777" s="34" t="s">
        <v>772</v>
      </c>
      <c r="C777" s="131"/>
      <c r="D777" s="42"/>
      <c r="E777" s="42"/>
      <c r="F777" s="42"/>
      <c r="G777" s="35"/>
      <c r="H777" s="34"/>
      <c r="I777" s="34"/>
      <c r="K777"/>
      <c r="L777"/>
      <c r="M777"/>
      <c r="N777"/>
      <c r="O777"/>
      <c r="P777"/>
      <c r="Q777"/>
      <c r="R777" s="37" t="str">
        <f>COMPUTERS[[#This Row],[RAM]]&amp;COMPUTERS[[#This Row],[PROJECT]]&amp;COMPUTERS[[#This Row],[PROCESS]]</f>
        <v/>
      </c>
      <c r="S777" s="31" t="str">
        <f>COMPUTERS[[#This Row],[RAM]]&amp;COMPUTERS[[#This Row],[PROCESS]]</f>
        <v/>
      </c>
      <c r="T777"/>
      <c r="U777"/>
      <c r="V777"/>
      <c r="W777"/>
      <c r="X777"/>
      <c r="Y777"/>
      <c r="Z777"/>
      <c r="AA777"/>
      <c r="AB777"/>
      <c r="AC777"/>
      <c r="AD777"/>
      <c r="AE777"/>
      <c r="AF777"/>
      <c r="AG777"/>
      <c r="AH777"/>
      <c r="AI777"/>
      <c r="AJ777"/>
      <c r="AK777"/>
      <c r="AL777"/>
      <c r="AM777"/>
      <c r="AN777"/>
      <c r="AO777"/>
      <c r="AP777"/>
      <c r="AQ777"/>
      <c r="AR777"/>
    </row>
    <row r="778" spans="1:44" ht="18.600000000000001" hidden="1" customHeight="1" x14ac:dyDescent="0.25">
      <c r="A778" s="33">
        <v>777</v>
      </c>
      <c r="B778" s="34" t="s">
        <v>773</v>
      </c>
      <c r="C778" s="131"/>
      <c r="D778" s="42"/>
      <c r="E778" s="42"/>
      <c r="F778" s="42"/>
      <c r="G778" s="35"/>
      <c r="H778" s="34"/>
      <c r="I778" s="34"/>
      <c r="K778"/>
      <c r="L778"/>
      <c r="M778"/>
      <c r="N778"/>
      <c r="O778"/>
      <c r="P778"/>
      <c r="Q778"/>
      <c r="R778" s="37" t="str">
        <f>COMPUTERS[[#This Row],[RAM]]&amp;COMPUTERS[[#This Row],[PROJECT]]&amp;COMPUTERS[[#This Row],[PROCESS]]</f>
        <v/>
      </c>
      <c r="S778" s="31" t="str">
        <f>COMPUTERS[[#This Row],[RAM]]&amp;COMPUTERS[[#This Row],[PROCESS]]</f>
        <v/>
      </c>
      <c r="T778"/>
      <c r="U778"/>
      <c r="V778"/>
      <c r="W778"/>
      <c r="X778"/>
      <c r="Y778"/>
      <c r="Z778"/>
      <c r="AA778"/>
      <c r="AB778"/>
      <c r="AC778"/>
      <c r="AD778"/>
      <c r="AE778"/>
      <c r="AF778"/>
      <c r="AG778"/>
      <c r="AH778"/>
      <c r="AI778"/>
      <c r="AJ778"/>
      <c r="AK778"/>
      <c r="AL778"/>
      <c r="AM778"/>
      <c r="AN778"/>
      <c r="AO778"/>
      <c r="AP778"/>
      <c r="AQ778"/>
      <c r="AR778"/>
    </row>
    <row r="779" spans="1:44" ht="18.600000000000001" hidden="1" customHeight="1" x14ac:dyDescent="0.25">
      <c r="A779" s="33">
        <v>778</v>
      </c>
      <c r="B779" s="34" t="s">
        <v>774</v>
      </c>
      <c r="C779" s="131"/>
      <c r="D779" s="42"/>
      <c r="E779" s="42"/>
      <c r="F779" s="42"/>
      <c r="G779" s="35"/>
      <c r="H779" s="34"/>
      <c r="I779" s="34"/>
      <c r="K779"/>
      <c r="L779"/>
      <c r="M779"/>
      <c r="N779"/>
      <c r="O779"/>
      <c r="P779"/>
      <c r="Q779"/>
      <c r="R779" s="37" t="str">
        <f>COMPUTERS[[#This Row],[RAM]]&amp;COMPUTERS[[#This Row],[PROJECT]]&amp;COMPUTERS[[#This Row],[PROCESS]]</f>
        <v/>
      </c>
      <c r="S779" s="31" t="str">
        <f>COMPUTERS[[#This Row],[RAM]]&amp;COMPUTERS[[#This Row],[PROCESS]]</f>
        <v/>
      </c>
      <c r="T779"/>
      <c r="U779"/>
      <c r="V779"/>
      <c r="W779"/>
      <c r="X779"/>
      <c r="Y779"/>
      <c r="Z779"/>
      <c r="AA779"/>
      <c r="AB779"/>
      <c r="AC779"/>
      <c r="AD779"/>
      <c r="AE779"/>
      <c r="AF779"/>
      <c r="AG779"/>
      <c r="AH779"/>
      <c r="AI779"/>
      <c r="AJ779"/>
      <c r="AK779"/>
      <c r="AL779"/>
      <c r="AM779"/>
      <c r="AN779"/>
      <c r="AO779"/>
      <c r="AP779"/>
      <c r="AQ779"/>
      <c r="AR779"/>
    </row>
    <row r="780" spans="1:44" ht="18.600000000000001" hidden="1" customHeight="1" x14ac:dyDescent="0.25">
      <c r="A780" s="33">
        <v>779</v>
      </c>
      <c r="B780" s="34" t="s">
        <v>775</v>
      </c>
      <c r="C780" s="131"/>
      <c r="D780" s="42"/>
      <c r="E780" s="42"/>
      <c r="F780" s="42"/>
      <c r="G780" s="35"/>
      <c r="H780" s="34"/>
      <c r="I780" s="34"/>
      <c r="K780"/>
      <c r="L780"/>
      <c r="M780"/>
      <c r="N780"/>
      <c r="O780"/>
      <c r="P780"/>
      <c r="Q780"/>
      <c r="R780" s="37" t="str">
        <f>COMPUTERS[[#This Row],[RAM]]&amp;COMPUTERS[[#This Row],[PROJECT]]&amp;COMPUTERS[[#This Row],[PROCESS]]</f>
        <v/>
      </c>
      <c r="S780" s="31" t="str">
        <f>COMPUTERS[[#This Row],[RAM]]&amp;COMPUTERS[[#This Row],[PROCESS]]</f>
        <v/>
      </c>
      <c r="T780"/>
      <c r="U780"/>
      <c r="V780"/>
      <c r="W780"/>
      <c r="X780"/>
      <c r="Y780"/>
      <c r="Z780"/>
      <c r="AA780"/>
      <c r="AB780"/>
      <c r="AC780"/>
      <c r="AD780"/>
      <c r="AE780"/>
      <c r="AF780"/>
      <c r="AG780"/>
      <c r="AH780"/>
      <c r="AI780"/>
      <c r="AJ780"/>
      <c r="AK780"/>
      <c r="AL780"/>
      <c r="AM780"/>
      <c r="AN780"/>
      <c r="AO780"/>
      <c r="AP780"/>
      <c r="AQ780"/>
      <c r="AR780"/>
    </row>
    <row r="781" spans="1:44" ht="18.600000000000001" hidden="1" customHeight="1" x14ac:dyDescent="0.25">
      <c r="A781" s="33">
        <v>780</v>
      </c>
      <c r="B781" s="34" t="s">
        <v>776</v>
      </c>
      <c r="C781" s="131"/>
      <c r="D781" s="42"/>
      <c r="E781" s="42"/>
      <c r="F781" s="42"/>
      <c r="G781" s="35"/>
      <c r="H781" s="34"/>
      <c r="I781" s="34"/>
      <c r="K781"/>
      <c r="L781"/>
      <c r="M781"/>
      <c r="N781"/>
      <c r="O781"/>
      <c r="P781"/>
      <c r="Q781"/>
      <c r="R781" s="37" t="str">
        <f>COMPUTERS[[#This Row],[RAM]]&amp;COMPUTERS[[#This Row],[PROJECT]]&amp;COMPUTERS[[#This Row],[PROCESS]]</f>
        <v/>
      </c>
      <c r="S781" s="31" t="str">
        <f>COMPUTERS[[#This Row],[RAM]]&amp;COMPUTERS[[#This Row],[PROCESS]]</f>
        <v/>
      </c>
      <c r="T781"/>
      <c r="U781"/>
      <c r="V781"/>
      <c r="W781"/>
      <c r="X781"/>
      <c r="Y781"/>
      <c r="Z781"/>
      <c r="AA781"/>
      <c r="AB781"/>
      <c r="AC781"/>
      <c r="AD781"/>
      <c r="AE781"/>
      <c r="AF781"/>
      <c r="AG781"/>
      <c r="AH781"/>
      <c r="AI781"/>
      <c r="AJ781"/>
      <c r="AK781"/>
      <c r="AL781"/>
      <c r="AM781"/>
      <c r="AN781"/>
      <c r="AO781"/>
      <c r="AP781"/>
      <c r="AQ781"/>
      <c r="AR781"/>
    </row>
    <row r="782" spans="1:44" ht="18.600000000000001" hidden="1" customHeight="1" x14ac:dyDescent="0.25">
      <c r="A782" s="33">
        <v>781</v>
      </c>
      <c r="B782" s="34" t="s">
        <v>777</v>
      </c>
      <c r="C782" s="131"/>
      <c r="D782" s="42"/>
      <c r="E782" s="42"/>
      <c r="F782" s="42"/>
      <c r="G782" s="35"/>
      <c r="H782" s="34"/>
      <c r="I782" s="34"/>
      <c r="K782"/>
      <c r="L782"/>
      <c r="M782"/>
      <c r="N782"/>
      <c r="O782"/>
      <c r="P782"/>
      <c r="Q782"/>
      <c r="R782" s="37" t="str">
        <f>COMPUTERS[[#This Row],[RAM]]&amp;COMPUTERS[[#This Row],[PROJECT]]&amp;COMPUTERS[[#This Row],[PROCESS]]</f>
        <v/>
      </c>
      <c r="S782" s="31" t="str">
        <f>COMPUTERS[[#This Row],[RAM]]&amp;COMPUTERS[[#This Row],[PROCESS]]</f>
        <v/>
      </c>
      <c r="T782"/>
      <c r="U782"/>
      <c r="V782"/>
      <c r="W782"/>
      <c r="X782"/>
      <c r="Y782"/>
      <c r="Z782"/>
      <c r="AA782"/>
      <c r="AB782"/>
      <c r="AC782"/>
      <c r="AD782"/>
      <c r="AE782"/>
      <c r="AF782"/>
      <c r="AG782"/>
      <c r="AH782"/>
      <c r="AI782"/>
      <c r="AJ782"/>
      <c r="AK782"/>
      <c r="AL782"/>
      <c r="AM782"/>
      <c r="AN782"/>
      <c r="AO782"/>
      <c r="AP782"/>
      <c r="AQ782"/>
      <c r="AR782"/>
    </row>
    <row r="783" spans="1:44" ht="18.600000000000001" hidden="1" customHeight="1" x14ac:dyDescent="0.25">
      <c r="A783" s="33">
        <v>782</v>
      </c>
      <c r="B783" s="34" t="s">
        <v>778</v>
      </c>
      <c r="C783" s="131"/>
      <c r="D783" s="42"/>
      <c r="E783" s="42"/>
      <c r="F783" s="42"/>
      <c r="G783" s="35"/>
      <c r="H783" s="34"/>
      <c r="I783" s="34"/>
      <c r="K783"/>
      <c r="L783"/>
      <c r="M783"/>
      <c r="N783"/>
      <c r="O783"/>
      <c r="P783"/>
      <c r="Q783"/>
      <c r="R783" s="37" t="str">
        <f>COMPUTERS[[#This Row],[RAM]]&amp;COMPUTERS[[#This Row],[PROJECT]]&amp;COMPUTERS[[#This Row],[PROCESS]]</f>
        <v/>
      </c>
      <c r="S783" s="31" t="str">
        <f>COMPUTERS[[#This Row],[RAM]]&amp;COMPUTERS[[#This Row],[PROCESS]]</f>
        <v/>
      </c>
      <c r="T783"/>
      <c r="U783"/>
      <c r="V783"/>
      <c r="W783"/>
      <c r="X783"/>
      <c r="Y783"/>
      <c r="Z783"/>
      <c r="AA783"/>
      <c r="AB783"/>
      <c r="AC783"/>
      <c r="AD783"/>
      <c r="AE783"/>
      <c r="AF783"/>
      <c r="AG783"/>
      <c r="AH783"/>
      <c r="AI783"/>
      <c r="AJ783"/>
      <c r="AK783"/>
      <c r="AL783"/>
      <c r="AM783"/>
      <c r="AN783"/>
      <c r="AO783"/>
      <c r="AP783"/>
      <c r="AQ783"/>
      <c r="AR783"/>
    </row>
    <row r="784" spans="1:44" ht="18.600000000000001" hidden="1" customHeight="1" x14ac:dyDescent="0.25">
      <c r="A784" s="33">
        <v>783</v>
      </c>
      <c r="B784" s="34" t="s">
        <v>779</v>
      </c>
      <c r="C784" s="129"/>
      <c r="D784" s="34"/>
      <c r="E784" s="34"/>
      <c r="F784" s="34"/>
      <c r="G784" s="35"/>
      <c r="H784" s="34"/>
      <c r="I784" s="34"/>
      <c r="K784"/>
      <c r="L784"/>
      <c r="M784"/>
      <c r="N784"/>
      <c r="O784"/>
      <c r="P784"/>
      <c r="Q784"/>
      <c r="R784" s="37" t="str">
        <f>COMPUTERS[[#This Row],[RAM]]&amp;COMPUTERS[[#This Row],[PROJECT]]&amp;COMPUTERS[[#This Row],[PROCESS]]</f>
        <v/>
      </c>
      <c r="S784" s="31" t="str">
        <f>COMPUTERS[[#This Row],[RAM]]&amp;COMPUTERS[[#This Row],[PROCESS]]</f>
        <v/>
      </c>
      <c r="T784"/>
      <c r="U784"/>
      <c r="V784"/>
      <c r="W784"/>
      <c r="X784"/>
      <c r="Y784"/>
      <c r="Z784"/>
      <c r="AA784"/>
      <c r="AB784"/>
      <c r="AC784"/>
      <c r="AD784"/>
      <c r="AE784"/>
      <c r="AF784"/>
      <c r="AG784"/>
      <c r="AH784"/>
      <c r="AI784"/>
      <c r="AJ784"/>
      <c r="AK784"/>
      <c r="AL784"/>
      <c r="AM784"/>
      <c r="AN784"/>
      <c r="AO784"/>
      <c r="AP784"/>
      <c r="AQ784"/>
      <c r="AR784"/>
    </row>
    <row r="785" spans="1:44" ht="18.600000000000001" hidden="1" customHeight="1" thickBot="1" x14ac:dyDescent="0.25">
      <c r="A785" s="33">
        <v>784</v>
      </c>
      <c r="B785" s="198" t="s">
        <v>780</v>
      </c>
      <c r="C785" s="129"/>
      <c r="D785" s="34"/>
      <c r="E785" s="34"/>
      <c r="F785" s="34"/>
      <c r="G785" s="35"/>
      <c r="H785" s="34"/>
      <c r="I785" s="34"/>
      <c r="K785"/>
      <c r="L785"/>
      <c r="M785"/>
      <c r="N785"/>
      <c r="O785"/>
      <c r="P785"/>
      <c r="Q785"/>
      <c r="R785" s="37" t="str">
        <f>COMPUTERS[[#This Row],[RAM]]&amp;COMPUTERS[[#This Row],[PROJECT]]&amp;COMPUTERS[[#This Row],[PROCESS]]</f>
        <v/>
      </c>
      <c r="S785" s="31" t="str">
        <f>COMPUTERS[[#This Row],[RAM]]&amp;COMPUTERS[[#This Row],[PROCESS]]</f>
        <v/>
      </c>
      <c r="T785"/>
      <c r="U785"/>
      <c r="V785"/>
      <c r="W785"/>
      <c r="X785"/>
      <c r="Y785"/>
      <c r="Z785"/>
      <c r="AA785"/>
      <c r="AB785"/>
      <c r="AC785"/>
      <c r="AD785"/>
      <c r="AE785"/>
      <c r="AF785"/>
      <c r="AG785"/>
      <c r="AH785"/>
      <c r="AI785"/>
      <c r="AJ785"/>
      <c r="AK785"/>
      <c r="AL785"/>
      <c r="AM785"/>
      <c r="AN785"/>
      <c r="AO785"/>
      <c r="AP785"/>
      <c r="AQ785"/>
      <c r="AR785"/>
    </row>
    <row r="786" spans="1:44" ht="18.600000000000001" hidden="1" customHeight="1" thickBot="1" x14ac:dyDescent="0.3">
      <c r="A786" s="33">
        <v>785</v>
      </c>
      <c r="B786" s="34" t="s">
        <v>781</v>
      </c>
      <c r="C786" s="130"/>
      <c r="D786" s="41"/>
      <c r="E786" s="92"/>
      <c r="F786" s="41"/>
      <c r="G786" s="35"/>
      <c r="H786" s="34"/>
      <c r="I786" s="34"/>
      <c r="K786"/>
      <c r="L786"/>
      <c r="M786"/>
      <c r="N786"/>
      <c r="O786"/>
      <c r="P786"/>
      <c r="Q786"/>
      <c r="R786" s="37" t="str">
        <f>COMPUTERS[[#This Row],[RAM]]&amp;COMPUTERS[[#This Row],[PROJECT]]&amp;COMPUTERS[[#This Row],[PROCESS]]</f>
        <v/>
      </c>
      <c r="S786" s="31" t="str">
        <f>COMPUTERS[[#This Row],[RAM]]&amp;COMPUTERS[[#This Row],[PROCESS]]</f>
        <v/>
      </c>
      <c r="T786"/>
      <c r="U786"/>
      <c r="V786"/>
      <c r="W786"/>
      <c r="X786"/>
      <c r="Y786"/>
      <c r="Z786"/>
      <c r="AA786"/>
      <c r="AB786"/>
      <c r="AC786"/>
      <c r="AD786"/>
      <c r="AE786"/>
      <c r="AF786"/>
      <c r="AG786"/>
      <c r="AH786"/>
      <c r="AI786"/>
      <c r="AJ786"/>
      <c r="AK786"/>
      <c r="AL786"/>
      <c r="AM786"/>
      <c r="AN786"/>
      <c r="AO786"/>
      <c r="AP786"/>
      <c r="AQ786"/>
      <c r="AR786"/>
    </row>
    <row r="787" spans="1:44" ht="18.600000000000001" hidden="1" customHeight="1" x14ac:dyDescent="0.25">
      <c r="A787" s="33">
        <v>786</v>
      </c>
      <c r="B787" s="34" t="s">
        <v>782</v>
      </c>
      <c r="C787" s="129"/>
      <c r="D787" s="34"/>
      <c r="E787" s="34"/>
      <c r="F787" s="34"/>
      <c r="G787" s="35"/>
      <c r="H787" s="34"/>
      <c r="I787" s="34"/>
      <c r="K787"/>
      <c r="L787"/>
      <c r="M787"/>
      <c r="N787"/>
      <c r="O787"/>
      <c r="P787"/>
      <c r="Q787"/>
      <c r="R787" s="37" t="str">
        <f>COMPUTERS[[#This Row],[RAM]]&amp;COMPUTERS[[#This Row],[PROJECT]]&amp;COMPUTERS[[#This Row],[PROCESS]]</f>
        <v/>
      </c>
      <c r="S787" s="31" t="str">
        <f>COMPUTERS[[#This Row],[RAM]]&amp;COMPUTERS[[#This Row],[PROCESS]]</f>
        <v/>
      </c>
      <c r="T787"/>
      <c r="U787"/>
      <c r="V787"/>
      <c r="W787"/>
      <c r="X787"/>
      <c r="Y787"/>
      <c r="Z787"/>
      <c r="AA787"/>
      <c r="AB787"/>
      <c r="AC787"/>
      <c r="AD787"/>
      <c r="AE787"/>
      <c r="AF787"/>
      <c r="AG787"/>
      <c r="AH787"/>
      <c r="AI787"/>
      <c r="AJ787"/>
      <c r="AK787"/>
      <c r="AL787"/>
      <c r="AM787"/>
      <c r="AN787"/>
      <c r="AO787"/>
      <c r="AP787"/>
      <c r="AQ787"/>
      <c r="AR787"/>
    </row>
    <row r="788" spans="1:44" ht="18.600000000000001" hidden="1" customHeight="1" x14ac:dyDescent="0.25">
      <c r="A788" s="33">
        <v>787</v>
      </c>
      <c r="B788" s="34" t="s">
        <v>783</v>
      </c>
      <c r="C788" s="170" t="s">
        <v>1173</v>
      </c>
      <c r="D788" s="167" t="s">
        <v>2151</v>
      </c>
      <c r="E788" s="167" t="s">
        <v>862</v>
      </c>
      <c r="F788" s="349">
        <v>32</v>
      </c>
      <c r="G788" s="171" t="s">
        <v>906</v>
      </c>
      <c r="H788" s="34"/>
      <c r="I788" s="34"/>
      <c r="K788"/>
      <c r="L788"/>
      <c r="M788"/>
      <c r="N788"/>
      <c r="O788"/>
      <c r="P788"/>
      <c r="Q788"/>
      <c r="R788" s="37" t="str">
        <f>COMPUTERS[[#This Row],[RAM]]&amp;COMPUTERS[[#This Row],[PROJECT]]&amp;COMPUTERS[[#This Row],[PROCESS]]</f>
        <v>32RH3ANIMATION</v>
      </c>
      <c r="S788" s="31" t="str">
        <f>COMPUTERS[[#This Row],[RAM]]&amp;COMPUTERS[[#This Row],[PROCESS]]</f>
        <v>32ANIMATION</v>
      </c>
      <c r="T788"/>
      <c r="U788"/>
      <c r="V788"/>
      <c r="W788"/>
      <c r="X788"/>
      <c r="Y788"/>
      <c r="Z788"/>
      <c r="AA788"/>
      <c r="AB788"/>
      <c r="AC788"/>
      <c r="AD788"/>
      <c r="AE788"/>
      <c r="AF788"/>
      <c r="AG788"/>
      <c r="AH788"/>
      <c r="AI788"/>
      <c r="AJ788"/>
      <c r="AK788"/>
      <c r="AL788"/>
      <c r="AM788"/>
      <c r="AN788"/>
      <c r="AO788"/>
      <c r="AP788"/>
      <c r="AQ788"/>
      <c r="AR788"/>
    </row>
    <row r="789" spans="1:44" ht="18.600000000000001" hidden="1" customHeight="1" x14ac:dyDescent="0.25">
      <c r="A789" s="33">
        <v>788</v>
      </c>
      <c r="B789" s="34" t="s">
        <v>784</v>
      </c>
      <c r="C789" s="131"/>
      <c r="D789" s="42"/>
      <c r="E789" s="42"/>
      <c r="F789" s="42"/>
      <c r="G789" s="35"/>
      <c r="H789" s="34"/>
      <c r="I789" s="34"/>
      <c r="K789"/>
      <c r="L789"/>
      <c r="M789"/>
      <c r="N789"/>
      <c r="O789"/>
      <c r="P789"/>
      <c r="Q789"/>
      <c r="R789" s="37" t="str">
        <f>COMPUTERS[[#This Row],[RAM]]&amp;COMPUTERS[[#This Row],[PROJECT]]&amp;COMPUTERS[[#This Row],[PROCESS]]</f>
        <v/>
      </c>
      <c r="S789" s="31" t="str">
        <f>COMPUTERS[[#This Row],[RAM]]&amp;COMPUTERS[[#This Row],[PROCESS]]</f>
        <v/>
      </c>
      <c r="T789"/>
      <c r="U789"/>
      <c r="V789"/>
      <c r="W789"/>
      <c r="X789"/>
      <c r="Y789"/>
      <c r="Z789"/>
      <c r="AA789"/>
      <c r="AB789"/>
      <c r="AC789"/>
      <c r="AD789"/>
      <c r="AE789"/>
      <c r="AF789"/>
      <c r="AG789"/>
      <c r="AH789"/>
      <c r="AI789"/>
      <c r="AJ789"/>
      <c r="AK789"/>
      <c r="AL789"/>
      <c r="AM789"/>
      <c r="AN789"/>
      <c r="AO789"/>
      <c r="AP789"/>
      <c r="AQ789"/>
      <c r="AR789"/>
    </row>
    <row r="790" spans="1:44" ht="18.600000000000001" hidden="1" customHeight="1" x14ac:dyDescent="0.25">
      <c r="A790" s="33">
        <v>789</v>
      </c>
      <c r="B790" s="34" t="s">
        <v>785</v>
      </c>
      <c r="C790" s="131"/>
      <c r="D790" s="42"/>
      <c r="E790" s="42"/>
      <c r="F790" s="42"/>
      <c r="G790" s="35"/>
      <c r="H790" s="34"/>
      <c r="I790" s="34"/>
      <c r="K790"/>
      <c r="L790"/>
      <c r="M790"/>
      <c r="N790"/>
      <c r="O790"/>
      <c r="P790"/>
      <c r="Q790"/>
      <c r="R790" s="37" t="str">
        <f>COMPUTERS[[#This Row],[RAM]]&amp;COMPUTERS[[#This Row],[PROJECT]]&amp;COMPUTERS[[#This Row],[PROCESS]]</f>
        <v/>
      </c>
      <c r="S790" s="31" t="str">
        <f>COMPUTERS[[#This Row],[RAM]]&amp;COMPUTERS[[#This Row],[PROCESS]]</f>
        <v/>
      </c>
      <c r="T790"/>
      <c r="U790"/>
      <c r="V790"/>
      <c r="W790"/>
      <c r="X790"/>
      <c r="Y790"/>
      <c r="Z790"/>
      <c r="AA790"/>
      <c r="AB790"/>
      <c r="AC790"/>
      <c r="AD790"/>
      <c r="AE790"/>
      <c r="AF790"/>
      <c r="AG790"/>
      <c r="AH790"/>
      <c r="AI790"/>
      <c r="AJ790"/>
      <c r="AK790"/>
      <c r="AL790"/>
      <c r="AM790"/>
      <c r="AN790"/>
      <c r="AO790"/>
      <c r="AP790"/>
      <c r="AQ790"/>
      <c r="AR790"/>
    </row>
    <row r="791" spans="1:44" ht="18.600000000000001" hidden="1" customHeight="1" x14ac:dyDescent="0.25">
      <c r="A791" s="33">
        <v>790</v>
      </c>
      <c r="B791" s="34" t="s">
        <v>786</v>
      </c>
      <c r="C791" s="131"/>
      <c r="D791" s="42"/>
      <c r="E791" s="42"/>
      <c r="F791" s="42"/>
      <c r="G791" s="35"/>
      <c r="H791" s="34"/>
      <c r="I791" s="34"/>
      <c r="K791"/>
      <c r="L791"/>
      <c r="M791"/>
      <c r="N791"/>
      <c r="O791"/>
      <c r="P791"/>
      <c r="Q791"/>
      <c r="R791" s="37" t="str">
        <f>COMPUTERS[[#This Row],[RAM]]&amp;COMPUTERS[[#This Row],[PROJECT]]&amp;COMPUTERS[[#This Row],[PROCESS]]</f>
        <v/>
      </c>
      <c r="S791" s="31" t="str">
        <f>COMPUTERS[[#This Row],[RAM]]&amp;COMPUTERS[[#This Row],[PROCESS]]</f>
        <v/>
      </c>
      <c r="T791"/>
      <c r="U791"/>
      <c r="V791"/>
      <c r="W791"/>
      <c r="X791"/>
      <c r="Y791"/>
      <c r="Z791"/>
      <c r="AA791"/>
      <c r="AB791"/>
      <c r="AC791"/>
      <c r="AD791"/>
      <c r="AE791"/>
      <c r="AF791"/>
      <c r="AG791"/>
      <c r="AH791"/>
      <c r="AI791"/>
      <c r="AJ791"/>
      <c r="AK791"/>
      <c r="AL791"/>
      <c r="AM791"/>
      <c r="AN791"/>
      <c r="AO791"/>
      <c r="AP791"/>
      <c r="AQ791"/>
      <c r="AR791"/>
    </row>
    <row r="792" spans="1:44" ht="18.600000000000001" hidden="1" customHeight="1" x14ac:dyDescent="0.25">
      <c r="A792" s="33">
        <v>791</v>
      </c>
      <c r="B792" s="34" t="s">
        <v>787</v>
      </c>
      <c r="C792" s="131"/>
      <c r="D792" s="42"/>
      <c r="E792" s="42"/>
      <c r="F792" s="42"/>
      <c r="G792" s="35"/>
      <c r="H792" s="34"/>
      <c r="I792" s="34"/>
      <c r="K792"/>
      <c r="L792"/>
      <c r="M792"/>
      <c r="N792"/>
      <c r="O792"/>
      <c r="P792"/>
      <c r="Q792"/>
      <c r="R792" s="37" t="str">
        <f>COMPUTERS[[#This Row],[RAM]]&amp;COMPUTERS[[#This Row],[PROJECT]]&amp;COMPUTERS[[#This Row],[PROCESS]]</f>
        <v/>
      </c>
      <c r="S792" s="31" t="str">
        <f>COMPUTERS[[#This Row],[RAM]]&amp;COMPUTERS[[#This Row],[PROCESS]]</f>
        <v/>
      </c>
      <c r="T792"/>
      <c r="U792"/>
      <c r="V792"/>
      <c r="W792"/>
      <c r="X792"/>
      <c r="Y792"/>
      <c r="Z792"/>
      <c r="AA792"/>
      <c r="AB792"/>
      <c r="AC792"/>
      <c r="AD792"/>
      <c r="AE792"/>
      <c r="AF792"/>
      <c r="AG792"/>
      <c r="AH792"/>
      <c r="AI792"/>
      <c r="AJ792"/>
      <c r="AK792"/>
      <c r="AL792"/>
      <c r="AM792"/>
      <c r="AN792"/>
      <c r="AO792"/>
      <c r="AP792"/>
      <c r="AQ792"/>
      <c r="AR792"/>
    </row>
    <row r="793" spans="1:44" ht="18.600000000000001" hidden="1" customHeight="1" x14ac:dyDescent="0.25">
      <c r="A793" s="33">
        <v>792</v>
      </c>
      <c r="B793" s="34" t="s">
        <v>788</v>
      </c>
      <c r="C793" s="131"/>
      <c r="D793" s="42"/>
      <c r="E793" s="42"/>
      <c r="F793" s="42"/>
      <c r="G793" s="35"/>
      <c r="H793" s="34"/>
      <c r="I793" s="34"/>
      <c r="K793"/>
      <c r="L793"/>
      <c r="M793"/>
      <c r="N793"/>
      <c r="O793"/>
      <c r="P793"/>
      <c r="Q793"/>
      <c r="R793" s="37" t="str">
        <f>COMPUTERS[[#This Row],[RAM]]&amp;COMPUTERS[[#This Row],[PROJECT]]&amp;COMPUTERS[[#This Row],[PROCESS]]</f>
        <v/>
      </c>
      <c r="S793" s="31" t="str">
        <f>COMPUTERS[[#This Row],[RAM]]&amp;COMPUTERS[[#This Row],[PROCESS]]</f>
        <v/>
      </c>
      <c r="T793"/>
      <c r="U793"/>
      <c r="V793"/>
      <c r="W793"/>
      <c r="X793"/>
      <c r="Y793"/>
      <c r="Z793"/>
      <c r="AA793"/>
      <c r="AB793"/>
      <c r="AC793"/>
      <c r="AD793"/>
      <c r="AE793"/>
      <c r="AF793"/>
      <c r="AG793"/>
      <c r="AH793"/>
      <c r="AI793"/>
      <c r="AJ793"/>
      <c r="AK793"/>
      <c r="AL793"/>
      <c r="AM793"/>
      <c r="AN793"/>
      <c r="AO793"/>
      <c r="AP793"/>
      <c r="AQ793"/>
      <c r="AR793"/>
    </row>
    <row r="794" spans="1:44" ht="18.600000000000001" hidden="1" customHeight="1" x14ac:dyDescent="0.25">
      <c r="A794" s="33">
        <v>793</v>
      </c>
      <c r="B794" s="34" t="s">
        <v>789</v>
      </c>
      <c r="C794" s="131"/>
      <c r="D794" s="42"/>
      <c r="E794" s="42"/>
      <c r="F794" s="42"/>
      <c r="G794" s="35"/>
      <c r="H794" s="34"/>
      <c r="I794" s="34"/>
      <c r="K794"/>
      <c r="L794"/>
      <c r="M794"/>
      <c r="N794"/>
      <c r="O794"/>
      <c r="P794"/>
      <c r="Q794"/>
      <c r="R794" s="37" t="str">
        <f>COMPUTERS[[#This Row],[RAM]]&amp;COMPUTERS[[#This Row],[PROJECT]]&amp;COMPUTERS[[#This Row],[PROCESS]]</f>
        <v/>
      </c>
      <c r="S794" s="31" t="str">
        <f>COMPUTERS[[#This Row],[RAM]]&amp;COMPUTERS[[#This Row],[PROCESS]]</f>
        <v/>
      </c>
      <c r="T794"/>
      <c r="U794"/>
      <c r="V794"/>
      <c r="W794"/>
      <c r="X794"/>
      <c r="Y794"/>
      <c r="Z794"/>
      <c r="AA794"/>
      <c r="AB794"/>
      <c r="AC794"/>
      <c r="AD794"/>
      <c r="AE794"/>
      <c r="AF794"/>
      <c r="AG794"/>
      <c r="AH794"/>
      <c r="AI794"/>
      <c r="AJ794"/>
      <c r="AK794"/>
      <c r="AL794"/>
      <c r="AM794"/>
      <c r="AN794"/>
      <c r="AO794"/>
      <c r="AP794"/>
      <c r="AQ794"/>
      <c r="AR794"/>
    </row>
    <row r="795" spans="1:44" ht="18.600000000000001" hidden="1" customHeight="1" x14ac:dyDescent="0.25">
      <c r="A795" s="33">
        <v>794</v>
      </c>
      <c r="B795" s="34" t="s">
        <v>790</v>
      </c>
      <c r="C795" s="131"/>
      <c r="D795" s="42"/>
      <c r="E795" s="42"/>
      <c r="F795" s="42"/>
      <c r="G795" s="35"/>
      <c r="H795" s="34"/>
      <c r="I795" s="34"/>
      <c r="K795"/>
      <c r="L795"/>
      <c r="M795"/>
      <c r="N795"/>
      <c r="O795"/>
      <c r="P795"/>
      <c r="Q795"/>
      <c r="R795" s="37" t="str">
        <f>COMPUTERS[[#This Row],[RAM]]&amp;COMPUTERS[[#This Row],[PROJECT]]&amp;COMPUTERS[[#This Row],[PROCESS]]</f>
        <v/>
      </c>
      <c r="S795" s="31" t="str">
        <f>COMPUTERS[[#This Row],[RAM]]&amp;COMPUTERS[[#This Row],[PROCESS]]</f>
        <v/>
      </c>
      <c r="T795"/>
      <c r="U795"/>
      <c r="V795"/>
      <c r="W795"/>
      <c r="X795"/>
      <c r="Y795"/>
      <c r="Z795"/>
      <c r="AA795"/>
      <c r="AB795"/>
      <c r="AC795"/>
      <c r="AD795"/>
      <c r="AE795"/>
      <c r="AF795"/>
      <c r="AG795"/>
      <c r="AH795"/>
      <c r="AI795"/>
      <c r="AJ795"/>
      <c r="AK795"/>
      <c r="AL795"/>
      <c r="AM795"/>
      <c r="AN795"/>
      <c r="AO795"/>
      <c r="AP795"/>
      <c r="AQ795"/>
      <c r="AR795"/>
    </row>
    <row r="796" spans="1:44" ht="18.600000000000001" hidden="1" customHeight="1" x14ac:dyDescent="0.25">
      <c r="A796" s="33">
        <v>795</v>
      </c>
      <c r="B796" s="34" t="s">
        <v>791</v>
      </c>
      <c r="C796" s="131"/>
      <c r="D796" s="42"/>
      <c r="E796" s="42"/>
      <c r="F796" s="42"/>
      <c r="G796" s="35"/>
      <c r="H796" s="34"/>
      <c r="I796" s="34"/>
      <c r="K796"/>
      <c r="L796"/>
      <c r="M796"/>
      <c r="N796"/>
      <c r="O796"/>
      <c r="P796"/>
      <c r="Q796"/>
      <c r="R796" s="37" t="str">
        <f>COMPUTERS[[#This Row],[RAM]]&amp;COMPUTERS[[#This Row],[PROJECT]]&amp;COMPUTERS[[#This Row],[PROCESS]]</f>
        <v/>
      </c>
      <c r="S796" s="31" t="str">
        <f>COMPUTERS[[#This Row],[RAM]]&amp;COMPUTERS[[#This Row],[PROCESS]]</f>
        <v/>
      </c>
      <c r="T796"/>
      <c r="U796"/>
      <c r="V796"/>
      <c r="W796"/>
      <c r="X796"/>
      <c r="Y796"/>
      <c r="Z796"/>
      <c r="AA796"/>
      <c r="AB796"/>
      <c r="AC796"/>
      <c r="AD796"/>
      <c r="AE796"/>
      <c r="AF796"/>
      <c r="AG796"/>
      <c r="AH796"/>
      <c r="AI796"/>
      <c r="AJ796"/>
      <c r="AK796"/>
      <c r="AL796"/>
      <c r="AM796"/>
      <c r="AN796"/>
      <c r="AO796"/>
      <c r="AP796"/>
      <c r="AQ796"/>
      <c r="AR796"/>
    </row>
    <row r="797" spans="1:44" ht="18.600000000000001" hidden="1" customHeight="1" x14ac:dyDescent="0.25">
      <c r="A797" s="33">
        <v>796</v>
      </c>
      <c r="B797" s="34" t="s">
        <v>792</v>
      </c>
      <c r="C797" s="131"/>
      <c r="D797" s="42"/>
      <c r="E797" s="42"/>
      <c r="F797" s="42"/>
      <c r="G797" s="35"/>
      <c r="H797" s="34"/>
      <c r="I797" s="34"/>
      <c r="K797"/>
      <c r="L797"/>
      <c r="M797"/>
      <c r="N797"/>
      <c r="O797"/>
      <c r="P797"/>
      <c r="Q797"/>
      <c r="R797" s="37" t="str">
        <f>COMPUTERS[[#This Row],[RAM]]&amp;COMPUTERS[[#This Row],[PROJECT]]&amp;COMPUTERS[[#This Row],[PROCESS]]</f>
        <v/>
      </c>
      <c r="S797" s="31" t="str">
        <f>COMPUTERS[[#This Row],[RAM]]&amp;COMPUTERS[[#This Row],[PROCESS]]</f>
        <v/>
      </c>
      <c r="T797"/>
      <c r="U797"/>
      <c r="V797"/>
      <c r="W797"/>
      <c r="X797"/>
      <c r="Y797"/>
      <c r="Z797"/>
      <c r="AA797"/>
      <c r="AB797"/>
      <c r="AC797"/>
      <c r="AD797"/>
      <c r="AE797"/>
      <c r="AF797"/>
      <c r="AG797"/>
      <c r="AH797"/>
      <c r="AI797"/>
      <c r="AJ797"/>
      <c r="AK797"/>
      <c r="AL797"/>
      <c r="AM797"/>
      <c r="AN797"/>
      <c r="AO797"/>
      <c r="AP797"/>
      <c r="AQ797"/>
      <c r="AR797"/>
    </row>
    <row r="798" spans="1:44" ht="18.600000000000001" hidden="1" customHeight="1" x14ac:dyDescent="0.25">
      <c r="A798" s="33">
        <v>797</v>
      </c>
      <c r="B798" s="34" t="s">
        <v>793</v>
      </c>
      <c r="C798" s="131"/>
      <c r="D798" s="42"/>
      <c r="E798" s="42"/>
      <c r="F798" s="42"/>
      <c r="G798" s="35"/>
      <c r="H798" s="34"/>
      <c r="I798" s="34"/>
      <c r="K798"/>
      <c r="L798"/>
      <c r="M798"/>
      <c r="N798"/>
      <c r="O798"/>
      <c r="P798"/>
      <c r="Q798"/>
      <c r="R798" s="37" t="str">
        <f>COMPUTERS[[#This Row],[RAM]]&amp;COMPUTERS[[#This Row],[PROJECT]]&amp;COMPUTERS[[#This Row],[PROCESS]]</f>
        <v/>
      </c>
      <c r="S798" s="31" t="str">
        <f>COMPUTERS[[#This Row],[RAM]]&amp;COMPUTERS[[#This Row],[PROCESS]]</f>
        <v/>
      </c>
      <c r="T798"/>
      <c r="U798"/>
      <c r="V798"/>
      <c r="W798"/>
      <c r="X798"/>
      <c r="Y798"/>
      <c r="Z798"/>
      <c r="AA798"/>
      <c r="AB798"/>
      <c r="AC798"/>
      <c r="AD798"/>
      <c r="AE798"/>
      <c r="AF798"/>
      <c r="AG798"/>
      <c r="AH798"/>
      <c r="AI798"/>
      <c r="AJ798"/>
      <c r="AK798"/>
      <c r="AL798"/>
      <c r="AM798"/>
      <c r="AN798"/>
      <c r="AO798"/>
      <c r="AP798"/>
      <c r="AQ798"/>
      <c r="AR798"/>
    </row>
    <row r="799" spans="1:44" ht="18.600000000000001" hidden="1" customHeight="1" x14ac:dyDescent="0.25">
      <c r="A799" s="33">
        <v>798</v>
      </c>
      <c r="B799" s="34" t="s">
        <v>794</v>
      </c>
      <c r="C799" s="131"/>
      <c r="D799" s="42"/>
      <c r="E799" s="42"/>
      <c r="F799" s="42"/>
      <c r="G799" s="35"/>
      <c r="H799" s="34"/>
      <c r="I799" s="34"/>
      <c r="K799"/>
      <c r="L799"/>
      <c r="M799"/>
      <c r="N799"/>
      <c r="O799"/>
      <c r="P799"/>
      <c r="Q799"/>
      <c r="R799" s="37" t="str">
        <f>COMPUTERS[[#This Row],[RAM]]&amp;COMPUTERS[[#This Row],[PROJECT]]&amp;COMPUTERS[[#This Row],[PROCESS]]</f>
        <v/>
      </c>
      <c r="S799" s="31" t="str">
        <f>COMPUTERS[[#This Row],[RAM]]&amp;COMPUTERS[[#This Row],[PROCESS]]</f>
        <v/>
      </c>
      <c r="T799"/>
      <c r="U799"/>
      <c r="V799"/>
      <c r="W799"/>
      <c r="X799"/>
      <c r="Y799"/>
      <c r="Z799"/>
      <c r="AA799"/>
      <c r="AB799"/>
      <c r="AC799"/>
      <c r="AD799"/>
      <c r="AE799"/>
      <c r="AF799"/>
      <c r="AG799"/>
      <c r="AH799"/>
      <c r="AI799"/>
      <c r="AJ799"/>
      <c r="AK799"/>
      <c r="AL799"/>
      <c r="AM799"/>
      <c r="AN799"/>
      <c r="AO799"/>
      <c r="AP799"/>
      <c r="AQ799"/>
      <c r="AR799"/>
    </row>
    <row r="800" spans="1:44" ht="18.600000000000001" hidden="1" customHeight="1" x14ac:dyDescent="0.25">
      <c r="A800" s="33">
        <v>799</v>
      </c>
      <c r="B800" s="34" t="s">
        <v>795</v>
      </c>
      <c r="C800" s="131"/>
      <c r="D800" s="42"/>
      <c r="E800" s="42"/>
      <c r="F800" s="42"/>
      <c r="G800" s="35"/>
      <c r="H800" s="34"/>
      <c r="I800" s="34"/>
      <c r="K800"/>
      <c r="L800"/>
      <c r="M800"/>
      <c r="N800"/>
      <c r="O800"/>
      <c r="P800"/>
      <c r="Q800"/>
      <c r="R800" s="37" t="str">
        <f>COMPUTERS[[#This Row],[RAM]]&amp;COMPUTERS[[#This Row],[PROJECT]]&amp;COMPUTERS[[#This Row],[PROCESS]]</f>
        <v/>
      </c>
      <c r="S800" s="31" t="str">
        <f>COMPUTERS[[#This Row],[RAM]]&amp;COMPUTERS[[#This Row],[PROCESS]]</f>
        <v/>
      </c>
      <c r="T800"/>
      <c r="U800"/>
      <c r="V800"/>
      <c r="W800"/>
      <c r="X800"/>
      <c r="Y800"/>
      <c r="Z800"/>
      <c r="AA800"/>
      <c r="AB800"/>
      <c r="AC800"/>
      <c r="AD800"/>
      <c r="AE800"/>
      <c r="AF800"/>
      <c r="AG800"/>
      <c r="AH800"/>
      <c r="AI800"/>
      <c r="AJ800"/>
      <c r="AK800"/>
      <c r="AL800"/>
      <c r="AM800"/>
      <c r="AN800"/>
      <c r="AO800"/>
      <c r="AP800"/>
      <c r="AQ800"/>
      <c r="AR800"/>
    </row>
    <row r="801" spans="1:44" ht="18.600000000000001" hidden="1" customHeight="1" x14ac:dyDescent="0.25">
      <c r="A801" s="33">
        <v>800</v>
      </c>
      <c r="B801" s="34" t="s">
        <v>796</v>
      </c>
      <c r="C801" s="131"/>
      <c r="D801" s="42"/>
      <c r="E801" s="42"/>
      <c r="F801" s="42"/>
      <c r="G801" s="35"/>
      <c r="H801" s="34"/>
      <c r="I801" s="34"/>
      <c r="K801"/>
      <c r="L801"/>
      <c r="M801"/>
      <c r="N801"/>
      <c r="O801"/>
      <c r="P801"/>
      <c r="Q801"/>
      <c r="R801" s="37" t="str">
        <f>COMPUTERS[[#This Row],[RAM]]&amp;COMPUTERS[[#This Row],[PROJECT]]&amp;COMPUTERS[[#This Row],[PROCESS]]</f>
        <v/>
      </c>
      <c r="S801" s="31" t="str">
        <f>COMPUTERS[[#This Row],[RAM]]&amp;COMPUTERS[[#This Row],[PROCESS]]</f>
        <v/>
      </c>
      <c r="T801"/>
      <c r="U801"/>
      <c r="V801"/>
      <c r="W801"/>
      <c r="X801"/>
      <c r="Y801"/>
      <c r="Z801"/>
      <c r="AA801"/>
      <c r="AB801"/>
      <c r="AC801"/>
      <c r="AD801"/>
      <c r="AE801"/>
      <c r="AF801"/>
      <c r="AG801"/>
      <c r="AH801"/>
      <c r="AI801"/>
      <c r="AJ801"/>
      <c r="AK801"/>
      <c r="AL801"/>
      <c r="AM801"/>
      <c r="AN801"/>
      <c r="AO801"/>
      <c r="AP801"/>
      <c r="AQ801"/>
      <c r="AR801"/>
    </row>
    <row r="802" spans="1:44" ht="18.600000000000001" hidden="1" customHeight="1" x14ac:dyDescent="0.25">
      <c r="A802" s="33">
        <v>801</v>
      </c>
      <c r="B802" s="34" t="s">
        <v>797</v>
      </c>
      <c r="C802" s="131"/>
      <c r="D802" s="42"/>
      <c r="E802" s="42"/>
      <c r="F802" s="42"/>
      <c r="G802" s="35"/>
      <c r="H802" s="34"/>
      <c r="I802" s="34"/>
      <c r="K802"/>
      <c r="L802"/>
      <c r="M802"/>
      <c r="N802"/>
      <c r="O802"/>
      <c r="P802"/>
      <c r="Q802"/>
      <c r="R802" s="37" t="str">
        <f>COMPUTERS[[#This Row],[RAM]]&amp;COMPUTERS[[#This Row],[PROJECT]]&amp;COMPUTERS[[#This Row],[PROCESS]]</f>
        <v/>
      </c>
      <c r="S802" s="31" t="str">
        <f>COMPUTERS[[#This Row],[RAM]]&amp;COMPUTERS[[#This Row],[PROCESS]]</f>
        <v/>
      </c>
      <c r="T802"/>
      <c r="U802"/>
      <c r="V802"/>
      <c r="W802"/>
      <c r="X802"/>
      <c r="Y802"/>
      <c r="Z802"/>
      <c r="AA802"/>
      <c r="AB802"/>
      <c r="AC802"/>
      <c r="AD802"/>
      <c r="AE802"/>
      <c r="AF802"/>
      <c r="AG802"/>
      <c r="AH802"/>
      <c r="AI802"/>
      <c r="AJ802"/>
      <c r="AK802"/>
      <c r="AL802"/>
      <c r="AM802"/>
      <c r="AN802"/>
      <c r="AO802"/>
      <c r="AP802"/>
      <c r="AQ802"/>
      <c r="AR802"/>
    </row>
    <row r="803" spans="1:44" ht="18.600000000000001" hidden="1" customHeight="1" x14ac:dyDescent="0.25">
      <c r="A803" s="33">
        <v>802</v>
      </c>
      <c r="B803" s="34" t="s">
        <v>798</v>
      </c>
      <c r="C803" s="131"/>
      <c r="D803" s="42"/>
      <c r="E803" s="42"/>
      <c r="F803" s="42"/>
      <c r="G803" s="35"/>
      <c r="H803" s="34"/>
      <c r="I803" s="34"/>
      <c r="K803"/>
      <c r="L803"/>
      <c r="M803"/>
      <c r="N803"/>
      <c r="O803"/>
      <c r="P803"/>
      <c r="Q803"/>
      <c r="R803" s="37" t="str">
        <f>COMPUTERS[[#This Row],[RAM]]&amp;COMPUTERS[[#This Row],[PROJECT]]&amp;COMPUTERS[[#This Row],[PROCESS]]</f>
        <v/>
      </c>
      <c r="S803" s="31" t="str">
        <f>COMPUTERS[[#This Row],[RAM]]&amp;COMPUTERS[[#This Row],[PROCESS]]</f>
        <v/>
      </c>
      <c r="T803"/>
      <c r="U803"/>
      <c r="V803"/>
      <c r="W803"/>
      <c r="X803"/>
      <c r="Y803"/>
      <c r="Z803"/>
      <c r="AA803"/>
      <c r="AB803"/>
      <c r="AC803"/>
      <c r="AD803"/>
      <c r="AE803"/>
      <c r="AF803"/>
      <c r="AG803"/>
      <c r="AH803"/>
      <c r="AI803"/>
      <c r="AJ803"/>
      <c r="AK803"/>
      <c r="AL803"/>
      <c r="AM803"/>
      <c r="AN803"/>
      <c r="AO803"/>
      <c r="AP803"/>
      <c r="AQ803"/>
      <c r="AR803"/>
    </row>
    <row r="804" spans="1:44" ht="18.600000000000001" hidden="1" customHeight="1" x14ac:dyDescent="0.25">
      <c r="A804" s="33">
        <v>803</v>
      </c>
      <c r="B804" s="34" t="s">
        <v>799</v>
      </c>
      <c r="C804" s="131"/>
      <c r="D804" s="42"/>
      <c r="E804" s="42"/>
      <c r="F804" s="42"/>
      <c r="G804" s="35"/>
      <c r="H804" s="34"/>
      <c r="I804" s="34"/>
      <c r="K804"/>
      <c r="L804"/>
      <c r="M804"/>
      <c r="N804"/>
      <c r="O804"/>
      <c r="P804"/>
      <c r="Q804"/>
      <c r="R804" s="37" t="str">
        <f>COMPUTERS[[#This Row],[RAM]]&amp;COMPUTERS[[#This Row],[PROJECT]]&amp;COMPUTERS[[#This Row],[PROCESS]]</f>
        <v/>
      </c>
      <c r="S804" s="31" t="str">
        <f>COMPUTERS[[#This Row],[RAM]]&amp;COMPUTERS[[#This Row],[PROCESS]]</f>
        <v/>
      </c>
      <c r="T804"/>
      <c r="U804"/>
      <c r="V804"/>
      <c r="W804"/>
      <c r="X804"/>
      <c r="Y804"/>
      <c r="Z804"/>
      <c r="AA804"/>
      <c r="AB804"/>
      <c r="AC804"/>
      <c r="AD804"/>
      <c r="AE804"/>
      <c r="AF804"/>
      <c r="AG804"/>
      <c r="AH804"/>
      <c r="AI804"/>
      <c r="AJ804"/>
      <c r="AK804"/>
      <c r="AL804"/>
      <c r="AM804"/>
      <c r="AN804"/>
      <c r="AO804"/>
      <c r="AP804"/>
      <c r="AQ804"/>
      <c r="AR804"/>
    </row>
    <row r="805" spans="1:44" ht="18.600000000000001" hidden="1" customHeight="1" x14ac:dyDescent="0.25">
      <c r="A805" s="33">
        <v>804</v>
      </c>
      <c r="B805" s="34" t="s">
        <v>800</v>
      </c>
      <c r="C805" s="131"/>
      <c r="D805" s="42"/>
      <c r="E805" s="42"/>
      <c r="F805" s="42"/>
      <c r="G805" s="35"/>
      <c r="H805" s="34"/>
      <c r="I805" s="34"/>
      <c r="K805"/>
      <c r="L805"/>
      <c r="M805"/>
      <c r="N805"/>
      <c r="O805"/>
      <c r="P805"/>
      <c r="Q805"/>
      <c r="R805" s="37" t="str">
        <f>COMPUTERS[[#This Row],[RAM]]&amp;COMPUTERS[[#This Row],[PROJECT]]&amp;COMPUTERS[[#This Row],[PROCESS]]</f>
        <v/>
      </c>
      <c r="S805" s="31" t="str">
        <f>COMPUTERS[[#This Row],[RAM]]&amp;COMPUTERS[[#This Row],[PROCESS]]</f>
        <v/>
      </c>
      <c r="T805"/>
      <c r="U805"/>
      <c r="V805"/>
      <c r="W805"/>
      <c r="X805"/>
      <c r="Y805"/>
      <c r="Z805"/>
      <c r="AA805"/>
      <c r="AB805"/>
      <c r="AC805"/>
      <c r="AD805"/>
      <c r="AE805"/>
      <c r="AF805"/>
      <c r="AG805"/>
      <c r="AH805"/>
      <c r="AI805"/>
      <c r="AJ805"/>
      <c r="AK805"/>
      <c r="AL805"/>
      <c r="AM805"/>
      <c r="AN805"/>
      <c r="AO805"/>
      <c r="AP805"/>
      <c r="AQ805"/>
      <c r="AR805"/>
    </row>
    <row r="806" spans="1:44" ht="18.600000000000001" hidden="1" customHeight="1" x14ac:dyDescent="0.25">
      <c r="A806" s="33">
        <v>805</v>
      </c>
      <c r="B806" s="34" t="s">
        <v>801</v>
      </c>
      <c r="C806" s="131"/>
      <c r="D806" s="42"/>
      <c r="E806" s="42"/>
      <c r="F806" s="42"/>
      <c r="G806" s="35"/>
      <c r="H806" s="34"/>
      <c r="I806" s="34"/>
      <c r="K806"/>
      <c r="L806"/>
      <c r="M806"/>
      <c r="N806"/>
      <c r="O806"/>
      <c r="P806"/>
      <c r="Q806"/>
      <c r="R806" s="37" t="str">
        <f>COMPUTERS[[#This Row],[RAM]]&amp;COMPUTERS[[#This Row],[PROJECT]]&amp;COMPUTERS[[#This Row],[PROCESS]]</f>
        <v/>
      </c>
      <c r="S806" s="31" t="str">
        <f>COMPUTERS[[#This Row],[RAM]]&amp;COMPUTERS[[#This Row],[PROCESS]]</f>
        <v/>
      </c>
      <c r="T806"/>
      <c r="U806"/>
      <c r="V806"/>
      <c r="W806"/>
      <c r="X806"/>
      <c r="Y806"/>
      <c r="Z806"/>
      <c r="AA806"/>
      <c r="AB806"/>
      <c r="AC806"/>
      <c r="AD806"/>
      <c r="AE806"/>
      <c r="AF806"/>
      <c r="AG806"/>
      <c r="AH806"/>
      <c r="AI806"/>
      <c r="AJ806"/>
      <c r="AK806"/>
      <c r="AL806"/>
      <c r="AM806"/>
      <c r="AN806"/>
      <c r="AO806"/>
      <c r="AP806"/>
      <c r="AQ806"/>
      <c r="AR806"/>
    </row>
    <row r="807" spans="1:44" ht="18.600000000000001" hidden="1" customHeight="1" x14ac:dyDescent="0.25">
      <c r="A807" s="33">
        <v>806</v>
      </c>
      <c r="B807" s="34" t="s">
        <v>802</v>
      </c>
      <c r="C807" s="131"/>
      <c r="D807" s="42"/>
      <c r="E807" s="42"/>
      <c r="F807" s="42"/>
      <c r="G807" s="35"/>
      <c r="H807" s="34"/>
      <c r="I807" s="34"/>
      <c r="K807"/>
      <c r="L807"/>
      <c r="M807"/>
      <c r="N807"/>
      <c r="O807"/>
      <c r="P807"/>
      <c r="Q807"/>
      <c r="R807" s="37" t="str">
        <f>COMPUTERS[[#This Row],[RAM]]&amp;COMPUTERS[[#This Row],[PROJECT]]&amp;COMPUTERS[[#This Row],[PROCESS]]</f>
        <v/>
      </c>
      <c r="S807" s="31" t="str">
        <f>COMPUTERS[[#This Row],[RAM]]&amp;COMPUTERS[[#This Row],[PROCESS]]</f>
        <v/>
      </c>
      <c r="T807"/>
      <c r="U807"/>
      <c r="V807"/>
      <c r="W807"/>
      <c r="X807"/>
      <c r="Y807"/>
      <c r="Z807"/>
      <c r="AA807"/>
      <c r="AB807"/>
      <c r="AC807"/>
      <c r="AD807"/>
      <c r="AE807"/>
      <c r="AF807"/>
      <c r="AG807"/>
      <c r="AH807"/>
      <c r="AI807"/>
      <c r="AJ807"/>
      <c r="AK807"/>
      <c r="AL807"/>
      <c r="AM807"/>
      <c r="AN807"/>
      <c r="AO807"/>
      <c r="AP807"/>
      <c r="AQ807"/>
      <c r="AR807"/>
    </row>
    <row r="808" spans="1:44" ht="18.600000000000001" hidden="1" customHeight="1" x14ac:dyDescent="0.25">
      <c r="A808" s="33">
        <v>807</v>
      </c>
      <c r="B808" s="34" t="s">
        <v>803</v>
      </c>
      <c r="C808" s="131"/>
      <c r="D808" s="42"/>
      <c r="E808" s="42"/>
      <c r="F808" s="42"/>
      <c r="G808" s="35"/>
      <c r="H808" s="34"/>
      <c r="I808" s="34"/>
      <c r="K808"/>
      <c r="L808"/>
      <c r="M808"/>
      <c r="N808"/>
      <c r="O808"/>
      <c r="P808"/>
      <c r="Q808"/>
      <c r="R808" s="37" t="str">
        <f>COMPUTERS[[#This Row],[RAM]]&amp;COMPUTERS[[#This Row],[PROJECT]]&amp;COMPUTERS[[#This Row],[PROCESS]]</f>
        <v/>
      </c>
      <c r="S808" s="31" t="str">
        <f>COMPUTERS[[#This Row],[RAM]]&amp;COMPUTERS[[#This Row],[PROCESS]]</f>
        <v/>
      </c>
      <c r="T808"/>
      <c r="U808"/>
      <c r="V808"/>
      <c r="W808"/>
      <c r="X808"/>
      <c r="Y808"/>
      <c r="Z808"/>
      <c r="AA808"/>
      <c r="AB808"/>
      <c r="AC808"/>
      <c r="AD808"/>
      <c r="AE808"/>
      <c r="AF808"/>
      <c r="AG808"/>
      <c r="AH808"/>
      <c r="AI808"/>
      <c r="AJ808"/>
      <c r="AK808"/>
      <c r="AL808"/>
      <c r="AM808"/>
      <c r="AN808"/>
      <c r="AO808"/>
      <c r="AP808"/>
      <c r="AQ808"/>
      <c r="AR808"/>
    </row>
    <row r="809" spans="1:44" ht="18.600000000000001" hidden="1" customHeight="1" x14ac:dyDescent="0.25">
      <c r="A809" s="33">
        <v>808</v>
      </c>
      <c r="B809" s="34" t="s">
        <v>804</v>
      </c>
      <c r="C809" s="131"/>
      <c r="D809" s="42"/>
      <c r="E809" s="42"/>
      <c r="F809" s="42"/>
      <c r="G809" s="35"/>
      <c r="H809" s="34"/>
      <c r="I809" s="34"/>
      <c r="K809"/>
      <c r="L809"/>
      <c r="M809"/>
      <c r="N809"/>
      <c r="O809"/>
      <c r="P809"/>
      <c r="Q809"/>
      <c r="R809" s="37" t="str">
        <f>COMPUTERS[[#This Row],[RAM]]&amp;COMPUTERS[[#This Row],[PROJECT]]&amp;COMPUTERS[[#This Row],[PROCESS]]</f>
        <v/>
      </c>
      <c r="S809" s="31" t="str">
        <f>COMPUTERS[[#This Row],[RAM]]&amp;COMPUTERS[[#This Row],[PROCESS]]</f>
        <v/>
      </c>
      <c r="T809"/>
      <c r="U809"/>
      <c r="V809"/>
      <c r="W809"/>
      <c r="X809"/>
      <c r="Y809"/>
      <c r="Z809"/>
      <c r="AA809"/>
      <c r="AB809"/>
      <c r="AC809"/>
      <c r="AD809"/>
      <c r="AE809"/>
      <c r="AF809"/>
      <c r="AG809"/>
      <c r="AH809"/>
      <c r="AI809"/>
      <c r="AJ809"/>
      <c r="AK809"/>
      <c r="AL809"/>
      <c r="AM809"/>
      <c r="AN809"/>
      <c r="AO809"/>
      <c r="AP809"/>
      <c r="AQ809"/>
      <c r="AR809"/>
    </row>
    <row r="810" spans="1:44" ht="18.600000000000001" hidden="1" customHeight="1" x14ac:dyDescent="0.25">
      <c r="A810" s="33">
        <v>809</v>
      </c>
      <c r="B810" s="34" t="s">
        <v>805</v>
      </c>
      <c r="C810" s="131"/>
      <c r="D810" s="42"/>
      <c r="E810" s="42"/>
      <c r="F810" s="42"/>
      <c r="G810" s="35"/>
      <c r="H810" s="34"/>
      <c r="I810" s="34"/>
      <c r="K810"/>
      <c r="L810"/>
      <c r="M810"/>
      <c r="N810"/>
      <c r="O810"/>
      <c r="P810"/>
      <c r="Q810"/>
      <c r="R810" s="37" t="str">
        <f>COMPUTERS[[#This Row],[RAM]]&amp;COMPUTERS[[#This Row],[PROJECT]]&amp;COMPUTERS[[#This Row],[PROCESS]]</f>
        <v/>
      </c>
      <c r="S810" s="31" t="str">
        <f>COMPUTERS[[#This Row],[RAM]]&amp;COMPUTERS[[#This Row],[PROCESS]]</f>
        <v/>
      </c>
      <c r="T810"/>
      <c r="U810"/>
      <c r="V810"/>
      <c r="W810"/>
      <c r="X810"/>
      <c r="Y810"/>
      <c r="Z810"/>
      <c r="AA810"/>
      <c r="AB810"/>
      <c r="AC810"/>
      <c r="AD810"/>
      <c r="AE810"/>
      <c r="AF810"/>
      <c r="AG810"/>
      <c r="AH810"/>
      <c r="AI810"/>
      <c r="AJ810"/>
      <c r="AK810"/>
      <c r="AL810"/>
      <c r="AM810"/>
      <c r="AN810"/>
      <c r="AO810"/>
      <c r="AP810"/>
      <c r="AQ810"/>
      <c r="AR810"/>
    </row>
    <row r="811" spans="1:44" ht="18.600000000000001" hidden="1" customHeight="1" x14ac:dyDescent="0.25">
      <c r="A811" s="33">
        <v>810</v>
      </c>
      <c r="B811" s="34" t="s">
        <v>806</v>
      </c>
      <c r="C811" s="131"/>
      <c r="D811" s="42"/>
      <c r="E811" s="42"/>
      <c r="F811" s="42"/>
      <c r="G811" s="35"/>
      <c r="H811" s="34"/>
      <c r="I811" s="34"/>
      <c r="K811"/>
      <c r="L811"/>
      <c r="M811"/>
      <c r="N811"/>
      <c r="O811"/>
      <c r="P811"/>
      <c r="Q811"/>
      <c r="R811" s="37" t="str">
        <f>COMPUTERS[[#This Row],[RAM]]&amp;COMPUTERS[[#This Row],[PROJECT]]&amp;COMPUTERS[[#This Row],[PROCESS]]</f>
        <v/>
      </c>
      <c r="S811" s="31" t="str">
        <f>COMPUTERS[[#This Row],[RAM]]&amp;COMPUTERS[[#This Row],[PROCESS]]</f>
        <v/>
      </c>
      <c r="T811"/>
      <c r="U811"/>
      <c r="V811"/>
      <c r="W811"/>
      <c r="X811"/>
      <c r="Y811"/>
      <c r="Z811"/>
      <c r="AA811"/>
      <c r="AB811"/>
      <c r="AC811"/>
      <c r="AD811"/>
      <c r="AE811"/>
      <c r="AF811"/>
      <c r="AG811"/>
      <c r="AH811"/>
      <c r="AI811"/>
      <c r="AJ811"/>
      <c r="AK811"/>
      <c r="AL811"/>
      <c r="AM811"/>
      <c r="AN811"/>
      <c r="AO811"/>
      <c r="AP811"/>
      <c r="AQ811"/>
      <c r="AR811"/>
    </row>
    <row r="812" spans="1:44" ht="18.600000000000001" hidden="1" customHeight="1" x14ac:dyDescent="0.25">
      <c r="A812" s="33">
        <v>811</v>
      </c>
      <c r="B812" s="34" t="s">
        <v>807</v>
      </c>
      <c r="C812" s="131"/>
      <c r="D812" s="42"/>
      <c r="E812" s="42"/>
      <c r="F812" s="42"/>
      <c r="G812" s="35"/>
      <c r="H812" s="34"/>
      <c r="I812" s="34"/>
      <c r="K812"/>
      <c r="L812"/>
      <c r="M812"/>
      <c r="N812"/>
      <c r="O812"/>
      <c r="P812"/>
      <c r="Q812"/>
      <c r="R812" s="37" t="str">
        <f>COMPUTERS[[#This Row],[RAM]]&amp;COMPUTERS[[#This Row],[PROJECT]]&amp;COMPUTERS[[#This Row],[PROCESS]]</f>
        <v/>
      </c>
      <c r="S812" s="31" t="str">
        <f>COMPUTERS[[#This Row],[RAM]]&amp;COMPUTERS[[#This Row],[PROCESS]]</f>
        <v/>
      </c>
      <c r="T812"/>
      <c r="U812"/>
      <c r="V812"/>
      <c r="W812"/>
      <c r="X812"/>
      <c r="Y812"/>
      <c r="Z812"/>
      <c r="AA812"/>
      <c r="AB812"/>
      <c r="AC812"/>
      <c r="AD812"/>
      <c r="AE812"/>
      <c r="AF812"/>
      <c r="AG812"/>
      <c r="AH812"/>
      <c r="AI812"/>
      <c r="AJ812"/>
      <c r="AK812"/>
      <c r="AL812"/>
      <c r="AM812"/>
      <c r="AN812"/>
      <c r="AO812"/>
      <c r="AP812"/>
      <c r="AQ812"/>
      <c r="AR812"/>
    </row>
    <row r="813" spans="1:44" ht="18.600000000000001" hidden="1" customHeight="1" x14ac:dyDescent="0.25">
      <c r="A813" s="33">
        <v>812</v>
      </c>
      <c r="B813" s="34" t="s">
        <v>808</v>
      </c>
      <c r="C813" s="131"/>
      <c r="D813" s="42"/>
      <c r="E813" s="42"/>
      <c r="F813" s="42"/>
      <c r="G813" s="35"/>
      <c r="H813" s="34"/>
      <c r="I813" s="34"/>
      <c r="K813"/>
      <c r="L813"/>
      <c r="M813"/>
      <c r="N813"/>
      <c r="O813"/>
      <c r="P813"/>
      <c r="Q813"/>
      <c r="R813" s="37" t="str">
        <f>COMPUTERS[[#This Row],[RAM]]&amp;COMPUTERS[[#This Row],[PROJECT]]&amp;COMPUTERS[[#This Row],[PROCESS]]</f>
        <v/>
      </c>
      <c r="S813" s="31" t="str">
        <f>COMPUTERS[[#This Row],[RAM]]&amp;COMPUTERS[[#This Row],[PROCESS]]</f>
        <v/>
      </c>
      <c r="T813"/>
      <c r="U813"/>
      <c r="V813"/>
      <c r="W813"/>
      <c r="X813"/>
      <c r="Y813"/>
      <c r="Z813"/>
      <c r="AA813"/>
      <c r="AB813"/>
      <c r="AC813"/>
      <c r="AD813"/>
      <c r="AE813"/>
      <c r="AF813"/>
      <c r="AG813"/>
      <c r="AH813"/>
      <c r="AI813"/>
      <c r="AJ813"/>
      <c r="AK813"/>
      <c r="AL813"/>
      <c r="AM813"/>
      <c r="AN813"/>
      <c r="AO813"/>
      <c r="AP813"/>
      <c r="AQ813"/>
      <c r="AR813"/>
    </row>
    <row r="814" spans="1:44" ht="18.600000000000001" hidden="1" customHeight="1" x14ac:dyDescent="0.25">
      <c r="A814" s="33">
        <v>813</v>
      </c>
      <c r="B814" s="34" t="s">
        <v>809</v>
      </c>
      <c r="C814" s="131"/>
      <c r="D814" s="42"/>
      <c r="E814" s="42"/>
      <c r="F814" s="42"/>
      <c r="G814" s="35"/>
      <c r="H814" s="34"/>
      <c r="I814" s="34"/>
      <c r="K814"/>
      <c r="L814"/>
      <c r="M814"/>
      <c r="N814"/>
      <c r="O814"/>
      <c r="P814"/>
      <c r="Q814"/>
      <c r="R814" s="37" t="str">
        <f>COMPUTERS[[#This Row],[RAM]]&amp;COMPUTERS[[#This Row],[PROJECT]]&amp;COMPUTERS[[#This Row],[PROCESS]]</f>
        <v/>
      </c>
      <c r="S814" s="31" t="str">
        <f>COMPUTERS[[#This Row],[RAM]]&amp;COMPUTERS[[#This Row],[PROCESS]]</f>
        <v/>
      </c>
      <c r="T814"/>
      <c r="U814"/>
      <c r="V814"/>
      <c r="W814"/>
      <c r="X814"/>
      <c r="Y814"/>
      <c r="Z814"/>
      <c r="AA814"/>
      <c r="AB814"/>
      <c r="AC814"/>
      <c r="AD814"/>
      <c r="AE814"/>
      <c r="AF814"/>
      <c r="AG814"/>
      <c r="AH814"/>
      <c r="AI814"/>
      <c r="AJ814"/>
      <c r="AK814"/>
      <c r="AL814"/>
      <c r="AM814"/>
      <c r="AN814"/>
      <c r="AO814"/>
      <c r="AP814"/>
      <c r="AQ814"/>
      <c r="AR814"/>
    </row>
    <row r="815" spans="1:44" ht="18.600000000000001" hidden="1" customHeight="1" x14ac:dyDescent="0.25">
      <c r="A815" s="33">
        <v>814</v>
      </c>
      <c r="B815" s="34" t="s">
        <v>810</v>
      </c>
      <c r="C815" s="131"/>
      <c r="D815" s="42"/>
      <c r="E815" s="42"/>
      <c r="F815" s="42"/>
      <c r="G815" s="35"/>
      <c r="H815" s="34"/>
      <c r="I815" s="34"/>
      <c r="K815"/>
      <c r="L815"/>
      <c r="M815"/>
      <c r="N815"/>
      <c r="O815"/>
      <c r="P815"/>
      <c r="Q815"/>
      <c r="R815" s="37" t="str">
        <f>COMPUTERS[[#This Row],[RAM]]&amp;COMPUTERS[[#This Row],[PROJECT]]&amp;COMPUTERS[[#This Row],[PROCESS]]</f>
        <v/>
      </c>
      <c r="S815" s="31" t="str">
        <f>COMPUTERS[[#This Row],[RAM]]&amp;COMPUTERS[[#This Row],[PROCESS]]</f>
        <v/>
      </c>
      <c r="T815"/>
      <c r="U815"/>
      <c r="V815"/>
      <c r="W815"/>
      <c r="X815"/>
      <c r="Y815"/>
      <c r="Z815"/>
      <c r="AA815"/>
      <c r="AB815"/>
      <c r="AC815"/>
      <c r="AD815"/>
      <c r="AE815"/>
      <c r="AF815"/>
      <c r="AG815"/>
      <c r="AH815"/>
      <c r="AI815"/>
      <c r="AJ815"/>
      <c r="AK815"/>
      <c r="AL815"/>
      <c r="AM815"/>
      <c r="AN815"/>
      <c r="AO815"/>
      <c r="AP815"/>
      <c r="AQ815"/>
      <c r="AR815"/>
    </row>
    <row r="816" spans="1:44" ht="18.600000000000001" hidden="1" customHeight="1" x14ac:dyDescent="0.25">
      <c r="A816" s="33">
        <v>815</v>
      </c>
      <c r="B816" s="34" t="s">
        <v>811</v>
      </c>
      <c r="C816" s="131"/>
      <c r="D816" s="42"/>
      <c r="E816" s="42"/>
      <c r="F816" s="42"/>
      <c r="G816" s="35"/>
      <c r="H816" s="34"/>
      <c r="I816" s="34"/>
      <c r="K816"/>
      <c r="L816"/>
      <c r="M816"/>
      <c r="N816"/>
      <c r="O816"/>
      <c r="P816"/>
      <c r="Q816"/>
      <c r="R816" s="37" t="str">
        <f>COMPUTERS[[#This Row],[RAM]]&amp;COMPUTERS[[#This Row],[PROJECT]]&amp;COMPUTERS[[#This Row],[PROCESS]]</f>
        <v/>
      </c>
      <c r="S816" s="31" t="str">
        <f>COMPUTERS[[#This Row],[RAM]]&amp;COMPUTERS[[#This Row],[PROCESS]]</f>
        <v/>
      </c>
      <c r="T816"/>
      <c r="U816"/>
      <c r="V816"/>
      <c r="W816"/>
      <c r="X816"/>
      <c r="Y816"/>
      <c r="Z816"/>
      <c r="AA816"/>
      <c r="AB816"/>
      <c r="AC816"/>
      <c r="AD816"/>
      <c r="AE816"/>
      <c r="AF816"/>
      <c r="AG816"/>
      <c r="AH816"/>
      <c r="AI816"/>
      <c r="AJ816"/>
      <c r="AK816"/>
      <c r="AL816"/>
      <c r="AM816"/>
      <c r="AN816"/>
      <c r="AO816"/>
      <c r="AP816"/>
      <c r="AQ816"/>
      <c r="AR816"/>
    </row>
    <row r="817" spans="1:44" ht="18.600000000000001" hidden="1" customHeight="1" x14ac:dyDescent="0.25">
      <c r="A817" s="33">
        <v>816</v>
      </c>
      <c r="B817" s="34" t="s">
        <v>812</v>
      </c>
      <c r="C817" s="131"/>
      <c r="D817" s="42"/>
      <c r="E817" s="42"/>
      <c r="F817" s="42"/>
      <c r="G817" s="35"/>
      <c r="H817" s="34"/>
      <c r="I817" s="34"/>
      <c r="K817"/>
      <c r="L817"/>
      <c r="M817"/>
      <c r="N817"/>
      <c r="O817"/>
      <c r="P817"/>
      <c r="Q817"/>
      <c r="R817" s="37" t="str">
        <f>COMPUTERS[[#This Row],[RAM]]&amp;COMPUTERS[[#This Row],[PROJECT]]&amp;COMPUTERS[[#This Row],[PROCESS]]</f>
        <v/>
      </c>
      <c r="S817" s="31" t="str">
        <f>COMPUTERS[[#This Row],[RAM]]&amp;COMPUTERS[[#This Row],[PROCESS]]</f>
        <v/>
      </c>
      <c r="T817"/>
      <c r="U817"/>
      <c r="V817"/>
      <c r="W817"/>
      <c r="X817"/>
      <c r="Y817"/>
      <c r="Z817"/>
      <c r="AA817"/>
      <c r="AB817"/>
      <c r="AC817"/>
      <c r="AD817"/>
      <c r="AE817"/>
      <c r="AF817"/>
      <c r="AG817"/>
      <c r="AH817"/>
      <c r="AI817"/>
      <c r="AJ817"/>
      <c r="AK817"/>
      <c r="AL817"/>
      <c r="AM817"/>
      <c r="AN817"/>
      <c r="AO817"/>
      <c r="AP817"/>
      <c r="AQ817"/>
      <c r="AR817"/>
    </row>
    <row r="818" spans="1:44" ht="18.600000000000001" hidden="1" customHeight="1" x14ac:dyDescent="0.25">
      <c r="A818" s="33">
        <v>817</v>
      </c>
      <c r="B818" s="34" t="s">
        <v>813</v>
      </c>
      <c r="C818" s="131"/>
      <c r="D818" s="42"/>
      <c r="E818" s="42"/>
      <c r="F818" s="42"/>
      <c r="G818" s="35"/>
      <c r="H818" s="34"/>
      <c r="I818" s="34"/>
      <c r="K818"/>
      <c r="L818"/>
      <c r="M818"/>
      <c r="N818"/>
      <c r="O818"/>
      <c r="P818"/>
      <c r="Q818"/>
      <c r="R818" s="37" t="str">
        <f>COMPUTERS[[#This Row],[RAM]]&amp;COMPUTERS[[#This Row],[PROJECT]]&amp;COMPUTERS[[#This Row],[PROCESS]]</f>
        <v/>
      </c>
      <c r="S818" s="31" t="str">
        <f>COMPUTERS[[#This Row],[RAM]]&amp;COMPUTERS[[#This Row],[PROCESS]]</f>
        <v/>
      </c>
      <c r="T818"/>
      <c r="U818"/>
      <c r="V818"/>
      <c r="W818"/>
      <c r="X818"/>
      <c r="Y818"/>
      <c r="Z818"/>
      <c r="AA818"/>
      <c r="AB818"/>
      <c r="AC818"/>
      <c r="AD818"/>
      <c r="AE818"/>
      <c r="AF818"/>
      <c r="AG818"/>
      <c r="AH818"/>
      <c r="AI818"/>
      <c r="AJ818"/>
      <c r="AK818"/>
      <c r="AL818"/>
      <c r="AM818"/>
      <c r="AN818"/>
      <c r="AO818"/>
      <c r="AP818"/>
      <c r="AQ818"/>
      <c r="AR818"/>
    </row>
    <row r="819" spans="1:44" ht="18.600000000000001" hidden="1" customHeight="1" x14ac:dyDescent="0.25">
      <c r="A819" s="33">
        <v>818</v>
      </c>
      <c r="B819" s="34" t="s">
        <v>814</v>
      </c>
      <c r="C819" s="129"/>
      <c r="D819" s="34"/>
      <c r="E819" s="34"/>
      <c r="F819" s="34"/>
      <c r="G819" s="35"/>
      <c r="H819" s="34"/>
      <c r="I819" s="34"/>
      <c r="K819"/>
      <c r="L819"/>
      <c r="M819"/>
      <c r="N819"/>
      <c r="O819"/>
      <c r="P819"/>
      <c r="Q819"/>
      <c r="R819" s="37" t="str">
        <f>COMPUTERS[[#This Row],[RAM]]&amp;COMPUTERS[[#This Row],[PROJECT]]&amp;COMPUTERS[[#This Row],[PROCESS]]</f>
        <v/>
      </c>
      <c r="S819" s="31" t="str">
        <f>COMPUTERS[[#This Row],[RAM]]&amp;COMPUTERS[[#This Row],[PROCESS]]</f>
        <v/>
      </c>
      <c r="T819"/>
      <c r="U819"/>
      <c r="V819"/>
      <c r="W819"/>
      <c r="X819"/>
      <c r="Y819"/>
      <c r="Z819"/>
      <c r="AA819"/>
      <c r="AB819"/>
      <c r="AC819"/>
      <c r="AD819"/>
      <c r="AE819"/>
      <c r="AF819"/>
      <c r="AG819"/>
      <c r="AH819"/>
      <c r="AI819"/>
      <c r="AJ819"/>
      <c r="AK819"/>
      <c r="AL819"/>
      <c r="AM819"/>
      <c r="AN819"/>
      <c r="AO819"/>
      <c r="AP819"/>
      <c r="AQ819"/>
      <c r="AR819"/>
    </row>
    <row r="820" spans="1:44" ht="18.600000000000001" hidden="1" customHeight="1" x14ac:dyDescent="0.25">
      <c r="A820" s="33">
        <v>819</v>
      </c>
      <c r="B820" s="34" t="s">
        <v>815</v>
      </c>
      <c r="I820" s="34"/>
      <c r="K820"/>
      <c r="L820"/>
      <c r="M820"/>
      <c r="N820"/>
      <c r="O820"/>
      <c r="P820"/>
      <c r="Q820"/>
      <c r="R820" s="37" t="str">
        <f>COMPUTERS[[#This Row],[RAM]]&amp;COMPUTERS[[#This Row],[PROJECT]]&amp;COMPUTERS[[#This Row],[PROCESS]]</f>
        <v/>
      </c>
      <c r="S820" s="31" t="str">
        <f>COMPUTERS[[#This Row],[RAM]]&amp;COMPUTERS[[#This Row],[PROCESS]]</f>
        <v/>
      </c>
      <c r="T820"/>
      <c r="U820"/>
      <c r="V820"/>
      <c r="W820"/>
      <c r="X820"/>
      <c r="Y820"/>
      <c r="Z820"/>
      <c r="AA820"/>
      <c r="AB820"/>
      <c r="AC820"/>
      <c r="AD820"/>
      <c r="AE820"/>
      <c r="AF820"/>
      <c r="AG820"/>
      <c r="AH820"/>
      <c r="AI820"/>
      <c r="AJ820"/>
      <c r="AK820"/>
      <c r="AL820"/>
      <c r="AM820"/>
      <c r="AN820"/>
      <c r="AO820"/>
      <c r="AP820"/>
      <c r="AQ820"/>
      <c r="AR820"/>
    </row>
    <row r="821" spans="1:44" ht="18.600000000000001" hidden="1" customHeight="1" x14ac:dyDescent="0.25">
      <c r="A821" s="33">
        <v>820</v>
      </c>
      <c r="B821" s="34" t="s">
        <v>816</v>
      </c>
      <c r="C821" s="344" t="s">
        <v>1366</v>
      </c>
      <c r="D821" s="344" t="s">
        <v>2248</v>
      </c>
      <c r="E821" s="344" t="s">
        <v>862</v>
      </c>
      <c r="F821" s="330">
        <v>32</v>
      </c>
      <c r="G821" s="345" t="s">
        <v>910</v>
      </c>
      <c r="H821" s="34"/>
      <c r="I821" s="34"/>
      <c r="K821"/>
      <c r="L821"/>
      <c r="M821"/>
      <c r="N821"/>
      <c r="O821"/>
      <c r="P821"/>
      <c r="Q821"/>
      <c r="R821" s="37" t="str">
        <f>COMPUTERS[[#This Row],[RAM]]&amp;COMPUTERS[[#This Row],[PROJECT]]&amp;COMPUTERS[[#This Row],[PROCESS]]</f>
        <v>32MLB4ANIMATION</v>
      </c>
      <c r="S821" s="31" t="str">
        <f>COMPUTERS[[#This Row],[RAM]]&amp;COMPUTERS[[#This Row],[PROCESS]]</f>
        <v>32ANIMATION</v>
      </c>
      <c r="T821"/>
      <c r="U821"/>
      <c r="V821"/>
      <c r="W821"/>
      <c r="X821"/>
      <c r="Y821"/>
      <c r="Z821"/>
      <c r="AA821"/>
      <c r="AB821"/>
      <c r="AC821"/>
      <c r="AD821"/>
      <c r="AE821"/>
      <c r="AF821"/>
      <c r="AG821"/>
      <c r="AH821"/>
      <c r="AI821"/>
      <c r="AJ821"/>
      <c r="AK821"/>
      <c r="AL821"/>
      <c r="AM821"/>
      <c r="AN821"/>
      <c r="AO821"/>
      <c r="AP821"/>
      <c r="AQ821"/>
      <c r="AR821"/>
    </row>
    <row r="822" spans="1:44" ht="18.600000000000001" hidden="1" customHeight="1" x14ac:dyDescent="0.25">
      <c r="A822" s="33">
        <v>821</v>
      </c>
      <c r="B822" s="34" t="s">
        <v>817</v>
      </c>
      <c r="C822" s="129"/>
      <c r="D822" s="34"/>
      <c r="E822" s="34"/>
      <c r="F822" s="34"/>
      <c r="G822" s="35"/>
      <c r="H822" s="34"/>
      <c r="I822" s="34"/>
      <c r="K822"/>
      <c r="L822"/>
      <c r="M822"/>
      <c r="N822"/>
      <c r="O822"/>
      <c r="P822"/>
      <c r="Q822"/>
      <c r="R822" s="37" t="str">
        <f>COMPUTERS[[#This Row],[RAM]]&amp;COMPUTERS[[#This Row],[PROJECT]]&amp;COMPUTERS[[#This Row],[PROCESS]]</f>
        <v/>
      </c>
      <c r="S822" s="31" t="str">
        <f>COMPUTERS[[#This Row],[RAM]]&amp;COMPUTERS[[#This Row],[PROCESS]]</f>
        <v/>
      </c>
      <c r="T822"/>
      <c r="U822"/>
      <c r="V822"/>
      <c r="W822"/>
      <c r="X822"/>
      <c r="Y822"/>
      <c r="Z822"/>
      <c r="AA822"/>
      <c r="AB822"/>
      <c r="AC822"/>
      <c r="AD822"/>
      <c r="AE822"/>
      <c r="AF822"/>
      <c r="AG822"/>
      <c r="AH822"/>
      <c r="AI822"/>
      <c r="AJ822"/>
      <c r="AK822"/>
      <c r="AL822"/>
      <c r="AM822"/>
      <c r="AN822"/>
      <c r="AO822"/>
      <c r="AP822"/>
      <c r="AQ822"/>
      <c r="AR822"/>
    </row>
    <row r="823" spans="1:44" ht="18.600000000000001" hidden="1" customHeight="1" x14ac:dyDescent="0.25">
      <c r="A823" s="33">
        <v>822</v>
      </c>
      <c r="B823" s="34" t="s">
        <v>818</v>
      </c>
      <c r="C823" s="129"/>
      <c r="D823" s="34"/>
      <c r="E823" s="34"/>
      <c r="F823" s="34"/>
      <c r="G823" s="35"/>
      <c r="H823" s="34"/>
      <c r="I823" s="34"/>
      <c r="K823"/>
      <c r="L823"/>
      <c r="M823"/>
      <c r="N823"/>
      <c r="O823"/>
      <c r="P823"/>
      <c r="Q823"/>
      <c r="R823" s="37" t="str">
        <f>COMPUTERS[[#This Row],[RAM]]&amp;COMPUTERS[[#This Row],[PROJECT]]&amp;COMPUTERS[[#This Row],[PROCESS]]</f>
        <v/>
      </c>
      <c r="S823" s="31" t="str">
        <f>COMPUTERS[[#This Row],[RAM]]&amp;COMPUTERS[[#This Row],[PROCESS]]</f>
        <v/>
      </c>
      <c r="T823"/>
      <c r="U823"/>
      <c r="V823"/>
      <c r="W823"/>
      <c r="X823"/>
      <c r="Y823"/>
      <c r="Z823"/>
      <c r="AA823"/>
      <c r="AB823"/>
      <c r="AC823"/>
      <c r="AD823"/>
      <c r="AE823"/>
      <c r="AF823"/>
      <c r="AG823"/>
      <c r="AH823"/>
      <c r="AI823"/>
      <c r="AJ823"/>
      <c r="AK823"/>
      <c r="AL823"/>
      <c r="AM823"/>
      <c r="AN823"/>
      <c r="AO823"/>
      <c r="AP823"/>
      <c r="AQ823"/>
      <c r="AR823"/>
    </row>
    <row r="824" spans="1:44" ht="18.600000000000001" hidden="1" customHeight="1" x14ac:dyDescent="0.25">
      <c r="A824" s="33">
        <v>823</v>
      </c>
      <c r="B824" s="34" t="s">
        <v>819</v>
      </c>
      <c r="C824" s="129"/>
      <c r="D824" s="34"/>
      <c r="E824" s="34"/>
      <c r="F824" s="34"/>
      <c r="G824" s="35"/>
      <c r="H824" s="34"/>
      <c r="I824" s="34"/>
      <c r="K824"/>
      <c r="L824"/>
      <c r="M824"/>
      <c r="N824"/>
      <c r="O824"/>
      <c r="P824"/>
      <c r="Q824"/>
      <c r="R824" s="37" t="str">
        <f>COMPUTERS[[#This Row],[RAM]]&amp;COMPUTERS[[#This Row],[PROJECT]]&amp;COMPUTERS[[#This Row],[PROCESS]]</f>
        <v/>
      </c>
      <c r="S824" s="31" t="str">
        <f>COMPUTERS[[#This Row],[RAM]]&amp;COMPUTERS[[#This Row],[PROCESS]]</f>
        <v/>
      </c>
      <c r="T824"/>
      <c r="U824"/>
      <c r="V824"/>
      <c r="W824"/>
      <c r="X824"/>
      <c r="Y824"/>
      <c r="Z824"/>
      <c r="AA824"/>
      <c r="AB824"/>
      <c r="AC824"/>
      <c r="AD824"/>
      <c r="AE824"/>
      <c r="AF824"/>
      <c r="AG824"/>
      <c r="AH824"/>
      <c r="AI824"/>
      <c r="AJ824"/>
      <c r="AK824"/>
      <c r="AL824"/>
      <c r="AM824"/>
      <c r="AN824"/>
      <c r="AO824"/>
      <c r="AP824"/>
      <c r="AQ824"/>
      <c r="AR824"/>
    </row>
    <row r="825" spans="1:44" ht="18.600000000000001" hidden="1" customHeight="1" x14ac:dyDescent="0.25">
      <c r="A825" s="33">
        <v>824</v>
      </c>
      <c r="B825" s="34" t="s">
        <v>820</v>
      </c>
      <c r="C825" s="129"/>
      <c r="D825" s="34"/>
      <c r="E825" s="34"/>
      <c r="F825" s="34"/>
      <c r="G825" s="35"/>
      <c r="H825" s="34"/>
      <c r="I825" s="34"/>
      <c r="K825"/>
      <c r="L825"/>
      <c r="M825"/>
      <c r="N825"/>
      <c r="O825"/>
      <c r="P825"/>
      <c r="Q825"/>
      <c r="R825" s="37" t="str">
        <f>COMPUTERS[[#This Row],[RAM]]&amp;COMPUTERS[[#This Row],[PROJECT]]&amp;COMPUTERS[[#This Row],[PROCESS]]</f>
        <v/>
      </c>
      <c r="S825" s="31" t="str">
        <f>COMPUTERS[[#This Row],[RAM]]&amp;COMPUTERS[[#This Row],[PROCESS]]</f>
        <v/>
      </c>
      <c r="T825"/>
      <c r="U825"/>
      <c r="V825"/>
      <c r="W825"/>
      <c r="X825"/>
      <c r="Y825"/>
      <c r="Z825"/>
      <c r="AA825"/>
      <c r="AB825"/>
      <c r="AC825"/>
      <c r="AD825"/>
      <c r="AE825"/>
      <c r="AF825"/>
      <c r="AG825"/>
      <c r="AH825"/>
      <c r="AI825"/>
      <c r="AJ825"/>
      <c r="AK825"/>
      <c r="AL825"/>
      <c r="AM825"/>
      <c r="AN825"/>
      <c r="AO825"/>
      <c r="AP825"/>
      <c r="AQ825"/>
      <c r="AR825"/>
    </row>
    <row r="826" spans="1:44" ht="18.600000000000001" hidden="1" customHeight="1" x14ac:dyDescent="0.25">
      <c r="A826" s="33">
        <v>825</v>
      </c>
      <c r="B826" s="34" t="s">
        <v>821</v>
      </c>
      <c r="H826" s="34"/>
      <c r="I826" s="34"/>
      <c r="K826"/>
      <c r="L826"/>
      <c r="M826"/>
      <c r="N826"/>
      <c r="O826"/>
      <c r="P826"/>
      <c r="Q826"/>
      <c r="R826" s="37" t="str">
        <f>COMPUTERS[[#This Row],[RAM]]&amp;COMPUTERS[[#This Row],[PROJECT]]&amp;COMPUTERS[[#This Row],[PROCESS]]</f>
        <v/>
      </c>
      <c r="S826" s="31" t="str">
        <f>COMPUTERS[[#This Row],[RAM]]&amp;COMPUTERS[[#This Row],[PROCESS]]</f>
        <v/>
      </c>
      <c r="T826"/>
      <c r="U826"/>
      <c r="V826"/>
      <c r="W826"/>
      <c r="X826"/>
      <c r="Y826"/>
      <c r="Z826"/>
      <c r="AA826"/>
      <c r="AB826"/>
      <c r="AC826"/>
      <c r="AD826"/>
      <c r="AE826"/>
      <c r="AF826"/>
      <c r="AG826"/>
      <c r="AH826"/>
      <c r="AI826"/>
      <c r="AJ826"/>
      <c r="AK826"/>
      <c r="AL826"/>
      <c r="AM826"/>
      <c r="AN826"/>
      <c r="AO826"/>
      <c r="AP826"/>
      <c r="AQ826"/>
      <c r="AR826"/>
    </row>
    <row r="827" spans="1:44" ht="18.600000000000001" hidden="1" customHeight="1" x14ac:dyDescent="0.25">
      <c r="A827" s="33">
        <v>826</v>
      </c>
      <c r="B827" s="34" t="s">
        <v>822</v>
      </c>
      <c r="H827" s="34"/>
      <c r="I827" s="34"/>
      <c r="K827"/>
      <c r="L827"/>
      <c r="M827"/>
      <c r="N827"/>
      <c r="O827"/>
      <c r="P827"/>
      <c r="Q827"/>
      <c r="R827" s="37" t="str">
        <f>COMPUTERS[[#This Row],[RAM]]&amp;COMPUTERS[[#This Row],[PROJECT]]&amp;COMPUTERS[[#This Row],[PROCESS]]</f>
        <v/>
      </c>
      <c r="S827" s="31" t="str">
        <f>COMPUTERS[[#This Row],[RAM]]&amp;COMPUTERS[[#This Row],[PROCESS]]</f>
        <v/>
      </c>
      <c r="T827"/>
      <c r="U827"/>
      <c r="V827"/>
      <c r="W827"/>
      <c r="X827"/>
      <c r="Y827"/>
      <c r="Z827"/>
      <c r="AA827"/>
      <c r="AB827"/>
      <c r="AC827"/>
      <c r="AD827"/>
      <c r="AE827"/>
      <c r="AF827"/>
      <c r="AG827"/>
      <c r="AH827"/>
      <c r="AI827"/>
      <c r="AJ827"/>
      <c r="AK827"/>
      <c r="AL827"/>
      <c r="AM827"/>
      <c r="AN827"/>
      <c r="AO827"/>
      <c r="AP827"/>
      <c r="AQ827"/>
      <c r="AR827"/>
    </row>
    <row r="828" spans="1:44" ht="18.600000000000001" hidden="1" customHeight="1" x14ac:dyDescent="0.25">
      <c r="A828" s="33">
        <v>827</v>
      </c>
      <c r="B828" s="34" t="s">
        <v>823</v>
      </c>
      <c r="C828" s="129"/>
      <c r="D828" s="34"/>
      <c r="E828" s="34"/>
      <c r="F828" s="34"/>
      <c r="G828" s="35"/>
      <c r="H828" s="34"/>
      <c r="I828" s="34"/>
      <c r="K828"/>
      <c r="L828"/>
      <c r="M828"/>
      <c r="N828"/>
      <c r="O828"/>
      <c r="P828"/>
      <c r="Q828"/>
      <c r="R828" s="37" t="str">
        <f>COMPUTERS[[#This Row],[RAM]]&amp;COMPUTERS[[#This Row],[PROJECT]]&amp;COMPUTERS[[#This Row],[PROCESS]]</f>
        <v/>
      </c>
      <c r="S828" s="31" t="str">
        <f>COMPUTERS[[#This Row],[RAM]]&amp;COMPUTERS[[#This Row],[PROCESS]]</f>
        <v/>
      </c>
      <c r="T828"/>
      <c r="U828"/>
      <c r="V828"/>
      <c r="W828"/>
      <c r="X828"/>
      <c r="Y828"/>
      <c r="Z828"/>
      <c r="AA828"/>
      <c r="AB828"/>
      <c r="AC828"/>
      <c r="AD828"/>
      <c r="AE828"/>
      <c r="AF828"/>
      <c r="AG828"/>
      <c r="AH828"/>
      <c r="AI828"/>
      <c r="AJ828"/>
      <c r="AK828"/>
      <c r="AL828"/>
      <c r="AM828"/>
      <c r="AN828"/>
      <c r="AO828"/>
      <c r="AP828"/>
      <c r="AQ828"/>
      <c r="AR828"/>
    </row>
    <row r="829" spans="1:44" ht="18.600000000000001" hidden="1" customHeight="1" x14ac:dyDescent="0.25">
      <c r="A829" s="33">
        <v>828</v>
      </c>
      <c r="B829" s="198" t="s">
        <v>824</v>
      </c>
      <c r="C829" s="129"/>
      <c r="D829" s="34"/>
      <c r="E829" s="34"/>
      <c r="F829" s="34"/>
      <c r="G829" s="35"/>
      <c r="H829" s="34"/>
      <c r="I829" s="34"/>
      <c r="K829"/>
      <c r="L829"/>
      <c r="M829"/>
      <c r="N829"/>
      <c r="O829"/>
      <c r="P829"/>
      <c r="Q829"/>
      <c r="R829" s="37" t="str">
        <f>COMPUTERS[[#This Row],[RAM]]&amp;COMPUTERS[[#This Row],[PROJECT]]&amp;COMPUTERS[[#This Row],[PROCESS]]</f>
        <v/>
      </c>
      <c r="S829" s="31" t="str">
        <f>COMPUTERS[[#This Row],[RAM]]&amp;COMPUTERS[[#This Row],[PROCESS]]</f>
        <v/>
      </c>
      <c r="T829"/>
      <c r="U829"/>
      <c r="V829"/>
      <c r="W829"/>
      <c r="X829"/>
      <c r="Y829"/>
      <c r="Z829"/>
      <c r="AA829"/>
      <c r="AB829"/>
      <c r="AC829"/>
      <c r="AD829"/>
      <c r="AE829"/>
      <c r="AF829"/>
      <c r="AG829"/>
      <c r="AH829"/>
      <c r="AI829"/>
      <c r="AJ829"/>
      <c r="AK829"/>
      <c r="AL829"/>
      <c r="AM829"/>
      <c r="AN829"/>
      <c r="AO829"/>
      <c r="AP829"/>
      <c r="AQ829"/>
      <c r="AR829"/>
    </row>
    <row r="830" spans="1:44" ht="18.600000000000001" hidden="1" customHeight="1" x14ac:dyDescent="0.25">
      <c r="A830" s="33">
        <v>829</v>
      </c>
      <c r="B830" s="34" t="s">
        <v>825</v>
      </c>
      <c r="C830" s="129"/>
      <c r="D830" s="34"/>
      <c r="E830" s="34"/>
      <c r="F830" s="34"/>
      <c r="G830" s="35"/>
      <c r="H830" s="34"/>
      <c r="I830" s="34"/>
      <c r="K830"/>
      <c r="L830"/>
      <c r="M830"/>
      <c r="N830"/>
      <c r="O830"/>
      <c r="P830"/>
      <c r="Q830"/>
      <c r="R830" s="37" t="str">
        <f>COMPUTERS[[#This Row],[RAM]]&amp;COMPUTERS[[#This Row],[PROJECT]]&amp;COMPUTERS[[#This Row],[PROCESS]]</f>
        <v/>
      </c>
      <c r="S830" s="31" t="str">
        <f>COMPUTERS[[#This Row],[RAM]]&amp;COMPUTERS[[#This Row],[PROCESS]]</f>
        <v/>
      </c>
      <c r="T830"/>
      <c r="U830"/>
      <c r="V830"/>
      <c r="W830"/>
      <c r="X830"/>
      <c r="Y830"/>
      <c r="Z830"/>
      <c r="AA830"/>
      <c r="AB830"/>
      <c r="AC830"/>
      <c r="AD830"/>
      <c r="AE830"/>
      <c r="AF830"/>
      <c r="AG830"/>
      <c r="AH830"/>
      <c r="AI830"/>
      <c r="AJ830"/>
      <c r="AK830"/>
      <c r="AL830"/>
      <c r="AM830"/>
      <c r="AN830"/>
      <c r="AO830"/>
      <c r="AP830"/>
      <c r="AQ830"/>
      <c r="AR830"/>
    </row>
    <row r="831" spans="1:44" ht="18.600000000000001" hidden="1" customHeight="1" x14ac:dyDescent="0.25">
      <c r="A831" s="33">
        <v>830</v>
      </c>
      <c r="B831" s="34" t="s">
        <v>826</v>
      </c>
      <c r="C831" s="131" t="s">
        <v>1442</v>
      </c>
      <c r="D831" s="42" t="s">
        <v>1055</v>
      </c>
      <c r="E831" s="34" t="s">
        <v>862</v>
      </c>
      <c r="F831" s="42">
        <v>8</v>
      </c>
      <c r="G831" s="35" t="s">
        <v>1044</v>
      </c>
      <c r="H831" s="34"/>
      <c r="I831" s="34"/>
      <c r="K831"/>
      <c r="L831"/>
      <c r="M831"/>
      <c r="N831"/>
      <c r="O831"/>
      <c r="P831"/>
      <c r="Q831"/>
      <c r="R831" s="37" t="str">
        <f>COMPUTERS[[#This Row],[RAM]]&amp;COMPUTERS[[#This Row],[PROJECT]]&amp;COMPUTERS[[#This Row],[PROCESS]]</f>
        <v>8MLBANIMATION</v>
      </c>
      <c r="S831" s="31" t="str">
        <f>COMPUTERS[[#This Row],[RAM]]&amp;COMPUTERS[[#This Row],[PROCESS]]</f>
        <v>8ANIMATION</v>
      </c>
      <c r="T831"/>
      <c r="U831"/>
      <c r="V831"/>
      <c r="W831"/>
      <c r="X831"/>
      <c r="Y831"/>
      <c r="Z831"/>
      <c r="AA831"/>
      <c r="AB831"/>
      <c r="AC831"/>
      <c r="AD831"/>
      <c r="AE831"/>
      <c r="AF831"/>
      <c r="AG831"/>
      <c r="AH831"/>
      <c r="AI831"/>
      <c r="AJ831"/>
      <c r="AK831"/>
      <c r="AL831"/>
      <c r="AM831"/>
      <c r="AN831"/>
      <c r="AO831"/>
      <c r="AP831"/>
      <c r="AQ831"/>
      <c r="AR831"/>
    </row>
    <row r="832" spans="1:44" ht="18.600000000000001" hidden="1" customHeight="1" x14ac:dyDescent="0.25">
      <c r="A832" s="33">
        <v>831</v>
      </c>
      <c r="B832" s="34" t="s">
        <v>827</v>
      </c>
      <c r="C832" s="129"/>
      <c r="D832" s="34"/>
      <c r="E832" s="34"/>
      <c r="F832" s="34"/>
      <c r="G832" s="35"/>
      <c r="H832" s="34"/>
      <c r="I832" s="34"/>
      <c r="K832"/>
      <c r="L832"/>
      <c r="M832"/>
      <c r="N832"/>
      <c r="O832"/>
      <c r="P832"/>
      <c r="Q832"/>
      <c r="R832" s="37" t="str">
        <f>COMPUTERS[[#This Row],[RAM]]&amp;COMPUTERS[[#This Row],[PROJECT]]&amp;COMPUTERS[[#This Row],[PROCESS]]</f>
        <v/>
      </c>
      <c r="S832" s="31" t="str">
        <f>COMPUTERS[[#This Row],[RAM]]&amp;COMPUTERS[[#This Row],[PROCESS]]</f>
        <v/>
      </c>
      <c r="T832"/>
      <c r="U832"/>
      <c r="V832"/>
      <c r="W832"/>
      <c r="X832"/>
      <c r="Y832"/>
      <c r="Z832"/>
      <c r="AA832"/>
      <c r="AB832"/>
      <c r="AC832"/>
      <c r="AD832"/>
      <c r="AE832"/>
      <c r="AF832"/>
      <c r="AG832"/>
      <c r="AH832"/>
      <c r="AI832"/>
      <c r="AJ832"/>
      <c r="AK832"/>
      <c r="AL832"/>
      <c r="AM832"/>
      <c r="AN832"/>
      <c r="AO832"/>
      <c r="AP832"/>
      <c r="AQ832"/>
      <c r="AR832"/>
    </row>
    <row r="833" spans="1:44" ht="18.600000000000001" hidden="1" customHeight="1" x14ac:dyDescent="0.25">
      <c r="A833" s="33">
        <v>832</v>
      </c>
      <c r="B833" s="34" t="s">
        <v>828</v>
      </c>
      <c r="C833" s="129"/>
      <c r="D833" s="34"/>
      <c r="E833" s="34"/>
      <c r="F833" s="34"/>
      <c r="G833" s="35"/>
      <c r="H833" s="34"/>
      <c r="I833" s="34"/>
      <c r="K833"/>
      <c r="L833"/>
      <c r="M833"/>
      <c r="N833"/>
      <c r="O833"/>
      <c r="P833"/>
      <c r="Q833"/>
      <c r="R833" s="37" t="str">
        <f>COMPUTERS[[#This Row],[RAM]]&amp;COMPUTERS[[#This Row],[PROJECT]]&amp;COMPUTERS[[#This Row],[PROCESS]]</f>
        <v/>
      </c>
      <c r="S833" s="31" t="str">
        <f>COMPUTERS[[#This Row],[RAM]]&amp;COMPUTERS[[#This Row],[PROCESS]]</f>
        <v/>
      </c>
      <c r="T833"/>
      <c r="U833"/>
      <c r="V833"/>
      <c r="W833"/>
      <c r="X833"/>
      <c r="Y833"/>
      <c r="Z833"/>
      <c r="AA833"/>
      <c r="AB833"/>
      <c r="AC833"/>
      <c r="AD833"/>
      <c r="AE833"/>
      <c r="AF833"/>
      <c r="AG833"/>
      <c r="AH833"/>
      <c r="AI833"/>
      <c r="AJ833"/>
      <c r="AK833"/>
      <c r="AL833"/>
      <c r="AM833"/>
      <c r="AN833"/>
      <c r="AO833"/>
      <c r="AP833"/>
      <c r="AQ833"/>
      <c r="AR833"/>
    </row>
    <row r="834" spans="1:44" ht="18.600000000000001" hidden="1" customHeight="1" x14ac:dyDescent="0.25">
      <c r="A834" s="33">
        <v>833</v>
      </c>
      <c r="B834" s="198" t="s">
        <v>829</v>
      </c>
      <c r="C834" s="129"/>
      <c r="D834" s="34"/>
      <c r="E834" s="34"/>
      <c r="F834" s="34"/>
      <c r="G834" s="35"/>
      <c r="H834" s="34"/>
      <c r="I834" s="34"/>
      <c r="K834"/>
      <c r="L834"/>
      <c r="M834"/>
      <c r="N834"/>
      <c r="O834"/>
      <c r="P834"/>
      <c r="Q834"/>
      <c r="R834" s="37" t="str">
        <f>COMPUTERS[[#This Row],[RAM]]&amp;COMPUTERS[[#This Row],[PROJECT]]&amp;COMPUTERS[[#This Row],[PROCESS]]</f>
        <v/>
      </c>
      <c r="S834" s="31" t="str">
        <f>COMPUTERS[[#This Row],[RAM]]&amp;COMPUTERS[[#This Row],[PROCESS]]</f>
        <v/>
      </c>
      <c r="T834"/>
      <c r="U834"/>
      <c r="V834"/>
      <c r="W834"/>
      <c r="X834"/>
      <c r="Y834"/>
      <c r="Z834"/>
      <c r="AA834"/>
      <c r="AB834"/>
      <c r="AC834"/>
      <c r="AD834"/>
      <c r="AE834"/>
      <c r="AF834"/>
      <c r="AG834"/>
      <c r="AH834"/>
      <c r="AI834"/>
      <c r="AJ834"/>
      <c r="AK834"/>
      <c r="AL834"/>
      <c r="AM834"/>
      <c r="AN834"/>
      <c r="AO834"/>
      <c r="AP834"/>
      <c r="AQ834"/>
      <c r="AR834"/>
    </row>
    <row r="835" spans="1:44" ht="18.600000000000001" hidden="1" customHeight="1" x14ac:dyDescent="0.25">
      <c r="A835" s="33">
        <v>834</v>
      </c>
      <c r="B835" s="198" t="s">
        <v>830</v>
      </c>
      <c r="C835" s="129"/>
      <c r="D835" s="34"/>
      <c r="E835" s="34"/>
      <c r="F835" s="34"/>
      <c r="G835" s="35"/>
      <c r="H835" s="34"/>
      <c r="I835" s="34"/>
      <c r="K835"/>
      <c r="L835"/>
      <c r="M835"/>
      <c r="N835"/>
      <c r="O835"/>
      <c r="P835"/>
      <c r="Q835"/>
      <c r="R835" s="37" t="str">
        <f>COMPUTERS[[#This Row],[RAM]]&amp;COMPUTERS[[#This Row],[PROJECT]]&amp;COMPUTERS[[#This Row],[PROCESS]]</f>
        <v/>
      </c>
      <c r="S835" s="31" t="str">
        <f>COMPUTERS[[#This Row],[RAM]]&amp;COMPUTERS[[#This Row],[PROCESS]]</f>
        <v/>
      </c>
      <c r="T835"/>
      <c r="U835"/>
      <c r="V835"/>
      <c r="W835"/>
      <c r="X835"/>
      <c r="Y835"/>
      <c r="Z835"/>
      <c r="AA835"/>
      <c r="AB835"/>
      <c r="AC835"/>
      <c r="AD835"/>
      <c r="AE835"/>
      <c r="AF835"/>
      <c r="AG835"/>
      <c r="AH835"/>
      <c r="AI835"/>
      <c r="AJ835"/>
      <c r="AK835"/>
      <c r="AL835"/>
      <c r="AM835"/>
      <c r="AN835"/>
      <c r="AO835"/>
      <c r="AP835"/>
      <c r="AQ835"/>
      <c r="AR835"/>
    </row>
    <row r="836" spans="1:44" ht="18.600000000000001" hidden="1" customHeight="1" x14ac:dyDescent="0.25">
      <c r="A836" s="33">
        <v>835</v>
      </c>
      <c r="B836" s="198" t="s">
        <v>831</v>
      </c>
      <c r="C836" s="129"/>
      <c r="D836" s="34"/>
      <c r="E836" s="34"/>
      <c r="F836" s="34"/>
      <c r="G836" s="35"/>
      <c r="H836" s="34"/>
      <c r="I836" s="34"/>
      <c r="K836"/>
      <c r="L836"/>
      <c r="M836"/>
      <c r="N836"/>
      <c r="O836"/>
      <c r="P836"/>
      <c r="Q836"/>
      <c r="R836" s="37" t="str">
        <f>COMPUTERS[[#This Row],[RAM]]&amp;COMPUTERS[[#This Row],[PROJECT]]&amp;COMPUTERS[[#This Row],[PROCESS]]</f>
        <v/>
      </c>
      <c r="S836" s="31" t="str">
        <f>COMPUTERS[[#This Row],[RAM]]&amp;COMPUTERS[[#This Row],[PROCESS]]</f>
        <v/>
      </c>
      <c r="T836"/>
      <c r="U836"/>
      <c r="V836"/>
      <c r="W836"/>
      <c r="X836"/>
      <c r="Y836"/>
      <c r="Z836"/>
      <c r="AA836"/>
      <c r="AB836"/>
      <c r="AC836"/>
      <c r="AD836"/>
      <c r="AE836"/>
      <c r="AF836"/>
      <c r="AG836"/>
      <c r="AH836"/>
      <c r="AI836"/>
      <c r="AJ836"/>
      <c r="AK836"/>
      <c r="AL836"/>
      <c r="AM836"/>
      <c r="AN836"/>
      <c r="AO836"/>
      <c r="AP836"/>
      <c r="AQ836"/>
      <c r="AR836"/>
    </row>
    <row r="837" spans="1:44" ht="18.600000000000001" hidden="1" customHeight="1" x14ac:dyDescent="0.25">
      <c r="A837" s="33">
        <v>836</v>
      </c>
      <c r="B837" s="198" t="s">
        <v>832</v>
      </c>
      <c r="C837" s="129"/>
      <c r="D837" s="34"/>
      <c r="E837" s="34"/>
      <c r="F837" s="34"/>
      <c r="G837" s="35"/>
      <c r="H837" s="34"/>
      <c r="I837" s="34"/>
      <c r="K837"/>
      <c r="L837"/>
      <c r="M837"/>
      <c r="N837"/>
      <c r="O837"/>
      <c r="P837"/>
      <c r="Q837"/>
      <c r="R837" s="37" t="str">
        <f>COMPUTERS[[#This Row],[RAM]]&amp;COMPUTERS[[#This Row],[PROJECT]]&amp;COMPUTERS[[#This Row],[PROCESS]]</f>
        <v/>
      </c>
      <c r="S837" s="31" t="str">
        <f>COMPUTERS[[#This Row],[RAM]]&amp;COMPUTERS[[#This Row],[PROCESS]]</f>
        <v/>
      </c>
      <c r="T837"/>
      <c r="U837"/>
      <c r="V837"/>
      <c r="W837"/>
      <c r="X837"/>
      <c r="Y837"/>
      <c r="Z837"/>
      <c r="AA837"/>
      <c r="AB837"/>
      <c r="AC837"/>
      <c r="AD837"/>
      <c r="AE837"/>
      <c r="AF837"/>
      <c r="AG837"/>
      <c r="AH837"/>
      <c r="AI837"/>
      <c r="AJ837"/>
      <c r="AK837"/>
      <c r="AL837"/>
      <c r="AM837"/>
      <c r="AN837"/>
      <c r="AO837"/>
      <c r="AP837"/>
      <c r="AQ837"/>
      <c r="AR837"/>
    </row>
    <row r="838" spans="1:44" ht="18.600000000000001" hidden="1" customHeight="1" x14ac:dyDescent="0.25">
      <c r="A838" s="33">
        <v>837</v>
      </c>
      <c r="B838" s="34" t="s">
        <v>833</v>
      </c>
      <c r="C838" s="134" t="s">
        <v>1343</v>
      </c>
      <c r="D838" s="42" t="s">
        <v>984</v>
      </c>
      <c r="E838" s="34" t="s">
        <v>2046</v>
      </c>
      <c r="F838" s="42">
        <v>8</v>
      </c>
      <c r="G838" s="35" t="s">
        <v>896</v>
      </c>
      <c r="H838" s="34"/>
      <c r="I838" s="34"/>
      <c r="K838"/>
      <c r="L838"/>
      <c r="M838"/>
      <c r="N838"/>
      <c r="O838"/>
      <c r="P838"/>
      <c r="Q838"/>
      <c r="R838" s="37" t="str">
        <f>COMPUTERS[[#This Row],[RAM]]&amp;COMPUTERS[[#This Row],[PROJECT]]&amp;COMPUTERS[[#This Row],[PROCESS]]</f>
        <v>8DMSMentor</v>
      </c>
      <c r="S838" s="31" t="str">
        <f>COMPUTERS[[#This Row],[RAM]]&amp;COMPUTERS[[#This Row],[PROCESS]]</f>
        <v>8Mentor</v>
      </c>
      <c r="T838"/>
      <c r="U838"/>
      <c r="V838"/>
      <c r="W838"/>
      <c r="X838"/>
      <c r="Y838"/>
      <c r="Z838"/>
      <c r="AA838"/>
      <c r="AB838"/>
      <c r="AC838"/>
      <c r="AD838"/>
      <c r="AE838"/>
      <c r="AF838"/>
      <c r="AG838"/>
      <c r="AH838"/>
      <c r="AI838"/>
      <c r="AJ838"/>
      <c r="AK838"/>
      <c r="AL838"/>
      <c r="AM838"/>
      <c r="AN838"/>
      <c r="AO838"/>
      <c r="AP838"/>
      <c r="AQ838"/>
      <c r="AR838"/>
    </row>
    <row r="839" spans="1:44" ht="18.600000000000001" hidden="1" customHeight="1" x14ac:dyDescent="0.25">
      <c r="A839" s="33">
        <v>838</v>
      </c>
      <c r="B839" s="34" t="s">
        <v>834</v>
      </c>
      <c r="C839" s="135" t="s">
        <v>1100</v>
      </c>
      <c r="D839" s="332" t="s">
        <v>2149</v>
      </c>
      <c r="E839" s="50" t="s">
        <v>1010</v>
      </c>
      <c r="F839" s="50">
        <v>64</v>
      </c>
      <c r="G839" s="49" t="s">
        <v>907</v>
      </c>
      <c r="H839" s="34"/>
      <c r="I839" s="34"/>
      <c r="K839"/>
      <c r="L839"/>
      <c r="M839"/>
      <c r="N839"/>
      <c r="O839"/>
      <c r="P839"/>
      <c r="Q839"/>
      <c r="R839" s="37" t="str">
        <f>COMPUTERS[[#This Row],[RAM]]&amp;COMPUTERS[[#This Row],[PROJECT]]&amp;COMPUTERS[[#This Row],[PROCESS]]</f>
        <v>64JNSLIGHTING</v>
      </c>
      <c r="S839" s="31" t="str">
        <f>COMPUTERS[[#This Row],[RAM]]&amp;COMPUTERS[[#This Row],[PROCESS]]</f>
        <v>64LIGHTING</v>
      </c>
      <c r="T839"/>
      <c r="U839"/>
      <c r="V839"/>
      <c r="W839"/>
      <c r="X839"/>
      <c r="Y839"/>
      <c r="Z839"/>
      <c r="AA839"/>
      <c r="AB839"/>
      <c r="AC839"/>
      <c r="AD839"/>
      <c r="AE839"/>
      <c r="AF839"/>
      <c r="AG839"/>
      <c r="AH839"/>
      <c r="AI839"/>
      <c r="AJ839"/>
      <c r="AK839"/>
      <c r="AL839"/>
      <c r="AM839"/>
      <c r="AN839"/>
      <c r="AO839"/>
      <c r="AP839"/>
      <c r="AQ839"/>
      <c r="AR839"/>
    </row>
    <row r="840" spans="1:44" ht="18.600000000000001" hidden="1" customHeight="1" x14ac:dyDescent="0.25">
      <c r="A840" s="33">
        <v>839</v>
      </c>
      <c r="B840" s="34" t="s">
        <v>835</v>
      </c>
      <c r="C840" s="129" t="s">
        <v>1025</v>
      </c>
      <c r="D840" s="332" t="s">
        <v>2248</v>
      </c>
      <c r="E840" s="34" t="s">
        <v>862</v>
      </c>
      <c r="F840" s="34">
        <v>32</v>
      </c>
      <c r="G840" s="35" t="s">
        <v>906</v>
      </c>
      <c r="H840" s="34" t="s">
        <v>2006</v>
      </c>
      <c r="I840" s="34"/>
      <c r="K840"/>
      <c r="L840"/>
      <c r="M840"/>
      <c r="N840"/>
      <c r="O840"/>
      <c r="P840"/>
      <c r="Q840"/>
      <c r="R840" s="37" t="str">
        <f>COMPUTERS[[#This Row],[RAM]]&amp;COMPUTERS[[#This Row],[PROJECT]]&amp;COMPUTERS[[#This Row],[PROCESS]]</f>
        <v>32MLB4ANIMATION</v>
      </c>
      <c r="S840" s="31" t="str">
        <f>COMPUTERS[[#This Row],[RAM]]&amp;COMPUTERS[[#This Row],[PROCESS]]</f>
        <v>32ANIMATION</v>
      </c>
      <c r="T840"/>
      <c r="U840"/>
      <c r="V840"/>
      <c r="W840"/>
      <c r="X840"/>
      <c r="Y840"/>
      <c r="Z840"/>
      <c r="AA840"/>
      <c r="AB840"/>
      <c r="AC840"/>
      <c r="AD840"/>
      <c r="AE840"/>
      <c r="AF840"/>
      <c r="AG840"/>
      <c r="AH840"/>
      <c r="AI840"/>
      <c r="AJ840"/>
      <c r="AK840"/>
      <c r="AL840"/>
      <c r="AM840"/>
      <c r="AN840"/>
      <c r="AO840"/>
      <c r="AP840"/>
      <c r="AQ840"/>
      <c r="AR840"/>
    </row>
    <row r="841" spans="1:44" ht="18.600000000000001" hidden="1" customHeight="1" x14ac:dyDescent="0.25">
      <c r="A841" s="33">
        <v>840</v>
      </c>
      <c r="B841" s="34" t="s">
        <v>836</v>
      </c>
      <c r="C841" s="129"/>
      <c r="D841" s="34"/>
      <c r="E841" s="34"/>
      <c r="F841" s="34"/>
      <c r="G841" s="35"/>
      <c r="H841" s="34"/>
      <c r="I841" s="34"/>
      <c r="K841"/>
      <c r="L841"/>
      <c r="M841"/>
      <c r="N841"/>
      <c r="O841"/>
      <c r="P841"/>
      <c r="Q841"/>
      <c r="R841" s="37" t="str">
        <f>COMPUTERS[[#This Row],[RAM]]&amp;COMPUTERS[[#This Row],[PROJECT]]&amp;COMPUTERS[[#This Row],[PROCESS]]</f>
        <v/>
      </c>
      <c r="S841" s="31" t="str">
        <f>COMPUTERS[[#This Row],[RAM]]&amp;COMPUTERS[[#This Row],[PROCESS]]</f>
        <v/>
      </c>
      <c r="T841"/>
      <c r="U841"/>
      <c r="V841"/>
      <c r="W841"/>
      <c r="X841"/>
      <c r="Y841"/>
      <c r="Z841"/>
      <c r="AA841"/>
      <c r="AB841"/>
      <c r="AC841"/>
      <c r="AD841"/>
      <c r="AE841"/>
      <c r="AF841"/>
      <c r="AG841"/>
      <c r="AH841"/>
      <c r="AI841"/>
      <c r="AJ841"/>
      <c r="AK841"/>
      <c r="AL841"/>
      <c r="AM841"/>
      <c r="AN841"/>
      <c r="AO841"/>
      <c r="AP841"/>
      <c r="AQ841"/>
      <c r="AR841"/>
    </row>
    <row r="842" spans="1:44" ht="18.600000000000001" hidden="1" customHeight="1" x14ac:dyDescent="0.25">
      <c r="A842" s="33">
        <v>841</v>
      </c>
      <c r="B842" s="34" t="s">
        <v>837</v>
      </c>
      <c r="C842" s="443" t="s">
        <v>1590</v>
      </c>
      <c r="D842" s="198" t="s">
        <v>2247</v>
      </c>
      <c r="E842" s="198" t="s">
        <v>2247</v>
      </c>
      <c r="F842" s="198">
        <v>32</v>
      </c>
      <c r="G842" s="214" t="s">
        <v>2142</v>
      </c>
      <c r="H842" s="34"/>
      <c r="I842" s="34"/>
      <c r="K842"/>
      <c r="L842"/>
      <c r="M842"/>
      <c r="N842"/>
      <c r="O842"/>
      <c r="P842"/>
      <c r="Q842"/>
      <c r="R842" s="37" t="str">
        <f>COMPUTERS[[#This Row],[RAM]]&amp;COMPUTERS[[#This Row],[PROJECT]]&amp;COMPUTERS[[#This Row],[PROCESS]]</f>
        <v>32R&amp;DR&amp;D</v>
      </c>
      <c r="S842" s="31" t="str">
        <f>COMPUTERS[[#This Row],[RAM]]&amp;COMPUTERS[[#This Row],[PROCESS]]</f>
        <v>32R&amp;D</v>
      </c>
      <c r="T842"/>
      <c r="U842"/>
      <c r="V842"/>
      <c r="W842"/>
      <c r="X842"/>
      <c r="Y842"/>
      <c r="Z842"/>
      <c r="AA842"/>
      <c r="AB842"/>
      <c r="AC842"/>
      <c r="AD842"/>
      <c r="AE842"/>
      <c r="AF842"/>
      <c r="AG842"/>
      <c r="AH842"/>
      <c r="AI842"/>
      <c r="AJ842"/>
      <c r="AK842"/>
      <c r="AL842"/>
      <c r="AM842"/>
      <c r="AN842"/>
      <c r="AO842"/>
      <c r="AP842"/>
      <c r="AQ842"/>
      <c r="AR842"/>
    </row>
    <row r="843" spans="1:44" ht="18.600000000000001" hidden="1" customHeight="1" x14ac:dyDescent="0.25">
      <c r="A843" s="33">
        <v>842</v>
      </c>
      <c r="B843" s="34" t="s">
        <v>838</v>
      </c>
      <c r="C843" s="180" t="s">
        <v>1082</v>
      </c>
      <c r="D843" s="198" t="s">
        <v>2247</v>
      </c>
      <c r="E843" s="198" t="s">
        <v>2247</v>
      </c>
      <c r="F843" s="198">
        <v>64</v>
      </c>
      <c r="G843" s="214" t="s">
        <v>907</v>
      </c>
      <c r="H843" s="34"/>
      <c r="I843" s="34"/>
      <c r="K843"/>
      <c r="L843"/>
      <c r="M843"/>
      <c r="N843"/>
      <c r="O843"/>
      <c r="P843"/>
      <c r="Q843"/>
      <c r="R843" s="37" t="str">
        <f>COMPUTERS[[#This Row],[RAM]]&amp;COMPUTERS[[#This Row],[PROJECT]]&amp;COMPUTERS[[#This Row],[PROCESS]]</f>
        <v>64R&amp;DR&amp;D</v>
      </c>
      <c r="S843" s="31" t="str">
        <f>COMPUTERS[[#This Row],[RAM]]&amp;COMPUTERS[[#This Row],[PROCESS]]</f>
        <v>64R&amp;D</v>
      </c>
      <c r="T843"/>
      <c r="U843"/>
      <c r="V843"/>
      <c r="W843"/>
      <c r="X843"/>
      <c r="Y843"/>
      <c r="Z843"/>
      <c r="AA843"/>
      <c r="AB843"/>
      <c r="AC843"/>
      <c r="AD843"/>
      <c r="AE843"/>
      <c r="AF843"/>
      <c r="AG843"/>
      <c r="AH843"/>
      <c r="AI843"/>
      <c r="AJ843"/>
      <c r="AK843"/>
      <c r="AL843"/>
      <c r="AM843"/>
      <c r="AN843"/>
      <c r="AO843"/>
      <c r="AP843"/>
      <c r="AQ843"/>
      <c r="AR843"/>
    </row>
    <row r="844" spans="1:44" ht="18.600000000000001" hidden="1" customHeight="1" x14ac:dyDescent="0.25">
      <c r="A844" s="33">
        <v>843</v>
      </c>
      <c r="B844" s="34" t="s">
        <v>839</v>
      </c>
      <c r="C844" s="129" t="s">
        <v>1123</v>
      </c>
      <c r="D844" s="34" t="s">
        <v>1019</v>
      </c>
      <c r="E844" s="34" t="s">
        <v>1010</v>
      </c>
      <c r="F844" s="34">
        <v>64</v>
      </c>
      <c r="G844" s="35" t="s">
        <v>907</v>
      </c>
      <c r="H844" s="34"/>
      <c r="I844" s="34"/>
      <c r="K844"/>
      <c r="L844"/>
      <c r="M844"/>
      <c r="N844"/>
      <c r="O844"/>
      <c r="P844"/>
      <c r="Q844"/>
      <c r="R844" s="37" t="str">
        <f>COMPUTERS[[#This Row],[RAM]]&amp;COMPUTERS[[#This Row],[PROJECT]]&amp;COMPUTERS[[#This Row],[PROCESS]]</f>
        <v>64PANEL TEAMLIGHTING</v>
      </c>
      <c r="S844" s="31" t="str">
        <f>COMPUTERS[[#This Row],[RAM]]&amp;COMPUTERS[[#This Row],[PROCESS]]</f>
        <v>64LIGHTING</v>
      </c>
      <c r="T844"/>
      <c r="U844"/>
      <c r="V844"/>
      <c r="W844"/>
      <c r="X844"/>
      <c r="Y844"/>
      <c r="Z844"/>
      <c r="AA844"/>
      <c r="AB844"/>
      <c r="AC844"/>
      <c r="AD844"/>
      <c r="AE844"/>
      <c r="AF844"/>
      <c r="AG844"/>
      <c r="AH844"/>
      <c r="AI844"/>
      <c r="AJ844"/>
      <c r="AK844"/>
      <c r="AL844"/>
      <c r="AM844"/>
      <c r="AN844"/>
      <c r="AO844"/>
      <c r="AP844"/>
      <c r="AQ844"/>
      <c r="AR844"/>
    </row>
    <row r="845" spans="1:44" ht="18.600000000000001" hidden="1" customHeight="1" x14ac:dyDescent="0.25">
      <c r="A845" s="33">
        <v>844</v>
      </c>
      <c r="B845" s="34" t="s">
        <v>840</v>
      </c>
      <c r="C845" s="129" t="s">
        <v>1095</v>
      </c>
      <c r="D845" s="34" t="s">
        <v>1205</v>
      </c>
      <c r="E845" s="34" t="s">
        <v>1518</v>
      </c>
      <c r="F845" s="34">
        <v>64</v>
      </c>
      <c r="G845" s="35" t="s">
        <v>907</v>
      </c>
      <c r="H845" s="34"/>
      <c r="I845" s="34"/>
      <c r="K845"/>
      <c r="L845"/>
      <c r="M845"/>
      <c r="N845"/>
      <c r="O845"/>
      <c r="P845"/>
      <c r="Q845"/>
      <c r="R845" s="37" t="str">
        <f>COMPUTERS[[#This Row],[RAM]]&amp;COMPUTERS[[#This Row],[PROJECT]]&amp;COMPUTERS[[#This Row],[PROCESS]]</f>
        <v>64GATEWAYGATEWAY\PRODUCTION</v>
      </c>
      <c r="S845" s="31" t="str">
        <f>COMPUTERS[[#This Row],[RAM]]&amp;COMPUTERS[[#This Row],[PROCESS]]</f>
        <v>64GATEWAY\PRODUCTION</v>
      </c>
      <c r="T845"/>
      <c r="U845"/>
      <c r="V845"/>
      <c r="W845"/>
      <c r="X845"/>
      <c r="Y845"/>
      <c r="Z845"/>
      <c r="AA845"/>
      <c r="AB845"/>
      <c r="AC845"/>
      <c r="AD845"/>
      <c r="AE845"/>
      <c r="AF845"/>
      <c r="AG845"/>
      <c r="AH845"/>
      <c r="AI845"/>
      <c r="AJ845"/>
      <c r="AK845"/>
      <c r="AL845"/>
      <c r="AM845"/>
      <c r="AN845"/>
      <c r="AO845"/>
      <c r="AP845"/>
      <c r="AQ845"/>
      <c r="AR845"/>
    </row>
    <row r="846" spans="1:44" ht="18.600000000000001" hidden="1" customHeight="1" x14ac:dyDescent="0.25">
      <c r="A846" s="33">
        <v>845</v>
      </c>
      <c r="B846" s="34" t="s">
        <v>841</v>
      </c>
      <c r="C846" s="180" t="s">
        <v>1282</v>
      </c>
      <c r="D846" s="34" t="s">
        <v>1019</v>
      </c>
      <c r="E846" s="34" t="s">
        <v>1019</v>
      </c>
      <c r="F846" s="34">
        <v>32</v>
      </c>
      <c r="G846" s="35" t="s">
        <v>906</v>
      </c>
      <c r="H846" s="34"/>
      <c r="I846" s="34"/>
      <c r="K846"/>
      <c r="L846"/>
      <c r="M846"/>
      <c r="N846"/>
      <c r="O846"/>
      <c r="P846"/>
      <c r="Q846"/>
      <c r="R846" s="37" t="str">
        <f>COMPUTERS[[#This Row],[RAM]]&amp;COMPUTERS[[#This Row],[PROJECT]]&amp;COMPUTERS[[#This Row],[PROCESS]]</f>
        <v>32PANEL TEAMPANEL TEAM</v>
      </c>
      <c r="S846" s="31" t="str">
        <f>COMPUTERS[[#This Row],[RAM]]&amp;COMPUTERS[[#This Row],[PROCESS]]</f>
        <v>32PANEL TEAM</v>
      </c>
      <c r="T846"/>
      <c r="U846"/>
      <c r="V846"/>
      <c r="W846"/>
      <c r="X846"/>
      <c r="Y846"/>
      <c r="Z846"/>
      <c r="AA846"/>
      <c r="AB846"/>
      <c r="AC846"/>
      <c r="AD846"/>
      <c r="AE846"/>
      <c r="AF846"/>
      <c r="AG846"/>
      <c r="AH846"/>
      <c r="AI846"/>
      <c r="AJ846"/>
      <c r="AK846"/>
      <c r="AL846"/>
      <c r="AM846"/>
      <c r="AN846"/>
      <c r="AO846"/>
      <c r="AP846"/>
      <c r="AQ846"/>
      <c r="AR846"/>
    </row>
    <row r="847" spans="1:44" ht="18.600000000000001" hidden="1" customHeight="1" x14ac:dyDescent="0.25">
      <c r="A847" s="33">
        <v>846</v>
      </c>
      <c r="B847" s="34" t="s">
        <v>842</v>
      </c>
      <c r="C847" s="180" t="s">
        <v>1288</v>
      </c>
      <c r="D847" s="198" t="s">
        <v>2247</v>
      </c>
      <c r="E847" s="198" t="s">
        <v>2247</v>
      </c>
      <c r="F847" s="198">
        <v>64</v>
      </c>
      <c r="G847" s="214" t="s">
        <v>907</v>
      </c>
      <c r="H847" s="34"/>
      <c r="I847" s="34"/>
      <c r="K847"/>
      <c r="L847"/>
      <c r="M847"/>
      <c r="N847"/>
      <c r="O847"/>
      <c r="P847"/>
      <c r="Q847"/>
      <c r="R847" s="37" t="str">
        <f>COMPUTERS[[#This Row],[RAM]]&amp;COMPUTERS[[#This Row],[PROJECT]]&amp;COMPUTERS[[#This Row],[PROCESS]]</f>
        <v>64R&amp;DR&amp;D</v>
      </c>
      <c r="S847" s="31" t="str">
        <f>COMPUTERS[[#This Row],[RAM]]&amp;COMPUTERS[[#This Row],[PROCESS]]</f>
        <v>64R&amp;D</v>
      </c>
      <c r="T847"/>
      <c r="U847"/>
      <c r="V847"/>
      <c r="W847"/>
      <c r="X847"/>
      <c r="Y847"/>
      <c r="Z847"/>
      <c r="AA847"/>
      <c r="AB847"/>
      <c r="AC847"/>
      <c r="AD847"/>
      <c r="AE847"/>
      <c r="AF847"/>
      <c r="AG847"/>
      <c r="AH847"/>
      <c r="AI847"/>
      <c r="AJ847"/>
      <c r="AK847"/>
      <c r="AL847"/>
      <c r="AM847"/>
      <c r="AN847"/>
      <c r="AO847"/>
      <c r="AP847"/>
      <c r="AQ847"/>
      <c r="AR847"/>
    </row>
    <row r="848" spans="1:44" ht="18.600000000000001" hidden="1" customHeight="1" x14ac:dyDescent="0.25">
      <c r="A848" s="33">
        <v>847</v>
      </c>
      <c r="B848" s="34" t="s">
        <v>843</v>
      </c>
      <c r="C848" s="168" t="s">
        <v>1146</v>
      </c>
      <c r="D848" s="50" t="s">
        <v>2247</v>
      </c>
      <c r="E848" s="50" t="s">
        <v>2247</v>
      </c>
      <c r="F848" s="169">
        <v>64</v>
      </c>
      <c r="G848" s="171" t="s">
        <v>907</v>
      </c>
      <c r="H848" s="34"/>
      <c r="I848" s="34"/>
      <c r="K848"/>
      <c r="L848"/>
      <c r="M848"/>
      <c r="N848"/>
      <c r="O848"/>
      <c r="P848"/>
      <c r="Q848"/>
      <c r="R848" s="37" t="str">
        <f>COMPUTERS[[#This Row],[RAM]]&amp;COMPUTERS[[#This Row],[PROJECT]]&amp;COMPUTERS[[#This Row],[PROCESS]]</f>
        <v>64R&amp;DR&amp;D</v>
      </c>
      <c r="S848" s="31" t="str">
        <f>COMPUTERS[[#This Row],[RAM]]&amp;COMPUTERS[[#This Row],[PROCESS]]</f>
        <v>64R&amp;D</v>
      </c>
      <c r="T848"/>
      <c r="U848"/>
      <c r="V848"/>
      <c r="W848"/>
      <c r="X848"/>
      <c r="Y848"/>
      <c r="Z848"/>
      <c r="AA848"/>
      <c r="AB848"/>
      <c r="AC848"/>
      <c r="AD848"/>
      <c r="AE848"/>
      <c r="AF848"/>
      <c r="AG848"/>
      <c r="AH848"/>
      <c r="AI848"/>
      <c r="AJ848"/>
      <c r="AK848"/>
      <c r="AL848"/>
      <c r="AM848"/>
      <c r="AN848"/>
      <c r="AO848"/>
      <c r="AP848"/>
      <c r="AQ848"/>
      <c r="AR848"/>
    </row>
    <row r="849" spans="1:44" ht="18.600000000000001" hidden="1" customHeight="1" x14ac:dyDescent="0.25">
      <c r="A849" s="33">
        <v>848</v>
      </c>
      <c r="B849" s="34" t="s">
        <v>844</v>
      </c>
      <c r="C849" s="130"/>
      <c r="D849" s="34"/>
      <c r="E849" s="34"/>
      <c r="F849" s="41"/>
      <c r="G849" s="35"/>
      <c r="H849" s="34"/>
      <c r="I849" s="34"/>
      <c r="K849"/>
      <c r="L849"/>
      <c r="M849"/>
      <c r="N849"/>
      <c r="O849"/>
      <c r="P849"/>
      <c r="Q849"/>
      <c r="R849" s="37" t="str">
        <f>COMPUTERS[[#This Row],[RAM]]&amp;COMPUTERS[[#This Row],[PROJECT]]&amp;COMPUTERS[[#This Row],[PROCESS]]</f>
        <v/>
      </c>
      <c r="S849" s="31" t="str">
        <f>COMPUTERS[[#This Row],[RAM]]&amp;COMPUTERS[[#This Row],[PROCESS]]</f>
        <v/>
      </c>
      <c r="T849"/>
      <c r="U849"/>
      <c r="V849"/>
      <c r="W849"/>
      <c r="X849"/>
      <c r="Y849"/>
      <c r="Z849"/>
      <c r="AA849"/>
      <c r="AB849"/>
      <c r="AC849"/>
      <c r="AD849"/>
      <c r="AE849"/>
      <c r="AF849"/>
      <c r="AG849"/>
      <c r="AH849"/>
      <c r="AI849"/>
      <c r="AJ849"/>
      <c r="AK849"/>
      <c r="AL849"/>
      <c r="AM849"/>
      <c r="AN849"/>
      <c r="AO849"/>
      <c r="AP849"/>
      <c r="AQ849"/>
      <c r="AR849"/>
    </row>
    <row r="850" spans="1:44" ht="18.600000000000001" hidden="1" customHeight="1" x14ac:dyDescent="0.25">
      <c r="A850" s="33">
        <v>849</v>
      </c>
      <c r="B850" s="34" t="s">
        <v>845</v>
      </c>
      <c r="C850" s="131"/>
      <c r="D850" s="41"/>
      <c r="E850" s="34"/>
      <c r="F850" s="42"/>
      <c r="G850" s="35"/>
      <c r="H850" s="34"/>
      <c r="I850" s="34"/>
      <c r="K850"/>
      <c r="L850"/>
      <c r="M850"/>
      <c r="N850"/>
      <c r="O850"/>
      <c r="P850"/>
      <c r="Q850"/>
      <c r="R850" s="37" t="str">
        <f>COMPUTERS[[#This Row],[RAM]]&amp;COMPUTERS[[#This Row],[PROJECT]]&amp;COMPUTERS[[#This Row],[PROCESS]]</f>
        <v/>
      </c>
      <c r="S850" s="31" t="str">
        <f>COMPUTERS[[#This Row],[RAM]]&amp;COMPUTERS[[#This Row],[PROCESS]]</f>
        <v/>
      </c>
      <c r="T850"/>
      <c r="U850"/>
      <c r="V850"/>
      <c r="W850"/>
      <c r="X850"/>
      <c r="Y850"/>
      <c r="Z850"/>
      <c r="AA850"/>
      <c r="AB850"/>
      <c r="AC850"/>
      <c r="AD850"/>
      <c r="AE850"/>
      <c r="AF850"/>
      <c r="AG850"/>
      <c r="AH850"/>
      <c r="AI850"/>
      <c r="AJ850"/>
      <c r="AK850"/>
      <c r="AL850"/>
      <c r="AM850"/>
      <c r="AN850"/>
      <c r="AO850"/>
      <c r="AP850"/>
      <c r="AQ850"/>
      <c r="AR850"/>
    </row>
    <row r="851" spans="1:44" ht="18.600000000000001" hidden="1" customHeight="1" x14ac:dyDescent="0.25">
      <c r="A851" s="33">
        <v>850</v>
      </c>
      <c r="B851" s="34" t="s">
        <v>846</v>
      </c>
      <c r="C851" s="441" t="s">
        <v>1444</v>
      </c>
      <c r="D851" s="50" t="s">
        <v>2247</v>
      </c>
      <c r="E851" s="50" t="s">
        <v>2247</v>
      </c>
      <c r="F851" s="442" t="s">
        <v>1609</v>
      </c>
      <c r="G851" s="441" t="s">
        <v>2142</v>
      </c>
      <c r="H851" s="34"/>
      <c r="I851" s="34"/>
      <c r="K851"/>
      <c r="L851"/>
      <c r="M851"/>
      <c r="N851"/>
      <c r="O851"/>
      <c r="P851"/>
      <c r="Q851"/>
      <c r="R851" s="37" t="str">
        <f>COMPUTERS[[#This Row],[RAM]]&amp;COMPUTERS[[#This Row],[PROJECT]]&amp;COMPUTERS[[#This Row],[PROCESS]]</f>
        <v>64 GBR&amp;DR&amp;D</v>
      </c>
      <c r="S851" s="31" t="str">
        <f>COMPUTERS[[#This Row],[RAM]]&amp;COMPUTERS[[#This Row],[PROCESS]]</f>
        <v>64 GBR&amp;D</v>
      </c>
      <c r="T851"/>
      <c r="U851"/>
      <c r="V851"/>
      <c r="W851"/>
      <c r="X851"/>
      <c r="Y851"/>
      <c r="Z851"/>
      <c r="AA851"/>
      <c r="AB851"/>
      <c r="AC851"/>
      <c r="AD851"/>
      <c r="AE851"/>
      <c r="AF851"/>
      <c r="AG851"/>
      <c r="AH851"/>
      <c r="AI851"/>
      <c r="AJ851"/>
      <c r="AK851"/>
      <c r="AL851"/>
      <c r="AM851"/>
      <c r="AN851"/>
      <c r="AO851"/>
      <c r="AP851"/>
      <c r="AQ851"/>
      <c r="AR851"/>
    </row>
    <row r="852" spans="1:44" ht="18.600000000000001" hidden="1" customHeight="1" x14ac:dyDescent="0.25">
      <c r="A852" s="33">
        <v>851</v>
      </c>
      <c r="B852" s="34" t="s">
        <v>847</v>
      </c>
      <c r="C852" s="412" t="s">
        <v>1031</v>
      </c>
      <c r="D852" s="431" t="s">
        <v>1097</v>
      </c>
      <c r="E852" s="431" t="s">
        <v>1097</v>
      </c>
      <c r="F852" s="379">
        <v>64</v>
      </c>
      <c r="G852" s="378" t="s">
        <v>907</v>
      </c>
      <c r="H852" s="34"/>
      <c r="I852" s="34"/>
      <c r="K852"/>
      <c r="L852"/>
      <c r="M852"/>
      <c r="N852"/>
      <c r="O852"/>
      <c r="P852"/>
      <c r="Q852"/>
      <c r="R852" s="37" t="str">
        <f>COMPUTERS[[#This Row],[RAM]]&amp;COMPUTERS[[#This Row],[PROJECT]]&amp;COMPUTERS[[#This Row],[PROCESS]]</f>
        <v>64RENDERRENDER</v>
      </c>
      <c r="S852" s="31" t="str">
        <f>COMPUTERS[[#This Row],[RAM]]&amp;COMPUTERS[[#This Row],[PROCESS]]</f>
        <v>64RENDER</v>
      </c>
      <c r="T852"/>
      <c r="U852"/>
      <c r="V852"/>
      <c r="W852"/>
      <c r="X852"/>
      <c r="Y852"/>
      <c r="Z852"/>
      <c r="AA852"/>
      <c r="AB852"/>
      <c r="AC852"/>
      <c r="AD852"/>
      <c r="AE852"/>
      <c r="AF852"/>
      <c r="AG852"/>
      <c r="AH852"/>
      <c r="AI852"/>
      <c r="AJ852"/>
      <c r="AK852"/>
      <c r="AL852"/>
      <c r="AM852"/>
      <c r="AN852"/>
      <c r="AO852"/>
      <c r="AP852"/>
      <c r="AQ852"/>
      <c r="AR852"/>
    </row>
    <row r="853" spans="1:44" ht="18.600000000000001" hidden="1" customHeight="1" x14ac:dyDescent="0.25">
      <c r="A853" s="33">
        <v>852</v>
      </c>
      <c r="B853" s="34" t="s">
        <v>848</v>
      </c>
      <c r="C853" s="329" t="s">
        <v>867</v>
      </c>
      <c r="D853" s="198" t="s">
        <v>954</v>
      </c>
      <c r="E853" s="198" t="s">
        <v>954</v>
      </c>
      <c r="F853" s="351">
        <v>64</v>
      </c>
      <c r="G853" s="338" t="s">
        <v>907</v>
      </c>
      <c r="H853" s="34"/>
      <c r="I853" s="34"/>
      <c r="K853"/>
      <c r="L853"/>
      <c r="M853"/>
      <c r="N853"/>
      <c r="O853"/>
      <c r="P853"/>
      <c r="Q853"/>
      <c r="R853" s="37" t="str">
        <f>COMPUTERS[[#This Row],[RAM]]&amp;COMPUTERS[[#This Row],[PROJECT]]&amp;COMPUTERS[[#This Row],[PROCESS]]</f>
        <v>64TEXTURINGTEXTURING</v>
      </c>
      <c r="S853" s="31" t="str">
        <f>COMPUTERS[[#This Row],[RAM]]&amp;COMPUTERS[[#This Row],[PROCESS]]</f>
        <v>64TEXTURING</v>
      </c>
      <c r="T853"/>
      <c r="U853"/>
      <c r="V853"/>
      <c r="W853"/>
      <c r="X853"/>
      <c r="Y853"/>
      <c r="Z853"/>
      <c r="AA853"/>
      <c r="AB853"/>
      <c r="AC853"/>
      <c r="AD853"/>
      <c r="AE853"/>
      <c r="AF853"/>
      <c r="AG853"/>
      <c r="AH853"/>
      <c r="AI853"/>
      <c r="AJ853"/>
      <c r="AK853"/>
      <c r="AL853"/>
      <c r="AM853"/>
      <c r="AN853"/>
      <c r="AO853"/>
      <c r="AP853"/>
      <c r="AQ853"/>
      <c r="AR853"/>
    </row>
    <row r="854" spans="1:44" ht="18.600000000000001" hidden="1" customHeight="1" x14ac:dyDescent="0.25">
      <c r="A854" s="33">
        <v>853</v>
      </c>
      <c r="B854" s="34" t="s">
        <v>849</v>
      </c>
      <c r="C854" s="129"/>
      <c r="D854" s="34"/>
      <c r="E854" s="34"/>
      <c r="F854" s="34"/>
      <c r="G854" s="35"/>
      <c r="H854" s="34"/>
      <c r="I854" s="34"/>
      <c r="K854"/>
      <c r="L854"/>
      <c r="M854"/>
      <c r="N854"/>
      <c r="O854"/>
      <c r="P854"/>
      <c r="Q854"/>
      <c r="R854" s="37" t="str">
        <f>COMPUTERS[[#This Row],[RAM]]&amp;COMPUTERS[[#This Row],[PROJECT]]&amp;COMPUTERS[[#This Row],[PROCESS]]</f>
        <v/>
      </c>
      <c r="S854" s="31" t="str">
        <f>COMPUTERS[[#This Row],[RAM]]&amp;COMPUTERS[[#This Row],[PROCESS]]</f>
        <v/>
      </c>
      <c r="T854"/>
      <c r="U854"/>
      <c r="V854"/>
      <c r="W854"/>
      <c r="X854"/>
      <c r="Y854"/>
      <c r="Z854"/>
      <c r="AA854"/>
      <c r="AB854"/>
      <c r="AC854"/>
      <c r="AD854"/>
      <c r="AE854"/>
      <c r="AF854"/>
      <c r="AG854"/>
      <c r="AH854"/>
      <c r="AI854"/>
      <c r="AJ854"/>
      <c r="AK854"/>
      <c r="AL854"/>
      <c r="AM854"/>
      <c r="AN854"/>
      <c r="AO854"/>
      <c r="AP854"/>
      <c r="AQ854"/>
      <c r="AR854"/>
    </row>
    <row r="855" spans="1:44" ht="18.600000000000001" hidden="1" customHeight="1" x14ac:dyDescent="0.25">
      <c r="A855" s="33">
        <v>854</v>
      </c>
      <c r="B855" s="34" t="s">
        <v>850</v>
      </c>
      <c r="C855" s="131" t="s">
        <v>1422</v>
      </c>
      <c r="D855" s="41" t="s">
        <v>2248</v>
      </c>
      <c r="E855" s="34" t="s">
        <v>862</v>
      </c>
      <c r="F855" s="42">
        <v>64</v>
      </c>
      <c r="G855" s="35" t="s">
        <v>907</v>
      </c>
      <c r="H855" s="34"/>
      <c r="I855" s="34"/>
      <c r="K855"/>
      <c r="L855"/>
      <c r="M855"/>
      <c r="N855"/>
      <c r="O855"/>
      <c r="P855"/>
      <c r="Q855"/>
      <c r="R855" s="37" t="str">
        <f>COMPUTERS[[#This Row],[RAM]]&amp;COMPUTERS[[#This Row],[PROJECT]]&amp;COMPUTERS[[#This Row],[PROCESS]]</f>
        <v>64MLB4ANIMATION</v>
      </c>
      <c r="S855" s="31" t="str">
        <f>COMPUTERS[[#This Row],[RAM]]&amp;COMPUTERS[[#This Row],[PROCESS]]</f>
        <v>64ANIMATION</v>
      </c>
      <c r="T855"/>
      <c r="U855"/>
      <c r="V855"/>
      <c r="W855"/>
      <c r="X855"/>
      <c r="Y855"/>
      <c r="Z855"/>
      <c r="AA855"/>
      <c r="AB855"/>
      <c r="AC855"/>
      <c r="AD855"/>
      <c r="AE855"/>
      <c r="AF855"/>
      <c r="AG855"/>
      <c r="AH855"/>
      <c r="AI855"/>
      <c r="AJ855"/>
      <c r="AK855"/>
      <c r="AL855"/>
      <c r="AM855"/>
      <c r="AN855"/>
      <c r="AO855"/>
      <c r="AP855"/>
      <c r="AQ855"/>
      <c r="AR855"/>
    </row>
    <row r="856" spans="1:44" ht="18.600000000000001" hidden="1" customHeight="1" x14ac:dyDescent="0.25">
      <c r="A856" s="33">
        <v>855</v>
      </c>
      <c r="B856" s="34" t="s">
        <v>851</v>
      </c>
      <c r="H856" s="34"/>
      <c r="I856" s="34"/>
      <c r="K856"/>
      <c r="L856"/>
      <c r="M856"/>
      <c r="N856"/>
      <c r="O856"/>
      <c r="P856"/>
      <c r="Q856"/>
      <c r="R856" s="37" t="str">
        <f>COMPUTERS[[#This Row],[RAM]]&amp;COMPUTERS[[#This Row],[PROJECT]]&amp;COMPUTERS[[#This Row],[PROCESS]]</f>
        <v/>
      </c>
      <c r="S856" s="31" t="str">
        <f>COMPUTERS[[#This Row],[RAM]]&amp;COMPUTERS[[#This Row],[PROCESS]]</f>
        <v/>
      </c>
      <c r="T856"/>
      <c r="U856"/>
      <c r="V856"/>
      <c r="W856"/>
      <c r="X856"/>
      <c r="Y856"/>
      <c r="Z856"/>
      <c r="AA856"/>
      <c r="AB856"/>
      <c r="AC856"/>
      <c r="AD856"/>
      <c r="AE856"/>
      <c r="AF856"/>
      <c r="AG856"/>
      <c r="AH856"/>
      <c r="AI856"/>
      <c r="AJ856"/>
      <c r="AK856"/>
      <c r="AL856"/>
      <c r="AM856"/>
      <c r="AN856"/>
      <c r="AO856"/>
      <c r="AP856"/>
      <c r="AQ856"/>
      <c r="AR856"/>
    </row>
    <row r="857" spans="1:44" ht="18.600000000000001" hidden="1" customHeight="1" x14ac:dyDescent="0.25">
      <c r="A857" s="33">
        <v>856</v>
      </c>
      <c r="B857" s="34" t="s">
        <v>852</v>
      </c>
      <c r="C857" s="129"/>
      <c r="D857" s="34"/>
      <c r="E857" s="34"/>
      <c r="F857" s="34"/>
      <c r="G857" s="35"/>
      <c r="H857" s="34"/>
      <c r="I857" s="34"/>
      <c r="K857"/>
      <c r="L857"/>
      <c r="M857"/>
      <c r="N857"/>
      <c r="O857"/>
      <c r="P857"/>
      <c r="Q857"/>
      <c r="R857" s="37" t="str">
        <f>COMPUTERS[[#This Row],[RAM]]&amp;COMPUTERS[[#This Row],[PROJECT]]&amp;COMPUTERS[[#This Row],[PROCESS]]</f>
        <v/>
      </c>
      <c r="S857" s="31" t="str">
        <f>COMPUTERS[[#This Row],[RAM]]&amp;COMPUTERS[[#This Row],[PROCESS]]</f>
        <v/>
      </c>
      <c r="T857"/>
      <c r="U857"/>
      <c r="V857"/>
      <c r="W857"/>
      <c r="X857"/>
      <c r="Y857"/>
      <c r="Z857"/>
      <c r="AA857"/>
      <c r="AB857"/>
      <c r="AC857"/>
      <c r="AD857"/>
      <c r="AE857"/>
      <c r="AF857"/>
      <c r="AG857"/>
      <c r="AH857"/>
      <c r="AI857"/>
      <c r="AJ857"/>
      <c r="AK857"/>
      <c r="AL857"/>
      <c r="AM857"/>
      <c r="AN857"/>
      <c r="AO857"/>
      <c r="AP857"/>
      <c r="AQ857"/>
      <c r="AR857"/>
    </row>
    <row r="858" spans="1:44" ht="18.600000000000001" hidden="1" customHeight="1" x14ac:dyDescent="0.25">
      <c r="A858" s="33">
        <v>857</v>
      </c>
      <c r="B858" s="34" t="s">
        <v>853</v>
      </c>
      <c r="C858" s="129" t="s">
        <v>1402</v>
      </c>
      <c r="D858" s="34" t="s">
        <v>1019</v>
      </c>
      <c r="E858" s="34" t="s">
        <v>1019</v>
      </c>
      <c r="F858" s="34">
        <v>64</v>
      </c>
      <c r="G858" s="35" t="s">
        <v>907</v>
      </c>
      <c r="H858" s="34"/>
      <c r="I858" s="34"/>
      <c r="K858"/>
      <c r="L858"/>
      <c r="M858"/>
      <c r="N858"/>
      <c r="O858"/>
      <c r="P858"/>
      <c r="Q858"/>
      <c r="R858" s="37" t="str">
        <f>COMPUTERS[[#This Row],[RAM]]&amp;COMPUTERS[[#This Row],[PROJECT]]&amp;COMPUTERS[[#This Row],[PROCESS]]</f>
        <v>64PANEL TEAMPANEL TEAM</v>
      </c>
      <c r="S858" s="31" t="str">
        <f>COMPUTERS[[#This Row],[RAM]]&amp;COMPUTERS[[#This Row],[PROCESS]]</f>
        <v>64PANEL TEAM</v>
      </c>
      <c r="T858"/>
      <c r="U858"/>
      <c r="V858"/>
      <c r="W858"/>
      <c r="X858"/>
      <c r="Y858"/>
      <c r="Z858"/>
      <c r="AA858"/>
      <c r="AB858"/>
      <c r="AC858"/>
      <c r="AD858"/>
      <c r="AE858"/>
      <c r="AF858"/>
      <c r="AG858"/>
      <c r="AH858"/>
      <c r="AI858"/>
      <c r="AJ858"/>
      <c r="AK858"/>
      <c r="AL858"/>
      <c r="AM858"/>
      <c r="AN858"/>
      <c r="AO858"/>
      <c r="AP858"/>
      <c r="AQ858"/>
      <c r="AR858"/>
    </row>
    <row r="859" spans="1:44" ht="18.600000000000001" hidden="1" customHeight="1" x14ac:dyDescent="0.25">
      <c r="A859" s="33">
        <v>858</v>
      </c>
      <c r="B859" s="34" t="s">
        <v>854</v>
      </c>
      <c r="C859" s="129"/>
      <c r="D859" s="34"/>
      <c r="E859" s="34"/>
      <c r="F859" s="34"/>
      <c r="G859" s="35"/>
      <c r="H859" s="34"/>
      <c r="I859" s="34"/>
      <c r="K859"/>
      <c r="L859"/>
      <c r="M859"/>
      <c r="N859"/>
      <c r="O859"/>
      <c r="P859"/>
      <c r="Q859"/>
      <c r="R859" s="37" t="str">
        <f>COMPUTERS[[#This Row],[RAM]]&amp;COMPUTERS[[#This Row],[PROJECT]]&amp;COMPUTERS[[#This Row],[PROCESS]]</f>
        <v/>
      </c>
      <c r="S859" s="31" t="str">
        <f>COMPUTERS[[#This Row],[RAM]]&amp;COMPUTERS[[#This Row],[PROCESS]]</f>
        <v/>
      </c>
      <c r="T859"/>
      <c r="U859"/>
      <c r="V859"/>
      <c r="W859"/>
      <c r="X859"/>
      <c r="Y859"/>
      <c r="Z859"/>
      <c r="AA859"/>
      <c r="AB859"/>
      <c r="AC859"/>
      <c r="AD859"/>
      <c r="AE859"/>
      <c r="AF859"/>
      <c r="AG859"/>
      <c r="AH859"/>
      <c r="AI859"/>
      <c r="AJ859"/>
      <c r="AK859"/>
      <c r="AL859"/>
      <c r="AM859"/>
      <c r="AN859"/>
      <c r="AO859"/>
      <c r="AP859"/>
      <c r="AQ859"/>
      <c r="AR859"/>
    </row>
    <row r="860" spans="1:44" ht="18.600000000000001" hidden="1" customHeight="1" x14ac:dyDescent="0.25">
      <c r="A860" s="33">
        <v>859</v>
      </c>
      <c r="B860" s="34" t="s">
        <v>855</v>
      </c>
      <c r="C860" s="129"/>
      <c r="D860" s="34"/>
      <c r="E860" s="34"/>
      <c r="F860" s="34"/>
      <c r="G860" s="35"/>
      <c r="H860" s="34"/>
      <c r="I860" s="34"/>
      <c r="K860"/>
      <c r="L860"/>
      <c r="M860"/>
      <c r="N860"/>
      <c r="O860"/>
      <c r="P860"/>
      <c r="Q860"/>
      <c r="R860" s="37" t="str">
        <f>COMPUTERS[[#This Row],[RAM]]&amp;COMPUTERS[[#This Row],[PROJECT]]&amp;COMPUTERS[[#This Row],[PROCESS]]</f>
        <v/>
      </c>
      <c r="S860" s="31" t="str">
        <f>COMPUTERS[[#This Row],[RAM]]&amp;COMPUTERS[[#This Row],[PROCESS]]</f>
        <v/>
      </c>
      <c r="T860"/>
      <c r="U860"/>
      <c r="V860"/>
      <c r="W860"/>
      <c r="X860"/>
      <c r="Y860"/>
      <c r="Z860"/>
      <c r="AA860"/>
      <c r="AB860"/>
      <c r="AC860"/>
      <c r="AD860"/>
      <c r="AE860"/>
      <c r="AF860"/>
      <c r="AG860"/>
      <c r="AH860"/>
      <c r="AI860"/>
      <c r="AJ860"/>
      <c r="AK860"/>
      <c r="AL860"/>
      <c r="AM860"/>
      <c r="AN860"/>
      <c r="AO860"/>
      <c r="AP860"/>
      <c r="AQ860"/>
      <c r="AR860"/>
    </row>
    <row r="861" spans="1:44" ht="18.600000000000001" hidden="1" customHeight="1" x14ac:dyDescent="0.25">
      <c r="A861" s="33">
        <v>860</v>
      </c>
      <c r="B861" s="34" t="s">
        <v>856</v>
      </c>
      <c r="C861" s="329" t="s">
        <v>1502</v>
      </c>
      <c r="D861" s="50" t="s">
        <v>2247</v>
      </c>
      <c r="E861" s="50" t="s">
        <v>2247</v>
      </c>
      <c r="F861" s="351">
        <v>64</v>
      </c>
      <c r="G861" s="338" t="s">
        <v>907</v>
      </c>
      <c r="I861" s="34"/>
      <c r="K861"/>
      <c r="L861"/>
      <c r="M861"/>
      <c r="N861"/>
      <c r="O861"/>
      <c r="P861"/>
      <c r="Q861"/>
      <c r="R861" s="37" t="str">
        <f>COMPUTERS[[#This Row],[RAM]]&amp;COMPUTERS[[#This Row],[PROJECT]]&amp;COMPUTERS[[#This Row],[PROCESS]]</f>
        <v>64R&amp;DR&amp;D</v>
      </c>
      <c r="S861" s="31" t="str">
        <f>COMPUTERS[[#This Row],[RAM]]&amp;COMPUTERS[[#This Row],[PROCESS]]</f>
        <v>64R&amp;D</v>
      </c>
      <c r="T861"/>
      <c r="U861"/>
      <c r="V861"/>
      <c r="W861"/>
      <c r="X861"/>
      <c r="Y861"/>
      <c r="Z861"/>
      <c r="AA861"/>
      <c r="AB861"/>
      <c r="AC861"/>
      <c r="AD861"/>
      <c r="AE861"/>
      <c r="AF861"/>
      <c r="AG861"/>
      <c r="AH861"/>
      <c r="AI861"/>
      <c r="AJ861"/>
      <c r="AK861"/>
      <c r="AL861"/>
      <c r="AM861"/>
      <c r="AN861"/>
      <c r="AO861"/>
      <c r="AP861"/>
      <c r="AQ861"/>
      <c r="AR861"/>
    </row>
    <row r="862" spans="1:44" ht="18.600000000000001" hidden="1" customHeight="1" x14ac:dyDescent="0.25">
      <c r="A862" s="33">
        <v>861</v>
      </c>
      <c r="B862" s="34" t="s">
        <v>857</v>
      </c>
      <c r="C862" s="168" t="s">
        <v>1049</v>
      </c>
      <c r="D862" s="50"/>
      <c r="E862" s="50"/>
      <c r="F862" s="169">
        <v>64</v>
      </c>
      <c r="G862" s="171" t="s">
        <v>907</v>
      </c>
      <c r="H862" s="34"/>
      <c r="I862" s="34"/>
      <c r="K862"/>
      <c r="L862"/>
      <c r="M862"/>
      <c r="N862"/>
      <c r="O862"/>
      <c r="P862"/>
      <c r="Q862"/>
      <c r="R862" s="37" t="str">
        <f>COMPUTERS[[#This Row],[RAM]]&amp;COMPUTERS[[#This Row],[PROJECT]]&amp;COMPUTERS[[#This Row],[PROCESS]]</f>
        <v>64</v>
      </c>
      <c r="S862" s="31" t="str">
        <f>COMPUTERS[[#This Row],[RAM]]&amp;COMPUTERS[[#This Row],[PROCESS]]</f>
        <v>64</v>
      </c>
      <c r="T862"/>
      <c r="U862"/>
      <c r="V862"/>
      <c r="W862"/>
      <c r="X862"/>
      <c r="Y862"/>
      <c r="Z862"/>
      <c r="AA862"/>
      <c r="AB862"/>
      <c r="AC862"/>
      <c r="AD862"/>
      <c r="AE862"/>
      <c r="AF862"/>
      <c r="AG862"/>
      <c r="AH862"/>
      <c r="AI862"/>
      <c r="AJ862"/>
      <c r="AK862"/>
      <c r="AL862"/>
      <c r="AM862"/>
      <c r="AN862"/>
      <c r="AO862"/>
      <c r="AP862"/>
      <c r="AQ862"/>
      <c r="AR862"/>
    </row>
    <row r="863" spans="1:44" ht="18.600000000000001" hidden="1" customHeight="1" x14ac:dyDescent="0.25">
      <c r="A863" s="33">
        <v>862</v>
      </c>
      <c r="B863" s="34" t="s">
        <v>858</v>
      </c>
      <c r="C863" s="129"/>
      <c r="D863" s="34"/>
      <c r="E863" s="34"/>
      <c r="F863" s="34"/>
      <c r="G863" s="35"/>
      <c r="H863" s="34"/>
      <c r="I863" s="34"/>
      <c r="K863"/>
      <c r="L863"/>
      <c r="M863"/>
      <c r="N863"/>
      <c r="O863"/>
      <c r="P863"/>
      <c r="Q863"/>
      <c r="R863" s="37" t="str">
        <f>COMPUTERS[[#This Row],[RAM]]&amp;COMPUTERS[[#This Row],[PROJECT]]&amp;COMPUTERS[[#This Row],[PROCESS]]</f>
        <v/>
      </c>
      <c r="S863" s="31" t="str">
        <f>COMPUTERS[[#This Row],[RAM]]&amp;COMPUTERS[[#This Row],[PROCESS]]</f>
        <v/>
      </c>
      <c r="T863"/>
      <c r="U863"/>
      <c r="V863"/>
      <c r="W863"/>
      <c r="X863"/>
      <c r="Y863"/>
      <c r="Z863"/>
      <c r="AA863"/>
      <c r="AB863"/>
      <c r="AC863"/>
      <c r="AD863"/>
      <c r="AE863"/>
      <c r="AF863"/>
      <c r="AG863"/>
      <c r="AH863"/>
      <c r="AI863"/>
      <c r="AJ863"/>
      <c r="AK863"/>
      <c r="AL863"/>
      <c r="AM863"/>
      <c r="AN863"/>
      <c r="AO863"/>
      <c r="AP863"/>
      <c r="AQ863"/>
      <c r="AR863"/>
    </row>
    <row r="864" spans="1:44" ht="18.600000000000001" hidden="1" customHeight="1" x14ac:dyDescent="0.25">
      <c r="A864" s="33">
        <v>863</v>
      </c>
      <c r="B864" s="34" t="s">
        <v>859</v>
      </c>
      <c r="C864" s="129"/>
      <c r="D864" s="34"/>
      <c r="E864" s="34"/>
      <c r="F864" s="34"/>
      <c r="G864" s="35"/>
      <c r="H864" s="34"/>
      <c r="I864" s="34"/>
      <c r="K864"/>
      <c r="L864"/>
      <c r="M864"/>
      <c r="N864"/>
      <c r="O864"/>
      <c r="P864"/>
      <c r="Q864"/>
      <c r="R864" s="37" t="str">
        <f>COMPUTERS[[#This Row],[RAM]]&amp;COMPUTERS[[#This Row],[PROJECT]]&amp;COMPUTERS[[#This Row],[PROCESS]]</f>
        <v/>
      </c>
      <c r="S864" s="31" t="str">
        <f>COMPUTERS[[#This Row],[RAM]]&amp;COMPUTERS[[#This Row],[PROCESS]]</f>
        <v/>
      </c>
      <c r="T864"/>
      <c r="U864"/>
      <c r="V864"/>
      <c r="W864"/>
      <c r="X864"/>
      <c r="Y864"/>
      <c r="Z864"/>
      <c r="AA864"/>
      <c r="AB864"/>
      <c r="AC864"/>
      <c r="AD864"/>
      <c r="AE864"/>
      <c r="AF864"/>
      <c r="AG864"/>
      <c r="AH864"/>
      <c r="AI864"/>
      <c r="AJ864"/>
      <c r="AK864"/>
      <c r="AL864"/>
      <c r="AM864"/>
      <c r="AN864"/>
      <c r="AO864"/>
      <c r="AP864"/>
      <c r="AQ864"/>
      <c r="AR864"/>
    </row>
    <row r="865" spans="1:44" ht="18.600000000000001" hidden="1" customHeight="1" x14ac:dyDescent="0.25">
      <c r="A865" s="33">
        <v>863</v>
      </c>
      <c r="B865" s="34" t="s">
        <v>860</v>
      </c>
      <c r="C865" s="129"/>
      <c r="D865" s="34"/>
      <c r="E865" s="34"/>
      <c r="F865" s="34"/>
      <c r="G865" s="35"/>
      <c r="H865" s="34"/>
      <c r="I865" s="34"/>
      <c r="K865"/>
      <c r="L865"/>
      <c r="M865"/>
      <c r="N865"/>
      <c r="O865"/>
      <c r="P865"/>
      <c r="Q865"/>
      <c r="R865" s="37" t="str">
        <f>COMPUTERS[[#This Row],[RAM]]&amp;COMPUTERS[[#This Row],[PROJECT]]&amp;COMPUTERS[[#This Row],[PROCESS]]</f>
        <v/>
      </c>
      <c r="S865" s="31" t="str">
        <f>COMPUTERS[[#This Row],[RAM]]&amp;COMPUTERS[[#This Row],[PROCESS]]</f>
        <v/>
      </c>
      <c r="T865"/>
      <c r="U865"/>
      <c r="V865"/>
      <c r="W865"/>
      <c r="X865"/>
      <c r="Y865"/>
      <c r="Z865"/>
      <c r="AA865"/>
      <c r="AB865"/>
      <c r="AC865"/>
      <c r="AD865"/>
      <c r="AE865"/>
      <c r="AF865"/>
      <c r="AG865"/>
      <c r="AH865"/>
      <c r="AI865"/>
      <c r="AJ865"/>
      <c r="AK865"/>
      <c r="AL865"/>
      <c r="AM865"/>
      <c r="AN865"/>
      <c r="AO865"/>
      <c r="AP865"/>
      <c r="AQ865"/>
      <c r="AR865"/>
    </row>
    <row r="866" spans="1:44" ht="18.600000000000001" hidden="1" customHeight="1" x14ac:dyDescent="0.25">
      <c r="A866" s="33">
        <v>863</v>
      </c>
      <c r="B866" s="34" t="s">
        <v>1504</v>
      </c>
      <c r="C866" s="129" t="s">
        <v>1319</v>
      </c>
      <c r="D866" s="34" t="s">
        <v>1205</v>
      </c>
      <c r="E866" s="34" t="s">
        <v>1518</v>
      </c>
      <c r="F866" s="34">
        <v>8</v>
      </c>
      <c r="G866" s="35" t="s">
        <v>1044</v>
      </c>
      <c r="H866" s="34"/>
      <c r="I866" s="34"/>
      <c r="K866"/>
      <c r="L866"/>
      <c r="M866"/>
      <c r="N866"/>
      <c r="O866"/>
      <c r="P866"/>
      <c r="Q866"/>
      <c r="R866" s="37" t="str">
        <f>COMPUTERS[[#This Row],[RAM]]&amp;COMPUTERS[[#This Row],[PROJECT]]&amp;COMPUTERS[[#This Row],[PROCESS]]</f>
        <v>8GATEWAYGATEWAY\PRODUCTION</v>
      </c>
      <c r="S866" s="31" t="str">
        <f>COMPUTERS[[#This Row],[RAM]]&amp;COMPUTERS[[#This Row],[PROCESS]]</f>
        <v>8GATEWAY\PRODUCTION</v>
      </c>
      <c r="T866"/>
      <c r="U866"/>
      <c r="V866"/>
      <c r="W866"/>
      <c r="X866"/>
      <c r="Y866"/>
      <c r="Z866"/>
      <c r="AA866"/>
      <c r="AB866"/>
      <c r="AC866"/>
      <c r="AD866"/>
      <c r="AE866"/>
      <c r="AF866"/>
      <c r="AG866"/>
      <c r="AH866"/>
      <c r="AI866"/>
      <c r="AJ866"/>
      <c r="AK866"/>
      <c r="AL866"/>
      <c r="AM866"/>
      <c r="AN866"/>
      <c r="AO866"/>
      <c r="AP866"/>
      <c r="AQ866"/>
      <c r="AR866"/>
    </row>
    <row r="867" spans="1:44" ht="18.600000000000001" hidden="1" customHeight="1" x14ac:dyDescent="0.25">
      <c r="A867" s="33">
        <v>864</v>
      </c>
      <c r="B867" s="34" t="s">
        <v>1505</v>
      </c>
      <c r="C867" s="131" t="s">
        <v>1326</v>
      </c>
      <c r="D867" s="42" t="s">
        <v>1205</v>
      </c>
      <c r="E867" s="42" t="s">
        <v>1205</v>
      </c>
      <c r="F867" s="42">
        <v>16</v>
      </c>
      <c r="G867" s="35" t="s">
        <v>896</v>
      </c>
      <c r="H867" s="34"/>
      <c r="I867" s="34"/>
      <c r="K867"/>
      <c r="L867"/>
      <c r="M867"/>
      <c r="N867"/>
      <c r="O867"/>
      <c r="P867"/>
      <c r="Q867"/>
      <c r="R867" s="37" t="str">
        <f>COMPUTERS[[#This Row],[RAM]]&amp;COMPUTERS[[#This Row],[PROJECT]]&amp;COMPUTERS[[#This Row],[PROCESS]]</f>
        <v>16GATEWAYGATEWAY</v>
      </c>
      <c r="S867" s="31" t="str">
        <f>COMPUTERS[[#This Row],[RAM]]&amp;COMPUTERS[[#This Row],[PROCESS]]</f>
        <v>16GATEWAY</v>
      </c>
      <c r="T867"/>
      <c r="U867"/>
      <c r="V867"/>
      <c r="W867"/>
      <c r="X867"/>
      <c r="Y867"/>
      <c r="Z867"/>
      <c r="AA867"/>
      <c r="AB867"/>
      <c r="AC867"/>
      <c r="AD867"/>
      <c r="AE867"/>
      <c r="AF867"/>
      <c r="AG867"/>
      <c r="AH867"/>
      <c r="AI867"/>
      <c r="AJ867"/>
      <c r="AK867"/>
      <c r="AL867"/>
      <c r="AM867"/>
      <c r="AN867"/>
      <c r="AO867"/>
      <c r="AP867"/>
      <c r="AQ867"/>
      <c r="AR867"/>
    </row>
    <row r="868" spans="1:44" ht="18.600000000000001" hidden="1" customHeight="1" x14ac:dyDescent="0.25">
      <c r="A868" s="33">
        <v>864</v>
      </c>
      <c r="B868" s="34" t="s">
        <v>524</v>
      </c>
      <c r="C868" s="131" t="s">
        <v>1323</v>
      </c>
      <c r="D868" s="34" t="s">
        <v>895</v>
      </c>
      <c r="E868" s="34" t="s">
        <v>895</v>
      </c>
      <c r="F868" s="34">
        <v>8</v>
      </c>
      <c r="G868" s="35" t="s">
        <v>896</v>
      </c>
      <c r="H868" s="51"/>
      <c r="I868" s="34"/>
      <c r="K868"/>
      <c r="L868"/>
      <c r="M868"/>
      <c r="N868"/>
      <c r="O868"/>
      <c r="P868"/>
      <c r="Q868"/>
      <c r="R868" s="37" t="str">
        <f>COMPUTERS[[#This Row],[RAM]]&amp;COMPUTERS[[#This Row],[PROJECT]]&amp;COMPUTERS[[#This Row],[PROCESS]]</f>
        <v>8SYSTEMADMINSYSTEMADMIN</v>
      </c>
      <c r="S868" s="31" t="str">
        <f>COMPUTERS[[#This Row],[RAM]]&amp;COMPUTERS[[#This Row],[PROCESS]]</f>
        <v>8SYSTEMADMIN</v>
      </c>
      <c r="T868"/>
      <c r="U868"/>
      <c r="V868"/>
      <c r="W868"/>
      <c r="X868"/>
      <c r="Y868"/>
      <c r="Z868"/>
      <c r="AA868"/>
      <c r="AB868"/>
      <c r="AC868"/>
      <c r="AD868"/>
      <c r="AE868"/>
      <c r="AF868"/>
      <c r="AG868"/>
      <c r="AH868"/>
      <c r="AI868"/>
      <c r="AJ868"/>
      <c r="AK868"/>
      <c r="AL868"/>
      <c r="AM868"/>
      <c r="AN868"/>
      <c r="AO868"/>
      <c r="AP868"/>
      <c r="AQ868"/>
      <c r="AR868"/>
    </row>
    <row r="869" spans="1:44" ht="15" hidden="1" customHeight="1" x14ac:dyDescent="0.25">
      <c r="A869" s="33">
        <v>864</v>
      </c>
      <c r="B869" s="51" t="s">
        <v>806</v>
      </c>
      <c r="C869" s="177"/>
      <c r="D869" s="51"/>
      <c r="E869" s="51"/>
      <c r="F869" s="51"/>
      <c r="G869" s="178"/>
      <c r="H869" s="51"/>
      <c r="I869" s="51"/>
      <c r="K869"/>
      <c r="L869"/>
      <c r="M869"/>
      <c r="N869"/>
      <c r="O869"/>
      <c r="P869"/>
      <c r="Q869"/>
      <c r="R869" s="37" t="str">
        <f>COMPUTERS[[#This Row],[RAM]]&amp;COMPUTERS[[#This Row],[PROJECT]]&amp;COMPUTERS[[#This Row],[PROCESS]]</f>
        <v/>
      </c>
      <c r="S869" s="31" t="str">
        <f>COMPUTERS[[#This Row],[RAM]]&amp;COMPUTERS[[#This Row],[PROCESS]]</f>
        <v/>
      </c>
      <c r="T869"/>
      <c r="U869"/>
      <c r="V869"/>
      <c r="W869"/>
      <c r="X869"/>
      <c r="Y869"/>
      <c r="Z869"/>
      <c r="AA869"/>
      <c r="AB869"/>
      <c r="AC869"/>
      <c r="AD869"/>
      <c r="AE869"/>
      <c r="AF869"/>
      <c r="AG869"/>
      <c r="AH869"/>
      <c r="AI869"/>
      <c r="AJ869"/>
      <c r="AK869"/>
      <c r="AL869"/>
      <c r="AM869"/>
      <c r="AN869"/>
      <c r="AO869"/>
      <c r="AP869"/>
      <c r="AQ869"/>
      <c r="AR869"/>
    </row>
    <row r="870" spans="1:44" x14ac:dyDescent="0.25">
      <c r="B870" s="197"/>
      <c r="K870"/>
      <c r="L870"/>
      <c r="M870"/>
      <c r="N870"/>
      <c r="O870"/>
      <c r="P870"/>
      <c r="Q870"/>
      <c r="R870" s="37" t="e">
        <f>COMPUTERS[[#This Row],[RAM]]&amp;COMPUTERS[[#This Row],[PROJECT]]&amp;COMPUTERS[[#This Row],[PROCESS]]</f>
        <v>#VALUE!</v>
      </c>
      <c r="S870" s="31" t="e">
        <f>COMPUTERS[[#This Row],[RAM]]&amp;COMPUTERS[[#This Row],[PROCESS]]</f>
        <v>#VALUE!</v>
      </c>
      <c r="T870"/>
      <c r="U870"/>
      <c r="V870"/>
      <c r="W870"/>
      <c r="X870"/>
      <c r="Y870"/>
      <c r="Z870"/>
      <c r="AA870"/>
      <c r="AB870"/>
      <c r="AC870"/>
      <c r="AD870"/>
      <c r="AE870"/>
      <c r="AF870"/>
      <c r="AG870"/>
      <c r="AH870"/>
      <c r="AI870"/>
      <c r="AJ870"/>
      <c r="AK870"/>
      <c r="AL870"/>
      <c r="AM870"/>
      <c r="AN870"/>
      <c r="AO870"/>
      <c r="AP870"/>
      <c r="AQ870"/>
      <c r="AR870"/>
    </row>
    <row r="871" spans="1:44" x14ac:dyDescent="0.25">
      <c r="K871"/>
      <c r="L871"/>
      <c r="M871"/>
      <c r="N871"/>
      <c r="O871"/>
      <c r="P871"/>
      <c r="Q871"/>
      <c r="R871" s="37" t="e">
        <f>COMPUTERS[[#This Row],[RAM]]&amp;COMPUTERS[[#This Row],[PROJECT]]&amp;COMPUTERS[[#This Row],[PROCESS]]</f>
        <v>#VALUE!</v>
      </c>
      <c r="S871" s="31" t="e">
        <f>COMPUTERS[[#This Row],[RAM]]&amp;COMPUTERS[[#This Row],[PROCESS]]</f>
        <v>#VALUE!</v>
      </c>
      <c r="T871"/>
      <c r="U871"/>
      <c r="V871"/>
      <c r="W871"/>
      <c r="X871"/>
      <c r="Y871"/>
      <c r="Z871"/>
      <c r="AA871"/>
      <c r="AB871"/>
      <c r="AC871"/>
      <c r="AD871"/>
      <c r="AE871"/>
      <c r="AF871"/>
      <c r="AG871"/>
      <c r="AH871"/>
      <c r="AI871"/>
      <c r="AJ871"/>
      <c r="AK871"/>
      <c r="AL871"/>
      <c r="AM871"/>
      <c r="AN871"/>
      <c r="AO871"/>
      <c r="AP871"/>
      <c r="AQ871"/>
      <c r="AR871"/>
    </row>
    <row r="872" spans="1:44" x14ac:dyDescent="0.25">
      <c r="K872"/>
      <c r="L872"/>
      <c r="M872"/>
      <c r="N872"/>
      <c r="O872"/>
      <c r="P872"/>
      <c r="Q872"/>
      <c r="R872" s="37" t="e">
        <f>COMPUTERS[[#This Row],[RAM]]&amp;COMPUTERS[[#This Row],[PROJECT]]&amp;COMPUTERS[[#This Row],[PROCESS]]</f>
        <v>#VALUE!</v>
      </c>
      <c r="S872" s="31" t="e">
        <f>COMPUTERS[[#This Row],[RAM]]&amp;COMPUTERS[[#This Row],[PROCESS]]</f>
        <v>#VALUE!</v>
      </c>
      <c r="T872"/>
      <c r="U872"/>
      <c r="V872"/>
      <c r="W872"/>
      <c r="X872"/>
      <c r="Y872"/>
      <c r="Z872"/>
      <c r="AA872"/>
      <c r="AB872"/>
      <c r="AC872"/>
      <c r="AD872"/>
      <c r="AE872"/>
      <c r="AF872"/>
      <c r="AG872"/>
      <c r="AH872"/>
      <c r="AI872"/>
      <c r="AJ872"/>
      <c r="AK872"/>
      <c r="AL872"/>
      <c r="AM872"/>
      <c r="AN872"/>
      <c r="AO872"/>
      <c r="AP872"/>
      <c r="AQ872"/>
      <c r="AR872"/>
    </row>
    <row r="873" spans="1:44" x14ac:dyDescent="0.25">
      <c r="K873"/>
      <c r="L873"/>
      <c r="M873"/>
      <c r="N873"/>
      <c r="O873"/>
      <c r="P873"/>
      <c r="Q873"/>
      <c r="R873" s="37" t="e">
        <f>COMPUTERS[[#This Row],[RAM]]&amp;COMPUTERS[[#This Row],[PROJECT]]&amp;COMPUTERS[[#This Row],[PROCESS]]</f>
        <v>#VALUE!</v>
      </c>
      <c r="S873" s="31" t="e">
        <f>COMPUTERS[[#This Row],[RAM]]&amp;COMPUTERS[[#This Row],[PROCESS]]</f>
        <v>#VALUE!</v>
      </c>
      <c r="T873"/>
      <c r="U873"/>
      <c r="V873"/>
      <c r="W873"/>
      <c r="X873"/>
      <c r="Y873"/>
      <c r="Z873"/>
      <c r="AA873"/>
      <c r="AB873"/>
      <c r="AC873"/>
      <c r="AD873"/>
      <c r="AE873"/>
      <c r="AF873"/>
      <c r="AG873"/>
      <c r="AH873"/>
      <c r="AI873"/>
      <c r="AJ873"/>
      <c r="AK873"/>
      <c r="AL873"/>
      <c r="AM873"/>
      <c r="AN873"/>
      <c r="AO873"/>
      <c r="AP873"/>
      <c r="AQ873"/>
      <c r="AR873"/>
    </row>
    <row r="874" spans="1:44" x14ac:dyDescent="0.25">
      <c r="K874"/>
      <c r="L874"/>
      <c r="M874"/>
      <c r="N874"/>
      <c r="O874"/>
      <c r="P874"/>
      <c r="Q874"/>
      <c r="R874" s="37" t="e">
        <f>COMPUTERS[[#This Row],[RAM]]&amp;COMPUTERS[[#This Row],[PROJECT]]&amp;COMPUTERS[[#This Row],[PROCESS]]</f>
        <v>#VALUE!</v>
      </c>
      <c r="S874" s="31" t="e">
        <f>COMPUTERS[[#This Row],[RAM]]&amp;COMPUTERS[[#This Row],[PROCESS]]</f>
        <v>#VALUE!</v>
      </c>
      <c r="T874"/>
      <c r="U874"/>
      <c r="V874"/>
      <c r="W874"/>
      <c r="X874"/>
      <c r="Y874"/>
      <c r="Z874"/>
      <c r="AA874"/>
      <c r="AB874"/>
      <c r="AC874"/>
      <c r="AD874"/>
      <c r="AE874"/>
      <c r="AF874"/>
      <c r="AG874"/>
      <c r="AH874"/>
      <c r="AI874"/>
      <c r="AJ874"/>
      <c r="AK874"/>
      <c r="AL874"/>
      <c r="AM874"/>
      <c r="AN874"/>
      <c r="AO874"/>
      <c r="AP874"/>
      <c r="AQ874"/>
      <c r="AR874"/>
    </row>
    <row r="875" spans="1:44" x14ac:dyDescent="0.25">
      <c r="K875"/>
      <c r="L875"/>
      <c r="M875"/>
      <c r="N875"/>
      <c r="O875"/>
      <c r="P875"/>
      <c r="Q875"/>
      <c r="R875" s="37" t="e">
        <f>COMPUTERS[[#This Row],[RAM]]&amp;COMPUTERS[[#This Row],[PROJECT]]&amp;COMPUTERS[[#This Row],[PROCESS]]</f>
        <v>#VALUE!</v>
      </c>
      <c r="S875" s="31" t="e">
        <f>COMPUTERS[[#This Row],[RAM]]&amp;COMPUTERS[[#This Row],[PROCESS]]</f>
        <v>#VALUE!</v>
      </c>
      <c r="T875"/>
      <c r="U875"/>
      <c r="V875"/>
      <c r="W875"/>
      <c r="X875"/>
      <c r="Y875"/>
      <c r="Z875"/>
      <c r="AA875"/>
      <c r="AB875"/>
      <c r="AC875"/>
      <c r="AD875"/>
      <c r="AE875"/>
      <c r="AF875"/>
      <c r="AG875"/>
      <c r="AH875"/>
      <c r="AI875"/>
      <c r="AJ875"/>
      <c r="AK875"/>
      <c r="AL875"/>
      <c r="AM875"/>
      <c r="AN875"/>
      <c r="AO875"/>
      <c r="AP875"/>
      <c r="AQ875"/>
      <c r="AR875"/>
    </row>
    <row r="876" spans="1:44" x14ac:dyDescent="0.25">
      <c r="K876"/>
      <c r="L876"/>
      <c r="M876"/>
      <c r="N876"/>
      <c r="O876"/>
      <c r="P876"/>
      <c r="Q876"/>
      <c r="R876" s="37" t="e">
        <f>COMPUTERS[[#This Row],[RAM]]&amp;COMPUTERS[[#This Row],[PROJECT]]&amp;COMPUTERS[[#This Row],[PROCESS]]</f>
        <v>#VALUE!</v>
      </c>
      <c r="S876" s="31" t="e">
        <f>COMPUTERS[[#This Row],[RAM]]&amp;COMPUTERS[[#This Row],[PROCESS]]</f>
        <v>#VALUE!</v>
      </c>
      <c r="T876"/>
      <c r="U876"/>
      <c r="V876"/>
      <c r="W876"/>
      <c r="X876"/>
      <c r="Y876"/>
      <c r="Z876"/>
      <c r="AA876"/>
      <c r="AB876"/>
      <c r="AC876"/>
      <c r="AD876"/>
      <c r="AE876"/>
      <c r="AF876"/>
      <c r="AG876"/>
      <c r="AH876"/>
      <c r="AI876"/>
      <c r="AJ876"/>
      <c r="AK876"/>
      <c r="AL876"/>
      <c r="AM876"/>
      <c r="AN876"/>
      <c r="AO876"/>
      <c r="AP876"/>
      <c r="AQ876"/>
      <c r="AR876"/>
    </row>
    <row r="877" spans="1:44" x14ac:dyDescent="0.25">
      <c r="K877" t="s">
        <v>1064</v>
      </c>
      <c r="L877"/>
      <c r="M877"/>
      <c r="N877"/>
      <c r="O877"/>
      <c r="P877"/>
      <c r="Q877"/>
      <c r="R877" s="37" t="e">
        <f>COMPUTERS[[#This Row],[RAM]]&amp;COMPUTERS[[#This Row],[PROJECT]]&amp;COMPUTERS[[#This Row],[PROCESS]]</f>
        <v>#VALUE!</v>
      </c>
      <c r="S877" s="31" t="e">
        <f>COMPUTERS[[#This Row],[RAM]]&amp;COMPUTERS[[#This Row],[PROCESS]]</f>
        <v>#VALUE!</v>
      </c>
      <c r="T877"/>
      <c r="U877"/>
      <c r="V877"/>
      <c r="W877"/>
      <c r="X877"/>
      <c r="Y877"/>
      <c r="Z877"/>
      <c r="AA877"/>
      <c r="AB877"/>
      <c r="AC877"/>
      <c r="AD877"/>
      <c r="AE877"/>
      <c r="AF877"/>
      <c r="AG877"/>
      <c r="AH877"/>
      <c r="AI877"/>
      <c r="AJ877"/>
      <c r="AK877"/>
      <c r="AL877"/>
      <c r="AM877"/>
      <c r="AN877"/>
      <c r="AO877"/>
      <c r="AP877"/>
      <c r="AQ877"/>
      <c r="AR877"/>
    </row>
    <row r="878" spans="1:44" x14ac:dyDescent="0.25">
      <c r="K878"/>
      <c r="L878"/>
      <c r="M878"/>
      <c r="N878"/>
      <c r="O878"/>
      <c r="P878"/>
      <c r="Q878"/>
      <c r="R878" s="37" t="e">
        <f>COMPUTERS[[#This Row],[RAM]]&amp;COMPUTERS[[#This Row],[PROJECT]]&amp;COMPUTERS[[#This Row],[PROCESS]]</f>
        <v>#VALUE!</v>
      </c>
      <c r="S878" s="31" t="e">
        <f>COMPUTERS[[#This Row],[RAM]]&amp;COMPUTERS[[#This Row],[PROCESS]]</f>
        <v>#VALUE!</v>
      </c>
      <c r="T878"/>
      <c r="U878"/>
      <c r="V878"/>
      <c r="W878"/>
      <c r="X878"/>
      <c r="Y878"/>
      <c r="Z878"/>
      <c r="AA878"/>
      <c r="AB878"/>
      <c r="AC878"/>
      <c r="AD878"/>
      <c r="AE878"/>
      <c r="AF878"/>
      <c r="AG878"/>
      <c r="AH878"/>
      <c r="AI878"/>
      <c r="AJ878"/>
      <c r="AK878"/>
      <c r="AL878"/>
      <c r="AM878"/>
      <c r="AN878"/>
      <c r="AO878"/>
      <c r="AP878"/>
      <c r="AQ878"/>
      <c r="AR878"/>
    </row>
    <row r="879" spans="1:44" x14ac:dyDescent="0.25">
      <c r="K879"/>
      <c r="L879"/>
      <c r="M879"/>
      <c r="N879"/>
      <c r="O879"/>
      <c r="P879"/>
      <c r="Q879"/>
      <c r="R879" s="37" t="e">
        <f>COMPUTERS[[#This Row],[RAM]]&amp;COMPUTERS[[#This Row],[PROJECT]]&amp;COMPUTERS[[#This Row],[PROCESS]]</f>
        <v>#VALUE!</v>
      </c>
      <c r="S879" s="31" t="e">
        <f>COMPUTERS[[#This Row],[RAM]]&amp;COMPUTERS[[#This Row],[PROCESS]]</f>
        <v>#VALUE!</v>
      </c>
      <c r="T879"/>
      <c r="U879"/>
      <c r="V879"/>
      <c r="W879"/>
      <c r="X879"/>
      <c r="Y879"/>
      <c r="Z879"/>
      <c r="AA879"/>
      <c r="AB879"/>
      <c r="AC879"/>
      <c r="AD879"/>
      <c r="AE879"/>
      <c r="AF879"/>
      <c r="AG879"/>
      <c r="AH879"/>
      <c r="AI879"/>
      <c r="AJ879"/>
      <c r="AK879"/>
      <c r="AL879"/>
      <c r="AM879"/>
      <c r="AN879"/>
      <c r="AO879"/>
      <c r="AP879"/>
      <c r="AQ879"/>
      <c r="AR879"/>
    </row>
    <row r="880" spans="1:44" x14ac:dyDescent="0.25">
      <c r="K880"/>
      <c r="L880"/>
      <c r="M880"/>
      <c r="N880"/>
      <c r="O880"/>
      <c r="P880"/>
      <c r="Q880"/>
      <c r="R880" s="37" t="e">
        <f>COMPUTERS[[#This Row],[RAM]]&amp;COMPUTERS[[#This Row],[PROJECT]]&amp;COMPUTERS[[#This Row],[PROCESS]]</f>
        <v>#VALUE!</v>
      </c>
      <c r="S880" s="31" t="e">
        <f>COMPUTERS[[#This Row],[RAM]]&amp;COMPUTERS[[#This Row],[PROCESS]]</f>
        <v>#VALUE!</v>
      </c>
      <c r="T880"/>
      <c r="U880"/>
      <c r="V880"/>
      <c r="W880"/>
      <c r="X880"/>
      <c r="Y880"/>
      <c r="Z880"/>
      <c r="AA880"/>
      <c r="AB880"/>
      <c r="AC880"/>
      <c r="AD880"/>
      <c r="AE880"/>
      <c r="AF880"/>
      <c r="AG880"/>
      <c r="AH880"/>
      <c r="AI880"/>
      <c r="AJ880"/>
      <c r="AK880"/>
      <c r="AL880"/>
      <c r="AM880"/>
      <c r="AN880"/>
      <c r="AO880"/>
      <c r="AP880"/>
      <c r="AQ880"/>
      <c r="AR880"/>
    </row>
    <row r="881" spans="11:44" x14ac:dyDescent="0.25">
      <c r="K881"/>
      <c r="L881"/>
      <c r="M881"/>
      <c r="N881"/>
      <c r="O881"/>
      <c r="P881"/>
      <c r="Q881"/>
      <c r="R881" s="37" t="e">
        <f>COMPUTERS[[#This Row],[RAM]]&amp;COMPUTERS[[#This Row],[PROJECT]]&amp;COMPUTERS[[#This Row],[PROCESS]]</f>
        <v>#VALUE!</v>
      </c>
      <c r="S881" s="31" t="e">
        <f>COMPUTERS[[#This Row],[RAM]]&amp;COMPUTERS[[#This Row],[PROCESS]]</f>
        <v>#VALUE!</v>
      </c>
      <c r="T881"/>
      <c r="U881"/>
      <c r="V881"/>
      <c r="W881"/>
      <c r="X881"/>
      <c r="Y881"/>
      <c r="Z881"/>
      <c r="AA881"/>
      <c r="AB881"/>
      <c r="AC881"/>
      <c r="AD881"/>
      <c r="AE881"/>
      <c r="AF881"/>
      <c r="AG881"/>
      <c r="AH881"/>
      <c r="AI881"/>
      <c r="AJ881"/>
      <c r="AK881"/>
      <c r="AL881"/>
      <c r="AM881"/>
      <c r="AN881"/>
      <c r="AO881"/>
      <c r="AP881"/>
      <c r="AQ881"/>
      <c r="AR881"/>
    </row>
    <row r="882" spans="11:44" x14ac:dyDescent="0.25">
      <c r="K882"/>
      <c r="L882"/>
      <c r="M882"/>
      <c r="N882"/>
      <c r="O882"/>
      <c r="P882"/>
      <c r="Q882"/>
      <c r="R882" s="37" t="e">
        <f>COMPUTERS[[#This Row],[RAM]]&amp;COMPUTERS[[#This Row],[PROJECT]]&amp;COMPUTERS[[#This Row],[PROCESS]]</f>
        <v>#VALUE!</v>
      </c>
      <c r="S882" s="31" t="e">
        <f>COMPUTERS[[#This Row],[RAM]]&amp;COMPUTERS[[#This Row],[PROCESS]]</f>
        <v>#VALUE!</v>
      </c>
      <c r="T882"/>
      <c r="U882"/>
      <c r="V882"/>
      <c r="W882"/>
      <c r="X882"/>
      <c r="Y882"/>
      <c r="Z882"/>
      <c r="AA882"/>
      <c r="AB882"/>
      <c r="AC882"/>
      <c r="AD882"/>
      <c r="AE882"/>
      <c r="AF882"/>
      <c r="AG882"/>
      <c r="AH882"/>
      <c r="AI882"/>
      <c r="AJ882"/>
      <c r="AK882"/>
      <c r="AL882"/>
      <c r="AM882"/>
      <c r="AN882"/>
      <c r="AO882"/>
      <c r="AP882"/>
      <c r="AQ882"/>
      <c r="AR882"/>
    </row>
    <row r="883" spans="11:44" x14ac:dyDescent="0.25">
      <c r="K883"/>
      <c r="L883"/>
      <c r="M883"/>
      <c r="N883"/>
      <c r="O883"/>
      <c r="P883"/>
      <c r="Q883"/>
      <c r="R883" s="37" t="e">
        <f>COMPUTERS[[#This Row],[RAM]]&amp;COMPUTERS[[#This Row],[PROJECT]]&amp;COMPUTERS[[#This Row],[PROCESS]]</f>
        <v>#VALUE!</v>
      </c>
      <c r="S883" s="31" t="e">
        <f>COMPUTERS[[#This Row],[RAM]]&amp;COMPUTERS[[#This Row],[PROCESS]]</f>
        <v>#VALUE!</v>
      </c>
      <c r="T883"/>
      <c r="U883"/>
      <c r="V883"/>
      <c r="W883"/>
      <c r="X883"/>
      <c r="Y883"/>
      <c r="Z883"/>
      <c r="AA883"/>
      <c r="AB883"/>
      <c r="AC883"/>
      <c r="AD883"/>
      <c r="AE883"/>
      <c r="AF883"/>
      <c r="AG883"/>
      <c r="AH883"/>
      <c r="AI883"/>
      <c r="AJ883"/>
      <c r="AK883"/>
      <c r="AL883"/>
      <c r="AM883"/>
      <c r="AN883"/>
      <c r="AO883"/>
      <c r="AP883"/>
      <c r="AQ883"/>
      <c r="AR883"/>
    </row>
    <row r="884" spans="11:44" x14ac:dyDescent="0.25">
      <c r="K884"/>
      <c r="L884"/>
      <c r="M884"/>
      <c r="N884"/>
      <c r="O884"/>
      <c r="P884"/>
      <c r="Q884"/>
      <c r="R884" s="37" t="e">
        <f>COMPUTERS[[#This Row],[RAM]]&amp;COMPUTERS[[#This Row],[PROJECT]]&amp;COMPUTERS[[#This Row],[PROCESS]]</f>
        <v>#VALUE!</v>
      </c>
      <c r="S884" s="31" t="e">
        <f>COMPUTERS[[#This Row],[RAM]]&amp;COMPUTERS[[#This Row],[PROCESS]]</f>
        <v>#VALUE!</v>
      </c>
      <c r="T884"/>
      <c r="U884"/>
      <c r="V884"/>
      <c r="W884"/>
      <c r="X884"/>
      <c r="Y884"/>
      <c r="Z884"/>
      <c r="AA884"/>
      <c r="AB884"/>
      <c r="AC884"/>
      <c r="AD884"/>
      <c r="AE884"/>
      <c r="AF884"/>
      <c r="AG884"/>
      <c r="AH884"/>
      <c r="AI884"/>
      <c r="AJ884"/>
      <c r="AK884"/>
      <c r="AL884"/>
      <c r="AM884"/>
      <c r="AN884"/>
      <c r="AO884"/>
      <c r="AP884"/>
      <c r="AQ884"/>
      <c r="AR884"/>
    </row>
    <row r="885" spans="11:44" x14ac:dyDescent="0.25">
      <c r="K885"/>
      <c r="L885"/>
      <c r="M885"/>
      <c r="N885"/>
      <c r="O885"/>
      <c r="P885"/>
      <c r="Q885"/>
      <c r="R885" s="37" t="e">
        <f>COMPUTERS[[#This Row],[RAM]]&amp;COMPUTERS[[#This Row],[PROJECT]]&amp;COMPUTERS[[#This Row],[PROCESS]]</f>
        <v>#VALUE!</v>
      </c>
      <c r="S885" s="31" t="e">
        <f>COMPUTERS[[#This Row],[RAM]]&amp;COMPUTERS[[#This Row],[PROCESS]]</f>
        <v>#VALUE!</v>
      </c>
      <c r="T885"/>
      <c r="U885"/>
      <c r="V885"/>
      <c r="W885"/>
      <c r="X885"/>
      <c r="Y885"/>
      <c r="Z885"/>
      <c r="AA885"/>
      <c r="AB885"/>
      <c r="AC885"/>
      <c r="AD885"/>
      <c r="AE885"/>
      <c r="AF885"/>
      <c r="AG885"/>
      <c r="AH885"/>
      <c r="AI885"/>
      <c r="AJ885"/>
      <c r="AK885"/>
      <c r="AL885"/>
      <c r="AM885"/>
      <c r="AN885"/>
      <c r="AO885"/>
      <c r="AP885"/>
      <c r="AQ885"/>
      <c r="AR885"/>
    </row>
    <row r="886" spans="11:44" x14ac:dyDescent="0.25">
      <c r="K886"/>
      <c r="L886"/>
      <c r="M886"/>
      <c r="N886"/>
      <c r="O886"/>
      <c r="P886"/>
      <c r="Q886"/>
      <c r="R886" s="37" t="e">
        <f>COMPUTERS[[#This Row],[RAM]]&amp;COMPUTERS[[#This Row],[PROJECT]]&amp;COMPUTERS[[#This Row],[PROCESS]]</f>
        <v>#VALUE!</v>
      </c>
      <c r="S886" s="31" t="e">
        <f>COMPUTERS[[#This Row],[RAM]]&amp;COMPUTERS[[#This Row],[PROCESS]]</f>
        <v>#VALUE!</v>
      </c>
      <c r="T886"/>
      <c r="U886"/>
      <c r="V886"/>
      <c r="W886"/>
      <c r="X886"/>
      <c r="Y886"/>
      <c r="Z886"/>
      <c r="AA886"/>
      <c r="AB886"/>
      <c r="AC886"/>
      <c r="AD886"/>
      <c r="AE886"/>
      <c r="AF886"/>
      <c r="AG886"/>
      <c r="AH886"/>
      <c r="AI886"/>
      <c r="AJ886"/>
      <c r="AK886"/>
      <c r="AL886"/>
      <c r="AM886"/>
      <c r="AN886"/>
      <c r="AO886"/>
      <c r="AP886"/>
      <c r="AQ886"/>
      <c r="AR886"/>
    </row>
    <row r="887" spans="11:44" x14ac:dyDescent="0.25">
      <c r="K887"/>
      <c r="L887"/>
      <c r="M887"/>
      <c r="N887"/>
      <c r="O887"/>
      <c r="P887"/>
      <c r="Q887"/>
      <c r="R887" s="37" t="e">
        <f>COMPUTERS[[#This Row],[RAM]]&amp;COMPUTERS[[#This Row],[PROJECT]]&amp;COMPUTERS[[#This Row],[PROCESS]]</f>
        <v>#VALUE!</v>
      </c>
      <c r="S887" s="31" t="e">
        <f>COMPUTERS[[#This Row],[RAM]]&amp;COMPUTERS[[#This Row],[PROCESS]]</f>
        <v>#VALUE!</v>
      </c>
      <c r="T887"/>
      <c r="U887"/>
      <c r="V887"/>
      <c r="W887"/>
      <c r="X887"/>
      <c r="Y887"/>
      <c r="Z887"/>
      <c r="AA887"/>
      <c r="AB887"/>
      <c r="AC887"/>
      <c r="AD887"/>
      <c r="AE887"/>
      <c r="AF887"/>
      <c r="AG887"/>
      <c r="AH887"/>
      <c r="AI887"/>
      <c r="AJ887"/>
      <c r="AK887"/>
      <c r="AL887"/>
      <c r="AM887"/>
      <c r="AN887"/>
      <c r="AO887"/>
      <c r="AP887"/>
      <c r="AQ887"/>
      <c r="AR887"/>
    </row>
    <row r="888" spans="11:44" x14ac:dyDescent="0.25">
      <c r="K888"/>
      <c r="L888"/>
      <c r="M888"/>
      <c r="N888"/>
      <c r="O888"/>
      <c r="P888"/>
      <c r="Q888"/>
      <c r="R888" s="37" t="e">
        <f>COMPUTERS[[#This Row],[RAM]]&amp;COMPUTERS[[#This Row],[PROJECT]]&amp;COMPUTERS[[#This Row],[PROCESS]]</f>
        <v>#VALUE!</v>
      </c>
      <c r="S888" s="31" t="e">
        <f>COMPUTERS[[#This Row],[RAM]]&amp;COMPUTERS[[#This Row],[PROCESS]]</f>
        <v>#VALUE!</v>
      </c>
      <c r="T888"/>
      <c r="U888"/>
      <c r="V888"/>
      <c r="W888"/>
      <c r="X888"/>
      <c r="Y888"/>
      <c r="Z888"/>
      <c r="AA888"/>
      <c r="AB888"/>
      <c r="AC888"/>
      <c r="AD888"/>
      <c r="AE888"/>
      <c r="AF888"/>
      <c r="AG888"/>
      <c r="AH888"/>
      <c r="AI888"/>
      <c r="AJ888"/>
      <c r="AK888"/>
      <c r="AL888"/>
      <c r="AM888"/>
      <c r="AN888"/>
      <c r="AO888"/>
      <c r="AP888"/>
      <c r="AQ888"/>
      <c r="AR888"/>
    </row>
    <row r="889" spans="11:44" x14ac:dyDescent="0.25">
      <c r="K889"/>
      <c r="L889"/>
      <c r="M889"/>
      <c r="N889"/>
      <c r="O889"/>
      <c r="P889"/>
      <c r="Q889"/>
      <c r="R889" s="37" t="e">
        <f>COMPUTERS[[#This Row],[RAM]]&amp;COMPUTERS[[#This Row],[PROJECT]]&amp;COMPUTERS[[#This Row],[PROCESS]]</f>
        <v>#VALUE!</v>
      </c>
      <c r="S889" s="31" t="e">
        <f>COMPUTERS[[#This Row],[RAM]]&amp;COMPUTERS[[#This Row],[PROCESS]]</f>
        <v>#VALUE!</v>
      </c>
      <c r="T889"/>
      <c r="U889"/>
      <c r="V889"/>
      <c r="W889"/>
      <c r="X889"/>
      <c r="Y889"/>
      <c r="Z889"/>
      <c r="AA889"/>
      <c r="AB889"/>
      <c r="AC889"/>
      <c r="AD889"/>
      <c r="AE889"/>
      <c r="AF889"/>
      <c r="AG889"/>
      <c r="AH889"/>
      <c r="AI889"/>
      <c r="AJ889"/>
      <c r="AK889"/>
      <c r="AL889"/>
      <c r="AM889"/>
      <c r="AN889"/>
      <c r="AO889"/>
      <c r="AP889"/>
      <c r="AQ889"/>
      <c r="AR889"/>
    </row>
    <row r="890" spans="11:44" x14ac:dyDescent="0.25">
      <c r="K890"/>
      <c r="L890"/>
      <c r="M890"/>
      <c r="N890"/>
      <c r="O890"/>
      <c r="P890"/>
      <c r="Q890"/>
      <c r="R890" s="37" t="e">
        <f>COMPUTERS[[#This Row],[RAM]]&amp;COMPUTERS[[#This Row],[PROJECT]]&amp;COMPUTERS[[#This Row],[PROCESS]]</f>
        <v>#VALUE!</v>
      </c>
      <c r="S890" s="31" t="e">
        <f>COMPUTERS[[#This Row],[RAM]]&amp;COMPUTERS[[#This Row],[PROCESS]]</f>
        <v>#VALUE!</v>
      </c>
      <c r="T890"/>
      <c r="U890"/>
      <c r="V890"/>
      <c r="W890"/>
      <c r="X890"/>
      <c r="Y890"/>
      <c r="Z890"/>
      <c r="AA890"/>
      <c r="AB890"/>
      <c r="AC890"/>
      <c r="AD890"/>
      <c r="AE890"/>
      <c r="AF890"/>
      <c r="AG890"/>
      <c r="AH890"/>
      <c r="AI890"/>
      <c r="AJ890"/>
      <c r="AK890"/>
      <c r="AL890"/>
      <c r="AM890"/>
      <c r="AN890"/>
      <c r="AO890"/>
      <c r="AP890"/>
      <c r="AQ890"/>
      <c r="AR890"/>
    </row>
    <row r="891" spans="11:44" x14ac:dyDescent="0.25">
      <c r="K891"/>
      <c r="L891"/>
      <c r="M891"/>
      <c r="N891"/>
      <c r="O891"/>
      <c r="P891"/>
      <c r="Q891"/>
      <c r="R891" s="37" t="e">
        <f>COMPUTERS[[#This Row],[RAM]]&amp;COMPUTERS[[#This Row],[PROJECT]]&amp;COMPUTERS[[#This Row],[PROCESS]]</f>
        <v>#VALUE!</v>
      </c>
      <c r="S891" s="31" t="e">
        <f>COMPUTERS[[#This Row],[RAM]]&amp;COMPUTERS[[#This Row],[PROCESS]]</f>
        <v>#VALUE!</v>
      </c>
      <c r="T891"/>
      <c r="U891"/>
      <c r="V891"/>
      <c r="W891"/>
      <c r="X891"/>
      <c r="Y891"/>
      <c r="Z891"/>
      <c r="AA891"/>
      <c r="AB891"/>
      <c r="AC891"/>
      <c r="AD891"/>
      <c r="AE891"/>
      <c r="AF891"/>
      <c r="AG891"/>
      <c r="AH891"/>
      <c r="AI891"/>
      <c r="AJ891"/>
      <c r="AK891"/>
      <c r="AL891"/>
      <c r="AM891"/>
      <c r="AN891"/>
      <c r="AO891"/>
      <c r="AP891"/>
      <c r="AQ891"/>
      <c r="AR891"/>
    </row>
    <row r="892" spans="11:44" x14ac:dyDescent="0.25">
      <c r="K892"/>
      <c r="L892"/>
      <c r="M892"/>
      <c r="N892"/>
      <c r="O892"/>
      <c r="P892"/>
      <c r="Q892"/>
      <c r="R892" s="37" t="e">
        <f>COMPUTERS[[#This Row],[RAM]]&amp;COMPUTERS[[#This Row],[PROJECT]]&amp;COMPUTERS[[#This Row],[PROCESS]]</f>
        <v>#VALUE!</v>
      </c>
      <c r="S892" s="31" t="e">
        <f>COMPUTERS[[#This Row],[RAM]]&amp;COMPUTERS[[#This Row],[PROCESS]]</f>
        <v>#VALUE!</v>
      </c>
      <c r="T892"/>
      <c r="U892"/>
      <c r="V892"/>
      <c r="W892"/>
      <c r="X892"/>
      <c r="Y892"/>
      <c r="Z892"/>
      <c r="AA892"/>
      <c r="AB892"/>
      <c r="AC892"/>
      <c r="AD892"/>
      <c r="AE892"/>
      <c r="AF892"/>
      <c r="AG892"/>
      <c r="AH892"/>
      <c r="AI892"/>
      <c r="AJ892"/>
      <c r="AK892"/>
      <c r="AL892"/>
      <c r="AM892"/>
      <c r="AN892"/>
      <c r="AO892"/>
      <c r="AP892"/>
      <c r="AQ892"/>
      <c r="AR892"/>
    </row>
    <row r="893" spans="11:44" x14ac:dyDescent="0.25">
      <c r="K893"/>
      <c r="L893"/>
      <c r="M893"/>
      <c r="N893"/>
      <c r="O893"/>
      <c r="P893"/>
      <c r="Q893"/>
      <c r="R893" s="37" t="e">
        <f>COMPUTERS[[#This Row],[RAM]]&amp;COMPUTERS[[#This Row],[PROJECT]]&amp;COMPUTERS[[#This Row],[PROCESS]]</f>
        <v>#VALUE!</v>
      </c>
      <c r="S893" s="31" t="e">
        <f>COMPUTERS[[#This Row],[RAM]]&amp;COMPUTERS[[#This Row],[PROCESS]]</f>
        <v>#VALUE!</v>
      </c>
      <c r="T893"/>
      <c r="U893"/>
      <c r="V893"/>
      <c r="W893"/>
      <c r="X893"/>
      <c r="Y893"/>
      <c r="Z893"/>
      <c r="AA893"/>
      <c r="AB893"/>
      <c r="AC893"/>
      <c r="AD893"/>
      <c r="AE893"/>
      <c r="AF893"/>
      <c r="AG893"/>
      <c r="AH893"/>
      <c r="AI893"/>
      <c r="AJ893"/>
      <c r="AK893"/>
      <c r="AL893"/>
      <c r="AM893"/>
      <c r="AN893"/>
      <c r="AO893"/>
      <c r="AP893"/>
      <c r="AQ893"/>
      <c r="AR893"/>
    </row>
    <row r="894" spans="11:44" x14ac:dyDescent="0.25">
      <c r="K894"/>
      <c r="L894"/>
      <c r="M894"/>
      <c r="N894"/>
      <c r="O894"/>
      <c r="P894"/>
      <c r="Q894"/>
      <c r="R894" s="37" t="e">
        <f>COMPUTERS[[#This Row],[RAM]]&amp;COMPUTERS[[#This Row],[PROJECT]]&amp;COMPUTERS[[#This Row],[PROCESS]]</f>
        <v>#VALUE!</v>
      </c>
      <c r="S894" s="31" t="e">
        <f>COMPUTERS[[#This Row],[RAM]]&amp;COMPUTERS[[#This Row],[PROCESS]]</f>
        <v>#VALUE!</v>
      </c>
      <c r="T894"/>
      <c r="U894"/>
      <c r="V894"/>
      <c r="W894"/>
      <c r="X894"/>
      <c r="Y894"/>
      <c r="Z894"/>
      <c r="AA894"/>
      <c r="AB894"/>
      <c r="AC894"/>
      <c r="AD894"/>
      <c r="AE894"/>
      <c r="AF894"/>
      <c r="AG894"/>
      <c r="AH894"/>
      <c r="AI894"/>
      <c r="AJ894"/>
      <c r="AK894"/>
      <c r="AL894"/>
      <c r="AM894"/>
      <c r="AN894"/>
      <c r="AO894"/>
      <c r="AP894"/>
      <c r="AQ894"/>
      <c r="AR894"/>
    </row>
    <row r="895" spans="11:44" x14ac:dyDescent="0.25">
      <c r="K895"/>
      <c r="L895"/>
      <c r="M895"/>
      <c r="N895"/>
      <c r="O895"/>
      <c r="P895"/>
      <c r="Q895"/>
      <c r="R895" s="37" t="e">
        <f>COMPUTERS[[#This Row],[RAM]]&amp;COMPUTERS[[#This Row],[PROJECT]]&amp;COMPUTERS[[#This Row],[PROCESS]]</f>
        <v>#VALUE!</v>
      </c>
      <c r="S895" s="31" t="e">
        <f>COMPUTERS[[#This Row],[RAM]]&amp;COMPUTERS[[#This Row],[PROCESS]]</f>
        <v>#VALUE!</v>
      </c>
      <c r="T895"/>
      <c r="U895"/>
      <c r="V895"/>
      <c r="W895"/>
      <c r="X895"/>
      <c r="Y895"/>
      <c r="Z895"/>
      <c r="AA895"/>
      <c r="AB895"/>
      <c r="AC895"/>
      <c r="AD895"/>
      <c r="AE895"/>
      <c r="AF895"/>
      <c r="AG895"/>
      <c r="AH895"/>
      <c r="AI895"/>
      <c r="AJ895"/>
      <c r="AK895"/>
      <c r="AL895"/>
      <c r="AM895"/>
      <c r="AN895"/>
      <c r="AO895"/>
      <c r="AP895"/>
      <c r="AQ895"/>
      <c r="AR895"/>
    </row>
    <row r="896" spans="11:44" x14ac:dyDescent="0.25">
      <c r="K896"/>
      <c r="L896"/>
      <c r="M896"/>
      <c r="N896"/>
      <c r="O896"/>
      <c r="P896"/>
      <c r="Q896"/>
      <c r="R896" s="37" t="e">
        <f>COMPUTERS[[#This Row],[RAM]]&amp;COMPUTERS[[#This Row],[PROJECT]]&amp;COMPUTERS[[#This Row],[PROCESS]]</f>
        <v>#VALUE!</v>
      </c>
      <c r="S896" s="31" t="e">
        <f>COMPUTERS[[#This Row],[RAM]]&amp;COMPUTERS[[#This Row],[PROCESS]]</f>
        <v>#VALUE!</v>
      </c>
      <c r="T896"/>
      <c r="U896"/>
      <c r="V896"/>
      <c r="W896"/>
      <c r="X896"/>
      <c r="Y896"/>
      <c r="Z896"/>
      <c r="AA896"/>
      <c r="AB896"/>
      <c r="AC896"/>
      <c r="AD896"/>
      <c r="AE896"/>
      <c r="AF896"/>
      <c r="AG896"/>
      <c r="AH896"/>
      <c r="AI896"/>
      <c r="AJ896"/>
      <c r="AK896"/>
      <c r="AL896"/>
      <c r="AM896"/>
      <c r="AN896"/>
      <c r="AO896"/>
      <c r="AP896"/>
      <c r="AQ896"/>
      <c r="AR896"/>
    </row>
    <row r="897" spans="11:44" x14ac:dyDescent="0.25">
      <c r="K897"/>
      <c r="L897"/>
      <c r="M897"/>
      <c r="N897"/>
      <c r="O897"/>
      <c r="P897"/>
      <c r="Q897"/>
      <c r="R897" s="37" t="e">
        <f>COMPUTERS[[#This Row],[RAM]]&amp;COMPUTERS[[#This Row],[PROJECT]]&amp;COMPUTERS[[#This Row],[PROCESS]]</f>
        <v>#VALUE!</v>
      </c>
      <c r="S897" s="31" t="e">
        <f>COMPUTERS[[#This Row],[RAM]]&amp;COMPUTERS[[#This Row],[PROCESS]]</f>
        <v>#VALUE!</v>
      </c>
      <c r="T897"/>
      <c r="U897"/>
      <c r="V897"/>
      <c r="W897"/>
      <c r="X897"/>
      <c r="Y897"/>
      <c r="Z897"/>
      <c r="AA897"/>
      <c r="AB897"/>
      <c r="AC897"/>
      <c r="AD897"/>
      <c r="AE897"/>
      <c r="AF897"/>
      <c r="AG897"/>
      <c r="AH897"/>
      <c r="AI897"/>
      <c r="AJ897"/>
      <c r="AK897"/>
      <c r="AL897"/>
      <c r="AM897"/>
      <c r="AN897"/>
      <c r="AO897"/>
      <c r="AP897"/>
      <c r="AQ897"/>
      <c r="AR897"/>
    </row>
    <row r="898" spans="11:44" x14ac:dyDescent="0.25">
      <c r="K898"/>
      <c r="L898"/>
      <c r="M898"/>
      <c r="N898"/>
      <c r="O898"/>
      <c r="P898"/>
      <c r="Q898"/>
      <c r="R898" s="37" t="e">
        <f>COMPUTERS[[#This Row],[RAM]]&amp;COMPUTERS[[#This Row],[PROJECT]]&amp;COMPUTERS[[#This Row],[PROCESS]]</f>
        <v>#VALUE!</v>
      </c>
      <c r="S898" s="31" t="e">
        <f>COMPUTERS[[#This Row],[RAM]]&amp;COMPUTERS[[#This Row],[PROCESS]]</f>
        <v>#VALUE!</v>
      </c>
      <c r="T898"/>
      <c r="U898"/>
      <c r="V898"/>
      <c r="W898"/>
      <c r="X898"/>
      <c r="Y898"/>
      <c r="Z898"/>
      <c r="AA898"/>
      <c r="AB898"/>
      <c r="AC898"/>
      <c r="AD898"/>
      <c r="AE898"/>
      <c r="AF898"/>
      <c r="AG898"/>
      <c r="AH898"/>
      <c r="AI898"/>
      <c r="AJ898"/>
      <c r="AK898"/>
      <c r="AL898"/>
      <c r="AM898"/>
      <c r="AN898"/>
      <c r="AO898"/>
      <c r="AP898"/>
      <c r="AQ898"/>
      <c r="AR898"/>
    </row>
    <row r="899" spans="11:44" x14ac:dyDescent="0.25">
      <c r="K899"/>
      <c r="L899"/>
      <c r="M899"/>
      <c r="N899"/>
      <c r="O899"/>
      <c r="P899"/>
      <c r="Q899"/>
      <c r="R899" s="37" t="e">
        <f>COMPUTERS[[#This Row],[RAM]]&amp;COMPUTERS[[#This Row],[PROJECT]]&amp;COMPUTERS[[#This Row],[PROCESS]]</f>
        <v>#VALUE!</v>
      </c>
      <c r="S899" s="31" t="e">
        <f>COMPUTERS[[#This Row],[RAM]]&amp;COMPUTERS[[#This Row],[PROCESS]]</f>
        <v>#VALUE!</v>
      </c>
      <c r="T899"/>
      <c r="U899"/>
      <c r="V899"/>
      <c r="W899"/>
      <c r="X899"/>
      <c r="Y899"/>
      <c r="Z899"/>
      <c r="AA899"/>
      <c r="AB899"/>
      <c r="AC899"/>
      <c r="AD899"/>
      <c r="AE899"/>
      <c r="AF899"/>
      <c r="AG899"/>
      <c r="AH899"/>
      <c r="AI899"/>
      <c r="AJ899"/>
      <c r="AK899"/>
      <c r="AL899"/>
      <c r="AM899"/>
      <c r="AN899"/>
      <c r="AO899"/>
      <c r="AP899"/>
      <c r="AQ899"/>
      <c r="AR899"/>
    </row>
    <row r="900" spans="11:44" x14ac:dyDescent="0.25">
      <c r="K900"/>
      <c r="L900"/>
      <c r="M900"/>
      <c r="N900"/>
      <c r="O900"/>
      <c r="P900"/>
      <c r="Q900"/>
      <c r="R900" s="37" t="e">
        <f>COMPUTERS[[#This Row],[RAM]]&amp;COMPUTERS[[#This Row],[PROJECT]]&amp;COMPUTERS[[#This Row],[PROCESS]]</f>
        <v>#VALUE!</v>
      </c>
      <c r="S900" s="31" t="e">
        <f>COMPUTERS[[#This Row],[RAM]]&amp;COMPUTERS[[#This Row],[PROCESS]]</f>
        <v>#VALUE!</v>
      </c>
      <c r="T900"/>
      <c r="U900"/>
      <c r="V900"/>
      <c r="W900"/>
      <c r="X900"/>
      <c r="Y900"/>
      <c r="Z900"/>
      <c r="AA900"/>
      <c r="AB900"/>
      <c r="AC900"/>
      <c r="AD900"/>
      <c r="AE900"/>
      <c r="AF900"/>
      <c r="AG900"/>
      <c r="AH900"/>
      <c r="AI900"/>
      <c r="AJ900"/>
      <c r="AK900"/>
      <c r="AL900"/>
      <c r="AM900"/>
      <c r="AN900"/>
      <c r="AO900"/>
      <c r="AP900"/>
      <c r="AQ900"/>
      <c r="AR900"/>
    </row>
    <row r="901" spans="11:44" x14ac:dyDescent="0.25">
      <c r="K901"/>
      <c r="L901"/>
      <c r="M901"/>
      <c r="N901"/>
      <c r="O901"/>
      <c r="P901"/>
      <c r="Q901"/>
      <c r="R901" s="37" t="e">
        <f>COMPUTERS[[#This Row],[RAM]]&amp;COMPUTERS[[#This Row],[PROJECT]]&amp;COMPUTERS[[#This Row],[PROCESS]]</f>
        <v>#VALUE!</v>
      </c>
      <c r="S901" s="31" t="e">
        <f>COMPUTERS[[#This Row],[RAM]]&amp;COMPUTERS[[#This Row],[PROCESS]]</f>
        <v>#VALUE!</v>
      </c>
      <c r="T901"/>
      <c r="U901"/>
      <c r="V901"/>
      <c r="W901"/>
      <c r="X901"/>
      <c r="Y901"/>
      <c r="Z901"/>
      <c r="AA901"/>
      <c r="AB901"/>
      <c r="AC901"/>
      <c r="AD901"/>
      <c r="AE901"/>
      <c r="AF901"/>
      <c r="AG901"/>
      <c r="AH901"/>
      <c r="AI901"/>
      <c r="AJ901"/>
      <c r="AK901"/>
      <c r="AL901"/>
      <c r="AM901"/>
      <c r="AN901"/>
      <c r="AO901"/>
      <c r="AP901"/>
      <c r="AQ901"/>
      <c r="AR901"/>
    </row>
    <row r="902" spans="11:44" x14ac:dyDescent="0.25">
      <c r="K902"/>
      <c r="L902"/>
      <c r="M902"/>
      <c r="N902"/>
      <c r="O902"/>
      <c r="P902"/>
      <c r="Q902"/>
      <c r="R902" s="37" t="e">
        <f>COMPUTERS[[#This Row],[RAM]]&amp;COMPUTERS[[#This Row],[PROJECT]]&amp;COMPUTERS[[#This Row],[PROCESS]]</f>
        <v>#VALUE!</v>
      </c>
      <c r="S902" s="31" t="e">
        <f>COMPUTERS[[#This Row],[RAM]]&amp;COMPUTERS[[#This Row],[PROCESS]]</f>
        <v>#VALUE!</v>
      </c>
      <c r="T902"/>
      <c r="U902"/>
      <c r="V902"/>
      <c r="W902"/>
      <c r="X902"/>
      <c r="Y902"/>
      <c r="Z902"/>
      <c r="AA902"/>
      <c r="AB902"/>
      <c r="AC902"/>
      <c r="AD902"/>
      <c r="AE902"/>
      <c r="AF902"/>
      <c r="AG902"/>
      <c r="AH902"/>
      <c r="AI902"/>
      <c r="AJ902"/>
      <c r="AK902"/>
      <c r="AL902"/>
      <c r="AM902"/>
      <c r="AN902"/>
      <c r="AO902"/>
      <c r="AP902"/>
      <c r="AQ902"/>
      <c r="AR902"/>
    </row>
    <row r="903" spans="11:44" x14ac:dyDescent="0.25">
      <c r="K903"/>
      <c r="L903"/>
      <c r="M903"/>
      <c r="N903"/>
      <c r="O903"/>
      <c r="P903"/>
      <c r="Q903"/>
      <c r="R903" s="37" t="e">
        <f>COMPUTERS[[#This Row],[RAM]]&amp;COMPUTERS[[#This Row],[PROJECT]]&amp;COMPUTERS[[#This Row],[PROCESS]]</f>
        <v>#VALUE!</v>
      </c>
      <c r="S903" s="31" t="e">
        <f>COMPUTERS[[#This Row],[RAM]]&amp;COMPUTERS[[#This Row],[PROCESS]]</f>
        <v>#VALUE!</v>
      </c>
      <c r="T903"/>
      <c r="U903"/>
      <c r="V903"/>
      <c r="W903"/>
      <c r="X903"/>
      <c r="Y903"/>
      <c r="Z903"/>
      <c r="AA903"/>
      <c r="AB903"/>
      <c r="AC903"/>
      <c r="AD903"/>
      <c r="AE903"/>
      <c r="AF903"/>
      <c r="AG903"/>
      <c r="AH903"/>
      <c r="AI903"/>
      <c r="AJ903"/>
      <c r="AK903"/>
      <c r="AL903"/>
      <c r="AM903"/>
      <c r="AN903"/>
      <c r="AO903"/>
      <c r="AP903"/>
      <c r="AQ903"/>
      <c r="AR903"/>
    </row>
    <row r="904" spans="11:44" x14ac:dyDescent="0.25">
      <c r="K904"/>
      <c r="L904"/>
      <c r="M904"/>
      <c r="N904"/>
      <c r="O904"/>
      <c r="P904"/>
      <c r="Q904"/>
      <c r="R904" s="37" t="e">
        <f>COMPUTERS[[#This Row],[RAM]]&amp;COMPUTERS[[#This Row],[PROJECT]]&amp;COMPUTERS[[#This Row],[PROCESS]]</f>
        <v>#VALUE!</v>
      </c>
      <c r="S904" s="31" t="e">
        <f>COMPUTERS[[#This Row],[RAM]]&amp;COMPUTERS[[#This Row],[PROCESS]]</f>
        <v>#VALUE!</v>
      </c>
      <c r="T904"/>
      <c r="U904"/>
      <c r="V904"/>
      <c r="W904"/>
      <c r="X904"/>
      <c r="Y904"/>
      <c r="Z904"/>
      <c r="AA904"/>
      <c r="AB904"/>
      <c r="AC904"/>
      <c r="AD904"/>
      <c r="AE904"/>
      <c r="AF904"/>
      <c r="AG904"/>
      <c r="AH904"/>
      <c r="AI904"/>
      <c r="AJ904"/>
      <c r="AK904"/>
      <c r="AL904"/>
      <c r="AM904"/>
      <c r="AN904"/>
      <c r="AO904"/>
      <c r="AP904"/>
      <c r="AQ904"/>
      <c r="AR904"/>
    </row>
    <row r="905" spans="11:44" x14ac:dyDescent="0.25">
      <c r="K905"/>
      <c r="L905"/>
      <c r="M905"/>
      <c r="N905"/>
      <c r="O905"/>
      <c r="P905"/>
      <c r="Q905"/>
      <c r="R905" s="37" t="e">
        <f>COMPUTERS[[#This Row],[RAM]]&amp;COMPUTERS[[#This Row],[PROJECT]]&amp;COMPUTERS[[#This Row],[PROCESS]]</f>
        <v>#VALUE!</v>
      </c>
      <c r="S905" s="31" t="e">
        <f>COMPUTERS[[#This Row],[RAM]]&amp;COMPUTERS[[#This Row],[PROCESS]]</f>
        <v>#VALUE!</v>
      </c>
      <c r="T905"/>
      <c r="U905"/>
      <c r="V905"/>
      <c r="W905"/>
      <c r="X905"/>
      <c r="Y905"/>
      <c r="Z905"/>
      <c r="AA905"/>
      <c r="AB905"/>
      <c r="AC905"/>
      <c r="AD905"/>
      <c r="AE905"/>
      <c r="AF905"/>
      <c r="AG905"/>
      <c r="AH905"/>
      <c r="AI905"/>
      <c r="AJ905"/>
      <c r="AK905"/>
      <c r="AL905"/>
      <c r="AM905"/>
      <c r="AN905"/>
      <c r="AO905"/>
      <c r="AP905"/>
      <c r="AQ905"/>
      <c r="AR905"/>
    </row>
    <row r="906" spans="11:44" x14ac:dyDescent="0.25">
      <c r="K906"/>
      <c r="L906"/>
      <c r="M906"/>
      <c r="N906"/>
      <c r="O906"/>
      <c r="P906"/>
      <c r="Q906"/>
      <c r="R906" s="37" t="e">
        <f>COMPUTERS[[#This Row],[RAM]]&amp;COMPUTERS[[#This Row],[PROJECT]]&amp;COMPUTERS[[#This Row],[PROCESS]]</f>
        <v>#VALUE!</v>
      </c>
      <c r="S906" s="31" t="e">
        <f>COMPUTERS[[#This Row],[RAM]]&amp;COMPUTERS[[#This Row],[PROCESS]]</f>
        <v>#VALUE!</v>
      </c>
      <c r="T906"/>
      <c r="U906"/>
      <c r="V906"/>
      <c r="W906"/>
      <c r="X906"/>
      <c r="Y906"/>
      <c r="Z906"/>
      <c r="AA906"/>
      <c r="AB906"/>
      <c r="AC906"/>
      <c r="AD906"/>
      <c r="AE906"/>
      <c r="AF906"/>
      <c r="AG906"/>
      <c r="AH906"/>
      <c r="AI906"/>
      <c r="AJ906"/>
      <c r="AK906"/>
      <c r="AL906"/>
      <c r="AM906"/>
      <c r="AN906"/>
      <c r="AO906"/>
      <c r="AP906"/>
      <c r="AQ906"/>
      <c r="AR906"/>
    </row>
    <row r="907" spans="11:44" x14ac:dyDescent="0.25">
      <c r="K907"/>
      <c r="L907"/>
      <c r="M907"/>
      <c r="N907"/>
      <c r="O907"/>
      <c r="P907"/>
      <c r="Q907"/>
      <c r="R907" s="37" t="e">
        <f>COMPUTERS[[#This Row],[RAM]]&amp;COMPUTERS[[#This Row],[PROJECT]]&amp;COMPUTERS[[#This Row],[PROCESS]]</f>
        <v>#VALUE!</v>
      </c>
      <c r="S907" s="31" t="e">
        <f>COMPUTERS[[#This Row],[RAM]]&amp;COMPUTERS[[#This Row],[PROCESS]]</f>
        <v>#VALUE!</v>
      </c>
      <c r="T907"/>
      <c r="U907"/>
      <c r="V907"/>
      <c r="W907"/>
      <c r="X907"/>
      <c r="Y907"/>
      <c r="Z907"/>
      <c r="AA907"/>
      <c r="AB907"/>
      <c r="AC907"/>
      <c r="AD907"/>
      <c r="AE907"/>
      <c r="AF907"/>
      <c r="AG907"/>
      <c r="AH907"/>
      <c r="AI907"/>
      <c r="AJ907"/>
      <c r="AK907"/>
      <c r="AL907"/>
      <c r="AM907"/>
      <c r="AN907"/>
      <c r="AO907"/>
      <c r="AP907"/>
      <c r="AQ907"/>
      <c r="AR907"/>
    </row>
    <row r="908" spans="11:44" x14ac:dyDescent="0.25">
      <c r="K908"/>
      <c r="L908"/>
      <c r="M908"/>
      <c r="N908"/>
      <c r="O908"/>
      <c r="P908"/>
      <c r="Q908"/>
      <c r="R908" s="37" t="e">
        <f>COMPUTERS[[#This Row],[RAM]]&amp;COMPUTERS[[#This Row],[PROJECT]]&amp;COMPUTERS[[#This Row],[PROCESS]]</f>
        <v>#VALUE!</v>
      </c>
      <c r="S908" s="31" t="e">
        <f>COMPUTERS[[#This Row],[RAM]]&amp;COMPUTERS[[#This Row],[PROCESS]]</f>
        <v>#VALUE!</v>
      </c>
      <c r="T908"/>
      <c r="U908"/>
      <c r="V908"/>
      <c r="W908"/>
      <c r="X908"/>
      <c r="Y908"/>
      <c r="Z908"/>
      <c r="AA908"/>
      <c r="AB908"/>
      <c r="AC908"/>
      <c r="AD908"/>
      <c r="AE908"/>
      <c r="AF908"/>
      <c r="AG908"/>
      <c r="AH908"/>
      <c r="AI908"/>
      <c r="AJ908"/>
      <c r="AK908"/>
      <c r="AL908"/>
      <c r="AM908"/>
      <c r="AN908"/>
      <c r="AO908"/>
      <c r="AP908"/>
      <c r="AQ908"/>
      <c r="AR908"/>
    </row>
    <row r="909" spans="11:44" x14ac:dyDescent="0.25">
      <c r="K909"/>
      <c r="L909"/>
      <c r="M909"/>
      <c r="N909"/>
      <c r="O909"/>
      <c r="P909"/>
      <c r="Q909"/>
      <c r="R909" s="37" t="e">
        <f>COMPUTERS[[#This Row],[RAM]]&amp;COMPUTERS[[#This Row],[PROJECT]]&amp;COMPUTERS[[#This Row],[PROCESS]]</f>
        <v>#VALUE!</v>
      </c>
      <c r="S909" s="31" t="e">
        <f>COMPUTERS[[#This Row],[RAM]]&amp;COMPUTERS[[#This Row],[PROCESS]]</f>
        <v>#VALUE!</v>
      </c>
      <c r="T909"/>
      <c r="U909"/>
      <c r="V909"/>
      <c r="W909"/>
      <c r="X909"/>
      <c r="Y909"/>
      <c r="Z909"/>
      <c r="AA909"/>
      <c r="AB909"/>
      <c r="AC909"/>
      <c r="AD909"/>
      <c r="AE909"/>
      <c r="AF909"/>
      <c r="AG909"/>
      <c r="AH909"/>
      <c r="AI909"/>
      <c r="AJ909"/>
      <c r="AK909"/>
      <c r="AL909"/>
      <c r="AM909"/>
      <c r="AN909"/>
      <c r="AO909"/>
      <c r="AP909"/>
      <c r="AQ909"/>
      <c r="AR909"/>
    </row>
    <row r="910" spans="11:44" x14ac:dyDescent="0.25">
      <c r="K910"/>
      <c r="L910"/>
      <c r="M910"/>
      <c r="N910"/>
      <c r="O910"/>
      <c r="P910"/>
      <c r="Q910"/>
      <c r="R910" s="37" t="e">
        <f>COMPUTERS[[#This Row],[RAM]]&amp;COMPUTERS[[#This Row],[PROJECT]]&amp;COMPUTERS[[#This Row],[PROCESS]]</f>
        <v>#VALUE!</v>
      </c>
      <c r="S910" s="31" t="e">
        <f>COMPUTERS[[#This Row],[RAM]]&amp;COMPUTERS[[#This Row],[PROCESS]]</f>
        <v>#VALUE!</v>
      </c>
      <c r="T910"/>
      <c r="U910"/>
      <c r="V910"/>
      <c r="W910"/>
      <c r="X910"/>
      <c r="Y910"/>
      <c r="Z910"/>
      <c r="AA910"/>
      <c r="AB910"/>
      <c r="AC910"/>
      <c r="AD910"/>
      <c r="AE910"/>
      <c r="AF910"/>
      <c r="AG910"/>
      <c r="AH910"/>
      <c r="AI910"/>
      <c r="AJ910"/>
      <c r="AK910"/>
      <c r="AL910"/>
      <c r="AM910"/>
      <c r="AN910"/>
      <c r="AO910"/>
      <c r="AP910"/>
      <c r="AQ910"/>
      <c r="AR910"/>
    </row>
    <row r="911" spans="11:44" x14ac:dyDescent="0.25">
      <c r="K911"/>
      <c r="L911"/>
      <c r="M911"/>
      <c r="N911"/>
      <c r="O911"/>
      <c r="P911"/>
      <c r="Q911"/>
      <c r="R911" s="37" t="e">
        <f>COMPUTERS[[#This Row],[RAM]]&amp;COMPUTERS[[#This Row],[PROJECT]]&amp;COMPUTERS[[#This Row],[PROCESS]]</f>
        <v>#VALUE!</v>
      </c>
      <c r="S911" s="31" t="e">
        <f>COMPUTERS[[#This Row],[RAM]]&amp;COMPUTERS[[#This Row],[PROCESS]]</f>
        <v>#VALUE!</v>
      </c>
      <c r="T911"/>
      <c r="U911"/>
      <c r="V911"/>
      <c r="W911"/>
      <c r="X911"/>
      <c r="Y911"/>
      <c r="Z911"/>
      <c r="AA911"/>
      <c r="AB911"/>
      <c r="AC911"/>
      <c r="AD911"/>
      <c r="AE911"/>
      <c r="AF911"/>
      <c r="AG911"/>
      <c r="AH911"/>
      <c r="AI911"/>
      <c r="AJ911"/>
      <c r="AK911"/>
      <c r="AL911"/>
      <c r="AM911"/>
      <c r="AN911"/>
      <c r="AO911"/>
      <c r="AP911"/>
      <c r="AQ911"/>
      <c r="AR911"/>
    </row>
    <row r="912" spans="11:44" x14ac:dyDescent="0.25">
      <c r="K912"/>
      <c r="L912"/>
      <c r="M912"/>
      <c r="N912"/>
      <c r="O912"/>
      <c r="P912"/>
      <c r="Q912"/>
      <c r="R912" s="37" t="e">
        <f>COMPUTERS[[#This Row],[RAM]]&amp;COMPUTERS[[#This Row],[PROJECT]]&amp;COMPUTERS[[#This Row],[PROCESS]]</f>
        <v>#VALUE!</v>
      </c>
      <c r="S912" s="31" t="e">
        <f>COMPUTERS[[#This Row],[RAM]]&amp;COMPUTERS[[#This Row],[PROCESS]]</f>
        <v>#VALUE!</v>
      </c>
      <c r="T912"/>
      <c r="U912"/>
      <c r="V912"/>
      <c r="W912"/>
      <c r="X912"/>
      <c r="Y912"/>
      <c r="Z912"/>
      <c r="AA912"/>
      <c r="AB912"/>
      <c r="AC912"/>
      <c r="AD912"/>
      <c r="AE912"/>
      <c r="AF912"/>
      <c r="AG912"/>
      <c r="AH912"/>
      <c r="AI912"/>
      <c r="AJ912"/>
      <c r="AK912"/>
      <c r="AL912"/>
      <c r="AM912"/>
      <c r="AN912"/>
      <c r="AO912"/>
      <c r="AP912"/>
      <c r="AQ912"/>
      <c r="AR912"/>
    </row>
    <row r="913" spans="11:44" x14ac:dyDescent="0.25">
      <c r="K913"/>
      <c r="L913"/>
      <c r="M913"/>
      <c r="N913"/>
      <c r="O913"/>
      <c r="P913"/>
      <c r="Q913"/>
      <c r="R913" s="37" t="e">
        <f>COMPUTERS[[#This Row],[RAM]]&amp;COMPUTERS[[#This Row],[PROJECT]]&amp;COMPUTERS[[#This Row],[PROCESS]]</f>
        <v>#VALUE!</v>
      </c>
      <c r="S913" s="31" t="e">
        <f>COMPUTERS[[#This Row],[RAM]]&amp;COMPUTERS[[#This Row],[PROCESS]]</f>
        <v>#VALUE!</v>
      </c>
      <c r="T913"/>
      <c r="U913"/>
      <c r="V913"/>
      <c r="W913"/>
      <c r="X913"/>
      <c r="Y913"/>
      <c r="Z913"/>
      <c r="AA913"/>
      <c r="AB913"/>
      <c r="AC913"/>
      <c r="AD913"/>
      <c r="AE913"/>
      <c r="AF913"/>
      <c r="AG913"/>
      <c r="AH913"/>
      <c r="AI913"/>
      <c r="AJ913"/>
      <c r="AK913"/>
      <c r="AL913"/>
      <c r="AM913"/>
      <c r="AN913"/>
      <c r="AO913"/>
      <c r="AP913"/>
      <c r="AQ913"/>
      <c r="AR913"/>
    </row>
    <row r="914" spans="11:44" x14ac:dyDescent="0.25">
      <c r="K914"/>
      <c r="L914"/>
      <c r="M914"/>
      <c r="N914"/>
      <c r="O914"/>
      <c r="P914"/>
      <c r="Q914"/>
      <c r="R914" s="37" t="e">
        <f>COMPUTERS[[#This Row],[RAM]]&amp;COMPUTERS[[#This Row],[PROJECT]]&amp;COMPUTERS[[#This Row],[PROCESS]]</f>
        <v>#VALUE!</v>
      </c>
      <c r="S914" s="31" t="e">
        <f>COMPUTERS[[#This Row],[RAM]]&amp;COMPUTERS[[#This Row],[PROCESS]]</f>
        <v>#VALUE!</v>
      </c>
      <c r="T914"/>
      <c r="U914"/>
      <c r="V914"/>
      <c r="W914"/>
      <c r="X914"/>
      <c r="Y914"/>
      <c r="Z914"/>
      <c r="AA914"/>
      <c r="AB914"/>
      <c r="AC914"/>
      <c r="AD914"/>
      <c r="AE914"/>
      <c r="AF914"/>
      <c r="AG914"/>
      <c r="AH914"/>
      <c r="AI914"/>
      <c r="AJ914"/>
      <c r="AK914"/>
      <c r="AL914"/>
      <c r="AM914"/>
      <c r="AN914"/>
      <c r="AO914"/>
      <c r="AP914"/>
      <c r="AQ914"/>
      <c r="AR914"/>
    </row>
    <row r="915" spans="11:44" x14ac:dyDescent="0.25">
      <c r="K915"/>
      <c r="L915"/>
      <c r="M915"/>
      <c r="N915"/>
      <c r="O915"/>
      <c r="P915"/>
      <c r="Q915"/>
      <c r="R915" s="37" t="e">
        <f>COMPUTERS[[#This Row],[RAM]]&amp;COMPUTERS[[#This Row],[PROJECT]]&amp;COMPUTERS[[#This Row],[PROCESS]]</f>
        <v>#VALUE!</v>
      </c>
      <c r="S915" s="31" t="e">
        <f>COMPUTERS[[#This Row],[RAM]]&amp;COMPUTERS[[#This Row],[PROCESS]]</f>
        <v>#VALUE!</v>
      </c>
      <c r="T915"/>
      <c r="U915"/>
      <c r="V915"/>
      <c r="W915"/>
      <c r="X915"/>
      <c r="Y915"/>
      <c r="Z915"/>
      <c r="AA915"/>
      <c r="AB915"/>
      <c r="AC915"/>
      <c r="AD915"/>
      <c r="AE915"/>
      <c r="AF915"/>
      <c r="AG915"/>
      <c r="AH915"/>
      <c r="AI915"/>
      <c r="AJ915"/>
      <c r="AK915"/>
      <c r="AL915"/>
      <c r="AM915"/>
      <c r="AN915"/>
      <c r="AO915"/>
      <c r="AP915"/>
      <c r="AQ915"/>
      <c r="AR915"/>
    </row>
    <row r="916" spans="11:44" x14ac:dyDescent="0.25">
      <c r="K916"/>
      <c r="L916"/>
      <c r="M916"/>
      <c r="N916"/>
      <c r="O916"/>
      <c r="P916"/>
      <c r="Q916"/>
      <c r="R916" s="37" t="e">
        <f>COMPUTERS[[#This Row],[RAM]]&amp;COMPUTERS[[#This Row],[PROJECT]]&amp;COMPUTERS[[#This Row],[PROCESS]]</f>
        <v>#VALUE!</v>
      </c>
      <c r="S916" s="31" t="e">
        <f>COMPUTERS[[#This Row],[RAM]]&amp;COMPUTERS[[#This Row],[PROCESS]]</f>
        <v>#VALUE!</v>
      </c>
      <c r="T916"/>
      <c r="U916"/>
      <c r="V916"/>
      <c r="W916"/>
      <c r="X916"/>
      <c r="Y916"/>
      <c r="Z916"/>
      <c r="AA916"/>
      <c r="AB916"/>
      <c r="AC916"/>
      <c r="AD916"/>
      <c r="AE916"/>
      <c r="AF916"/>
      <c r="AG916"/>
      <c r="AH916"/>
      <c r="AI916"/>
      <c r="AJ916"/>
      <c r="AK916"/>
      <c r="AL916"/>
      <c r="AM916"/>
      <c r="AN916"/>
      <c r="AO916"/>
      <c r="AP916"/>
      <c r="AQ916"/>
      <c r="AR916"/>
    </row>
    <row r="917" spans="11:44" x14ac:dyDescent="0.25">
      <c r="K917"/>
      <c r="L917"/>
      <c r="M917"/>
      <c r="N917"/>
      <c r="O917"/>
      <c r="P917"/>
      <c r="Q917"/>
      <c r="R917" s="37" t="e">
        <f>COMPUTERS[[#This Row],[RAM]]&amp;COMPUTERS[[#This Row],[PROJECT]]&amp;COMPUTERS[[#This Row],[PROCESS]]</f>
        <v>#VALUE!</v>
      </c>
      <c r="S917" s="31" t="e">
        <f>COMPUTERS[[#This Row],[RAM]]&amp;COMPUTERS[[#This Row],[PROCESS]]</f>
        <v>#VALUE!</v>
      </c>
      <c r="T917"/>
      <c r="U917"/>
      <c r="V917"/>
      <c r="W917"/>
      <c r="X917"/>
      <c r="Y917"/>
      <c r="Z917"/>
      <c r="AA917"/>
      <c r="AB917"/>
      <c r="AC917"/>
      <c r="AD917"/>
      <c r="AE917"/>
      <c r="AF917"/>
      <c r="AG917"/>
      <c r="AH917"/>
      <c r="AI917"/>
      <c r="AJ917"/>
      <c r="AK917"/>
      <c r="AL917"/>
      <c r="AM917"/>
      <c r="AN917"/>
      <c r="AO917"/>
      <c r="AP917"/>
      <c r="AQ917"/>
      <c r="AR917"/>
    </row>
    <row r="918" spans="11:44" x14ac:dyDescent="0.25">
      <c r="K918"/>
      <c r="L918"/>
      <c r="M918"/>
      <c r="N918"/>
      <c r="O918"/>
      <c r="P918"/>
      <c r="Q918"/>
      <c r="R918" s="37" t="e">
        <f>COMPUTERS[[#This Row],[RAM]]&amp;COMPUTERS[[#This Row],[PROJECT]]&amp;COMPUTERS[[#This Row],[PROCESS]]</f>
        <v>#VALUE!</v>
      </c>
      <c r="S918" s="31" t="e">
        <f>COMPUTERS[[#This Row],[RAM]]&amp;COMPUTERS[[#This Row],[PROCESS]]</f>
        <v>#VALUE!</v>
      </c>
      <c r="T918"/>
      <c r="U918"/>
      <c r="V918"/>
      <c r="W918"/>
      <c r="X918"/>
      <c r="Y918"/>
      <c r="Z918"/>
      <c r="AA918"/>
      <c r="AB918"/>
      <c r="AC918"/>
      <c r="AD918"/>
      <c r="AE918"/>
      <c r="AF918"/>
      <c r="AG918"/>
      <c r="AH918"/>
      <c r="AI918"/>
      <c r="AJ918"/>
      <c r="AK918"/>
      <c r="AL918"/>
      <c r="AM918"/>
      <c r="AN918"/>
      <c r="AO918"/>
      <c r="AP918"/>
      <c r="AQ918"/>
      <c r="AR918"/>
    </row>
    <row r="919" spans="11:44" x14ac:dyDescent="0.25">
      <c r="K919"/>
      <c r="L919"/>
      <c r="M919"/>
      <c r="N919"/>
      <c r="O919"/>
      <c r="P919"/>
      <c r="Q919"/>
      <c r="R919" s="37" t="e">
        <f>COMPUTERS[[#This Row],[RAM]]&amp;COMPUTERS[[#This Row],[PROJECT]]&amp;COMPUTERS[[#This Row],[PROCESS]]</f>
        <v>#VALUE!</v>
      </c>
      <c r="S919" s="31" t="e">
        <f>COMPUTERS[[#This Row],[RAM]]&amp;COMPUTERS[[#This Row],[PROCESS]]</f>
        <v>#VALUE!</v>
      </c>
      <c r="T919"/>
      <c r="U919"/>
      <c r="V919"/>
      <c r="W919"/>
      <c r="X919"/>
      <c r="Y919"/>
      <c r="Z919"/>
      <c r="AA919"/>
      <c r="AB919"/>
      <c r="AC919"/>
      <c r="AD919"/>
      <c r="AE919"/>
      <c r="AF919"/>
      <c r="AG919"/>
      <c r="AH919"/>
      <c r="AI919"/>
      <c r="AJ919"/>
      <c r="AK919"/>
      <c r="AL919"/>
      <c r="AM919"/>
      <c r="AN919"/>
      <c r="AO919"/>
      <c r="AP919"/>
      <c r="AQ919"/>
      <c r="AR919"/>
    </row>
    <row r="920" spans="11:44" x14ac:dyDescent="0.25">
      <c r="K920"/>
      <c r="L920"/>
      <c r="M920"/>
      <c r="N920"/>
      <c r="O920"/>
      <c r="P920"/>
      <c r="Q920"/>
      <c r="R920" s="37" t="e">
        <f>COMPUTERS[[#This Row],[RAM]]&amp;COMPUTERS[[#This Row],[PROJECT]]&amp;COMPUTERS[[#This Row],[PROCESS]]</f>
        <v>#VALUE!</v>
      </c>
      <c r="S920" s="31" t="e">
        <f>COMPUTERS[[#This Row],[RAM]]&amp;COMPUTERS[[#This Row],[PROCESS]]</f>
        <v>#VALUE!</v>
      </c>
      <c r="T920"/>
      <c r="U920"/>
      <c r="V920"/>
      <c r="W920"/>
      <c r="X920"/>
      <c r="Y920"/>
      <c r="Z920"/>
      <c r="AA920"/>
      <c r="AB920"/>
      <c r="AC920"/>
      <c r="AD920"/>
      <c r="AE920"/>
      <c r="AF920"/>
      <c r="AG920"/>
      <c r="AH920"/>
      <c r="AI920"/>
      <c r="AJ920"/>
      <c r="AK920"/>
      <c r="AL920"/>
      <c r="AM920"/>
      <c r="AN920"/>
      <c r="AO920"/>
      <c r="AP920"/>
      <c r="AQ920"/>
      <c r="AR920"/>
    </row>
    <row r="921" spans="11:44" x14ac:dyDescent="0.25">
      <c r="K921"/>
      <c r="L921"/>
      <c r="M921"/>
      <c r="N921"/>
      <c r="O921"/>
      <c r="P921"/>
      <c r="Q921"/>
      <c r="R921" s="37" t="e">
        <f>COMPUTERS[[#This Row],[RAM]]&amp;COMPUTERS[[#This Row],[PROJECT]]&amp;COMPUTERS[[#This Row],[PROCESS]]</f>
        <v>#VALUE!</v>
      </c>
      <c r="S921" s="31" t="e">
        <f>COMPUTERS[[#This Row],[RAM]]&amp;COMPUTERS[[#This Row],[PROCESS]]</f>
        <v>#VALUE!</v>
      </c>
      <c r="T921"/>
      <c r="U921"/>
      <c r="V921"/>
      <c r="W921"/>
      <c r="X921"/>
      <c r="Y921"/>
      <c r="Z921"/>
      <c r="AA921"/>
      <c r="AB921"/>
      <c r="AC921"/>
      <c r="AD921"/>
      <c r="AE921"/>
      <c r="AF921"/>
      <c r="AG921"/>
      <c r="AH921"/>
      <c r="AI921"/>
      <c r="AJ921"/>
      <c r="AK921"/>
      <c r="AL921"/>
      <c r="AM921"/>
      <c r="AN921"/>
      <c r="AO921"/>
      <c r="AP921"/>
      <c r="AQ921"/>
      <c r="AR921"/>
    </row>
    <row r="922" spans="11:44" x14ac:dyDescent="0.25">
      <c r="K922"/>
      <c r="L922"/>
      <c r="M922"/>
      <c r="N922"/>
      <c r="O922"/>
      <c r="P922"/>
      <c r="Q922"/>
      <c r="R922" s="37" t="e">
        <f>COMPUTERS[[#This Row],[RAM]]&amp;COMPUTERS[[#This Row],[PROJECT]]&amp;COMPUTERS[[#This Row],[PROCESS]]</f>
        <v>#VALUE!</v>
      </c>
      <c r="S922" s="31" t="e">
        <f>COMPUTERS[[#This Row],[RAM]]&amp;COMPUTERS[[#This Row],[PROCESS]]</f>
        <v>#VALUE!</v>
      </c>
      <c r="T922"/>
      <c r="U922"/>
      <c r="V922"/>
      <c r="W922"/>
      <c r="X922"/>
      <c r="Y922"/>
      <c r="Z922"/>
      <c r="AA922"/>
      <c r="AB922"/>
      <c r="AC922"/>
      <c r="AD922"/>
      <c r="AE922"/>
      <c r="AF922"/>
      <c r="AG922"/>
      <c r="AH922"/>
      <c r="AI922"/>
      <c r="AJ922"/>
      <c r="AK922"/>
      <c r="AL922"/>
      <c r="AM922"/>
      <c r="AN922"/>
      <c r="AO922"/>
      <c r="AP922"/>
      <c r="AQ922"/>
      <c r="AR922"/>
    </row>
    <row r="923" spans="11:44" x14ac:dyDescent="0.25">
      <c r="K923"/>
      <c r="L923"/>
      <c r="M923"/>
      <c r="N923"/>
      <c r="O923"/>
      <c r="P923"/>
      <c r="Q923"/>
      <c r="R923" s="37" t="e">
        <f>COMPUTERS[[#This Row],[RAM]]&amp;COMPUTERS[[#This Row],[PROJECT]]&amp;COMPUTERS[[#This Row],[PROCESS]]</f>
        <v>#VALUE!</v>
      </c>
      <c r="S923" s="31" t="e">
        <f>COMPUTERS[[#This Row],[RAM]]&amp;COMPUTERS[[#This Row],[PROCESS]]</f>
        <v>#VALUE!</v>
      </c>
      <c r="T923"/>
      <c r="U923"/>
      <c r="V923"/>
      <c r="W923"/>
      <c r="X923"/>
      <c r="Y923"/>
      <c r="Z923"/>
      <c r="AA923"/>
      <c r="AB923"/>
      <c r="AC923"/>
      <c r="AD923"/>
      <c r="AE923"/>
      <c r="AF923"/>
      <c r="AG923"/>
      <c r="AH923"/>
      <c r="AI923"/>
      <c r="AJ923"/>
      <c r="AK923"/>
      <c r="AL923"/>
      <c r="AM923"/>
      <c r="AN923"/>
      <c r="AO923"/>
      <c r="AP923"/>
      <c r="AQ923"/>
      <c r="AR923"/>
    </row>
    <row r="924" spans="11:44" x14ac:dyDescent="0.25">
      <c r="K924"/>
      <c r="L924"/>
      <c r="M924"/>
      <c r="N924"/>
      <c r="O924"/>
      <c r="P924"/>
      <c r="Q924"/>
      <c r="R924" s="37" t="e">
        <f>COMPUTERS[[#This Row],[RAM]]&amp;COMPUTERS[[#This Row],[PROJECT]]&amp;COMPUTERS[[#This Row],[PROCESS]]</f>
        <v>#VALUE!</v>
      </c>
      <c r="S924" s="31" t="e">
        <f>COMPUTERS[[#This Row],[RAM]]&amp;COMPUTERS[[#This Row],[PROCESS]]</f>
        <v>#VALUE!</v>
      </c>
      <c r="T924"/>
      <c r="U924"/>
      <c r="V924"/>
      <c r="W924"/>
      <c r="X924"/>
      <c r="Y924"/>
      <c r="Z924"/>
      <c r="AA924"/>
      <c r="AB924"/>
      <c r="AC924"/>
      <c r="AD924"/>
      <c r="AE924"/>
      <c r="AF924"/>
      <c r="AG924"/>
      <c r="AH924"/>
      <c r="AI924"/>
      <c r="AJ924"/>
      <c r="AK924"/>
      <c r="AL924"/>
      <c r="AM924"/>
      <c r="AN924"/>
      <c r="AO924"/>
      <c r="AP924"/>
      <c r="AQ924"/>
      <c r="AR924"/>
    </row>
    <row r="925" spans="11:44" x14ac:dyDescent="0.25">
      <c r="K925"/>
      <c r="L925"/>
      <c r="M925"/>
      <c r="N925"/>
      <c r="O925"/>
      <c r="P925"/>
      <c r="Q925"/>
      <c r="R925" s="37" t="e">
        <f>COMPUTERS[[#This Row],[RAM]]&amp;COMPUTERS[[#This Row],[PROJECT]]&amp;COMPUTERS[[#This Row],[PROCESS]]</f>
        <v>#VALUE!</v>
      </c>
      <c r="S925" s="31" t="e">
        <f>COMPUTERS[[#This Row],[RAM]]&amp;COMPUTERS[[#This Row],[PROCESS]]</f>
        <v>#VALUE!</v>
      </c>
      <c r="T925"/>
      <c r="U925"/>
      <c r="V925"/>
      <c r="W925"/>
      <c r="X925"/>
      <c r="Y925"/>
      <c r="Z925"/>
      <c r="AA925"/>
      <c r="AB925"/>
      <c r="AC925"/>
      <c r="AD925"/>
      <c r="AE925"/>
      <c r="AF925"/>
      <c r="AG925"/>
      <c r="AH925"/>
      <c r="AI925"/>
      <c r="AJ925"/>
      <c r="AK925"/>
      <c r="AL925"/>
      <c r="AM925"/>
      <c r="AN925"/>
      <c r="AO925"/>
      <c r="AP925"/>
      <c r="AQ925"/>
      <c r="AR925"/>
    </row>
    <row r="926" spans="11:44" x14ac:dyDescent="0.25">
      <c r="K926"/>
      <c r="L926"/>
      <c r="M926"/>
      <c r="N926"/>
      <c r="O926"/>
      <c r="P926"/>
      <c r="Q926"/>
      <c r="R926" s="37" t="e">
        <f>COMPUTERS[[#This Row],[RAM]]&amp;COMPUTERS[[#This Row],[PROJECT]]&amp;COMPUTERS[[#This Row],[PROCESS]]</f>
        <v>#VALUE!</v>
      </c>
      <c r="S926" s="31" t="e">
        <f>COMPUTERS[[#This Row],[RAM]]&amp;COMPUTERS[[#This Row],[PROCESS]]</f>
        <v>#VALUE!</v>
      </c>
      <c r="T926"/>
      <c r="U926"/>
      <c r="V926"/>
      <c r="W926"/>
      <c r="X926"/>
      <c r="Y926"/>
      <c r="Z926"/>
      <c r="AA926"/>
      <c r="AB926"/>
      <c r="AC926"/>
      <c r="AD926"/>
      <c r="AE926"/>
      <c r="AF926"/>
      <c r="AG926"/>
      <c r="AH926"/>
      <c r="AI926"/>
      <c r="AJ926"/>
      <c r="AK926"/>
      <c r="AL926"/>
      <c r="AM926"/>
      <c r="AN926"/>
      <c r="AO926"/>
      <c r="AP926"/>
      <c r="AQ926"/>
      <c r="AR926"/>
    </row>
    <row r="927" spans="11:44" x14ac:dyDescent="0.25">
      <c r="K927"/>
      <c r="L927"/>
      <c r="M927"/>
      <c r="N927"/>
      <c r="O927"/>
      <c r="P927"/>
      <c r="Q927"/>
      <c r="R927" s="37" t="e">
        <f>COMPUTERS[[#This Row],[RAM]]&amp;COMPUTERS[[#This Row],[PROJECT]]&amp;COMPUTERS[[#This Row],[PROCESS]]</f>
        <v>#VALUE!</v>
      </c>
      <c r="S927" s="31" t="e">
        <f>COMPUTERS[[#This Row],[RAM]]&amp;COMPUTERS[[#This Row],[PROCESS]]</f>
        <v>#VALUE!</v>
      </c>
      <c r="T927"/>
      <c r="U927"/>
      <c r="V927"/>
      <c r="W927"/>
      <c r="X927"/>
      <c r="Y927"/>
      <c r="Z927"/>
      <c r="AA927"/>
      <c r="AB927"/>
      <c r="AC927"/>
      <c r="AD927"/>
      <c r="AE927"/>
      <c r="AF927"/>
      <c r="AG927"/>
      <c r="AH927"/>
      <c r="AI927"/>
      <c r="AJ927"/>
      <c r="AK927"/>
      <c r="AL927"/>
      <c r="AM927"/>
      <c r="AN927"/>
      <c r="AO927"/>
      <c r="AP927"/>
      <c r="AQ927"/>
      <c r="AR927"/>
    </row>
    <row r="928" spans="11:44" x14ac:dyDescent="0.25">
      <c r="K928"/>
      <c r="L928"/>
      <c r="M928"/>
      <c r="N928"/>
      <c r="O928"/>
      <c r="P928"/>
      <c r="Q928"/>
      <c r="R928" s="37" t="e">
        <f>COMPUTERS[[#This Row],[RAM]]&amp;COMPUTERS[[#This Row],[PROJECT]]&amp;COMPUTERS[[#This Row],[PROCESS]]</f>
        <v>#VALUE!</v>
      </c>
      <c r="S928" s="31" t="e">
        <f>COMPUTERS[[#This Row],[RAM]]&amp;COMPUTERS[[#This Row],[PROCESS]]</f>
        <v>#VALUE!</v>
      </c>
      <c r="T928"/>
      <c r="U928"/>
      <c r="V928"/>
      <c r="W928"/>
      <c r="X928"/>
      <c r="Y928"/>
      <c r="Z928"/>
      <c r="AA928"/>
      <c r="AB928"/>
      <c r="AC928"/>
      <c r="AD928"/>
      <c r="AE928"/>
      <c r="AF928"/>
      <c r="AG928"/>
      <c r="AH928"/>
      <c r="AI928"/>
      <c r="AJ928"/>
      <c r="AK928"/>
      <c r="AL928"/>
      <c r="AM928"/>
      <c r="AN928"/>
      <c r="AO928"/>
      <c r="AP928"/>
      <c r="AQ928"/>
      <c r="AR928"/>
    </row>
    <row r="929" spans="11:44" x14ac:dyDescent="0.25">
      <c r="K929"/>
      <c r="L929"/>
      <c r="M929"/>
      <c r="N929"/>
      <c r="O929"/>
      <c r="P929"/>
      <c r="Q929"/>
      <c r="R929" s="37" t="e">
        <f>COMPUTERS[[#This Row],[RAM]]&amp;COMPUTERS[[#This Row],[PROJECT]]&amp;COMPUTERS[[#This Row],[PROCESS]]</f>
        <v>#VALUE!</v>
      </c>
      <c r="S929" s="31" t="e">
        <f>COMPUTERS[[#This Row],[RAM]]&amp;COMPUTERS[[#This Row],[PROCESS]]</f>
        <v>#VALUE!</v>
      </c>
      <c r="T929"/>
      <c r="U929"/>
      <c r="V929"/>
      <c r="W929"/>
      <c r="X929"/>
      <c r="Y929"/>
      <c r="Z929"/>
      <c r="AA929"/>
      <c r="AB929"/>
      <c r="AC929"/>
      <c r="AD929"/>
      <c r="AE929"/>
      <c r="AF929"/>
      <c r="AG929"/>
      <c r="AH929"/>
      <c r="AI929"/>
      <c r="AJ929"/>
      <c r="AK929"/>
      <c r="AL929"/>
      <c r="AM929"/>
      <c r="AN929"/>
      <c r="AO929"/>
      <c r="AP929"/>
      <c r="AQ929"/>
      <c r="AR929"/>
    </row>
    <row r="930" spans="11:44" x14ac:dyDescent="0.25">
      <c r="K930"/>
      <c r="L930"/>
      <c r="M930"/>
      <c r="N930"/>
      <c r="O930"/>
      <c r="P930"/>
      <c r="Q930"/>
      <c r="R930" s="37" t="e">
        <f>COMPUTERS[[#This Row],[RAM]]&amp;COMPUTERS[[#This Row],[PROJECT]]&amp;COMPUTERS[[#This Row],[PROCESS]]</f>
        <v>#VALUE!</v>
      </c>
      <c r="S930" s="31" t="e">
        <f>COMPUTERS[[#This Row],[RAM]]&amp;COMPUTERS[[#This Row],[PROCESS]]</f>
        <v>#VALUE!</v>
      </c>
      <c r="T930"/>
      <c r="U930"/>
      <c r="V930"/>
      <c r="W930"/>
      <c r="X930"/>
      <c r="Y930"/>
      <c r="Z930"/>
      <c r="AA930"/>
      <c r="AB930"/>
      <c r="AC930"/>
      <c r="AD930"/>
      <c r="AE930"/>
      <c r="AF930"/>
      <c r="AG930"/>
      <c r="AH930"/>
      <c r="AI930"/>
      <c r="AJ930"/>
      <c r="AK930"/>
      <c r="AL930"/>
      <c r="AM930"/>
      <c r="AN930"/>
      <c r="AO930"/>
      <c r="AP930"/>
      <c r="AQ930"/>
      <c r="AR930"/>
    </row>
    <row r="931" spans="11:44" x14ac:dyDescent="0.25">
      <c r="K931"/>
      <c r="L931"/>
      <c r="M931"/>
      <c r="N931"/>
      <c r="O931"/>
      <c r="P931"/>
      <c r="Q931"/>
      <c r="R931" s="37" t="e">
        <f>COMPUTERS[[#This Row],[RAM]]&amp;COMPUTERS[[#This Row],[PROJECT]]&amp;COMPUTERS[[#This Row],[PROCESS]]</f>
        <v>#VALUE!</v>
      </c>
      <c r="S931" s="31" t="e">
        <f>COMPUTERS[[#This Row],[RAM]]&amp;COMPUTERS[[#This Row],[PROCESS]]</f>
        <v>#VALUE!</v>
      </c>
      <c r="T931"/>
      <c r="U931"/>
      <c r="V931"/>
      <c r="W931"/>
      <c r="X931"/>
      <c r="Y931"/>
      <c r="Z931"/>
      <c r="AA931"/>
      <c r="AB931"/>
      <c r="AC931"/>
      <c r="AD931"/>
      <c r="AE931"/>
      <c r="AF931"/>
      <c r="AG931"/>
      <c r="AH931"/>
      <c r="AI931"/>
      <c r="AJ931"/>
      <c r="AK931"/>
      <c r="AL931"/>
      <c r="AM931"/>
      <c r="AN931"/>
      <c r="AO931"/>
      <c r="AP931"/>
      <c r="AQ931"/>
      <c r="AR931"/>
    </row>
    <row r="932" spans="11:44" x14ac:dyDescent="0.25">
      <c r="K932"/>
      <c r="L932"/>
      <c r="M932"/>
      <c r="N932"/>
      <c r="O932"/>
      <c r="P932"/>
      <c r="Q932"/>
      <c r="R932" s="37" t="e">
        <f>COMPUTERS[[#This Row],[RAM]]&amp;COMPUTERS[[#This Row],[PROJECT]]&amp;COMPUTERS[[#This Row],[PROCESS]]</f>
        <v>#VALUE!</v>
      </c>
      <c r="S932" s="31" t="e">
        <f>COMPUTERS[[#This Row],[RAM]]&amp;COMPUTERS[[#This Row],[PROCESS]]</f>
        <v>#VALUE!</v>
      </c>
      <c r="T932"/>
      <c r="U932"/>
      <c r="V932"/>
      <c r="W932"/>
      <c r="X932"/>
      <c r="Y932"/>
      <c r="Z932"/>
      <c r="AA932"/>
      <c r="AB932"/>
      <c r="AC932"/>
      <c r="AD932"/>
      <c r="AE932"/>
      <c r="AF932"/>
      <c r="AG932"/>
      <c r="AH932"/>
      <c r="AI932"/>
      <c r="AJ932"/>
      <c r="AK932"/>
      <c r="AL932"/>
      <c r="AM932"/>
      <c r="AN932"/>
      <c r="AO932"/>
      <c r="AP932"/>
      <c r="AQ932"/>
      <c r="AR932"/>
    </row>
    <row r="933" spans="11:44" x14ac:dyDescent="0.25">
      <c r="K933"/>
      <c r="L933"/>
      <c r="M933"/>
      <c r="N933"/>
      <c r="O933"/>
      <c r="P933"/>
      <c r="Q933"/>
      <c r="R933" s="37" t="e">
        <f>COMPUTERS[[#This Row],[RAM]]&amp;COMPUTERS[[#This Row],[PROJECT]]&amp;COMPUTERS[[#This Row],[PROCESS]]</f>
        <v>#VALUE!</v>
      </c>
      <c r="S933" s="31" t="e">
        <f>COMPUTERS[[#This Row],[RAM]]&amp;COMPUTERS[[#This Row],[PROCESS]]</f>
        <v>#VALUE!</v>
      </c>
      <c r="T933"/>
      <c r="U933"/>
      <c r="V933"/>
      <c r="W933"/>
      <c r="X933"/>
      <c r="Y933"/>
      <c r="Z933"/>
      <c r="AA933"/>
      <c r="AB933"/>
      <c r="AC933"/>
      <c r="AD933"/>
      <c r="AE933"/>
      <c r="AF933"/>
      <c r="AG933"/>
      <c r="AH933"/>
      <c r="AI933"/>
      <c r="AJ933"/>
      <c r="AK933"/>
      <c r="AL933"/>
      <c r="AM933"/>
      <c r="AN933"/>
      <c r="AO933"/>
      <c r="AP933"/>
      <c r="AQ933"/>
      <c r="AR933"/>
    </row>
    <row r="934" spans="11:44" x14ac:dyDescent="0.25">
      <c r="K934"/>
      <c r="L934"/>
      <c r="M934"/>
      <c r="N934"/>
      <c r="O934"/>
      <c r="P934"/>
      <c r="Q934"/>
      <c r="R934" s="37" t="e">
        <f>COMPUTERS[[#This Row],[RAM]]&amp;COMPUTERS[[#This Row],[PROJECT]]&amp;COMPUTERS[[#This Row],[PROCESS]]</f>
        <v>#VALUE!</v>
      </c>
      <c r="S934" s="31" t="e">
        <f>COMPUTERS[[#This Row],[RAM]]&amp;COMPUTERS[[#This Row],[PROCESS]]</f>
        <v>#VALUE!</v>
      </c>
      <c r="T934"/>
      <c r="U934"/>
      <c r="V934"/>
      <c r="W934"/>
      <c r="X934"/>
      <c r="Y934"/>
      <c r="Z934"/>
      <c r="AA934"/>
      <c r="AB934"/>
      <c r="AC934"/>
      <c r="AD934"/>
      <c r="AE934"/>
      <c r="AF934"/>
      <c r="AG934"/>
      <c r="AH934"/>
      <c r="AI934"/>
      <c r="AJ934"/>
      <c r="AK934"/>
      <c r="AL934"/>
      <c r="AM934"/>
      <c r="AN934"/>
      <c r="AO934"/>
      <c r="AP934"/>
      <c r="AQ934"/>
      <c r="AR934"/>
    </row>
    <row r="935" spans="11:44" x14ac:dyDescent="0.25">
      <c r="K935"/>
      <c r="L935"/>
      <c r="M935"/>
      <c r="N935"/>
      <c r="O935"/>
      <c r="P935"/>
      <c r="Q935"/>
      <c r="R935" s="37" t="e">
        <f>COMPUTERS[[#This Row],[RAM]]&amp;COMPUTERS[[#This Row],[PROJECT]]&amp;COMPUTERS[[#This Row],[PROCESS]]</f>
        <v>#VALUE!</v>
      </c>
      <c r="S935" s="31" t="e">
        <f>COMPUTERS[[#This Row],[RAM]]&amp;COMPUTERS[[#This Row],[PROCESS]]</f>
        <v>#VALUE!</v>
      </c>
      <c r="T935"/>
      <c r="U935"/>
      <c r="V935"/>
      <c r="W935"/>
      <c r="X935"/>
      <c r="Y935"/>
      <c r="Z935"/>
      <c r="AA935"/>
      <c r="AB935"/>
      <c r="AC935"/>
      <c r="AD935"/>
      <c r="AE935"/>
      <c r="AF935"/>
      <c r="AG935"/>
      <c r="AH935"/>
      <c r="AI935"/>
      <c r="AJ935"/>
      <c r="AK935"/>
      <c r="AL935"/>
      <c r="AM935"/>
      <c r="AN935"/>
      <c r="AO935"/>
      <c r="AP935"/>
      <c r="AQ935"/>
      <c r="AR935"/>
    </row>
    <row r="936" spans="11:44" x14ac:dyDescent="0.25">
      <c r="K936"/>
      <c r="L936"/>
      <c r="M936"/>
      <c r="N936"/>
      <c r="O936"/>
      <c r="P936"/>
      <c r="Q936"/>
      <c r="R936" s="37" t="e">
        <f>COMPUTERS[[#This Row],[RAM]]&amp;COMPUTERS[[#This Row],[PROJECT]]&amp;COMPUTERS[[#This Row],[PROCESS]]</f>
        <v>#VALUE!</v>
      </c>
      <c r="S936" s="31" t="e">
        <f>COMPUTERS[[#This Row],[RAM]]&amp;COMPUTERS[[#This Row],[PROCESS]]</f>
        <v>#VALUE!</v>
      </c>
      <c r="T936"/>
      <c r="U936"/>
      <c r="V936"/>
      <c r="W936"/>
      <c r="X936"/>
      <c r="Y936"/>
      <c r="Z936"/>
      <c r="AA936"/>
      <c r="AB936"/>
      <c r="AC936"/>
      <c r="AD936"/>
      <c r="AE936"/>
      <c r="AF936"/>
      <c r="AG936"/>
      <c r="AH936"/>
      <c r="AI936"/>
      <c r="AJ936"/>
      <c r="AK936"/>
      <c r="AL936"/>
      <c r="AM936"/>
      <c r="AN936"/>
      <c r="AO936"/>
      <c r="AP936"/>
      <c r="AQ936"/>
      <c r="AR936"/>
    </row>
    <row r="937" spans="11:44" x14ac:dyDescent="0.25">
      <c r="K937"/>
      <c r="L937"/>
      <c r="M937"/>
      <c r="N937"/>
      <c r="O937"/>
      <c r="P937"/>
      <c r="Q937"/>
      <c r="R937" s="37" t="e">
        <f>COMPUTERS[[#This Row],[RAM]]&amp;COMPUTERS[[#This Row],[PROJECT]]&amp;COMPUTERS[[#This Row],[PROCESS]]</f>
        <v>#VALUE!</v>
      </c>
      <c r="S937" s="31" t="e">
        <f>COMPUTERS[[#This Row],[RAM]]&amp;COMPUTERS[[#This Row],[PROCESS]]</f>
        <v>#VALUE!</v>
      </c>
      <c r="T937"/>
      <c r="U937"/>
      <c r="V937"/>
      <c r="W937"/>
      <c r="X937"/>
      <c r="Y937"/>
      <c r="Z937"/>
      <c r="AA937"/>
      <c r="AB937"/>
      <c r="AC937"/>
      <c r="AD937"/>
      <c r="AE937"/>
      <c r="AF937"/>
      <c r="AG937"/>
      <c r="AH937"/>
      <c r="AI937"/>
      <c r="AJ937"/>
      <c r="AK937"/>
      <c r="AL937"/>
      <c r="AM937"/>
      <c r="AN937"/>
      <c r="AO937"/>
      <c r="AP937"/>
      <c r="AQ937"/>
      <c r="AR937"/>
    </row>
    <row r="938" spans="11:44" x14ac:dyDescent="0.25">
      <c r="K938"/>
      <c r="L938"/>
      <c r="M938"/>
      <c r="N938"/>
      <c r="O938"/>
      <c r="P938"/>
      <c r="Q938"/>
      <c r="R938" s="37" t="e">
        <f>COMPUTERS[[#This Row],[RAM]]&amp;COMPUTERS[[#This Row],[PROJECT]]&amp;COMPUTERS[[#This Row],[PROCESS]]</f>
        <v>#VALUE!</v>
      </c>
      <c r="S938" s="31" t="e">
        <f>COMPUTERS[[#This Row],[RAM]]&amp;COMPUTERS[[#This Row],[PROCESS]]</f>
        <v>#VALUE!</v>
      </c>
      <c r="T938"/>
      <c r="U938"/>
      <c r="V938"/>
      <c r="W938"/>
      <c r="X938"/>
      <c r="Y938"/>
      <c r="Z938"/>
      <c r="AA938"/>
      <c r="AB938"/>
      <c r="AC938"/>
      <c r="AD938"/>
      <c r="AE938"/>
      <c r="AF938"/>
      <c r="AG938"/>
      <c r="AH938"/>
      <c r="AI938"/>
      <c r="AJ938"/>
      <c r="AK938"/>
      <c r="AL938"/>
      <c r="AM938"/>
      <c r="AN938"/>
      <c r="AO938"/>
      <c r="AP938"/>
      <c r="AQ938"/>
      <c r="AR938"/>
    </row>
    <row r="939" spans="11:44" x14ac:dyDescent="0.25">
      <c r="K939"/>
      <c r="L939"/>
      <c r="M939"/>
      <c r="N939"/>
      <c r="O939"/>
      <c r="P939"/>
      <c r="Q939"/>
      <c r="R939" s="37" t="e">
        <f>COMPUTERS[[#This Row],[RAM]]&amp;COMPUTERS[[#This Row],[PROJECT]]&amp;COMPUTERS[[#This Row],[PROCESS]]</f>
        <v>#VALUE!</v>
      </c>
      <c r="S939" s="31" t="e">
        <f>COMPUTERS[[#This Row],[RAM]]&amp;COMPUTERS[[#This Row],[PROCESS]]</f>
        <v>#VALUE!</v>
      </c>
      <c r="T939"/>
      <c r="U939"/>
      <c r="V939"/>
      <c r="W939"/>
      <c r="X939"/>
      <c r="Y939"/>
      <c r="Z939"/>
      <c r="AA939"/>
      <c r="AB939"/>
      <c r="AC939"/>
      <c r="AD939"/>
      <c r="AE939"/>
      <c r="AF939"/>
      <c r="AG939"/>
      <c r="AH939"/>
      <c r="AI939"/>
      <c r="AJ939"/>
      <c r="AK939"/>
      <c r="AL939"/>
      <c r="AM939"/>
      <c r="AN939"/>
      <c r="AO939"/>
      <c r="AP939"/>
      <c r="AQ939"/>
      <c r="AR939"/>
    </row>
    <row r="940" spans="11:44" x14ac:dyDescent="0.25">
      <c r="K940"/>
      <c r="L940"/>
      <c r="M940"/>
      <c r="N940"/>
      <c r="O940"/>
      <c r="P940"/>
      <c r="Q940"/>
      <c r="R940" s="37" t="e">
        <f>COMPUTERS[[#This Row],[RAM]]&amp;COMPUTERS[[#This Row],[PROJECT]]&amp;COMPUTERS[[#This Row],[PROCESS]]</f>
        <v>#VALUE!</v>
      </c>
      <c r="S940" s="31" t="e">
        <f>COMPUTERS[[#This Row],[RAM]]&amp;COMPUTERS[[#This Row],[PROCESS]]</f>
        <v>#VALUE!</v>
      </c>
      <c r="T940"/>
      <c r="U940"/>
      <c r="V940"/>
      <c r="W940"/>
      <c r="X940"/>
      <c r="Y940"/>
      <c r="Z940"/>
      <c r="AA940"/>
      <c r="AB940"/>
      <c r="AC940"/>
      <c r="AD940"/>
      <c r="AE940"/>
      <c r="AF940"/>
      <c r="AG940"/>
      <c r="AH940"/>
      <c r="AI940"/>
      <c r="AJ940"/>
      <c r="AK940"/>
      <c r="AL940"/>
      <c r="AM940"/>
      <c r="AN940"/>
      <c r="AO940"/>
      <c r="AP940"/>
      <c r="AQ940"/>
      <c r="AR940"/>
    </row>
    <row r="941" spans="11:44" x14ac:dyDescent="0.25">
      <c r="K941"/>
      <c r="L941"/>
      <c r="M941"/>
      <c r="N941"/>
      <c r="O941"/>
      <c r="P941"/>
      <c r="Q941"/>
      <c r="R941" s="37" t="e">
        <f>COMPUTERS[[#This Row],[RAM]]&amp;COMPUTERS[[#This Row],[PROJECT]]&amp;COMPUTERS[[#This Row],[PROCESS]]</f>
        <v>#VALUE!</v>
      </c>
      <c r="S941" s="31" t="e">
        <f>COMPUTERS[[#This Row],[RAM]]&amp;COMPUTERS[[#This Row],[PROCESS]]</f>
        <v>#VALUE!</v>
      </c>
      <c r="T941"/>
      <c r="U941"/>
      <c r="V941"/>
      <c r="W941"/>
      <c r="X941"/>
      <c r="Y941"/>
      <c r="Z941"/>
      <c r="AA941"/>
      <c r="AB941"/>
      <c r="AC941"/>
      <c r="AD941"/>
      <c r="AE941"/>
      <c r="AF941"/>
      <c r="AG941"/>
      <c r="AH941"/>
      <c r="AI941"/>
      <c r="AJ941"/>
      <c r="AK941"/>
      <c r="AL941"/>
      <c r="AM941"/>
      <c r="AN941"/>
      <c r="AO941"/>
      <c r="AP941"/>
      <c r="AQ941"/>
      <c r="AR941"/>
    </row>
    <row r="942" spans="11:44" x14ac:dyDescent="0.25">
      <c r="K942"/>
      <c r="L942"/>
      <c r="M942"/>
      <c r="N942"/>
      <c r="O942"/>
      <c r="P942"/>
      <c r="Q942"/>
      <c r="R942" s="37" t="e">
        <f>COMPUTERS[[#This Row],[RAM]]&amp;COMPUTERS[[#This Row],[PROJECT]]&amp;COMPUTERS[[#This Row],[PROCESS]]</f>
        <v>#VALUE!</v>
      </c>
      <c r="S942" s="31" t="e">
        <f>COMPUTERS[[#This Row],[RAM]]&amp;COMPUTERS[[#This Row],[PROCESS]]</f>
        <v>#VALUE!</v>
      </c>
      <c r="T942"/>
      <c r="U942"/>
      <c r="V942"/>
      <c r="W942"/>
      <c r="X942"/>
      <c r="Y942"/>
      <c r="Z942"/>
      <c r="AA942"/>
      <c r="AB942"/>
      <c r="AC942"/>
      <c r="AD942"/>
      <c r="AE942"/>
      <c r="AF942"/>
      <c r="AG942"/>
      <c r="AH942"/>
      <c r="AI942"/>
      <c r="AJ942"/>
      <c r="AK942"/>
      <c r="AL942"/>
      <c r="AM942"/>
      <c r="AN942"/>
      <c r="AO942"/>
      <c r="AP942"/>
      <c r="AQ942"/>
      <c r="AR942"/>
    </row>
    <row r="943" spans="11:44" x14ac:dyDescent="0.25">
      <c r="K943"/>
      <c r="L943"/>
      <c r="M943"/>
      <c r="N943"/>
      <c r="O943"/>
      <c r="P943"/>
      <c r="Q943"/>
      <c r="R943" s="37" t="e">
        <f>COMPUTERS[[#This Row],[RAM]]&amp;COMPUTERS[[#This Row],[PROJECT]]&amp;COMPUTERS[[#This Row],[PROCESS]]</f>
        <v>#VALUE!</v>
      </c>
      <c r="S943" s="31" t="e">
        <f>COMPUTERS[[#This Row],[RAM]]&amp;COMPUTERS[[#This Row],[PROCESS]]</f>
        <v>#VALUE!</v>
      </c>
      <c r="T943"/>
      <c r="U943"/>
      <c r="V943"/>
      <c r="W943"/>
      <c r="X943"/>
      <c r="Y943"/>
      <c r="Z943"/>
      <c r="AA943"/>
      <c r="AB943"/>
      <c r="AC943"/>
      <c r="AD943"/>
      <c r="AE943"/>
      <c r="AF943"/>
      <c r="AG943"/>
      <c r="AH943"/>
      <c r="AI943"/>
      <c r="AJ943"/>
      <c r="AK943"/>
      <c r="AL943"/>
      <c r="AM943"/>
      <c r="AN943"/>
      <c r="AO943"/>
      <c r="AP943"/>
      <c r="AQ943"/>
      <c r="AR943"/>
    </row>
    <row r="944" spans="11:44" x14ac:dyDescent="0.25">
      <c r="K944"/>
      <c r="L944"/>
      <c r="M944"/>
      <c r="N944"/>
      <c r="O944"/>
      <c r="P944"/>
      <c r="Q944"/>
      <c r="R944" s="37" t="e">
        <f>COMPUTERS[[#This Row],[RAM]]&amp;COMPUTERS[[#This Row],[PROJECT]]&amp;COMPUTERS[[#This Row],[PROCESS]]</f>
        <v>#VALUE!</v>
      </c>
      <c r="S944" s="31" t="e">
        <f>COMPUTERS[[#This Row],[RAM]]&amp;COMPUTERS[[#This Row],[PROCESS]]</f>
        <v>#VALUE!</v>
      </c>
      <c r="T944"/>
      <c r="U944"/>
      <c r="V944"/>
      <c r="W944"/>
      <c r="X944"/>
      <c r="Y944"/>
      <c r="Z944"/>
      <c r="AA944"/>
      <c r="AB944"/>
      <c r="AC944"/>
      <c r="AD944"/>
      <c r="AE944"/>
      <c r="AF944"/>
      <c r="AG944"/>
      <c r="AH944"/>
      <c r="AI944"/>
      <c r="AJ944"/>
      <c r="AK944"/>
      <c r="AL944"/>
      <c r="AM944"/>
      <c r="AN944"/>
      <c r="AO944"/>
      <c r="AP944"/>
      <c r="AQ944"/>
      <c r="AR944"/>
    </row>
    <row r="945" spans="11:44" x14ac:dyDescent="0.25">
      <c r="K945"/>
      <c r="L945"/>
      <c r="M945"/>
      <c r="N945"/>
      <c r="O945"/>
      <c r="P945"/>
      <c r="Q945"/>
      <c r="R945" s="37" t="e">
        <f>COMPUTERS[[#This Row],[RAM]]&amp;COMPUTERS[[#This Row],[PROJECT]]&amp;COMPUTERS[[#This Row],[PROCESS]]</f>
        <v>#VALUE!</v>
      </c>
      <c r="S945" s="31" t="e">
        <f>COMPUTERS[[#This Row],[RAM]]&amp;COMPUTERS[[#This Row],[PROCESS]]</f>
        <v>#VALUE!</v>
      </c>
      <c r="T945"/>
      <c r="U945"/>
      <c r="V945"/>
      <c r="W945"/>
      <c r="X945"/>
      <c r="Y945"/>
      <c r="Z945"/>
      <c r="AA945"/>
      <c r="AB945"/>
      <c r="AC945"/>
      <c r="AD945"/>
      <c r="AE945"/>
      <c r="AF945"/>
      <c r="AG945"/>
      <c r="AH945"/>
      <c r="AI945"/>
      <c r="AJ945"/>
      <c r="AK945"/>
      <c r="AL945"/>
      <c r="AM945"/>
      <c r="AN945"/>
      <c r="AO945"/>
      <c r="AP945"/>
      <c r="AQ945"/>
      <c r="AR945"/>
    </row>
    <row r="946" spans="11:44" x14ac:dyDescent="0.25">
      <c r="K946"/>
      <c r="L946"/>
      <c r="M946"/>
      <c r="N946"/>
      <c r="O946"/>
      <c r="P946"/>
      <c r="Q946"/>
      <c r="R946" s="37" t="e">
        <f>COMPUTERS[[#This Row],[RAM]]&amp;COMPUTERS[[#This Row],[PROJECT]]&amp;COMPUTERS[[#This Row],[PROCESS]]</f>
        <v>#VALUE!</v>
      </c>
      <c r="S946" s="31" t="e">
        <f>COMPUTERS[[#This Row],[RAM]]&amp;COMPUTERS[[#This Row],[PROCESS]]</f>
        <v>#VALUE!</v>
      </c>
      <c r="T946"/>
      <c r="U946"/>
      <c r="V946"/>
      <c r="W946"/>
      <c r="X946"/>
      <c r="Y946"/>
      <c r="Z946"/>
      <c r="AA946"/>
      <c r="AB946"/>
      <c r="AC946"/>
      <c r="AD946"/>
      <c r="AE946"/>
      <c r="AF946"/>
      <c r="AG946"/>
      <c r="AH946"/>
      <c r="AI946"/>
      <c r="AJ946"/>
      <c r="AK946"/>
      <c r="AL946"/>
      <c r="AM946"/>
      <c r="AN946"/>
      <c r="AO946"/>
      <c r="AP946"/>
      <c r="AQ946"/>
      <c r="AR946"/>
    </row>
    <row r="947" spans="11:44" x14ac:dyDescent="0.25">
      <c r="K947"/>
      <c r="L947"/>
      <c r="M947"/>
      <c r="N947"/>
      <c r="O947"/>
      <c r="P947"/>
      <c r="Q947"/>
      <c r="R947" s="37" t="e">
        <f>COMPUTERS[[#This Row],[RAM]]&amp;COMPUTERS[[#This Row],[PROJECT]]&amp;COMPUTERS[[#This Row],[PROCESS]]</f>
        <v>#VALUE!</v>
      </c>
      <c r="S947" s="31" t="e">
        <f>COMPUTERS[[#This Row],[RAM]]&amp;COMPUTERS[[#This Row],[PROCESS]]</f>
        <v>#VALUE!</v>
      </c>
      <c r="T947"/>
      <c r="U947"/>
      <c r="V947"/>
      <c r="W947"/>
      <c r="X947"/>
      <c r="Y947"/>
      <c r="Z947"/>
      <c r="AA947"/>
      <c r="AB947"/>
      <c r="AC947"/>
      <c r="AD947"/>
      <c r="AE947"/>
      <c r="AF947"/>
      <c r="AG947"/>
      <c r="AH947"/>
      <c r="AI947"/>
      <c r="AJ947"/>
      <c r="AK947"/>
      <c r="AL947"/>
      <c r="AM947"/>
      <c r="AN947"/>
      <c r="AO947"/>
      <c r="AP947"/>
      <c r="AQ947"/>
      <c r="AR947"/>
    </row>
    <row r="948" spans="11:44" x14ac:dyDescent="0.25">
      <c r="K948"/>
      <c r="L948"/>
      <c r="M948"/>
      <c r="N948"/>
      <c r="O948"/>
      <c r="P948"/>
      <c r="Q948"/>
      <c r="R948" s="37" t="e">
        <f>COMPUTERS[[#This Row],[RAM]]&amp;COMPUTERS[[#This Row],[PROJECT]]&amp;COMPUTERS[[#This Row],[PROCESS]]</f>
        <v>#VALUE!</v>
      </c>
      <c r="S948" s="31" t="e">
        <f>COMPUTERS[[#This Row],[RAM]]&amp;COMPUTERS[[#This Row],[PROCESS]]</f>
        <v>#VALUE!</v>
      </c>
      <c r="T948"/>
      <c r="U948"/>
      <c r="V948"/>
      <c r="W948"/>
      <c r="X948"/>
      <c r="Y948"/>
      <c r="Z948"/>
      <c r="AA948"/>
      <c r="AB948"/>
      <c r="AC948"/>
      <c r="AD948"/>
      <c r="AE948"/>
      <c r="AF948"/>
      <c r="AG948"/>
      <c r="AH948"/>
      <c r="AI948"/>
      <c r="AJ948"/>
      <c r="AK948"/>
      <c r="AL948"/>
      <c r="AM948"/>
      <c r="AN948"/>
      <c r="AO948"/>
      <c r="AP948"/>
      <c r="AQ948"/>
      <c r="AR948"/>
    </row>
    <row r="949" spans="11:44" x14ac:dyDescent="0.25">
      <c r="K949"/>
      <c r="L949"/>
      <c r="M949"/>
      <c r="N949"/>
      <c r="O949"/>
      <c r="P949"/>
      <c r="Q949"/>
      <c r="R949" s="37" t="e">
        <f>COMPUTERS[[#This Row],[RAM]]&amp;COMPUTERS[[#This Row],[PROJECT]]&amp;COMPUTERS[[#This Row],[PROCESS]]</f>
        <v>#VALUE!</v>
      </c>
      <c r="S949" s="31" t="e">
        <f>COMPUTERS[[#This Row],[RAM]]&amp;COMPUTERS[[#This Row],[PROCESS]]</f>
        <v>#VALUE!</v>
      </c>
      <c r="T949"/>
      <c r="U949"/>
      <c r="V949"/>
      <c r="W949"/>
      <c r="X949"/>
      <c r="Y949"/>
      <c r="Z949"/>
      <c r="AA949"/>
      <c r="AB949"/>
      <c r="AC949"/>
      <c r="AD949"/>
      <c r="AE949"/>
      <c r="AF949"/>
      <c r="AG949"/>
      <c r="AH949"/>
      <c r="AI949"/>
      <c r="AJ949"/>
      <c r="AK949"/>
      <c r="AL949"/>
      <c r="AM949"/>
      <c r="AN949"/>
      <c r="AO949"/>
      <c r="AP949"/>
      <c r="AQ949"/>
      <c r="AR949"/>
    </row>
    <row r="950" spans="11:44" x14ac:dyDescent="0.25">
      <c r="K950"/>
      <c r="L950"/>
      <c r="M950"/>
      <c r="N950"/>
      <c r="O950"/>
      <c r="P950"/>
      <c r="Q950"/>
      <c r="R950" s="37" t="e">
        <f>COMPUTERS[[#This Row],[RAM]]&amp;COMPUTERS[[#This Row],[PROJECT]]&amp;COMPUTERS[[#This Row],[PROCESS]]</f>
        <v>#VALUE!</v>
      </c>
      <c r="S950" s="31" t="e">
        <f>COMPUTERS[[#This Row],[RAM]]&amp;COMPUTERS[[#This Row],[PROCESS]]</f>
        <v>#VALUE!</v>
      </c>
      <c r="T950"/>
      <c r="U950"/>
      <c r="V950"/>
      <c r="W950"/>
      <c r="X950"/>
      <c r="Y950"/>
      <c r="Z950"/>
      <c r="AA950"/>
      <c r="AB950"/>
      <c r="AC950"/>
      <c r="AD950"/>
      <c r="AE950"/>
      <c r="AF950"/>
      <c r="AG950"/>
      <c r="AH950"/>
      <c r="AI950"/>
      <c r="AJ950"/>
      <c r="AK950"/>
      <c r="AL950"/>
      <c r="AM950"/>
      <c r="AN950"/>
      <c r="AO950"/>
      <c r="AP950"/>
      <c r="AQ950"/>
      <c r="AR950"/>
    </row>
    <row r="951" spans="11:44" x14ac:dyDescent="0.25">
      <c r="K951"/>
      <c r="L951"/>
      <c r="M951"/>
      <c r="N951"/>
      <c r="O951"/>
      <c r="P951"/>
      <c r="Q951"/>
      <c r="R951" s="37" t="e">
        <f>COMPUTERS[[#This Row],[RAM]]&amp;COMPUTERS[[#This Row],[PROJECT]]&amp;COMPUTERS[[#This Row],[PROCESS]]</f>
        <v>#VALUE!</v>
      </c>
      <c r="S951" s="31" t="e">
        <f>COMPUTERS[[#This Row],[RAM]]&amp;COMPUTERS[[#This Row],[PROCESS]]</f>
        <v>#VALUE!</v>
      </c>
      <c r="T951"/>
      <c r="U951"/>
      <c r="V951"/>
      <c r="W951"/>
      <c r="X951"/>
      <c r="Y951"/>
      <c r="Z951"/>
      <c r="AA951"/>
      <c r="AB951"/>
      <c r="AC951"/>
      <c r="AD951"/>
      <c r="AE951"/>
      <c r="AF951"/>
      <c r="AG951"/>
      <c r="AH951"/>
      <c r="AI951"/>
      <c r="AJ951"/>
      <c r="AK951"/>
      <c r="AL951"/>
      <c r="AM951"/>
      <c r="AN951"/>
      <c r="AO951"/>
      <c r="AP951"/>
      <c r="AQ951"/>
      <c r="AR951"/>
    </row>
    <row r="952" spans="11:44" x14ac:dyDescent="0.25">
      <c r="K952"/>
      <c r="L952"/>
      <c r="M952"/>
      <c r="N952"/>
      <c r="O952"/>
      <c r="P952"/>
      <c r="Q952"/>
      <c r="R952" s="37" t="e">
        <f>COMPUTERS[[#This Row],[RAM]]&amp;COMPUTERS[[#This Row],[PROJECT]]&amp;COMPUTERS[[#This Row],[PROCESS]]</f>
        <v>#VALUE!</v>
      </c>
      <c r="S952" s="31" t="e">
        <f>COMPUTERS[[#This Row],[RAM]]&amp;COMPUTERS[[#This Row],[PROCESS]]</f>
        <v>#VALUE!</v>
      </c>
      <c r="T952"/>
      <c r="U952"/>
      <c r="V952"/>
      <c r="W952"/>
      <c r="X952"/>
      <c r="Y952"/>
      <c r="Z952"/>
      <c r="AA952"/>
      <c r="AB952"/>
      <c r="AC952"/>
      <c r="AD952"/>
      <c r="AE952"/>
      <c r="AF952"/>
      <c r="AG952"/>
      <c r="AH952"/>
      <c r="AI952"/>
      <c r="AJ952"/>
      <c r="AK952"/>
      <c r="AL952"/>
      <c r="AM952"/>
      <c r="AN952"/>
      <c r="AO952"/>
      <c r="AP952"/>
      <c r="AQ952"/>
      <c r="AR952"/>
    </row>
    <row r="953" spans="11:44" x14ac:dyDescent="0.25">
      <c r="K953"/>
      <c r="L953"/>
      <c r="M953"/>
      <c r="N953"/>
      <c r="O953"/>
      <c r="P953"/>
      <c r="Q953"/>
      <c r="R953" s="37" t="e">
        <f>COMPUTERS[[#This Row],[RAM]]&amp;COMPUTERS[[#This Row],[PROJECT]]&amp;COMPUTERS[[#This Row],[PROCESS]]</f>
        <v>#VALUE!</v>
      </c>
      <c r="S953" s="31" t="e">
        <f>COMPUTERS[[#This Row],[RAM]]&amp;COMPUTERS[[#This Row],[PROCESS]]</f>
        <v>#VALUE!</v>
      </c>
      <c r="T953"/>
      <c r="U953"/>
      <c r="V953"/>
      <c r="W953"/>
      <c r="X953"/>
      <c r="Y953"/>
      <c r="Z953"/>
      <c r="AA953"/>
      <c r="AB953"/>
      <c r="AC953"/>
      <c r="AD953"/>
      <c r="AE953"/>
      <c r="AF953"/>
      <c r="AG953"/>
      <c r="AH953"/>
      <c r="AI953"/>
      <c r="AJ953"/>
      <c r="AK953"/>
      <c r="AL953"/>
      <c r="AM953"/>
      <c r="AN953"/>
      <c r="AO953"/>
      <c r="AP953"/>
      <c r="AQ953"/>
      <c r="AR953"/>
    </row>
    <row r="954" spans="11:44" x14ac:dyDescent="0.25">
      <c r="K954"/>
      <c r="L954"/>
      <c r="M954"/>
      <c r="N954"/>
      <c r="O954"/>
      <c r="P954"/>
      <c r="Q954"/>
      <c r="R954" s="37" t="e">
        <f>COMPUTERS[[#This Row],[RAM]]&amp;COMPUTERS[[#This Row],[PROJECT]]&amp;COMPUTERS[[#This Row],[PROCESS]]</f>
        <v>#VALUE!</v>
      </c>
      <c r="S954" s="31" t="e">
        <f>COMPUTERS[[#This Row],[RAM]]&amp;COMPUTERS[[#This Row],[PROCESS]]</f>
        <v>#VALUE!</v>
      </c>
      <c r="T954"/>
      <c r="U954"/>
      <c r="V954"/>
      <c r="W954"/>
      <c r="X954"/>
      <c r="Y954"/>
      <c r="Z954"/>
      <c r="AA954"/>
      <c r="AB954"/>
      <c r="AC954"/>
      <c r="AD954"/>
      <c r="AE954"/>
      <c r="AF954"/>
      <c r="AG954"/>
      <c r="AH954"/>
      <c r="AI954"/>
      <c r="AJ954"/>
      <c r="AK954"/>
      <c r="AL954"/>
      <c r="AM954"/>
      <c r="AN954"/>
      <c r="AO954"/>
      <c r="AP954"/>
      <c r="AQ954"/>
      <c r="AR954"/>
    </row>
    <row r="955" spans="11:44" x14ac:dyDescent="0.25">
      <c r="K955"/>
      <c r="L955"/>
      <c r="M955"/>
      <c r="N955"/>
      <c r="O955"/>
      <c r="P955"/>
      <c r="Q955"/>
      <c r="R955" s="37" t="e">
        <f>COMPUTERS[[#This Row],[RAM]]&amp;COMPUTERS[[#This Row],[PROJECT]]&amp;COMPUTERS[[#This Row],[PROCESS]]</f>
        <v>#VALUE!</v>
      </c>
      <c r="S955" s="31" t="e">
        <f>COMPUTERS[[#This Row],[RAM]]&amp;COMPUTERS[[#This Row],[PROCESS]]</f>
        <v>#VALUE!</v>
      </c>
      <c r="T955"/>
      <c r="U955"/>
      <c r="V955"/>
      <c r="W955"/>
      <c r="X955"/>
      <c r="Y955"/>
      <c r="Z955"/>
      <c r="AA955"/>
      <c r="AB955"/>
      <c r="AC955"/>
      <c r="AD955"/>
      <c r="AE955"/>
      <c r="AF955"/>
      <c r="AG955"/>
      <c r="AH955"/>
      <c r="AI955"/>
      <c r="AJ955"/>
      <c r="AK955"/>
      <c r="AL955"/>
      <c r="AM955"/>
      <c r="AN955"/>
      <c r="AO955"/>
      <c r="AP955"/>
      <c r="AQ955"/>
      <c r="AR955"/>
    </row>
    <row r="956" spans="11:44" x14ac:dyDescent="0.25">
      <c r="K956"/>
      <c r="L956"/>
      <c r="M956"/>
      <c r="N956"/>
      <c r="O956"/>
      <c r="P956"/>
      <c r="Q956"/>
      <c r="R956" s="37" t="e">
        <f>COMPUTERS[[#This Row],[RAM]]&amp;COMPUTERS[[#This Row],[PROJECT]]&amp;COMPUTERS[[#This Row],[PROCESS]]</f>
        <v>#VALUE!</v>
      </c>
      <c r="S956" s="31" t="e">
        <f>COMPUTERS[[#This Row],[RAM]]&amp;COMPUTERS[[#This Row],[PROCESS]]</f>
        <v>#VALUE!</v>
      </c>
      <c r="T956"/>
      <c r="U956"/>
      <c r="V956"/>
      <c r="W956"/>
      <c r="X956"/>
      <c r="Y956"/>
      <c r="Z956"/>
      <c r="AA956"/>
      <c r="AB956"/>
      <c r="AC956"/>
      <c r="AD956"/>
      <c r="AE956"/>
      <c r="AF956"/>
      <c r="AG956"/>
      <c r="AH956"/>
      <c r="AI956"/>
      <c r="AJ956"/>
      <c r="AK956"/>
      <c r="AL956"/>
      <c r="AM956"/>
      <c r="AN956"/>
      <c r="AO956"/>
      <c r="AP956"/>
      <c r="AQ956"/>
      <c r="AR956"/>
    </row>
    <row r="957" spans="11:44" x14ac:dyDescent="0.25">
      <c r="K957"/>
      <c r="L957"/>
      <c r="M957"/>
      <c r="N957"/>
      <c r="O957"/>
      <c r="P957"/>
      <c r="Q957"/>
      <c r="R957" s="37" t="e">
        <f>COMPUTERS[[#This Row],[RAM]]&amp;COMPUTERS[[#This Row],[PROJECT]]&amp;COMPUTERS[[#This Row],[PROCESS]]</f>
        <v>#VALUE!</v>
      </c>
      <c r="S957" s="31" t="e">
        <f>COMPUTERS[[#This Row],[RAM]]&amp;COMPUTERS[[#This Row],[PROCESS]]</f>
        <v>#VALUE!</v>
      </c>
      <c r="T957"/>
      <c r="U957"/>
      <c r="V957"/>
      <c r="W957"/>
      <c r="X957"/>
      <c r="Y957"/>
      <c r="Z957"/>
      <c r="AA957"/>
      <c r="AB957"/>
      <c r="AC957"/>
      <c r="AD957"/>
      <c r="AE957"/>
      <c r="AF957"/>
      <c r="AG957"/>
      <c r="AH957"/>
      <c r="AI957"/>
      <c r="AJ957"/>
      <c r="AK957"/>
      <c r="AL957"/>
      <c r="AM957"/>
      <c r="AN957"/>
      <c r="AO957"/>
      <c r="AP957"/>
      <c r="AQ957"/>
      <c r="AR957"/>
    </row>
    <row r="958" spans="11:44" x14ac:dyDescent="0.25">
      <c r="K958"/>
      <c r="L958"/>
      <c r="M958"/>
      <c r="N958"/>
      <c r="O958"/>
      <c r="P958"/>
      <c r="Q958"/>
      <c r="R958" s="37" t="e">
        <f>COMPUTERS[[#This Row],[RAM]]&amp;COMPUTERS[[#This Row],[PROJECT]]&amp;COMPUTERS[[#This Row],[PROCESS]]</f>
        <v>#VALUE!</v>
      </c>
      <c r="S958" s="31" t="e">
        <f>COMPUTERS[[#This Row],[RAM]]&amp;COMPUTERS[[#This Row],[PROCESS]]</f>
        <v>#VALUE!</v>
      </c>
      <c r="T958"/>
      <c r="U958"/>
      <c r="V958"/>
      <c r="W958"/>
      <c r="X958"/>
      <c r="Y958"/>
      <c r="Z958"/>
      <c r="AA958"/>
      <c r="AB958"/>
      <c r="AC958"/>
      <c r="AD958"/>
      <c r="AE958"/>
      <c r="AF958"/>
      <c r="AG958"/>
      <c r="AH958"/>
      <c r="AI958"/>
      <c r="AJ958"/>
      <c r="AK958"/>
      <c r="AL958"/>
      <c r="AM958"/>
      <c r="AN958"/>
      <c r="AO958"/>
      <c r="AP958"/>
      <c r="AQ958"/>
      <c r="AR958"/>
    </row>
    <row r="959" spans="11:44" x14ac:dyDescent="0.25">
      <c r="K959"/>
      <c r="L959"/>
      <c r="M959"/>
      <c r="N959"/>
      <c r="O959"/>
      <c r="P959"/>
      <c r="Q959"/>
      <c r="R959" s="37" t="e">
        <f>COMPUTERS[[#This Row],[RAM]]&amp;COMPUTERS[[#This Row],[PROJECT]]&amp;COMPUTERS[[#This Row],[PROCESS]]</f>
        <v>#VALUE!</v>
      </c>
      <c r="S959" s="31" t="e">
        <f>COMPUTERS[[#This Row],[RAM]]&amp;COMPUTERS[[#This Row],[PROCESS]]</f>
        <v>#VALUE!</v>
      </c>
      <c r="T959"/>
      <c r="U959"/>
      <c r="V959"/>
      <c r="W959"/>
      <c r="X959"/>
      <c r="Y959"/>
      <c r="Z959"/>
      <c r="AA959"/>
      <c r="AB959"/>
      <c r="AC959"/>
      <c r="AD959"/>
      <c r="AE959"/>
      <c r="AF959"/>
      <c r="AG959"/>
      <c r="AH959"/>
      <c r="AI959"/>
      <c r="AJ959"/>
      <c r="AK959"/>
      <c r="AL959"/>
      <c r="AM959"/>
      <c r="AN959"/>
      <c r="AO959"/>
      <c r="AP959"/>
      <c r="AQ959"/>
      <c r="AR959"/>
    </row>
    <row r="960" spans="11:44" x14ac:dyDescent="0.25">
      <c r="K960"/>
      <c r="L960"/>
      <c r="M960"/>
      <c r="N960"/>
      <c r="O960"/>
      <c r="P960"/>
      <c r="Q960"/>
      <c r="R960" s="37" t="e">
        <f>COMPUTERS[[#This Row],[RAM]]&amp;COMPUTERS[[#This Row],[PROJECT]]&amp;COMPUTERS[[#This Row],[PROCESS]]</f>
        <v>#VALUE!</v>
      </c>
      <c r="S960" s="31" t="e">
        <f>COMPUTERS[[#This Row],[RAM]]&amp;COMPUTERS[[#This Row],[PROCESS]]</f>
        <v>#VALUE!</v>
      </c>
      <c r="T960"/>
      <c r="U960"/>
      <c r="V960"/>
      <c r="W960"/>
      <c r="X960"/>
      <c r="Y960"/>
      <c r="Z960"/>
      <c r="AA960"/>
      <c r="AB960"/>
      <c r="AC960"/>
      <c r="AD960"/>
      <c r="AE960"/>
      <c r="AF960"/>
      <c r="AG960"/>
      <c r="AH960"/>
      <c r="AI960"/>
      <c r="AJ960"/>
      <c r="AK960"/>
      <c r="AL960"/>
      <c r="AM960"/>
      <c r="AN960"/>
      <c r="AO960"/>
      <c r="AP960"/>
      <c r="AQ960"/>
      <c r="AR960"/>
    </row>
    <row r="961" spans="11:44" x14ac:dyDescent="0.25">
      <c r="K961"/>
      <c r="L961"/>
      <c r="M961"/>
      <c r="N961"/>
      <c r="O961"/>
      <c r="P961"/>
      <c r="Q961"/>
      <c r="R961" s="37" t="e">
        <f>COMPUTERS[[#This Row],[RAM]]&amp;COMPUTERS[[#This Row],[PROJECT]]&amp;COMPUTERS[[#This Row],[PROCESS]]</f>
        <v>#VALUE!</v>
      </c>
      <c r="S961" s="31" t="e">
        <f>COMPUTERS[[#This Row],[RAM]]&amp;COMPUTERS[[#This Row],[PROCESS]]</f>
        <v>#VALUE!</v>
      </c>
      <c r="T961"/>
      <c r="U961"/>
      <c r="V961"/>
      <c r="W961"/>
      <c r="X961"/>
      <c r="Y961"/>
      <c r="Z961"/>
      <c r="AA961"/>
      <c r="AB961"/>
      <c r="AC961"/>
      <c r="AD961"/>
      <c r="AE961"/>
      <c r="AF961"/>
      <c r="AG961"/>
      <c r="AH961"/>
      <c r="AI961"/>
      <c r="AJ961"/>
      <c r="AK961"/>
      <c r="AL961"/>
      <c r="AM961"/>
      <c r="AN961"/>
      <c r="AO961"/>
      <c r="AP961"/>
      <c r="AQ961"/>
      <c r="AR961"/>
    </row>
    <row r="962" spans="11:44" x14ac:dyDescent="0.25">
      <c r="K962"/>
      <c r="L962"/>
      <c r="M962"/>
      <c r="N962"/>
      <c r="O962"/>
      <c r="P962"/>
      <c r="Q962"/>
      <c r="R962" s="37" t="e">
        <f>COMPUTERS[[#This Row],[RAM]]&amp;COMPUTERS[[#This Row],[PROJECT]]&amp;COMPUTERS[[#This Row],[PROCESS]]</f>
        <v>#VALUE!</v>
      </c>
      <c r="S962" s="31" t="e">
        <f>COMPUTERS[[#This Row],[RAM]]&amp;COMPUTERS[[#This Row],[PROCESS]]</f>
        <v>#VALUE!</v>
      </c>
      <c r="T962"/>
      <c r="U962"/>
      <c r="V962"/>
      <c r="W962"/>
      <c r="X962"/>
      <c r="Y962"/>
      <c r="Z962"/>
      <c r="AA962"/>
      <c r="AB962"/>
      <c r="AC962"/>
      <c r="AD962"/>
      <c r="AE962"/>
      <c r="AF962"/>
      <c r="AG962"/>
      <c r="AH962"/>
      <c r="AI962"/>
      <c r="AJ962"/>
      <c r="AK962"/>
      <c r="AL962"/>
      <c r="AM962"/>
      <c r="AN962"/>
      <c r="AO962"/>
      <c r="AP962"/>
      <c r="AQ962"/>
      <c r="AR962"/>
    </row>
    <row r="963" spans="11:44" x14ac:dyDescent="0.25">
      <c r="K963"/>
      <c r="L963"/>
      <c r="M963"/>
      <c r="N963"/>
      <c r="O963"/>
      <c r="P963"/>
      <c r="Q963"/>
      <c r="R963" s="37" t="e">
        <f>COMPUTERS[[#This Row],[RAM]]&amp;COMPUTERS[[#This Row],[PROJECT]]&amp;COMPUTERS[[#This Row],[PROCESS]]</f>
        <v>#VALUE!</v>
      </c>
      <c r="S963" s="31" t="e">
        <f>COMPUTERS[[#This Row],[RAM]]&amp;COMPUTERS[[#This Row],[PROCESS]]</f>
        <v>#VALUE!</v>
      </c>
      <c r="T963"/>
      <c r="U963"/>
      <c r="V963"/>
      <c r="W963"/>
      <c r="X963"/>
      <c r="Y963"/>
      <c r="Z963"/>
      <c r="AA963"/>
      <c r="AB963"/>
      <c r="AC963"/>
      <c r="AD963"/>
      <c r="AE963"/>
      <c r="AF963"/>
      <c r="AG963"/>
      <c r="AH963"/>
      <c r="AI963"/>
      <c r="AJ963"/>
      <c r="AK963"/>
      <c r="AL963"/>
      <c r="AM963"/>
      <c r="AN963"/>
      <c r="AO963"/>
      <c r="AP963"/>
      <c r="AQ963"/>
      <c r="AR963"/>
    </row>
    <row r="964" spans="11:44" x14ac:dyDescent="0.25">
      <c r="K964"/>
      <c r="L964"/>
      <c r="M964"/>
      <c r="N964"/>
      <c r="O964"/>
      <c r="P964"/>
      <c r="Q964"/>
      <c r="R964" s="37" t="e">
        <f>COMPUTERS[[#This Row],[RAM]]&amp;COMPUTERS[[#This Row],[PROJECT]]&amp;COMPUTERS[[#This Row],[PROCESS]]</f>
        <v>#VALUE!</v>
      </c>
      <c r="S964" s="31" t="e">
        <f>COMPUTERS[[#This Row],[RAM]]&amp;COMPUTERS[[#This Row],[PROCESS]]</f>
        <v>#VALUE!</v>
      </c>
      <c r="T964"/>
      <c r="U964"/>
      <c r="V964"/>
      <c r="W964"/>
      <c r="X964"/>
      <c r="Y964"/>
      <c r="Z964"/>
      <c r="AA964"/>
      <c r="AB964"/>
      <c r="AC964"/>
      <c r="AD964"/>
      <c r="AE964"/>
      <c r="AF964"/>
      <c r="AG964"/>
      <c r="AH964"/>
      <c r="AI964"/>
      <c r="AJ964"/>
      <c r="AK964"/>
      <c r="AL964"/>
      <c r="AM964"/>
      <c r="AN964"/>
      <c r="AO964"/>
      <c r="AP964"/>
      <c r="AQ964"/>
      <c r="AR964"/>
    </row>
    <row r="965" spans="11:44" x14ac:dyDescent="0.25">
      <c r="K965"/>
      <c r="L965"/>
      <c r="M965"/>
      <c r="N965"/>
      <c r="O965"/>
      <c r="P965"/>
      <c r="Q965"/>
      <c r="R965" s="37" t="e">
        <f>COMPUTERS[[#This Row],[RAM]]&amp;COMPUTERS[[#This Row],[PROJECT]]&amp;COMPUTERS[[#This Row],[PROCESS]]</f>
        <v>#VALUE!</v>
      </c>
      <c r="S965" s="31" t="e">
        <f>COMPUTERS[[#This Row],[RAM]]&amp;COMPUTERS[[#This Row],[PROCESS]]</f>
        <v>#VALUE!</v>
      </c>
      <c r="T965"/>
      <c r="U965"/>
      <c r="V965"/>
      <c r="W965"/>
      <c r="X965"/>
      <c r="Y965"/>
      <c r="Z965"/>
      <c r="AA965"/>
      <c r="AB965"/>
      <c r="AC965"/>
      <c r="AD965"/>
      <c r="AE965"/>
      <c r="AF965"/>
      <c r="AG965"/>
      <c r="AH965"/>
      <c r="AI965"/>
      <c r="AJ965"/>
      <c r="AK965"/>
      <c r="AL965"/>
      <c r="AM965"/>
      <c r="AN965"/>
      <c r="AO965"/>
      <c r="AP965"/>
      <c r="AQ965"/>
      <c r="AR965"/>
    </row>
    <row r="966" spans="11:44" x14ac:dyDescent="0.25">
      <c r="K966"/>
      <c r="L966"/>
      <c r="M966"/>
      <c r="N966"/>
      <c r="O966"/>
      <c r="P966"/>
      <c r="Q966"/>
      <c r="R966" s="37" t="e">
        <f>COMPUTERS[[#This Row],[RAM]]&amp;COMPUTERS[[#This Row],[PROJECT]]&amp;COMPUTERS[[#This Row],[PROCESS]]</f>
        <v>#VALUE!</v>
      </c>
      <c r="S966" s="31" t="e">
        <f>COMPUTERS[[#This Row],[RAM]]&amp;COMPUTERS[[#This Row],[PROCESS]]</f>
        <v>#VALUE!</v>
      </c>
      <c r="T966"/>
      <c r="U966"/>
      <c r="V966"/>
      <c r="W966"/>
      <c r="X966"/>
      <c r="Y966"/>
      <c r="Z966"/>
      <c r="AA966"/>
      <c r="AB966"/>
      <c r="AC966"/>
      <c r="AD966"/>
      <c r="AE966"/>
      <c r="AF966"/>
      <c r="AG966"/>
      <c r="AH966"/>
      <c r="AI966"/>
      <c r="AJ966"/>
      <c r="AK966"/>
      <c r="AL966"/>
      <c r="AM966"/>
      <c r="AN966"/>
      <c r="AO966"/>
      <c r="AP966"/>
      <c r="AQ966"/>
      <c r="AR966"/>
    </row>
    <row r="967" spans="11:44" x14ac:dyDescent="0.25">
      <c r="K967"/>
      <c r="L967"/>
      <c r="M967"/>
      <c r="N967"/>
      <c r="O967"/>
      <c r="P967"/>
      <c r="Q967"/>
      <c r="R967" s="37" t="e">
        <f>COMPUTERS[[#This Row],[RAM]]&amp;COMPUTERS[[#This Row],[PROJECT]]&amp;COMPUTERS[[#This Row],[PROCESS]]</f>
        <v>#VALUE!</v>
      </c>
      <c r="S967" s="31" t="e">
        <f>COMPUTERS[[#This Row],[RAM]]&amp;COMPUTERS[[#This Row],[PROCESS]]</f>
        <v>#VALUE!</v>
      </c>
      <c r="T967"/>
      <c r="U967"/>
      <c r="V967"/>
      <c r="W967"/>
      <c r="X967"/>
      <c r="Y967"/>
      <c r="Z967"/>
      <c r="AA967"/>
      <c r="AB967"/>
      <c r="AC967"/>
      <c r="AD967"/>
      <c r="AE967"/>
      <c r="AF967"/>
      <c r="AG967"/>
      <c r="AH967"/>
      <c r="AI967"/>
      <c r="AJ967"/>
      <c r="AK967"/>
      <c r="AL967"/>
      <c r="AM967"/>
      <c r="AN967"/>
      <c r="AO967"/>
      <c r="AP967"/>
      <c r="AQ967"/>
      <c r="AR967"/>
    </row>
    <row r="968" spans="11:44" x14ac:dyDescent="0.25">
      <c r="K968"/>
      <c r="L968"/>
      <c r="M968"/>
      <c r="N968"/>
      <c r="O968"/>
      <c r="P968"/>
      <c r="Q968"/>
      <c r="R968" s="37" t="e">
        <f>COMPUTERS[[#This Row],[RAM]]&amp;COMPUTERS[[#This Row],[PROJECT]]&amp;COMPUTERS[[#This Row],[PROCESS]]</f>
        <v>#VALUE!</v>
      </c>
      <c r="S968" s="31" t="e">
        <f>COMPUTERS[[#This Row],[RAM]]&amp;COMPUTERS[[#This Row],[PROCESS]]</f>
        <v>#VALUE!</v>
      </c>
      <c r="T968"/>
      <c r="U968"/>
      <c r="V968"/>
      <c r="W968"/>
      <c r="X968"/>
      <c r="Y968"/>
      <c r="Z968"/>
      <c r="AA968"/>
      <c r="AB968"/>
      <c r="AC968"/>
      <c r="AD968"/>
      <c r="AE968"/>
      <c r="AF968"/>
      <c r="AG968"/>
      <c r="AH968"/>
      <c r="AI968"/>
      <c r="AJ968"/>
      <c r="AK968"/>
      <c r="AL968"/>
      <c r="AM968"/>
      <c r="AN968"/>
      <c r="AO968"/>
      <c r="AP968"/>
      <c r="AQ968"/>
      <c r="AR968"/>
    </row>
    <row r="969" spans="11:44" x14ac:dyDescent="0.25">
      <c r="K969"/>
      <c r="L969"/>
      <c r="M969"/>
      <c r="N969"/>
      <c r="O969"/>
      <c r="P969"/>
      <c r="Q969"/>
      <c r="R969" s="37" t="e">
        <f>COMPUTERS[[#This Row],[RAM]]&amp;COMPUTERS[[#This Row],[PROJECT]]&amp;COMPUTERS[[#This Row],[PROCESS]]</f>
        <v>#VALUE!</v>
      </c>
      <c r="S969" s="31" t="e">
        <f>COMPUTERS[[#This Row],[RAM]]&amp;COMPUTERS[[#This Row],[PROCESS]]</f>
        <v>#VALUE!</v>
      </c>
      <c r="T969"/>
      <c r="U969"/>
      <c r="V969"/>
      <c r="W969"/>
      <c r="X969"/>
      <c r="Y969"/>
      <c r="Z969"/>
      <c r="AA969"/>
      <c r="AB969"/>
      <c r="AC969"/>
      <c r="AD969"/>
      <c r="AE969"/>
      <c r="AF969"/>
      <c r="AG969"/>
      <c r="AH969"/>
      <c r="AI969"/>
      <c r="AJ969"/>
      <c r="AK969"/>
      <c r="AL969"/>
      <c r="AM969"/>
      <c r="AN969"/>
      <c r="AO969"/>
      <c r="AP969"/>
      <c r="AQ969"/>
      <c r="AR969"/>
    </row>
    <row r="970" spans="11:44" x14ac:dyDescent="0.25">
      <c r="K970"/>
      <c r="L970"/>
      <c r="M970"/>
      <c r="N970"/>
      <c r="O970"/>
      <c r="P970"/>
      <c r="Q970"/>
      <c r="R970" s="37" t="e">
        <f>COMPUTERS[[#This Row],[RAM]]&amp;COMPUTERS[[#This Row],[PROJECT]]&amp;COMPUTERS[[#This Row],[PROCESS]]</f>
        <v>#VALUE!</v>
      </c>
      <c r="S970" s="31" t="e">
        <f>COMPUTERS[[#This Row],[RAM]]&amp;COMPUTERS[[#This Row],[PROCESS]]</f>
        <v>#VALUE!</v>
      </c>
      <c r="T970"/>
      <c r="U970"/>
      <c r="V970"/>
      <c r="W970"/>
      <c r="X970"/>
      <c r="Y970"/>
      <c r="Z970"/>
      <c r="AA970"/>
      <c r="AB970"/>
      <c r="AC970"/>
      <c r="AD970"/>
      <c r="AE970"/>
      <c r="AF970"/>
      <c r="AG970"/>
      <c r="AH970"/>
      <c r="AI970"/>
      <c r="AJ970"/>
      <c r="AK970"/>
      <c r="AL970"/>
      <c r="AM970"/>
      <c r="AN970"/>
      <c r="AO970"/>
      <c r="AP970"/>
      <c r="AQ970"/>
      <c r="AR970"/>
    </row>
    <row r="971" spans="11:44" x14ac:dyDescent="0.25">
      <c r="K971"/>
      <c r="L971"/>
      <c r="M971"/>
      <c r="N971"/>
      <c r="O971"/>
      <c r="P971"/>
      <c r="Q971"/>
      <c r="R971" s="37" t="e">
        <f>COMPUTERS[[#This Row],[RAM]]&amp;COMPUTERS[[#This Row],[PROJECT]]&amp;COMPUTERS[[#This Row],[PROCESS]]</f>
        <v>#VALUE!</v>
      </c>
      <c r="S971" s="31" t="e">
        <f>COMPUTERS[[#This Row],[RAM]]&amp;COMPUTERS[[#This Row],[PROCESS]]</f>
        <v>#VALUE!</v>
      </c>
      <c r="T971"/>
      <c r="U971"/>
      <c r="V971"/>
      <c r="W971"/>
      <c r="X971"/>
      <c r="Y971"/>
      <c r="Z971"/>
      <c r="AA971"/>
      <c r="AB971"/>
      <c r="AC971"/>
      <c r="AD971"/>
      <c r="AE971"/>
      <c r="AF971"/>
      <c r="AG971"/>
      <c r="AH971"/>
      <c r="AI971"/>
      <c r="AJ971"/>
      <c r="AK971"/>
      <c r="AL971"/>
      <c r="AM971"/>
      <c r="AN971"/>
      <c r="AO971"/>
      <c r="AP971"/>
      <c r="AQ971"/>
      <c r="AR971"/>
    </row>
    <row r="972" spans="11:44" x14ac:dyDescent="0.25">
      <c r="K972"/>
      <c r="L972"/>
      <c r="M972"/>
      <c r="N972"/>
      <c r="O972"/>
      <c r="P972"/>
      <c r="Q972"/>
      <c r="R972" s="37" t="e">
        <f>COMPUTERS[[#This Row],[RAM]]&amp;COMPUTERS[[#This Row],[PROJECT]]&amp;COMPUTERS[[#This Row],[PROCESS]]</f>
        <v>#VALUE!</v>
      </c>
      <c r="S972" s="31" t="e">
        <f>COMPUTERS[[#This Row],[RAM]]&amp;COMPUTERS[[#This Row],[PROCESS]]</f>
        <v>#VALUE!</v>
      </c>
      <c r="T972"/>
      <c r="U972"/>
      <c r="V972"/>
      <c r="W972"/>
      <c r="X972"/>
      <c r="Y972"/>
      <c r="Z972"/>
      <c r="AA972"/>
      <c r="AB972"/>
      <c r="AC972"/>
      <c r="AD972"/>
      <c r="AE972"/>
      <c r="AF972"/>
      <c r="AG972"/>
      <c r="AH972"/>
      <c r="AI972"/>
      <c r="AJ972"/>
      <c r="AK972"/>
      <c r="AL972"/>
      <c r="AM972"/>
      <c r="AN972"/>
      <c r="AO972"/>
      <c r="AP972"/>
      <c r="AQ972"/>
      <c r="AR972"/>
    </row>
    <row r="973" spans="11:44" x14ac:dyDescent="0.25">
      <c r="K973"/>
      <c r="L973"/>
      <c r="M973"/>
      <c r="N973"/>
      <c r="O973"/>
      <c r="P973"/>
      <c r="Q973"/>
      <c r="R973" s="37" t="e">
        <f>COMPUTERS[[#This Row],[RAM]]&amp;COMPUTERS[[#This Row],[PROJECT]]&amp;COMPUTERS[[#This Row],[PROCESS]]</f>
        <v>#VALUE!</v>
      </c>
      <c r="S973" s="31" t="e">
        <f>COMPUTERS[[#This Row],[RAM]]&amp;COMPUTERS[[#This Row],[PROCESS]]</f>
        <v>#VALUE!</v>
      </c>
      <c r="T973"/>
      <c r="U973"/>
      <c r="V973"/>
      <c r="W973"/>
      <c r="X973"/>
      <c r="Y973"/>
      <c r="Z973"/>
      <c r="AA973"/>
      <c r="AB973"/>
      <c r="AC973"/>
      <c r="AD973"/>
      <c r="AE973"/>
      <c r="AF973"/>
      <c r="AG973"/>
      <c r="AH973"/>
      <c r="AI973"/>
      <c r="AJ973"/>
      <c r="AK973"/>
      <c r="AL973"/>
      <c r="AM973"/>
      <c r="AN973"/>
      <c r="AO973"/>
      <c r="AP973"/>
      <c r="AQ973"/>
      <c r="AR973"/>
    </row>
    <row r="974" spans="11:44" x14ac:dyDescent="0.25">
      <c r="K974"/>
      <c r="L974"/>
      <c r="M974"/>
      <c r="N974"/>
      <c r="O974"/>
      <c r="P974"/>
      <c r="Q974"/>
      <c r="R974" s="37" t="e">
        <f>COMPUTERS[[#This Row],[RAM]]&amp;COMPUTERS[[#This Row],[PROJECT]]&amp;COMPUTERS[[#This Row],[PROCESS]]</f>
        <v>#VALUE!</v>
      </c>
      <c r="S974" s="31" t="e">
        <f>COMPUTERS[[#This Row],[RAM]]&amp;COMPUTERS[[#This Row],[PROCESS]]</f>
        <v>#VALUE!</v>
      </c>
      <c r="T974"/>
      <c r="U974"/>
      <c r="V974"/>
      <c r="W974"/>
      <c r="X974"/>
      <c r="Y974"/>
      <c r="Z974"/>
      <c r="AA974"/>
      <c r="AB974"/>
      <c r="AC974"/>
      <c r="AD974"/>
      <c r="AE974"/>
      <c r="AF974"/>
      <c r="AG974"/>
      <c r="AH974"/>
      <c r="AI974"/>
      <c r="AJ974"/>
      <c r="AK974"/>
      <c r="AL974"/>
      <c r="AM974"/>
      <c r="AN974"/>
      <c r="AO974"/>
      <c r="AP974"/>
      <c r="AQ974"/>
      <c r="AR974"/>
    </row>
    <row r="975" spans="11:44" x14ac:dyDescent="0.25">
      <c r="K975"/>
      <c r="L975"/>
      <c r="M975"/>
      <c r="N975"/>
      <c r="O975"/>
      <c r="P975"/>
      <c r="Q975"/>
      <c r="R975" s="37" t="e">
        <f>COMPUTERS[[#This Row],[RAM]]&amp;COMPUTERS[[#This Row],[PROJECT]]&amp;COMPUTERS[[#This Row],[PROCESS]]</f>
        <v>#VALUE!</v>
      </c>
      <c r="S975" s="31" t="e">
        <f>COMPUTERS[[#This Row],[RAM]]&amp;COMPUTERS[[#This Row],[PROCESS]]</f>
        <v>#VALUE!</v>
      </c>
      <c r="T975"/>
      <c r="U975"/>
      <c r="V975"/>
      <c r="W975"/>
      <c r="X975"/>
      <c r="Y975"/>
      <c r="Z975"/>
      <c r="AA975"/>
      <c r="AB975"/>
      <c r="AC975"/>
      <c r="AD975"/>
      <c r="AE975"/>
      <c r="AF975"/>
      <c r="AG975"/>
      <c r="AH975"/>
      <c r="AI975"/>
      <c r="AJ975"/>
      <c r="AK975"/>
      <c r="AL975"/>
      <c r="AM975"/>
      <c r="AN975"/>
      <c r="AO975"/>
      <c r="AP975"/>
      <c r="AQ975"/>
      <c r="AR975"/>
    </row>
    <row r="976" spans="11:44" x14ac:dyDescent="0.25">
      <c r="K976"/>
      <c r="L976"/>
      <c r="M976"/>
      <c r="N976"/>
      <c r="O976"/>
      <c r="P976"/>
      <c r="Q976"/>
      <c r="R976" s="37" t="e">
        <f>COMPUTERS[[#This Row],[RAM]]&amp;COMPUTERS[[#This Row],[PROJECT]]&amp;COMPUTERS[[#This Row],[PROCESS]]</f>
        <v>#VALUE!</v>
      </c>
      <c r="S976" s="31" t="e">
        <f>COMPUTERS[[#This Row],[RAM]]&amp;COMPUTERS[[#This Row],[PROCESS]]</f>
        <v>#VALUE!</v>
      </c>
      <c r="T976"/>
      <c r="U976"/>
      <c r="V976"/>
      <c r="W976"/>
      <c r="X976"/>
      <c r="Y976"/>
      <c r="Z976"/>
      <c r="AA976"/>
      <c r="AB976"/>
      <c r="AC976"/>
      <c r="AD976"/>
      <c r="AE976"/>
      <c r="AF976"/>
      <c r="AG976"/>
      <c r="AH976"/>
      <c r="AI976"/>
      <c r="AJ976"/>
      <c r="AK976"/>
      <c r="AL976"/>
      <c r="AM976"/>
      <c r="AN976"/>
      <c r="AO976"/>
      <c r="AP976"/>
      <c r="AQ976"/>
      <c r="AR976"/>
    </row>
    <row r="977" spans="11:44" x14ac:dyDescent="0.25">
      <c r="K977"/>
      <c r="L977"/>
      <c r="M977"/>
      <c r="N977"/>
      <c r="O977"/>
      <c r="P977"/>
      <c r="Q977"/>
      <c r="R977" s="37" t="e">
        <f>COMPUTERS[[#This Row],[RAM]]&amp;COMPUTERS[[#This Row],[PROJECT]]&amp;COMPUTERS[[#This Row],[PROCESS]]</f>
        <v>#VALUE!</v>
      </c>
      <c r="S977" s="31" t="e">
        <f>COMPUTERS[[#This Row],[RAM]]&amp;COMPUTERS[[#This Row],[PROCESS]]</f>
        <v>#VALUE!</v>
      </c>
      <c r="T977"/>
      <c r="U977"/>
      <c r="V977"/>
      <c r="W977"/>
      <c r="X977"/>
      <c r="Y977"/>
      <c r="Z977"/>
      <c r="AA977"/>
      <c r="AB977"/>
      <c r="AC977"/>
      <c r="AD977"/>
      <c r="AE977"/>
      <c r="AF977"/>
      <c r="AG977"/>
      <c r="AH977"/>
      <c r="AI977"/>
      <c r="AJ977"/>
      <c r="AK977"/>
      <c r="AL977"/>
      <c r="AM977"/>
      <c r="AN977"/>
      <c r="AO977"/>
      <c r="AP977"/>
      <c r="AQ977"/>
      <c r="AR977"/>
    </row>
    <row r="978" spans="11:44" x14ac:dyDescent="0.25">
      <c r="K978"/>
      <c r="L978"/>
      <c r="M978"/>
      <c r="N978"/>
      <c r="O978"/>
      <c r="P978"/>
      <c r="Q978"/>
      <c r="R978" s="37" t="e">
        <f>COMPUTERS[[#This Row],[RAM]]&amp;COMPUTERS[[#This Row],[PROJECT]]&amp;COMPUTERS[[#This Row],[PROCESS]]</f>
        <v>#VALUE!</v>
      </c>
      <c r="S978" s="31" t="e">
        <f>COMPUTERS[[#This Row],[RAM]]&amp;COMPUTERS[[#This Row],[PROCESS]]</f>
        <v>#VALUE!</v>
      </c>
      <c r="T978"/>
      <c r="U978"/>
      <c r="V978"/>
      <c r="W978"/>
      <c r="X978"/>
      <c r="Y978"/>
      <c r="Z978"/>
      <c r="AA978"/>
      <c r="AB978"/>
      <c r="AC978"/>
      <c r="AD978"/>
      <c r="AE978"/>
      <c r="AF978"/>
      <c r="AG978"/>
      <c r="AH978"/>
      <c r="AI978"/>
      <c r="AJ978"/>
      <c r="AK978"/>
      <c r="AL978"/>
      <c r="AM978"/>
      <c r="AN978"/>
      <c r="AO978"/>
      <c r="AP978"/>
      <c r="AQ978"/>
      <c r="AR978"/>
    </row>
    <row r="979" spans="11:44" x14ac:dyDescent="0.25">
      <c r="K979"/>
      <c r="L979"/>
      <c r="M979"/>
      <c r="N979"/>
      <c r="O979"/>
      <c r="P979"/>
      <c r="Q979"/>
      <c r="R979" s="37" t="e">
        <f>COMPUTERS[[#This Row],[RAM]]&amp;COMPUTERS[[#This Row],[PROJECT]]&amp;COMPUTERS[[#This Row],[PROCESS]]</f>
        <v>#VALUE!</v>
      </c>
      <c r="S979" s="31" t="e">
        <f>COMPUTERS[[#This Row],[RAM]]&amp;COMPUTERS[[#This Row],[PROCESS]]</f>
        <v>#VALUE!</v>
      </c>
      <c r="T979"/>
      <c r="U979"/>
      <c r="V979"/>
      <c r="W979"/>
      <c r="X979"/>
      <c r="Y979"/>
      <c r="Z979"/>
      <c r="AA979"/>
      <c r="AB979"/>
      <c r="AC979"/>
      <c r="AD979"/>
      <c r="AE979"/>
      <c r="AF979"/>
      <c r="AG979"/>
      <c r="AH979"/>
      <c r="AI979"/>
      <c r="AJ979"/>
      <c r="AK979"/>
      <c r="AL979"/>
      <c r="AM979"/>
      <c r="AN979"/>
      <c r="AO979"/>
      <c r="AP979"/>
      <c r="AQ979"/>
      <c r="AR979"/>
    </row>
    <row r="980" spans="11:44" x14ac:dyDescent="0.25">
      <c r="K980"/>
      <c r="L980"/>
      <c r="M980"/>
      <c r="N980"/>
      <c r="O980"/>
      <c r="P980"/>
      <c r="Q980"/>
      <c r="R980" s="37" t="e">
        <f>COMPUTERS[[#This Row],[RAM]]&amp;COMPUTERS[[#This Row],[PROJECT]]&amp;COMPUTERS[[#This Row],[PROCESS]]</f>
        <v>#VALUE!</v>
      </c>
      <c r="S980" s="31" t="e">
        <f>COMPUTERS[[#This Row],[RAM]]&amp;COMPUTERS[[#This Row],[PROCESS]]</f>
        <v>#VALUE!</v>
      </c>
      <c r="T980"/>
      <c r="U980"/>
      <c r="V980"/>
      <c r="W980"/>
      <c r="X980"/>
      <c r="Y980"/>
      <c r="Z980"/>
      <c r="AA980"/>
      <c r="AB980"/>
      <c r="AC980"/>
      <c r="AD980"/>
      <c r="AE980"/>
      <c r="AF980"/>
      <c r="AG980"/>
      <c r="AH980"/>
      <c r="AI980"/>
      <c r="AJ980"/>
      <c r="AK980"/>
      <c r="AL980"/>
      <c r="AM980"/>
      <c r="AN980"/>
      <c r="AO980"/>
      <c r="AP980"/>
      <c r="AQ980"/>
      <c r="AR980"/>
    </row>
    <row r="981" spans="11:44" x14ac:dyDescent="0.25">
      <c r="K981"/>
      <c r="L981"/>
      <c r="M981"/>
      <c r="N981"/>
      <c r="O981"/>
      <c r="P981"/>
      <c r="Q981"/>
      <c r="R981" s="37" t="e">
        <f>COMPUTERS[[#This Row],[RAM]]&amp;COMPUTERS[[#This Row],[PROJECT]]&amp;COMPUTERS[[#This Row],[PROCESS]]</f>
        <v>#VALUE!</v>
      </c>
      <c r="S981" s="31" t="e">
        <f>COMPUTERS[[#This Row],[RAM]]&amp;COMPUTERS[[#This Row],[PROCESS]]</f>
        <v>#VALUE!</v>
      </c>
      <c r="T981"/>
      <c r="U981"/>
      <c r="V981"/>
      <c r="W981"/>
      <c r="X981"/>
      <c r="Y981"/>
      <c r="Z981"/>
      <c r="AA981"/>
      <c r="AB981"/>
      <c r="AC981"/>
      <c r="AD981"/>
      <c r="AE981"/>
      <c r="AF981"/>
      <c r="AG981"/>
      <c r="AH981"/>
      <c r="AI981"/>
      <c r="AJ981"/>
      <c r="AK981"/>
      <c r="AL981"/>
      <c r="AM981"/>
      <c r="AN981"/>
      <c r="AO981"/>
      <c r="AP981"/>
      <c r="AQ981"/>
      <c r="AR981"/>
    </row>
    <row r="982" spans="11:44" x14ac:dyDescent="0.25">
      <c r="K982"/>
      <c r="L982"/>
      <c r="M982"/>
      <c r="N982"/>
      <c r="O982"/>
      <c r="P982"/>
      <c r="Q982"/>
      <c r="R982" s="37" t="e">
        <f>COMPUTERS[[#This Row],[RAM]]&amp;COMPUTERS[[#This Row],[PROJECT]]&amp;COMPUTERS[[#This Row],[PROCESS]]</f>
        <v>#VALUE!</v>
      </c>
      <c r="S982" s="31" t="e">
        <f>COMPUTERS[[#This Row],[RAM]]&amp;COMPUTERS[[#This Row],[PROCESS]]</f>
        <v>#VALUE!</v>
      </c>
      <c r="T982"/>
      <c r="U982"/>
      <c r="V982"/>
      <c r="W982"/>
      <c r="X982"/>
      <c r="Y982"/>
      <c r="Z982"/>
      <c r="AA982"/>
      <c r="AB982"/>
      <c r="AC982"/>
      <c r="AD982"/>
      <c r="AE982"/>
      <c r="AF982"/>
      <c r="AG982"/>
      <c r="AH982"/>
      <c r="AI982"/>
      <c r="AJ982"/>
      <c r="AK982"/>
      <c r="AL982"/>
      <c r="AM982"/>
      <c r="AN982"/>
      <c r="AO982"/>
      <c r="AP982"/>
      <c r="AQ982"/>
      <c r="AR982"/>
    </row>
    <row r="983" spans="11:44" x14ac:dyDescent="0.25">
      <c r="K983"/>
      <c r="L983"/>
      <c r="M983"/>
      <c r="N983"/>
      <c r="O983"/>
      <c r="P983"/>
      <c r="Q983"/>
      <c r="R983" s="37" t="e">
        <f>COMPUTERS[[#This Row],[RAM]]&amp;COMPUTERS[[#This Row],[PROJECT]]&amp;COMPUTERS[[#This Row],[PROCESS]]</f>
        <v>#VALUE!</v>
      </c>
      <c r="S983" s="31" t="e">
        <f>COMPUTERS[[#This Row],[RAM]]&amp;COMPUTERS[[#This Row],[PROCESS]]</f>
        <v>#VALUE!</v>
      </c>
      <c r="T983"/>
      <c r="U983"/>
      <c r="V983"/>
      <c r="W983"/>
      <c r="X983"/>
      <c r="Y983"/>
      <c r="Z983"/>
      <c r="AA983"/>
      <c r="AB983"/>
      <c r="AC983"/>
      <c r="AD983"/>
      <c r="AE983"/>
      <c r="AF983"/>
      <c r="AG983"/>
      <c r="AH983"/>
      <c r="AI983"/>
      <c r="AJ983"/>
      <c r="AK983"/>
      <c r="AL983"/>
      <c r="AM983"/>
      <c r="AN983"/>
      <c r="AO983"/>
      <c r="AP983"/>
      <c r="AQ983"/>
      <c r="AR983"/>
    </row>
    <row r="984" spans="11:44" x14ac:dyDescent="0.25">
      <c r="K984"/>
      <c r="L984"/>
      <c r="M984"/>
      <c r="N984"/>
      <c r="O984"/>
      <c r="P984"/>
      <c r="Q984"/>
      <c r="R984" s="37" t="e">
        <f>COMPUTERS[[#This Row],[RAM]]&amp;COMPUTERS[[#This Row],[PROJECT]]&amp;COMPUTERS[[#This Row],[PROCESS]]</f>
        <v>#VALUE!</v>
      </c>
      <c r="S984" s="31" t="e">
        <f>COMPUTERS[[#This Row],[RAM]]&amp;COMPUTERS[[#This Row],[PROCESS]]</f>
        <v>#VALUE!</v>
      </c>
      <c r="T984"/>
      <c r="U984"/>
      <c r="V984"/>
      <c r="W984"/>
      <c r="X984"/>
      <c r="Y984"/>
      <c r="Z984"/>
      <c r="AA984"/>
      <c r="AB984"/>
      <c r="AC984"/>
      <c r="AD984"/>
      <c r="AE984"/>
      <c r="AF984"/>
      <c r="AG984"/>
      <c r="AH984"/>
      <c r="AI984"/>
      <c r="AJ984"/>
      <c r="AK984"/>
      <c r="AL984"/>
      <c r="AM984"/>
      <c r="AN984"/>
      <c r="AO984"/>
      <c r="AP984"/>
      <c r="AQ984"/>
      <c r="AR984"/>
    </row>
    <row r="985" spans="11:44" x14ac:dyDescent="0.25">
      <c r="K985"/>
      <c r="L985"/>
      <c r="M985"/>
      <c r="N985"/>
      <c r="O985"/>
      <c r="P985"/>
      <c r="Q985"/>
      <c r="R985" s="37" t="e">
        <f>COMPUTERS[[#This Row],[RAM]]&amp;COMPUTERS[[#This Row],[PROJECT]]&amp;COMPUTERS[[#This Row],[PROCESS]]</f>
        <v>#VALUE!</v>
      </c>
      <c r="S985" s="31" t="e">
        <f>COMPUTERS[[#This Row],[RAM]]&amp;COMPUTERS[[#This Row],[PROCESS]]</f>
        <v>#VALUE!</v>
      </c>
      <c r="T985"/>
      <c r="U985"/>
      <c r="V985"/>
      <c r="W985"/>
      <c r="X985"/>
      <c r="Y985"/>
      <c r="Z985"/>
      <c r="AA985"/>
      <c r="AB985"/>
      <c r="AC985"/>
      <c r="AD985"/>
      <c r="AE985"/>
      <c r="AF985"/>
      <c r="AG985"/>
      <c r="AH985"/>
      <c r="AI985"/>
      <c r="AJ985"/>
      <c r="AK985"/>
      <c r="AL985"/>
      <c r="AM985"/>
      <c r="AN985"/>
      <c r="AO985"/>
      <c r="AP985"/>
      <c r="AQ985"/>
      <c r="AR985"/>
    </row>
    <row r="986" spans="11:44" x14ac:dyDescent="0.25">
      <c r="K986"/>
      <c r="L986"/>
      <c r="M986"/>
      <c r="N986"/>
      <c r="O986"/>
      <c r="P986"/>
      <c r="Q986"/>
      <c r="R986" s="37" t="e">
        <f>COMPUTERS[[#This Row],[RAM]]&amp;COMPUTERS[[#This Row],[PROJECT]]&amp;COMPUTERS[[#This Row],[PROCESS]]</f>
        <v>#VALUE!</v>
      </c>
      <c r="S986" s="31" t="e">
        <f>COMPUTERS[[#This Row],[RAM]]&amp;COMPUTERS[[#This Row],[PROCESS]]</f>
        <v>#VALUE!</v>
      </c>
      <c r="T986"/>
      <c r="U986"/>
      <c r="V986"/>
      <c r="W986"/>
      <c r="X986"/>
      <c r="Y986"/>
      <c r="Z986"/>
      <c r="AA986"/>
      <c r="AB986"/>
      <c r="AC986"/>
      <c r="AD986"/>
      <c r="AE986"/>
      <c r="AF986"/>
      <c r="AG986"/>
      <c r="AH986"/>
      <c r="AI986"/>
      <c r="AJ986"/>
      <c r="AK986"/>
      <c r="AL986"/>
      <c r="AM986"/>
      <c r="AN986"/>
      <c r="AO986"/>
      <c r="AP986"/>
      <c r="AQ986"/>
      <c r="AR986"/>
    </row>
    <row r="987" spans="11:44" x14ac:dyDescent="0.25">
      <c r="K987"/>
      <c r="L987"/>
      <c r="M987"/>
      <c r="N987"/>
      <c r="O987"/>
      <c r="P987"/>
      <c r="Q987"/>
      <c r="R987" s="37" t="e">
        <f>COMPUTERS[[#This Row],[RAM]]&amp;COMPUTERS[[#This Row],[PROJECT]]&amp;COMPUTERS[[#This Row],[PROCESS]]</f>
        <v>#VALUE!</v>
      </c>
      <c r="S987" s="31" t="e">
        <f>COMPUTERS[[#This Row],[RAM]]&amp;COMPUTERS[[#This Row],[PROCESS]]</f>
        <v>#VALUE!</v>
      </c>
      <c r="T987"/>
      <c r="U987"/>
      <c r="V987"/>
      <c r="W987"/>
      <c r="X987"/>
      <c r="Y987"/>
      <c r="Z987"/>
      <c r="AA987"/>
      <c r="AB987"/>
      <c r="AC987"/>
      <c r="AD987"/>
      <c r="AE987"/>
      <c r="AF987"/>
      <c r="AG987"/>
      <c r="AH987"/>
      <c r="AI987"/>
      <c r="AJ987"/>
      <c r="AK987"/>
      <c r="AL987"/>
      <c r="AM987"/>
      <c r="AN987"/>
      <c r="AO987"/>
      <c r="AP987"/>
      <c r="AQ987"/>
      <c r="AR987"/>
    </row>
    <row r="988" spans="11:44" x14ac:dyDescent="0.25">
      <c r="K988"/>
      <c r="L988"/>
      <c r="M988"/>
      <c r="N988"/>
      <c r="O988"/>
      <c r="P988"/>
      <c r="Q988"/>
      <c r="R988" s="37" t="e">
        <f>COMPUTERS[[#This Row],[RAM]]&amp;COMPUTERS[[#This Row],[PROJECT]]&amp;COMPUTERS[[#This Row],[PROCESS]]</f>
        <v>#VALUE!</v>
      </c>
      <c r="S988" s="31" t="e">
        <f>COMPUTERS[[#This Row],[RAM]]&amp;COMPUTERS[[#This Row],[PROCESS]]</f>
        <v>#VALUE!</v>
      </c>
      <c r="T988"/>
      <c r="U988"/>
      <c r="V988"/>
      <c r="W988"/>
      <c r="X988"/>
      <c r="Y988"/>
      <c r="Z988"/>
      <c r="AA988"/>
      <c r="AB988"/>
      <c r="AC988"/>
      <c r="AD988"/>
      <c r="AE988"/>
      <c r="AF988"/>
      <c r="AG988"/>
      <c r="AH988"/>
      <c r="AI988"/>
      <c r="AJ988"/>
      <c r="AK988"/>
      <c r="AL988"/>
      <c r="AM988"/>
      <c r="AN988"/>
      <c r="AO988"/>
      <c r="AP988"/>
      <c r="AQ988"/>
      <c r="AR988"/>
    </row>
    <row r="989" spans="11:44" x14ac:dyDescent="0.25">
      <c r="K989"/>
      <c r="L989"/>
      <c r="M989"/>
      <c r="N989"/>
      <c r="O989"/>
      <c r="P989"/>
      <c r="Q989"/>
      <c r="R989" s="37" t="e">
        <f>COMPUTERS[[#This Row],[RAM]]&amp;COMPUTERS[[#This Row],[PROJECT]]&amp;COMPUTERS[[#This Row],[PROCESS]]</f>
        <v>#VALUE!</v>
      </c>
      <c r="S989" s="31" t="e">
        <f>COMPUTERS[[#This Row],[RAM]]&amp;COMPUTERS[[#This Row],[PROCESS]]</f>
        <v>#VALUE!</v>
      </c>
      <c r="T989"/>
      <c r="U989"/>
      <c r="V989"/>
      <c r="W989"/>
      <c r="X989"/>
      <c r="Y989"/>
      <c r="Z989"/>
      <c r="AA989"/>
      <c r="AB989"/>
      <c r="AC989"/>
      <c r="AD989"/>
      <c r="AE989"/>
      <c r="AF989"/>
      <c r="AG989"/>
      <c r="AH989"/>
      <c r="AI989"/>
      <c r="AJ989"/>
      <c r="AK989"/>
      <c r="AL989"/>
      <c r="AM989"/>
      <c r="AN989"/>
      <c r="AO989"/>
      <c r="AP989"/>
      <c r="AQ989"/>
      <c r="AR989"/>
    </row>
    <row r="990" spans="11:44" x14ac:dyDescent="0.25">
      <c r="K990"/>
      <c r="L990"/>
      <c r="M990"/>
      <c r="N990"/>
      <c r="O990"/>
      <c r="P990"/>
      <c r="Q990"/>
      <c r="R990" s="37" t="e">
        <f>COMPUTERS[[#This Row],[RAM]]&amp;COMPUTERS[[#This Row],[PROJECT]]&amp;COMPUTERS[[#This Row],[PROCESS]]</f>
        <v>#VALUE!</v>
      </c>
      <c r="S990" s="31" t="e">
        <f>COMPUTERS[[#This Row],[RAM]]&amp;COMPUTERS[[#This Row],[PROCESS]]</f>
        <v>#VALUE!</v>
      </c>
      <c r="T990"/>
      <c r="U990"/>
      <c r="V990"/>
      <c r="W990"/>
      <c r="X990"/>
      <c r="Y990"/>
      <c r="Z990"/>
      <c r="AA990"/>
      <c r="AB990"/>
      <c r="AC990"/>
      <c r="AD990"/>
      <c r="AE990"/>
      <c r="AF990"/>
      <c r="AG990"/>
      <c r="AH990"/>
      <c r="AI990"/>
      <c r="AJ990"/>
      <c r="AK990"/>
      <c r="AL990"/>
      <c r="AM990"/>
      <c r="AN990"/>
      <c r="AO990"/>
      <c r="AP990"/>
      <c r="AQ990"/>
      <c r="AR990"/>
    </row>
    <row r="991" spans="11:44" x14ac:dyDescent="0.25">
      <c r="K991"/>
      <c r="L991"/>
      <c r="M991"/>
      <c r="N991"/>
      <c r="O991"/>
      <c r="P991"/>
      <c r="Q991"/>
      <c r="R991" s="37" t="e">
        <f>COMPUTERS[[#This Row],[RAM]]&amp;COMPUTERS[[#This Row],[PROJECT]]&amp;COMPUTERS[[#This Row],[PROCESS]]</f>
        <v>#VALUE!</v>
      </c>
      <c r="S991" s="31" t="e">
        <f>COMPUTERS[[#This Row],[RAM]]&amp;COMPUTERS[[#This Row],[PROCESS]]</f>
        <v>#VALUE!</v>
      </c>
      <c r="T991"/>
      <c r="U991"/>
      <c r="V991"/>
      <c r="W991"/>
      <c r="X991"/>
      <c r="Y991"/>
      <c r="Z991"/>
      <c r="AA991"/>
      <c r="AB991"/>
      <c r="AC991"/>
      <c r="AD991"/>
      <c r="AE991"/>
      <c r="AF991"/>
      <c r="AG991"/>
      <c r="AH991"/>
      <c r="AI991"/>
      <c r="AJ991"/>
      <c r="AK991"/>
      <c r="AL991"/>
      <c r="AM991"/>
      <c r="AN991"/>
      <c r="AO991"/>
      <c r="AP991"/>
      <c r="AQ991"/>
      <c r="AR991"/>
    </row>
    <row r="992" spans="11:44" x14ac:dyDescent="0.25">
      <c r="K992"/>
      <c r="L992"/>
      <c r="M992"/>
      <c r="N992"/>
      <c r="O992"/>
      <c r="P992"/>
      <c r="Q992"/>
      <c r="R992" s="37" t="e">
        <f>COMPUTERS[[#This Row],[RAM]]&amp;COMPUTERS[[#This Row],[PROJECT]]&amp;COMPUTERS[[#This Row],[PROCESS]]</f>
        <v>#VALUE!</v>
      </c>
      <c r="S992" s="31" t="e">
        <f>COMPUTERS[[#This Row],[RAM]]&amp;COMPUTERS[[#This Row],[PROCESS]]</f>
        <v>#VALUE!</v>
      </c>
      <c r="T992"/>
      <c r="U992"/>
      <c r="V992"/>
      <c r="W992"/>
      <c r="X992"/>
      <c r="Y992"/>
      <c r="Z992"/>
      <c r="AA992"/>
      <c r="AB992"/>
      <c r="AC992"/>
      <c r="AD992"/>
      <c r="AE992"/>
      <c r="AF992"/>
      <c r="AG992"/>
      <c r="AH992"/>
      <c r="AI992"/>
      <c r="AJ992"/>
      <c r="AK992"/>
      <c r="AL992"/>
      <c r="AM992"/>
      <c r="AN992"/>
      <c r="AO992"/>
      <c r="AP992"/>
      <c r="AQ992"/>
      <c r="AR992"/>
    </row>
    <row r="993" spans="11:44" x14ac:dyDescent="0.25">
      <c r="K993"/>
      <c r="L993"/>
      <c r="M993"/>
      <c r="N993"/>
      <c r="O993"/>
      <c r="P993"/>
      <c r="Q993"/>
      <c r="R993" s="37" t="e">
        <f>COMPUTERS[[#This Row],[RAM]]&amp;COMPUTERS[[#This Row],[PROJECT]]&amp;COMPUTERS[[#This Row],[PROCESS]]</f>
        <v>#VALUE!</v>
      </c>
      <c r="S993" s="31" t="e">
        <f>COMPUTERS[[#This Row],[RAM]]&amp;COMPUTERS[[#This Row],[PROCESS]]</f>
        <v>#VALUE!</v>
      </c>
      <c r="T993"/>
      <c r="U993"/>
      <c r="V993"/>
      <c r="W993"/>
      <c r="X993"/>
      <c r="Y993"/>
      <c r="Z993"/>
      <c r="AA993"/>
      <c r="AB993"/>
      <c r="AC993"/>
      <c r="AD993"/>
      <c r="AE993"/>
      <c r="AF993"/>
      <c r="AG993"/>
      <c r="AH993"/>
      <c r="AI993"/>
      <c r="AJ993"/>
      <c r="AK993"/>
      <c r="AL993"/>
      <c r="AM993"/>
      <c r="AN993"/>
      <c r="AO993"/>
      <c r="AP993"/>
      <c r="AQ993"/>
      <c r="AR993"/>
    </row>
    <row r="994" spans="11:44" x14ac:dyDescent="0.25">
      <c r="K994"/>
      <c r="L994"/>
      <c r="M994"/>
      <c r="N994"/>
      <c r="O994"/>
      <c r="P994"/>
      <c r="Q994"/>
      <c r="R994" s="37" t="e">
        <f>COMPUTERS[[#This Row],[RAM]]&amp;COMPUTERS[[#This Row],[PROJECT]]&amp;COMPUTERS[[#This Row],[PROCESS]]</f>
        <v>#VALUE!</v>
      </c>
      <c r="S994" s="31" t="e">
        <f>COMPUTERS[[#This Row],[RAM]]&amp;COMPUTERS[[#This Row],[PROCESS]]</f>
        <v>#VALUE!</v>
      </c>
      <c r="T994"/>
      <c r="U994"/>
      <c r="V994"/>
      <c r="W994"/>
      <c r="X994"/>
      <c r="Y994"/>
      <c r="Z994"/>
      <c r="AA994"/>
      <c r="AB994"/>
      <c r="AC994"/>
      <c r="AD994"/>
      <c r="AE994"/>
      <c r="AF994"/>
      <c r="AG994"/>
      <c r="AH994"/>
      <c r="AI994"/>
      <c r="AJ994"/>
      <c r="AK994"/>
      <c r="AL994"/>
      <c r="AM994"/>
      <c r="AN994"/>
      <c r="AO994"/>
      <c r="AP994"/>
      <c r="AQ994"/>
      <c r="AR994"/>
    </row>
    <row r="995" spans="11:44" x14ac:dyDescent="0.25">
      <c r="K995"/>
      <c r="L995"/>
      <c r="M995"/>
      <c r="N995"/>
      <c r="O995"/>
      <c r="P995"/>
      <c r="Q995"/>
      <c r="R995" s="37" t="e">
        <f>COMPUTERS[[#This Row],[RAM]]&amp;COMPUTERS[[#This Row],[PROJECT]]&amp;COMPUTERS[[#This Row],[PROCESS]]</f>
        <v>#VALUE!</v>
      </c>
      <c r="S995" s="31" t="e">
        <f>COMPUTERS[[#This Row],[RAM]]&amp;COMPUTERS[[#This Row],[PROCESS]]</f>
        <v>#VALUE!</v>
      </c>
      <c r="T995"/>
      <c r="U995"/>
      <c r="V995"/>
      <c r="W995"/>
      <c r="X995"/>
      <c r="Y995"/>
      <c r="Z995"/>
      <c r="AA995"/>
      <c r="AB995"/>
      <c r="AC995"/>
      <c r="AD995"/>
      <c r="AE995"/>
      <c r="AF995"/>
      <c r="AG995"/>
      <c r="AH995"/>
      <c r="AI995"/>
      <c r="AJ995"/>
      <c r="AK995"/>
      <c r="AL995"/>
      <c r="AM995"/>
      <c r="AN995"/>
      <c r="AO995"/>
      <c r="AP995"/>
      <c r="AQ995"/>
      <c r="AR995"/>
    </row>
    <row r="996" spans="11:44" x14ac:dyDescent="0.25">
      <c r="K996"/>
      <c r="L996"/>
      <c r="M996"/>
      <c r="N996"/>
      <c r="O996"/>
      <c r="P996"/>
      <c r="Q996"/>
      <c r="R996" s="37" t="e">
        <f>COMPUTERS[[#This Row],[RAM]]&amp;COMPUTERS[[#This Row],[PROJECT]]&amp;COMPUTERS[[#This Row],[PROCESS]]</f>
        <v>#VALUE!</v>
      </c>
      <c r="S996" s="31" t="e">
        <f>COMPUTERS[[#This Row],[RAM]]&amp;COMPUTERS[[#This Row],[PROCESS]]</f>
        <v>#VALUE!</v>
      </c>
      <c r="T996"/>
      <c r="U996"/>
      <c r="V996"/>
      <c r="W996"/>
      <c r="X996"/>
      <c r="Y996"/>
      <c r="Z996"/>
      <c r="AA996"/>
      <c r="AB996"/>
      <c r="AC996"/>
      <c r="AD996"/>
      <c r="AE996"/>
      <c r="AF996"/>
      <c r="AG996"/>
      <c r="AH996"/>
      <c r="AI996"/>
      <c r="AJ996"/>
      <c r="AK996"/>
      <c r="AL996"/>
      <c r="AM996"/>
      <c r="AN996"/>
      <c r="AO996"/>
      <c r="AP996"/>
      <c r="AQ996"/>
      <c r="AR996"/>
    </row>
    <row r="997" spans="11:44" x14ac:dyDescent="0.25">
      <c r="K997"/>
      <c r="L997"/>
      <c r="M997"/>
      <c r="N997"/>
      <c r="O997"/>
      <c r="P997"/>
      <c r="Q997"/>
      <c r="R997" s="37" t="e">
        <f>COMPUTERS[[#This Row],[RAM]]&amp;COMPUTERS[[#This Row],[PROJECT]]&amp;COMPUTERS[[#This Row],[PROCESS]]</f>
        <v>#VALUE!</v>
      </c>
      <c r="S997" s="31" t="e">
        <f>COMPUTERS[[#This Row],[RAM]]&amp;COMPUTERS[[#This Row],[PROCESS]]</f>
        <v>#VALUE!</v>
      </c>
      <c r="T997"/>
      <c r="U997"/>
      <c r="V997"/>
      <c r="W997"/>
      <c r="X997"/>
      <c r="Y997"/>
      <c r="Z997"/>
      <c r="AA997"/>
      <c r="AB997"/>
      <c r="AC997"/>
      <c r="AD997"/>
      <c r="AE997"/>
      <c r="AF997"/>
      <c r="AG997"/>
      <c r="AH997"/>
      <c r="AI997"/>
      <c r="AJ997"/>
      <c r="AK997"/>
      <c r="AL997"/>
      <c r="AM997"/>
      <c r="AN997"/>
      <c r="AO997"/>
      <c r="AP997"/>
      <c r="AQ997"/>
      <c r="AR997"/>
    </row>
    <row r="998" spans="11:44" x14ac:dyDescent="0.25">
      <c r="K998"/>
      <c r="L998"/>
      <c r="M998"/>
      <c r="N998"/>
      <c r="O998"/>
      <c r="P998"/>
      <c r="Q998"/>
      <c r="R998" s="37" t="e">
        <f>COMPUTERS[[#This Row],[RAM]]&amp;COMPUTERS[[#This Row],[PROJECT]]&amp;COMPUTERS[[#This Row],[PROCESS]]</f>
        <v>#VALUE!</v>
      </c>
      <c r="S998" s="31" t="e">
        <f>COMPUTERS[[#This Row],[RAM]]&amp;COMPUTERS[[#This Row],[PROCESS]]</f>
        <v>#VALUE!</v>
      </c>
      <c r="T998"/>
      <c r="U998"/>
      <c r="V998"/>
      <c r="W998"/>
      <c r="X998"/>
      <c r="Y998"/>
      <c r="Z998"/>
      <c r="AA998"/>
      <c r="AB998"/>
      <c r="AC998"/>
      <c r="AD998"/>
      <c r="AE998"/>
      <c r="AF998"/>
      <c r="AG998"/>
      <c r="AH998"/>
      <c r="AI998"/>
      <c r="AJ998"/>
      <c r="AK998"/>
      <c r="AL998"/>
      <c r="AM998"/>
      <c r="AN998"/>
      <c r="AO998"/>
      <c r="AP998"/>
      <c r="AQ998"/>
      <c r="AR998"/>
    </row>
    <row r="999" spans="11:44" x14ac:dyDescent="0.25">
      <c r="K999"/>
      <c r="L999"/>
      <c r="M999"/>
      <c r="N999"/>
      <c r="O999"/>
      <c r="P999"/>
      <c r="Q999"/>
      <c r="R999" s="37" t="e">
        <f>COMPUTERS[[#This Row],[RAM]]&amp;COMPUTERS[[#This Row],[PROJECT]]&amp;COMPUTERS[[#This Row],[PROCESS]]</f>
        <v>#VALUE!</v>
      </c>
      <c r="S999" s="31" t="e">
        <f>COMPUTERS[[#This Row],[RAM]]&amp;COMPUTERS[[#This Row],[PROCESS]]</f>
        <v>#VALUE!</v>
      </c>
      <c r="T999"/>
      <c r="U999"/>
      <c r="V999"/>
      <c r="W999"/>
      <c r="X999"/>
      <c r="Y999"/>
      <c r="Z999"/>
      <c r="AA999"/>
      <c r="AB999"/>
      <c r="AC999"/>
      <c r="AD999"/>
      <c r="AE999"/>
      <c r="AF999"/>
      <c r="AG999"/>
      <c r="AH999"/>
      <c r="AI999"/>
      <c r="AJ999"/>
      <c r="AK999"/>
      <c r="AL999"/>
      <c r="AM999"/>
      <c r="AN999"/>
      <c r="AO999"/>
      <c r="AP999"/>
      <c r="AQ999"/>
      <c r="AR999"/>
    </row>
    <row r="1000" spans="11:44" x14ac:dyDescent="0.25">
      <c r="K1000"/>
      <c r="L1000"/>
      <c r="M1000"/>
      <c r="N1000"/>
      <c r="O1000"/>
      <c r="P1000"/>
      <c r="Q1000"/>
      <c r="R1000" s="37" t="e">
        <f>COMPUTERS[[#This Row],[RAM]]&amp;COMPUTERS[[#This Row],[PROJECT]]&amp;COMPUTERS[[#This Row],[PROCESS]]</f>
        <v>#VALUE!</v>
      </c>
      <c r="S1000" s="31" t="e">
        <f>COMPUTERS[[#This Row],[RAM]]&amp;COMPUTERS[[#This Row],[PROCESS]]</f>
        <v>#VALUE!</v>
      </c>
      <c r="T1000"/>
      <c r="U1000"/>
      <c r="V1000"/>
      <c r="W1000"/>
      <c r="X1000"/>
      <c r="Y1000"/>
      <c r="Z1000"/>
      <c r="AA1000"/>
      <c r="AB1000"/>
      <c r="AC1000"/>
      <c r="AD1000"/>
      <c r="AE1000"/>
      <c r="AF1000"/>
      <c r="AG1000"/>
      <c r="AH1000"/>
      <c r="AI1000"/>
      <c r="AJ1000"/>
      <c r="AK1000"/>
      <c r="AL1000"/>
      <c r="AM1000"/>
      <c r="AN1000"/>
      <c r="AO1000"/>
      <c r="AP1000"/>
      <c r="AQ1000"/>
      <c r="AR1000"/>
    </row>
    <row r="1001" spans="11:44" x14ac:dyDescent="0.25">
      <c r="K1001"/>
      <c r="L1001"/>
      <c r="M1001"/>
      <c r="N1001"/>
      <c r="O1001"/>
      <c r="P1001"/>
      <c r="Q1001"/>
      <c r="R1001" s="37" t="e">
        <f>COMPUTERS[[#This Row],[RAM]]&amp;COMPUTERS[[#This Row],[PROJECT]]&amp;COMPUTERS[[#This Row],[PROCESS]]</f>
        <v>#VALUE!</v>
      </c>
      <c r="S1001" s="31" t="e">
        <f>COMPUTERS[[#This Row],[RAM]]&amp;COMPUTERS[[#This Row],[PROCESS]]</f>
        <v>#VALUE!</v>
      </c>
      <c r="T1001"/>
      <c r="U1001"/>
      <c r="V1001"/>
      <c r="W1001"/>
      <c r="X1001"/>
      <c r="Y1001"/>
      <c r="Z1001"/>
      <c r="AA1001"/>
      <c r="AB1001"/>
      <c r="AC1001"/>
      <c r="AD1001"/>
      <c r="AE1001"/>
      <c r="AF1001"/>
      <c r="AG1001"/>
      <c r="AH1001"/>
      <c r="AI1001"/>
      <c r="AJ1001"/>
      <c r="AK1001"/>
      <c r="AL1001"/>
      <c r="AM1001"/>
      <c r="AN1001"/>
      <c r="AO1001"/>
      <c r="AP1001"/>
      <c r="AQ1001"/>
      <c r="AR1001"/>
    </row>
    <row r="1002" spans="11:44" x14ac:dyDescent="0.25">
      <c r="K1002"/>
      <c r="L1002"/>
      <c r="M1002"/>
      <c r="N1002"/>
      <c r="O1002"/>
      <c r="P1002"/>
      <c r="Q1002"/>
      <c r="R1002" s="37" t="e">
        <f>COMPUTERS[[#This Row],[RAM]]&amp;COMPUTERS[[#This Row],[PROJECT]]&amp;COMPUTERS[[#This Row],[PROCESS]]</f>
        <v>#VALUE!</v>
      </c>
      <c r="S1002" s="31" t="e">
        <f>COMPUTERS[[#This Row],[RAM]]&amp;COMPUTERS[[#This Row],[PROCESS]]</f>
        <v>#VALUE!</v>
      </c>
      <c r="T1002"/>
      <c r="U1002"/>
      <c r="V1002"/>
      <c r="W1002"/>
      <c r="X1002"/>
      <c r="Y1002"/>
      <c r="Z1002"/>
      <c r="AA1002"/>
      <c r="AB1002"/>
      <c r="AC1002"/>
      <c r="AD1002"/>
      <c r="AE1002"/>
      <c r="AF1002"/>
      <c r="AG1002"/>
      <c r="AH1002"/>
      <c r="AI1002"/>
      <c r="AJ1002"/>
      <c r="AK1002"/>
      <c r="AL1002"/>
      <c r="AM1002"/>
      <c r="AN1002"/>
      <c r="AO1002"/>
      <c r="AP1002"/>
      <c r="AQ1002"/>
      <c r="AR1002"/>
    </row>
    <row r="1003" spans="11:44" x14ac:dyDescent="0.25">
      <c r="K1003"/>
      <c r="L1003"/>
      <c r="M1003"/>
      <c r="N1003"/>
      <c r="O1003"/>
      <c r="P1003"/>
      <c r="Q1003"/>
      <c r="R1003" s="37" t="e">
        <f>COMPUTERS[[#This Row],[RAM]]&amp;COMPUTERS[[#This Row],[PROJECT]]&amp;COMPUTERS[[#This Row],[PROCESS]]</f>
        <v>#VALUE!</v>
      </c>
      <c r="S1003" s="31" t="e">
        <f>COMPUTERS[[#This Row],[RAM]]&amp;COMPUTERS[[#This Row],[PROCESS]]</f>
        <v>#VALUE!</v>
      </c>
      <c r="T1003"/>
      <c r="U1003"/>
      <c r="V1003"/>
      <c r="W1003"/>
      <c r="X1003"/>
      <c r="Y1003"/>
      <c r="Z1003"/>
      <c r="AA1003"/>
      <c r="AB1003"/>
      <c r="AC1003"/>
      <c r="AD1003"/>
      <c r="AE1003"/>
      <c r="AF1003"/>
      <c r="AG1003"/>
      <c r="AH1003"/>
      <c r="AI1003"/>
      <c r="AJ1003"/>
      <c r="AK1003"/>
      <c r="AL1003"/>
      <c r="AM1003"/>
      <c r="AN1003"/>
      <c r="AO1003"/>
      <c r="AP1003"/>
      <c r="AQ1003"/>
      <c r="AR1003"/>
    </row>
    <row r="1004" spans="11:44" x14ac:dyDescent="0.25">
      <c r="K1004"/>
      <c r="L1004"/>
      <c r="M1004"/>
      <c r="N1004"/>
      <c r="O1004"/>
      <c r="P1004"/>
      <c r="Q1004"/>
      <c r="R1004" s="37" t="e">
        <f>COMPUTERS[[#This Row],[RAM]]&amp;COMPUTERS[[#This Row],[PROJECT]]&amp;COMPUTERS[[#This Row],[PROCESS]]</f>
        <v>#VALUE!</v>
      </c>
      <c r="S1004" s="31" t="e">
        <f>COMPUTERS[[#This Row],[RAM]]&amp;COMPUTERS[[#This Row],[PROCESS]]</f>
        <v>#VALUE!</v>
      </c>
      <c r="T1004"/>
      <c r="U1004"/>
      <c r="V1004"/>
      <c r="W1004"/>
      <c r="X1004"/>
      <c r="Y1004"/>
      <c r="Z1004"/>
      <c r="AA1004"/>
      <c r="AB1004"/>
      <c r="AC1004"/>
      <c r="AD1004"/>
      <c r="AE1004"/>
      <c r="AF1004"/>
      <c r="AG1004"/>
      <c r="AH1004"/>
      <c r="AI1004"/>
      <c r="AJ1004"/>
      <c r="AK1004"/>
      <c r="AL1004"/>
      <c r="AM1004"/>
      <c r="AN1004"/>
      <c r="AO1004"/>
      <c r="AP1004"/>
      <c r="AQ1004"/>
      <c r="AR1004"/>
    </row>
    <row r="1005" spans="11:44" x14ac:dyDescent="0.25">
      <c r="K1005"/>
      <c r="L1005"/>
      <c r="M1005"/>
      <c r="N1005"/>
      <c r="O1005"/>
      <c r="P1005"/>
      <c r="Q1005"/>
      <c r="R1005" s="37" t="e">
        <f>COMPUTERS[[#This Row],[RAM]]&amp;COMPUTERS[[#This Row],[PROJECT]]&amp;COMPUTERS[[#This Row],[PROCESS]]</f>
        <v>#VALUE!</v>
      </c>
      <c r="S1005" s="31" t="e">
        <f>COMPUTERS[[#This Row],[RAM]]&amp;COMPUTERS[[#This Row],[PROCESS]]</f>
        <v>#VALUE!</v>
      </c>
      <c r="T1005"/>
      <c r="U1005"/>
      <c r="V1005"/>
      <c r="W1005"/>
      <c r="X1005"/>
      <c r="Y1005"/>
      <c r="Z1005"/>
      <c r="AA1005"/>
      <c r="AB1005"/>
      <c r="AC1005"/>
      <c r="AD1005"/>
      <c r="AE1005"/>
      <c r="AF1005"/>
      <c r="AG1005"/>
      <c r="AH1005"/>
      <c r="AI1005"/>
      <c r="AJ1005"/>
      <c r="AK1005"/>
      <c r="AL1005"/>
      <c r="AM1005"/>
      <c r="AN1005"/>
      <c r="AO1005"/>
      <c r="AP1005"/>
      <c r="AQ1005"/>
      <c r="AR1005"/>
    </row>
    <row r="1006" spans="11:44" x14ac:dyDescent="0.25">
      <c r="K1006"/>
      <c r="L1006"/>
      <c r="M1006"/>
      <c r="N1006"/>
      <c r="O1006"/>
      <c r="P1006"/>
      <c r="Q1006"/>
      <c r="R1006" s="37" t="e">
        <f>COMPUTERS[[#This Row],[RAM]]&amp;COMPUTERS[[#This Row],[PROJECT]]&amp;COMPUTERS[[#This Row],[PROCESS]]</f>
        <v>#VALUE!</v>
      </c>
      <c r="S1006" s="31" t="e">
        <f>COMPUTERS[[#This Row],[RAM]]&amp;COMPUTERS[[#This Row],[PROCESS]]</f>
        <v>#VALUE!</v>
      </c>
      <c r="T1006"/>
      <c r="U1006"/>
      <c r="V1006"/>
      <c r="W1006"/>
      <c r="X1006"/>
      <c r="Y1006"/>
      <c r="Z1006"/>
      <c r="AA1006"/>
      <c r="AB1006"/>
      <c r="AC1006"/>
      <c r="AD1006"/>
      <c r="AE1006"/>
      <c r="AF1006"/>
      <c r="AG1006"/>
      <c r="AH1006"/>
      <c r="AI1006"/>
      <c r="AJ1006"/>
      <c r="AK1006"/>
      <c r="AL1006"/>
      <c r="AM1006"/>
      <c r="AN1006"/>
      <c r="AO1006"/>
      <c r="AP1006"/>
      <c r="AQ1006"/>
      <c r="AR1006"/>
    </row>
    <row r="1007" spans="11:44" x14ac:dyDescent="0.25">
      <c r="K1007"/>
      <c r="L1007"/>
      <c r="M1007"/>
      <c r="N1007"/>
      <c r="O1007"/>
      <c r="P1007"/>
      <c r="Q1007"/>
      <c r="R1007" s="37" t="e">
        <f>COMPUTERS[[#This Row],[RAM]]&amp;COMPUTERS[[#This Row],[PROJECT]]&amp;COMPUTERS[[#This Row],[PROCESS]]</f>
        <v>#VALUE!</v>
      </c>
      <c r="S1007" s="31" t="e">
        <f>COMPUTERS[[#This Row],[RAM]]&amp;COMPUTERS[[#This Row],[PROCESS]]</f>
        <v>#VALUE!</v>
      </c>
      <c r="T1007"/>
      <c r="U1007"/>
      <c r="V1007"/>
      <c r="W1007"/>
      <c r="X1007"/>
      <c r="Y1007"/>
      <c r="Z1007"/>
      <c r="AA1007"/>
      <c r="AB1007"/>
      <c r="AC1007"/>
      <c r="AD1007"/>
      <c r="AE1007"/>
      <c r="AF1007"/>
      <c r="AG1007"/>
      <c r="AH1007"/>
      <c r="AI1007"/>
      <c r="AJ1007"/>
      <c r="AK1007"/>
      <c r="AL1007"/>
      <c r="AM1007"/>
      <c r="AN1007"/>
      <c r="AO1007"/>
      <c r="AP1007"/>
      <c r="AQ1007"/>
      <c r="AR1007"/>
    </row>
    <row r="1008" spans="11:44" x14ac:dyDescent="0.25">
      <c r="K1008"/>
      <c r="L1008"/>
      <c r="M1008"/>
      <c r="N1008"/>
      <c r="O1008"/>
      <c r="P1008"/>
      <c r="Q1008"/>
      <c r="R1008" s="37" t="e">
        <f>COMPUTERS[[#This Row],[RAM]]&amp;COMPUTERS[[#This Row],[PROJECT]]&amp;COMPUTERS[[#This Row],[PROCESS]]</f>
        <v>#VALUE!</v>
      </c>
      <c r="S1008" s="31" t="e">
        <f>COMPUTERS[[#This Row],[RAM]]&amp;COMPUTERS[[#This Row],[PROCESS]]</f>
        <v>#VALUE!</v>
      </c>
      <c r="T1008"/>
      <c r="U1008"/>
      <c r="V1008"/>
      <c r="W1008"/>
      <c r="X1008"/>
      <c r="Y1008"/>
      <c r="Z1008"/>
      <c r="AA1008"/>
      <c r="AB1008"/>
      <c r="AC1008"/>
      <c r="AD1008"/>
      <c r="AE1008"/>
      <c r="AF1008"/>
      <c r="AG1008"/>
      <c r="AH1008"/>
      <c r="AI1008"/>
      <c r="AJ1008"/>
      <c r="AK1008"/>
      <c r="AL1008"/>
      <c r="AM1008"/>
      <c r="AN1008"/>
      <c r="AO1008"/>
      <c r="AP1008"/>
      <c r="AQ1008"/>
      <c r="AR1008"/>
    </row>
    <row r="1009" spans="11:44" x14ac:dyDescent="0.25">
      <c r="K1009"/>
      <c r="L1009"/>
      <c r="M1009"/>
      <c r="N1009"/>
      <c r="O1009"/>
      <c r="P1009"/>
      <c r="Q1009"/>
      <c r="R1009" s="37" t="e">
        <f>COMPUTERS[[#This Row],[RAM]]&amp;COMPUTERS[[#This Row],[PROJECT]]&amp;COMPUTERS[[#This Row],[PROCESS]]</f>
        <v>#VALUE!</v>
      </c>
      <c r="S1009" s="31" t="e">
        <f>COMPUTERS[[#This Row],[RAM]]&amp;COMPUTERS[[#This Row],[PROCESS]]</f>
        <v>#VALUE!</v>
      </c>
      <c r="T1009"/>
      <c r="U1009"/>
      <c r="V1009"/>
      <c r="W1009"/>
      <c r="X1009"/>
      <c r="Y1009"/>
      <c r="Z1009"/>
      <c r="AA1009"/>
      <c r="AB1009"/>
      <c r="AC1009"/>
      <c r="AD1009"/>
      <c r="AE1009"/>
      <c r="AF1009"/>
      <c r="AG1009"/>
      <c r="AH1009"/>
      <c r="AI1009"/>
      <c r="AJ1009"/>
      <c r="AK1009"/>
      <c r="AL1009"/>
      <c r="AM1009"/>
      <c r="AN1009"/>
      <c r="AO1009"/>
      <c r="AP1009"/>
      <c r="AQ1009"/>
      <c r="AR1009"/>
    </row>
    <row r="1010" spans="11:44" x14ac:dyDescent="0.25">
      <c r="K1010"/>
      <c r="L1010"/>
      <c r="M1010"/>
      <c r="N1010"/>
      <c r="O1010"/>
      <c r="P1010"/>
      <c r="Q1010"/>
      <c r="R1010" s="37" t="e">
        <f>COMPUTERS[[#This Row],[RAM]]&amp;COMPUTERS[[#This Row],[PROJECT]]&amp;COMPUTERS[[#This Row],[PROCESS]]</f>
        <v>#VALUE!</v>
      </c>
      <c r="S1010" s="31" t="e">
        <f>COMPUTERS[[#This Row],[RAM]]&amp;COMPUTERS[[#This Row],[PROCESS]]</f>
        <v>#VALUE!</v>
      </c>
      <c r="T1010"/>
      <c r="U1010"/>
      <c r="V1010"/>
      <c r="W1010"/>
      <c r="X1010"/>
      <c r="Y1010"/>
      <c r="Z1010"/>
      <c r="AA1010"/>
      <c r="AB1010"/>
      <c r="AC1010"/>
      <c r="AD1010"/>
      <c r="AE1010"/>
      <c r="AF1010"/>
      <c r="AG1010"/>
      <c r="AH1010"/>
      <c r="AI1010"/>
      <c r="AJ1010"/>
      <c r="AK1010"/>
      <c r="AL1010"/>
      <c r="AM1010"/>
      <c r="AN1010"/>
      <c r="AO1010"/>
      <c r="AP1010"/>
      <c r="AQ1010"/>
      <c r="AR1010"/>
    </row>
    <row r="1011" spans="11:44" x14ac:dyDescent="0.25">
      <c r="K1011"/>
      <c r="L1011"/>
      <c r="M1011"/>
      <c r="N1011"/>
      <c r="O1011"/>
      <c r="P1011"/>
      <c r="Q1011"/>
      <c r="R1011" s="37" t="e">
        <f>COMPUTERS[[#This Row],[RAM]]&amp;COMPUTERS[[#This Row],[PROJECT]]&amp;COMPUTERS[[#This Row],[PROCESS]]</f>
        <v>#VALUE!</v>
      </c>
      <c r="S1011" s="31" t="e">
        <f>COMPUTERS[[#This Row],[RAM]]&amp;COMPUTERS[[#This Row],[PROCESS]]</f>
        <v>#VALUE!</v>
      </c>
      <c r="T1011"/>
      <c r="U1011"/>
      <c r="V1011"/>
      <c r="W1011"/>
      <c r="X1011"/>
      <c r="Y1011"/>
      <c r="Z1011"/>
      <c r="AA1011"/>
      <c r="AB1011"/>
      <c r="AC1011"/>
      <c r="AD1011"/>
      <c r="AE1011"/>
      <c r="AF1011"/>
      <c r="AG1011"/>
      <c r="AH1011"/>
      <c r="AI1011"/>
      <c r="AJ1011"/>
      <c r="AK1011"/>
      <c r="AL1011"/>
      <c r="AM1011"/>
      <c r="AN1011"/>
      <c r="AO1011"/>
      <c r="AP1011"/>
      <c r="AQ1011"/>
      <c r="AR1011"/>
    </row>
    <row r="1012" spans="11:44" x14ac:dyDescent="0.25">
      <c r="K1012"/>
      <c r="L1012"/>
      <c r="M1012"/>
      <c r="N1012"/>
      <c r="O1012"/>
      <c r="P1012"/>
      <c r="Q1012"/>
      <c r="R1012" s="37" t="e">
        <f>COMPUTERS[[#This Row],[RAM]]&amp;COMPUTERS[[#This Row],[PROJECT]]&amp;COMPUTERS[[#This Row],[PROCESS]]</f>
        <v>#VALUE!</v>
      </c>
      <c r="S1012" s="31" t="e">
        <f>COMPUTERS[[#This Row],[RAM]]&amp;COMPUTERS[[#This Row],[PROCESS]]</f>
        <v>#VALUE!</v>
      </c>
      <c r="T1012"/>
      <c r="U1012"/>
      <c r="V1012"/>
      <c r="W1012"/>
      <c r="X1012"/>
      <c r="Y1012"/>
      <c r="Z1012"/>
      <c r="AA1012"/>
      <c r="AB1012"/>
      <c r="AC1012"/>
      <c r="AD1012"/>
      <c r="AE1012"/>
      <c r="AF1012"/>
      <c r="AG1012"/>
      <c r="AH1012"/>
      <c r="AI1012"/>
      <c r="AJ1012"/>
      <c r="AK1012"/>
      <c r="AL1012"/>
      <c r="AM1012"/>
      <c r="AN1012"/>
      <c r="AO1012"/>
      <c r="AP1012"/>
      <c r="AQ1012"/>
      <c r="AR1012"/>
    </row>
    <row r="1013" spans="11:44" x14ac:dyDescent="0.25">
      <c r="K1013"/>
      <c r="L1013"/>
      <c r="M1013"/>
      <c r="N1013"/>
      <c r="O1013"/>
      <c r="P1013"/>
      <c r="Q1013"/>
      <c r="R1013" s="37" t="e">
        <f>COMPUTERS[[#This Row],[RAM]]&amp;COMPUTERS[[#This Row],[PROJECT]]&amp;COMPUTERS[[#This Row],[PROCESS]]</f>
        <v>#VALUE!</v>
      </c>
      <c r="S1013" s="31" t="e">
        <f>COMPUTERS[[#This Row],[RAM]]&amp;COMPUTERS[[#This Row],[PROCESS]]</f>
        <v>#VALUE!</v>
      </c>
      <c r="T1013"/>
      <c r="U1013"/>
      <c r="V1013"/>
      <c r="W1013"/>
      <c r="X1013"/>
      <c r="Y1013"/>
      <c r="Z1013"/>
      <c r="AA1013"/>
      <c r="AB1013"/>
      <c r="AC1013"/>
      <c r="AD1013"/>
      <c r="AE1013"/>
      <c r="AF1013"/>
      <c r="AG1013"/>
      <c r="AH1013"/>
      <c r="AI1013"/>
      <c r="AJ1013"/>
      <c r="AK1013"/>
      <c r="AL1013"/>
      <c r="AM1013"/>
      <c r="AN1013"/>
      <c r="AO1013"/>
      <c r="AP1013"/>
      <c r="AQ1013"/>
      <c r="AR1013"/>
    </row>
    <row r="1014" spans="11:44" x14ac:dyDescent="0.25">
      <c r="K1014"/>
      <c r="L1014"/>
      <c r="M1014"/>
      <c r="N1014"/>
      <c r="O1014"/>
      <c r="P1014"/>
      <c r="Q1014"/>
      <c r="R1014" s="37" t="e">
        <f>COMPUTERS[[#This Row],[RAM]]&amp;COMPUTERS[[#This Row],[PROJECT]]&amp;COMPUTERS[[#This Row],[PROCESS]]</f>
        <v>#VALUE!</v>
      </c>
      <c r="S1014" s="31" t="e">
        <f>COMPUTERS[[#This Row],[RAM]]&amp;COMPUTERS[[#This Row],[PROCESS]]</f>
        <v>#VALUE!</v>
      </c>
      <c r="T1014"/>
      <c r="U1014"/>
      <c r="V1014"/>
      <c r="W1014"/>
      <c r="X1014"/>
      <c r="Y1014"/>
      <c r="Z1014"/>
      <c r="AA1014"/>
      <c r="AB1014"/>
      <c r="AC1014"/>
      <c r="AD1014"/>
      <c r="AE1014"/>
      <c r="AF1014"/>
      <c r="AG1014"/>
      <c r="AH1014"/>
      <c r="AI1014"/>
      <c r="AJ1014"/>
      <c r="AK1014"/>
      <c r="AL1014"/>
      <c r="AM1014"/>
      <c r="AN1014"/>
      <c r="AO1014"/>
      <c r="AP1014"/>
      <c r="AQ1014"/>
      <c r="AR1014"/>
    </row>
    <row r="1015" spans="11:44" x14ac:dyDescent="0.25">
      <c r="K1015"/>
      <c r="L1015"/>
      <c r="M1015"/>
      <c r="N1015"/>
      <c r="O1015"/>
      <c r="P1015"/>
      <c r="Q1015"/>
      <c r="R1015" s="37" t="e">
        <f>COMPUTERS[[#This Row],[RAM]]&amp;COMPUTERS[[#This Row],[PROJECT]]&amp;COMPUTERS[[#This Row],[PROCESS]]</f>
        <v>#VALUE!</v>
      </c>
      <c r="S1015" s="31" t="e">
        <f>COMPUTERS[[#This Row],[RAM]]&amp;COMPUTERS[[#This Row],[PROCESS]]</f>
        <v>#VALUE!</v>
      </c>
      <c r="T1015"/>
      <c r="U1015"/>
      <c r="V1015"/>
      <c r="W1015"/>
      <c r="X1015"/>
      <c r="Y1015"/>
      <c r="Z1015"/>
      <c r="AA1015"/>
      <c r="AB1015"/>
      <c r="AC1015"/>
      <c r="AD1015"/>
      <c r="AE1015"/>
      <c r="AF1015"/>
      <c r="AG1015"/>
      <c r="AH1015"/>
      <c r="AI1015"/>
      <c r="AJ1015"/>
      <c r="AK1015"/>
      <c r="AL1015"/>
      <c r="AM1015"/>
      <c r="AN1015"/>
      <c r="AO1015"/>
      <c r="AP1015"/>
      <c r="AQ1015"/>
      <c r="AR1015"/>
    </row>
    <row r="1016" spans="11:44" x14ac:dyDescent="0.25">
      <c r="K1016"/>
      <c r="L1016"/>
      <c r="M1016"/>
      <c r="N1016"/>
      <c r="O1016"/>
      <c r="P1016"/>
      <c r="Q1016"/>
      <c r="R1016" s="37" t="e">
        <f>COMPUTERS[[#This Row],[RAM]]&amp;COMPUTERS[[#This Row],[PROJECT]]&amp;COMPUTERS[[#This Row],[PROCESS]]</f>
        <v>#VALUE!</v>
      </c>
      <c r="S1016" s="31" t="e">
        <f>COMPUTERS[[#This Row],[RAM]]&amp;COMPUTERS[[#This Row],[PROCESS]]</f>
        <v>#VALUE!</v>
      </c>
      <c r="T1016"/>
      <c r="U1016"/>
      <c r="V1016"/>
      <c r="W1016"/>
      <c r="X1016"/>
      <c r="Y1016"/>
      <c r="Z1016"/>
      <c r="AA1016"/>
      <c r="AB1016"/>
      <c r="AC1016"/>
      <c r="AD1016"/>
      <c r="AE1016"/>
      <c r="AF1016"/>
      <c r="AG1016"/>
      <c r="AH1016"/>
      <c r="AI1016"/>
      <c r="AJ1016"/>
      <c r="AK1016"/>
      <c r="AL1016"/>
      <c r="AM1016"/>
      <c r="AN1016"/>
      <c r="AO1016"/>
      <c r="AP1016"/>
      <c r="AQ1016"/>
      <c r="AR1016"/>
    </row>
    <row r="1017" spans="11:44" x14ac:dyDescent="0.25">
      <c r="K1017"/>
      <c r="L1017"/>
      <c r="M1017"/>
      <c r="N1017"/>
      <c r="O1017"/>
      <c r="P1017"/>
      <c r="Q1017"/>
      <c r="R1017" s="37" t="e">
        <f>COMPUTERS[[#This Row],[RAM]]&amp;COMPUTERS[[#This Row],[PROJECT]]&amp;COMPUTERS[[#This Row],[PROCESS]]</f>
        <v>#VALUE!</v>
      </c>
      <c r="S1017" s="31" t="e">
        <f>COMPUTERS[[#This Row],[RAM]]&amp;COMPUTERS[[#This Row],[PROCESS]]</f>
        <v>#VALUE!</v>
      </c>
      <c r="T1017"/>
      <c r="U1017"/>
      <c r="V1017"/>
      <c r="W1017"/>
      <c r="X1017"/>
      <c r="Y1017"/>
      <c r="Z1017"/>
      <c r="AA1017"/>
      <c r="AB1017"/>
      <c r="AC1017"/>
      <c r="AD1017"/>
      <c r="AE1017"/>
      <c r="AF1017"/>
      <c r="AG1017"/>
      <c r="AH1017"/>
      <c r="AI1017"/>
      <c r="AJ1017"/>
      <c r="AK1017"/>
      <c r="AL1017"/>
      <c r="AM1017"/>
      <c r="AN1017"/>
      <c r="AO1017"/>
      <c r="AP1017"/>
      <c r="AQ1017"/>
      <c r="AR1017"/>
    </row>
    <row r="1018" spans="11:44" x14ac:dyDescent="0.25">
      <c r="K1018"/>
      <c r="L1018"/>
      <c r="M1018"/>
      <c r="N1018"/>
      <c r="O1018"/>
      <c r="P1018"/>
      <c r="Q1018"/>
      <c r="R1018" s="37" t="e">
        <f>COMPUTERS[[#This Row],[RAM]]&amp;COMPUTERS[[#This Row],[PROJECT]]&amp;COMPUTERS[[#This Row],[PROCESS]]</f>
        <v>#VALUE!</v>
      </c>
      <c r="S1018" s="31" t="e">
        <f>COMPUTERS[[#This Row],[RAM]]&amp;COMPUTERS[[#This Row],[PROCESS]]</f>
        <v>#VALUE!</v>
      </c>
      <c r="T1018"/>
      <c r="U1018"/>
      <c r="V1018"/>
      <c r="W1018"/>
      <c r="X1018"/>
      <c r="Y1018"/>
      <c r="Z1018"/>
      <c r="AA1018"/>
      <c r="AB1018"/>
      <c r="AC1018"/>
      <c r="AD1018"/>
      <c r="AE1018"/>
      <c r="AF1018"/>
      <c r="AG1018"/>
      <c r="AH1018"/>
      <c r="AI1018"/>
      <c r="AJ1018"/>
      <c r="AK1018"/>
      <c r="AL1018"/>
      <c r="AM1018"/>
      <c r="AN1018"/>
      <c r="AO1018"/>
      <c r="AP1018"/>
      <c r="AQ1018"/>
      <c r="AR1018"/>
    </row>
    <row r="1019" spans="11:44" x14ac:dyDescent="0.25">
      <c r="K1019"/>
      <c r="L1019"/>
      <c r="M1019"/>
      <c r="N1019"/>
      <c r="O1019"/>
      <c r="P1019"/>
      <c r="Q1019"/>
      <c r="R1019" s="37" t="e">
        <f>COMPUTERS[[#This Row],[RAM]]&amp;COMPUTERS[[#This Row],[PROJECT]]&amp;COMPUTERS[[#This Row],[PROCESS]]</f>
        <v>#VALUE!</v>
      </c>
      <c r="S1019" s="31" t="e">
        <f>COMPUTERS[[#This Row],[RAM]]&amp;COMPUTERS[[#This Row],[PROCESS]]</f>
        <v>#VALUE!</v>
      </c>
      <c r="T1019"/>
      <c r="U1019"/>
      <c r="V1019"/>
      <c r="W1019"/>
      <c r="X1019"/>
      <c r="Y1019"/>
      <c r="Z1019"/>
      <c r="AA1019"/>
      <c r="AB1019"/>
      <c r="AC1019"/>
      <c r="AD1019"/>
      <c r="AE1019"/>
      <c r="AF1019"/>
      <c r="AG1019"/>
      <c r="AH1019"/>
      <c r="AI1019"/>
      <c r="AJ1019"/>
      <c r="AK1019"/>
      <c r="AL1019"/>
      <c r="AM1019"/>
      <c r="AN1019"/>
      <c r="AO1019"/>
      <c r="AP1019"/>
      <c r="AQ1019"/>
      <c r="AR1019"/>
    </row>
    <row r="1020" spans="11:44" x14ac:dyDescent="0.25">
      <c r="K1020"/>
      <c r="L1020"/>
      <c r="M1020"/>
      <c r="N1020"/>
      <c r="O1020"/>
      <c r="P1020"/>
      <c r="Q1020"/>
      <c r="R1020" s="37" t="e">
        <f>COMPUTERS[[#This Row],[RAM]]&amp;COMPUTERS[[#This Row],[PROJECT]]&amp;COMPUTERS[[#This Row],[PROCESS]]</f>
        <v>#VALUE!</v>
      </c>
      <c r="S1020" s="31" t="e">
        <f>COMPUTERS[[#This Row],[RAM]]&amp;COMPUTERS[[#This Row],[PROCESS]]</f>
        <v>#VALUE!</v>
      </c>
      <c r="T1020"/>
      <c r="U1020"/>
      <c r="V1020"/>
      <c r="W1020"/>
      <c r="X1020"/>
      <c r="Y1020"/>
      <c r="Z1020"/>
      <c r="AA1020"/>
      <c r="AB1020"/>
      <c r="AC1020"/>
      <c r="AD1020"/>
      <c r="AE1020"/>
      <c r="AF1020"/>
      <c r="AG1020"/>
      <c r="AH1020"/>
      <c r="AI1020"/>
      <c r="AJ1020"/>
      <c r="AK1020"/>
      <c r="AL1020"/>
      <c r="AM1020"/>
      <c r="AN1020"/>
      <c r="AO1020"/>
      <c r="AP1020"/>
      <c r="AQ1020"/>
      <c r="AR1020"/>
    </row>
    <row r="1021" spans="11:44" x14ac:dyDescent="0.25">
      <c r="K1021"/>
      <c r="L1021"/>
      <c r="M1021"/>
      <c r="N1021"/>
      <c r="O1021"/>
      <c r="P1021"/>
      <c r="Q1021"/>
      <c r="R1021" s="37" t="e">
        <f>COMPUTERS[[#This Row],[RAM]]&amp;COMPUTERS[[#This Row],[PROJECT]]&amp;COMPUTERS[[#This Row],[PROCESS]]</f>
        <v>#VALUE!</v>
      </c>
      <c r="S1021" s="31" t="e">
        <f>COMPUTERS[[#This Row],[RAM]]&amp;COMPUTERS[[#This Row],[PROCESS]]</f>
        <v>#VALUE!</v>
      </c>
      <c r="T1021"/>
      <c r="U1021"/>
      <c r="V1021"/>
      <c r="W1021"/>
      <c r="X1021"/>
      <c r="Y1021"/>
      <c r="Z1021"/>
      <c r="AA1021"/>
      <c r="AB1021"/>
      <c r="AC1021"/>
      <c r="AD1021"/>
      <c r="AE1021"/>
      <c r="AF1021"/>
      <c r="AG1021"/>
      <c r="AH1021"/>
      <c r="AI1021"/>
      <c r="AJ1021"/>
      <c r="AK1021"/>
      <c r="AL1021"/>
      <c r="AM1021"/>
      <c r="AN1021"/>
      <c r="AO1021"/>
      <c r="AP1021"/>
      <c r="AQ1021"/>
      <c r="AR1021"/>
    </row>
    <row r="1022" spans="11:44" x14ac:dyDescent="0.25">
      <c r="K1022"/>
      <c r="L1022"/>
      <c r="M1022"/>
      <c r="N1022"/>
      <c r="O1022"/>
      <c r="P1022"/>
      <c r="Q1022"/>
      <c r="R1022" s="37" t="e">
        <f>COMPUTERS[[#This Row],[RAM]]&amp;COMPUTERS[[#This Row],[PROJECT]]&amp;COMPUTERS[[#This Row],[PROCESS]]</f>
        <v>#VALUE!</v>
      </c>
      <c r="S1022" s="31" t="e">
        <f>COMPUTERS[[#This Row],[RAM]]&amp;COMPUTERS[[#This Row],[PROCESS]]</f>
        <v>#VALUE!</v>
      </c>
      <c r="T1022"/>
      <c r="U1022"/>
      <c r="V1022"/>
      <c r="W1022"/>
      <c r="X1022"/>
      <c r="Y1022"/>
      <c r="Z1022"/>
      <c r="AA1022"/>
      <c r="AB1022"/>
      <c r="AC1022"/>
      <c r="AD1022"/>
      <c r="AE1022"/>
      <c r="AF1022"/>
      <c r="AG1022"/>
      <c r="AH1022"/>
      <c r="AI1022"/>
      <c r="AJ1022"/>
      <c r="AK1022"/>
      <c r="AL1022"/>
      <c r="AM1022"/>
      <c r="AN1022"/>
      <c r="AO1022"/>
      <c r="AP1022"/>
      <c r="AQ1022"/>
      <c r="AR1022"/>
    </row>
    <row r="1023" spans="11:44" x14ac:dyDescent="0.25">
      <c r="K1023"/>
      <c r="L1023"/>
      <c r="M1023"/>
      <c r="N1023"/>
      <c r="O1023"/>
      <c r="P1023"/>
      <c r="Q1023"/>
      <c r="R1023" s="37" t="e">
        <f>COMPUTERS[[#This Row],[RAM]]&amp;COMPUTERS[[#This Row],[PROJECT]]&amp;COMPUTERS[[#This Row],[PROCESS]]</f>
        <v>#VALUE!</v>
      </c>
      <c r="S1023" s="31" t="e">
        <f>COMPUTERS[[#This Row],[RAM]]&amp;COMPUTERS[[#This Row],[PROCESS]]</f>
        <v>#VALUE!</v>
      </c>
      <c r="T1023"/>
      <c r="U1023"/>
      <c r="V1023"/>
      <c r="W1023"/>
      <c r="X1023"/>
      <c r="Y1023"/>
      <c r="Z1023"/>
      <c r="AA1023"/>
      <c r="AB1023"/>
      <c r="AC1023"/>
      <c r="AD1023"/>
      <c r="AE1023"/>
      <c r="AF1023"/>
      <c r="AG1023"/>
      <c r="AH1023"/>
      <c r="AI1023"/>
      <c r="AJ1023"/>
      <c r="AK1023"/>
      <c r="AL1023"/>
      <c r="AM1023"/>
      <c r="AN1023"/>
      <c r="AO1023"/>
      <c r="AP1023"/>
      <c r="AQ1023"/>
      <c r="AR1023"/>
    </row>
    <row r="1024" spans="11:44" x14ac:dyDescent="0.25">
      <c r="K1024"/>
      <c r="L1024"/>
      <c r="M1024"/>
      <c r="N1024"/>
      <c r="O1024"/>
      <c r="P1024"/>
      <c r="Q1024"/>
      <c r="R1024" s="37" t="e">
        <f>COMPUTERS[[#This Row],[RAM]]&amp;COMPUTERS[[#This Row],[PROJECT]]&amp;COMPUTERS[[#This Row],[PROCESS]]</f>
        <v>#VALUE!</v>
      </c>
      <c r="S1024" s="31" t="e">
        <f>COMPUTERS[[#This Row],[RAM]]&amp;COMPUTERS[[#This Row],[PROCESS]]</f>
        <v>#VALUE!</v>
      </c>
      <c r="T1024"/>
      <c r="U1024"/>
      <c r="V1024"/>
      <c r="W1024"/>
      <c r="X1024"/>
      <c r="Y1024"/>
      <c r="Z1024"/>
      <c r="AA1024"/>
      <c r="AB1024"/>
      <c r="AC1024"/>
      <c r="AD1024"/>
      <c r="AE1024"/>
      <c r="AF1024"/>
      <c r="AG1024"/>
      <c r="AH1024"/>
      <c r="AI1024"/>
      <c r="AJ1024"/>
      <c r="AK1024"/>
      <c r="AL1024"/>
      <c r="AM1024"/>
      <c r="AN1024"/>
      <c r="AO1024"/>
      <c r="AP1024"/>
      <c r="AQ1024"/>
      <c r="AR1024"/>
    </row>
    <row r="1025" spans="11:44" x14ac:dyDescent="0.25">
      <c r="K1025"/>
      <c r="L1025"/>
      <c r="M1025"/>
      <c r="N1025"/>
      <c r="O1025"/>
      <c r="P1025"/>
      <c r="Q1025"/>
      <c r="R1025" s="37" t="e">
        <f>COMPUTERS[[#This Row],[RAM]]&amp;COMPUTERS[[#This Row],[PROJECT]]&amp;COMPUTERS[[#This Row],[PROCESS]]</f>
        <v>#VALUE!</v>
      </c>
      <c r="S1025" s="31" t="e">
        <f>COMPUTERS[[#This Row],[RAM]]&amp;COMPUTERS[[#This Row],[PROCESS]]</f>
        <v>#VALUE!</v>
      </c>
      <c r="T1025"/>
      <c r="U1025"/>
      <c r="V1025"/>
      <c r="W1025"/>
      <c r="X1025"/>
      <c r="Y1025"/>
      <c r="Z1025"/>
      <c r="AA1025"/>
      <c r="AB1025"/>
      <c r="AC1025"/>
      <c r="AD1025"/>
      <c r="AE1025"/>
      <c r="AF1025"/>
      <c r="AG1025"/>
      <c r="AH1025"/>
      <c r="AI1025"/>
      <c r="AJ1025"/>
      <c r="AK1025"/>
      <c r="AL1025"/>
      <c r="AM1025"/>
      <c r="AN1025"/>
      <c r="AO1025"/>
      <c r="AP1025"/>
      <c r="AQ1025"/>
      <c r="AR1025"/>
    </row>
    <row r="1026" spans="11:44" x14ac:dyDescent="0.25">
      <c r="K1026"/>
      <c r="L1026"/>
      <c r="M1026"/>
      <c r="N1026"/>
      <c r="O1026"/>
      <c r="P1026"/>
      <c r="Q1026"/>
      <c r="R1026" s="37" t="e">
        <f>COMPUTERS[[#This Row],[RAM]]&amp;COMPUTERS[[#This Row],[PROJECT]]&amp;COMPUTERS[[#This Row],[PROCESS]]</f>
        <v>#VALUE!</v>
      </c>
      <c r="S1026" s="31" t="e">
        <f>COMPUTERS[[#This Row],[RAM]]&amp;COMPUTERS[[#This Row],[PROCESS]]</f>
        <v>#VALUE!</v>
      </c>
      <c r="T1026"/>
      <c r="U1026"/>
      <c r="V1026"/>
      <c r="W1026"/>
      <c r="X1026"/>
      <c r="Y1026"/>
      <c r="Z1026"/>
      <c r="AA1026"/>
      <c r="AB1026"/>
      <c r="AC1026"/>
      <c r="AD1026"/>
      <c r="AE1026"/>
      <c r="AF1026"/>
      <c r="AG1026"/>
      <c r="AH1026"/>
      <c r="AI1026"/>
      <c r="AJ1026"/>
      <c r="AK1026"/>
      <c r="AL1026"/>
      <c r="AM1026"/>
      <c r="AN1026"/>
      <c r="AO1026"/>
      <c r="AP1026"/>
      <c r="AQ1026"/>
      <c r="AR1026"/>
    </row>
    <row r="1027" spans="11:44" x14ac:dyDescent="0.25">
      <c r="K1027"/>
      <c r="L1027"/>
      <c r="M1027"/>
      <c r="N1027"/>
      <c r="O1027"/>
      <c r="P1027"/>
      <c r="Q1027"/>
      <c r="R1027" s="37" t="e">
        <f>COMPUTERS[[#This Row],[RAM]]&amp;COMPUTERS[[#This Row],[PROJECT]]&amp;COMPUTERS[[#This Row],[PROCESS]]</f>
        <v>#VALUE!</v>
      </c>
      <c r="S1027" s="31" t="e">
        <f>COMPUTERS[[#This Row],[RAM]]&amp;COMPUTERS[[#This Row],[PROCESS]]</f>
        <v>#VALUE!</v>
      </c>
      <c r="T1027"/>
      <c r="U1027"/>
      <c r="V1027"/>
      <c r="W1027"/>
      <c r="X1027"/>
      <c r="Y1027"/>
      <c r="Z1027"/>
      <c r="AA1027"/>
      <c r="AB1027"/>
      <c r="AC1027"/>
      <c r="AD1027"/>
      <c r="AE1027"/>
      <c r="AF1027"/>
      <c r="AG1027"/>
      <c r="AH1027"/>
      <c r="AI1027"/>
      <c r="AJ1027"/>
      <c r="AK1027"/>
      <c r="AL1027"/>
      <c r="AM1027"/>
      <c r="AN1027"/>
      <c r="AO1027"/>
      <c r="AP1027"/>
      <c r="AQ1027"/>
      <c r="AR1027"/>
    </row>
    <row r="1028" spans="11:44" x14ac:dyDescent="0.25">
      <c r="K1028"/>
      <c r="L1028"/>
      <c r="M1028"/>
      <c r="N1028"/>
      <c r="O1028"/>
      <c r="P1028"/>
      <c r="Q1028"/>
      <c r="R1028" s="37" t="e">
        <f>COMPUTERS[[#This Row],[RAM]]&amp;COMPUTERS[[#This Row],[PROJECT]]&amp;COMPUTERS[[#This Row],[PROCESS]]</f>
        <v>#VALUE!</v>
      </c>
      <c r="S1028" s="31" t="e">
        <f>COMPUTERS[[#This Row],[RAM]]&amp;COMPUTERS[[#This Row],[PROCESS]]</f>
        <v>#VALUE!</v>
      </c>
      <c r="T1028"/>
      <c r="U1028"/>
      <c r="V1028"/>
      <c r="W1028"/>
      <c r="X1028"/>
      <c r="Y1028"/>
      <c r="Z1028"/>
      <c r="AA1028"/>
      <c r="AB1028"/>
      <c r="AC1028"/>
      <c r="AD1028"/>
      <c r="AE1028"/>
      <c r="AF1028"/>
      <c r="AG1028"/>
      <c r="AH1028"/>
      <c r="AI1028"/>
      <c r="AJ1028"/>
      <c r="AK1028"/>
      <c r="AL1028"/>
      <c r="AM1028"/>
      <c r="AN1028"/>
      <c r="AO1028"/>
      <c r="AP1028"/>
      <c r="AQ1028"/>
      <c r="AR1028"/>
    </row>
    <row r="1029" spans="11:44" x14ac:dyDescent="0.25">
      <c r="K1029"/>
      <c r="L1029"/>
      <c r="M1029"/>
      <c r="N1029"/>
      <c r="O1029"/>
      <c r="P1029"/>
      <c r="Q1029"/>
      <c r="R1029" s="37" t="e">
        <f>COMPUTERS[[#This Row],[RAM]]&amp;COMPUTERS[[#This Row],[PROJECT]]&amp;COMPUTERS[[#This Row],[PROCESS]]</f>
        <v>#VALUE!</v>
      </c>
      <c r="S1029" s="31" t="e">
        <f>COMPUTERS[[#This Row],[RAM]]&amp;COMPUTERS[[#This Row],[PROCESS]]</f>
        <v>#VALUE!</v>
      </c>
      <c r="T1029"/>
      <c r="U1029"/>
      <c r="V1029"/>
      <c r="W1029"/>
      <c r="X1029"/>
      <c r="Y1029"/>
      <c r="Z1029"/>
      <c r="AA1029"/>
      <c r="AB1029"/>
      <c r="AC1029"/>
      <c r="AD1029"/>
      <c r="AE1029"/>
      <c r="AF1029"/>
      <c r="AG1029"/>
      <c r="AH1029"/>
      <c r="AI1029"/>
      <c r="AJ1029"/>
      <c r="AK1029"/>
      <c r="AL1029"/>
      <c r="AM1029"/>
      <c r="AN1029"/>
      <c r="AO1029"/>
      <c r="AP1029"/>
      <c r="AQ1029"/>
      <c r="AR1029"/>
    </row>
    <row r="1030" spans="11:44" x14ac:dyDescent="0.25">
      <c r="K1030"/>
      <c r="L1030"/>
      <c r="M1030"/>
      <c r="N1030"/>
      <c r="O1030"/>
      <c r="P1030"/>
      <c r="Q1030"/>
      <c r="R1030" s="37" t="e">
        <f>COMPUTERS[[#This Row],[RAM]]&amp;COMPUTERS[[#This Row],[PROJECT]]&amp;COMPUTERS[[#This Row],[PROCESS]]</f>
        <v>#VALUE!</v>
      </c>
      <c r="S1030" s="31" t="e">
        <f>COMPUTERS[[#This Row],[RAM]]&amp;COMPUTERS[[#This Row],[PROCESS]]</f>
        <v>#VALUE!</v>
      </c>
      <c r="T1030"/>
      <c r="U1030"/>
      <c r="V1030"/>
      <c r="W1030"/>
      <c r="X1030"/>
      <c r="Y1030"/>
      <c r="Z1030"/>
      <c r="AA1030"/>
      <c r="AB1030"/>
      <c r="AC1030"/>
      <c r="AD1030"/>
      <c r="AE1030"/>
      <c r="AF1030"/>
      <c r="AG1030"/>
      <c r="AH1030"/>
      <c r="AI1030"/>
      <c r="AJ1030"/>
      <c r="AK1030"/>
      <c r="AL1030"/>
      <c r="AM1030"/>
      <c r="AN1030"/>
      <c r="AO1030"/>
      <c r="AP1030"/>
      <c r="AQ1030"/>
      <c r="AR1030"/>
    </row>
    <row r="1031" spans="11:44" x14ac:dyDescent="0.25">
      <c r="K1031"/>
      <c r="L1031"/>
      <c r="M1031"/>
      <c r="N1031"/>
      <c r="O1031"/>
      <c r="P1031"/>
      <c r="Q1031"/>
      <c r="R1031" s="37" t="e">
        <f>COMPUTERS[[#This Row],[RAM]]&amp;COMPUTERS[[#This Row],[PROJECT]]&amp;COMPUTERS[[#This Row],[PROCESS]]</f>
        <v>#VALUE!</v>
      </c>
      <c r="S1031" s="31" t="e">
        <f>COMPUTERS[[#This Row],[RAM]]&amp;COMPUTERS[[#This Row],[PROCESS]]</f>
        <v>#VALUE!</v>
      </c>
      <c r="T1031"/>
      <c r="U1031"/>
      <c r="V1031"/>
      <c r="W1031"/>
      <c r="X1031"/>
      <c r="Y1031"/>
      <c r="Z1031"/>
      <c r="AA1031"/>
      <c r="AB1031"/>
      <c r="AC1031"/>
      <c r="AD1031"/>
      <c r="AE1031"/>
      <c r="AF1031"/>
      <c r="AG1031"/>
      <c r="AH1031"/>
      <c r="AI1031"/>
      <c r="AJ1031"/>
      <c r="AK1031"/>
      <c r="AL1031"/>
      <c r="AM1031"/>
      <c r="AN1031"/>
      <c r="AO1031"/>
      <c r="AP1031"/>
      <c r="AQ1031"/>
      <c r="AR1031"/>
    </row>
    <row r="1032" spans="11:44" x14ac:dyDescent="0.25">
      <c r="K1032"/>
      <c r="L1032"/>
      <c r="M1032"/>
      <c r="N1032"/>
      <c r="O1032"/>
      <c r="P1032"/>
      <c r="Q1032"/>
      <c r="R1032" s="37" t="e">
        <f>COMPUTERS[[#This Row],[RAM]]&amp;COMPUTERS[[#This Row],[PROJECT]]&amp;COMPUTERS[[#This Row],[PROCESS]]</f>
        <v>#VALUE!</v>
      </c>
      <c r="S1032" s="31" t="e">
        <f>COMPUTERS[[#This Row],[RAM]]&amp;COMPUTERS[[#This Row],[PROCESS]]</f>
        <v>#VALUE!</v>
      </c>
      <c r="T1032"/>
      <c r="U1032"/>
      <c r="V1032"/>
      <c r="W1032"/>
      <c r="X1032"/>
      <c r="Y1032"/>
      <c r="Z1032"/>
      <c r="AA1032"/>
      <c r="AB1032"/>
      <c r="AC1032"/>
      <c r="AD1032"/>
      <c r="AE1032"/>
      <c r="AF1032"/>
      <c r="AG1032"/>
      <c r="AH1032"/>
      <c r="AI1032"/>
      <c r="AJ1032"/>
      <c r="AK1032"/>
      <c r="AL1032"/>
      <c r="AM1032"/>
      <c r="AN1032"/>
      <c r="AO1032"/>
      <c r="AP1032"/>
      <c r="AQ1032"/>
      <c r="AR1032"/>
    </row>
    <row r="1033" spans="11:44" x14ac:dyDescent="0.25">
      <c r="K1033"/>
      <c r="L1033"/>
      <c r="M1033"/>
      <c r="N1033"/>
      <c r="O1033"/>
      <c r="P1033"/>
      <c r="Q1033"/>
      <c r="R1033" s="37" t="e">
        <f>COMPUTERS[[#This Row],[RAM]]&amp;COMPUTERS[[#This Row],[PROJECT]]&amp;COMPUTERS[[#This Row],[PROCESS]]</f>
        <v>#VALUE!</v>
      </c>
      <c r="S1033" s="31" t="e">
        <f>COMPUTERS[[#This Row],[RAM]]&amp;COMPUTERS[[#This Row],[PROCESS]]</f>
        <v>#VALUE!</v>
      </c>
      <c r="T1033"/>
      <c r="U1033"/>
      <c r="V1033"/>
      <c r="W1033"/>
      <c r="X1033"/>
      <c r="Y1033"/>
      <c r="Z1033"/>
      <c r="AA1033"/>
      <c r="AB1033"/>
      <c r="AC1033"/>
      <c r="AD1033"/>
      <c r="AE1033"/>
      <c r="AF1033"/>
      <c r="AG1033"/>
      <c r="AH1033"/>
      <c r="AI1033"/>
      <c r="AJ1033"/>
      <c r="AK1033"/>
      <c r="AL1033"/>
      <c r="AM1033"/>
      <c r="AN1033"/>
      <c r="AO1033"/>
      <c r="AP1033"/>
      <c r="AQ1033"/>
      <c r="AR1033"/>
    </row>
    <row r="1034" spans="11:44" x14ac:dyDescent="0.25">
      <c r="K1034"/>
      <c r="L1034"/>
      <c r="M1034"/>
      <c r="N1034"/>
      <c r="O1034"/>
      <c r="P1034"/>
      <c r="Q1034"/>
      <c r="R1034" s="37" t="e">
        <f>COMPUTERS[[#This Row],[RAM]]&amp;COMPUTERS[[#This Row],[PROJECT]]&amp;COMPUTERS[[#This Row],[PROCESS]]</f>
        <v>#VALUE!</v>
      </c>
      <c r="S1034" s="31" t="e">
        <f>COMPUTERS[[#This Row],[RAM]]&amp;COMPUTERS[[#This Row],[PROCESS]]</f>
        <v>#VALUE!</v>
      </c>
      <c r="T1034"/>
      <c r="U1034"/>
      <c r="V1034"/>
      <c r="W1034"/>
      <c r="X1034"/>
      <c r="Y1034"/>
      <c r="Z1034"/>
      <c r="AA1034"/>
      <c r="AB1034"/>
      <c r="AC1034"/>
      <c r="AD1034"/>
      <c r="AE1034"/>
      <c r="AF1034"/>
      <c r="AG1034"/>
      <c r="AH1034"/>
      <c r="AI1034"/>
      <c r="AJ1034"/>
      <c r="AK1034"/>
      <c r="AL1034"/>
      <c r="AM1034"/>
      <c r="AN1034"/>
      <c r="AO1034"/>
      <c r="AP1034"/>
      <c r="AQ1034"/>
      <c r="AR1034"/>
    </row>
    <row r="1035" spans="11:44" x14ac:dyDescent="0.25">
      <c r="K1035"/>
      <c r="L1035"/>
      <c r="M1035"/>
      <c r="N1035"/>
      <c r="O1035"/>
      <c r="P1035"/>
      <c r="Q1035"/>
      <c r="R1035" s="37" t="e">
        <f>COMPUTERS[[#This Row],[RAM]]&amp;COMPUTERS[[#This Row],[PROJECT]]&amp;COMPUTERS[[#This Row],[PROCESS]]</f>
        <v>#VALUE!</v>
      </c>
      <c r="S1035" s="31" t="e">
        <f>COMPUTERS[[#This Row],[RAM]]&amp;COMPUTERS[[#This Row],[PROCESS]]</f>
        <v>#VALUE!</v>
      </c>
      <c r="T1035"/>
      <c r="U1035"/>
      <c r="V1035"/>
      <c r="W1035"/>
      <c r="X1035"/>
      <c r="Y1035"/>
      <c r="Z1035"/>
      <c r="AA1035"/>
      <c r="AB1035"/>
      <c r="AC1035"/>
      <c r="AD1035"/>
      <c r="AE1035"/>
      <c r="AF1035"/>
      <c r="AG1035"/>
      <c r="AH1035"/>
      <c r="AI1035"/>
      <c r="AJ1035"/>
      <c r="AK1035"/>
      <c r="AL1035"/>
      <c r="AM1035"/>
      <c r="AN1035"/>
      <c r="AO1035"/>
      <c r="AP1035"/>
      <c r="AQ1035"/>
      <c r="AR1035"/>
    </row>
    <row r="1036" spans="11:44" x14ac:dyDescent="0.25">
      <c r="K1036"/>
      <c r="L1036"/>
      <c r="M1036"/>
      <c r="N1036"/>
      <c r="O1036"/>
      <c r="P1036"/>
      <c r="Q1036"/>
      <c r="R1036" s="37" t="e">
        <f>COMPUTERS[[#This Row],[RAM]]&amp;COMPUTERS[[#This Row],[PROJECT]]&amp;COMPUTERS[[#This Row],[PROCESS]]</f>
        <v>#VALUE!</v>
      </c>
      <c r="S1036" s="31" t="e">
        <f>COMPUTERS[[#This Row],[RAM]]&amp;COMPUTERS[[#This Row],[PROCESS]]</f>
        <v>#VALUE!</v>
      </c>
      <c r="T1036"/>
      <c r="U1036"/>
      <c r="V1036"/>
      <c r="W1036"/>
      <c r="X1036"/>
      <c r="Y1036"/>
      <c r="Z1036"/>
      <c r="AA1036"/>
      <c r="AB1036"/>
      <c r="AC1036"/>
      <c r="AD1036"/>
      <c r="AE1036"/>
      <c r="AF1036"/>
      <c r="AG1036"/>
      <c r="AH1036"/>
      <c r="AI1036"/>
      <c r="AJ1036"/>
      <c r="AK1036"/>
      <c r="AL1036"/>
      <c r="AM1036"/>
      <c r="AN1036"/>
      <c r="AO1036"/>
      <c r="AP1036"/>
      <c r="AQ1036"/>
      <c r="AR1036"/>
    </row>
    <row r="1037" spans="11:44" x14ac:dyDescent="0.25">
      <c r="K1037"/>
      <c r="L1037"/>
      <c r="M1037"/>
      <c r="N1037"/>
      <c r="O1037"/>
      <c r="P1037"/>
      <c r="Q1037"/>
      <c r="R1037" s="37" t="e">
        <f>COMPUTERS[[#This Row],[RAM]]&amp;COMPUTERS[[#This Row],[PROJECT]]&amp;COMPUTERS[[#This Row],[PROCESS]]</f>
        <v>#VALUE!</v>
      </c>
      <c r="S1037" s="31" t="e">
        <f>COMPUTERS[[#This Row],[RAM]]&amp;COMPUTERS[[#This Row],[PROCESS]]</f>
        <v>#VALUE!</v>
      </c>
      <c r="T1037"/>
      <c r="U1037"/>
      <c r="V1037"/>
      <c r="W1037"/>
      <c r="X1037"/>
      <c r="Y1037"/>
      <c r="Z1037"/>
      <c r="AA1037"/>
      <c r="AB1037"/>
      <c r="AC1037"/>
      <c r="AD1037"/>
      <c r="AE1037"/>
      <c r="AF1037"/>
      <c r="AG1037"/>
      <c r="AH1037"/>
      <c r="AI1037"/>
      <c r="AJ1037"/>
      <c r="AK1037"/>
      <c r="AL1037"/>
      <c r="AM1037"/>
      <c r="AN1037"/>
      <c r="AO1037"/>
      <c r="AP1037"/>
      <c r="AQ1037"/>
      <c r="AR1037"/>
    </row>
    <row r="1038" spans="11:44" x14ac:dyDescent="0.25">
      <c r="K1038"/>
      <c r="L1038"/>
      <c r="M1038"/>
      <c r="N1038"/>
      <c r="O1038"/>
      <c r="P1038"/>
      <c r="Q1038"/>
      <c r="R1038" s="37" t="e">
        <f>COMPUTERS[[#This Row],[RAM]]&amp;COMPUTERS[[#This Row],[PROJECT]]&amp;COMPUTERS[[#This Row],[PROCESS]]</f>
        <v>#VALUE!</v>
      </c>
      <c r="S1038" s="31" t="e">
        <f>COMPUTERS[[#This Row],[RAM]]&amp;COMPUTERS[[#This Row],[PROCESS]]</f>
        <v>#VALUE!</v>
      </c>
      <c r="T1038"/>
      <c r="U1038"/>
      <c r="V1038"/>
      <c r="W1038"/>
      <c r="X1038"/>
      <c r="Y1038"/>
      <c r="Z1038"/>
      <c r="AA1038"/>
      <c r="AB1038"/>
      <c r="AC1038"/>
      <c r="AD1038"/>
      <c r="AE1038"/>
      <c r="AF1038"/>
      <c r="AG1038"/>
      <c r="AH1038"/>
      <c r="AI1038"/>
      <c r="AJ1038"/>
      <c r="AK1038"/>
      <c r="AL1038"/>
      <c r="AM1038"/>
      <c r="AN1038"/>
      <c r="AO1038"/>
      <c r="AP1038"/>
      <c r="AQ1038"/>
      <c r="AR1038"/>
    </row>
    <row r="1039" spans="11:44" x14ac:dyDescent="0.25">
      <c r="K1039"/>
      <c r="L1039"/>
      <c r="M1039"/>
      <c r="N1039"/>
      <c r="O1039"/>
      <c r="P1039"/>
      <c r="Q1039"/>
      <c r="R1039" s="37" t="e">
        <f>COMPUTERS[[#This Row],[RAM]]&amp;COMPUTERS[[#This Row],[PROJECT]]&amp;COMPUTERS[[#This Row],[PROCESS]]</f>
        <v>#VALUE!</v>
      </c>
      <c r="S1039" s="31" t="e">
        <f>COMPUTERS[[#This Row],[RAM]]&amp;COMPUTERS[[#This Row],[PROCESS]]</f>
        <v>#VALUE!</v>
      </c>
      <c r="T1039"/>
      <c r="U1039"/>
      <c r="V1039"/>
      <c r="W1039"/>
      <c r="X1039"/>
      <c r="Y1039"/>
      <c r="Z1039"/>
      <c r="AA1039"/>
      <c r="AB1039"/>
      <c r="AC1039"/>
      <c r="AD1039"/>
      <c r="AE1039"/>
      <c r="AF1039"/>
      <c r="AG1039"/>
      <c r="AH1039"/>
      <c r="AI1039"/>
      <c r="AJ1039"/>
      <c r="AK1039"/>
      <c r="AL1039"/>
      <c r="AM1039"/>
      <c r="AN1039"/>
      <c r="AO1039"/>
      <c r="AP1039"/>
      <c r="AQ1039"/>
      <c r="AR1039"/>
    </row>
    <row r="1040" spans="11:44" x14ac:dyDescent="0.25">
      <c r="K1040"/>
      <c r="L1040"/>
      <c r="M1040"/>
      <c r="N1040"/>
      <c r="O1040"/>
      <c r="P1040"/>
      <c r="Q1040"/>
      <c r="R1040" s="37" t="e">
        <f>COMPUTERS[[#This Row],[RAM]]&amp;COMPUTERS[[#This Row],[PROJECT]]&amp;COMPUTERS[[#This Row],[PROCESS]]</f>
        <v>#VALUE!</v>
      </c>
      <c r="S1040" s="31" t="e">
        <f>COMPUTERS[[#This Row],[RAM]]&amp;COMPUTERS[[#This Row],[PROCESS]]</f>
        <v>#VALUE!</v>
      </c>
      <c r="T1040"/>
      <c r="U1040"/>
      <c r="V1040"/>
      <c r="W1040"/>
      <c r="X1040"/>
      <c r="Y1040"/>
      <c r="Z1040"/>
      <c r="AA1040"/>
      <c r="AB1040"/>
      <c r="AC1040"/>
      <c r="AD1040"/>
      <c r="AE1040"/>
      <c r="AF1040"/>
      <c r="AG1040"/>
      <c r="AH1040"/>
      <c r="AI1040"/>
      <c r="AJ1040"/>
      <c r="AK1040"/>
      <c r="AL1040"/>
      <c r="AM1040"/>
      <c r="AN1040"/>
      <c r="AO1040"/>
      <c r="AP1040"/>
      <c r="AQ1040"/>
      <c r="AR1040"/>
    </row>
    <row r="1041" spans="11:44" x14ac:dyDescent="0.25">
      <c r="K1041"/>
      <c r="L1041"/>
      <c r="M1041"/>
      <c r="N1041"/>
      <c r="O1041"/>
      <c r="P1041"/>
      <c r="Q1041"/>
      <c r="R1041" s="37" t="e">
        <f>COMPUTERS[[#This Row],[RAM]]&amp;COMPUTERS[[#This Row],[PROJECT]]&amp;COMPUTERS[[#This Row],[PROCESS]]</f>
        <v>#VALUE!</v>
      </c>
      <c r="S1041" s="31" t="e">
        <f>COMPUTERS[[#This Row],[RAM]]&amp;COMPUTERS[[#This Row],[PROCESS]]</f>
        <v>#VALUE!</v>
      </c>
      <c r="T1041"/>
      <c r="U1041"/>
      <c r="V1041"/>
      <c r="W1041"/>
      <c r="X1041"/>
      <c r="Y1041"/>
      <c r="Z1041"/>
      <c r="AA1041"/>
      <c r="AB1041"/>
      <c r="AC1041"/>
      <c r="AD1041"/>
      <c r="AE1041"/>
      <c r="AF1041"/>
      <c r="AG1041"/>
      <c r="AH1041"/>
      <c r="AI1041"/>
      <c r="AJ1041"/>
      <c r="AK1041"/>
      <c r="AL1041"/>
      <c r="AM1041"/>
      <c r="AN1041"/>
      <c r="AO1041"/>
      <c r="AP1041"/>
      <c r="AQ1041"/>
      <c r="AR1041"/>
    </row>
    <row r="1042" spans="11:44" x14ac:dyDescent="0.25">
      <c r="K1042"/>
      <c r="L1042"/>
      <c r="M1042"/>
      <c r="N1042"/>
      <c r="O1042"/>
      <c r="P1042"/>
      <c r="Q1042"/>
      <c r="R1042" s="37" t="e">
        <f>COMPUTERS[[#This Row],[RAM]]&amp;COMPUTERS[[#This Row],[PROJECT]]&amp;COMPUTERS[[#This Row],[PROCESS]]</f>
        <v>#VALUE!</v>
      </c>
      <c r="S1042" s="31" t="e">
        <f>COMPUTERS[[#This Row],[RAM]]&amp;COMPUTERS[[#This Row],[PROCESS]]</f>
        <v>#VALUE!</v>
      </c>
      <c r="T1042"/>
      <c r="U1042"/>
      <c r="V1042"/>
      <c r="W1042"/>
      <c r="X1042"/>
      <c r="Y1042"/>
      <c r="Z1042"/>
      <c r="AA1042"/>
      <c r="AB1042"/>
      <c r="AC1042"/>
      <c r="AD1042"/>
      <c r="AE1042"/>
      <c r="AF1042"/>
      <c r="AG1042"/>
      <c r="AH1042"/>
      <c r="AI1042"/>
      <c r="AJ1042"/>
      <c r="AK1042"/>
      <c r="AL1042"/>
      <c r="AM1042"/>
      <c r="AN1042"/>
      <c r="AO1042"/>
      <c r="AP1042"/>
      <c r="AQ1042"/>
      <c r="AR1042"/>
    </row>
    <row r="1043" spans="11:44" x14ac:dyDescent="0.25">
      <c r="K1043"/>
      <c r="L1043"/>
      <c r="M1043"/>
      <c r="N1043"/>
      <c r="O1043"/>
      <c r="P1043"/>
      <c r="Q1043"/>
      <c r="R1043" s="37" t="e">
        <f>COMPUTERS[[#This Row],[RAM]]&amp;COMPUTERS[[#This Row],[PROJECT]]&amp;COMPUTERS[[#This Row],[PROCESS]]</f>
        <v>#VALUE!</v>
      </c>
      <c r="S1043" s="31" t="e">
        <f>COMPUTERS[[#This Row],[RAM]]&amp;COMPUTERS[[#This Row],[PROCESS]]</f>
        <v>#VALUE!</v>
      </c>
      <c r="T1043"/>
      <c r="U1043"/>
      <c r="V1043"/>
      <c r="W1043"/>
      <c r="X1043"/>
      <c r="Y1043"/>
      <c r="Z1043"/>
      <c r="AA1043"/>
      <c r="AB1043"/>
      <c r="AC1043"/>
      <c r="AD1043"/>
      <c r="AE1043"/>
      <c r="AF1043"/>
      <c r="AG1043"/>
      <c r="AH1043"/>
      <c r="AI1043"/>
      <c r="AJ1043"/>
      <c r="AK1043"/>
      <c r="AL1043"/>
      <c r="AM1043"/>
      <c r="AN1043"/>
      <c r="AO1043"/>
      <c r="AP1043"/>
      <c r="AQ1043"/>
      <c r="AR1043"/>
    </row>
    <row r="1044" spans="11:44" x14ac:dyDescent="0.25">
      <c r="K1044"/>
      <c r="L1044"/>
      <c r="M1044"/>
      <c r="N1044"/>
      <c r="O1044"/>
      <c r="P1044"/>
      <c r="Q1044"/>
      <c r="R1044" s="37" t="e">
        <f>COMPUTERS[[#This Row],[RAM]]&amp;COMPUTERS[[#This Row],[PROJECT]]&amp;COMPUTERS[[#This Row],[PROCESS]]</f>
        <v>#VALUE!</v>
      </c>
      <c r="S1044" s="31" t="e">
        <f>COMPUTERS[[#This Row],[RAM]]&amp;COMPUTERS[[#This Row],[PROCESS]]</f>
        <v>#VALUE!</v>
      </c>
      <c r="T1044"/>
      <c r="U1044"/>
      <c r="V1044"/>
      <c r="W1044"/>
      <c r="X1044"/>
      <c r="Y1044"/>
      <c r="Z1044"/>
      <c r="AA1044"/>
      <c r="AB1044"/>
      <c r="AC1044"/>
      <c r="AD1044"/>
      <c r="AE1044"/>
      <c r="AF1044"/>
      <c r="AG1044"/>
      <c r="AH1044"/>
      <c r="AI1044"/>
      <c r="AJ1044"/>
      <c r="AK1044"/>
      <c r="AL1044"/>
      <c r="AM1044"/>
      <c r="AN1044"/>
      <c r="AO1044"/>
      <c r="AP1044"/>
      <c r="AQ1044"/>
      <c r="AR1044"/>
    </row>
    <row r="1045" spans="11:44" x14ac:dyDescent="0.25">
      <c r="K1045"/>
      <c r="L1045"/>
      <c r="M1045"/>
      <c r="N1045"/>
      <c r="O1045"/>
      <c r="P1045"/>
      <c r="Q1045"/>
      <c r="R1045" s="37" t="e">
        <f>COMPUTERS[[#This Row],[RAM]]&amp;COMPUTERS[[#This Row],[PROJECT]]&amp;COMPUTERS[[#This Row],[PROCESS]]</f>
        <v>#VALUE!</v>
      </c>
      <c r="S1045" s="31" t="e">
        <f>COMPUTERS[[#This Row],[RAM]]&amp;COMPUTERS[[#This Row],[PROCESS]]</f>
        <v>#VALUE!</v>
      </c>
      <c r="T1045"/>
      <c r="U1045"/>
      <c r="V1045"/>
      <c r="W1045"/>
      <c r="X1045"/>
      <c r="Y1045"/>
      <c r="Z1045"/>
      <c r="AA1045"/>
      <c r="AB1045"/>
      <c r="AC1045"/>
      <c r="AD1045"/>
      <c r="AE1045"/>
      <c r="AF1045"/>
      <c r="AG1045"/>
      <c r="AH1045"/>
      <c r="AI1045"/>
      <c r="AJ1045"/>
      <c r="AK1045"/>
      <c r="AL1045"/>
      <c r="AM1045"/>
      <c r="AN1045"/>
      <c r="AO1045"/>
      <c r="AP1045"/>
      <c r="AQ1045"/>
      <c r="AR1045"/>
    </row>
    <row r="1046" spans="11:44" x14ac:dyDescent="0.25">
      <c r="K1046"/>
      <c r="L1046"/>
      <c r="M1046"/>
      <c r="N1046"/>
      <c r="O1046"/>
      <c r="P1046"/>
      <c r="Q1046"/>
      <c r="R1046" s="37" t="e">
        <f>COMPUTERS[[#This Row],[RAM]]&amp;COMPUTERS[[#This Row],[PROJECT]]&amp;COMPUTERS[[#This Row],[PROCESS]]</f>
        <v>#VALUE!</v>
      </c>
      <c r="S1046" s="31" t="e">
        <f>COMPUTERS[[#This Row],[RAM]]&amp;COMPUTERS[[#This Row],[PROCESS]]</f>
        <v>#VALUE!</v>
      </c>
      <c r="T1046"/>
      <c r="U1046"/>
      <c r="V1046"/>
      <c r="W1046"/>
      <c r="X1046"/>
      <c r="Y1046"/>
      <c r="Z1046"/>
      <c r="AA1046"/>
      <c r="AB1046"/>
      <c r="AC1046"/>
      <c r="AD1046"/>
      <c r="AE1046"/>
      <c r="AF1046"/>
      <c r="AG1046"/>
      <c r="AH1046"/>
      <c r="AI1046"/>
      <c r="AJ1046"/>
      <c r="AK1046"/>
      <c r="AL1046"/>
      <c r="AM1046"/>
      <c r="AN1046"/>
      <c r="AO1046"/>
      <c r="AP1046"/>
      <c r="AQ1046"/>
      <c r="AR1046"/>
    </row>
    <row r="1047" spans="11:44" x14ac:dyDescent="0.25">
      <c r="K1047"/>
      <c r="L1047"/>
      <c r="M1047"/>
      <c r="N1047"/>
      <c r="O1047"/>
      <c r="P1047"/>
      <c r="Q1047"/>
      <c r="R1047" s="37" t="e">
        <f>COMPUTERS[[#This Row],[RAM]]&amp;COMPUTERS[[#This Row],[PROJECT]]&amp;COMPUTERS[[#This Row],[PROCESS]]</f>
        <v>#VALUE!</v>
      </c>
      <c r="S1047" s="31" t="e">
        <f>COMPUTERS[[#This Row],[RAM]]&amp;COMPUTERS[[#This Row],[PROCESS]]</f>
        <v>#VALUE!</v>
      </c>
      <c r="T1047"/>
      <c r="U1047"/>
      <c r="V1047"/>
      <c r="W1047"/>
      <c r="X1047"/>
      <c r="Y1047"/>
      <c r="Z1047"/>
      <c r="AA1047"/>
      <c r="AB1047"/>
      <c r="AC1047"/>
      <c r="AD1047"/>
      <c r="AE1047"/>
      <c r="AF1047"/>
      <c r="AG1047"/>
      <c r="AH1047"/>
      <c r="AI1047"/>
      <c r="AJ1047"/>
      <c r="AK1047"/>
      <c r="AL1047"/>
      <c r="AM1047"/>
      <c r="AN1047"/>
      <c r="AO1047"/>
      <c r="AP1047"/>
      <c r="AQ1047"/>
      <c r="AR1047"/>
    </row>
    <row r="1048" spans="11:44" x14ac:dyDescent="0.25">
      <c r="K1048"/>
      <c r="L1048"/>
      <c r="M1048"/>
      <c r="N1048"/>
      <c r="O1048"/>
      <c r="P1048"/>
      <c r="Q1048"/>
      <c r="R1048" s="37" t="e">
        <f>COMPUTERS[[#This Row],[RAM]]&amp;COMPUTERS[[#This Row],[PROJECT]]&amp;COMPUTERS[[#This Row],[PROCESS]]</f>
        <v>#VALUE!</v>
      </c>
      <c r="S1048" s="31" t="e">
        <f>COMPUTERS[[#This Row],[RAM]]&amp;COMPUTERS[[#This Row],[PROCESS]]</f>
        <v>#VALUE!</v>
      </c>
      <c r="T1048"/>
      <c r="U1048"/>
      <c r="V1048"/>
      <c r="W1048"/>
      <c r="X1048"/>
      <c r="Y1048"/>
      <c r="Z1048"/>
      <c r="AA1048"/>
      <c r="AB1048"/>
      <c r="AC1048"/>
      <c r="AD1048"/>
      <c r="AE1048"/>
      <c r="AF1048"/>
      <c r="AG1048"/>
      <c r="AH1048"/>
      <c r="AI1048"/>
      <c r="AJ1048"/>
      <c r="AK1048"/>
      <c r="AL1048"/>
      <c r="AM1048"/>
      <c r="AN1048"/>
      <c r="AO1048"/>
      <c r="AP1048"/>
      <c r="AQ1048"/>
      <c r="AR1048"/>
    </row>
    <row r="1049" spans="11:44" x14ac:dyDescent="0.25">
      <c r="K1049"/>
      <c r="L1049"/>
      <c r="M1049"/>
      <c r="N1049"/>
      <c r="O1049"/>
      <c r="P1049"/>
      <c r="Q1049"/>
      <c r="R1049" s="37" t="e">
        <f>COMPUTERS[[#This Row],[RAM]]&amp;COMPUTERS[[#This Row],[PROJECT]]&amp;COMPUTERS[[#This Row],[PROCESS]]</f>
        <v>#VALUE!</v>
      </c>
      <c r="S1049" s="31" t="e">
        <f>COMPUTERS[[#This Row],[RAM]]&amp;COMPUTERS[[#This Row],[PROCESS]]</f>
        <v>#VALUE!</v>
      </c>
      <c r="T1049"/>
      <c r="U1049"/>
      <c r="V1049"/>
      <c r="W1049"/>
      <c r="X1049"/>
      <c r="Y1049"/>
      <c r="Z1049"/>
      <c r="AA1049"/>
      <c r="AB1049"/>
      <c r="AC1049"/>
      <c r="AD1049"/>
      <c r="AE1049"/>
      <c r="AF1049"/>
      <c r="AG1049"/>
      <c r="AH1049"/>
      <c r="AI1049"/>
      <c r="AJ1049"/>
      <c r="AK1049"/>
      <c r="AL1049"/>
      <c r="AM1049"/>
      <c r="AN1049"/>
      <c r="AO1049"/>
      <c r="AP1049"/>
      <c r="AQ1049"/>
      <c r="AR1049"/>
    </row>
    <row r="1050" spans="11:44" x14ac:dyDescent="0.25">
      <c r="K1050"/>
      <c r="L1050"/>
      <c r="M1050"/>
      <c r="N1050"/>
      <c r="O1050"/>
      <c r="P1050"/>
      <c r="Q1050"/>
      <c r="R1050" s="37" t="e">
        <f>COMPUTERS[[#This Row],[RAM]]&amp;COMPUTERS[[#This Row],[PROJECT]]&amp;COMPUTERS[[#This Row],[PROCESS]]</f>
        <v>#VALUE!</v>
      </c>
      <c r="S1050" s="31" t="e">
        <f>COMPUTERS[[#This Row],[RAM]]&amp;COMPUTERS[[#This Row],[PROCESS]]</f>
        <v>#VALUE!</v>
      </c>
      <c r="T1050"/>
      <c r="U1050"/>
      <c r="V1050"/>
      <c r="W1050"/>
      <c r="X1050"/>
      <c r="Y1050"/>
      <c r="Z1050"/>
      <c r="AA1050"/>
      <c r="AB1050"/>
      <c r="AC1050"/>
      <c r="AD1050"/>
      <c r="AE1050"/>
      <c r="AF1050"/>
      <c r="AG1050"/>
      <c r="AH1050"/>
      <c r="AI1050"/>
      <c r="AJ1050"/>
      <c r="AK1050"/>
      <c r="AL1050"/>
      <c r="AM1050"/>
      <c r="AN1050"/>
      <c r="AO1050"/>
      <c r="AP1050"/>
      <c r="AQ1050"/>
      <c r="AR1050"/>
    </row>
    <row r="1051" spans="11:44" x14ac:dyDescent="0.25">
      <c r="K1051"/>
      <c r="L1051"/>
      <c r="M1051"/>
      <c r="N1051"/>
      <c r="O1051"/>
      <c r="P1051"/>
      <c r="Q1051"/>
      <c r="R1051" s="37" t="e">
        <f>COMPUTERS[[#This Row],[RAM]]&amp;COMPUTERS[[#This Row],[PROJECT]]&amp;COMPUTERS[[#This Row],[PROCESS]]</f>
        <v>#VALUE!</v>
      </c>
      <c r="S1051" s="31" t="e">
        <f>COMPUTERS[[#This Row],[RAM]]&amp;COMPUTERS[[#This Row],[PROCESS]]</f>
        <v>#VALUE!</v>
      </c>
      <c r="T1051"/>
      <c r="U1051"/>
      <c r="V1051"/>
      <c r="W1051"/>
      <c r="X1051"/>
      <c r="Y1051"/>
      <c r="Z1051"/>
      <c r="AA1051"/>
      <c r="AB1051"/>
      <c r="AC1051"/>
      <c r="AD1051"/>
      <c r="AE1051"/>
      <c r="AF1051"/>
      <c r="AG1051"/>
      <c r="AH1051"/>
      <c r="AI1051"/>
      <c r="AJ1051"/>
      <c r="AK1051"/>
      <c r="AL1051"/>
      <c r="AM1051"/>
      <c r="AN1051"/>
      <c r="AO1051"/>
      <c r="AP1051"/>
      <c r="AQ1051"/>
      <c r="AR1051"/>
    </row>
    <row r="1052" spans="11:44" x14ac:dyDescent="0.25">
      <c r="K1052"/>
      <c r="L1052"/>
      <c r="M1052"/>
      <c r="N1052"/>
      <c r="O1052"/>
      <c r="P1052"/>
      <c r="Q1052"/>
      <c r="R1052" s="37" t="e">
        <f>COMPUTERS[[#This Row],[RAM]]&amp;COMPUTERS[[#This Row],[PROJECT]]&amp;COMPUTERS[[#This Row],[PROCESS]]</f>
        <v>#VALUE!</v>
      </c>
      <c r="S1052" s="31" t="e">
        <f>COMPUTERS[[#This Row],[RAM]]&amp;COMPUTERS[[#This Row],[PROCESS]]</f>
        <v>#VALUE!</v>
      </c>
      <c r="T1052"/>
      <c r="U1052"/>
      <c r="V1052"/>
      <c r="W1052"/>
      <c r="X1052"/>
      <c r="Y1052"/>
      <c r="Z1052"/>
      <c r="AA1052"/>
      <c r="AB1052"/>
      <c r="AC1052"/>
      <c r="AD1052"/>
      <c r="AE1052"/>
      <c r="AF1052"/>
      <c r="AG1052"/>
      <c r="AH1052"/>
      <c r="AI1052"/>
      <c r="AJ1052"/>
      <c r="AK1052"/>
      <c r="AL1052"/>
      <c r="AM1052"/>
      <c r="AN1052"/>
      <c r="AO1052"/>
      <c r="AP1052"/>
      <c r="AQ1052"/>
      <c r="AR1052"/>
    </row>
    <row r="1053" spans="11:44" x14ac:dyDescent="0.25">
      <c r="K1053"/>
      <c r="L1053"/>
      <c r="M1053"/>
      <c r="N1053"/>
      <c r="O1053"/>
      <c r="P1053"/>
      <c r="Q1053"/>
      <c r="R1053" s="37" t="e">
        <f>COMPUTERS[[#This Row],[RAM]]&amp;COMPUTERS[[#This Row],[PROJECT]]&amp;COMPUTERS[[#This Row],[PROCESS]]</f>
        <v>#VALUE!</v>
      </c>
      <c r="S1053" s="31" t="e">
        <f>COMPUTERS[[#This Row],[RAM]]&amp;COMPUTERS[[#This Row],[PROCESS]]</f>
        <v>#VALUE!</v>
      </c>
      <c r="T1053"/>
      <c r="U1053"/>
      <c r="V1053"/>
      <c r="W1053"/>
      <c r="X1053"/>
      <c r="Y1053"/>
      <c r="Z1053"/>
      <c r="AA1053"/>
      <c r="AB1053"/>
      <c r="AC1053"/>
      <c r="AD1053"/>
      <c r="AE1053"/>
      <c r="AF1053"/>
      <c r="AG1053"/>
      <c r="AH1053"/>
      <c r="AI1053"/>
      <c r="AJ1053"/>
      <c r="AK1053"/>
      <c r="AL1053"/>
      <c r="AM1053"/>
      <c r="AN1053"/>
      <c r="AO1053"/>
      <c r="AP1053"/>
      <c r="AQ1053"/>
      <c r="AR1053"/>
    </row>
    <row r="1054" spans="11:44" x14ac:dyDescent="0.25">
      <c r="K1054"/>
      <c r="L1054"/>
      <c r="M1054"/>
      <c r="N1054"/>
      <c r="O1054"/>
      <c r="P1054"/>
      <c r="Q1054"/>
      <c r="R1054" s="37" t="e">
        <f>COMPUTERS[[#This Row],[RAM]]&amp;COMPUTERS[[#This Row],[PROJECT]]&amp;COMPUTERS[[#This Row],[PROCESS]]</f>
        <v>#VALUE!</v>
      </c>
      <c r="S1054" s="31" t="e">
        <f>COMPUTERS[[#This Row],[RAM]]&amp;COMPUTERS[[#This Row],[PROCESS]]</f>
        <v>#VALUE!</v>
      </c>
      <c r="T1054"/>
      <c r="U1054"/>
      <c r="V1054"/>
      <c r="W1054"/>
      <c r="X1054"/>
      <c r="Y1054"/>
      <c r="Z1054"/>
      <c r="AA1054"/>
      <c r="AB1054"/>
      <c r="AC1054"/>
      <c r="AD1054"/>
      <c r="AE1054"/>
      <c r="AF1054"/>
      <c r="AG1054"/>
      <c r="AH1054"/>
      <c r="AI1054"/>
      <c r="AJ1054"/>
      <c r="AK1054"/>
      <c r="AL1054"/>
      <c r="AM1054"/>
      <c r="AN1054"/>
      <c r="AO1054"/>
      <c r="AP1054"/>
      <c r="AQ1054"/>
      <c r="AR1054"/>
    </row>
    <row r="1055" spans="11:44" x14ac:dyDescent="0.25">
      <c r="K1055"/>
      <c r="L1055"/>
      <c r="M1055"/>
      <c r="N1055"/>
      <c r="O1055"/>
      <c r="P1055"/>
      <c r="Q1055"/>
      <c r="R1055" s="37" t="e">
        <f>COMPUTERS[[#This Row],[RAM]]&amp;COMPUTERS[[#This Row],[PROJECT]]&amp;COMPUTERS[[#This Row],[PROCESS]]</f>
        <v>#VALUE!</v>
      </c>
      <c r="S1055" s="31" t="e">
        <f>COMPUTERS[[#This Row],[RAM]]&amp;COMPUTERS[[#This Row],[PROCESS]]</f>
        <v>#VALUE!</v>
      </c>
      <c r="T1055"/>
      <c r="U1055"/>
      <c r="V1055"/>
      <c r="W1055"/>
      <c r="X1055"/>
      <c r="Y1055"/>
      <c r="Z1055"/>
      <c r="AA1055"/>
      <c r="AB1055"/>
      <c r="AC1055"/>
      <c r="AD1055"/>
      <c r="AE1055"/>
      <c r="AF1055"/>
      <c r="AG1055"/>
      <c r="AH1055"/>
      <c r="AI1055"/>
      <c r="AJ1055"/>
      <c r="AK1055"/>
      <c r="AL1055"/>
      <c r="AM1055"/>
      <c r="AN1055"/>
      <c r="AO1055"/>
      <c r="AP1055"/>
      <c r="AQ1055"/>
      <c r="AR1055"/>
    </row>
    <row r="1056" spans="11:44" x14ac:dyDescent="0.25">
      <c r="K1056"/>
      <c r="L1056"/>
      <c r="M1056"/>
      <c r="N1056"/>
      <c r="O1056"/>
      <c r="P1056"/>
      <c r="Q1056"/>
      <c r="R1056" s="37" t="e">
        <f>COMPUTERS[[#This Row],[RAM]]&amp;COMPUTERS[[#This Row],[PROJECT]]&amp;COMPUTERS[[#This Row],[PROCESS]]</f>
        <v>#VALUE!</v>
      </c>
      <c r="S1056" s="31" t="e">
        <f>COMPUTERS[[#This Row],[RAM]]&amp;COMPUTERS[[#This Row],[PROCESS]]</f>
        <v>#VALUE!</v>
      </c>
      <c r="T1056"/>
      <c r="U1056"/>
      <c r="V1056"/>
      <c r="W1056"/>
      <c r="X1056"/>
      <c r="Y1056"/>
      <c r="Z1056"/>
      <c r="AA1056"/>
      <c r="AB1056"/>
      <c r="AC1056"/>
      <c r="AD1056"/>
      <c r="AE1056"/>
      <c r="AF1056"/>
      <c r="AG1056"/>
      <c r="AH1056"/>
      <c r="AI1056"/>
      <c r="AJ1056"/>
      <c r="AK1056"/>
      <c r="AL1056"/>
      <c r="AM1056"/>
      <c r="AN1056"/>
      <c r="AO1056"/>
      <c r="AP1056"/>
      <c r="AQ1056"/>
      <c r="AR1056"/>
    </row>
    <row r="1057" spans="11:44" x14ac:dyDescent="0.25">
      <c r="K1057"/>
      <c r="L1057"/>
      <c r="M1057"/>
      <c r="N1057"/>
      <c r="O1057"/>
      <c r="P1057"/>
      <c r="Q1057"/>
      <c r="R1057" s="37" t="e">
        <f>COMPUTERS[[#This Row],[RAM]]&amp;COMPUTERS[[#This Row],[PROJECT]]&amp;COMPUTERS[[#This Row],[PROCESS]]</f>
        <v>#VALUE!</v>
      </c>
      <c r="S1057" s="31" t="e">
        <f>COMPUTERS[[#This Row],[RAM]]&amp;COMPUTERS[[#This Row],[PROCESS]]</f>
        <v>#VALUE!</v>
      </c>
      <c r="T1057"/>
      <c r="U1057"/>
      <c r="V1057"/>
      <c r="W1057"/>
      <c r="X1057"/>
      <c r="Y1057"/>
      <c r="Z1057"/>
      <c r="AA1057"/>
      <c r="AB1057"/>
      <c r="AC1057"/>
      <c r="AD1057"/>
      <c r="AE1057"/>
      <c r="AF1057"/>
      <c r="AG1057"/>
      <c r="AH1057"/>
      <c r="AI1057"/>
      <c r="AJ1057"/>
      <c r="AK1057"/>
      <c r="AL1057"/>
      <c r="AM1057"/>
      <c r="AN1057"/>
      <c r="AO1057"/>
      <c r="AP1057"/>
      <c r="AQ1057"/>
      <c r="AR1057"/>
    </row>
    <row r="1058" spans="11:44" x14ac:dyDescent="0.25">
      <c r="K1058"/>
      <c r="L1058"/>
      <c r="M1058"/>
      <c r="N1058"/>
      <c r="O1058"/>
      <c r="P1058"/>
      <c r="Q1058"/>
      <c r="R1058" s="37" t="e">
        <f>COMPUTERS[[#This Row],[RAM]]&amp;COMPUTERS[[#This Row],[PROJECT]]&amp;COMPUTERS[[#This Row],[PROCESS]]</f>
        <v>#VALUE!</v>
      </c>
      <c r="S1058" s="31" t="e">
        <f>COMPUTERS[[#This Row],[RAM]]&amp;COMPUTERS[[#This Row],[PROCESS]]</f>
        <v>#VALUE!</v>
      </c>
      <c r="T1058"/>
      <c r="U1058"/>
      <c r="V1058"/>
      <c r="W1058"/>
      <c r="X1058"/>
      <c r="Y1058"/>
      <c r="Z1058"/>
      <c r="AA1058"/>
      <c r="AB1058"/>
      <c r="AC1058"/>
      <c r="AD1058"/>
      <c r="AE1058"/>
      <c r="AF1058"/>
      <c r="AG1058"/>
      <c r="AH1058"/>
      <c r="AI1058"/>
      <c r="AJ1058"/>
      <c r="AK1058"/>
      <c r="AL1058"/>
      <c r="AM1058"/>
      <c r="AN1058"/>
      <c r="AO1058"/>
      <c r="AP1058"/>
      <c r="AQ1058"/>
      <c r="AR1058"/>
    </row>
    <row r="1059" spans="11:44" x14ac:dyDescent="0.25">
      <c r="K1059"/>
      <c r="L1059"/>
      <c r="M1059"/>
      <c r="N1059"/>
      <c r="O1059"/>
      <c r="P1059"/>
      <c r="Q1059"/>
      <c r="R1059" s="37" t="e">
        <f>COMPUTERS[[#This Row],[RAM]]&amp;COMPUTERS[[#This Row],[PROJECT]]&amp;COMPUTERS[[#This Row],[PROCESS]]</f>
        <v>#VALUE!</v>
      </c>
      <c r="S1059" s="31" t="e">
        <f>COMPUTERS[[#This Row],[RAM]]&amp;COMPUTERS[[#This Row],[PROCESS]]</f>
        <v>#VALUE!</v>
      </c>
      <c r="T1059"/>
      <c r="U1059"/>
      <c r="V1059"/>
      <c r="W1059"/>
      <c r="X1059"/>
      <c r="Y1059"/>
      <c r="Z1059"/>
      <c r="AA1059"/>
      <c r="AB1059"/>
      <c r="AC1059"/>
      <c r="AD1059"/>
      <c r="AE1059"/>
      <c r="AF1059"/>
      <c r="AG1059"/>
      <c r="AH1059"/>
      <c r="AI1059"/>
      <c r="AJ1059"/>
      <c r="AK1059"/>
      <c r="AL1059"/>
      <c r="AM1059"/>
      <c r="AN1059"/>
      <c r="AO1059"/>
      <c r="AP1059"/>
      <c r="AQ1059"/>
      <c r="AR1059"/>
    </row>
    <row r="1060" spans="11:44" x14ac:dyDescent="0.25">
      <c r="K1060"/>
      <c r="L1060"/>
      <c r="M1060"/>
      <c r="N1060"/>
      <c r="O1060"/>
      <c r="P1060"/>
      <c r="Q1060"/>
      <c r="R1060" s="37" t="e">
        <f>COMPUTERS[[#This Row],[RAM]]&amp;COMPUTERS[[#This Row],[PROJECT]]&amp;COMPUTERS[[#This Row],[PROCESS]]</f>
        <v>#VALUE!</v>
      </c>
      <c r="S1060" s="31" t="e">
        <f>COMPUTERS[[#This Row],[RAM]]&amp;COMPUTERS[[#This Row],[PROCESS]]</f>
        <v>#VALUE!</v>
      </c>
      <c r="T1060"/>
      <c r="U1060"/>
      <c r="V1060"/>
      <c r="W1060"/>
      <c r="X1060"/>
      <c r="Y1060"/>
      <c r="Z1060"/>
      <c r="AA1060"/>
      <c r="AB1060"/>
      <c r="AC1060"/>
      <c r="AD1060"/>
      <c r="AE1060"/>
      <c r="AF1060"/>
      <c r="AG1060"/>
      <c r="AH1060"/>
      <c r="AI1060"/>
      <c r="AJ1060"/>
      <c r="AK1060"/>
      <c r="AL1060"/>
      <c r="AM1060"/>
      <c r="AN1060"/>
      <c r="AO1060"/>
      <c r="AP1060"/>
      <c r="AQ1060"/>
      <c r="AR1060"/>
    </row>
    <row r="1061" spans="11:44" x14ac:dyDescent="0.25">
      <c r="K1061"/>
      <c r="L1061"/>
      <c r="M1061"/>
      <c r="N1061"/>
      <c r="O1061"/>
      <c r="P1061"/>
      <c r="Q1061"/>
      <c r="R1061" s="37" t="e">
        <f>COMPUTERS[[#This Row],[RAM]]&amp;COMPUTERS[[#This Row],[PROJECT]]&amp;COMPUTERS[[#This Row],[PROCESS]]</f>
        <v>#VALUE!</v>
      </c>
      <c r="S1061" s="31" t="e">
        <f>COMPUTERS[[#This Row],[RAM]]&amp;COMPUTERS[[#This Row],[PROCESS]]</f>
        <v>#VALUE!</v>
      </c>
      <c r="T1061"/>
      <c r="U1061"/>
      <c r="V1061"/>
      <c r="W1061"/>
      <c r="X1061"/>
      <c r="Y1061"/>
      <c r="Z1061"/>
      <c r="AA1061"/>
      <c r="AB1061"/>
      <c r="AC1061"/>
      <c r="AD1061"/>
      <c r="AE1061"/>
      <c r="AF1061"/>
      <c r="AG1061"/>
      <c r="AH1061"/>
      <c r="AI1061"/>
      <c r="AJ1061"/>
      <c r="AK1061"/>
      <c r="AL1061"/>
      <c r="AM1061"/>
      <c r="AN1061"/>
      <c r="AO1061"/>
      <c r="AP1061"/>
      <c r="AQ1061"/>
      <c r="AR1061"/>
    </row>
    <row r="1062" spans="11:44" x14ac:dyDescent="0.25">
      <c r="K1062"/>
      <c r="L1062"/>
      <c r="M1062"/>
      <c r="N1062"/>
      <c r="O1062"/>
      <c r="P1062"/>
      <c r="Q1062"/>
      <c r="R1062" s="37" t="e">
        <f>COMPUTERS[[#This Row],[RAM]]&amp;COMPUTERS[[#This Row],[PROJECT]]&amp;COMPUTERS[[#This Row],[PROCESS]]</f>
        <v>#VALUE!</v>
      </c>
      <c r="S1062" s="31" t="e">
        <f>COMPUTERS[[#This Row],[RAM]]&amp;COMPUTERS[[#This Row],[PROCESS]]</f>
        <v>#VALUE!</v>
      </c>
      <c r="T1062"/>
      <c r="U1062"/>
      <c r="V1062"/>
      <c r="W1062"/>
      <c r="X1062"/>
      <c r="Y1062"/>
      <c r="Z1062"/>
      <c r="AA1062"/>
      <c r="AB1062"/>
      <c r="AC1062"/>
      <c r="AD1062"/>
      <c r="AE1062"/>
      <c r="AF1062"/>
      <c r="AG1062"/>
      <c r="AH1062"/>
      <c r="AI1062"/>
      <c r="AJ1062"/>
      <c r="AK1062"/>
      <c r="AL1062"/>
      <c r="AM1062"/>
      <c r="AN1062"/>
      <c r="AO1062"/>
      <c r="AP1062"/>
      <c r="AQ1062"/>
      <c r="AR1062"/>
    </row>
    <row r="1063" spans="11:44" x14ac:dyDescent="0.25">
      <c r="K1063"/>
      <c r="L1063"/>
      <c r="M1063"/>
      <c r="N1063"/>
      <c r="O1063"/>
      <c r="P1063"/>
      <c r="Q1063"/>
      <c r="R1063" s="37" t="e">
        <f>COMPUTERS[[#This Row],[RAM]]&amp;COMPUTERS[[#This Row],[PROJECT]]&amp;COMPUTERS[[#This Row],[PROCESS]]</f>
        <v>#VALUE!</v>
      </c>
      <c r="S1063" s="31" t="e">
        <f>COMPUTERS[[#This Row],[RAM]]&amp;COMPUTERS[[#This Row],[PROCESS]]</f>
        <v>#VALUE!</v>
      </c>
      <c r="T1063"/>
      <c r="U1063"/>
      <c r="V1063"/>
      <c r="W1063"/>
      <c r="X1063"/>
      <c r="Y1063"/>
      <c r="Z1063"/>
      <c r="AA1063"/>
      <c r="AB1063"/>
      <c r="AC1063"/>
      <c r="AD1063"/>
      <c r="AE1063"/>
      <c r="AF1063"/>
      <c r="AG1063"/>
      <c r="AH1063"/>
      <c r="AI1063"/>
      <c r="AJ1063"/>
      <c r="AK1063"/>
      <c r="AL1063"/>
      <c r="AM1063"/>
      <c r="AN1063"/>
      <c r="AO1063"/>
      <c r="AP1063"/>
      <c r="AQ1063"/>
      <c r="AR1063"/>
    </row>
    <row r="1064" spans="11:44" x14ac:dyDescent="0.25">
      <c r="K1064"/>
      <c r="L1064"/>
      <c r="M1064"/>
      <c r="N1064"/>
      <c r="O1064"/>
      <c r="P1064"/>
      <c r="Q1064"/>
      <c r="R1064" s="37" t="e">
        <f>COMPUTERS[[#This Row],[RAM]]&amp;COMPUTERS[[#This Row],[PROJECT]]&amp;COMPUTERS[[#This Row],[PROCESS]]</f>
        <v>#VALUE!</v>
      </c>
      <c r="S1064" s="31" t="e">
        <f>COMPUTERS[[#This Row],[RAM]]&amp;COMPUTERS[[#This Row],[PROCESS]]</f>
        <v>#VALUE!</v>
      </c>
      <c r="T1064"/>
      <c r="U1064"/>
      <c r="V1064"/>
      <c r="W1064"/>
      <c r="X1064"/>
      <c r="Y1064"/>
      <c r="Z1064"/>
      <c r="AA1064"/>
      <c r="AB1064"/>
      <c r="AC1064"/>
      <c r="AD1064"/>
      <c r="AE1064"/>
      <c r="AF1064"/>
      <c r="AG1064"/>
      <c r="AH1064"/>
      <c r="AI1064"/>
      <c r="AJ1064"/>
      <c r="AK1064"/>
      <c r="AL1064"/>
      <c r="AM1064"/>
      <c r="AN1064"/>
      <c r="AO1064"/>
      <c r="AP1064"/>
      <c r="AQ1064"/>
      <c r="AR1064"/>
    </row>
    <row r="1065" spans="11:44" x14ac:dyDescent="0.25">
      <c r="K1065"/>
      <c r="L1065"/>
      <c r="M1065"/>
      <c r="N1065"/>
      <c r="O1065"/>
      <c r="P1065"/>
      <c r="Q1065"/>
      <c r="R1065" s="37" t="e">
        <f>COMPUTERS[[#This Row],[RAM]]&amp;COMPUTERS[[#This Row],[PROJECT]]&amp;COMPUTERS[[#This Row],[PROCESS]]</f>
        <v>#VALUE!</v>
      </c>
      <c r="S1065" s="31" t="e">
        <f>COMPUTERS[[#This Row],[RAM]]&amp;COMPUTERS[[#This Row],[PROCESS]]</f>
        <v>#VALUE!</v>
      </c>
      <c r="T1065"/>
      <c r="U1065"/>
      <c r="V1065"/>
      <c r="W1065"/>
      <c r="X1065"/>
      <c r="Y1065"/>
      <c r="Z1065"/>
      <c r="AA1065"/>
      <c r="AB1065"/>
      <c r="AC1065"/>
      <c r="AD1065"/>
      <c r="AE1065"/>
      <c r="AF1065"/>
      <c r="AG1065"/>
      <c r="AH1065"/>
      <c r="AI1065"/>
      <c r="AJ1065"/>
      <c r="AK1065"/>
      <c r="AL1065"/>
      <c r="AM1065"/>
      <c r="AN1065"/>
      <c r="AO1065"/>
      <c r="AP1065"/>
      <c r="AQ1065"/>
      <c r="AR1065"/>
    </row>
    <row r="1066" spans="11:44" x14ac:dyDescent="0.25">
      <c r="K1066"/>
      <c r="L1066"/>
      <c r="M1066"/>
      <c r="N1066"/>
      <c r="O1066"/>
      <c r="P1066"/>
      <c r="Q1066"/>
      <c r="R1066" s="37" t="e">
        <f>COMPUTERS[[#This Row],[RAM]]&amp;COMPUTERS[[#This Row],[PROJECT]]&amp;COMPUTERS[[#This Row],[PROCESS]]</f>
        <v>#VALUE!</v>
      </c>
      <c r="S1066" s="31" t="e">
        <f>COMPUTERS[[#This Row],[RAM]]&amp;COMPUTERS[[#This Row],[PROCESS]]</f>
        <v>#VALUE!</v>
      </c>
      <c r="T1066"/>
      <c r="U1066"/>
      <c r="V1066"/>
      <c r="W1066"/>
      <c r="X1066"/>
      <c r="Y1066"/>
      <c r="Z1066"/>
      <c r="AA1066"/>
      <c r="AB1066"/>
      <c r="AC1066"/>
      <c r="AD1066"/>
      <c r="AE1066"/>
      <c r="AF1066"/>
      <c r="AG1066"/>
      <c r="AH1066"/>
      <c r="AI1066"/>
      <c r="AJ1066"/>
      <c r="AK1066"/>
      <c r="AL1066"/>
      <c r="AM1066"/>
      <c r="AN1066"/>
      <c r="AO1066"/>
      <c r="AP1066"/>
      <c r="AQ1066"/>
      <c r="AR1066"/>
    </row>
    <row r="1067" spans="11:44" x14ac:dyDescent="0.25">
      <c r="K1067"/>
      <c r="L1067"/>
      <c r="M1067"/>
      <c r="N1067"/>
      <c r="O1067"/>
      <c r="P1067"/>
      <c r="Q1067"/>
      <c r="R1067" s="37" t="e">
        <f>COMPUTERS[[#This Row],[RAM]]&amp;COMPUTERS[[#This Row],[PROJECT]]&amp;COMPUTERS[[#This Row],[PROCESS]]</f>
        <v>#VALUE!</v>
      </c>
      <c r="S1067" s="31" t="e">
        <f>COMPUTERS[[#This Row],[RAM]]&amp;COMPUTERS[[#This Row],[PROCESS]]</f>
        <v>#VALUE!</v>
      </c>
      <c r="T1067"/>
      <c r="U1067"/>
      <c r="V1067"/>
      <c r="W1067"/>
      <c r="X1067"/>
      <c r="Y1067"/>
      <c r="Z1067"/>
      <c r="AA1067"/>
      <c r="AB1067"/>
      <c r="AC1067"/>
      <c r="AD1067"/>
      <c r="AE1067"/>
      <c r="AF1067"/>
      <c r="AG1067"/>
      <c r="AH1067"/>
      <c r="AI1067"/>
      <c r="AJ1067"/>
      <c r="AK1067"/>
      <c r="AL1067"/>
      <c r="AM1067"/>
      <c r="AN1067"/>
      <c r="AO1067"/>
      <c r="AP1067"/>
      <c r="AQ1067"/>
      <c r="AR1067"/>
    </row>
    <row r="1068" spans="11:44" x14ac:dyDescent="0.25">
      <c r="K1068"/>
      <c r="L1068"/>
      <c r="M1068"/>
      <c r="N1068"/>
      <c r="O1068"/>
      <c r="P1068"/>
      <c r="Q1068"/>
      <c r="R1068" s="37" t="e">
        <f>COMPUTERS[[#This Row],[RAM]]&amp;COMPUTERS[[#This Row],[PROJECT]]&amp;COMPUTERS[[#This Row],[PROCESS]]</f>
        <v>#VALUE!</v>
      </c>
      <c r="S1068" s="31" t="e">
        <f>COMPUTERS[[#This Row],[RAM]]&amp;COMPUTERS[[#This Row],[PROCESS]]</f>
        <v>#VALUE!</v>
      </c>
      <c r="T1068"/>
      <c r="U1068"/>
      <c r="V1068"/>
      <c r="W1068"/>
      <c r="X1068"/>
      <c r="Y1068"/>
      <c r="Z1068"/>
      <c r="AA1068"/>
      <c r="AB1068"/>
      <c r="AC1068"/>
      <c r="AD1068"/>
      <c r="AE1068"/>
      <c r="AF1068"/>
      <c r="AG1068"/>
      <c r="AH1068"/>
      <c r="AI1068"/>
      <c r="AJ1068"/>
      <c r="AK1068"/>
      <c r="AL1068"/>
      <c r="AM1068"/>
      <c r="AN1068"/>
      <c r="AO1068"/>
      <c r="AP1068"/>
      <c r="AQ1068"/>
      <c r="AR1068"/>
    </row>
    <row r="1069" spans="11:44" x14ac:dyDescent="0.25">
      <c r="K1069"/>
      <c r="L1069"/>
      <c r="M1069"/>
      <c r="N1069"/>
      <c r="O1069"/>
      <c r="P1069"/>
      <c r="Q1069"/>
      <c r="R1069" s="37" t="e">
        <f>COMPUTERS[[#This Row],[RAM]]&amp;COMPUTERS[[#This Row],[PROJECT]]&amp;COMPUTERS[[#This Row],[PROCESS]]</f>
        <v>#VALUE!</v>
      </c>
      <c r="S1069" s="31" t="e">
        <f>COMPUTERS[[#This Row],[RAM]]&amp;COMPUTERS[[#This Row],[PROCESS]]</f>
        <v>#VALUE!</v>
      </c>
      <c r="T1069"/>
      <c r="U1069"/>
      <c r="V1069"/>
      <c r="W1069"/>
      <c r="X1069"/>
      <c r="Y1069"/>
      <c r="Z1069"/>
      <c r="AA1069"/>
      <c r="AB1069"/>
      <c r="AC1069"/>
      <c r="AD1069"/>
      <c r="AE1069"/>
      <c r="AF1069"/>
      <c r="AG1069"/>
      <c r="AH1069"/>
      <c r="AI1069"/>
      <c r="AJ1069"/>
      <c r="AK1069"/>
      <c r="AL1069"/>
      <c r="AM1069"/>
      <c r="AN1069"/>
      <c r="AO1069"/>
      <c r="AP1069"/>
      <c r="AQ1069"/>
      <c r="AR1069"/>
    </row>
    <row r="1070" spans="11:44" x14ac:dyDescent="0.25">
      <c r="K1070"/>
      <c r="L1070"/>
      <c r="M1070"/>
      <c r="N1070"/>
      <c r="O1070"/>
      <c r="P1070"/>
      <c r="Q1070"/>
      <c r="R1070" s="37" t="e">
        <f>COMPUTERS[[#This Row],[RAM]]&amp;COMPUTERS[[#This Row],[PROJECT]]&amp;COMPUTERS[[#This Row],[PROCESS]]</f>
        <v>#VALUE!</v>
      </c>
      <c r="S1070" s="31" t="e">
        <f>COMPUTERS[[#This Row],[RAM]]&amp;COMPUTERS[[#This Row],[PROCESS]]</f>
        <v>#VALUE!</v>
      </c>
      <c r="T1070"/>
      <c r="U1070"/>
      <c r="V1070"/>
      <c r="W1070"/>
      <c r="X1070"/>
      <c r="Y1070"/>
      <c r="Z1070"/>
      <c r="AA1070"/>
      <c r="AB1070"/>
      <c r="AC1070"/>
      <c r="AD1070"/>
      <c r="AE1070"/>
      <c r="AF1070"/>
      <c r="AG1070"/>
      <c r="AH1070"/>
      <c r="AI1070"/>
      <c r="AJ1070"/>
      <c r="AK1070"/>
      <c r="AL1070"/>
      <c r="AM1070"/>
      <c r="AN1070"/>
      <c r="AO1070"/>
      <c r="AP1070"/>
      <c r="AQ1070"/>
      <c r="AR1070"/>
    </row>
    <row r="1071" spans="11:44" x14ac:dyDescent="0.25">
      <c r="K1071"/>
      <c r="L1071"/>
      <c r="M1071"/>
      <c r="N1071"/>
      <c r="O1071"/>
      <c r="P1071"/>
      <c r="Q1071"/>
      <c r="R1071" s="37" t="e">
        <f>COMPUTERS[[#This Row],[RAM]]&amp;COMPUTERS[[#This Row],[PROJECT]]&amp;COMPUTERS[[#This Row],[PROCESS]]</f>
        <v>#VALUE!</v>
      </c>
      <c r="S1071" s="31" t="e">
        <f>COMPUTERS[[#This Row],[RAM]]&amp;COMPUTERS[[#This Row],[PROCESS]]</f>
        <v>#VALUE!</v>
      </c>
      <c r="T1071"/>
      <c r="U1071"/>
      <c r="V1071"/>
      <c r="W1071"/>
      <c r="X1071"/>
      <c r="Y1071"/>
      <c r="Z1071"/>
      <c r="AA1071"/>
      <c r="AB1071"/>
      <c r="AC1071"/>
      <c r="AD1071"/>
      <c r="AE1071"/>
      <c r="AF1071"/>
      <c r="AG1071"/>
      <c r="AH1071"/>
      <c r="AI1071"/>
      <c r="AJ1071"/>
      <c r="AK1071"/>
      <c r="AL1071"/>
      <c r="AM1071"/>
      <c r="AN1071"/>
      <c r="AO1071"/>
      <c r="AP1071"/>
      <c r="AQ1071"/>
      <c r="AR1071"/>
    </row>
    <row r="1072" spans="11:44" x14ac:dyDescent="0.25">
      <c r="K1072"/>
      <c r="L1072"/>
      <c r="M1072"/>
      <c r="N1072"/>
      <c r="O1072"/>
      <c r="P1072"/>
      <c r="Q1072"/>
      <c r="R1072" s="37" t="e">
        <f>COMPUTERS[[#This Row],[RAM]]&amp;COMPUTERS[[#This Row],[PROJECT]]&amp;COMPUTERS[[#This Row],[PROCESS]]</f>
        <v>#VALUE!</v>
      </c>
      <c r="S1072" s="31" t="e">
        <f>COMPUTERS[[#This Row],[RAM]]&amp;COMPUTERS[[#This Row],[PROCESS]]</f>
        <v>#VALUE!</v>
      </c>
      <c r="T1072"/>
      <c r="U1072"/>
      <c r="V1072"/>
      <c r="W1072"/>
      <c r="X1072"/>
      <c r="Y1072"/>
      <c r="Z1072"/>
      <c r="AA1072"/>
      <c r="AB1072"/>
      <c r="AC1072"/>
      <c r="AD1072"/>
      <c r="AE1072"/>
      <c r="AF1072"/>
      <c r="AG1072"/>
      <c r="AH1072"/>
      <c r="AI1072"/>
      <c r="AJ1072"/>
      <c r="AK1072"/>
      <c r="AL1072"/>
      <c r="AM1072"/>
      <c r="AN1072"/>
      <c r="AO1072"/>
      <c r="AP1072"/>
      <c r="AQ1072"/>
      <c r="AR1072"/>
    </row>
    <row r="1073" spans="11:44" x14ac:dyDescent="0.25">
      <c r="K1073"/>
      <c r="L1073"/>
      <c r="M1073"/>
      <c r="N1073"/>
      <c r="O1073"/>
      <c r="P1073"/>
      <c r="Q1073"/>
      <c r="R1073" s="37" t="e">
        <f>COMPUTERS[[#This Row],[RAM]]&amp;COMPUTERS[[#This Row],[PROJECT]]&amp;COMPUTERS[[#This Row],[PROCESS]]</f>
        <v>#VALUE!</v>
      </c>
      <c r="S1073" s="31" t="e">
        <f>COMPUTERS[[#This Row],[RAM]]&amp;COMPUTERS[[#This Row],[PROCESS]]</f>
        <v>#VALUE!</v>
      </c>
      <c r="T1073"/>
      <c r="U1073"/>
      <c r="V1073"/>
      <c r="W1073"/>
      <c r="X1073"/>
      <c r="Y1073"/>
      <c r="Z1073"/>
      <c r="AA1073"/>
      <c r="AB1073"/>
      <c r="AC1073"/>
      <c r="AD1073"/>
      <c r="AE1073"/>
      <c r="AF1073"/>
      <c r="AG1073"/>
      <c r="AH1073"/>
      <c r="AI1073"/>
      <c r="AJ1073"/>
      <c r="AK1073"/>
      <c r="AL1073"/>
      <c r="AM1073"/>
      <c r="AN1073"/>
      <c r="AO1073"/>
      <c r="AP1073"/>
      <c r="AQ1073"/>
      <c r="AR1073"/>
    </row>
    <row r="1074" spans="11:44" x14ac:dyDescent="0.25">
      <c r="K1074"/>
      <c r="L1074"/>
      <c r="M1074"/>
      <c r="N1074"/>
      <c r="O1074"/>
      <c r="P1074"/>
      <c r="Q1074"/>
      <c r="R1074" s="37" t="e">
        <f>COMPUTERS[[#This Row],[RAM]]&amp;COMPUTERS[[#This Row],[PROJECT]]&amp;COMPUTERS[[#This Row],[PROCESS]]</f>
        <v>#VALUE!</v>
      </c>
      <c r="S1074" s="31" t="e">
        <f>COMPUTERS[[#This Row],[RAM]]&amp;COMPUTERS[[#This Row],[PROCESS]]</f>
        <v>#VALUE!</v>
      </c>
      <c r="T1074"/>
      <c r="U1074"/>
      <c r="V1074"/>
      <c r="W1074"/>
      <c r="X1074"/>
      <c r="Y1074"/>
      <c r="Z1074"/>
      <c r="AA1074"/>
      <c r="AB1074"/>
      <c r="AC1074"/>
      <c r="AD1074"/>
      <c r="AE1074"/>
      <c r="AF1074"/>
      <c r="AG1074"/>
      <c r="AH1074"/>
      <c r="AI1074"/>
      <c r="AJ1074"/>
      <c r="AK1074"/>
      <c r="AL1074"/>
      <c r="AM1074"/>
      <c r="AN1074"/>
      <c r="AO1074"/>
      <c r="AP1074"/>
      <c r="AQ1074"/>
      <c r="AR1074"/>
    </row>
    <row r="1075" spans="11:44" x14ac:dyDescent="0.25">
      <c r="K1075"/>
      <c r="L1075"/>
      <c r="M1075"/>
      <c r="N1075"/>
      <c r="O1075"/>
      <c r="P1075"/>
      <c r="Q1075"/>
      <c r="R1075" s="37" t="e">
        <f>COMPUTERS[[#This Row],[RAM]]&amp;COMPUTERS[[#This Row],[PROJECT]]&amp;COMPUTERS[[#This Row],[PROCESS]]</f>
        <v>#VALUE!</v>
      </c>
      <c r="S1075" s="31" t="e">
        <f>COMPUTERS[[#This Row],[RAM]]&amp;COMPUTERS[[#This Row],[PROCESS]]</f>
        <v>#VALUE!</v>
      </c>
      <c r="T1075"/>
      <c r="U1075"/>
      <c r="V1075"/>
      <c r="W1075"/>
      <c r="X1075"/>
      <c r="Y1075"/>
      <c r="Z1075"/>
      <c r="AA1075"/>
      <c r="AB1075"/>
      <c r="AC1075"/>
      <c r="AD1075"/>
      <c r="AE1075"/>
      <c r="AF1075"/>
      <c r="AG1075"/>
      <c r="AH1075"/>
      <c r="AI1075"/>
      <c r="AJ1075"/>
      <c r="AK1075"/>
      <c r="AL1075"/>
      <c r="AM1075"/>
      <c r="AN1075"/>
      <c r="AO1075"/>
      <c r="AP1075"/>
      <c r="AQ1075"/>
      <c r="AR1075"/>
    </row>
    <row r="1076" spans="11:44" x14ac:dyDescent="0.25">
      <c r="K1076"/>
      <c r="L1076"/>
      <c r="M1076"/>
      <c r="N1076"/>
      <c r="O1076"/>
      <c r="P1076"/>
      <c r="Q1076"/>
      <c r="R1076" s="37" t="e">
        <f>COMPUTERS[[#This Row],[RAM]]&amp;COMPUTERS[[#This Row],[PROJECT]]&amp;COMPUTERS[[#This Row],[PROCESS]]</f>
        <v>#VALUE!</v>
      </c>
      <c r="S1076" s="31" t="e">
        <f>COMPUTERS[[#This Row],[RAM]]&amp;COMPUTERS[[#This Row],[PROCESS]]</f>
        <v>#VALUE!</v>
      </c>
      <c r="T1076"/>
      <c r="U1076"/>
      <c r="V1076"/>
      <c r="W1076"/>
      <c r="X1076"/>
      <c r="Y1076"/>
      <c r="Z1076"/>
      <c r="AA1076"/>
      <c r="AB1076"/>
      <c r="AC1076"/>
      <c r="AD1076"/>
      <c r="AE1076"/>
      <c r="AF1076"/>
      <c r="AG1076"/>
      <c r="AH1076"/>
      <c r="AI1076"/>
      <c r="AJ1076"/>
      <c r="AK1076"/>
      <c r="AL1076"/>
      <c r="AM1076"/>
      <c r="AN1076"/>
      <c r="AO1076"/>
      <c r="AP1076"/>
      <c r="AQ1076"/>
      <c r="AR1076"/>
    </row>
    <row r="1077" spans="11:44" x14ac:dyDescent="0.25">
      <c r="K1077"/>
      <c r="L1077"/>
      <c r="M1077"/>
      <c r="N1077"/>
      <c r="O1077"/>
      <c r="P1077"/>
      <c r="Q1077"/>
      <c r="R1077" s="37" t="e">
        <f>COMPUTERS[[#This Row],[RAM]]&amp;COMPUTERS[[#This Row],[PROJECT]]&amp;COMPUTERS[[#This Row],[PROCESS]]</f>
        <v>#VALUE!</v>
      </c>
      <c r="S1077" s="31" t="e">
        <f>COMPUTERS[[#This Row],[RAM]]&amp;COMPUTERS[[#This Row],[PROCESS]]</f>
        <v>#VALUE!</v>
      </c>
      <c r="T1077"/>
      <c r="U1077"/>
      <c r="V1077"/>
      <c r="W1077"/>
      <c r="X1077"/>
      <c r="Y1077"/>
      <c r="Z1077"/>
      <c r="AA1077"/>
      <c r="AB1077"/>
      <c r="AC1077"/>
      <c r="AD1077"/>
      <c r="AE1077"/>
      <c r="AF1077"/>
      <c r="AG1077"/>
      <c r="AH1077"/>
      <c r="AI1077"/>
      <c r="AJ1077"/>
      <c r="AK1077"/>
      <c r="AL1077"/>
      <c r="AM1077"/>
      <c r="AN1077"/>
      <c r="AO1077"/>
      <c r="AP1077"/>
      <c r="AQ1077"/>
      <c r="AR1077"/>
    </row>
    <row r="1078" spans="11:44" x14ac:dyDescent="0.25">
      <c r="K1078"/>
      <c r="L1078"/>
      <c r="M1078"/>
      <c r="N1078"/>
      <c r="O1078"/>
      <c r="P1078"/>
      <c r="Q1078"/>
      <c r="R1078" s="37" t="e">
        <f>COMPUTERS[[#This Row],[RAM]]&amp;COMPUTERS[[#This Row],[PROJECT]]&amp;COMPUTERS[[#This Row],[PROCESS]]</f>
        <v>#VALUE!</v>
      </c>
      <c r="S1078" s="31" t="e">
        <f>COMPUTERS[[#This Row],[RAM]]&amp;COMPUTERS[[#This Row],[PROCESS]]</f>
        <v>#VALUE!</v>
      </c>
      <c r="T1078"/>
      <c r="U1078"/>
      <c r="V1078"/>
      <c r="W1078"/>
      <c r="X1078"/>
      <c r="Y1078"/>
      <c r="Z1078"/>
      <c r="AA1078"/>
      <c r="AB1078"/>
      <c r="AC1078"/>
      <c r="AD1078"/>
      <c r="AE1078"/>
      <c r="AF1078"/>
      <c r="AG1078"/>
      <c r="AH1078"/>
      <c r="AI1078"/>
      <c r="AJ1078"/>
      <c r="AK1078"/>
      <c r="AL1078"/>
      <c r="AM1078"/>
      <c r="AN1078"/>
      <c r="AO1078"/>
      <c r="AP1078"/>
      <c r="AQ1078"/>
      <c r="AR1078"/>
    </row>
    <row r="1079" spans="11:44" x14ac:dyDescent="0.25">
      <c r="K1079"/>
      <c r="L1079"/>
      <c r="M1079"/>
      <c r="N1079"/>
      <c r="O1079"/>
      <c r="P1079"/>
      <c r="Q1079"/>
      <c r="R1079" s="37" t="e">
        <f>COMPUTERS[[#This Row],[RAM]]&amp;COMPUTERS[[#This Row],[PROJECT]]&amp;COMPUTERS[[#This Row],[PROCESS]]</f>
        <v>#VALUE!</v>
      </c>
      <c r="S1079" s="31" t="e">
        <f>COMPUTERS[[#This Row],[RAM]]&amp;COMPUTERS[[#This Row],[PROCESS]]</f>
        <v>#VALUE!</v>
      </c>
      <c r="T1079"/>
      <c r="U1079"/>
      <c r="V1079"/>
      <c r="W1079"/>
      <c r="X1079"/>
      <c r="Y1079"/>
      <c r="Z1079"/>
      <c r="AA1079"/>
      <c r="AB1079"/>
      <c r="AC1079"/>
      <c r="AD1079"/>
      <c r="AE1079"/>
      <c r="AF1079"/>
      <c r="AG1079"/>
      <c r="AH1079"/>
      <c r="AI1079"/>
      <c r="AJ1079"/>
      <c r="AK1079"/>
      <c r="AL1079"/>
      <c r="AM1079"/>
      <c r="AN1079"/>
      <c r="AO1079"/>
      <c r="AP1079"/>
      <c r="AQ1079"/>
      <c r="AR1079"/>
    </row>
    <row r="1080" spans="11:44" x14ac:dyDescent="0.25">
      <c r="K1080"/>
      <c r="L1080"/>
      <c r="M1080"/>
      <c r="N1080"/>
      <c r="O1080"/>
      <c r="P1080"/>
      <c r="Q1080"/>
      <c r="R1080" s="37" t="e">
        <f>COMPUTERS[[#This Row],[RAM]]&amp;COMPUTERS[[#This Row],[PROJECT]]&amp;COMPUTERS[[#This Row],[PROCESS]]</f>
        <v>#VALUE!</v>
      </c>
      <c r="S1080" s="31" t="e">
        <f>COMPUTERS[[#This Row],[RAM]]&amp;COMPUTERS[[#This Row],[PROCESS]]</f>
        <v>#VALUE!</v>
      </c>
      <c r="T1080"/>
      <c r="U1080"/>
      <c r="V1080"/>
      <c r="W1080"/>
      <c r="X1080"/>
      <c r="Y1080"/>
      <c r="Z1080"/>
      <c r="AA1080"/>
      <c r="AB1080"/>
      <c r="AC1080"/>
      <c r="AD1080"/>
      <c r="AE1080"/>
      <c r="AF1080"/>
      <c r="AG1080"/>
      <c r="AH1080"/>
      <c r="AI1080"/>
      <c r="AJ1080"/>
      <c r="AK1080"/>
      <c r="AL1080"/>
      <c r="AM1080"/>
      <c r="AN1080"/>
      <c r="AO1080"/>
      <c r="AP1080"/>
      <c r="AQ1080"/>
      <c r="AR1080"/>
    </row>
    <row r="1081" spans="11:44" x14ac:dyDescent="0.25">
      <c r="K1081"/>
      <c r="L1081"/>
      <c r="M1081"/>
      <c r="N1081"/>
      <c r="O1081"/>
      <c r="P1081"/>
      <c r="Q1081"/>
      <c r="R1081" s="37" t="e">
        <f>COMPUTERS[[#This Row],[RAM]]&amp;COMPUTERS[[#This Row],[PROJECT]]&amp;COMPUTERS[[#This Row],[PROCESS]]</f>
        <v>#VALUE!</v>
      </c>
      <c r="S1081" s="31" t="e">
        <f>COMPUTERS[[#This Row],[RAM]]&amp;COMPUTERS[[#This Row],[PROCESS]]</f>
        <v>#VALUE!</v>
      </c>
      <c r="T1081"/>
      <c r="U1081"/>
      <c r="V1081"/>
      <c r="W1081"/>
      <c r="X1081"/>
      <c r="Y1081"/>
      <c r="Z1081"/>
      <c r="AA1081"/>
      <c r="AB1081"/>
      <c r="AC1081"/>
      <c r="AD1081"/>
      <c r="AE1081"/>
      <c r="AF1081"/>
      <c r="AG1081"/>
      <c r="AH1081"/>
      <c r="AI1081"/>
      <c r="AJ1081"/>
      <c r="AK1081"/>
      <c r="AL1081"/>
      <c r="AM1081"/>
      <c r="AN1081"/>
      <c r="AO1081"/>
      <c r="AP1081"/>
      <c r="AQ1081"/>
      <c r="AR1081"/>
    </row>
    <row r="1082" spans="11:44" x14ac:dyDescent="0.25">
      <c r="K1082"/>
      <c r="L1082"/>
      <c r="M1082"/>
      <c r="N1082"/>
      <c r="O1082"/>
      <c r="P1082"/>
      <c r="Q1082"/>
      <c r="R1082" s="37" t="e">
        <f>COMPUTERS[[#This Row],[RAM]]&amp;COMPUTERS[[#This Row],[PROJECT]]&amp;COMPUTERS[[#This Row],[PROCESS]]</f>
        <v>#VALUE!</v>
      </c>
      <c r="S1082" s="31" t="e">
        <f>COMPUTERS[[#This Row],[RAM]]&amp;COMPUTERS[[#This Row],[PROCESS]]</f>
        <v>#VALUE!</v>
      </c>
      <c r="T1082"/>
      <c r="U1082"/>
      <c r="V1082"/>
      <c r="W1082"/>
      <c r="X1082"/>
      <c r="Y1082"/>
      <c r="Z1082"/>
      <c r="AA1082"/>
      <c r="AB1082"/>
      <c r="AC1082"/>
      <c r="AD1082"/>
      <c r="AE1082"/>
      <c r="AF1082"/>
      <c r="AG1082"/>
      <c r="AH1082"/>
      <c r="AI1082"/>
      <c r="AJ1082"/>
      <c r="AK1082"/>
      <c r="AL1082"/>
      <c r="AM1082"/>
      <c r="AN1082"/>
      <c r="AO1082"/>
      <c r="AP1082"/>
      <c r="AQ1082"/>
      <c r="AR1082"/>
    </row>
    <row r="1083" spans="11:44" x14ac:dyDescent="0.25">
      <c r="K1083"/>
      <c r="L1083"/>
      <c r="M1083"/>
      <c r="N1083"/>
      <c r="O1083"/>
      <c r="P1083"/>
      <c r="Q1083"/>
      <c r="R1083" s="37" t="e">
        <f>COMPUTERS[[#This Row],[RAM]]&amp;COMPUTERS[[#This Row],[PROJECT]]&amp;COMPUTERS[[#This Row],[PROCESS]]</f>
        <v>#VALUE!</v>
      </c>
      <c r="S1083" s="31" t="e">
        <f>COMPUTERS[[#This Row],[RAM]]&amp;COMPUTERS[[#This Row],[PROCESS]]</f>
        <v>#VALUE!</v>
      </c>
      <c r="T1083"/>
      <c r="U1083"/>
      <c r="V1083"/>
      <c r="W1083"/>
      <c r="X1083"/>
      <c r="Y1083"/>
      <c r="Z1083"/>
      <c r="AA1083"/>
      <c r="AB1083"/>
      <c r="AC1083"/>
      <c r="AD1083"/>
      <c r="AE1083"/>
      <c r="AF1083"/>
      <c r="AG1083"/>
      <c r="AH1083"/>
      <c r="AI1083"/>
      <c r="AJ1083"/>
      <c r="AK1083"/>
      <c r="AL1083"/>
      <c r="AM1083"/>
      <c r="AN1083"/>
      <c r="AO1083"/>
      <c r="AP1083"/>
      <c r="AQ1083"/>
      <c r="AR1083"/>
    </row>
    <row r="1084" spans="11:44" x14ac:dyDescent="0.25">
      <c r="K1084"/>
      <c r="L1084"/>
      <c r="M1084"/>
      <c r="N1084"/>
      <c r="O1084"/>
      <c r="P1084"/>
      <c r="Q1084"/>
      <c r="R1084" s="37" t="e">
        <f>COMPUTERS[[#This Row],[RAM]]&amp;COMPUTERS[[#This Row],[PROJECT]]&amp;COMPUTERS[[#This Row],[PROCESS]]</f>
        <v>#VALUE!</v>
      </c>
      <c r="S1084" s="31" t="e">
        <f>COMPUTERS[[#This Row],[RAM]]&amp;COMPUTERS[[#This Row],[PROCESS]]</f>
        <v>#VALUE!</v>
      </c>
      <c r="T1084"/>
      <c r="U1084"/>
      <c r="V1084"/>
      <c r="W1084"/>
      <c r="X1084"/>
      <c r="Y1084"/>
      <c r="Z1084"/>
      <c r="AA1084"/>
      <c r="AB1084"/>
      <c r="AC1084"/>
      <c r="AD1084"/>
      <c r="AE1084"/>
      <c r="AF1084"/>
      <c r="AG1084"/>
      <c r="AH1084"/>
      <c r="AI1084"/>
      <c r="AJ1084"/>
      <c r="AK1084"/>
      <c r="AL1084"/>
      <c r="AM1084"/>
      <c r="AN1084"/>
      <c r="AO1084"/>
      <c r="AP1084"/>
      <c r="AQ1084"/>
      <c r="AR1084"/>
    </row>
    <row r="1085" spans="11:44" x14ac:dyDescent="0.25">
      <c r="K1085"/>
      <c r="L1085"/>
      <c r="M1085"/>
      <c r="N1085"/>
      <c r="O1085"/>
      <c r="P1085"/>
      <c r="Q1085"/>
      <c r="R1085" s="37" t="e">
        <f>COMPUTERS[[#This Row],[RAM]]&amp;COMPUTERS[[#This Row],[PROJECT]]&amp;COMPUTERS[[#This Row],[PROCESS]]</f>
        <v>#VALUE!</v>
      </c>
      <c r="S1085" s="31" t="e">
        <f>COMPUTERS[[#This Row],[RAM]]&amp;COMPUTERS[[#This Row],[PROCESS]]</f>
        <v>#VALUE!</v>
      </c>
      <c r="T1085"/>
      <c r="U1085"/>
      <c r="V1085"/>
      <c r="W1085"/>
      <c r="X1085"/>
      <c r="Y1085"/>
      <c r="Z1085"/>
      <c r="AA1085"/>
      <c r="AB1085"/>
      <c r="AC1085"/>
      <c r="AD1085"/>
      <c r="AE1085"/>
      <c r="AF1085"/>
      <c r="AG1085"/>
      <c r="AH1085"/>
      <c r="AI1085"/>
      <c r="AJ1085"/>
      <c r="AK1085"/>
      <c r="AL1085"/>
      <c r="AM1085"/>
      <c r="AN1085"/>
      <c r="AO1085"/>
      <c r="AP1085"/>
      <c r="AQ1085"/>
      <c r="AR1085"/>
    </row>
    <row r="1086" spans="11:44" x14ac:dyDescent="0.25">
      <c r="K1086"/>
      <c r="L1086"/>
      <c r="M1086"/>
      <c r="N1086"/>
      <c r="O1086"/>
      <c r="P1086"/>
      <c r="Q1086"/>
      <c r="R1086" s="37" t="e">
        <f>COMPUTERS[[#This Row],[RAM]]&amp;COMPUTERS[[#This Row],[PROJECT]]&amp;COMPUTERS[[#This Row],[PROCESS]]</f>
        <v>#VALUE!</v>
      </c>
      <c r="S1086" s="31" t="e">
        <f>COMPUTERS[[#This Row],[RAM]]&amp;COMPUTERS[[#This Row],[PROCESS]]</f>
        <v>#VALUE!</v>
      </c>
      <c r="T1086"/>
      <c r="U1086"/>
      <c r="V1086"/>
      <c r="W1086"/>
      <c r="X1086"/>
      <c r="Y1086"/>
      <c r="Z1086"/>
      <c r="AA1086"/>
      <c r="AB1086"/>
      <c r="AC1086"/>
      <c r="AD1086"/>
      <c r="AE1086"/>
      <c r="AF1086"/>
      <c r="AG1086"/>
      <c r="AH1086"/>
      <c r="AI1086"/>
      <c r="AJ1086"/>
      <c r="AK1086"/>
      <c r="AL1086"/>
      <c r="AM1086"/>
      <c r="AN1086"/>
      <c r="AO1086"/>
      <c r="AP1086"/>
      <c r="AQ1086"/>
      <c r="AR1086"/>
    </row>
    <row r="1087" spans="11:44" x14ac:dyDescent="0.25">
      <c r="K1087"/>
      <c r="L1087"/>
      <c r="M1087"/>
      <c r="N1087"/>
      <c r="O1087"/>
      <c r="P1087"/>
      <c r="Q1087"/>
      <c r="R1087" s="37" t="e">
        <f>COMPUTERS[[#This Row],[RAM]]&amp;COMPUTERS[[#This Row],[PROJECT]]&amp;COMPUTERS[[#This Row],[PROCESS]]</f>
        <v>#VALUE!</v>
      </c>
      <c r="S1087" s="31" t="e">
        <f>COMPUTERS[[#This Row],[RAM]]&amp;COMPUTERS[[#This Row],[PROCESS]]</f>
        <v>#VALUE!</v>
      </c>
      <c r="T1087"/>
      <c r="U1087"/>
      <c r="V1087"/>
      <c r="W1087"/>
      <c r="X1087"/>
      <c r="Y1087"/>
      <c r="Z1087"/>
      <c r="AA1087"/>
      <c r="AB1087"/>
      <c r="AC1087"/>
      <c r="AD1087"/>
      <c r="AE1087"/>
      <c r="AF1087"/>
      <c r="AG1087"/>
      <c r="AH1087"/>
      <c r="AI1087"/>
      <c r="AJ1087"/>
      <c r="AK1087"/>
      <c r="AL1087"/>
      <c r="AM1087"/>
      <c r="AN1087"/>
      <c r="AO1087"/>
      <c r="AP1087"/>
      <c r="AQ1087"/>
      <c r="AR1087"/>
    </row>
    <row r="1088" spans="11:44" x14ac:dyDescent="0.25">
      <c r="K1088"/>
      <c r="L1088"/>
      <c r="M1088"/>
      <c r="N1088"/>
      <c r="O1088"/>
      <c r="P1088"/>
      <c r="Q1088"/>
      <c r="R1088" s="37" t="e">
        <f>COMPUTERS[[#This Row],[RAM]]&amp;COMPUTERS[[#This Row],[PROJECT]]&amp;COMPUTERS[[#This Row],[PROCESS]]</f>
        <v>#VALUE!</v>
      </c>
      <c r="S1088" s="31" t="e">
        <f>COMPUTERS[[#This Row],[RAM]]&amp;COMPUTERS[[#This Row],[PROCESS]]</f>
        <v>#VALUE!</v>
      </c>
      <c r="T1088"/>
      <c r="U1088"/>
      <c r="V1088"/>
      <c r="W1088"/>
      <c r="X1088"/>
      <c r="Y1088"/>
      <c r="Z1088"/>
      <c r="AA1088"/>
      <c r="AB1088"/>
      <c r="AC1088"/>
      <c r="AD1088"/>
      <c r="AE1088"/>
      <c r="AF1088"/>
      <c r="AG1088"/>
      <c r="AH1088"/>
      <c r="AI1088"/>
      <c r="AJ1088"/>
      <c r="AK1088"/>
      <c r="AL1088"/>
      <c r="AM1088"/>
      <c r="AN1088"/>
      <c r="AO1088"/>
      <c r="AP1088"/>
      <c r="AQ1088"/>
      <c r="AR1088"/>
    </row>
    <row r="1089" spans="11:44" x14ac:dyDescent="0.25">
      <c r="K1089"/>
      <c r="L1089"/>
      <c r="M1089"/>
      <c r="N1089"/>
      <c r="O1089"/>
      <c r="P1089"/>
      <c r="Q1089"/>
      <c r="R1089" s="37" t="e">
        <f>COMPUTERS[[#This Row],[RAM]]&amp;COMPUTERS[[#This Row],[PROJECT]]&amp;COMPUTERS[[#This Row],[PROCESS]]</f>
        <v>#VALUE!</v>
      </c>
      <c r="S1089" s="31" t="e">
        <f>COMPUTERS[[#This Row],[RAM]]&amp;COMPUTERS[[#This Row],[PROCESS]]</f>
        <v>#VALUE!</v>
      </c>
      <c r="T1089"/>
      <c r="U1089"/>
      <c r="V1089"/>
      <c r="W1089"/>
      <c r="X1089"/>
      <c r="Y1089"/>
      <c r="Z1089"/>
      <c r="AA1089"/>
      <c r="AB1089"/>
      <c r="AC1089"/>
      <c r="AD1089"/>
      <c r="AE1089"/>
      <c r="AF1089"/>
      <c r="AG1089"/>
      <c r="AH1089"/>
      <c r="AI1089"/>
      <c r="AJ1089"/>
      <c r="AK1089"/>
      <c r="AL1089"/>
      <c r="AM1089"/>
      <c r="AN1089"/>
      <c r="AO1089"/>
      <c r="AP1089"/>
      <c r="AQ1089"/>
      <c r="AR1089"/>
    </row>
    <row r="1090" spans="11:44" x14ac:dyDescent="0.25">
      <c r="K1090"/>
      <c r="L1090"/>
      <c r="M1090"/>
      <c r="N1090"/>
      <c r="O1090"/>
      <c r="P1090"/>
      <c r="Q1090"/>
      <c r="R1090" s="37" t="e">
        <f>COMPUTERS[[#This Row],[RAM]]&amp;COMPUTERS[[#This Row],[PROJECT]]&amp;COMPUTERS[[#This Row],[PROCESS]]</f>
        <v>#VALUE!</v>
      </c>
      <c r="S1090" s="31" t="e">
        <f>COMPUTERS[[#This Row],[RAM]]&amp;COMPUTERS[[#This Row],[PROCESS]]</f>
        <v>#VALUE!</v>
      </c>
      <c r="T1090"/>
      <c r="U1090"/>
      <c r="V1090"/>
      <c r="W1090"/>
      <c r="X1090"/>
      <c r="Y1090"/>
      <c r="Z1090"/>
      <c r="AA1090"/>
      <c r="AB1090"/>
      <c r="AC1090"/>
      <c r="AD1090"/>
      <c r="AE1090"/>
      <c r="AF1090"/>
      <c r="AG1090"/>
      <c r="AH1090"/>
      <c r="AI1090"/>
      <c r="AJ1090"/>
      <c r="AK1090"/>
      <c r="AL1090"/>
      <c r="AM1090"/>
      <c r="AN1090"/>
      <c r="AO1090"/>
      <c r="AP1090"/>
      <c r="AQ1090"/>
      <c r="AR1090"/>
    </row>
    <row r="1091" spans="11:44" x14ac:dyDescent="0.25">
      <c r="K1091"/>
      <c r="L1091"/>
      <c r="M1091"/>
      <c r="N1091"/>
      <c r="O1091"/>
      <c r="P1091"/>
      <c r="Q1091"/>
      <c r="R1091" s="37" t="e">
        <f>COMPUTERS[[#This Row],[RAM]]&amp;COMPUTERS[[#This Row],[PROJECT]]&amp;COMPUTERS[[#This Row],[PROCESS]]</f>
        <v>#VALUE!</v>
      </c>
      <c r="S1091" s="31" t="e">
        <f>COMPUTERS[[#This Row],[RAM]]&amp;COMPUTERS[[#This Row],[PROCESS]]</f>
        <v>#VALUE!</v>
      </c>
      <c r="T1091"/>
      <c r="U1091"/>
      <c r="V1091"/>
      <c r="W1091"/>
      <c r="X1091"/>
      <c r="Y1091"/>
      <c r="Z1091"/>
      <c r="AA1091"/>
      <c r="AB1091"/>
      <c r="AC1091"/>
      <c r="AD1091"/>
      <c r="AE1091"/>
      <c r="AF1091"/>
      <c r="AG1091"/>
      <c r="AH1091"/>
      <c r="AI1091"/>
      <c r="AJ1091"/>
      <c r="AK1091"/>
      <c r="AL1091"/>
      <c r="AM1091"/>
      <c r="AN1091"/>
      <c r="AO1091"/>
      <c r="AP1091"/>
      <c r="AQ1091"/>
      <c r="AR1091"/>
    </row>
    <row r="1092" spans="11:44" x14ac:dyDescent="0.25">
      <c r="K1092"/>
      <c r="L1092"/>
      <c r="M1092"/>
      <c r="N1092"/>
      <c r="O1092"/>
      <c r="P1092"/>
      <c r="Q1092"/>
      <c r="R1092" s="37" t="e">
        <f>COMPUTERS[[#This Row],[RAM]]&amp;COMPUTERS[[#This Row],[PROJECT]]&amp;COMPUTERS[[#This Row],[PROCESS]]</f>
        <v>#VALUE!</v>
      </c>
      <c r="S1092" s="31" t="e">
        <f>COMPUTERS[[#This Row],[RAM]]&amp;COMPUTERS[[#This Row],[PROCESS]]</f>
        <v>#VALUE!</v>
      </c>
      <c r="T1092"/>
      <c r="U1092"/>
      <c r="V1092"/>
      <c r="W1092"/>
      <c r="X1092"/>
      <c r="Y1092"/>
      <c r="Z1092"/>
      <c r="AA1092"/>
      <c r="AB1092"/>
      <c r="AC1092"/>
      <c r="AD1092"/>
      <c r="AE1092"/>
      <c r="AF1092"/>
      <c r="AG1092"/>
      <c r="AH1092"/>
      <c r="AI1092"/>
      <c r="AJ1092"/>
      <c r="AK1092"/>
      <c r="AL1092"/>
      <c r="AM1092"/>
      <c r="AN1092"/>
      <c r="AO1092"/>
      <c r="AP1092"/>
      <c r="AQ1092"/>
      <c r="AR1092"/>
    </row>
    <row r="1093" spans="11:44" x14ac:dyDescent="0.25">
      <c r="K1093"/>
      <c r="L1093"/>
      <c r="M1093"/>
      <c r="N1093"/>
      <c r="O1093"/>
      <c r="P1093"/>
      <c r="Q1093"/>
      <c r="R1093" s="37" t="e">
        <f>COMPUTERS[[#This Row],[RAM]]&amp;COMPUTERS[[#This Row],[PROJECT]]&amp;COMPUTERS[[#This Row],[PROCESS]]</f>
        <v>#VALUE!</v>
      </c>
      <c r="S1093" s="31" t="e">
        <f>COMPUTERS[[#This Row],[RAM]]&amp;COMPUTERS[[#This Row],[PROCESS]]</f>
        <v>#VALUE!</v>
      </c>
      <c r="T1093"/>
      <c r="U1093"/>
      <c r="V1093"/>
      <c r="W1093"/>
      <c r="X1093"/>
      <c r="Y1093"/>
      <c r="Z1093"/>
      <c r="AA1093"/>
      <c r="AB1093"/>
      <c r="AC1093"/>
      <c r="AD1093"/>
      <c r="AE1093"/>
      <c r="AF1093"/>
      <c r="AG1093"/>
      <c r="AH1093"/>
      <c r="AI1093"/>
      <c r="AJ1093"/>
      <c r="AK1093"/>
      <c r="AL1093"/>
      <c r="AM1093"/>
      <c r="AN1093"/>
      <c r="AO1093"/>
      <c r="AP1093"/>
      <c r="AQ1093"/>
      <c r="AR1093"/>
    </row>
    <row r="1094" spans="11:44" x14ac:dyDescent="0.25">
      <c r="K1094"/>
      <c r="L1094"/>
      <c r="M1094"/>
      <c r="N1094"/>
      <c r="O1094"/>
      <c r="P1094"/>
      <c r="Q1094"/>
      <c r="R1094" s="37" t="e">
        <f>COMPUTERS[[#This Row],[RAM]]&amp;COMPUTERS[[#This Row],[PROJECT]]&amp;COMPUTERS[[#This Row],[PROCESS]]</f>
        <v>#VALUE!</v>
      </c>
      <c r="S1094" s="31" t="e">
        <f>COMPUTERS[[#This Row],[RAM]]&amp;COMPUTERS[[#This Row],[PROCESS]]</f>
        <v>#VALUE!</v>
      </c>
      <c r="T1094"/>
      <c r="U1094"/>
      <c r="V1094"/>
      <c r="W1094"/>
      <c r="X1094"/>
      <c r="Y1094"/>
      <c r="Z1094"/>
      <c r="AA1094"/>
      <c r="AB1094"/>
      <c r="AC1094"/>
      <c r="AD1094"/>
      <c r="AE1094"/>
      <c r="AF1094"/>
      <c r="AG1094"/>
      <c r="AH1094"/>
      <c r="AI1094"/>
      <c r="AJ1094"/>
      <c r="AK1094"/>
      <c r="AL1094"/>
      <c r="AM1094"/>
      <c r="AN1094"/>
      <c r="AO1094"/>
      <c r="AP1094"/>
      <c r="AQ1094"/>
      <c r="AR1094"/>
    </row>
    <row r="1095" spans="11:44" x14ac:dyDescent="0.25">
      <c r="K1095"/>
      <c r="L1095"/>
      <c r="M1095"/>
      <c r="N1095"/>
      <c r="O1095"/>
      <c r="P1095"/>
      <c r="Q1095"/>
      <c r="R1095" s="37" t="e">
        <f>COMPUTERS[[#This Row],[RAM]]&amp;COMPUTERS[[#This Row],[PROJECT]]&amp;COMPUTERS[[#This Row],[PROCESS]]</f>
        <v>#VALUE!</v>
      </c>
      <c r="S1095" s="31" t="e">
        <f>COMPUTERS[[#This Row],[RAM]]&amp;COMPUTERS[[#This Row],[PROCESS]]</f>
        <v>#VALUE!</v>
      </c>
      <c r="T1095"/>
      <c r="U1095"/>
      <c r="V1095"/>
      <c r="W1095"/>
      <c r="X1095"/>
      <c r="Y1095"/>
      <c r="Z1095"/>
      <c r="AA1095"/>
      <c r="AB1095"/>
      <c r="AC1095"/>
      <c r="AD1095"/>
      <c r="AE1095"/>
      <c r="AF1095"/>
      <c r="AG1095"/>
      <c r="AH1095"/>
      <c r="AI1095"/>
      <c r="AJ1095"/>
      <c r="AK1095"/>
      <c r="AL1095"/>
      <c r="AM1095"/>
      <c r="AN1095"/>
      <c r="AO1095"/>
      <c r="AP1095"/>
      <c r="AQ1095"/>
      <c r="AR1095"/>
    </row>
    <row r="1096" spans="11:44" x14ac:dyDescent="0.25">
      <c r="K1096"/>
      <c r="L1096"/>
      <c r="M1096"/>
      <c r="N1096"/>
      <c r="O1096"/>
      <c r="P1096"/>
      <c r="Q1096"/>
      <c r="R1096" s="37" t="e">
        <f>COMPUTERS[[#This Row],[RAM]]&amp;COMPUTERS[[#This Row],[PROJECT]]&amp;COMPUTERS[[#This Row],[PROCESS]]</f>
        <v>#VALUE!</v>
      </c>
      <c r="S1096" s="31" t="e">
        <f>COMPUTERS[[#This Row],[RAM]]&amp;COMPUTERS[[#This Row],[PROCESS]]</f>
        <v>#VALUE!</v>
      </c>
      <c r="T1096"/>
      <c r="U1096"/>
      <c r="V1096"/>
      <c r="W1096"/>
      <c r="X1096"/>
      <c r="Y1096"/>
      <c r="Z1096"/>
      <c r="AA1096"/>
      <c r="AB1096"/>
      <c r="AC1096"/>
      <c r="AD1096"/>
      <c r="AE1096"/>
      <c r="AF1096"/>
      <c r="AG1096"/>
      <c r="AH1096"/>
      <c r="AI1096"/>
      <c r="AJ1096"/>
      <c r="AK1096"/>
      <c r="AL1096"/>
      <c r="AM1096"/>
      <c r="AN1096"/>
      <c r="AO1096"/>
      <c r="AP1096"/>
      <c r="AQ1096"/>
      <c r="AR1096"/>
    </row>
    <row r="1097" spans="11:44" x14ac:dyDescent="0.25">
      <c r="K1097"/>
      <c r="L1097"/>
      <c r="M1097"/>
      <c r="N1097"/>
      <c r="O1097"/>
      <c r="P1097"/>
      <c r="Q1097"/>
      <c r="R1097" s="37" t="e">
        <f>COMPUTERS[[#This Row],[RAM]]&amp;COMPUTERS[[#This Row],[PROJECT]]&amp;COMPUTERS[[#This Row],[PROCESS]]</f>
        <v>#VALUE!</v>
      </c>
      <c r="S1097" s="31" t="e">
        <f>COMPUTERS[[#This Row],[RAM]]&amp;COMPUTERS[[#This Row],[PROCESS]]</f>
        <v>#VALUE!</v>
      </c>
      <c r="T1097"/>
      <c r="U1097"/>
      <c r="V1097"/>
      <c r="W1097"/>
      <c r="X1097"/>
      <c r="Y1097"/>
      <c r="Z1097"/>
      <c r="AA1097"/>
      <c r="AB1097"/>
      <c r="AC1097"/>
      <c r="AD1097"/>
      <c r="AE1097"/>
      <c r="AF1097"/>
      <c r="AG1097"/>
      <c r="AH1097"/>
      <c r="AI1097"/>
      <c r="AJ1097"/>
      <c r="AK1097"/>
      <c r="AL1097"/>
      <c r="AM1097"/>
      <c r="AN1097"/>
      <c r="AO1097"/>
      <c r="AP1097"/>
      <c r="AQ1097"/>
      <c r="AR1097"/>
    </row>
    <row r="1098" spans="11:44" x14ac:dyDescent="0.25">
      <c r="K1098"/>
      <c r="L1098"/>
      <c r="M1098"/>
      <c r="N1098"/>
      <c r="O1098"/>
      <c r="P1098"/>
      <c r="Q1098"/>
      <c r="R1098" s="37" t="e">
        <f>COMPUTERS[[#This Row],[RAM]]&amp;COMPUTERS[[#This Row],[PROJECT]]&amp;COMPUTERS[[#This Row],[PROCESS]]</f>
        <v>#VALUE!</v>
      </c>
      <c r="S1098" s="31" t="e">
        <f>COMPUTERS[[#This Row],[RAM]]&amp;COMPUTERS[[#This Row],[PROCESS]]</f>
        <v>#VALUE!</v>
      </c>
      <c r="T1098"/>
      <c r="U1098"/>
      <c r="V1098"/>
      <c r="W1098"/>
      <c r="X1098"/>
      <c r="Y1098"/>
      <c r="Z1098"/>
      <c r="AA1098"/>
      <c r="AB1098"/>
      <c r="AC1098"/>
      <c r="AD1098"/>
      <c r="AE1098"/>
      <c r="AF1098"/>
      <c r="AG1098"/>
      <c r="AH1098"/>
      <c r="AI1098"/>
      <c r="AJ1098"/>
      <c r="AK1098"/>
      <c r="AL1098"/>
      <c r="AM1098"/>
      <c r="AN1098"/>
      <c r="AO1098"/>
      <c r="AP1098"/>
      <c r="AQ1098"/>
      <c r="AR1098"/>
    </row>
    <row r="1099" spans="11:44" x14ac:dyDescent="0.25">
      <c r="K1099"/>
      <c r="L1099"/>
      <c r="M1099"/>
      <c r="N1099"/>
      <c r="O1099"/>
      <c r="P1099"/>
      <c r="Q1099"/>
      <c r="R1099" s="37" t="e">
        <f>COMPUTERS[[#This Row],[RAM]]&amp;COMPUTERS[[#This Row],[PROJECT]]&amp;COMPUTERS[[#This Row],[PROCESS]]</f>
        <v>#VALUE!</v>
      </c>
      <c r="S1099" s="31" t="e">
        <f>COMPUTERS[[#This Row],[RAM]]&amp;COMPUTERS[[#This Row],[PROCESS]]</f>
        <v>#VALUE!</v>
      </c>
      <c r="T1099"/>
      <c r="U1099"/>
      <c r="V1099"/>
      <c r="W1099"/>
      <c r="X1099"/>
      <c r="Y1099"/>
      <c r="Z1099"/>
      <c r="AA1099"/>
      <c r="AB1099"/>
      <c r="AC1099"/>
      <c r="AD1099"/>
      <c r="AE1099"/>
      <c r="AF1099"/>
      <c r="AG1099"/>
      <c r="AH1099"/>
      <c r="AI1099"/>
      <c r="AJ1099"/>
      <c r="AK1099"/>
      <c r="AL1099"/>
      <c r="AM1099"/>
      <c r="AN1099"/>
      <c r="AO1099"/>
      <c r="AP1099"/>
      <c r="AQ1099"/>
      <c r="AR1099"/>
    </row>
    <row r="1100" spans="11:44" x14ac:dyDescent="0.25">
      <c r="K1100"/>
      <c r="L1100"/>
      <c r="M1100"/>
      <c r="N1100"/>
      <c r="O1100"/>
      <c r="P1100"/>
      <c r="Q1100"/>
      <c r="R1100" s="37" t="e">
        <f>COMPUTERS[[#This Row],[RAM]]&amp;COMPUTERS[[#This Row],[PROJECT]]&amp;COMPUTERS[[#This Row],[PROCESS]]</f>
        <v>#VALUE!</v>
      </c>
      <c r="S1100" s="31" t="e">
        <f>COMPUTERS[[#This Row],[RAM]]&amp;COMPUTERS[[#This Row],[PROCESS]]</f>
        <v>#VALUE!</v>
      </c>
      <c r="T1100"/>
      <c r="U1100"/>
      <c r="V1100"/>
      <c r="W1100"/>
      <c r="X1100"/>
      <c r="Y1100"/>
      <c r="Z1100"/>
      <c r="AA1100"/>
      <c r="AB1100"/>
      <c r="AC1100"/>
      <c r="AD1100"/>
      <c r="AE1100"/>
      <c r="AF1100"/>
      <c r="AG1100"/>
      <c r="AH1100"/>
      <c r="AI1100"/>
      <c r="AJ1100"/>
      <c r="AK1100"/>
      <c r="AL1100"/>
      <c r="AM1100"/>
      <c r="AN1100"/>
      <c r="AO1100"/>
      <c r="AP1100"/>
      <c r="AQ1100"/>
      <c r="AR1100"/>
    </row>
    <row r="1101" spans="11:44" x14ac:dyDescent="0.25">
      <c r="K1101"/>
      <c r="L1101"/>
      <c r="M1101"/>
      <c r="N1101"/>
      <c r="O1101"/>
      <c r="P1101"/>
      <c r="Q1101"/>
      <c r="R1101" s="37" t="e">
        <f>COMPUTERS[[#This Row],[RAM]]&amp;COMPUTERS[[#This Row],[PROJECT]]&amp;COMPUTERS[[#This Row],[PROCESS]]</f>
        <v>#VALUE!</v>
      </c>
      <c r="S1101" s="31" t="e">
        <f>COMPUTERS[[#This Row],[RAM]]&amp;COMPUTERS[[#This Row],[PROCESS]]</f>
        <v>#VALUE!</v>
      </c>
      <c r="T1101"/>
      <c r="U1101"/>
      <c r="V1101"/>
      <c r="W1101"/>
      <c r="X1101"/>
      <c r="Y1101"/>
      <c r="Z1101"/>
      <c r="AA1101"/>
      <c r="AB1101"/>
      <c r="AC1101"/>
      <c r="AD1101"/>
      <c r="AE1101"/>
      <c r="AF1101"/>
      <c r="AG1101"/>
      <c r="AH1101"/>
      <c r="AI1101"/>
      <c r="AJ1101"/>
      <c r="AK1101"/>
      <c r="AL1101"/>
      <c r="AM1101"/>
      <c r="AN1101"/>
      <c r="AO1101"/>
      <c r="AP1101"/>
      <c r="AQ1101"/>
      <c r="AR1101"/>
    </row>
    <row r="1102" spans="11:44" x14ac:dyDescent="0.25">
      <c r="K1102"/>
      <c r="L1102"/>
      <c r="M1102"/>
      <c r="N1102"/>
      <c r="O1102"/>
      <c r="P1102"/>
      <c r="Q1102"/>
      <c r="R1102" s="37" t="e">
        <f>COMPUTERS[[#This Row],[RAM]]&amp;COMPUTERS[[#This Row],[PROJECT]]&amp;COMPUTERS[[#This Row],[PROCESS]]</f>
        <v>#VALUE!</v>
      </c>
      <c r="S1102" s="31" t="e">
        <f>COMPUTERS[[#This Row],[RAM]]&amp;COMPUTERS[[#This Row],[PROCESS]]</f>
        <v>#VALUE!</v>
      </c>
      <c r="T1102"/>
      <c r="U1102"/>
      <c r="V1102"/>
      <c r="W1102"/>
      <c r="X1102"/>
      <c r="Y1102"/>
      <c r="Z1102"/>
      <c r="AA1102"/>
      <c r="AB1102"/>
      <c r="AC1102"/>
      <c r="AD1102"/>
      <c r="AE1102"/>
      <c r="AF1102"/>
      <c r="AG1102"/>
      <c r="AH1102"/>
      <c r="AI1102"/>
      <c r="AJ1102"/>
      <c r="AK1102"/>
      <c r="AL1102"/>
      <c r="AM1102"/>
      <c r="AN1102"/>
      <c r="AO1102"/>
      <c r="AP1102"/>
      <c r="AQ1102"/>
      <c r="AR1102"/>
    </row>
    <row r="1103" spans="11:44" x14ac:dyDescent="0.25">
      <c r="K1103"/>
      <c r="L1103"/>
      <c r="M1103"/>
      <c r="N1103"/>
      <c r="O1103"/>
      <c r="P1103"/>
      <c r="Q1103"/>
      <c r="R1103" s="37" t="e">
        <f>COMPUTERS[[#This Row],[RAM]]&amp;COMPUTERS[[#This Row],[PROJECT]]&amp;COMPUTERS[[#This Row],[PROCESS]]</f>
        <v>#VALUE!</v>
      </c>
      <c r="S1103" s="31" t="e">
        <f>COMPUTERS[[#This Row],[RAM]]&amp;COMPUTERS[[#This Row],[PROCESS]]</f>
        <v>#VALUE!</v>
      </c>
      <c r="T1103"/>
      <c r="U1103"/>
      <c r="V1103"/>
      <c r="W1103"/>
      <c r="X1103"/>
      <c r="Y1103"/>
      <c r="Z1103"/>
      <c r="AA1103"/>
      <c r="AB1103"/>
      <c r="AC1103"/>
      <c r="AD1103"/>
      <c r="AE1103"/>
      <c r="AF1103"/>
      <c r="AG1103"/>
      <c r="AH1103"/>
      <c r="AI1103"/>
      <c r="AJ1103"/>
      <c r="AK1103"/>
      <c r="AL1103"/>
      <c r="AM1103"/>
      <c r="AN1103"/>
      <c r="AO1103"/>
      <c r="AP1103"/>
      <c r="AQ1103"/>
      <c r="AR1103"/>
    </row>
    <row r="1104" spans="11:44" x14ac:dyDescent="0.25">
      <c r="K1104"/>
      <c r="L1104"/>
      <c r="M1104"/>
      <c r="N1104"/>
      <c r="O1104"/>
      <c r="P1104"/>
      <c r="Q1104"/>
      <c r="R1104" s="37" t="e">
        <f>COMPUTERS[[#This Row],[RAM]]&amp;COMPUTERS[[#This Row],[PROJECT]]&amp;COMPUTERS[[#This Row],[PROCESS]]</f>
        <v>#VALUE!</v>
      </c>
      <c r="S1104" s="31" t="e">
        <f>COMPUTERS[[#This Row],[RAM]]&amp;COMPUTERS[[#This Row],[PROCESS]]</f>
        <v>#VALUE!</v>
      </c>
      <c r="T1104"/>
      <c r="U1104"/>
      <c r="V1104"/>
      <c r="W1104"/>
      <c r="X1104"/>
      <c r="Y1104"/>
      <c r="Z1104"/>
      <c r="AA1104"/>
      <c r="AB1104"/>
      <c r="AC1104"/>
      <c r="AD1104"/>
      <c r="AE1104"/>
      <c r="AF1104"/>
      <c r="AG1104"/>
      <c r="AH1104"/>
      <c r="AI1104"/>
      <c r="AJ1104"/>
      <c r="AK1104"/>
      <c r="AL1104"/>
      <c r="AM1104"/>
      <c r="AN1104"/>
      <c r="AO1104"/>
      <c r="AP1104"/>
      <c r="AQ1104"/>
      <c r="AR1104"/>
    </row>
    <row r="1105" spans="11:44" x14ac:dyDescent="0.25">
      <c r="K1105"/>
      <c r="L1105"/>
      <c r="M1105"/>
      <c r="N1105"/>
      <c r="O1105"/>
      <c r="P1105"/>
      <c r="Q1105"/>
      <c r="R1105" s="37" t="e">
        <f>COMPUTERS[[#This Row],[RAM]]&amp;COMPUTERS[[#This Row],[PROJECT]]&amp;COMPUTERS[[#This Row],[PROCESS]]</f>
        <v>#VALUE!</v>
      </c>
      <c r="S1105" s="31" t="e">
        <f>COMPUTERS[[#This Row],[RAM]]&amp;COMPUTERS[[#This Row],[PROCESS]]</f>
        <v>#VALUE!</v>
      </c>
      <c r="T1105"/>
      <c r="U1105"/>
      <c r="V1105"/>
      <c r="W1105"/>
      <c r="X1105"/>
      <c r="Y1105"/>
      <c r="Z1105"/>
      <c r="AA1105"/>
      <c r="AB1105"/>
      <c r="AC1105"/>
      <c r="AD1105"/>
      <c r="AE1105"/>
      <c r="AF1105"/>
      <c r="AG1105"/>
      <c r="AH1105"/>
      <c r="AI1105"/>
      <c r="AJ1105"/>
      <c r="AK1105"/>
      <c r="AL1105"/>
      <c r="AM1105"/>
      <c r="AN1105"/>
      <c r="AO1105"/>
      <c r="AP1105"/>
      <c r="AQ1105"/>
      <c r="AR1105"/>
    </row>
    <row r="1106" spans="11:44" x14ac:dyDescent="0.25">
      <c r="K1106"/>
      <c r="L1106"/>
      <c r="M1106"/>
      <c r="N1106"/>
      <c r="O1106"/>
      <c r="P1106"/>
      <c r="Q1106"/>
      <c r="R1106" s="37" t="e">
        <f>COMPUTERS[[#This Row],[RAM]]&amp;COMPUTERS[[#This Row],[PROJECT]]&amp;COMPUTERS[[#This Row],[PROCESS]]</f>
        <v>#VALUE!</v>
      </c>
      <c r="S1106" s="31" t="e">
        <f>COMPUTERS[[#This Row],[RAM]]&amp;COMPUTERS[[#This Row],[PROCESS]]</f>
        <v>#VALUE!</v>
      </c>
      <c r="T1106"/>
      <c r="U1106"/>
      <c r="V1106"/>
      <c r="W1106"/>
      <c r="X1106"/>
      <c r="Y1106"/>
      <c r="Z1106"/>
      <c r="AA1106"/>
      <c r="AB1106"/>
      <c r="AC1106"/>
      <c r="AD1106"/>
      <c r="AE1106"/>
      <c r="AF1106"/>
      <c r="AG1106"/>
      <c r="AH1106"/>
      <c r="AI1106"/>
      <c r="AJ1106"/>
      <c r="AK1106"/>
      <c r="AL1106"/>
      <c r="AM1106"/>
      <c r="AN1106"/>
      <c r="AO1106"/>
      <c r="AP1106"/>
      <c r="AQ1106"/>
      <c r="AR1106"/>
    </row>
    <row r="1107" spans="11:44" x14ac:dyDescent="0.25">
      <c r="K1107"/>
      <c r="L1107"/>
      <c r="M1107"/>
      <c r="N1107"/>
      <c r="O1107"/>
      <c r="P1107"/>
      <c r="Q1107"/>
      <c r="R1107" s="37" t="e">
        <f>COMPUTERS[[#This Row],[RAM]]&amp;COMPUTERS[[#This Row],[PROJECT]]&amp;COMPUTERS[[#This Row],[PROCESS]]</f>
        <v>#VALUE!</v>
      </c>
      <c r="S1107" s="31" t="e">
        <f>COMPUTERS[[#This Row],[RAM]]&amp;COMPUTERS[[#This Row],[PROCESS]]</f>
        <v>#VALUE!</v>
      </c>
      <c r="T1107"/>
      <c r="U1107"/>
      <c r="V1107"/>
      <c r="W1107"/>
      <c r="X1107"/>
      <c r="Y1107"/>
      <c r="Z1107"/>
      <c r="AA1107"/>
      <c r="AB1107"/>
      <c r="AC1107"/>
      <c r="AD1107"/>
      <c r="AE1107"/>
      <c r="AF1107"/>
      <c r="AG1107"/>
      <c r="AH1107"/>
      <c r="AI1107"/>
      <c r="AJ1107"/>
      <c r="AK1107"/>
      <c r="AL1107"/>
      <c r="AM1107"/>
      <c r="AN1107"/>
      <c r="AO1107"/>
      <c r="AP1107"/>
      <c r="AQ1107"/>
      <c r="AR1107"/>
    </row>
    <row r="1108" spans="11:44" x14ac:dyDescent="0.25">
      <c r="K1108"/>
      <c r="L1108"/>
      <c r="M1108"/>
      <c r="N1108"/>
      <c r="O1108"/>
      <c r="P1108"/>
      <c r="Q1108"/>
      <c r="R1108" s="37" t="e">
        <f>COMPUTERS[[#This Row],[RAM]]&amp;COMPUTERS[[#This Row],[PROJECT]]&amp;COMPUTERS[[#This Row],[PROCESS]]</f>
        <v>#VALUE!</v>
      </c>
      <c r="S1108" s="31" t="e">
        <f>COMPUTERS[[#This Row],[RAM]]&amp;COMPUTERS[[#This Row],[PROCESS]]</f>
        <v>#VALUE!</v>
      </c>
      <c r="T1108"/>
      <c r="U1108"/>
      <c r="V1108"/>
      <c r="W1108"/>
      <c r="X1108"/>
      <c r="Y1108"/>
      <c r="Z1108"/>
      <c r="AA1108"/>
      <c r="AB1108"/>
      <c r="AC1108"/>
      <c r="AD1108"/>
      <c r="AE1108"/>
      <c r="AF1108"/>
      <c r="AG1108"/>
      <c r="AH1108"/>
      <c r="AI1108"/>
      <c r="AJ1108"/>
      <c r="AK1108"/>
      <c r="AL1108"/>
      <c r="AM1108"/>
      <c r="AN1108"/>
      <c r="AO1108"/>
      <c r="AP1108"/>
      <c r="AQ1108"/>
      <c r="AR1108"/>
    </row>
    <row r="1109" spans="11:44" x14ac:dyDescent="0.25">
      <c r="K1109"/>
      <c r="L1109"/>
      <c r="M1109"/>
      <c r="N1109"/>
      <c r="O1109"/>
      <c r="P1109"/>
      <c r="Q1109"/>
      <c r="R1109" s="37" t="e">
        <f>COMPUTERS[[#This Row],[RAM]]&amp;COMPUTERS[[#This Row],[PROJECT]]&amp;COMPUTERS[[#This Row],[PROCESS]]</f>
        <v>#VALUE!</v>
      </c>
      <c r="S1109" s="31" t="e">
        <f>COMPUTERS[[#This Row],[RAM]]&amp;COMPUTERS[[#This Row],[PROCESS]]</f>
        <v>#VALUE!</v>
      </c>
      <c r="T1109"/>
      <c r="U1109"/>
      <c r="V1109"/>
      <c r="W1109"/>
      <c r="X1109"/>
      <c r="Y1109"/>
      <c r="Z1109"/>
      <c r="AA1109"/>
      <c r="AB1109"/>
      <c r="AC1109"/>
      <c r="AD1109"/>
      <c r="AE1109"/>
      <c r="AF1109"/>
      <c r="AG1109"/>
      <c r="AH1109"/>
      <c r="AI1109"/>
      <c r="AJ1109"/>
      <c r="AK1109"/>
      <c r="AL1109"/>
      <c r="AM1109"/>
      <c r="AN1109"/>
      <c r="AO1109"/>
      <c r="AP1109"/>
      <c r="AQ1109"/>
      <c r="AR1109"/>
    </row>
    <row r="1110" spans="11:44" x14ac:dyDescent="0.25">
      <c r="K1110"/>
      <c r="L1110"/>
      <c r="M1110"/>
      <c r="N1110"/>
      <c r="O1110"/>
      <c r="P1110"/>
      <c r="Q1110"/>
      <c r="R1110" s="37" t="e">
        <f>COMPUTERS[[#This Row],[RAM]]&amp;COMPUTERS[[#This Row],[PROJECT]]&amp;COMPUTERS[[#This Row],[PROCESS]]</f>
        <v>#VALUE!</v>
      </c>
      <c r="S1110" s="31" t="e">
        <f>COMPUTERS[[#This Row],[RAM]]&amp;COMPUTERS[[#This Row],[PROCESS]]</f>
        <v>#VALUE!</v>
      </c>
      <c r="T1110"/>
      <c r="U1110"/>
      <c r="V1110"/>
      <c r="W1110"/>
      <c r="X1110"/>
      <c r="Y1110"/>
      <c r="Z1110"/>
      <c r="AA1110"/>
      <c r="AB1110"/>
      <c r="AC1110"/>
      <c r="AD1110"/>
      <c r="AE1110"/>
      <c r="AF1110"/>
      <c r="AG1110"/>
      <c r="AH1110"/>
      <c r="AI1110"/>
      <c r="AJ1110"/>
      <c r="AK1110"/>
      <c r="AL1110"/>
      <c r="AM1110"/>
      <c r="AN1110"/>
      <c r="AO1110"/>
      <c r="AP1110"/>
      <c r="AQ1110"/>
      <c r="AR1110"/>
    </row>
    <row r="1111" spans="11:44" x14ac:dyDescent="0.25">
      <c r="K1111"/>
      <c r="L1111"/>
      <c r="M1111"/>
      <c r="N1111"/>
      <c r="O1111"/>
      <c r="P1111"/>
      <c r="Q1111"/>
      <c r="R1111" s="37" t="e">
        <f>COMPUTERS[[#This Row],[RAM]]&amp;COMPUTERS[[#This Row],[PROJECT]]&amp;COMPUTERS[[#This Row],[PROCESS]]</f>
        <v>#VALUE!</v>
      </c>
      <c r="S1111" s="31" t="e">
        <f>COMPUTERS[[#This Row],[RAM]]&amp;COMPUTERS[[#This Row],[PROCESS]]</f>
        <v>#VALUE!</v>
      </c>
      <c r="T1111"/>
      <c r="U1111"/>
      <c r="V1111"/>
      <c r="W1111"/>
      <c r="X1111"/>
      <c r="Y1111"/>
      <c r="Z1111"/>
      <c r="AA1111"/>
      <c r="AB1111"/>
      <c r="AC1111"/>
      <c r="AD1111"/>
      <c r="AE1111"/>
      <c r="AF1111"/>
      <c r="AG1111"/>
      <c r="AH1111"/>
      <c r="AI1111"/>
      <c r="AJ1111"/>
      <c r="AK1111"/>
      <c r="AL1111"/>
      <c r="AM1111"/>
      <c r="AN1111"/>
      <c r="AO1111"/>
      <c r="AP1111"/>
      <c r="AQ1111"/>
      <c r="AR1111"/>
    </row>
    <row r="1112" spans="11:44" x14ac:dyDescent="0.25">
      <c r="K1112"/>
      <c r="L1112"/>
      <c r="M1112"/>
      <c r="N1112"/>
      <c r="O1112"/>
      <c r="P1112"/>
      <c r="Q1112"/>
      <c r="R1112" s="37" t="e">
        <f>COMPUTERS[[#This Row],[RAM]]&amp;COMPUTERS[[#This Row],[PROJECT]]&amp;COMPUTERS[[#This Row],[PROCESS]]</f>
        <v>#VALUE!</v>
      </c>
      <c r="S1112" s="31" t="e">
        <f>COMPUTERS[[#This Row],[RAM]]&amp;COMPUTERS[[#This Row],[PROCESS]]</f>
        <v>#VALUE!</v>
      </c>
      <c r="T1112"/>
      <c r="U1112"/>
      <c r="V1112"/>
      <c r="W1112"/>
      <c r="X1112"/>
      <c r="Y1112"/>
      <c r="Z1112"/>
      <c r="AA1112"/>
      <c r="AB1112"/>
      <c r="AC1112"/>
      <c r="AD1112"/>
      <c r="AE1112"/>
      <c r="AF1112"/>
      <c r="AG1112"/>
      <c r="AH1112"/>
      <c r="AI1112"/>
      <c r="AJ1112"/>
      <c r="AK1112"/>
      <c r="AL1112"/>
      <c r="AM1112"/>
      <c r="AN1112"/>
      <c r="AO1112"/>
      <c r="AP1112"/>
      <c r="AQ1112"/>
      <c r="AR1112"/>
    </row>
    <row r="1113" spans="11:44" x14ac:dyDescent="0.25">
      <c r="K1113"/>
      <c r="L1113"/>
      <c r="M1113"/>
      <c r="N1113"/>
      <c r="O1113"/>
      <c r="P1113"/>
      <c r="Q1113"/>
      <c r="R1113" s="37" t="e">
        <f>COMPUTERS[[#This Row],[RAM]]&amp;COMPUTERS[[#This Row],[PROJECT]]&amp;COMPUTERS[[#This Row],[PROCESS]]</f>
        <v>#VALUE!</v>
      </c>
      <c r="S1113" s="31" t="e">
        <f>COMPUTERS[[#This Row],[RAM]]&amp;COMPUTERS[[#This Row],[PROCESS]]</f>
        <v>#VALUE!</v>
      </c>
      <c r="T1113"/>
      <c r="U1113"/>
      <c r="V1113"/>
      <c r="W1113"/>
      <c r="X1113"/>
      <c r="Y1113"/>
      <c r="Z1113"/>
      <c r="AA1113"/>
      <c r="AB1113"/>
      <c r="AC1113"/>
      <c r="AD1113"/>
      <c r="AE1113"/>
      <c r="AF1113"/>
      <c r="AG1113"/>
      <c r="AH1113"/>
      <c r="AI1113"/>
      <c r="AJ1113"/>
      <c r="AK1113"/>
      <c r="AL1113"/>
      <c r="AM1113"/>
      <c r="AN1113"/>
      <c r="AO1113"/>
      <c r="AP1113"/>
      <c r="AQ1113"/>
      <c r="AR1113"/>
    </row>
    <row r="1114" spans="11:44" x14ac:dyDescent="0.25">
      <c r="K1114"/>
      <c r="L1114"/>
      <c r="M1114"/>
      <c r="N1114"/>
      <c r="O1114"/>
      <c r="P1114"/>
      <c r="Q1114"/>
      <c r="R1114" s="37" t="e">
        <f>COMPUTERS[[#This Row],[RAM]]&amp;COMPUTERS[[#This Row],[PROJECT]]&amp;COMPUTERS[[#This Row],[PROCESS]]</f>
        <v>#VALUE!</v>
      </c>
      <c r="S1114" s="31" t="e">
        <f>COMPUTERS[[#This Row],[RAM]]&amp;COMPUTERS[[#This Row],[PROCESS]]</f>
        <v>#VALUE!</v>
      </c>
      <c r="T1114"/>
      <c r="U1114"/>
      <c r="V1114"/>
      <c r="W1114"/>
      <c r="X1114"/>
      <c r="Y1114"/>
      <c r="Z1114"/>
      <c r="AA1114"/>
      <c r="AB1114"/>
      <c r="AC1114"/>
      <c r="AD1114"/>
      <c r="AE1114"/>
      <c r="AF1114"/>
      <c r="AG1114"/>
      <c r="AH1114"/>
      <c r="AI1114"/>
      <c r="AJ1114"/>
      <c r="AK1114"/>
      <c r="AL1114"/>
      <c r="AM1114"/>
      <c r="AN1114"/>
      <c r="AO1114"/>
      <c r="AP1114"/>
      <c r="AQ1114"/>
      <c r="AR1114"/>
    </row>
    <row r="1115" spans="11:44" x14ac:dyDescent="0.25">
      <c r="K1115"/>
      <c r="L1115"/>
      <c r="M1115"/>
      <c r="N1115"/>
      <c r="O1115"/>
      <c r="P1115"/>
      <c r="Q1115"/>
      <c r="R1115" s="37" t="e">
        <f>COMPUTERS[[#This Row],[RAM]]&amp;COMPUTERS[[#This Row],[PROJECT]]&amp;COMPUTERS[[#This Row],[PROCESS]]</f>
        <v>#VALUE!</v>
      </c>
      <c r="S1115" s="31" t="e">
        <f>COMPUTERS[[#This Row],[RAM]]&amp;COMPUTERS[[#This Row],[PROCESS]]</f>
        <v>#VALUE!</v>
      </c>
      <c r="T1115"/>
      <c r="U1115"/>
      <c r="V1115"/>
      <c r="W1115"/>
      <c r="X1115"/>
      <c r="Y1115"/>
      <c r="Z1115"/>
      <c r="AA1115"/>
      <c r="AB1115"/>
      <c r="AC1115"/>
      <c r="AD1115"/>
      <c r="AE1115"/>
      <c r="AF1115"/>
      <c r="AG1115"/>
      <c r="AH1115"/>
      <c r="AI1115"/>
      <c r="AJ1115"/>
      <c r="AK1115"/>
      <c r="AL1115"/>
      <c r="AM1115"/>
      <c r="AN1115"/>
      <c r="AO1115"/>
      <c r="AP1115"/>
      <c r="AQ1115"/>
      <c r="AR1115"/>
    </row>
    <row r="1116" spans="11:44" x14ac:dyDescent="0.25">
      <c r="K1116"/>
      <c r="L1116"/>
      <c r="M1116"/>
      <c r="N1116"/>
      <c r="O1116"/>
      <c r="P1116"/>
      <c r="Q1116"/>
      <c r="R1116" s="37" t="e">
        <f>COMPUTERS[[#This Row],[RAM]]&amp;COMPUTERS[[#This Row],[PROJECT]]&amp;COMPUTERS[[#This Row],[PROCESS]]</f>
        <v>#VALUE!</v>
      </c>
      <c r="S1116" s="31" t="e">
        <f>COMPUTERS[[#This Row],[RAM]]&amp;COMPUTERS[[#This Row],[PROCESS]]</f>
        <v>#VALUE!</v>
      </c>
      <c r="T1116"/>
      <c r="U1116"/>
      <c r="V1116"/>
      <c r="W1116"/>
      <c r="X1116"/>
      <c r="Y1116"/>
      <c r="Z1116"/>
      <c r="AA1116"/>
      <c r="AB1116"/>
      <c r="AC1116"/>
      <c r="AD1116"/>
      <c r="AE1116"/>
      <c r="AF1116"/>
      <c r="AG1116"/>
      <c r="AH1116"/>
      <c r="AI1116"/>
      <c r="AJ1116"/>
      <c r="AK1116"/>
      <c r="AL1116"/>
      <c r="AM1116"/>
      <c r="AN1116"/>
      <c r="AO1116"/>
      <c r="AP1116"/>
      <c r="AQ1116"/>
      <c r="AR1116"/>
    </row>
    <row r="1117" spans="11:44" x14ac:dyDescent="0.25">
      <c r="K1117"/>
      <c r="L1117"/>
      <c r="M1117"/>
      <c r="N1117"/>
      <c r="O1117"/>
      <c r="P1117"/>
      <c r="Q1117"/>
      <c r="R1117" s="37" t="e">
        <f>COMPUTERS[[#This Row],[RAM]]&amp;COMPUTERS[[#This Row],[PROJECT]]&amp;COMPUTERS[[#This Row],[PROCESS]]</f>
        <v>#VALUE!</v>
      </c>
      <c r="S1117" s="31" t="e">
        <f>COMPUTERS[[#This Row],[RAM]]&amp;COMPUTERS[[#This Row],[PROCESS]]</f>
        <v>#VALUE!</v>
      </c>
      <c r="T1117"/>
      <c r="U1117"/>
      <c r="V1117"/>
      <c r="W1117"/>
      <c r="X1117"/>
      <c r="Y1117"/>
      <c r="Z1117"/>
      <c r="AA1117"/>
      <c r="AB1117"/>
      <c r="AC1117"/>
      <c r="AD1117"/>
      <c r="AE1117"/>
      <c r="AF1117"/>
      <c r="AG1117"/>
      <c r="AH1117"/>
      <c r="AI1117"/>
      <c r="AJ1117"/>
      <c r="AK1117"/>
      <c r="AL1117"/>
      <c r="AM1117"/>
      <c r="AN1117"/>
      <c r="AO1117"/>
      <c r="AP1117"/>
      <c r="AQ1117"/>
      <c r="AR1117"/>
    </row>
    <row r="1118" spans="11:44" x14ac:dyDescent="0.25">
      <c r="K1118"/>
      <c r="L1118"/>
      <c r="M1118"/>
      <c r="N1118"/>
      <c r="O1118"/>
      <c r="P1118"/>
      <c r="Q1118"/>
      <c r="R1118" s="37" t="e">
        <f>COMPUTERS[[#This Row],[RAM]]&amp;COMPUTERS[[#This Row],[PROJECT]]&amp;COMPUTERS[[#This Row],[PROCESS]]</f>
        <v>#VALUE!</v>
      </c>
      <c r="S1118" s="31" t="e">
        <f>COMPUTERS[[#This Row],[RAM]]&amp;COMPUTERS[[#This Row],[PROCESS]]</f>
        <v>#VALUE!</v>
      </c>
      <c r="T1118"/>
      <c r="U1118"/>
      <c r="V1118"/>
      <c r="W1118"/>
      <c r="X1118"/>
      <c r="Y1118"/>
      <c r="Z1118"/>
      <c r="AA1118"/>
      <c r="AB1118"/>
      <c r="AC1118"/>
      <c r="AD1118"/>
      <c r="AE1118"/>
      <c r="AF1118"/>
      <c r="AG1118"/>
      <c r="AH1118"/>
      <c r="AI1118"/>
      <c r="AJ1118"/>
      <c r="AK1118"/>
      <c r="AL1118"/>
      <c r="AM1118"/>
      <c r="AN1118"/>
      <c r="AO1118"/>
      <c r="AP1118"/>
      <c r="AQ1118"/>
      <c r="AR1118"/>
    </row>
    <row r="1119" spans="11:44" x14ac:dyDescent="0.25">
      <c r="K1119"/>
      <c r="L1119"/>
      <c r="M1119"/>
      <c r="N1119"/>
      <c r="O1119"/>
      <c r="P1119"/>
      <c r="Q1119"/>
      <c r="R1119" s="37" t="e">
        <f>COMPUTERS[[#This Row],[RAM]]&amp;COMPUTERS[[#This Row],[PROJECT]]&amp;COMPUTERS[[#This Row],[PROCESS]]</f>
        <v>#VALUE!</v>
      </c>
      <c r="S1119" s="31" t="e">
        <f>COMPUTERS[[#This Row],[RAM]]&amp;COMPUTERS[[#This Row],[PROCESS]]</f>
        <v>#VALUE!</v>
      </c>
      <c r="T1119"/>
      <c r="U1119"/>
      <c r="V1119"/>
      <c r="W1119"/>
      <c r="X1119"/>
      <c r="Y1119"/>
      <c r="Z1119"/>
      <c r="AA1119"/>
      <c r="AB1119"/>
      <c r="AC1119"/>
      <c r="AD1119"/>
      <c r="AE1119"/>
      <c r="AF1119"/>
      <c r="AG1119"/>
      <c r="AH1119"/>
      <c r="AI1119"/>
      <c r="AJ1119"/>
      <c r="AK1119"/>
      <c r="AL1119"/>
      <c r="AM1119"/>
      <c r="AN1119"/>
      <c r="AO1119"/>
      <c r="AP1119"/>
      <c r="AQ1119"/>
      <c r="AR1119"/>
    </row>
    <row r="1120" spans="11:44" x14ac:dyDescent="0.25">
      <c r="K1120"/>
      <c r="L1120"/>
      <c r="M1120"/>
      <c r="N1120"/>
      <c r="O1120"/>
      <c r="P1120"/>
      <c r="Q1120"/>
      <c r="R1120" s="37" t="e">
        <f>COMPUTERS[[#This Row],[RAM]]&amp;COMPUTERS[[#This Row],[PROJECT]]&amp;COMPUTERS[[#This Row],[PROCESS]]</f>
        <v>#VALUE!</v>
      </c>
      <c r="S1120" s="31" t="e">
        <f>COMPUTERS[[#This Row],[RAM]]&amp;COMPUTERS[[#This Row],[PROCESS]]</f>
        <v>#VALUE!</v>
      </c>
      <c r="T1120"/>
      <c r="U1120"/>
      <c r="V1120"/>
      <c r="W1120"/>
      <c r="X1120"/>
      <c r="Y1120"/>
      <c r="Z1120"/>
      <c r="AA1120"/>
      <c r="AB1120"/>
      <c r="AC1120"/>
      <c r="AD1120"/>
      <c r="AE1120"/>
      <c r="AF1120"/>
      <c r="AG1120"/>
      <c r="AH1120"/>
      <c r="AI1120"/>
      <c r="AJ1120"/>
      <c r="AK1120"/>
      <c r="AL1120"/>
      <c r="AM1120"/>
      <c r="AN1120"/>
      <c r="AO1120"/>
      <c r="AP1120"/>
      <c r="AQ1120"/>
      <c r="AR1120"/>
    </row>
    <row r="1121" spans="11:44" x14ac:dyDescent="0.25">
      <c r="K1121"/>
      <c r="L1121"/>
      <c r="M1121"/>
      <c r="N1121"/>
      <c r="O1121"/>
      <c r="P1121"/>
      <c r="Q1121"/>
      <c r="R1121" s="37" t="e">
        <f>COMPUTERS[[#This Row],[RAM]]&amp;COMPUTERS[[#This Row],[PROJECT]]&amp;COMPUTERS[[#This Row],[PROCESS]]</f>
        <v>#VALUE!</v>
      </c>
      <c r="S1121" s="31" t="e">
        <f>COMPUTERS[[#This Row],[RAM]]&amp;COMPUTERS[[#This Row],[PROCESS]]</f>
        <v>#VALUE!</v>
      </c>
      <c r="T1121"/>
      <c r="U1121"/>
      <c r="V1121"/>
      <c r="W1121"/>
      <c r="X1121"/>
      <c r="Y1121"/>
      <c r="Z1121"/>
      <c r="AA1121"/>
      <c r="AB1121"/>
      <c r="AC1121"/>
      <c r="AD1121"/>
      <c r="AE1121"/>
      <c r="AF1121"/>
      <c r="AG1121"/>
      <c r="AH1121"/>
      <c r="AI1121"/>
      <c r="AJ1121"/>
      <c r="AK1121"/>
      <c r="AL1121"/>
      <c r="AM1121"/>
      <c r="AN1121"/>
      <c r="AO1121"/>
      <c r="AP1121"/>
      <c r="AQ1121"/>
      <c r="AR1121"/>
    </row>
    <row r="1122" spans="11:44" x14ac:dyDescent="0.25">
      <c r="K1122"/>
      <c r="L1122"/>
      <c r="M1122"/>
      <c r="N1122"/>
      <c r="O1122"/>
      <c r="P1122"/>
      <c r="Q1122"/>
      <c r="R1122" s="37" t="e">
        <f>COMPUTERS[[#This Row],[RAM]]&amp;COMPUTERS[[#This Row],[PROJECT]]&amp;COMPUTERS[[#This Row],[PROCESS]]</f>
        <v>#VALUE!</v>
      </c>
      <c r="S1122" s="31" t="e">
        <f>COMPUTERS[[#This Row],[RAM]]&amp;COMPUTERS[[#This Row],[PROCESS]]</f>
        <v>#VALUE!</v>
      </c>
      <c r="T1122"/>
      <c r="U1122"/>
      <c r="V1122"/>
      <c r="W1122"/>
      <c r="X1122"/>
      <c r="Y1122"/>
      <c r="Z1122"/>
      <c r="AA1122"/>
      <c r="AB1122"/>
      <c r="AC1122"/>
      <c r="AD1122"/>
      <c r="AE1122"/>
      <c r="AF1122"/>
      <c r="AG1122"/>
      <c r="AH1122"/>
      <c r="AI1122"/>
      <c r="AJ1122"/>
      <c r="AK1122"/>
      <c r="AL1122"/>
      <c r="AM1122"/>
      <c r="AN1122"/>
      <c r="AO1122"/>
      <c r="AP1122"/>
      <c r="AQ1122"/>
      <c r="AR1122"/>
    </row>
    <row r="1123" spans="11:44" x14ac:dyDescent="0.25">
      <c r="K1123"/>
      <c r="L1123"/>
      <c r="M1123"/>
      <c r="N1123"/>
      <c r="O1123"/>
      <c r="P1123"/>
      <c r="Q1123"/>
      <c r="R1123" s="37" t="e">
        <f>COMPUTERS[[#This Row],[RAM]]&amp;COMPUTERS[[#This Row],[PROJECT]]&amp;COMPUTERS[[#This Row],[PROCESS]]</f>
        <v>#VALUE!</v>
      </c>
      <c r="S1123" s="31" t="e">
        <f>COMPUTERS[[#This Row],[RAM]]&amp;COMPUTERS[[#This Row],[PROCESS]]</f>
        <v>#VALUE!</v>
      </c>
      <c r="T1123"/>
      <c r="U1123"/>
      <c r="V1123"/>
      <c r="W1123"/>
      <c r="X1123"/>
      <c r="Y1123"/>
      <c r="Z1123"/>
      <c r="AA1123"/>
      <c r="AB1123"/>
      <c r="AC1123"/>
      <c r="AD1123"/>
      <c r="AE1123"/>
      <c r="AF1123"/>
      <c r="AG1123"/>
      <c r="AH1123"/>
      <c r="AI1123"/>
      <c r="AJ1123"/>
      <c r="AK1123"/>
      <c r="AL1123"/>
      <c r="AM1123"/>
      <c r="AN1123"/>
      <c r="AO1123"/>
      <c r="AP1123"/>
      <c r="AQ1123"/>
      <c r="AR1123"/>
    </row>
    <row r="1124" spans="11:44" x14ac:dyDescent="0.25">
      <c r="K1124"/>
      <c r="L1124"/>
      <c r="M1124"/>
      <c r="N1124"/>
      <c r="O1124"/>
      <c r="P1124"/>
      <c r="Q1124"/>
      <c r="R1124" s="37" t="e">
        <f>COMPUTERS[[#This Row],[RAM]]&amp;COMPUTERS[[#This Row],[PROJECT]]&amp;COMPUTERS[[#This Row],[PROCESS]]</f>
        <v>#VALUE!</v>
      </c>
      <c r="S1124" s="31" t="e">
        <f>COMPUTERS[[#This Row],[RAM]]&amp;COMPUTERS[[#This Row],[PROCESS]]</f>
        <v>#VALUE!</v>
      </c>
      <c r="T1124"/>
      <c r="U1124"/>
      <c r="V1124"/>
      <c r="W1124"/>
      <c r="X1124"/>
      <c r="Y1124"/>
      <c r="Z1124"/>
      <c r="AA1124"/>
      <c r="AB1124"/>
      <c r="AC1124"/>
      <c r="AD1124"/>
      <c r="AE1124"/>
      <c r="AF1124"/>
      <c r="AG1124"/>
      <c r="AH1124"/>
      <c r="AI1124"/>
      <c r="AJ1124"/>
      <c r="AK1124"/>
      <c r="AL1124"/>
      <c r="AM1124"/>
      <c r="AN1124"/>
      <c r="AO1124"/>
      <c r="AP1124"/>
      <c r="AQ1124"/>
      <c r="AR1124"/>
    </row>
    <row r="1125" spans="11:44" x14ac:dyDescent="0.25">
      <c r="K1125"/>
      <c r="L1125"/>
      <c r="M1125"/>
      <c r="N1125"/>
      <c r="O1125"/>
      <c r="P1125"/>
      <c r="Q1125"/>
      <c r="R1125" s="37" t="e">
        <f>COMPUTERS[[#This Row],[RAM]]&amp;COMPUTERS[[#This Row],[PROJECT]]&amp;COMPUTERS[[#This Row],[PROCESS]]</f>
        <v>#VALUE!</v>
      </c>
      <c r="S1125" s="31" t="e">
        <f>COMPUTERS[[#This Row],[RAM]]&amp;COMPUTERS[[#This Row],[PROCESS]]</f>
        <v>#VALUE!</v>
      </c>
      <c r="T1125"/>
      <c r="U1125"/>
      <c r="V1125"/>
      <c r="W1125"/>
      <c r="X1125"/>
      <c r="Y1125"/>
      <c r="Z1125"/>
      <c r="AA1125"/>
      <c r="AB1125"/>
      <c r="AC1125"/>
      <c r="AD1125"/>
      <c r="AE1125"/>
      <c r="AF1125"/>
      <c r="AG1125"/>
      <c r="AH1125"/>
      <c r="AI1125"/>
      <c r="AJ1125"/>
      <c r="AK1125"/>
      <c r="AL1125"/>
      <c r="AM1125"/>
      <c r="AN1125"/>
      <c r="AO1125"/>
      <c r="AP1125"/>
      <c r="AQ1125"/>
      <c r="AR1125"/>
    </row>
    <row r="1126" spans="11:44" x14ac:dyDescent="0.25">
      <c r="K1126"/>
      <c r="L1126"/>
      <c r="M1126"/>
      <c r="N1126"/>
      <c r="O1126"/>
      <c r="P1126"/>
      <c r="Q1126"/>
      <c r="R1126" s="37" t="e">
        <f>COMPUTERS[[#This Row],[RAM]]&amp;COMPUTERS[[#This Row],[PROJECT]]&amp;COMPUTERS[[#This Row],[PROCESS]]</f>
        <v>#VALUE!</v>
      </c>
      <c r="S1126" s="31" t="e">
        <f>COMPUTERS[[#This Row],[RAM]]&amp;COMPUTERS[[#This Row],[PROCESS]]</f>
        <v>#VALUE!</v>
      </c>
      <c r="T1126"/>
      <c r="U1126"/>
      <c r="V1126"/>
      <c r="W1126"/>
      <c r="X1126"/>
      <c r="Y1126"/>
      <c r="Z1126"/>
      <c r="AA1126"/>
      <c r="AB1126"/>
      <c r="AC1126"/>
      <c r="AD1126"/>
      <c r="AE1126"/>
      <c r="AF1126"/>
      <c r="AG1126"/>
      <c r="AH1126"/>
      <c r="AI1126"/>
      <c r="AJ1126"/>
      <c r="AK1126"/>
      <c r="AL1126"/>
      <c r="AM1126"/>
      <c r="AN1126"/>
      <c r="AO1126"/>
      <c r="AP1126"/>
      <c r="AQ1126"/>
      <c r="AR1126"/>
    </row>
    <row r="1127" spans="11:44" x14ac:dyDescent="0.25">
      <c r="K1127"/>
      <c r="L1127"/>
      <c r="M1127"/>
      <c r="N1127"/>
      <c r="O1127"/>
      <c r="P1127"/>
      <c r="Q1127"/>
      <c r="R1127" s="37" t="e">
        <f>COMPUTERS[[#This Row],[RAM]]&amp;COMPUTERS[[#This Row],[PROJECT]]&amp;COMPUTERS[[#This Row],[PROCESS]]</f>
        <v>#VALUE!</v>
      </c>
      <c r="S1127" s="31" t="e">
        <f>COMPUTERS[[#This Row],[RAM]]&amp;COMPUTERS[[#This Row],[PROCESS]]</f>
        <v>#VALUE!</v>
      </c>
      <c r="T1127"/>
      <c r="U1127"/>
      <c r="V1127"/>
      <c r="W1127"/>
      <c r="X1127"/>
      <c r="Y1127"/>
      <c r="Z1127"/>
      <c r="AA1127"/>
      <c r="AB1127"/>
      <c r="AC1127"/>
      <c r="AD1127"/>
      <c r="AE1127"/>
      <c r="AF1127"/>
      <c r="AG1127"/>
      <c r="AH1127"/>
      <c r="AI1127"/>
      <c r="AJ1127"/>
      <c r="AK1127"/>
      <c r="AL1127"/>
      <c r="AM1127"/>
      <c r="AN1127"/>
      <c r="AO1127"/>
      <c r="AP1127"/>
      <c r="AQ1127"/>
      <c r="AR1127"/>
    </row>
    <row r="1128" spans="11:44" x14ac:dyDescent="0.25">
      <c r="K1128"/>
      <c r="L1128"/>
      <c r="M1128"/>
      <c r="N1128"/>
      <c r="O1128"/>
      <c r="P1128"/>
      <c r="Q1128"/>
      <c r="R1128" s="37" t="e">
        <f>COMPUTERS[[#This Row],[RAM]]&amp;COMPUTERS[[#This Row],[PROJECT]]&amp;COMPUTERS[[#This Row],[PROCESS]]</f>
        <v>#VALUE!</v>
      </c>
      <c r="S1128" s="31" t="e">
        <f>COMPUTERS[[#This Row],[RAM]]&amp;COMPUTERS[[#This Row],[PROCESS]]</f>
        <v>#VALUE!</v>
      </c>
      <c r="T1128"/>
      <c r="U1128"/>
      <c r="V1128"/>
      <c r="W1128"/>
      <c r="X1128"/>
      <c r="Y1128"/>
      <c r="Z1128"/>
      <c r="AA1128"/>
      <c r="AB1128"/>
      <c r="AC1128"/>
      <c r="AD1128"/>
      <c r="AE1128"/>
      <c r="AF1128"/>
      <c r="AG1128"/>
      <c r="AH1128"/>
      <c r="AI1128"/>
      <c r="AJ1128"/>
      <c r="AK1128"/>
      <c r="AL1128"/>
      <c r="AM1128"/>
      <c r="AN1128"/>
      <c r="AO1128"/>
      <c r="AP1128"/>
      <c r="AQ1128"/>
      <c r="AR1128"/>
    </row>
    <row r="1129" spans="11:44" x14ac:dyDescent="0.25">
      <c r="K1129"/>
      <c r="L1129"/>
      <c r="M1129"/>
      <c r="N1129"/>
      <c r="O1129"/>
      <c r="P1129"/>
      <c r="Q1129"/>
      <c r="R1129" s="37" t="e">
        <f>COMPUTERS[[#This Row],[RAM]]&amp;COMPUTERS[[#This Row],[PROJECT]]&amp;COMPUTERS[[#This Row],[PROCESS]]</f>
        <v>#VALUE!</v>
      </c>
      <c r="S1129" s="31" t="e">
        <f>COMPUTERS[[#This Row],[RAM]]&amp;COMPUTERS[[#This Row],[PROCESS]]</f>
        <v>#VALUE!</v>
      </c>
      <c r="T1129"/>
      <c r="U1129"/>
      <c r="V1129"/>
      <c r="W1129"/>
      <c r="X1129"/>
      <c r="Y1129"/>
      <c r="Z1129"/>
      <c r="AA1129"/>
      <c r="AB1129"/>
      <c r="AC1129"/>
      <c r="AD1129"/>
      <c r="AE1129"/>
      <c r="AF1129"/>
      <c r="AG1129"/>
      <c r="AH1129"/>
      <c r="AI1129"/>
      <c r="AJ1129"/>
      <c r="AK1129"/>
      <c r="AL1129"/>
      <c r="AM1129"/>
      <c r="AN1129"/>
      <c r="AO1129"/>
      <c r="AP1129"/>
      <c r="AQ1129"/>
      <c r="AR1129"/>
    </row>
    <row r="1130" spans="11:44" x14ac:dyDescent="0.25">
      <c r="K1130"/>
      <c r="L1130"/>
      <c r="M1130"/>
      <c r="N1130"/>
      <c r="O1130"/>
      <c r="P1130"/>
      <c r="Q1130"/>
      <c r="R1130" s="37" t="e">
        <f>COMPUTERS[[#This Row],[RAM]]&amp;COMPUTERS[[#This Row],[PROJECT]]&amp;COMPUTERS[[#This Row],[PROCESS]]</f>
        <v>#VALUE!</v>
      </c>
      <c r="S1130" s="31" t="e">
        <f>COMPUTERS[[#This Row],[RAM]]&amp;COMPUTERS[[#This Row],[PROCESS]]</f>
        <v>#VALUE!</v>
      </c>
      <c r="T1130"/>
      <c r="U1130"/>
      <c r="V1130"/>
      <c r="W1130"/>
      <c r="X1130"/>
      <c r="Y1130"/>
      <c r="Z1130"/>
      <c r="AA1130"/>
      <c r="AB1130"/>
      <c r="AC1130"/>
      <c r="AD1130"/>
      <c r="AE1130"/>
      <c r="AF1130"/>
      <c r="AG1130"/>
      <c r="AH1130"/>
      <c r="AI1130"/>
      <c r="AJ1130"/>
      <c r="AK1130"/>
      <c r="AL1130"/>
      <c r="AM1130"/>
      <c r="AN1130"/>
      <c r="AO1130"/>
      <c r="AP1130"/>
      <c r="AQ1130"/>
      <c r="AR1130"/>
    </row>
    <row r="1131" spans="11:44" x14ac:dyDescent="0.25">
      <c r="K1131"/>
      <c r="L1131"/>
      <c r="M1131"/>
      <c r="N1131"/>
      <c r="O1131"/>
      <c r="P1131"/>
      <c r="Q1131"/>
      <c r="R1131" s="37" t="e">
        <f>COMPUTERS[[#This Row],[RAM]]&amp;COMPUTERS[[#This Row],[PROJECT]]&amp;COMPUTERS[[#This Row],[PROCESS]]</f>
        <v>#VALUE!</v>
      </c>
      <c r="S1131" s="31" t="e">
        <f>COMPUTERS[[#This Row],[RAM]]&amp;COMPUTERS[[#This Row],[PROCESS]]</f>
        <v>#VALUE!</v>
      </c>
      <c r="T1131"/>
      <c r="U1131"/>
      <c r="V1131"/>
      <c r="W1131"/>
      <c r="X1131"/>
      <c r="Y1131"/>
      <c r="Z1131"/>
      <c r="AA1131"/>
      <c r="AB1131"/>
      <c r="AC1131"/>
      <c r="AD1131"/>
      <c r="AE1131"/>
      <c r="AF1131"/>
      <c r="AG1131"/>
      <c r="AH1131"/>
      <c r="AI1131"/>
      <c r="AJ1131"/>
      <c r="AK1131"/>
      <c r="AL1131"/>
      <c r="AM1131"/>
      <c r="AN1131"/>
      <c r="AO1131"/>
      <c r="AP1131"/>
      <c r="AQ1131"/>
      <c r="AR1131"/>
    </row>
    <row r="1132" spans="11:44" x14ac:dyDescent="0.25">
      <c r="K1132"/>
      <c r="L1132"/>
      <c r="M1132"/>
      <c r="N1132"/>
      <c r="O1132"/>
      <c r="P1132"/>
      <c r="Q1132"/>
      <c r="R1132" s="37" t="e">
        <f>COMPUTERS[[#This Row],[RAM]]&amp;COMPUTERS[[#This Row],[PROJECT]]&amp;COMPUTERS[[#This Row],[PROCESS]]</f>
        <v>#VALUE!</v>
      </c>
      <c r="S1132" s="31" t="e">
        <f>COMPUTERS[[#This Row],[RAM]]&amp;COMPUTERS[[#This Row],[PROCESS]]</f>
        <v>#VALUE!</v>
      </c>
      <c r="T1132"/>
      <c r="U1132"/>
      <c r="V1132"/>
      <c r="W1132"/>
      <c r="X1132"/>
      <c r="Y1132"/>
      <c r="Z1132"/>
      <c r="AA1132"/>
      <c r="AB1132"/>
      <c r="AC1132"/>
      <c r="AD1132"/>
      <c r="AE1132"/>
      <c r="AF1132"/>
      <c r="AG1132"/>
      <c r="AH1132"/>
      <c r="AI1132"/>
      <c r="AJ1132"/>
      <c r="AK1132"/>
      <c r="AL1132"/>
      <c r="AM1132"/>
      <c r="AN1132"/>
      <c r="AO1132"/>
      <c r="AP1132"/>
      <c r="AQ1132"/>
      <c r="AR1132"/>
    </row>
    <row r="1133" spans="11:44" x14ac:dyDescent="0.25">
      <c r="K1133"/>
      <c r="L1133"/>
      <c r="M1133"/>
      <c r="N1133"/>
      <c r="O1133"/>
      <c r="P1133"/>
      <c r="Q1133"/>
      <c r="R1133" s="37" t="e">
        <f>COMPUTERS[[#This Row],[RAM]]&amp;COMPUTERS[[#This Row],[PROJECT]]&amp;COMPUTERS[[#This Row],[PROCESS]]</f>
        <v>#VALUE!</v>
      </c>
      <c r="S1133" s="31" t="e">
        <f>COMPUTERS[[#This Row],[RAM]]&amp;COMPUTERS[[#This Row],[PROCESS]]</f>
        <v>#VALUE!</v>
      </c>
      <c r="T1133"/>
      <c r="U1133"/>
      <c r="V1133"/>
      <c r="W1133"/>
      <c r="X1133"/>
      <c r="Y1133"/>
      <c r="Z1133"/>
      <c r="AA1133"/>
      <c r="AB1133"/>
      <c r="AC1133"/>
      <c r="AD1133"/>
      <c r="AE1133"/>
      <c r="AF1133"/>
      <c r="AG1133"/>
      <c r="AH1133"/>
      <c r="AI1133"/>
      <c r="AJ1133"/>
      <c r="AK1133"/>
      <c r="AL1133"/>
      <c r="AM1133"/>
      <c r="AN1133"/>
      <c r="AO1133"/>
      <c r="AP1133"/>
      <c r="AQ1133"/>
      <c r="AR1133"/>
    </row>
    <row r="1134" spans="11:44" x14ac:dyDescent="0.25">
      <c r="K1134"/>
      <c r="L1134"/>
      <c r="M1134"/>
      <c r="N1134"/>
      <c r="O1134"/>
      <c r="P1134"/>
      <c r="Q1134"/>
      <c r="R1134" s="37" t="e">
        <f>COMPUTERS[[#This Row],[RAM]]&amp;COMPUTERS[[#This Row],[PROJECT]]&amp;COMPUTERS[[#This Row],[PROCESS]]</f>
        <v>#VALUE!</v>
      </c>
      <c r="S1134" s="31" t="e">
        <f>COMPUTERS[[#This Row],[RAM]]&amp;COMPUTERS[[#This Row],[PROCESS]]</f>
        <v>#VALUE!</v>
      </c>
      <c r="T1134"/>
      <c r="U1134"/>
      <c r="V1134"/>
      <c r="W1134"/>
      <c r="X1134"/>
      <c r="Y1134"/>
      <c r="Z1134"/>
      <c r="AA1134"/>
      <c r="AB1134"/>
      <c r="AC1134"/>
      <c r="AD1134"/>
      <c r="AE1134"/>
      <c r="AF1134"/>
      <c r="AG1134"/>
      <c r="AH1134"/>
      <c r="AI1134"/>
      <c r="AJ1134"/>
      <c r="AK1134"/>
      <c r="AL1134"/>
      <c r="AM1134"/>
      <c r="AN1134"/>
      <c r="AO1134"/>
      <c r="AP1134"/>
      <c r="AQ1134"/>
      <c r="AR1134"/>
    </row>
    <row r="1135" spans="11:44" x14ac:dyDescent="0.25">
      <c r="K1135"/>
      <c r="L1135"/>
      <c r="M1135"/>
      <c r="N1135"/>
      <c r="O1135"/>
      <c r="P1135"/>
      <c r="Q1135"/>
      <c r="R1135" s="37" t="e">
        <f>COMPUTERS[[#This Row],[RAM]]&amp;COMPUTERS[[#This Row],[PROJECT]]&amp;COMPUTERS[[#This Row],[PROCESS]]</f>
        <v>#VALUE!</v>
      </c>
      <c r="S1135" s="31" t="e">
        <f>COMPUTERS[[#This Row],[RAM]]&amp;COMPUTERS[[#This Row],[PROCESS]]</f>
        <v>#VALUE!</v>
      </c>
      <c r="T1135"/>
      <c r="U1135"/>
      <c r="V1135"/>
      <c r="W1135"/>
      <c r="X1135"/>
      <c r="Y1135"/>
      <c r="Z1135"/>
      <c r="AA1135"/>
      <c r="AB1135"/>
      <c r="AC1135"/>
      <c r="AD1135"/>
      <c r="AE1135"/>
      <c r="AF1135"/>
      <c r="AG1135"/>
      <c r="AH1135"/>
      <c r="AI1135"/>
      <c r="AJ1135"/>
      <c r="AK1135"/>
      <c r="AL1135"/>
      <c r="AM1135"/>
      <c r="AN1135"/>
      <c r="AO1135"/>
      <c r="AP1135"/>
      <c r="AQ1135"/>
      <c r="AR1135"/>
    </row>
    <row r="1136" spans="11:44" x14ac:dyDescent="0.25">
      <c r="K1136"/>
      <c r="L1136"/>
      <c r="M1136"/>
      <c r="N1136"/>
      <c r="O1136"/>
      <c r="P1136"/>
      <c r="Q1136"/>
      <c r="R1136" s="37" t="e">
        <f>COMPUTERS[[#This Row],[RAM]]&amp;COMPUTERS[[#This Row],[PROJECT]]&amp;COMPUTERS[[#This Row],[PROCESS]]</f>
        <v>#VALUE!</v>
      </c>
      <c r="S1136" s="31" t="e">
        <f>COMPUTERS[[#This Row],[RAM]]&amp;COMPUTERS[[#This Row],[PROCESS]]</f>
        <v>#VALUE!</v>
      </c>
      <c r="T1136"/>
      <c r="U1136"/>
      <c r="V1136"/>
      <c r="W1136"/>
      <c r="X1136"/>
      <c r="Y1136"/>
      <c r="Z1136"/>
      <c r="AA1136"/>
      <c r="AB1136"/>
      <c r="AC1136"/>
      <c r="AD1136"/>
      <c r="AE1136"/>
      <c r="AF1136"/>
      <c r="AG1136"/>
      <c r="AH1136"/>
      <c r="AI1136"/>
      <c r="AJ1136"/>
      <c r="AK1136"/>
      <c r="AL1136"/>
      <c r="AM1136"/>
      <c r="AN1136"/>
      <c r="AO1136"/>
      <c r="AP1136"/>
      <c r="AQ1136"/>
      <c r="AR1136"/>
    </row>
    <row r="1137" spans="11:44" x14ac:dyDescent="0.25">
      <c r="K1137"/>
      <c r="L1137"/>
      <c r="M1137"/>
      <c r="N1137"/>
      <c r="O1137"/>
      <c r="P1137"/>
      <c r="Q1137"/>
      <c r="R1137" s="37" t="e">
        <f>COMPUTERS[[#This Row],[RAM]]&amp;COMPUTERS[[#This Row],[PROJECT]]&amp;COMPUTERS[[#This Row],[PROCESS]]</f>
        <v>#VALUE!</v>
      </c>
      <c r="S1137" s="31" t="e">
        <f>COMPUTERS[[#This Row],[RAM]]&amp;COMPUTERS[[#This Row],[PROCESS]]</f>
        <v>#VALUE!</v>
      </c>
      <c r="T1137"/>
      <c r="U1137"/>
      <c r="V1137"/>
      <c r="W1137"/>
      <c r="X1137"/>
      <c r="Y1137"/>
      <c r="Z1137"/>
      <c r="AA1137"/>
      <c r="AB1137"/>
      <c r="AC1137"/>
      <c r="AD1137"/>
      <c r="AE1137"/>
      <c r="AF1137"/>
      <c r="AG1137"/>
      <c r="AH1137"/>
      <c r="AI1137"/>
      <c r="AJ1137"/>
      <c r="AK1137"/>
      <c r="AL1137"/>
      <c r="AM1137"/>
      <c r="AN1137"/>
      <c r="AO1137"/>
      <c r="AP1137"/>
      <c r="AQ1137"/>
      <c r="AR1137"/>
    </row>
    <row r="1138" spans="11:44" x14ac:dyDescent="0.25">
      <c r="K1138"/>
      <c r="L1138"/>
      <c r="M1138"/>
      <c r="N1138"/>
      <c r="O1138"/>
      <c r="P1138"/>
      <c r="Q1138"/>
      <c r="R1138" s="37" t="e">
        <f>COMPUTERS[[#This Row],[RAM]]&amp;COMPUTERS[[#This Row],[PROJECT]]&amp;COMPUTERS[[#This Row],[PROCESS]]</f>
        <v>#VALUE!</v>
      </c>
      <c r="S1138" s="31" t="e">
        <f>COMPUTERS[[#This Row],[RAM]]&amp;COMPUTERS[[#This Row],[PROCESS]]</f>
        <v>#VALUE!</v>
      </c>
      <c r="T1138"/>
      <c r="U1138"/>
      <c r="V1138"/>
      <c r="W1138"/>
      <c r="X1138"/>
      <c r="Y1138"/>
      <c r="Z1138"/>
      <c r="AA1138"/>
      <c r="AB1138"/>
      <c r="AC1138"/>
      <c r="AD1138"/>
      <c r="AE1138"/>
      <c r="AF1138"/>
      <c r="AG1138"/>
      <c r="AH1138"/>
      <c r="AI1138"/>
      <c r="AJ1138"/>
      <c r="AK1138"/>
      <c r="AL1138"/>
      <c r="AM1138"/>
      <c r="AN1138"/>
      <c r="AO1138"/>
      <c r="AP1138"/>
      <c r="AQ1138"/>
      <c r="AR1138"/>
    </row>
    <row r="1139" spans="11:44" x14ac:dyDescent="0.25">
      <c r="K1139"/>
      <c r="L1139"/>
      <c r="M1139"/>
      <c r="N1139"/>
      <c r="O1139"/>
      <c r="P1139"/>
      <c r="Q1139"/>
      <c r="R1139" s="37" t="e">
        <f>COMPUTERS[[#This Row],[RAM]]&amp;COMPUTERS[[#This Row],[PROJECT]]&amp;COMPUTERS[[#This Row],[PROCESS]]</f>
        <v>#VALUE!</v>
      </c>
      <c r="S1139" s="31" t="e">
        <f>COMPUTERS[[#This Row],[RAM]]&amp;COMPUTERS[[#This Row],[PROCESS]]</f>
        <v>#VALUE!</v>
      </c>
      <c r="T1139"/>
      <c r="U1139"/>
      <c r="V1139"/>
      <c r="W1139"/>
      <c r="X1139"/>
      <c r="Y1139"/>
      <c r="Z1139"/>
      <c r="AA1139"/>
      <c r="AB1139"/>
      <c r="AC1139"/>
      <c r="AD1139"/>
      <c r="AE1139"/>
      <c r="AF1139"/>
      <c r="AG1139"/>
      <c r="AH1139"/>
      <c r="AI1139"/>
      <c r="AJ1139"/>
      <c r="AK1139"/>
      <c r="AL1139"/>
      <c r="AM1139"/>
      <c r="AN1139"/>
      <c r="AO1139"/>
      <c r="AP1139"/>
      <c r="AQ1139"/>
      <c r="AR1139"/>
    </row>
    <row r="1140" spans="11:44" x14ac:dyDescent="0.25">
      <c r="K1140"/>
      <c r="L1140"/>
      <c r="M1140"/>
      <c r="N1140"/>
      <c r="O1140"/>
      <c r="P1140"/>
      <c r="Q1140"/>
      <c r="R1140" s="37" t="e">
        <f>COMPUTERS[[#This Row],[RAM]]&amp;COMPUTERS[[#This Row],[PROJECT]]&amp;COMPUTERS[[#This Row],[PROCESS]]</f>
        <v>#VALUE!</v>
      </c>
      <c r="S1140" s="31" t="e">
        <f>COMPUTERS[[#This Row],[RAM]]&amp;COMPUTERS[[#This Row],[PROCESS]]</f>
        <v>#VALUE!</v>
      </c>
      <c r="T1140"/>
      <c r="U1140"/>
      <c r="V1140"/>
      <c r="W1140"/>
      <c r="X1140"/>
      <c r="Y1140"/>
      <c r="Z1140"/>
      <c r="AA1140"/>
      <c r="AB1140"/>
      <c r="AC1140"/>
      <c r="AD1140"/>
      <c r="AE1140"/>
      <c r="AF1140"/>
      <c r="AG1140"/>
      <c r="AH1140"/>
      <c r="AI1140"/>
      <c r="AJ1140"/>
      <c r="AK1140"/>
      <c r="AL1140"/>
      <c r="AM1140"/>
      <c r="AN1140"/>
      <c r="AO1140"/>
      <c r="AP1140"/>
      <c r="AQ1140"/>
      <c r="AR1140"/>
    </row>
    <row r="1141" spans="11:44" x14ac:dyDescent="0.25">
      <c r="K1141"/>
      <c r="L1141"/>
      <c r="M1141"/>
      <c r="N1141"/>
      <c r="O1141"/>
      <c r="P1141"/>
      <c r="Q1141"/>
      <c r="R1141" s="37" t="e">
        <f>COMPUTERS[[#This Row],[RAM]]&amp;COMPUTERS[[#This Row],[PROJECT]]&amp;COMPUTERS[[#This Row],[PROCESS]]</f>
        <v>#VALUE!</v>
      </c>
      <c r="S1141" s="31" t="e">
        <f>COMPUTERS[[#This Row],[RAM]]&amp;COMPUTERS[[#This Row],[PROCESS]]</f>
        <v>#VALUE!</v>
      </c>
      <c r="T1141"/>
      <c r="U1141"/>
      <c r="V1141"/>
      <c r="W1141"/>
      <c r="X1141"/>
      <c r="Y1141"/>
      <c r="Z1141"/>
      <c r="AA1141"/>
      <c r="AB1141"/>
      <c r="AC1141"/>
      <c r="AD1141"/>
      <c r="AE1141"/>
      <c r="AF1141"/>
      <c r="AG1141"/>
      <c r="AH1141"/>
      <c r="AI1141"/>
      <c r="AJ1141"/>
      <c r="AK1141"/>
      <c r="AL1141"/>
      <c r="AM1141"/>
      <c r="AN1141"/>
      <c r="AO1141"/>
      <c r="AP1141"/>
      <c r="AQ1141"/>
      <c r="AR1141"/>
    </row>
    <row r="1142" spans="11:44" x14ac:dyDescent="0.25">
      <c r="K1142"/>
      <c r="L1142"/>
      <c r="M1142"/>
      <c r="N1142"/>
      <c r="O1142"/>
      <c r="P1142"/>
      <c r="Q1142"/>
      <c r="R1142" s="37" t="e">
        <f>COMPUTERS[[#This Row],[RAM]]&amp;COMPUTERS[[#This Row],[PROJECT]]&amp;COMPUTERS[[#This Row],[PROCESS]]</f>
        <v>#VALUE!</v>
      </c>
      <c r="S1142" s="31" t="e">
        <f>COMPUTERS[[#This Row],[RAM]]&amp;COMPUTERS[[#This Row],[PROCESS]]</f>
        <v>#VALUE!</v>
      </c>
      <c r="T1142"/>
      <c r="U1142"/>
      <c r="V1142"/>
      <c r="W1142"/>
      <c r="X1142"/>
      <c r="Y1142"/>
      <c r="Z1142"/>
      <c r="AA1142"/>
      <c r="AB1142"/>
      <c r="AC1142"/>
      <c r="AD1142"/>
      <c r="AE1142"/>
      <c r="AF1142"/>
      <c r="AG1142"/>
      <c r="AH1142"/>
      <c r="AI1142"/>
      <c r="AJ1142"/>
      <c r="AK1142"/>
      <c r="AL1142"/>
      <c r="AM1142"/>
      <c r="AN1142"/>
      <c r="AO1142"/>
      <c r="AP1142"/>
      <c r="AQ1142"/>
      <c r="AR1142"/>
    </row>
    <row r="1143" spans="11:44" x14ac:dyDescent="0.25">
      <c r="K1143"/>
      <c r="L1143"/>
      <c r="M1143"/>
      <c r="N1143"/>
      <c r="O1143"/>
      <c r="P1143"/>
      <c r="Q1143"/>
      <c r="R1143" s="37" t="e">
        <f>COMPUTERS[[#This Row],[RAM]]&amp;COMPUTERS[[#This Row],[PROJECT]]&amp;COMPUTERS[[#This Row],[PROCESS]]</f>
        <v>#VALUE!</v>
      </c>
      <c r="S1143" s="31" t="e">
        <f>COMPUTERS[[#This Row],[RAM]]&amp;COMPUTERS[[#This Row],[PROCESS]]</f>
        <v>#VALUE!</v>
      </c>
      <c r="T1143"/>
      <c r="U1143"/>
      <c r="V1143"/>
      <c r="W1143"/>
      <c r="X1143"/>
      <c r="Y1143"/>
      <c r="Z1143"/>
      <c r="AA1143"/>
      <c r="AB1143"/>
      <c r="AC1143"/>
      <c r="AD1143"/>
      <c r="AE1143"/>
      <c r="AF1143"/>
      <c r="AG1143"/>
      <c r="AH1143"/>
      <c r="AI1143"/>
      <c r="AJ1143"/>
      <c r="AK1143"/>
      <c r="AL1143"/>
      <c r="AM1143"/>
      <c r="AN1143"/>
      <c r="AO1143"/>
      <c r="AP1143"/>
      <c r="AQ1143"/>
      <c r="AR1143"/>
    </row>
    <row r="1144" spans="11:44" x14ac:dyDescent="0.25">
      <c r="K1144"/>
      <c r="L1144"/>
      <c r="M1144"/>
      <c r="N1144"/>
      <c r="O1144"/>
      <c r="P1144"/>
      <c r="Q1144"/>
      <c r="R1144" s="37" t="e">
        <f>COMPUTERS[[#This Row],[RAM]]&amp;COMPUTERS[[#This Row],[PROJECT]]&amp;COMPUTERS[[#This Row],[PROCESS]]</f>
        <v>#VALUE!</v>
      </c>
      <c r="S1144" s="31" t="e">
        <f>COMPUTERS[[#This Row],[RAM]]&amp;COMPUTERS[[#This Row],[PROCESS]]</f>
        <v>#VALUE!</v>
      </c>
      <c r="T1144"/>
      <c r="U1144"/>
      <c r="V1144"/>
      <c r="W1144"/>
      <c r="X1144"/>
      <c r="Y1144"/>
      <c r="Z1144"/>
      <c r="AA1144"/>
      <c r="AB1144"/>
      <c r="AC1144"/>
      <c r="AD1144"/>
      <c r="AE1144"/>
      <c r="AF1144"/>
      <c r="AG1144"/>
      <c r="AH1144"/>
      <c r="AI1144"/>
      <c r="AJ1144"/>
      <c r="AK1144"/>
      <c r="AL1144"/>
      <c r="AM1144"/>
      <c r="AN1144"/>
      <c r="AO1144"/>
      <c r="AP1144"/>
      <c r="AQ1144"/>
      <c r="AR1144"/>
    </row>
    <row r="1145" spans="11:44" x14ac:dyDescent="0.25">
      <c r="K1145"/>
      <c r="L1145"/>
      <c r="M1145"/>
      <c r="N1145"/>
      <c r="O1145"/>
      <c r="P1145"/>
      <c r="Q1145"/>
      <c r="R1145" s="37" t="e">
        <f>COMPUTERS[[#This Row],[RAM]]&amp;COMPUTERS[[#This Row],[PROJECT]]&amp;COMPUTERS[[#This Row],[PROCESS]]</f>
        <v>#VALUE!</v>
      </c>
      <c r="S1145" s="31" t="e">
        <f>COMPUTERS[[#This Row],[RAM]]&amp;COMPUTERS[[#This Row],[PROCESS]]</f>
        <v>#VALUE!</v>
      </c>
      <c r="T1145"/>
      <c r="U1145"/>
      <c r="V1145"/>
      <c r="W1145"/>
      <c r="X1145"/>
      <c r="Y1145"/>
      <c r="Z1145"/>
      <c r="AA1145"/>
      <c r="AB1145"/>
      <c r="AC1145"/>
      <c r="AD1145"/>
      <c r="AE1145"/>
      <c r="AF1145"/>
      <c r="AG1145"/>
      <c r="AH1145"/>
      <c r="AI1145"/>
      <c r="AJ1145"/>
      <c r="AK1145"/>
      <c r="AL1145"/>
      <c r="AM1145"/>
      <c r="AN1145"/>
      <c r="AO1145"/>
      <c r="AP1145"/>
      <c r="AQ1145"/>
      <c r="AR1145"/>
    </row>
    <row r="1146" spans="11:44" x14ac:dyDescent="0.25">
      <c r="K1146"/>
      <c r="L1146"/>
      <c r="M1146"/>
      <c r="N1146"/>
      <c r="O1146"/>
      <c r="P1146"/>
      <c r="Q1146"/>
      <c r="R1146" s="37" t="e">
        <f>COMPUTERS[[#This Row],[RAM]]&amp;COMPUTERS[[#This Row],[PROJECT]]&amp;COMPUTERS[[#This Row],[PROCESS]]</f>
        <v>#VALUE!</v>
      </c>
      <c r="S1146" s="31" t="e">
        <f>COMPUTERS[[#This Row],[RAM]]&amp;COMPUTERS[[#This Row],[PROCESS]]</f>
        <v>#VALUE!</v>
      </c>
      <c r="T1146"/>
      <c r="U1146"/>
      <c r="V1146"/>
      <c r="W1146"/>
      <c r="X1146"/>
      <c r="Y1146"/>
      <c r="Z1146"/>
      <c r="AA1146"/>
      <c r="AB1146"/>
      <c r="AC1146"/>
      <c r="AD1146"/>
      <c r="AE1146"/>
      <c r="AF1146"/>
      <c r="AG1146"/>
      <c r="AH1146"/>
      <c r="AI1146"/>
      <c r="AJ1146"/>
      <c r="AK1146"/>
      <c r="AL1146"/>
      <c r="AM1146"/>
      <c r="AN1146"/>
      <c r="AO1146"/>
      <c r="AP1146"/>
      <c r="AQ1146"/>
      <c r="AR1146"/>
    </row>
    <row r="1147" spans="11:44" x14ac:dyDescent="0.25">
      <c r="K1147"/>
      <c r="L1147"/>
      <c r="M1147"/>
      <c r="N1147"/>
      <c r="O1147"/>
      <c r="P1147"/>
      <c r="Q1147"/>
      <c r="R1147" s="37" t="e">
        <f>COMPUTERS[[#This Row],[RAM]]&amp;COMPUTERS[[#This Row],[PROJECT]]&amp;COMPUTERS[[#This Row],[PROCESS]]</f>
        <v>#VALUE!</v>
      </c>
      <c r="S1147" s="31" t="e">
        <f>COMPUTERS[[#This Row],[RAM]]&amp;COMPUTERS[[#This Row],[PROCESS]]</f>
        <v>#VALUE!</v>
      </c>
      <c r="T1147"/>
      <c r="U1147"/>
      <c r="V1147"/>
      <c r="W1147"/>
      <c r="X1147"/>
      <c r="Y1147"/>
      <c r="Z1147"/>
      <c r="AA1147"/>
      <c r="AB1147"/>
      <c r="AC1147"/>
      <c r="AD1147"/>
      <c r="AE1147"/>
      <c r="AF1147"/>
      <c r="AG1147"/>
      <c r="AH1147"/>
      <c r="AI1147"/>
      <c r="AJ1147"/>
      <c r="AK1147"/>
      <c r="AL1147"/>
      <c r="AM1147"/>
      <c r="AN1147"/>
      <c r="AO1147"/>
      <c r="AP1147"/>
      <c r="AQ1147"/>
      <c r="AR1147"/>
    </row>
    <row r="1148" spans="11:44" x14ac:dyDescent="0.25">
      <c r="K1148"/>
      <c r="L1148"/>
      <c r="M1148"/>
      <c r="N1148"/>
      <c r="O1148"/>
      <c r="P1148"/>
      <c r="Q1148"/>
      <c r="R1148" s="37" t="e">
        <f>COMPUTERS[[#This Row],[RAM]]&amp;COMPUTERS[[#This Row],[PROJECT]]&amp;COMPUTERS[[#This Row],[PROCESS]]</f>
        <v>#VALUE!</v>
      </c>
      <c r="S1148" s="31" t="e">
        <f>COMPUTERS[[#This Row],[RAM]]&amp;COMPUTERS[[#This Row],[PROCESS]]</f>
        <v>#VALUE!</v>
      </c>
      <c r="T1148"/>
      <c r="U1148"/>
      <c r="V1148"/>
      <c r="W1148"/>
      <c r="X1148"/>
      <c r="Y1148"/>
      <c r="Z1148"/>
      <c r="AA1148"/>
      <c r="AB1148"/>
      <c r="AC1148"/>
      <c r="AD1148"/>
      <c r="AE1148"/>
      <c r="AF1148"/>
      <c r="AG1148"/>
      <c r="AH1148"/>
      <c r="AI1148"/>
      <c r="AJ1148"/>
      <c r="AK1148"/>
      <c r="AL1148"/>
      <c r="AM1148"/>
      <c r="AN1148"/>
      <c r="AO1148"/>
      <c r="AP1148"/>
      <c r="AQ1148"/>
      <c r="AR1148"/>
    </row>
    <row r="1149" spans="11:44" x14ac:dyDescent="0.25">
      <c r="K1149"/>
      <c r="L1149"/>
      <c r="M1149"/>
      <c r="N1149"/>
      <c r="O1149"/>
      <c r="P1149"/>
      <c r="Q1149"/>
      <c r="R1149" s="37" t="e">
        <f>COMPUTERS[[#This Row],[RAM]]&amp;COMPUTERS[[#This Row],[PROJECT]]&amp;COMPUTERS[[#This Row],[PROCESS]]</f>
        <v>#VALUE!</v>
      </c>
      <c r="S1149" s="31" t="e">
        <f>COMPUTERS[[#This Row],[RAM]]&amp;COMPUTERS[[#This Row],[PROCESS]]</f>
        <v>#VALUE!</v>
      </c>
      <c r="T1149"/>
      <c r="U1149"/>
      <c r="V1149"/>
      <c r="W1149"/>
      <c r="X1149"/>
      <c r="Y1149"/>
      <c r="Z1149"/>
      <c r="AA1149"/>
      <c r="AB1149"/>
      <c r="AC1149"/>
      <c r="AD1149"/>
      <c r="AE1149"/>
      <c r="AF1149"/>
      <c r="AG1149"/>
      <c r="AH1149"/>
      <c r="AI1149"/>
      <c r="AJ1149"/>
      <c r="AK1149"/>
      <c r="AL1149"/>
      <c r="AM1149"/>
      <c r="AN1149"/>
      <c r="AO1149"/>
      <c r="AP1149"/>
      <c r="AQ1149"/>
      <c r="AR1149"/>
    </row>
    <row r="1150" spans="11:44" x14ac:dyDescent="0.25">
      <c r="K1150"/>
      <c r="L1150"/>
      <c r="M1150"/>
      <c r="N1150"/>
      <c r="O1150"/>
      <c r="P1150"/>
      <c r="Q1150"/>
      <c r="R1150" s="37" t="e">
        <f>COMPUTERS[[#This Row],[RAM]]&amp;COMPUTERS[[#This Row],[PROJECT]]&amp;COMPUTERS[[#This Row],[PROCESS]]</f>
        <v>#VALUE!</v>
      </c>
      <c r="S1150" s="31" t="e">
        <f>COMPUTERS[[#This Row],[RAM]]&amp;COMPUTERS[[#This Row],[PROCESS]]</f>
        <v>#VALUE!</v>
      </c>
      <c r="T1150"/>
      <c r="U1150"/>
      <c r="V1150"/>
      <c r="W1150"/>
      <c r="X1150"/>
      <c r="Y1150"/>
      <c r="Z1150"/>
      <c r="AA1150"/>
      <c r="AB1150"/>
      <c r="AC1150"/>
      <c r="AD1150"/>
      <c r="AE1150"/>
      <c r="AF1150"/>
      <c r="AG1150"/>
      <c r="AH1150"/>
      <c r="AI1150"/>
      <c r="AJ1150"/>
      <c r="AK1150"/>
      <c r="AL1150"/>
      <c r="AM1150"/>
      <c r="AN1150"/>
      <c r="AO1150"/>
      <c r="AP1150"/>
      <c r="AQ1150"/>
      <c r="AR1150"/>
    </row>
    <row r="1151" spans="11:44" x14ac:dyDescent="0.25">
      <c r="K1151"/>
      <c r="L1151"/>
      <c r="M1151"/>
      <c r="N1151"/>
      <c r="O1151"/>
      <c r="P1151"/>
      <c r="Q1151"/>
      <c r="R1151" s="37" t="e">
        <f>COMPUTERS[[#This Row],[RAM]]&amp;COMPUTERS[[#This Row],[PROJECT]]&amp;COMPUTERS[[#This Row],[PROCESS]]</f>
        <v>#VALUE!</v>
      </c>
      <c r="S1151" s="31" t="e">
        <f>COMPUTERS[[#This Row],[RAM]]&amp;COMPUTERS[[#This Row],[PROCESS]]</f>
        <v>#VALUE!</v>
      </c>
      <c r="T1151"/>
      <c r="U1151"/>
      <c r="V1151"/>
      <c r="W1151"/>
      <c r="X1151"/>
      <c r="Y1151"/>
      <c r="Z1151"/>
      <c r="AA1151"/>
      <c r="AB1151"/>
      <c r="AC1151"/>
      <c r="AD1151"/>
      <c r="AE1151"/>
      <c r="AF1151"/>
      <c r="AG1151"/>
      <c r="AH1151"/>
      <c r="AI1151"/>
      <c r="AJ1151"/>
      <c r="AK1151"/>
      <c r="AL1151"/>
      <c r="AM1151"/>
      <c r="AN1151"/>
      <c r="AO1151"/>
      <c r="AP1151"/>
      <c r="AQ1151"/>
      <c r="AR1151"/>
    </row>
    <row r="1152" spans="11:44" x14ac:dyDescent="0.25">
      <c r="K1152"/>
      <c r="L1152"/>
      <c r="M1152"/>
      <c r="N1152"/>
      <c r="O1152"/>
      <c r="P1152"/>
      <c r="Q1152"/>
      <c r="R1152" s="37" t="e">
        <f>COMPUTERS[[#This Row],[RAM]]&amp;COMPUTERS[[#This Row],[PROJECT]]&amp;COMPUTERS[[#This Row],[PROCESS]]</f>
        <v>#VALUE!</v>
      </c>
      <c r="S1152" s="31" t="e">
        <f>COMPUTERS[[#This Row],[RAM]]&amp;COMPUTERS[[#This Row],[PROCESS]]</f>
        <v>#VALUE!</v>
      </c>
      <c r="T1152"/>
      <c r="U1152"/>
      <c r="V1152"/>
      <c r="W1152"/>
      <c r="X1152"/>
      <c r="Y1152"/>
      <c r="Z1152"/>
      <c r="AA1152"/>
      <c r="AB1152"/>
      <c r="AC1152"/>
      <c r="AD1152"/>
      <c r="AE1152"/>
      <c r="AF1152"/>
      <c r="AG1152"/>
      <c r="AH1152"/>
      <c r="AI1152"/>
      <c r="AJ1152"/>
      <c r="AK1152"/>
      <c r="AL1152"/>
      <c r="AM1152"/>
      <c r="AN1152"/>
      <c r="AO1152"/>
      <c r="AP1152"/>
      <c r="AQ1152"/>
      <c r="AR1152"/>
    </row>
    <row r="1153" spans="11:44" x14ac:dyDescent="0.25">
      <c r="K1153"/>
      <c r="L1153"/>
      <c r="M1153"/>
      <c r="N1153"/>
      <c r="O1153"/>
      <c r="P1153"/>
      <c r="Q1153"/>
      <c r="R1153" s="37" t="e">
        <f>COMPUTERS[[#This Row],[RAM]]&amp;COMPUTERS[[#This Row],[PROJECT]]&amp;COMPUTERS[[#This Row],[PROCESS]]</f>
        <v>#VALUE!</v>
      </c>
      <c r="S1153" s="31" t="e">
        <f>COMPUTERS[[#This Row],[RAM]]&amp;COMPUTERS[[#This Row],[PROCESS]]</f>
        <v>#VALUE!</v>
      </c>
      <c r="T1153"/>
      <c r="U1153"/>
      <c r="V1153"/>
      <c r="W1153"/>
      <c r="X1153"/>
      <c r="Y1153"/>
      <c r="Z1153"/>
      <c r="AA1153"/>
      <c r="AB1153"/>
      <c r="AC1153"/>
      <c r="AD1153"/>
      <c r="AE1153"/>
      <c r="AF1153"/>
      <c r="AG1153"/>
      <c r="AH1153"/>
      <c r="AI1153"/>
      <c r="AJ1153"/>
      <c r="AK1153"/>
      <c r="AL1153"/>
      <c r="AM1153"/>
      <c r="AN1153"/>
      <c r="AO1153"/>
      <c r="AP1153"/>
      <c r="AQ1153"/>
      <c r="AR1153"/>
    </row>
    <row r="1154" spans="11:44" x14ac:dyDescent="0.25">
      <c r="K1154"/>
      <c r="L1154"/>
      <c r="M1154"/>
      <c r="N1154"/>
      <c r="O1154"/>
      <c r="P1154"/>
      <c r="Q1154"/>
      <c r="R1154" s="37" t="e">
        <f>COMPUTERS[[#This Row],[RAM]]&amp;COMPUTERS[[#This Row],[PROJECT]]&amp;COMPUTERS[[#This Row],[PROCESS]]</f>
        <v>#VALUE!</v>
      </c>
      <c r="S1154" s="31" t="e">
        <f>COMPUTERS[[#This Row],[RAM]]&amp;COMPUTERS[[#This Row],[PROCESS]]</f>
        <v>#VALUE!</v>
      </c>
      <c r="T1154"/>
      <c r="U1154"/>
      <c r="V1154"/>
      <c r="W1154"/>
      <c r="X1154"/>
      <c r="Y1154"/>
      <c r="Z1154"/>
      <c r="AA1154"/>
      <c r="AB1154"/>
      <c r="AC1154"/>
      <c r="AD1154"/>
      <c r="AE1154"/>
      <c r="AF1154"/>
      <c r="AG1154"/>
      <c r="AH1154"/>
      <c r="AI1154"/>
      <c r="AJ1154"/>
      <c r="AK1154"/>
      <c r="AL1154"/>
      <c r="AM1154"/>
      <c r="AN1154"/>
      <c r="AO1154"/>
      <c r="AP1154"/>
      <c r="AQ1154"/>
      <c r="AR1154"/>
    </row>
    <row r="1155" spans="11:44" x14ac:dyDescent="0.25">
      <c r="K1155"/>
      <c r="L1155"/>
      <c r="M1155"/>
      <c r="N1155"/>
      <c r="O1155"/>
      <c r="P1155"/>
      <c r="Q1155"/>
      <c r="R1155" s="37" t="e">
        <f>COMPUTERS[[#This Row],[RAM]]&amp;COMPUTERS[[#This Row],[PROJECT]]&amp;COMPUTERS[[#This Row],[PROCESS]]</f>
        <v>#VALUE!</v>
      </c>
      <c r="S1155" s="31" t="e">
        <f>COMPUTERS[[#This Row],[RAM]]&amp;COMPUTERS[[#This Row],[PROCESS]]</f>
        <v>#VALUE!</v>
      </c>
      <c r="T1155"/>
      <c r="U1155"/>
      <c r="V1155"/>
      <c r="W1155"/>
      <c r="X1155"/>
      <c r="Y1155"/>
      <c r="Z1155"/>
      <c r="AA1155"/>
      <c r="AB1155"/>
      <c r="AC1155"/>
      <c r="AD1155"/>
      <c r="AE1155"/>
      <c r="AF1155"/>
      <c r="AG1155"/>
      <c r="AH1155"/>
      <c r="AI1155"/>
      <c r="AJ1155"/>
      <c r="AK1155"/>
      <c r="AL1155"/>
      <c r="AM1155"/>
      <c r="AN1155"/>
      <c r="AO1155"/>
      <c r="AP1155"/>
      <c r="AQ1155"/>
      <c r="AR1155"/>
    </row>
    <row r="1156" spans="11:44" x14ac:dyDescent="0.25">
      <c r="K1156"/>
      <c r="L1156"/>
      <c r="M1156"/>
      <c r="N1156"/>
      <c r="O1156"/>
      <c r="P1156"/>
      <c r="Q1156"/>
      <c r="R1156" s="37" t="e">
        <f>COMPUTERS[[#This Row],[RAM]]&amp;COMPUTERS[[#This Row],[PROJECT]]&amp;COMPUTERS[[#This Row],[PROCESS]]</f>
        <v>#VALUE!</v>
      </c>
      <c r="S1156" s="31" t="e">
        <f>COMPUTERS[[#This Row],[RAM]]&amp;COMPUTERS[[#This Row],[PROCESS]]</f>
        <v>#VALUE!</v>
      </c>
      <c r="T1156"/>
      <c r="U1156"/>
      <c r="V1156"/>
      <c r="W1156"/>
      <c r="X1156"/>
      <c r="Y1156"/>
      <c r="Z1156"/>
      <c r="AA1156"/>
      <c r="AB1156"/>
      <c r="AC1156"/>
      <c r="AD1156"/>
      <c r="AE1156"/>
      <c r="AF1156"/>
      <c r="AG1156"/>
      <c r="AH1156"/>
      <c r="AI1156"/>
      <c r="AJ1156"/>
      <c r="AK1156"/>
      <c r="AL1156"/>
      <c r="AM1156"/>
      <c r="AN1156"/>
      <c r="AO1156"/>
      <c r="AP1156"/>
      <c r="AQ1156"/>
      <c r="AR1156"/>
    </row>
    <row r="1157" spans="11:44" x14ac:dyDescent="0.25">
      <c r="K1157"/>
      <c r="L1157"/>
      <c r="M1157"/>
      <c r="N1157"/>
      <c r="O1157"/>
      <c r="P1157"/>
      <c r="Q1157"/>
      <c r="R1157" s="37" t="e">
        <f>COMPUTERS[[#This Row],[RAM]]&amp;COMPUTERS[[#This Row],[PROJECT]]&amp;COMPUTERS[[#This Row],[PROCESS]]</f>
        <v>#VALUE!</v>
      </c>
      <c r="S1157" s="31" t="e">
        <f>COMPUTERS[[#This Row],[RAM]]&amp;COMPUTERS[[#This Row],[PROCESS]]</f>
        <v>#VALUE!</v>
      </c>
      <c r="T1157"/>
      <c r="U1157"/>
      <c r="V1157"/>
      <c r="W1157"/>
      <c r="X1157"/>
      <c r="Y1157"/>
      <c r="Z1157"/>
      <c r="AA1157"/>
      <c r="AB1157"/>
      <c r="AC1157"/>
      <c r="AD1157"/>
      <c r="AE1157"/>
      <c r="AF1157"/>
      <c r="AG1157"/>
      <c r="AH1157"/>
      <c r="AI1157"/>
      <c r="AJ1157"/>
      <c r="AK1157"/>
      <c r="AL1157"/>
      <c r="AM1157"/>
      <c r="AN1157"/>
      <c r="AO1157"/>
      <c r="AP1157"/>
      <c r="AQ1157"/>
      <c r="AR1157"/>
    </row>
    <row r="1158" spans="11:44" x14ac:dyDescent="0.25">
      <c r="K1158"/>
      <c r="L1158"/>
      <c r="M1158"/>
      <c r="N1158"/>
      <c r="O1158"/>
      <c r="P1158"/>
      <c r="Q1158"/>
      <c r="R1158" s="37" t="e">
        <f>COMPUTERS[[#This Row],[RAM]]&amp;COMPUTERS[[#This Row],[PROJECT]]&amp;COMPUTERS[[#This Row],[PROCESS]]</f>
        <v>#VALUE!</v>
      </c>
      <c r="S1158" s="31" t="e">
        <f>COMPUTERS[[#This Row],[RAM]]&amp;COMPUTERS[[#This Row],[PROCESS]]</f>
        <v>#VALUE!</v>
      </c>
      <c r="T1158"/>
      <c r="U1158"/>
      <c r="V1158"/>
      <c r="W1158"/>
      <c r="X1158"/>
      <c r="Y1158"/>
      <c r="Z1158"/>
      <c r="AA1158"/>
      <c r="AB1158"/>
      <c r="AC1158"/>
      <c r="AD1158"/>
      <c r="AE1158"/>
      <c r="AF1158"/>
      <c r="AG1158"/>
      <c r="AH1158"/>
      <c r="AI1158"/>
      <c r="AJ1158"/>
      <c r="AK1158"/>
      <c r="AL1158"/>
      <c r="AM1158"/>
      <c r="AN1158"/>
      <c r="AO1158"/>
      <c r="AP1158"/>
      <c r="AQ1158"/>
      <c r="AR1158"/>
    </row>
    <row r="1159" spans="11:44" x14ac:dyDescent="0.25">
      <c r="K1159"/>
      <c r="L1159"/>
      <c r="M1159"/>
      <c r="N1159"/>
      <c r="O1159"/>
      <c r="P1159"/>
      <c r="Q1159"/>
      <c r="R1159" s="37" t="e">
        <f>COMPUTERS[[#This Row],[RAM]]&amp;COMPUTERS[[#This Row],[PROJECT]]&amp;COMPUTERS[[#This Row],[PROCESS]]</f>
        <v>#VALUE!</v>
      </c>
      <c r="S1159" s="31" t="e">
        <f>COMPUTERS[[#This Row],[RAM]]&amp;COMPUTERS[[#This Row],[PROCESS]]</f>
        <v>#VALUE!</v>
      </c>
      <c r="T1159"/>
      <c r="U1159"/>
      <c r="V1159"/>
      <c r="W1159"/>
      <c r="X1159"/>
      <c r="Y1159"/>
      <c r="Z1159"/>
      <c r="AA1159"/>
      <c r="AB1159"/>
      <c r="AC1159"/>
      <c r="AD1159"/>
      <c r="AE1159"/>
      <c r="AF1159"/>
      <c r="AG1159"/>
      <c r="AH1159"/>
      <c r="AI1159"/>
      <c r="AJ1159"/>
      <c r="AK1159"/>
      <c r="AL1159"/>
      <c r="AM1159"/>
      <c r="AN1159"/>
      <c r="AO1159"/>
      <c r="AP1159"/>
      <c r="AQ1159"/>
      <c r="AR1159"/>
    </row>
    <row r="1160" spans="11:44" x14ac:dyDescent="0.25">
      <c r="K1160"/>
      <c r="L1160"/>
      <c r="M1160"/>
      <c r="N1160"/>
      <c r="O1160"/>
      <c r="P1160"/>
      <c r="Q1160"/>
      <c r="R1160" s="37" t="e">
        <f>COMPUTERS[[#This Row],[RAM]]&amp;COMPUTERS[[#This Row],[PROJECT]]&amp;COMPUTERS[[#This Row],[PROCESS]]</f>
        <v>#VALUE!</v>
      </c>
      <c r="S1160" s="31" t="e">
        <f>COMPUTERS[[#This Row],[RAM]]&amp;COMPUTERS[[#This Row],[PROCESS]]</f>
        <v>#VALUE!</v>
      </c>
      <c r="T1160"/>
      <c r="U1160"/>
      <c r="V1160"/>
      <c r="W1160"/>
      <c r="X1160"/>
      <c r="Y1160"/>
      <c r="Z1160"/>
      <c r="AA1160"/>
      <c r="AB1160"/>
      <c r="AC1160"/>
      <c r="AD1160"/>
      <c r="AE1160"/>
      <c r="AF1160"/>
      <c r="AG1160"/>
      <c r="AH1160"/>
      <c r="AI1160"/>
      <c r="AJ1160"/>
      <c r="AK1160"/>
      <c r="AL1160"/>
      <c r="AM1160"/>
      <c r="AN1160"/>
      <c r="AO1160"/>
      <c r="AP1160"/>
      <c r="AQ1160"/>
      <c r="AR1160"/>
    </row>
    <row r="1161" spans="11:44" x14ac:dyDescent="0.25">
      <c r="K1161"/>
      <c r="L1161"/>
      <c r="M1161"/>
      <c r="N1161"/>
      <c r="O1161"/>
      <c r="P1161"/>
      <c r="Q1161"/>
      <c r="R1161" s="37" t="e">
        <f>COMPUTERS[[#This Row],[RAM]]&amp;COMPUTERS[[#This Row],[PROJECT]]&amp;COMPUTERS[[#This Row],[PROCESS]]</f>
        <v>#VALUE!</v>
      </c>
      <c r="S1161" s="31" t="e">
        <f>COMPUTERS[[#This Row],[RAM]]&amp;COMPUTERS[[#This Row],[PROCESS]]</f>
        <v>#VALUE!</v>
      </c>
      <c r="T1161"/>
      <c r="U1161"/>
      <c r="V1161"/>
      <c r="W1161"/>
      <c r="X1161"/>
      <c r="Y1161"/>
      <c r="Z1161"/>
      <c r="AA1161"/>
      <c r="AB1161"/>
      <c r="AC1161"/>
      <c r="AD1161"/>
      <c r="AE1161"/>
      <c r="AF1161"/>
      <c r="AG1161"/>
      <c r="AH1161"/>
      <c r="AI1161"/>
      <c r="AJ1161"/>
      <c r="AK1161"/>
      <c r="AL1161"/>
      <c r="AM1161"/>
      <c r="AN1161"/>
      <c r="AO1161"/>
      <c r="AP1161"/>
      <c r="AQ1161"/>
      <c r="AR1161"/>
    </row>
    <row r="1162" spans="11:44" x14ac:dyDescent="0.25">
      <c r="K1162"/>
      <c r="L1162"/>
      <c r="M1162"/>
      <c r="N1162"/>
      <c r="O1162"/>
      <c r="P1162"/>
      <c r="Q1162"/>
      <c r="R1162" s="37" t="e">
        <f>COMPUTERS[[#This Row],[RAM]]&amp;COMPUTERS[[#This Row],[PROJECT]]&amp;COMPUTERS[[#This Row],[PROCESS]]</f>
        <v>#VALUE!</v>
      </c>
      <c r="S1162" s="31" t="e">
        <f>COMPUTERS[[#This Row],[RAM]]&amp;COMPUTERS[[#This Row],[PROCESS]]</f>
        <v>#VALUE!</v>
      </c>
      <c r="T1162"/>
      <c r="U1162"/>
      <c r="V1162"/>
      <c r="W1162"/>
      <c r="X1162"/>
      <c r="Y1162"/>
      <c r="Z1162"/>
      <c r="AA1162"/>
      <c r="AB1162"/>
      <c r="AC1162"/>
      <c r="AD1162"/>
      <c r="AE1162"/>
      <c r="AF1162"/>
      <c r="AG1162"/>
      <c r="AH1162"/>
      <c r="AI1162"/>
      <c r="AJ1162"/>
      <c r="AK1162"/>
      <c r="AL1162"/>
      <c r="AM1162"/>
      <c r="AN1162"/>
      <c r="AO1162"/>
      <c r="AP1162"/>
      <c r="AQ1162"/>
      <c r="AR1162"/>
    </row>
    <row r="1163" spans="11:44" x14ac:dyDescent="0.25">
      <c r="K1163"/>
      <c r="L1163"/>
      <c r="M1163"/>
      <c r="N1163"/>
      <c r="O1163"/>
      <c r="P1163"/>
      <c r="Q1163"/>
      <c r="R1163" s="37" t="e">
        <f>COMPUTERS[[#This Row],[RAM]]&amp;COMPUTERS[[#This Row],[PROJECT]]&amp;COMPUTERS[[#This Row],[PROCESS]]</f>
        <v>#VALUE!</v>
      </c>
      <c r="S1163" s="31" t="e">
        <f>COMPUTERS[[#This Row],[RAM]]&amp;COMPUTERS[[#This Row],[PROCESS]]</f>
        <v>#VALUE!</v>
      </c>
      <c r="T1163"/>
      <c r="U1163"/>
      <c r="V1163"/>
      <c r="W1163"/>
      <c r="X1163"/>
      <c r="Y1163"/>
      <c r="Z1163"/>
      <c r="AA1163"/>
      <c r="AB1163"/>
      <c r="AC1163"/>
      <c r="AD1163"/>
      <c r="AE1163"/>
      <c r="AF1163"/>
      <c r="AG1163"/>
      <c r="AH1163"/>
      <c r="AI1163"/>
      <c r="AJ1163"/>
      <c r="AK1163"/>
      <c r="AL1163"/>
      <c r="AM1163"/>
      <c r="AN1163"/>
      <c r="AO1163"/>
      <c r="AP1163"/>
      <c r="AQ1163"/>
      <c r="AR1163"/>
    </row>
    <row r="1164" spans="11:44" x14ac:dyDescent="0.25">
      <c r="K1164"/>
      <c r="L1164"/>
      <c r="M1164"/>
      <c r="N1164"/>
      <c r="O1164"/>
      <c r="P1164"/>
      <c r="Q1164"/>
      <c r="R1164" s="37" t="e">
        <f>COMPUTERS[[#This Row],[RAM]]&amp;COMPUTERS[[#This Row],[PROJECT]]&amp;COMPUTERS[[#This Row],[PROCESS]]</f>
        <v>#VALUE!</v>
      </c>
      <c r="S1164" s="31" t="e">
        <f>COMPUTERS[[#This Row],[RAM]]&amp;COMPUTERS[[#This Row],[PROCESS]]</f>
        <v>#VALUE!</v>
      </c>
      <c r="T1164"/>
      <c r="U1164"/>
      <c r="V1164"/>
      <c r="W1164"/>
      <c r="X1164"/>
      <c r="Y1164"/>
      <c r="Z1164"/>
      <c r="AA1164"/>
      <c r="AB1164"/>
      <c r="AC1164"/>
      <c r="AD1164"/>
      <c r="AE1164"/>
      <c r="AF1164"/>
      <c r="AG1164"/>
      <c r="AH1164"/>
      <c r="AI1164"/>
      <c r="AJ1164"/>
      <c r="AK1164"/>
      <c r="AL1164"/>
      <c r="AM1164"/>
      <c r="AN1164"/>
      <c r="AO1164"/>
      <c r="AP1164"/>
      <c r="AQ1164"/>
      <c r="AR1164"/>
    </row>
    <row r="1165" spans="11:44" x14ac:dyDescent="0.25">
      <c r="K1165"/>
      <c r="L1165"/>
      <c r="M1165"/>
      <c r="N1165"/>
      <c r="O1165"/>
      <c r="P1165"/>
      <c r="Q1165"/>
      <c r="R1165" s="37" t="e">
        <f>COMPUTERS[[#This Row],[RAM]]&amp;COMPUTERS[[#This Row],[PROJECT]]&amp;COMPUTERS[[#This Row],[PROCESS]]</f>
        <v>#VALUE!</v>
      </c>
      <c r="S1165" s="31" t="e">
        <f>COMPUTERS[[#This Row],[RAM]]&amp;COMPUTERS[[#This Row],[PROCESS]]</f>
        <v>#VALUE!</v>
      </c>
      <c r="T1165"/>
      <c r="U1165"/>
      <c r="V1165"/>
      <c r="W1165"/>
      <c r="X1165"/>
      <c r="Y1165"/>
      <c r="Z1165"/>
      <c r="AA1165"/>
      <c r="AB1165"/>
      <c r="AC1165"/>
      <c r="AD1165"/>
      <c r="AE1165"/>
      <c r="AF1165"/>
      <c r="AG1165"/>
      <c r="AH1165"/>
      <c r="AI1165"/>
      <c r="AJ1165"/>
      <c r="AK1165"/>
      <c r="AL1165"/>
      <c r="AM1165"/>
      <c r="AN1165"/>
      <c r="AO1165"/>
      <c r="AP1165"/>
      <c r="AQ1165"/>
      <c r="AR1165"/>
    </row>
    <row r="1166" spans="11:44" x14ac:dyDescent="0.25">
      <c r="K1166"/>
      <c r="L1166"/>
      <c r="M1166"/>
      <c r="N1166"/>
      <c r="O1166"/>
      <c r="P1166"/>
      <c r="Q1166"/>
      <c r="R1166" s="37" t="e">
        <f>COMPUTERS[[#This Row],[RAM]]&amp;COMPUTERS[[#This Row],[PROJECT]]&amp;COMPUTERS[[#This Row],[PROCESS]]</f>
        <v>#VALUE!</v>
      </c>
      <c r="S1166" s="31" t="e">
        <f>COMPUTERS[[#This Row],[RAM]]&amp;COMPUTERS[[#This Row],[PROCESS]]</f>
        <v>#VALUE!</v>
      </c>
      <c r="T1166"/>
      <c r="U1166"/>
      <c r="V1166"/>
      <c r="W1166"/>
      <c r="X1166"/>
      <c r="Y1166"/>
      <c r="Z1166"/>
      <c r="AA1166"/>
      <c r="AB1166"/>
      <c r="AC1166"/>
      <c r="AD1166"/>
      <c r="AE1166"/>
      <c r="AF1166"/>
      <c r="AG1166"/>
      <c r="AH1166"/>
      <c r="AI1166"/>
      <c r="AJ1166"/>
      <c r="AK1166"/>
      <c r="AL1166"/>
      <c r="AM1166"/>
      <c r="AN1166"/>
      <c r="AO1166"/>
      <c r="AP1166"/>
      <c r="AQ1166"/>
      <c r="AR1166"/>
    </row>
    <row r="1167" spans="11:44" x14ac:dyDescent="0.25">
      <c r="K1167"/>
      <c r="L1167"/>
      <c r="M1167"/>
      <c r="N1167"/>
      <c r="O1167"/>
      <c r="P1167"/>
      <c r="Q1167"/>
      <c r="R1167" s="37" t="e">
        <f>COMPUTERS[[#This Row],[RAM]]&amp;COMPUTERS[[#This Row],[PROJECT]]&amp;COMPUTERS[[#This Row],[PROCESS]]</f>
        <v>#VALUE!</v>
      </c>
      <c r="S1167" s="31" t="e">
        <f>COMPUTERS[[#This Row],[RAM]]&amp;COMPUTERS[[#This Row],[PROCESS]]</f>
        <v>#VALUE!</v>
      </c>
      <c r="T1167"/>
      <c r="U1167"/>
      <c r="V1167"/>
      <c r="W1167"/>
      <c r="X1167"/>
      <c r="Y1167"/>
      <c r="Z1167"/>
      <c r="AA1167"/>
      <c r="AB1167"/>
      <c r="AC1167"/>
      <c r="AD1167"/>
      <c r="AE1167"/>
      <c r="AF1167"/>
      <c r="AG1167"/>
      <c r="AH1167"/>
      <c r="AI1167"/>
      <c r="AJ1167"/>
      <c r="AK1167"/>
      <c r="AL1167"/>
      <c r="AM1167"/>
      <c r="AN1167"/>
      <c r="AO1167"/>
      <c r="AP1167"/>
      <c r="AQ1167"/>
      <c r="AR1167"/>
    </row>
    <row r="1168" spans="11:44" x14ac:dyDescent="0.25">
      <c r="K1168"/>
      <c r="L1168"/>
      <c r="M1168"/>
      <c r="N1168"/>
      <c r="O1168"/>
      <c r="P1168"/>
      <c r="Q1168"/>
      <c r="R1168" s="37" t="e">
        <f>COMPUTERS[[#This Row],[RAM]]&amp;COMPUTERS[[#This Row],[PROJECT]]&amp;COMPUTERS[[#This Row],[PROCESS]]</f>
        <v>#VALUE!</v>
      </c>
      <c r="S1168" s="31" t="e">
        <f>COMPUTERS[[#This Row],[RAM]]&amp;COMPUTERS[[#This Row],[PROCESS]]</f>
        <v>#VALUE!</v>
      </c>
      <c r="T1168"/>
      <c r="U1168"/>
      <c r="V1168"/>
      <c r="W1168"/>
      <c r="X1168"/>
      <c r="Y1168"/>
      <c r="Z1168"/>
      <c r="AA1168"/>
      <c r="AB1168"/>
      <c r="AC1168"/>
      <c r="AD1168"/>
      <c r="AE1168"/>
      <c r="AF1168"/>
      <c r="AG1168"/>
      <c r="AH1168"/>
      <c r="AI1168"/>
      <c r="AJ1168"/>
      <c r="AK1168"/>
      <c r="AL1168"/>
      <c r="AM1168"/>
      <c r="AN1168"/>
      <c r="AO1168"/>
      <c r="AP1168"/>
      <c r="AQ1168"/>
      <c r="AR1168"/>
    </row>
    <row r="1169" spans="11:44" x14ac:dyDescent="0.25">
      <c r="K1169"/>
      <c r="L1169"/>
      <c r="M1169"/>
      <c r="N1169"/>
      <c r="O1169"/>
      <c r="P1169"/>
      <c r="Q1169"/>
      <c r="R1169" s="37" t="e">
        <f>COMPUTERS[[#This Row],[RAM]]&amp;COMPUTERS[[#This Row],[PROJECT]]&amp;COMPUTERS[[#This Row],[PROCESS]]</f>
        <v>#VALUE!</v>
      </c>
      <c r="S1169" s="31" t="e">
        <f>COMPUTERS[[#This Row],[RAM]]&amp;COMPUTERS[[#This Row],[PROCESS]]</f>
        <v>#VALUE!</v>
      </c>
      <c r="T1169"/>
      <c r="U1169"/>
      <c r="V1169"/>
      <c r="W1169"/>
      <c r="X1169"/>
      <c r="Y1169"/>
      <c r="Z1169"/>
      <c r="AA1169"/>
      <c r="AB1169"/>
      <c r="AC1169"/>
      <c r="AD1169"/>
      <c r="AE1169"/>
      <c r="AF1169"/>
      <c r="AG1169"/>
      <c r="AH1169"/>
      <c r="AI1169"/>
      <c r="AJ1169"/>
      <c r="AK1169"/>
      <c r="AL1169"/>
      <c r="AM1169"/>
      <c r="AN1169"/>
      <c r="AO1169"/>
      <c r="AP1169"/>
      <c r="AQ1169"/>
      <c r="AR1169"/>
    </row>
    <row r="1170" spans="11:44" x14ac:dyDescent="0.25">
      <c r="K1170"/>
      <c r="L1170"/>
      <c r="M1170"/>
      <c r="N1170"/>
      <c r="O1170"/>
      <c r="P1170"/>
      <c r="Q1170"/>
      <c r="R1170" s="37" t="e">
        <f>COMPUTERS[[#This Row],[RAM]]&amp;COMPUTERS[[#This Row],[PROJECT]]&amp;COMPUTERS[[#This Row],[PROCESS]]</f>
        <v>#VALUE!</v>
      </c>
      <c r="S1170" s="31" t="e">
        <f>COMPUTERS[[#This Row],[RAM]]&amp;COMPUTERS[[#This Row],[PROCESS]]</f>
        <v>#VALUE!</v>
      </c>
      <c r="T1170"/>
      <c r="U1170"/>
      <c r="V1170"/>
      <c r="W1170"/>
      <c r="X1170"/>
      <c r="Y1170"/>
      <c r="Z1170"/>
      <c r="AA1170"/>
      <c r="AB1170"/>
      <c r="AC1170"/>
      <c r="AD1170"/>
      <c r="AE1170"/>
      <c r="AF1170"/>
      <c r="AG1170"/>
      <c r="AH1170"/>
      <c r="AI1170"/>
      <c r="AJ1170"/>
      <c r="AK1170"/>
      <c r="AL1170"/>
      <c r="AM1170"/>
      <c r="AN1170"/>
      <c r="AO1170"/>
      <c r="AP1170"/>
      <c r="AQ1170"/>
      <c r="AR1170"/>
    </row>
    <row r="1171" spans="11:44" x14ac:dyDescent="0.25">
      <c r="K1171"/>
      <c r="L1171"/>
      <c r="M1171"/>
      <c r="N1171"/>
      <c r="O1171"/>
      <c r="P1171"/>
      <c r="Q1171"/>
      <c r="R1171" s="37" t="e">
        <f>COMPUTERS[[#This Row],[RAM]]&amp;COMPUTERS[[#This Row],[PROJECT]]&amp;COMPUTERS[[#This Row],[PROCESS]]</f>
        <v>#VALUE!</v>
      </c>
      <c r="S1171" s="31" t="e">
        <f>COMPUTERS[[#This Row],[RAM]]&amp;COMPUTERS[[#This Row],[PROCESS]]</f>
        <v>#VALUE!</v>
      </c>
      <c r="T1171"/>
      <c r="U1171"/>
      <c r="V1171"/>
      <c r="W1171"/>
      <c r="X1171"/>
      <c r="Y1171"/>
      <c r="Z1171"/>
      <c r="AA1171"/>
      <c r="AB1171"/>
      <c r="AC1171"/>
      <c r="AD1171"/>
      <c r="AE1171"/>
      <c r="AF1171"/>
      <c r="AG1171"/>
      <c r="AH1171"/>
      <c r="AI1171"/>
      <c r="AJ1171"/>
      <c r="AK1171"/>
      <c r="AL1171"/>
      <c r="AM1171"/>
      <c r="AN1171"/>
      <c r="AO1171"/>
      <c r="AP1171"/>
      <c r="AQ1171"/>
      <c r="AR1171"/>
    </row>
    <row r="1172" spans="11:44" x14ac:dyDescent="0.25">
      <c r="K1172"/>
      <c r="L1172"/>
      <c r="M1172"/>
      <c r="N1172"/>
      <c r="O1172"/>
      <c r="P1172"/>
      <c r="Q1172"/>
      <c r="R1172" s="37" t="e">
        <f>COMPUTERS[[#This Row],[RAM]]&amp;COMPUTERS[[#This Row],[PROJECT]]&amp;COMPUTERS[[#This Row],[PROCESS]]</f>
        <v>#VALUE!</v>
      </c>
      <c r="S1172" s="31" t="e">
        <f>COMPUTERS[[#This Row],[RAM]]&amp;COMPUTERS[[#This Row],[PROCESS]]</f>
        <v>#VALUE!</v>
      </c>
      <c r="T1172"/>
      <c r="U1172"/>
      <c r="V1172"/>
      <c r="W1172"/>
      <c r="X1172"/>
      <c r="Y1172"/>
      <c r="Z1172"/>
      <c r="AA1172"/>
      <c r="AB1172"/>
      <c r="AC1172"/>
      <c r="AD1172"/>
      <c r="AE1172"/>
      <c r="AF1172"/>
      <c r="AG1172"/>
      <c r="AH1172"/>
      <c r="AI1172"/>
      <c r="AJ1172"/>
      <c r="AK1172"/>
      <c r="AL1172"/>
      <c r="AM1172"/>
      <c r="AN1172"/>
      <c r="AO1172"/>
      <c r="AP1172"/>
      <c r="AQ1172"/>
      <c r="AR1172"/>
    </row>
    <row r="1173" spans="11:44" x14ac:dyDescent="0.25">
      <c r="K1173"/>
      <c r="L1173"/>
      <c r="M1173"/>
      <c r="N1173"/>
      <c r="O1173"/>
      <c r="P1173"/>
      <c r="Q1173"/>
      <c r="R1173" s="37" t="e">
        <f>COMPUTERS[[#This Row],[RAM]]&amp;COMPUTERS[[#This Row],[PROJECT]]&amp;COMPUTERS[[#This Row],[PROCESS]]</f>
        <v>#VALUE!</v>
      </c>
      <c r="S1173" s="31" t="e">
        <f>COMPUTERS[[#This Row],[RAM]]&amp;COMPUTERS[[#This Row],[PROCESS]]</f>
        <v>#VALUE!</v>
      </c>
      <c r="T1173"/>
      <c r="U1173"/>
      <c r="V1173"/>
      <c r="W1173"/>
      <c r="X1173"/>
      <c r="Y1173"/>
      <c r="Z1173"/>
      <c r="AA1173"/>
      <c r="AB1173"/>
      <c r="AC1173"/>
      <c r="AD1173"/>
      <c r="AE1173"/>
      <c r="AF1173"/>
      <c r="AG1173"/>
      <c r="AH1173"/>
      <c r="AI1173"/>
      <c r="AJ1173"/>
      <c r="AK1173"/>
      <c r="AL1173"/>
      <c r="AM1173"/>
      <c r="AN1173"/>
      <c r="AO1173"/>
      <c r="AP1173"/>
      <c r="AQ1173"/>
      <c r="AR1173"/>
    </row>
    <row r="1174" spans="11:44" x14ac:dyDescent="0.25">
      <c r="K1174"/>
      <c r="L1174"/>
      <c r="M1174"/>
      <c r="N1174"/>
      <c r="O1174"/>
      <c r="P1174"/>
      <c r="Q1174"/>
      <c r="R1174" s="37" t="e">
        <f>COMPUTERS[[#This Row],[RAM]]&amp;COMPUTERS[[#This Row],[PROJECT]]&amp;COMPUTERS[[#This Row],[PROCESS]]</f>
        <v>#VALUE!</v>
      </c>
      <c r="S1174" s="31" t="e">
        <f>COMPUTERS[[#This Row],[RAM]]&amp;COMPUTERS[[#This Row],[PROCESS]]</f>
        <v>#VALUE!</v>
      </c>
      <c r="T1174"/>
      <c r="U1174"/>
      <c r="V1174"/>
      <c r="W1174"/>
      <c r="X1174"/>
      <c r="Y1174"/>
      <c r="Z1174"/>
      <c r="AA1174"/>
      <c r="AB1174"/>
      <c r="AC1174"/>
      <c r="AD1174"/>
      <c r="AE1174"/>
      <c r="AF1174"/>
      <c r="AG1174"/>
      <c r="AH1174"/>
      <c r="AI1174"/>
      <c r="AJ1174"/>
      <c r="AK1174"/>
      <c r="AL1174"/>
      <c r="AM1174"/>
      <c r="AN1174"/>
      <c r="AO1174"/>
      <c r="AP1174"/>
      <c r="AQ1174"/>
      <c r="AR1174"/>
    </row>
    <row r="1175" spans="11:44" x14ac:dyDescent="0.25">
      <c r="K1175"/>
      <c r="L1175"/>
      <c r="M1175"/>
      <c r="N1175"/>
      <c r="O1175"/>
      <c r="P1175"/>
      <c r="Q1175"/>
      <c r="R1175" s="37" t="e">
        <f>COMPUTERS[[#This Row],[RAM]]&amp;COMPUTERS[[#This Row],[PROJECT]]&amp;COMPUTERS[[#This Row],[PROCESS]]</f>
        <v>#VALUE!</v>
      </c>
      <c r="S1175" s="31" t="e">
        <f>COMPUTERS[[#This Row],[RAM]]&amp;COMPUTERS[[#This Row],[PROCESS]]</f>
        <v>#VALUE!</v>
      </c>
      <c r="T1175"/>
      <c r="U1175"/>
      <c r="V1175"/>
      <c r="W1175"/>
      <c r="X1175"/>
      <c r="Y1175"/>
      <c r="Z1175"/>
      <c r="AA1175"/>
      <c r="AB1175"/>
      <c r="AC1175"/>
      <c r="AD1175"/>
      <c r="AE1175"/>
      <c r="AF1175"/>
      <c r="AG1175"/>
      <c r="AH1175"/>
      <c r="AI1175"/>
      <c r="AJ1175"/>
      <c r="AK1175"/>
      <c r="AL1175"/>
      <c r="AM1175"/>
      <c r="AN1175"/>
      <c r="AO1175"/>
      <c r="AP1175"/>
      <c r="AQ1175"/>
      <c r="AR1175"/>
    </row>
    <row r="1176" spans="11:44" x14ac:dyDescent="0.25">
      <c r="K1176"/>
      <c r="L1176"/>
      <c r="M1176"/>
      <c r="N1176"/>
      <c r="O1176"/>
      <c r="P1176"/>
      <c r="Q1176"/>
      <c r="R1176" s="37" t="e">
        <f>COMPUTERS[[#This Row],[RAM]]&amp;COMPUTERS[[#This Row],[PROJECT]]&amp;COMPUTERS[[#This Row],[PROCESS]]</f>
        <v>#VALUE!</v>
      </c>
      <c r="S1176" s="31" t="e">
        <f>COMPUTERS[[#This Row],[RAM]]&amp;COMPUTERS[[#This Row],[PROCESS]]</f>
        <v>#VALUE!</v>
      </c>
      <c r="T1176"/>
      <c r="U1176"/>
      <c r="V1176"/>
      <c r="W1176"/>
      <c r="X1176"/>
      <c r="Y1176"/>
      <c r="Z1176"/>
      <c r="AA1176"/>
      <c r="AB1176"/>
      <c r="AC1176"/>
      <c r="AD1176"/>
      <c r="AE1176"/>
      <c r="AF1176"/>
      <c r="AG1176"/>
      <c r="AH1176"/>
      <c r="AI1176"/>
      <c r="AJ1176"/>
      <c r="AK1176"/>
      <c r="AL1176"/>
      <c r="AM1176"/>
      <c r="AN1176"/>
      <c r="AO1176"/>
      <c r="AP1176"/>
      <c r="AQ1176"/>
      <c r="AR1176"/>
    </row>
    <row r="1177" spans="11:44" x14ac:dyDescent="0.25">
      <c r="K1177"/>
      <c r="L1177"/>
      <c r="M1177"/>
      <c r="N1177"/>
      <c r="O1177"/>
      <c r="P1177"/>
      <c r="Q1177"/>
      <c r="R1177" s="37" t="e">
        <f>COMPUTERS[[#This Row],[RAM]]&amp;COMPUTERS[[#This Row],[PROJECT]]&amp;COMPUTERS[[#This Row],[PROCESS]]</f>
        <v>#VALUE!</v>
      </c>
      <c r="S1177" s="31" t="e">
        <f>COMPUTERS[[#This Row],[RAM]]&amp;COMPUTERS[[#This Row],[PROCESS]]</f>
        <v>#VALUE!</v>
      </c>
      <c r="T1177"/>
      <c r="U1177"/>
      <c r="V1177"/>
      <c r="W1177"/>
      <c r="X1177"/>
      <c r="Y1177"/>
      <c r="Z1177"/>
      <c r="AA1177"/>
      <c r="AB1177"/>
      <c r="AC1177"/>
      <c r="AD1177"/>
      <c r="AE1177"/>
      <c r="AF1177"/>
      <c r="AG1177"/>
      <c r="AH1177"/>
      <c r="AI1177"/>
      <c r="AJ1177"/>
      <c r="AK1177"/>
      <c r="AL1177"/>
      <c r="AM1177"/>
      <c r="AN1177"/>
      <c r="AO1177"/>
      <c r="AP1177"/>
      <c r="AQ1177"/>
      <c r="AR1177"/>
    </row>
    <row r="1178" spans="11:44" x14ac:dyDescent="0.25">
      <c r="K1178"/>
      <c r="L1178"/>
      <c r="M1178"/>
      <c r="N1178"/>
      <c r="O1178"/>
      <c r="P1178"/>
      <c r="Q1178"/>
      <c r="R1178" s="37" t="e">
        <f>COMPUTERS[[#This Row],[RAM]]&amp;COMPUTERS[[#This Row],[PROJECT]]&amp;COMPUTERS[[#This Row],[PROCESS]]</f>
        <v>#VALUE!</v>
      </c>
      <c r="S1178" s="31" t="e">
        <f>COMPUTERS[[#This Row],[RAM]]&amp;COMPUTERS[[#This Row],[PROCESS]]</f>
        <v>#VALUE!</v>
      </c>
      <c r="T1178"/>
      <c r="U1178"/>
      <c r="V1178"/>
      <c r="W1178"/>
      <c r="X1178"/>
      <c r="Y1178"/>
      <c r="Z1178"/>
      <c r="AA1178"/>
      <c r="AB1178"/>
      <c r="AC1178"/>
      <c r="AD1178"/>
      <c r="AE1178"/>
      <c r="AF1178"/>
      <c r="AG1178"/>
      <c r="AH1178"/>
      <c r="AI1178"/>
      <c r="AJ1178"/>
      <c r="AK1178"/>
      <c r="AL1178"/>
      <c r="AM1178"/>
      <c r="AN1178"/>
      <c r="AO1178"/>
      <c r="AP1178"/>
      <c r="AQ1178"/>
      <c r="AR1178"/>
    </row>
    <row r="1179" spans="11:44" x14ac:dyDescent="0.25">
      <c r="K1179"/>
      <c r="L1179"/>
      <c r="M1179"/>
      <c r="N1179"/>
      <c r="O1179"/>
      <c r="P1179"/>
      <c r="Q1179"/>
      <c r="R1179" s="37" t="e">
        <f>COMPUTERS[[#This Row],[RAM]]&amp;COMPUTERS[[#This Row],[PROJECT]]&amp;COMPUTERS[[#This Row],[PROCESS]]</f>
        <v>#VALUE!</v>
      </c>
      <c r="S1179" s="31" t="e">
        <f>COMPUTERS[[#This Row],[RAM]]&amp;COMPUTERS[[#This Row],[PROCESS]]</f>
        <v>#VALUE!</v>
      </c>
      <c r="T1179"/>
      <c r="U1179"/>
      <c r="V1179"/>
      <c r="W1179"/>
      <c r="X1179"/>
      <c r="Y1179"/>
      <c r="Z1179"/>
      <c r="AA1179"/>
      <c r="AB1179"/>
      <c r="AC1179"/>
      <c r="AD1179"/>
      <c r="AE1179"/>
      <c r="AF1179"/>
      <c r="AG1179"/>
      <c r="AH1179"/>
      <c r="AI1179"/>
      <c r="AJ1179"/>
      <c r="AK1179"/>
      <c r="AL1179"/>
      <c r="AM1179"/>
      <c r="AN1179"/>
      <c r="AO1179"/>
      <c r="AP1179"/>
      <c r="AQ1179"/>
      <c r="AR1179"/>
    </row>
    <row r="1180" spans="11:44" x14ac:dyDescent="0.25">
      <c r="K1180"/>
      <c r="L1180"/>
      <c r="M1180"/>
      <c r="N1180"/>
      <c r="O1180"/>
      <c r="P1180"/>
      <c r="Q1180"/>
      <c r="R1180" s="37" t="e">
        <f>COMPUTERS[[#This Row],[RAM]]&amp;COMPUTERS[[#This Row],[PROJECT]]&amp;COMPUTERS[[#This Row],[PROCESS]]</f>
        <v>#VALUE!</v>
      </c>
      <c r="S1180" s="31" t="e">
        <f>COMPUTERS[[#This Row],[RAM]]&amp;COMPUTERS[[#This Row],[PROCESS]]</f>
        <v>#VALUE!</v>
      </c>
      <c r="T1180"/>
      <c r="U1180"/>
      <c r="V1180"/>
      <c r="W1180"/>
      <c r="X1180"/>
      <c r="Y1180"/>
      <c r="Z1180"/>
      <c r="AA1180"/>
      <c r="AB1180"/>
      <c r="AC1180"/>
      <c r="AD1180"/>
      <c r="AE1180"/>
      <c r="AF1180"/>
      <c r="AG1180"/>
      <c r="AH1180"/>
      <c r="AI1180"/>
      <c r="AJ1180"/>
      <c r="AK1180"/>
      <c r="AL1180"/>
      <c r="AM1180"/>
      <c r="AN1180"/>
      <c r="AO1180"/>
      <c r="AP1180"/>
      <c r="AQ1180"/>
      <c r="AR1180"/>
    </row>
    <row r="1181" spans="11:44" x14ac:dyDescent="0.25">
      <c r="K1181"/>
      <c r="L1181"/>
      <c r="M1181"/>
      <c r="N1181"/>
      <c r="O1181"/>
      <c r="P1181"/>
      <c r="Q1181"/>
      <c r="R1181" s="37" t="e">
        <f>COMPUTERS[[#This Row],[RAM]]&amp;COMPUTERS[[#This Row],[PROJECT]]&amp;COMPUTERS[[#This Row],[PROCESS]]</f>
        <v>#VALUE!</v>
      </c>
      <c r="S1181" s="31" t="e">
        <f>COMPUTERS[[#This Row],[RAM]]&amp;COMPUTERS[[#This Row],[PROCESS]]</f>
        <v>#VALUE!</v>
      </c>
      <c r="T1181"/>
      <c r="U1181"/>
      <c r="V1181"/>
      <c r="W1181"/>
      <c r="X1181"/>
      <c r="Y1181"/>
      <c r="Z1181"/>
      <c r="AA1181"/>
      <c r="AB1181"/>
      <c r="AC1181"/>
      <c r="AD1181"/>
      <c r="AE1181"/>
      <c r="AF1181"/>
      <c r="AG1181"/>
      <c r="AH1181"/>
      <c r="AI1181"/>
      <c r="AJ1181"/>
      <c r="AK1181"/>
      <c r="AL1181"/>
      <c r="AM1181"/>
      <c r="AN1181"/>
      <c r="AO1181"/>
      <c r="AP1181"/>
      <c r="AQ1181"/>
      <c r="AR1181"/>
    </row>
    <row r="1182" spans="11:44" x14ac:dyDescent="0.25">
      <c r="K1182"/>
      <c r="L1182"/>
      <c r="M1182"/>
      <c r="N1182"/>
      <c r="O1182"/>
      <c r="P1182"/>
      <c r="Q1182"/>
      <c r="R1182" s="37" t="e">
        <f>COMPUTERS[[#This Row],[RAM]]&amp;COMPUTERS[[#This Row],[PROJECT]]&amp;COMPUTERS[[#This Row],[PROCESS]]</f>
        <v>#VALUE!</v>
      </c>
      <c r="S1182" s="31" t="e">
        <f>COMPUTERS[[#This Row],[RAM]]&amp;COMPUTERS[[#This Row],[PROCESS]]</f>
        <v>#VALUE!</v>
      </c>
      <c r="T1182"/>
      <c r="U1182"/>
      <c r="V1182"/>
      <c r="W1182"/>
      <c r="X1182"/>
      <c r="Y1182"/>
      <c r="Z1182"/>
      <c r="AA1182"/>
      <c r="AB1182"/>
      <c r="AC1182"/>
      <c r="AD1182"/>
      <c r="AE1182"/>
      <c r="AF1182"/>
      <c r="AG1182"/>
      <c r="AH1182"/>
      <c r="AI1182"/>
      <c r="AJ1182"/>
      <c r="AK1182"/>
      <c r="AL1182"/>
      <c r="AM1182"/>
      <c r="AN1182"/>
      <c r="AO1182"/>
      <c r="AP1182"/>
      <c r="AQ1182"/>
      <c r="AR1182"/>
    </row>
    <row r="1183" spans="11:44" x14ac:dyDescent="0.25">
      <c r="K1183"/>
      <c r="L1183"/>
      <c r="M1183"/>
      <c r="N1183"/>
      <c r="O1183"/>
      <c r="P1183"/>
      <c r="Q1183"/>
      <c r="R1183" s="37" t="e">
        <f>COMPUTERS[[#This Row],[RAM]]&amp;COMPUTERS[[#This Row],[PROJECT]]&amp;COMPUTERS[[#This Row],[PROCESS]]</f>
        <v>#VALUE!</v>
      </c>
      <c r="S1183" s="31" t="e">
        <f>COMPUTERS[[#This Row],[RAM]]&amp;COMPUTERS[[#This Row],[PROCESS]]</f>
        <v>#VALUE!</v>
      </c>
      <c r="T1183"/>
      <c r="U1183"/>
      <c r="V1183"/>
      <c r="W1183"/>
      <c r="X1183"/>
      <c r="Y1183"/>
      <c r="Z1183"/>
      <c r="AA1183"/>
      <c r="AB1183"/>
      <c r="AC1183"/>
      <c r="AD1183"/>
      <c r="AE1183"/>
      <c r="AF1183"/>
      <c r="AG1183"/>
      <c r="AH1183"/>
      <c r="AI1183"/>
      <c r="AJ1183"/>
      <c r="AK1183"/>
      <c r="AL1183"/>
      <c r="AM1183"/>
      <c r="AN1183"/>
      <c r="AO1183"/>
      <c r="AP1183"/>
      <c r="AQ1183"/>
      <c r="AR1183"/>
    </row>
    <row r="1184" spans="11:44" x14ac:dyDescent="0.25">
      <c r="K1184"/>
      <c r="L1184"/>
      <c r="M1184"/>
      <c r="N1184"/>
      <c r="O1184"/>
      <c r="P1184"/>
      <c r="Q1184"/>
      <c r="R1184" s="37" t="e">
        <f>COMPUTERS[[#This Row],[RAM]]&amp;COMPUTERS[[#This Row],[PROJECT]]&amp;COMPUTERS[[#This Row],[PROCESS]]</f>
        <v>#VALUE!</v>
      </c>
      <c r="S1184" s="31" t="e">
        <f>COMPUTERS[[#This Row],[RAM]]&amp;COMPUTERS[[#This Row],[PROCESS]]</f>
        <v>#VALUE!</v>
      </c>
      <c r="T1184"/>
      <c r="U1184"/>
      <c r="V1184"/>
      <c r="W1184"/>
      <c r="X1184"/>
      <c r="Y1184"/>
      <c r="Z1184"/>
      <c r="AA1184"/>
      <c r="AB1184"/>
      <c r="AC1184"/>
      <c r="AD1184"/>
      <c r="AE1184"/>
      <c r="AF1184"/>
      <c r="AG1184"/>
      <c r="AH1184"/>
      <c r="AI1184"/>
      <c r="AJ1184"/>
      <c r="AK1184"/>
      <c r="AL1184"/>
      <c r="AM1184"/>
      <c r="AN1184"/>
      <c r="AO1184"/>
      <c r="AP1184"/>
      <c r="AQ1184"/>
      <c r="AR1184"/>
    </row>
    <row r="1185" spans="11:44" x14ac:dyDescent="0.25">
      <c r="K1185"/>
      <c r="L1185"/>
      <c r="M1185"/>
      <c r="N1185"/>
      <c r="O1185"/>
      <c r="P1185"/>
      <c r="Q1185"/>
      <c r="R1185" s="37" t="e">
        <f>COMPUTERS[[#This Row],[RAM]]&amp;COMPUTERS[[#This Row],[PROJECT]]&amp;COMPUTERS[[#This Row],[PROCESS]]</f>
        <v>#VALUE!</v>
      </c>
      <c r="S1185" s="31" t="e">
        <f>COMPUTERS[[#This Row],[RAM]]&amp;COMPUTERS[[#This Row],[PROCESS]]</f>
        <v>#VALUE!</v>
      </c>
      <c r="T1185"/>
      <c r="U1185"/>
      <c r="V1185"/>
      <c r="W1185"/>
      <c r="X1185"/>
      <c r="Y1185"/>
      <c r="Z1185"/>
      <c r="AA1185"/>
      <c r="AB1185"/>
      <c r="AC1185"/>
      <c r="AD1185"/>
      <c r="AE1185"/>
      <c r="AF1185"/>
      <c r="AG1185"/>
      <c r="AH1185"/>
      <c r="AI1185"/>
      <c r="AJ1185"/>
      <c r="AK1185"/>
      <c r="AL1185"/>
      <c r="AM1185"/>
      <c r="AN1185"/>
      <c r="AO1185"/>
      <c r="AP1185"/>
      <c r="AQ1185"/>
      <c r="AR1185"/>
    </row>
    <row r="1186" spans="11:44" x14ac:dyDescent="0.25">
      <c r="K1186"/>
      <c r="L1186"/>
      <c r="M1186"/>
      <c r="N1186"/>
      <c r="O1186"/>
      <c r="P1186"/>
      <c r="Q1186"/>
      <c r="R1186" s="37" t="e">
        <f>COMPUTERS[[#This Row],[RAM]]&amp;COMPUTERS[[#This Row],[PROJECT]]&amp;COMPUTERS[[#This Row],[PROCESS]]</f>
        <v>#VALUE!</v>
      </c>
      <c r="S1186" s="31" t="e">
        <f>COMPUTERS[[#This Row],[RAM]]&amp;COMPUTERS[[#This Row],[PROCESS]]</f>
        <v>#VALUE!</v>
      </c>
      <c r="T1186"/>
      <c r="U1186"/>
      <c r="V1186"/>
      <c r="W1186"/>
      <c r="X1186"/>
      <c r="Y1186"/>
      <c r="Z1186"/>
      <c r="AA1186"/>
      <c r="AB1186"/>
      <c r="AC1186"/>
      <c r="AD1186"/>
      <c r="AE1186"/>
      <c r="AF1186"/>
      <c r="AG1186"/>
      <c r="AH1186"/>
      <c r="AI1186"/>
      <c r="AJ1186"/>
      <c r="AK1186"/>
      <c r="AL1186"/>
      <c r="AM1186"/>
      <c r="AN1186"/>
      <c r="AO1186"/>
      <c r="AP1186"/>
      <c r="AQ1186"/>
      <c r="AR1186"/>
    </row>
    <row r="1187" spans="11:44" x14ac:dyDescent="0.25">
      <c r="K1187"/>
      <c r="L1187"/>
      <c r="M1187"/>
      <c r="N1187"/>
      <c r="O1187"/>
      <c r="P1187"/>
      <c r="Q1187"/>
      <c r="R1187" s="37" t="e">
        <f>COMPUTERS[[#This Row],[RAM]]&amp;COMPUTERS[[#This Row],[PROJECT]]&amp;COMPUTERS[[#This Row],[PROCESS]]</f>
        <v>#VALUE!</v>
      </c>
      <c r="S1187" s="31" t="e">
        <f>COMPUTERS[[#This Row],[RAM]]&amp;COMPUTERS[[#This Row],[PROCESS]]</f>
        <v>#VALUE!</v>
      </c>
      <c r="T1187"/>
      <c r="U1187"/>
      <c r="V1187"/>
      <c r="W1187"/>
      <c r="X1187"/>
      <c r="Y1187"/>
      <c r="Z1187"/>
      <c r="AA1187"/>
      <c r="AB1187"/>
      <c r="AC1187"/>
      <c r="AD1187"/>
      <c r="AE1187"/>
      <c r="AF1187"/>
      <c r="AG1187"/>
      <c r="AH1187"/>
      <c r="AI1187"/>
      <c r="AJ1187"/>
      <c r="AK1187"/>
      <c r="AL1187"/>
      <c r="AM1187"/>
      <c r="AN1187"/>
      <c r="AO1187"/>
      <c r="AP1187"/>
      <c r="AQ1187"/>
      <c r="AR1187"/>
    </row>
    <row r="1188" spans="11:44" x14ac:dyDescent="0.25">
      <c r="K1188"/>
      <c r="L1188"/>
      <c r="M1188"/>
      <c r="N1188"/>
      <c r="O1188"/>
      <c r="P1188"/>
      <c r="Q1188"/>
      <c r="R1188" s="37" t="e">
        <f>COMPUTERS[[#This Row],[RAM]]&amp;COMPUTERS[[#This Row],[PROJECT]]&amp;COMPUTERS[[#This Row],[PROCESS]]</f>
        <v>#VALUE!</v>
      </c>
      <c r="S1188" s="31" t="e">
        <f>COMPUTERS[[#This Row],[RAM]]&amp;COMPUTERS[[#This Row],[PROCESS]]</f>
        <v>#VALUE!</v>
      </c>
      <c r="T1188"/>
      <c r="U1188"/>
      <c r="V1188"/>
      <c r="W1188"/>
      <c r="X1188"/>
      <c r="Y1188"/>
      <c r="Z1188"/>
      <c r="AA1188"/>
      <c r="AB1188"/>
      <c r="AC1188"/>
      <c r="AD1188"/>
      <c r="AE1188"/>
      <c r="AF1188"/>
      <c r="AG1188"/>
      <c r="AH1188"/>
      <c r="AI1188"/>
      <c r="AJ1188"/>
      <c r="AK1188"/>
      <c r="AL1188"/>
      <c r="AM1188"/>
      <c r="AN1188"/>
      <c r="AO1188"/>
      <c r="AP1188"/>
      <c r="AQ1188"/>
      <c r="AR1188"/>
    </row>
    <row r="1189" spans="11:44" x14ac:dyDescent="0.25">
      <c r="K1189"/>
      <c r="L1189"/>
      <c r="M1189"/>
      <c r="N1189"/>
      <c r="O1189"/>
      <c r="P1189"/>
      <c r="Q1189"/>
      <c r="R1189" s="37" t="e">
        <f>COMPUTERS[[#This Row],[RAM]]&amp;COMPUTERS[[#This Row],[PROJECT]]&amp;COMPUTERS[[#This Row],[PROCESS]]</f>
        <v>#VALUE!</v>
      </c>
      <c r="S1189" s="31" t="e">
        <f>COMPUTERS[[#This Row],[RAM]]&amp;COMPUTERS[[#This Row],[PROCESS]]</f>
        <v>#VALUE!</v>
      </c>
      <c r="T1189"/>
      <c r="U1189"/>
      <c r="V1189"/>
      <c r="W1189"/>
      <c r="X1189"/>
      <c r="Y1189"/>
      <c r="Z1189"/>
      <c r="AA1189"/>
      <c r="AB1189"/>
      <c r="AC1189"/>
      <c r="AD1189"/>
      <c r="AE1189"/>
      <c r="AF1189"/>
      <c r="AG1189"/>
      <c r="AH1189"/>
      <c r="AI1189"/>
      <c r="AJ1189"/>
      <c r="AK1189"/>
      <c r="AL1189"/>
      <c r="AM1189"/>
      <c r="AN1189"/>
      <c r="AO1189"/>
      <c r="AP1189"/>
      <c r="AQ1189"/>
      <c r="AR1189"/>
    </row>
    <row r="1190" spans="11:44" x14ac:dyDescent="0.25">
      <c r="K1190"/>
      <c r="L1190"/>
      <c r="M1190"/>
      <c r="N1190"/>
      <c r="O1190"/>
      <c r="P1190"/>
      <c r="Q1190"/>
      <c r="R1190" s="37" t="e">
        <f>COMPUTERS[[#This Row],[RAM]]&amp;COMPUTERS[[#This Row],[PROJECT]]&amp;COMPUTERS[[#This Row],[PROCESS]]</f>
        <v>#VALUE!</v>
      </c>
      <c r="S1190" s="31" t="e">
        <f>COMPUTERS[[#This Row],[RAM]]&amp;COMPUTERS[[#This Row],[PROCESS]]</f>
        <v>#VALUE!</v>
      </c>
      <c r="T1190"/>
      <c r="U1190"/>
      <c r="V1190"/>
      <c r="W1190"/>
      <c r="X1190"/>
      <c r="Y1190"/>
      <c r="Z1190"/>
      <c r="AA1190"/>
      <c r="AB1190"/>
      <c r="AC1190"/>
      <c r="AD1190"/>
      <c r="AE1190"/>
      <c r="AF1190"/>
      <c r="AG1190"/>
      <c r="AH1190"/>
      <c r="AI1190"/>
      <c r="AJ1190"/>
      <c r="AK1190"/>
      <c r="AL1190"/>
      <c r="AM1190"/>
      <c r="AN1190"/>
      <c r="AO1190"/>
      <c r="AP1190"/>
      <c r="AQ1190"/>
      <c r="AR1190"/>
    </row>
    <row r="1191" spans="11:44" x14ac:dyDescent="0.25">
      <c r="K1191"/>
      <c r="L1191"/>
      <c r="M1191"/>
      <c r="N1191"/>
      <c r="O1191"/>
      <c r="P1191"/>
      <c r="Q1191"/>
      <c r="R1191" s="37" t="e">
        <f>COMPUTERS[[#This Row],[RAM]]&amp;COMPUTERS[[#This Row],[PROJECT]]&amp;COMPUTERS[[#This Row],[PROCESS]]</f>
        <v>#VALUE!</v>
      </c>
      <c r="S1191" s="31" t="e">
        <f>COMPUTERS[[#This Row],[RAM]]&amp;COMPUTERS[[#This Row],[PROCESS]]</f>
        <v>#VALUE!</v>
      </c>
      <c r="T1191"/>
      <c r="U1191"/>
      <c r="V1191"/>
      <c r="W1191"/>
      <c r="X1191"/>
      <c r="Y1191"/>
      <c r="Z1191"/>
      <c r="AA1191"/>
      <c r="AB1191"/>
      <c r="AC1191"/>
      <c r="AD1191"/>
      <c r="AE1191"/>
      <c r="AF1191"/>
      <c r="AG1191"/>
      <c r="AH1191"/>
      <c r="AI1191"/>
      <c r="AJ1191"/>
      <c r="AK1191"/>
      <c r="AL1191"/>
      <c r="AM1191"/>
      <c r="AN1191"/>
      <c r="AO1191"/>
      <c r="AP1191"/>
      <c r="AQ1191"/>
      <c r="AR1191"/>
    </row>
    <row r="1192" spans="11:44" x14ac:dyDescent="0.25">
      <c r="K1192"/>
      <c r="L1192"/>
      <c r="M1192"/>
      <c r="N1192"/>
      <c r="O1192"/>
      <c r="P1192"/>
      <c r="Q1192"/>
      <c r="R1192" s="37" t="e">
        <f>COMPUTERS[[#This Row],[RAM]]&amp;COMPUTERS[[#This Row],[PROJECT]]&amp;COMPUTERS[[#This Row],[PROCESS]]</f>
        <v>#VALUE!</v>
      </c>
      <c r="S1192" s="31" t="e">
        <f>COMPUTERS[[#This Row],[RAM]]&amp;COMPUTERS[[#This Row],[PROCESS]]</f>
        <v>#VALUE!</v>
      </c>
      <c r="T1192"/>
      <c r="U1192"/>
      <c r="V1192"/>
      <c r="W1192"/>
      <c r="X1192"/>
      <c r="Y1192"/>
      <c r="Z1192"/>
      <c r="AA1192"/>
      <c r="AB1192"/>
      <c r="AC1192"/>
      <c r="AD1192"/>
      <c r="AE1192"/>
      <c r="AF1192"/>
      <c r="AG1192"/>
      <c r="AH1192"/>
      <c r="AI1192"/>
      <c r="AJ1192"/>
      <c r="AK1192"/>
      <c r="AL1192"/>
      <c r="AM1192"/>
      <c r="AN1192"/>
      <c r="AO1192"/>
      <c r="AP1192"/>
      <c r="AQ1192"/>
      <c r="AR1192"/>
    </row>
    <row r="1193" spans="11:44" x14ac:dyDescent="0.25">
      <c r="K1193"/>
      <c r="L1193"/>
      <c r="M1193"/>
      <c r="N1193"/>
      <c r="O1193"/>
      <c r="P1193"/>
      <c r="Q1193"/>
      <c r="R1193" s="37" t="e">
        <f>COMPUTERS[[#This Row],[RAM]]&amp;COMPUTERS[[#This Row],[PROJECT]]&amp;COMPUTERS[[#This Row],[PROCESS]]</f>
        <v>#VALUE!</v>
      </c>
      <c r="S1193" s="31" t="e">
        <f>COMPUTERS[[#This Row],[RAM]]&amp;COMPUTERS[[#This Row],[PROCESS]]</f>
        <v>#VALUE!</v>
      </c>
      <c r="T1193"/>
      <c r="U1193"/>
      <c r="V1193"/>
      <c r="W1193"/>
      <c r="X1193"/>
      <c r="Y1193"/>
      <c r="Z1193"/>
      <c r="AA1193"/>
      <c r="AB1193"/>
      <c r="AC1193"/>
      <c r="AD1193"/>
      <c r="AE1193"/>
      <c r="AF1193"/>
      <c r="AG1193"/>
      <c r="AH1193"/>
      <c r="AI1193"/>
      <c r="AJ1193"/>
      <c r="AK1193"/>
      <c r="AL1193"/>
      <c r="AM1193"/>
      <c r="AN1193"/>
      <c r="AO1193"/>
      <c r="AP1193"/>
      <c r="AQ1193"/>
      <c r="AR1193"/>
    </row>
    <row r="1194" spans="11:44" x14ac:dyDescent="0.25">
      <c r="K1194"/>
      <c r="L1194"/>
      <c r="M1194"/>
      <c r="N1194"/>
      <c r="O1194"/>
      <c r="P1194"/>
      <c r="Q1194"/>
      <c r="R1194" s="37" t="e">
        <f>COMPUTERS[[#This Row],[RAM]]&amp;COMPUTERS[[#This Row],[PROJECT]]&amp;COMPUTERS[[#This Row],[PROCESS]]</f>
        <v>#VALUE!</v>
      </c>
      <c r="S1194" s="31" t="e">
        <f>COMPUTERS[[#This Row],[RAM]]&amp;COMPUTERS[[#This Row],[PROCESS]]</f>
        <v>#VALUE!</v>
      </c>
      <c r="T1194"/>
      <c r="U1194"/>
      <c r="V1194"/>
      <c r="W1194"/>
      <c r="X1194"/>
      <c r="Y1194"/>
      <c r="Z1194"/>
      <c r="AA1194"/>
      <c r="AB1194"/>
      <c r="AC1194"/>
      <c r="AD1194"/>
      <c r="AE1194"/>
      <c r="AF1194"/>
      <c r="AG1194"/>
      <c r="AH1194"/>
      <c r="AI1194"/>
      <c r="AJ1194"/>
      <c r="AK1194"/>
      <c r="AL1194"/>
      <c r="AM1194"/>
      <c r="AN1194"/>
      <c r="AO1194"/>
      <c r="AP1194"/>
      <c r="AQ1194"/>
      <c r="AR1194"/>
    </row>
    <row r="1195" spans="11:44" x14ac:dyDescent="0.25">
      <c r="K1195"/>
      <c r="L1195"/>
      <c r="M1195"/>
      <c r="N1195"/>
      <c r="O1195"/>
      <c r="P1195"/>
      <c r="Q1195"/>
      <c r="R1195" s="37" t="e">
        <f>COMPUTERS[[#This Row],[RAM]]&amp;COMPUTERS[[#This Row],[PROJECT]]&amp;COMPUTERS[[#This Row],[PROCESS]]</f>
        <v>#VALUE!</v>
      </c>
      <c r="S1195" s="31" t="e">
        <f>COMPUTERS[[#This Row],[RAM]]&amp;COMPUTERS[[#This Row],[PROCESS]]</f>
        <v>#VALUE!</v>
      </c>
      <c r="T1195"/>
      <c r="U1195"/>
      <c r="V1195"/>
      <c r="W1195"/>
      <c r="X1195"/>
      <c r="Y1195"/>
      <c r="Z1195"/>
      <c r="AA1195"/>
      <c r="AB1195"/>
      <c r="AC1195"/>
      <c r="AD1195"/>
      <c r="AE1195"/>
      <c r="AF1195"/>
      <c r="AG1195"/>
      <c r="AH1195"/>
      <c r="AI1195"/>
      <c r="AJ1195"/>
      <c r="AK1195"/>
      <c r="AL1195"/>
      <c r="AM1195"/>
      <c r="AN1195"/>
      <c r="AO1195"/>
      <c r="AP1195"/>
      <c r="AQ1195"/>
      <c r="AR1195"/>
    </row>
    <row r="1196" spans="11:44" x14ac:dyDescent="0.25">
      <c r="K1196"/>
      <c r="L1196"/>
      <c r="M1196"/>
      <c r="N1196"/>
      <c r="O1196"/>
      <c r="P1196"/>
      <c r="Q1196"/>
      <c r="R1196" s="37" t="e">
        <f>COMPUTERS[[#This Row],[RAM]]&amp;COMPUTERS[[#This Row],[PROJECT]]&amp;COMPUTERS[[#This Row],[PROCESS]]</f>
        <v>#VALUE!</v>
      </c>
      <c r="S1196" s="31" t="e">
        <f>COMPUTERS[[#This Row],[RAM]]&amp;COMPUTERS[[#This Row],[PROCESS]]</f>
        <v>#VALUE!</v>
      </c>
      <c r="T1196"/>
      <c r="U1196"/>
      <c r="V1196"/>
      <c r="W1196"/>
      <c r="X1196"/>
      <c r="Y1196"/>
      <c r="Z1196"/>
      <c r="AA1196"/>
      <c r="AB1196"/>
      <c r="AC1196"/>
      <c r="AD1196"/>
      <c r="AE1196"/>
      <c r="AF1196"/>
      <c r="AG1196"/>
      <c r="AH1196"/>
      <c r="AI1196"/>
      <c r="AJ1196"/>
      <c r="AK1196"/>
      <c r="AL1196"/>
      <c r="AM1196"/>
      <c r="AN1196"/>
      <c r="AO1196"/>
      <c r="AP1196"/>
      <c r="AQ1196"/>
      <c r="AR1196"/>
    </row>
    <row r="1197" spans="11:44" x14ac:dyDescent="0.25">
      <c r="K1197"/>
      <c r="L1197"/>
      <c r="M1197"/>
      <c r="N1197"/>
      <c r="O1197"/>
      <c r="P1197"/>
      <c r="Q1197"/>
      <c r="R1197" s="37" t="e">
        <f>COMPUTERS[[#This Row],[RAM]]&amp;COMPUTERS[[#This Row],[PROJECT]]&amp;COMPUTERS[[#This Row],[PROCESS]]</f>
        <v>#VALUE!</v>
      </c>
      <c r="S1197" s="31" t="e">
        <f>COMPUTERS[[#This Row],[RAM]]&amp;COMPUTERS[[#This Row],[PROCESS]]</f>
        <v>#VALUE!</v>
      </c>
      <c r="T1197"/>
      <c r="U1197"/>
      <c r="V1197"/>
      <c r="W1197"/>
      <c r="X1197"/>
      <c r="Y1197"/>
      <c r="Z1197"/>
      <c r="AA1197"/>
      <c r="AB1197"/>
      <c r="AC1197"/>
      <c r="AD1197"/>
      <c r="AE1197"/>
      <c r="AF1197"/>
      <c r="AG1197"/>
      <c r="AH1197"/>
      <c r="AI1197"/>
      <c r="AJ1197"/>
      <c r="AK1197"/>
      <c r="AL1197"/>
      <c r="AM1197"/>
      <c r="AN1197"/>
      <c r="AO1197"/>
      <c r="AP1197"/>
      <c r="AQ1197"/>
      <c r="AR1197"/>
    </row>
    <row r="1198" spans="11:44" x14ac:dyDescent="0.25">
      <c r="K1198"/>
      <c r="L1198"/>
      <c r="M1198"/>
      <c r="N1198"/>
      <c r="O1198"/>
      <c r="P1198"/>
      <c r="Q1198"/>
      <c r="R1198" s="37" t="e">
        <f>COMPUTERS[[#This Row],[RAM]]&amp;COMPUTERS[[#This Row],[PROJECT]]&amp;COMPUTERS[[#This Row],[PROCESS]]</f>
        <v>#VALUE!</v>
      </c>
      <c r="S1198" s="31" t="e">
        <f>COMPUTERS[[#This Row],[RAM]]&amp;COMPUTERS[[#This Row],[PROCESS]]</f>
        <v>#VALUE!</v>
      </c>
      <c r="T1198"/>
      <c r="U1198"/>
      <c r="V1198"/>
      <c r="W1198"/>
      <c r="X1198"/>
      <c r="Y1198"/>
      <c r="Z1198"/>
      <c r="AA1198"/>
      <c r="AB1198"/>
      <c r="AC1198"/>
      <c r="AD1198"/>
      <c r="AE1198"/>
      <c r="AF1198"/>
      <c r="AG1198"/>
      <c r="AH1198"/>
      <c r="AI1198"/>
      <c r="AJ1198"/>
      <c r="AK1198"/>
      <c r="AL1198"/>
      <c r="AM1198"/>
      <c r="AN1198"/>
      <c r="AO1198"/>
      <c r="AP1198"/>
      <c r="AQ1198"/>
      <c r="AR1198"/>
    </row>
    <row r="1199" spans="11:44" x14ac:dyDescent="0.25">
      <c r="K1199"/>
      <c r="L1199"/>
      <c r="M1199"/>
      <c r="N1199"/>
      <c r="O1199"/>
      <c r="P1199"/>
      <c r="Q1199"/>
      <c r="R1199" s="37" t="e">
        <f>COMPUTERS[[#This Row],[RAM]]&amp;COMPUTERS[[#This Row],[PROJECT]]&amp;COMPUTERS[[#This Row],[PROCESS]]</f>
        <v>#VALUE!</v>
      </c>
      <c r="S1199" s="31" t="e">
        <f>COMPUTERS[[#This Row],[RAM]]&amp;COMPUTERS[[#This Row],[PROCESS]]</f>
        <v>#VALUE!</v>
      </c>
      <c r="T1199"/>
      <c r="U1199"/>
      <c r="V1199"/>
      <c r="W1199"/>
      <c r="X1199"/>
      <c r="Y1199"/>
      <c r="Z1199"/>
      <c r="AA1199"/>
      <c r="AB1199"/>
      <c r="AC1199"/>
      <c r="AD1199"/>
      <c r="AE1199"/>
      <c r="AF1199"/>
      <c r="AG1199"/>
      <c r="AH1199"/>
      <c r="AI1199"/>
      <c r="AJ1199"/>
      <c r="AK1199"/>
      <c r="AL1199"/>
      <c r="AM1199"/>
      <c r="AN1199"/>
      <c r="AO1199"/>
      <c r="AP1199"/>
      <c r="AQ1199"/>
      <c r="AR1199"/>
    </row>
    <row r="1200" spans="11:44" x14ac:dyDescent="0.25">
      <c r="K1200"/>
      <c r="L1200"/>
      <c r="M1200"/>
      <c r="N1200"/>
      <c r="O1200"/>
      <c r="P1200"/>
      <c r="Q1200"/>
      <c r="R1200" s="37" t="e">
        <f>COMPUTERS[[#This Row],[RAM]]&amp;COMPUTERS[[#This Row],[PROJECT]]&amp;COMPUTERS[[#This Row],[PROCESS]]</f>
        <v>#VALUE!</v>
      </c>
      <c r="S1200" s="31" t="e">
        <f>COMPUTERS[[#This Row],[RAM]]&amp;COMPUTERS[[#This Row],[PROCESS]]</f>
        <v>#VALUE!</v>
      </c>
      <c r="T1200"/>
      <c r="U1200"/>
      <c r="V1200"/>
      <c r="W1200"/>
      <c r="X1200"/>
      <c r="Y1200"/>
      <c r="Z1200"/>
      <c r="AA1200"/>
      <c r="AB1200"/>
      <c r="AC1200"/>
      <c r="AD1200"/>
      <c r="AE1200"/>
      <c r="AF1200"/>
      <c r="AG1200"/>
      <c r="AH1200"/>
      <c r="AI1200"/>
      <c r="AJ1200"/>
      <c r="AK1200"/>
      <c r="AL1200"/>
      <c r="AM1200"/>
      <c r="AN1200"/>
      <c r="AO1200"/>
      <c r="AP1200"/>
      <c r="AQ1200"/>
      <c r="AR1200"/>
    </row>
    <row r="1201" spans="11:44" x14ac:dyDescent="0.25">
      <c r="K1201"/>
      <c r="L1201"/>
      <c r="M1201"/>
      <c r="N1201"/>
      <c r="O1201"/>
      <c r="P1201"/>
      <c r="Q1201"/>
      <c r="R1201" s="37" t="e">
        <f>COMPUTERS[[#This Row],[RAM]]&amp;COMPUTERS[[#This Row],[PROJECT]]&amp;COMPUTERS[[#This Row],[PROCESS]]</f>
        <v>#VALUE!</v>
      </c>
      <c r="S1201" s="31" t="e">
        <f>COMPUTERS[[#This Row],[RAM]]&amp;COMPUTERS[[#This Row],[PROCESS]]</f>
        <v>#VALUE!</v>
      </c>
      <c r="T1201"/>
      <c r="U1201"/>
      <c r="V1201"/>
      <c r="W1201"/>
      <c r="X1201"/>
      <c r="Y1201"/>
      <c r="Z1201"/>
      <c r="AA1201"/>
      <c r="AB1201"/>
      <c r="AC1201"/>
      <c r="AD1201"/>
      <c r="AE1201"/>
      <c r="AF1201"/>
      <c r="AG1201"/>
      <c r="AH1201"/>
      <c r="AI1201"/>
      <c r="AJ1201"/>
      <c r="AK1201"/>
      <c r="AL1201"/>
      <c r="AM1201"/>
      <c r="AN1201"/>
      <c r="AO1201"/>
      <c r="AP1201"/>
      <c r="AQ1201"/>
      <c r="AR1201"/>
    </row>
    <row r="1202" spans="11:44" x14ac:dyDescent="0.25">
      <c r="K1202"/>
      <c r="L1202"/>
      <c r="M1202"/>
      <c r="N1202"/>
      <c r="O1202"/>
      <c r="P1202"/>
      <c r="Q1202"/>
      <c r="R1202" s="37" t="e">
        <f>COMPUTERS[[#This Row],[RAM]]&amp;COMPUTERS[[#This Row],[PROJECT]]&amp;COMPUTERS[[#This Row],[PROCESS]]</f>
        <v>#VALUE!</v>
      </c>
      <c r="S1202" s="31" t="e">
        <f>COMPUTERS[[#This Row],[RAM]]&amp;COMPUTERS[[#This Row],[PROCESS]]</f>
        <v>#VALUE!</v>
      </c>
      <c r="T1202"/>
      <c r="U1202"/>
      <c r="V1202"/>
      <c r="W1202"/>
      <c r="X1202"/>
      <c r="Y1202"/>
      <c r="Z1202"/>
      <c r="AA1202"/>
      <c r="AB1202"/>
      <c r="AC1202"/>
      <c r="AD1202"/>
      <c r="AE1202"/>
      <c r="AF1202"/>
      <c r="AG1202"/>
      <c r="AH1202"/>
      <c r="AI1202"/>
      <c r="AJ1202"/>
      <c r="AK1202"/>
      <c r="AL1202"/>
      <c r="AM1202"/>
      <c r="AN1202"/>
      <c r="AO1202"/>
      <c r="AP1202"/>
      <c r="AQ1202"/>
      <c r="AR1202"/>
    </row>
    <row r="1203" spans="11:44" x14ac:dyDescent="0.25">
      <c r="K1203"/>
      <c r="L1203"/>
      <c r="M1203"/>
      <c r="N1203"/>
      <c r="O1203"/>
      <c r="P1203"/>
      <c r="Q1203"/>
      <c r="R1203" s="37" t="e">
        <f>COMPUTERS[[#This Row],[RAM]]&amp;COMPUTERS[[#This Row],[PROJECT]]&amp;COMPUTERS[[#This Row],[PROCESS]]</f>
        <v>#VALUE!</v>
      </c>
      <c r="S1203" s="31" t="e">
        <f>COMPUTERS[[#This Row],[RAM]]&amp;COMPUTERS[[#This Row],[PROCESS]]</f>
        <v>#VALUE!</v>
      </c>
      <c r="T1203"/>
      <c r="U1203"/>
      <c r="V1203"/>
      <c r="W1203"/>
      <c r="X1203"/>
      <c r="Y1203"/>
      <c r="Z1203"/>
      <c r="AA1203"/>
      <c r="AB1203"/>
      <c r="AC1203"/>
      <c r="AD1203"/>
      <c r="AE1203"/>
      <c r="AF1203"/>
      <c r="AG1203"/>
      <c r="AH1203"/>
      <c r="AI1203"/>
      <c r="AJ1203"/>
      <c r="AK1203"/>
      <c r="AL1203"/>
      <c r="AM1203"/>
      <c r="AN1203"/>
      <c r="AO1203"/>
      <c r="AP1203"/>
      <c r="AQ1203"/>
      <c r="AR1203"/>
    </row>
    <row r="1204" spans="11:44" x14ac:dyDescent="0.25">
      <c r="K1204"/>
      <c r="L1204"/>
      <c r="M1204"/>
      <c r="N1204"/>
      <c r="O1204"/>
      <c r="P1204"/>
      <c r="Q1204"/>
      <c r="R1204" s="37" t="e">
        <f>COMPUTERS[[#This Row],[RAM]]&amp;COMPUTERS[[#This Row],[PROJECT]]&amp;COMPUTERS[[#This Row],[PROCESS]]</f>
        <v>#VALUE!</v>
      </c>
      <c r="S1204" s="31" t="e">
        <f>COMPUTERS[[#This Row],[RAM]]&amp;COMPUTERS[[#This Row],[PROCESS]]</f>
        <v>#VALUE!</v>
      </c>
      <c r="T1204"/>
      <c r="U1204"/>
      <c r="V1204"/>
      <c r="W1204"/>
      <c r="X1204"/>
      <c r="Y1204"/>
      <c r="Z1204"/>
      <c r="AA1204"/>
      <c r="AB1204"/>
      <c r="AC1204"/>
      <c r="AD1204"/>
      <c r="AE1204"/>
      <c r="AF1204"/>
      <c r="AG1204"/>
      <c r="AH1204"/>
      <c r="AI1204"/>
      <c r="AJ1204"/>
      <c r="AK1204"/>
      <c r="AL1204"/>
      <c r="AM1204"/>
      <c r="AN1204"/>
      <c r="AO1204"/>
      <c r="AP1204"/>
      <c r="AQ1204"/>
      <c r="AR1204"/>
    </row>
    <row r="1205" spans="11:44" x14ac:dyDescent="0.25">
      <c r="K1205"/>
      <c r="L1205"/>
      <c r="M1205"/>
      <c r="N1205"/>
      <c r="O1205"/>
      <c r="P1205"/>
      <c r="Q1205"/>
      <c r="R1205" s="37" t="e">
        <f>COMPUTERS[[#This Row],[RAM]]&amp;COMPUTERS[[#This Row],[PROJECT]]&amp;COMPUTERS[[#This Row],[PROCESS]]</f>
        <v>#VALUE!</v>
      </c>
      <c r="S1205" s="31" t="e">
        <f>COMPUTERS[[#This Row],[RAM]]&amp;COMPUTERS[[#This Row],[PROCESS]]</f>
        <v>#VALUE!</v>
      </c>
      <c r="T1205"/>
      <c r="U1205"/>
      <c r="V1205"/>
      <c r="W1205"/>
      <c r="X1205"/>
      <c r="Y1205"/>
      <c r="Z1205"/>
      <c r="AA1205"/>
      <c r="AB1205"/>
      <c r="AC1205"/>
      <c r="AD1205"/>
      <c r="AE1205"/>
      <c r="AF1205"/>
      <c r="AG1205"/>
      <c r="AH1205"/>
      <c r="AI1205"/>
      <c r="AJ1205"/>
      <c r="AK1205"/>
      <c r="AL1205"/>
      <c r="AM1205"/>
      <c r="AN1205"/>
      <c r="AO1205"/>
      <c r="AP1205"/>
      <c r="AQ1205"/>
      <c r="AR1205"/>
    </row>
    <row r="1206" spans="11:44" x14ac:dyDescent="0.25">
      <c r="K1206"/>
      <c r="L1206"/>
      <c r="M1206"/>
      <c r="N1206"/>
      <c r="O1206"/>
      <c r="P1206"/>
      <c r="Q1206"/>
      <c r="R1206" s="37" t="e">
        <f>COMPUTERS[[#This Row],[RAM]]&amp;COMPUTERS[[#This Row],[PROJECT]]&amp;COMPUTERS[[#This Row],[PROCESS]]</f>
        <v>#VALUE!</v>
      </c>
      <c r="S1206" s="31" t="e">
        <f>COMPUTERS[[#This Row],[RAM]]&amp;COMPUTERS[[#This Row],[PROCESS]]</f>
        <v>#VALUE!</v>
      </c>
      <c r="T1206"/>
      <c r="U1206"/>
      <c r="V1206"/>
      <c r="W1206"/>
      <c r="X1206"/>
      <c r="Y1206"/>
      <c r="Z1206"/>
      <c r="AA1206"/>
      <c r="AB1206"/>
      <c r="AC1206"/>
      <c r="AD1206"/>
      <c r="AE1206"/>
      <c r="AF1206"/>
      <c r="AG1206"/>
      <c r="AH1206"/>
      <c r="AI1206"/>
      <c r="AJ1206"/>
      <c r="AK1206"/>
      <c r="AL1206"/>
      <c r="AM1206"/>
      <c r="AN1206"/>
      <c r="AO1206"/>
      <c r="AP1206"/>
      <c r="AQ1206"/>
      <c r="AR1206"/>
    </row>
    <row r="1207" spans="11:44" x14ac:dyDescent="0.25">
      <c r="K1207"/>
      <c r="L1207"/>
      <c r="M1207"/>
      <c r="N1207"/>
      <c r="O1207"/>
      <c r="P1207"/>
      <c r="Q1207"/>
      <c r="R1207" s="37" t="e">
        <f>COMPUTERS[[#This Row],[RAM]]&amp;COMPUTERS[[#This Row],[PROJECT]]&amp;COMPUTERS[[#This Row],[PROCESS]]</f>
        <v>#VALUE!</v>
      </c>
      <c r="S1207" s="31" t="e">
        <f>COMPUTERS[[#This Row],[RAM]]&amp;COMPUTERS[[#This Row],[PROCESS]]</f>
        <v>#VALUE!</v>
      </c>
      <c r="T1207"/>
      <c r="U1207"/>
      <c r="V1207"/>
      <c r="W1207"/>
      <c r="X1207"/>
      <c r="Y1207"/>
      <c r="Z1207"/>
      <c r="AA1207"/>
      <c r="AB1207"/>
      <c r="AC1207"/>
      <c r="AD1207"/>
      <c r="AE1207"/>
      <c r="AF1207"/>
      <c r="AG1207"/>
      <c r="AH1207"/>
      <c r="AI1207"/>
      <c r="AJ1207"/>
      <c r="AK1207"/>
      <c r="AL1207"/>
      <c r="AM1207"/>
      <c r="AN1207"/>
      <c r="AO1207"/>
      <c r="AP1207"/>
      <c r="AQ1207"/>
      <c r="AR1207"/>
    </row>
    <row r="1208" spans="11:44" x14ac:dyDescent="0.25">
      <c r="K1208"/>
      <c r="L1208"/>
      <c r="M1208"/>
      <c r="N1208"/>
      <c r="O1208"/>
      <c r="P1208"/>
      <c r="Q1208"/>
      <c r="R1208" s="37" t="e">
        <f>COMPUTERS[[#This Row],[RAM]]&amp;COMPUTERS[[#This Row],[PROJECT]]&amp;COMPUTERS[[#This Row],[PROCESS]]</f>
        <v>#VALUE!</v>
      </c>
      <c r="S1208" s="31" t="e">
        <f>COMPUTERS[[#This Row],[RAM]]&amp;COMPUTERS[[#This Row],[PROCESS]]</f>
        <v>#VALUE!</v>
      </c>
      <c r="T1208"/>
      <c r="U1208"/>
      <c r="V1208"/>
      <c r="W1208"/>
      <c r="X1208"/>
      <c r="Y1208"/>
      <c r="Z1208"/>
      <c r="AA1208"/>
      <c r="AB1208"/>
      <c r="AC1208"/>
      <c r="AD1208"/>
      <c r="AE1208"/>
      <c r="AF1208"/>
      <c r="AG1208"/>
      <c r="AH1208"/>
      <c r="AI1208"/>
      <c r="AJ1208"/>
      <c r="AK1208"/>
      <c r="AL1208"/>
      <c r="AM1208"/>
      <c r="AN1208"/>
      <c r="AO1208"/>
      <c r="AP1208"/>
      <c r="AQ1208"/>
      <c r="AR1208"/>
    </row>
    <row r="1209" spans="11:44" x14ac:dyDescent="0.25">
      <c r="K1209"/>
      <c r="L1209"/>
      <c r="M1209"/>
      <c r="N1209"/>
      <c r="O1209"/>
      <c r="P1209"/>
      <c r="Q1209"/>
      <c r="R1209" s="37" t="e">
        <f>COMPUTERS[[#This Row],[RAM]]&amp;COMPUTERS[[#This Row],[PROJECT]]&amp;COMPUTERS[[#This Row],[PROCESS]]</f>
        <v>#VALUE!</v>
      </c>
      <c r="S1209" s="31" t="e">
        <f>COMPUTERS[[#This Row],[RAM]]&amp;COMPUTERS[[#This Row],[PROCESS]]</f>
        <v>#VALUE!</v>
      </c>
      <c r="T1209"/>
      <c r="U1209"/>
      <c r="V1209"/>
      <c r="W1209"/>
      <c r="X1209"/>
      <c r="Y1209"/>
      <c r="Z1209"/>
      <c r="AA1209"/>
      <c r="AB1209"/>
      <c r="AC1209"/>
      <c r="AD1209"/>
      <c r="AE1209"/>
      <c r="AF1209"/>
      <c r="AG1209"/>
      <c r="AH1209"/>
      <c r="AI1209"/>
      <c r="AJ1209"/>
      <c r="AK1209"/>
      <c r="AL1209"/>
      <c r="AM1209"/>
      <c r="AN1209"/>
      <c r="AO1209"/>
      <c r="AP1209"/>
      <c r="AQ1209"/>
      <c r="AR1209"/>
    </row>
    <row r="1210" spans="11:44" x14ac:dyDescent="0.25">
      <c r="K1210"/>
      <c r="L1210"/>
      <c r="M1210"/>
      <c r="N1210"/>
      <c r="O1210"/>
      <c r="P1210"/>
      <c r="Q1210"/>
      <c r="R1210" s="37" t="e">
        <f>COMPUTERS[[#This Row],[RAM]]&amp;COMPUTERS[[#This Row],[PROJECT]]&amp;COMPUTERS[[#This Row],[PROCESS]]</f>
        <v>#VALUE!</v>
      </c>
      <c r="S1210" s="31" t="e">
        <f>COMPUTERS[[#This Row],[RAM]]&amp;COMPUTERS[[#This Row],[PROCESS]]</f>
        <v>#VALUE!</v>
      </c>
      <c r="T1210"/>
      <c r="U1210"/>
      <c r="V1210"/>
      <c r="W1210"/>
      <c r="X1210"/>
      <c r="Y1210"/>
      <c r="Z1210"/>
      <c r="AA1210"/>
      <c r="AB1210"/>
      <c r="AC1210"/>
      <c r="AD1210"/>
      <c r="AE1210"/>
      <c r="AF1210"/>
      <c r="AG1210"/>
      <c r="AH1210"/>
      <c r="AI1210"/>
      <c r="AJ1210"/>
      <c r="AK1210"/>
      <c r="AL1210"/>
      <c r="AM1210"/>
      <c r="AN1210"/>
      <c r="AO1210"/>
      <c r="AP1210"/>
      <c r="AQ1210"/>
      <c r="AR1210"/>
    </row>
    <row r="1211" spans="11:44" x14ac:dyDescent="0.25">
      <c r="K1211"/>
      <c r="L1211"/>
      <c r="M1211"/>
      <c r="N1211"/>
      <c r="O1211"/>
      <c r="P1211"/>
      <c r="Q1211"/>
      <c r="R1211" s="37" t="e">
        <f>COMPUTERS[[#This Row],[RAM]]&amp;COMPUTERS[[#This Row],[PROJECT]]&amp;COMPUTERS[[#This Row],[PROCESS]]</f>
        <v>#VALUE!</v>
      </c>
      <c r="S1211" s="31" t="e">
        <f>COMPUTERS[[#This Row],[RAM]]&amp;COMPUTERS[[#This Row],[PROCESS]]</f>
        <v>#VALUE!</v>
      </c>
      <c r="T1211"/>
      <c r="U1211"/>
      <c r="V1211"/>
      <c r="W1211"/>
      <c r="X1211"/>
      <c r="Y1211"/>
      <c r="Z1211"/>
      <c r="AA1211"/>
      <c r="AB1211"/>
      <c r="AC1211"/>
      <c r="AD1211"/>
      <c r="AE1211"/>
      <c r="AF1211"/>
      <c r="AG1211"/>
      <c r="AH1211"/>
      <c r="AI1211"/>
      <c r="AJ1211"/>
      <c r="AK1211"/>
      <c r="AL1211"/>
      <c r="AM1211"/>
      <c r="AN1211"/>
      <c r="AO1211"/>
      <c r="AP1211"/>
      <c r="AQ1211"/>
      <c r="AR1211"/>
    </row>
    <row r="1212" spans="11:44" x14ac:dyDescent="0.25">
      <c r="K1212"/>
      <c r="L1212"/>
      <c r="M1212"/>
      <c r="N1212"/>
      <c r="O1212"/>
      <c r="P1212"/>
      <c r="Q1212"/>
      <c r="R1212" s="37" t="e">
        <f>COMPUTERS[[#This Row],[RAM]]&amp;COMPUTERS[[#This Row],[PROJECT]]&amp;COMPUTERS[[#This Row],[PROCESS]]</f>
        <v>#VALUE!</v>
      </c>
      <c r="S1212" s="31" t="e">
        <f>COMPUTERS[[#This Row],[RAM]]&amp;COMPUTERS[[#This Row],[PROCESS]]</f>
        <v>#VALUE!</v>
      </c>
      <c r="T1212"/>
      <c r="U1212"/>
      <c r="V1212"/>
      <c r="W1212"/>
      <c r="X1212"/>
      <c r="Y1212"/>
      <c r="Z1212"/>
      <c r="AA1212"/>
      <c r="AB1212"/>
      <c r="AC1212"/>
      <c r="AD1212"/>
      <c r="AE1212"/>
      <c r="AF1212"/>
      <c r="AG1212"/>
      <c r="AH1212"/>
      <c r="AI1212"/>
      <c r="AJ1212"/>
      <c r="AK1212"/>
      <c r="AL1212"/>
      <c r="AM1212"/>
      <c r="AN1212"/>
      <c r="AO1212"/>
      <c r="AP1212"/>
      <c r="AQ1212"/>
      <c r="AR1212"/>
    </row>
    <row r="1213" spans="11:44" x14ac:dyDescent="0.25">
      <c r="K1213"/>
      <c r="L1213"/>
      <c r="M1213"/>
      <c r="N1213"/>
      <c r="O1213"/>
      <c r="P1213"/>
      <c r="Q1213"/>
      <c r="R1213" s="37" t="e">
        <f>COMPUTERS[[#This Row],[RAM]]&amp;COMPUTERS[[#This Row],[PROJECT]]&amp;COMPUTERS[[#This Row],[PROCESS]]</f>
        <v>#VALUE!</v>
      </c>
      <c r="S1213" s="31" t="e">
        <f>COMPUTERS[[#This Row],[RAM]]&amp;COMPUTERS[[#This Row],[PROCESS]]</f>
        <v>#VALUE!</v>
      </c>
      <c r="T1213"/>
      <c r="U1213"/>
      <c r="V1213"/>
      <c r="W1213"/>
      <c r="X1213"/>
      <c r="Y1213"/>
      <c r="Z1213"/>
      <c r="AA1213"/>
      <c r="AB1213"/>
      <c r="AC1213"/>
      <c r="AD1213"/>
      <c r="AE1213"/>
      <c r="AF1213"/>
      <c r="AG1213"/>
      <c r="AH1213"/>
      <c r="AI1213"/>
      <c r="AJ1213"/>
      <c r="AK1213"/>
      <c r="AL1213"/>
      <c r="AM1213"/>
      <c r="AN1213"/>
      <c r="AO1213"/>
      <c r="AP1213"/>
      <c r="AQ1213"/>
      <c r="AR1213"/>
    </row>
    <row r="1214" spans="11:44" x14ac:dyDescent="0.25">
      <c r="K1214"/>
      <c r="L1214"/>
      <c r="M1214"/>
      <c r="N1214"/>
      <c r="O1214"/>
      <c r="P1214"/>
      <c r="Q1214"/>
      <c r="R1214" s="37" t="e">
        <f>COMPUTERS[[#This Row],[RAM]]&amp;COMPUTERS[[#This Row],[PROJECT]]&amp;COMPUTERS[[#This Row],[PROCESS]]</f>
        <v>#VALUE!</v>
      </c>
      <c r="S1214" s="31" t="e">
        <f>COMPUTERS[[#This Row],[RAM]]&amp;COMPUTERS[[#This Row],[PROCESS]]</f>
        <v>#VALUE!</v>
      </c>
      <c r="T1214"/>
      <c r="U1214"/>
      <c r="V1214"/>
      <c r="W1214"/>
      <c r="X1214"/>
      <c r="Y1214"/>
      <c r="Z1214"/>
      <c r="AA1214"/>
      <c r="AB1214"/>
      <c r="AC1214"/>
      <c r="AD1214"/>
      <c r="AE1214"/>
      <c r="AF1214"/>
      <c r="AG1214"/>
      <c r="AH1214"/>
      <c r="AI1214"/>
      <c r="AJ1214"/>
      <c r="AK1214"/>
      <c r="AL1214"/>
      <c r="AM1214"/>
      <c r="AN1214"/>
      <c r="AO1214"/>
      <c r="AP1214"/>
      <c r="AQ1214"/>
      <c r="AR1214"/>
    </row>
    <row r="1215" spans="11:44" x14ac:dyDescent="0.25">
      <c r="K1215"/>
      <c r="L1215"/>
      <c r="M1215"/>
      <c r="N1215"/>
      <c r="O1215"/>
      <c r="P1215"/>
      <c r="Q1215"/>
      <c r="R1215" s="37" t="e">
        <f>COMPUTERS[[#This Row],[RAM]]&amp;COMPUTERS[[#This Row],[PROJECT]]&amp;COMPUTERS[[#This Row],[PROCESS]]</f>
        <v>#VALUE!</v>
      </c>
      <c r="S1215" s="31" t="e">
        <f>COMPUTERS[[#This Row],[RAM]]&amp;COMPUTERS[[#This Row],[PROCESS]]</f>
        <v>#VALUE!</v>
      </c>
      <c r="T1215"/>
      <c r="U1215"/>
      <c r="V1215"/>
      <c r="W1215"/>
      <c r="X1215"/>
      <c r="Y1215"/>
      <c r="Z1215"/>
      <c r="AA1215"/>
      <c r="AB1215"/>
      <c r="AC1215"/>
      <c r="AD1215"/>
      <c r="AE1215"/>
      <c r="AF1215"/>
      <c r="AG1215"/>
      <c r="AH1215"/>
      <c r="AI1215"/>
      <c r="AJ1215"/>
      <c r="AK1215"/>
      <c r="AL1215"/>
      <c r="AM1215"/>
      <c r="AN1215"/>
      <c r="AO1215"/>
      <c r="AP1215"/>
      <c r="AQ1215"/>
      <c r="AR1215"/>
    </row>
    <row r="1216" spans="11:44" x14ac:dyDescent="0.25">
      <c r="K1216"/>
      <c r="L1216"/>
      <c r="M1216"/>
      <c r="N1216"/>
      <c r="O1216"/>
      <c r="P1216"/>
      <c r="Q1216"/>
      <c r="R1216" s="37" t="e">
        <f>COMPUTERS[[#This Row],[RAM]]&amp;COMPUTERS[[#This Row],[PROJECT]]&amp;COMPUTERS[[#This Row],[PROCESS]]</f>
        <v>#VALUE!</v>
      </c>
      <c r="S1216" s="31" t="e">
        <f>COMPUTERS[[#This Row],[RAM]]&amp;COMPUTERS[[#This Row],[PROCESS]]</f>
        <v>#VALUE!</v>
      </c>
      <c r="T1216"/>
      <c r="U1216"/>
      <c r="V1216"/>
      <c r="W1216"/>
      <c r="X1216"/>
      <c r="Y1216"/>
      <c r="Z1216"/>
      <c r="AA1216"/>
      <c r="AB1216"/>
      <c r="AC1216"/>
      <c r="AD1216"/>
      <c r="AE1216"/>
      <c r="AF1216"/>
      <c r="AG1216"/>
      <c r="AH1216"/>
      <c r="AI1216"/>
      <c r="AJ1216"/>
      <c r="AK1216"/>
      <c r="AL1216"/>
      <c r="AM1216"/>
      <c r="AN1216"/>
      <c r="AO1216"/>
      <c r="AP1216"/>
      <c r="AQ1216"/>
      <c r="AR1216"/>
    </row>
    <row r="1217" spans="11:44" x14ac:dyDescent="0.25">
      <c r="K1217"/>
      <c r="L1217"/>
      <c r="M1217"/>
      <c r="N1217"/>
      <c r="O1217"/>
      <c r="P1217"/>
      <c r="Q1217"/>
      <c r="R1217" s="37" t="e">
        <f>COMPUTERS[[#This Row],[RAM]]&amp;COMPUTERS[[#This Row],[PROJECT]]&amp;COMPUTERS[[#This Row],[PROCESS]]</f>
        <v>#VALUE!</v>
      </c>
      <c r="S1217" s="31" t="e">
        <f>COMPUTERS[[#This Row],[RAM]]&amp;COMPUTERS[[#This Row],[PROCESS]]</f>
        <v>#VALUE!</v>
      </c>
      <c r="T1217"/>
      <c r="U1217"/>
      <c r="V1217"/>
      <c r="W1217"/>
      <c r="X1217"/>
      <c r="Y1217"/>
      <c r="Z1217"/>
      <c r="AA1217"/>
      <c r="AB1217"/>
      <c r="AC1217"/>
      <c r="AD1217"/>
      <c r="AE1217"/>
      <c r="AF1217"/>
      <c r="AG1217"/>
      <c r="AH1217"/>
      <c r="AI1217"/>
      <c r="AJ1217"/>
      <c r="AK1217"/>
      <c r="AL1217"/>
      <c r="AM1217"/>
      <c r="AN1217"/>
      <c r="AO1217"/>
      <c r="AP1217"/>
      <c r="AQ1217"/>
      <c r="AR1217"/>
    </row>
    <row r="1218" spans="11:44" x14ac:dyDescent="0.25">
      <c r="K1218"/>
      <c r="L1218"/>
      <c r="M1218"/>
      <c r="N1218"/>
      <c r="O1218"/>
      <c r="P1218"/>
      <c r="Q1218"/>
      <c r="R1218" s="37" t="e">
        <f>COMPUTERS[[#This Row],[RAM]]&amp;COMPUTERS[[#This Row],[PROJECT]]&amp;COMPUTERS[[#This Row],[PROCESS]]</f>
        <v>#VALUE!</v>
      </c>
      <c r="S1218" s="31" t="e">
        <f>COMPUTERS[[#This Row],[RAM]]&amp;COMPUTERS[[#This Row],[PROCESS]]</f>
        <v>#VALUE!</v>
      </c>
      <c r="T1218"/>
      <c r="U1218"/>
      <c r="V1218"/>
      <c r="W1218"/>
      <c r="X1218"/>
      <c r="Y1218"/>
      <c r="Z1218"/>
      <c r="AA1218"/>
      <c r="AB1218"/>
      <c r="AC1218"/>
      <c r="AD1218"/>
      <c r="AE1218"/>
      <c r="AF1218"/>
      <c r="AG1218"/>
      <c r="AH1218"/>
      <c r="AI1218"/>
      <c r="AJ1218"/>
      <c r="AK1218"/>
      <c r="AL1218"/>
      <c r="AM1218"/>
      <c r="AN1218"/>
      <c r="AO1218"/>
      <c r="AP1218"/>
      <c r="AQ1218"/>
      <c r="AR1218"/>
    </row>
    <row r="1219" spans="11:44" x14ac:dyDescent="0.25">
      <c r="K1219"/>
      <c r="L1219"/>
      <c r="M1219"/>
      <c r="N1219"/>
      <c r="O1219"/>
      <c r="P1219"/>
      <c r="Q1219"/>
      <c r="R1219" s="37" t="e">
        <f>COMPUTERS[[#This Row],[RAM]]&amp;COMPUTERS[[#This Row],[PROJECT]]&amp;COMPUTERS[[#This Row],[PROCESS]]</f>
        <v>#VALUE!</v>
      </c>
      <c r="S1219" s="31" t="e">
        <f>COMPUTERS[[#This Row],[RAM]]&amp;COMPUTERS[[#This Row],[PROCESS]]</f>
        <v>#VALUE!</v>
      </c>
      <c r="T1219"/>
      <c r="U1219"/>
      <c r="V1219"/>
      <c r="W1219"/>
      <c r="X1219"/>
      <c r="Y1219"/>
      <c r="Z1219"/>
      <c r="AA1219"/>
      <c r="AB1219"/>
      <c r="AC1219"/>
      <c r="AD1219"/>
      <c r="AE1219"/>
      <c r="AF1219"/>
      <c r="AG1219"/>
      <c r="AH1219"/>
      <c r="AI1219"/>
      <c r="AJ1219"/>
      <c r="AK1219"/>
      <c r="AL1219"/>
      <c r="AM1219"/>
      <c r="AN1219"/>
      <c r="AO1219"/>
      <c r="AP1219"/>
      <c r="AQ1219"/>
      <c r="AR1219"/>
    </row>
    <row r="1220" spans="11:44" x14ac:dyDescent="0.25">
      <c r="K1220"/>
      <c r="L1220"/>
      <c r="M1220"/>
      <c r="N1220"/>
      <c r="O1220"/>
      <c r="P1220"/>
      <c r="Q1220"/>
      <c r="R1220" s="37" t="e">
        <f>COMPUTERS[[#This Row],[RAM]]&amp;COMPUTERS[[#This Row],[PROJECT]]&amp;COMPUTERS[[#This Row],[PROCESS]]</f>
        <v>#VALUE!</v>
      </c>
      <c r="S1220" s="31" t="e">
        <f>COMPUTERS[[#This Row],[RAM]]&amp;COMPUTERS[[#This Row],[PROCESS]]</f>
        <v>#VALUE!</v>
      </c>
      <c r="T1220"/>
      <c r="U1220"/>
      <c r="V1220"/>
      <c r="W1220"/>
      <c r="X1220"/>
      <c r="Y1220"/>
      <c r="Z1220"/>
      <c r="AA1220"/>
      <c r="AB1220"/>
      <c r="AC1220"/>
      <c r="AD1220"/>
      <c r="AE1220"/>
      <c r="AF1220"/>
      <c r="AG1220"/>
      <c r="AH1220"/>
      <c r="AI1220"/>
      <c r="AJ1220"/>
      <c r="AK1220"/>
      <c r="AL1220"/>
      <c r="AM1220"/>
      <c r="AN1220"/>
      <c r="AO1220"/>
      <c r="AP1220"/>
      <c r="AQ1220"/>
      <c r="AR1220"/>
    </row>
    <row r="1221" spans="11:44" x14ac:dyDescent="0.25">
      <c r="K1221"/>
      <c r="L1221"/>
      <c r="M1221"/>
      <c r="N1221"/>
      <c r="O1221"/>
      <c r="P1221"/>
      <c r="Q1221"/>
      <c r="R1221" s="37" t="e">
        <f>COMPUTERS[[#This Row],[RAM]]&amp;COMPUTERS[[#This Row],[PROJECT]]&amp;COMPUTERS[[#This Row],[PROCESS]]</f>
        <v>#VALUE!</v>
      </c>
      <c r="S1221" s="31" t="e">
        <f>COMPUTERS[[#This Row],[RAM]]&amp;COMPUTERS[[#This Row],[PROCESS]]</f>
        <v>#VALUE!</v>
      </c>
      <c r="T1221"/>
      <c r="U1221"/>
      <c r="V1221"/>
      <c r="W1221"/>
      <c r="X1221"/>
      <c r="Y1221"/>
      <c r="Z1221"/>
      <c r="AA1221"/>
      <c r="AB1221"/>
      <c r="AC1221"/>
      <c r="AD1221"/>
      <c r="AE1221"/>
      <c r="AF1221"/>
      <c r="AG1221"/>
      <c r="AH1221"/>
      <c r="AI1221"/>
      <c r="AJ1221"/>
      <c r="AK1221"/>
      <c r="AL1221"/>
      <c r="AM1221"/>
      <c r="AN1221"/>
      <c r="AO1221"/>
      <c r="AP1221"/>
      <c r="AQ1221"/>
      <c r="AR1221"/>
    </row>
    <row r="1222" spans="11:44" x14ac:dyDescent="0.25">
      <c r="K1222"/>
      <c r="L1222"/>
      <c r="M1222"/>
      <c r="N1222"/>
      <c r="O1222"/>
      <c r="P1222"/>
      <c r="Q1222"/>
      <c r="R1222" s="37" t="e">
        <f>COMPUTERS[[#This Row],[RAM]]&amp;COMPUTERS[[#This Row],[PROJECT]]&amp;COMPUTERS[[#This Row],[PROCESS]]</f>
        <v>#VALUE!</v>
      </c>
      <c r="S1222" s="31" t="e">
        <f>COMPUTERS[[#This Row],[RAM]]&amp;COMPUTERS[[#This Row],[PROCESS]]</f>
        <v>#VALUE!</v>
      </c>
      <c r="T1222"/>
      <c r="U1222"/>
      <c r="V1222"/>
      <c r="W1222"/>
      <c r="X1222"/>
      <c r="Y1222"/>
      <c r="Z1222"/>
      <c r="AA1222"/>
      <c r="AB1222"/>
      <c r="AC1222"/>
      <c r="AD1222"/>
      <c r="AE1222"/>
      <c r="AF1222"/>
      <c r="AG1222"/>
      <c r="AH1222"/>
      <c r="AI1222"/>
      <c r="AJ1222"/>
      <c r="AK1222"/>
      <c r="AL1222"/>
      <c r="AM1222"/>
      <c r="AN1222"/>
      <c r="AO1222"/>
      <c r="AP1222"/>
      <c r="AQ1222"/>
      <c r="AR1222"/>
    </row>
    <row r="1223" spans="11:44" x14ac:dyDescent="0.25">
      <c r="K1223"/>
      <c r="L1223"/>
      <c r="M1223"/>
      <c r="N1223"/>
      <c r="O1223"/>
      <c r="P1223"/>
      <c r="Q1223"/>
      <c r="R1223" s="37" t="e">
        <f>COMPUTERS[[#This Row],[RAM]]&amp;COMPUTERS[[#This Row],[PROJECT]]&amp;COMPUTERS[[#This Row],[PROCESS]]</f>
        <v>#VALUE!</v>
      </c>
      <c r="S1223" s="31" t="e">
        <f>COMPUTERS[[#This Row],[RAM]]&amp;COMPUTERS[[#This Row],[PROCESS]]</f>
        <v>#VALUE!</v>
      </c>
      <c r="T1223"/>
      <c r="U1223"/>
      <c r="V1223"/>
      <c r="W1223"/>
      <c r="X1223"/>
      <c r="Y1223"/>
      <c r="Z1223"/>
      <c r="AA1223"/>
      <c r="AB1223"/>
      <c r="AC1223"/>
      <c r="AD1223"/>
      <c r="AE1223"/>
      <c r="AF1223"/>
      <c r="AG1223"/>
      <c r="AH1223"/>
      <c r="AI1223"/>
      <c r="AJ1223"/>
      <c r="AK1223"/>
      <c r="AL1223"/>
      <c r="AM1223"/>
      <c r="AN1223"/>
      <c r="AO1223"/>
      <c r="AP1223"/>
      <c r="AQ1223"/>
      <c r="AR1223"/>
    </row>
    <row r="1224" spans="11:44" x14ac:dyDescent="0.25">
      <c r="K1224"/>
      <c r="L1224"/>
      <c r="M1224"/>
      <c r="N1224"/>
      <c r="O1224"/>
      <c r="P1224"/>
      <c r="Q1224"/>
      <c r="R1224" s="37" t="e">
        <f>COMPUTERS[[#This Row],[RAM]]&amp;COMPUTERS[[#This Row],[PROJECT]]&amp;COMPUTERS[[#This Row],[PROCESS]]</f>
        <v>#VALUE!</v>
      </c>
      <c r="S1224" s="31" t="e">
        <f>COMPUTERS[[#This Row],[RAM]]&amp;COMPUTERS[[#This Row],[PROCESS]]</f>
        <v>#VALUE!</v>
      </c>
      <c r="T1224"/>
      <c r="U1224"/>
      <c r="V1224"/>
      <c r="W1224"/>
      <c r="X1224"/>
      <c r="Y1224"/>
      <c r="Z1224"/>
      <c r="AA1224"/>
      <c r="AB1224"/>
      <c r="AC1224"/>
      <c r="AD1224"/>
      <c r="AE1224"/>
      <c r="AF1224"/>
      <c r="AG1224"/>
      <c r="AH1224"/>
      <c r="AI1224"/>
      <c r="AJ1224"/>
      <c r="AK1224"/>
      <c r="AL1224"/>
      <c r="AM1224"/>
      <c r="AN1224"/>
      <c r="AO1224"/>
      <c r="AP1224"/>
      <c r="AQ1224"/>
      <c r="AR1224"/>
    </row>
    <row r="1225" spans="11:44" x14ac:dyDescent="0.25">
      <c r="K1225"/>
      <c r="L1225"/>
      <c r="M1225"/>
      <c r="N1225"/>
      <c r="O1225"/>
      <c r="P1225"/>
      <c r="Q1225"/>
      <c r="R1225" s="37" t="e">
        <f>COMPUTERS[[#This Row],[RAM]]&amp;COMPUTERS[[#This Row],[PROJECT]]&amp;COMPUTERS[[#This Row],[PROCESS]]</f>
        <v>#VALUE!</v>
      </c>
      <c r="S1225" s="31" t="e">
        <f>COMPUTERS[[#This Row],[RAM]]&amp;COMPUTERS[[#This Row],[PROCESS]]</f>
        <v>#VALUE!</v>
      </c>
      <c r="T1225"/>
      <c r="U1225"/>
      <c r="V1225"/>
      <c r="W1225"/>
      <c r="X1225"/>
      <c r="Y1225"/>
      <c r="Z1225"/>
      <c r="AA1225"/>
      <c r="AB1225"/>
      <c r="AC1225"/>
      <c r="AD1225"/>
      <c r="AE1225"/>
      <c r="AF1225"/>
      <c r="AG1225"/>
      <c r="AH1225"/>
      <c r="AI1225"/>
      <c r="AJ1225"/>
      <c r="AK1225"/>
      <c r="AL1225"/>
      <c r="AM1225"/>
      <c r="AN1225"/>
      <c r="AO1225"/>
      <c r="AP1225"/>
      <c r="AQ1225"/>
      <c r="AR1225"/>
    </row>
    <row r="1226" spans="11:44" x14ac:dyDescent="0.25">
      <c r="K1226"/>
      <c r="L1226"/>
      <c r="M1226"/>
      <c r="N1226"/>
      <c r="O1226"/>
      <c r="P1226"/>
      <c r="Q1226"/>
      <c r="R1226" s="37" t="e">
        <f>COMPUTERS[[#This Row],[RAM]]&amp;COMPUTERS[[#This Row],[PROJECT]]&amp;COMPUTERS[[#This Row],[PROCESS]]</f>
        <v>#VALUE!</v>
      </c>
      <c r="S1226" s="31" t="e">
        <f>COMPUTERS[[#This Row],[RAM]]&amp;COMPUTERS[[#This Row],[PROCESS]]</f>
        <v>#VALUE!</v>
      </c>
      <c r="T1226"/>
      <c r="U1226"/>
      <c r="V1226"/>
      <c r="W1226"/>
      <c r="X1226"/>
      <c r="Y1226"/>
      <c r="Z1226"/>
      <c r="AA1226"/>
      <c r="AB1226"/>
      <c r="AC1226"/>
      <c r="AD1226"/>
      <c r="AE1226"/>
      <c r="AF1226"/>
      <c r="AG1226"/>
      <c r="AH1226"/>
      <c r="AI1226"/>
      <c r="AJ1226"/>
      <c r="AK1226"/>
      <c r="AL1226"/>
      <c r="AM1226"/>
      <c r="AN1226"/>
      <c r="AO1226"/>
      <c r="AP1226"/>
      <c r="AQ1226"/>
      <c r="AR1226"/>
    </row>
    <row r="1227" spans="11:44" x14ac:dyDescent="0.25">
      <c r="K1227"/>
      <c r="L1227"/>
      <c r="M1227"/>
      <c r="N1227"/>
      <c r="O1227"/>
      <c r="P1227"/>
      <c r="Q1227"/>
      <c r="R1227" s="37" t="e">
        <f>COMPUTERS[[#This Row],[RAM]]&amp;COMPUTERS[[#This Row],[PROJECT]]&amp;COMPUTERS[[#This Row],[PROCESS]]</f>
        <v>#VALUE!</v>
      </c>
      <c r="S1227" s="31" t="e">
        <f>COMPUTERS[[#This Row],[RAM]]&amp;COMPUTERS[[#This Row],[PROCESS]]</f>
        <v>#VALUE!</v>
      </c>
      <c r="T1227"/>
      <c r="U1227"/>
      <c r="V1227"/>
      <c r="W1227"/>
      <c r="X1227"/>
      <c r="Y1227"/>
      <c r="Z1227"/>
      <c r="AA1227"/>
      <c r="AB1227"/>
      <c r="AC1227"/>
      <c r="AD1227"/>
      <c r="AE1227"/>
      <c r="AF1227"/>
      <c r="AG1227"/>
      <c r="AH1227"/>
      <c r="AI1227"/>
      <c r="AJ1227"/>
      <c r="AK1227"/>
      <c r="AL1227"/>
      <c r="AM1227"/>
      <c r="AN1227"/>
      <c r="AO1227"/>
      <c r="AP1227"/>
      <c r="AQ1227"/>
      <c r="AR1227"/>
    </row>
    <row r="1228" spans="11:44" x14ac:dyDescent="0.25">
      <c r="K1228"/>
      <c r="L1228"/>
      <c r="M1228"/>
      <c r="N1228"/>
      <c r="O1228"/>
      <c r="P1228"/>
      <c r="Q1228"/>
      <c r="R1228" s="37" t="e">
        <f>COMPUTERS[[#This Row],[RAM]]&amp;COMPUTERS[[#This Row],[PROJECT]]&amp;COMPUTERS[[#This Row],[PROCESS]]</f>
        <v>#VALUE!</v>
      </c>
      <c r="S1228" s="31" t="e">
        <f>COMPUTERS[[#This Row],[RAM]]&amp;COMPUTERS[[#This Row],[PROCESS]]</f>
        <v>#VALUE!</v>
      </c>
      <c r="T1228"/>
      <c r="U1228"/>
      <c r="V1228"/>
      <c r="W1228"/>
      <c r="X1228"/>
      <c r="Y1228"/>
      <c r="Z1228"/>
      <c r="AA1228"/>
      <c r="AB1228"/>
      <c r="AC1228"/>
      <c r="AD1228"/>
      <c r="AE1228"/>
      <c r="AF1228"/>
      <c r="AG1228"/>
      <c r="AH1228"/>
      <c r="AI1228"/>
      <c r="AJ1228"/>
      <c r="AK1228"/>
      <c r="AL1228"/>
      <c r="AM1228"/>
      <c r="AN1228"/>
      <c r="AO1228"/>
      <c r="AP1228"/>
      <c r="AQ1228"/>
      <c r="AR1228"/>
    </row>
    <row r="1229" spans="11:44" x14ac:dyDescent="0.25">
      <c r="K1229"/>
      <c r="L1229"/>
      <c r="M1229"/>
      <c r="N1229"/>
      <c r="O1229"/>
      <c r="P1229"/>
      <c r="Q1229"/>
      <c r="R1229" s="37" t="e">
        <f>COMPUTERS[[#This Row],[RAM]]&amp;COMPUTERS[[#This Row],[PROJECT]]&amp;COMPUTERS[[#This Row],[PROCESS]]</f>
        <v>#VALUE!</v>
      </c>
      <c r="S1229" s="31" t="e">
        <f>COMPUTERS[[#This Row],[RAM]]&amp;COMPUTERS[[#This Row],[PROCESS]]</f>
        <v>#VALUE!</v>
      </c>
      <c r="T1229"/>
      <c r="U1229"/>
      <c r="V1229"/>
      <c r="W1229"/>
      <c r="X1229"/>
      <c r="Y1229"/>
      <c r="Z1229"/>
      <c r="AA1229"/>
      <c r="AB1229"/>
      <c r="AC1229"/>
      <c r="AD1229"/>
      <c r="AE1229"/>
      <c r="AF1229"/>
      <c r="AG1229"/>
      <c r="AH1229"/>
      <c r="AI1229"/>
      <c r="AJ1229"/>
      <c r="AK1229"/>
      <c r="AL1229"/>
      <c r="AM1229"/>
      <c r="AN1229"/>
      <c r="AO1229"/>
      <c r="AP1229"/>
      <c r="AQ1229"/>
      <c r="AR1229"/>
    </row>
    <row r="1230" spans="11:44" x14ac:dyDescent="0.25">
      <c r="K1230"/>
      <c r="L1230"/>
      <c r="M1230"/>
      <c r="N1230"/>
      <c r="O1230"/>
      <c r="P1230"/>
      <c r="Q1230"/>
      <c r="R1230" s="37" t="e">
        <f>COMPUTERS[[#This Row],[RAM]]&amp;COMPUTERS[[#This Row],[PROJECT]]&amp;COMPUTERS[[#This Row],[PROCESS]]</f>
        <v>#VALUE!</v>
      </c>
      <c r="S1230" s="31" t="e">
        <f>COMPUTERS[[#This Row],[RAM]]&amp;COMPUTERS[[#This Row],[PROCESS]]</f>
        <v>#VALUE!</v>
      </c>
      <c r="T1230"/>
      <c r="U1230"/>
      <c r="V1230"/>
      <c r="W1230"/>
      <c r="X1230"/>
      <c r="Y1230"/>
      <c r="Z1230"/>
      <c r="AA1230"/>
      <c r="AB1230"/>
      <c r="AC1230"/>
      <c r="AD1230"/>
      <c r="AE1230"/>
      <c r="AF1230"/>
      <c r="AG1230"/>
      <c r="AH1230"/>
      <c r="AI1230"/>
      <c r="AJ1230"/>
      <c r="AK1230"/>
      <c r="AL1230"/>
      <c r="AM1230"/>
      <c r="AN1230"/>
      <c r="AO1230"/>
      <c r="AP1230"/>
      <c r="AQ1230"/>
      <c r="AR1230"/>
    </row>
    <row r="1231" spans="11:44" x14ac:dyDescent="0.25">
      <c r="K1231"/>
      <c r="L1231"/>
      <c r="M1231"/>
      <c r="N1231"/>
      <c r="O1231"/>
      <c r="P1231"/>
      <c r="Q1231"/>
      <c r="R1231" s="37" t="e">
        <f>COMPUTERS[[#This Row],[RAM]]&amp;COMPUTERS[[#This Row],[PROJECT]]&amp;COMPUTERS[[#This Row],[PROCESS]]</f>
        <v>#VALUE!</v>
      </c>
      <c r="S1231" s="31" t="e">
        <f>COMPUTERS[[#This Row],[RAM]]&amp;COMPUTERS[[#This Row],[PROCESS]]</f>
        <v>#VALUE!</v>
      </c>
      <c r="T1231"/>
      <c r="U1231"/>
      <c r="V1231"/>
      <c r="W1231"/>
      <c r="X1231"/>
      <c r="Y1231"/>
      <c r="Z1231"/>
      <c r="AA1231"/>
      <c r="AB1231"/>
      <c r="AC1231"/>
      <c r="AD1231"/>
      <c r="AE1231"/>
      <c r="AF1231"/>
      <c r="AG1231"/>
      <c r="AH1231"/>
      <c r="AI1231"/>
      <c r="AJ1231"/>
      <c r="AK1231"/>
      <c r="AL1231"/>
      <c r="AM1231"/>
      <c r="AN1231"/>
      <c r="AO1231"/>
      <c r="AP1231"/>
      <c r="AQ1231"/>
      <c r="AR1231"/>
    </row>
    <row r="1232" spans="11:44" x14ac:dyDescent="0.25">
      <c r="K1232"/>
      <c r="L1232"/>
      <c r="M1232"/>
      <c r="N1232"/>
      <c r="O1232"/>
      <c r="P1232"/>
      <c r="Q1232"/>
      <c r="R1232" s="37" t="e">
        <f>COMPUTERS[[#This Row],[RAM]]&amp;COMPUTERS[[#This Row],[PROJECT]]&amp;COMPUTERS[[#This Row],[PROCESS]]</f>
        <v>#VALUE!</v>
      </c>
      <c r="S1232" s="31" t="e">
        <f>COMPUTERS[[#This Row],[RAM]]&amp;COMPUTERS[[#This Row],[PROCESS]]</f>
        <v>#VALUE!</v>
      </c>
      <c r="T1232"/>
      <c r="U1232"/>
      <c r="V1232"/>
      <c r="W1232"/>
      <c r="X1232"/>
      <c r="Y1232"/>
      <c r="Z1232"/>
      <c r="AA1232"/>
      <c r="AB1232"/>
      <c r="AC1232"/>
      <c r="AD1232"/>
      <c r="AE1232"/>
      <c r="AF1232"/>
      <c r="AG1232"/>
      <c r="AH1232"/>
      <c r="AI1232"/>
      <c r="AJ1232"/>
      <c r="AK1232"/>
      <c r="AL1232"/>
      <c r="AM1232"/>
      <c r="AN1232"/>
      <c r="AO1232"/>
      <c r="AP1232"/>
      <c r="AQ1232"/>
      <c r="AR1232"/>
    </row>
    <row r="1233" spans="11:44" x14ac:dyDescent="0.25">
      <c r="K1233"/>
      <c r="L1233"/>
      <c r="M1233"/>
      <c r="N1233"/>
      <c r="O1233"/>
      <c r="P1233"/>
      <c r="Q1233"/>
      <c r="R1233" s="37" t="e">
        <f>COMPUTERS[[#This Row],[RAM]]&amp;COMPUTERS[[#This Row],[PROJECT]]&amp;COMPUTERS[[#This Row],[PROCESS]]</f>
        <v>#VALUE!</v>
      </c>
      <c r="S1233" s="31" t="e">
        <f>COMPUTERS[[#This Row],[RAM]]&amp;COMPUTERS[[#This Row],[PROCESS]]</f>
        <v>#VALUE!</v>
      </c>
      <c r="T1233"/>
      <c r="U1233"/>
      <c r="V1233"/>
      <c r="W1233"/>
      <c r="X1233"/>
      <c r="Y1233"/>
      <c r="Z1233"/>
      <c r="AA1233"/>
      <c r="AB1233"/>
      <c r="AC1233"/>
      <c r="AD1233"/>
      <c r="AE1233"/>
      <c r="AF1233"/>
      <c r="AG1233"/>
      <c r="AH1233"/>
      <c r="AI1233"/>
      <c r="AJ1233"/>
      <c r="AK1233"/>
      <c r="AL1233"/>
      <c r="AM1233"/>
      <c r="AN1233"/>
      <c r="AO1233"/>
      <c r="AP1233"/>
      <c r="AQ1233"/>
      <c r="AR1233"/>
    </row>
    <row r="1234" spans="11:44" x14ac:dyDescent="0.25">
      <c r="K1234"/>
      <c r="L1234"/>
      <c r="M1234"/>
      <c r="N1234"/>
      <c r="O1234"/>
      <c r="P1234"/>
      <c r="Q1234"/>
      <c r="R1234" s="37" t="e">
        <f>COMPUTERS[[#This Row],[RAM]]&amp;COMPUTERS[[#This Row],[PROJECT]]&amp;COMPUTERS[[#This Row],[PROCESS]]</f>
        <v>#VALUE!</v>
      </c>
      <c r="S1234" s="31" t="e">
        <f>COMPUTERS[[#This Row],[RAM]]&amp;COMPUTERS[[#This Row],[PROCESS]]</f>
        <v>#VALUE!</v>
      </c>
      <c r="T1234"/>
      <c r="U1234"/>
      <c r="V1234"/>
      <c r="W1234"/>
      <c r="X1234"/>
      <c r="Y1234"/>
      <c r="Z1234"/>
      <c r="AA1234"/>
      <c r="AB1234"/>
      <c r="AC1234"/>
      <c r="AD1234"/>
      <c r="AE1234"/>
      <c r="AF1234"/>
      <c r="AG1234"/>
      <c r="AH1234"/>
      <c r="AI1234"/>
      <c r="AJ1234"/>
      <c r="AK1234"/>
      <c r="AL1234"/>
      <c r="AM1234"/>
      <c r="AN1234"/>
      <c r="AO1234"/>
      <c r="AP1234"/>
      <c r="AQ1234"/>
      <c r="AR1234"/>
    </row>
    <row r="1235" spans="11:44" x14ac:dyDescent="0.25">
      <c r="K1235"/>
      <c r="L1235"/>
      <c r="M1235"/>
      <c r="N1235"/>
      <c r="O1235"/>
      <c r="P1235"/>
      <c r="Q1235"/>
      <c r="R1235" s="37" t="e">
        <f>COMPUTERS[[#This Row],[RAM]]&amp;COMPUTERS[[#This Row],[PROJECT]]&amp;COMPUTERS[[#This Row],[PROCESS]]</f>
        <v>#VALUE!</v>
      </c>
      <c r="S1235" s="31" t="e">
        <f>COMPUTERS[[#This Row],[RAM]]&amp;COMPUTERS[[#This Row],[PROCESS]]</f>
        <v>#VALUE!</v>
      </c>
      <c r="T1235"/>
      <c r="U1235"/>
      <c r="V1235"/>
      <c r="W1235"/>
      <c r="X1235"/>
      <c r="Y1235"/>
      <c r="Z1235"/>
      <c r="AA1235"/>
      <c r="AB1235"/>
      <c r="AC1235"/>
      <c r="AD1235"/>
      <c r="AE1235"/>
      <c r="AF1235"/>
      <c r="AG1235"/>
      <c r="AH1235"/>
      <c r="AI1235"/>
      <c r="AJ1235"/>
      <c r="AK1235"/>
      <c r="AL1235"/>
      <c r="AM1235"/>
      <c r="AN1235"/>
      <c r="AO1235"/>
      <c r="AP1235"/>
      <c r="AQ1235"/>
      <c r="AR1235"/>
    </row>
    <row r="1236" spans="11:44" x14ac:dyDescent="0.25">
      <c r="K1236"/>
      <c r="L1236"/>
      <c r="M1236"/>
      <c r="N1236"/>
      <c r="O1236"/>
      <c r="P1236"/>
      <c r="Q1236"/>
      <c r="R1236" s="37" t="e">
        <f>COMPUTERS[[#This Row],[RAM]]&amp;COMPUTERS[[#This Row],[PROJECT]]&amp;COMPUTERS[[#This Row],[PROCESS]]</f>
        <v>#VALUE!</v>
      </c>
      <c r="S1236" s="31" t="e">
        <f>COMPUTERS[[#This Row],[RAM]]&amp;COMPUTERS[[#This Row],[PROCESS]]</f>
        <v>#VALUE!</v>
      </c>
      <c r="T1236"/>
      <c r="U1236"/>
      <c r="V1236"/>
      <c r="W1236"/>
      <c r="X1236"/>
      <c r="Y1236"/>
      <c r="Z1236"/>
      <c r="AA1236"/>
      <c r="AB1236"/>
      <c r="AC1236"/>
      <c r="AD1236"/>
      <c r="AE1236"/>
      <c r="AF1236"/>
      <c r="AG1236"/>
      <c r="AH1236"/>
      <c r="AI1236"/>
      <c r="AJ1236"/>
      <c r="AK1236"/>
      <c r="AL1236"/>
      <c r="AM1236"/>
      <c r="AN1236"/>
      <c r="AO1236"/>
      <c r="AP1236"/>
      <c r="AQ1236"/>
      <c r="AR1236"/>
    </row>
    <row r="1237" spans="11:44" x14ac:dyDescent="0.25">
      <c r="K1237"/>
      <c r="L1237"/>
      <c r="M1237"/>
      <c r="N1237"/>
      <c r="O1237"/>
      <c r="P1237"/>
      <c r="Q1237"/>
      <c r="R1237" s="37" t="e">
        <f>COMPUTERS[[#This Row],[RAM]]&amp;COMPUTERS[[#This Row],[PROJECT]]&amp;COMPUTERS[[#This Row],[PROCESS]]</f>
        <v>#VALUE!</v>
      </c>
      <c r="S1237" s="31" t="e">
        <f>COMPUTERS[[#This Row],[RAM]]&amp;COMPUTERS[[#This Row],[PROCESS]]</f>
        <v>#VALUE!</v>
      </c>
      <c r="T1237"/>
      <c r="U1237"/>
      <c r="V1237"/>
      <c r="W1237"/>
      <c r="X1237"/>
      <c r="Y1237"/>
      <c r="Z1237"/>
      <c r="AA1237"/>
      <c r="AB1237"/>
      <c r="AC1237"/>
      <c r="AD1237"/>
      <c r="AE1237"/>
      <c r="AF1237"/>
      <c r="AG1237"/>
      <c r="AH1237"/>
      <c r="AI1237"/>
      <c r="AJ1237"/>
      <c r="AK1237"/>
      <c r="AL1237"/>
      <c r="AM1237"/>
      <c r="AN1237"/>
      <c r="AO1237"/>
      <c r="AP1237"/>
      <c r="AQ1237"/>
      <c r="AR1237"/>
    </row>
    <row r="1238" spans="11:44" x14ac:dyDescent="0.25">
      <c r="K1238"/>
      <c r="L1238"/>
      <c r="M1238"/>
      <c r="N1238"/>
      <c r="O1238"/>
      <c r="P1238"/>
      <c r="Q1238"/>
      <c r="R1238" s="37" t="e">
        <f>COMPUTERS[[#This Row],[RAM]]&amp;COMPUTERS[[#This Row],[PROJECT]]&amp;COMPUTERS[[#This Row],[PROCESS]]</f>
        <v>#VALUE!</v>
      </c>
      <c r="S1238" s="31" t="e">
        <f>COMPUTERS[[#This Row],[RAM]]&amp;COMPUTERS[[#This Row],[PROCESS]]</f>
        <v>#VALUE!</v>
      </c>
      <c r="T1238"/>
      <c r="U1238"/>
      <c r="V1238"/>
      <c r="W1238"/>
      <c r="X1238"/>
      <c r="Y1238"/>
      <c r="Z1238"/>
      <c r="AA1238"/>
      <c r="AB1238"/>
      <c r="AC1238"/>
      <c r="AD1238"/>
      <c r="AE1238"/>
      <c r="AF1238"/>
      <c r="AG1238"/>
      <c r="AH1238"/>
      <c r="AI1238"/>
      <c r="AJ1238"/>
      <c r="AK1238"/>
      <c r="AL1238"/>
      <c r="AM1238"/>
      <c r="AN1238"/>
      <c r="AO1238"/>
      <c r="AP1238"/>
      <c r="AQ1238"/>
      <c r="AR1238"/>
    </row>
    <row r="1239" spans="11:44" x14ac:dyDescent="0.25">
      <c r="K1239"/>
      <c r="L1239"/>
      <c r="M1239"/>
      <c r="N1239"/>
      <c r="O1239"/>
      <c r="P1239"/>
      <c r="Q1239"/>
      <c r="R1239" s="37" t="e">
        <f>COMPUTERS[[#This Row],[RAM]]&amp;COMPUTERS[[#This Row],[PROJECT]]&amp;COMPUTERS[[#This Row],[PROCESS]]</f>
        <v>#VALUE!</v>
      </c>
      <c r="S1239" s="31" t="e">
        <f>COMPUTERS[[#This Row],[RAM]]&amp;COMPUTERS[[#This Row],[PROCESS]]</f>
        <v>#VALUE!</v>
      </c>
      <c r="T1239"/>
      <c r="U1239"/>
      <c r="V1239"/>
      <c r="W1239"/>
      <c r="X1239"/>
      <c r="Y1239"/>
      <c r="Z1239"/>
      <c r="AA1239"/>
      <c r="AB1239"/>
      <c r="AC1239"/>
      <c r="AD1239"/>
      <c r="AE1239"/>
      <c r="AF1239"/>
      <c r="AG1239"/>
      <c r="AH1239"/>
      <c r="AI1239"/>
      <c r="AJ1239"/>
      <c r="AK1239"/>
      <c r="AL1239"/>
      <c r="AM1239"/>
      <c r="AN1239"/>
      <c r="AO1239"/>
      <c r="AP1239"/>
      <c r="AQ1239"/>
      <c r="AR1239"/>
    </row>
    <row r="1240" spans="11:44" x14ac:dyDescent="0.25">
      <c r="K1240"/>
      <c r="L1240"/>
      <c r="M1240"/>
      <c r="N1240"/>
      <c r="O1240"/>
      <c r="P1240"/>
      <c r="Q1240"/>
      <c r="R1240" s="37" t="e">
        <f>COMPUTERS[[#This Row],[RAM]]&amp;COMPUTERS[[#This Row],[PROJECT]]&amp;COMPUTERS[[#This Row],[PROCESS]]</f>
        <v>#VALUE!</v>
      </c>
      <c r="S1240" s="31" t="e">
        <f>COMPUTERS[[#This Row],[RAM]]&amp;COMPUTERS[[#This Row],[PROCESS]]</f>
        <v>#VALUE!</v>
      </c>
      <c r="T1240"/>
      <c r="U1240"/>
      <c r="V1240"/>
      <c r="W1240"/>
      <c r="X1240"/>
      <c r="Y1240"/>
      <c r="Z1240"/>
      <c r="AA1240"/>
      <c r="AB1240"/>
      <c r="AC1240"/>
      <c r="AD1240"/>
      <c r="AE1240"/>
      <c r="AF1240"/>
      <c r="AG1240"/>
      <c r="AH1240"/>
      <c r="AI1240"/>
      <c r="AJ1240"/>
      <c r="AK1240"/>
      <c r="AL1240"/>
      <c r="AM1240"/>
      <c r="AN1240"/>
      <c r="AO1240"/>
      <c r="AP1240"/>
      <c r="AQ1240"/>
      <c r="AR1240"/>
    </row>
    <row r="1241" spans="11:44" x14ac:dyDescent="0.25">
      <c r="K1241"/>
      <c r="L1241"/>
      <c r="M1241"/>
      <c r="N1241"/>
      <c r="O1241"/>
      <c r="P1241"/>
      <c r="Q1241"/>
      <c r="R1241" s="37" t="e">
        <f>COMPUTERS[[#This Row],[RAM]]&amp;COMPUTERS[[#This Row],[PROJECT]]&amp;COMPUTERS[[#This Row],[PROCESS]]</f>
        <v>#VALUE!</v>
      </c>
      <c r="S1241" s="31" t="e">
        <f>COMPUTERS[[#This Row],[RAM]]&amp;COMPUTERS[[#This Row],[PROCESS]]</f>
        <v>#VALUE!</v>
      </c>
      <c r="T1241"/>
      <c r="U1241"/>
      <c r="V1241"/>
      <c r="W1241"/>
      <c r="X1241"/>
      <c r="Y1241"/>
      <c r="Z1241"/>
      <c r="AA1241"/>
      <c r="AB1241"/>
      <c r="AC1241"/>
      <c r="AD1241"/>
      <c r="AE1241"/>
      <c r="AF1241"/>
      <c r="AG1241"/>
      <c r="AH1241"/>
      <c r="AI1241"/>
      <c r="AJ1241"/>
      <c r="AK1241"/>
      <c r="AL1241"/>
      <c r="AM1241"/>
      <c r="AN1241"/>
      <c r="AO1241"/>
      <c r="AP1241"/>
      <c r="AQ1241"/>
      <c r="AR1241"/>
    </row>
    <row r="1242" spans="11:44" x14ac:dyDescent="0.25">
      <c r="K1242"/>
      <c r="L1242"/>
      <c r="M1242"/>
      <c r="N1242"/>
      <c r="O1242"/>
      <c r="P1242"/>
      <c r="Q1242"/>
      <c r="R1242" s="37" t="e">
        <f>COMPUTERS[[#This Row],[RAM]]&amp;COMPUTERS[[#This Row],[PROJECT]]&amp;COMPUTERS[[#This Row],[PROCESS]]</f>
        <v>#VALUE!</v>
      </c>
      <c r="S1242" s="31" t="e">
        <f>COMPUTERS[[#This Row],[RAM]]&amp;COMPUTERS[[#This Row],[PROCESS]]</f>
        <v>#VALUE!</v>
      </c>
      <c r="T1242"/>
      <c r="U1242"/>
      <c r="V1242"/>
      <c r="W1242"/>
      <c r="X1242"/>
      <c r="Y1242"/>
      <c r="Z1242"/>
      <c r="AA1242"/>
      <c r="AB1242"/>
      <c r="AC1242"/>
      <c r="AD1242"/>
      <c r="AE1242"/>
      <c r="AF1242"/>
      <c r="AG1242"/>
      <c r="AH1242"/>
      <c r="AI1242"/>
      <c r="AJ1242"/>
      <c r="AK1242"/>
      <c r="AL1242"/>
      <c r="AM1242"/>
      <c r="AN1242"/>
      <c r="AO1242"/>
      <c r="AP1242"/>
      <c r="AQ1242"/>
      <c r="AR1242"/>
    </row>
    <row r="1243" spans="11:44" x14ac:dyDescent="0.25">
      <c r="K1243"/>
      <c r="L1243"/>
      <c r="M1243"/>
      <c r="N1243"/>
      <c r="O1243"/>
      <c r="P1243"/>
      <c r="Q1243"/>
      <c r="R1243" s="37" t="e">
        <f>COMPUTERS[[#This Row],[RAM]]&amp;COMPUTERS[[#This Row],[PROJECT]]&amp;COMPUTERS[[#This Row],[PROCESS]]</f>
        <v>#VALUE!</v>
      </c>
      <c r="S1243" s="31" t="e">
        <f>COMPUTERS[[#This Row],[RAM]]&amp;COMPUTERS[[#This Row],[PROCESS]]</f>
        <v>#VALUE!</v>
      </c>
      <c r="T1243"/>
      <c r="U1243"/>
      <c r="V1243"/>
      <c r="W1243"/>
      <c r="X1243"/>
      <c r="Y1243"/>
      <c r="Z1243"/>
      <c r="AA1243"/>
      <c r="AB1243"/>
      <c r="AC1243"/>
      <c r="AD1243"/>
      <c r="AE1243"/>
      <c r="AF1243"/>
      <c r="AG1243"/>
      <c r="AH1243"/>
      <c r="AI1243"/>
      <c r="AJ1243"/>
      <c r="AK1243"/>
      <c r="AL1243"/>
      <c r="AM1243"/>
      <c r="AN1243"/>
      <c r="AO1243"/>
      <c r="AP1243"/>
      <c r="AQ1243"/>
      <c r="AR1243"/>
    </row>
    <row r="1244" spans="11:44" x14ac:dyDescent="0.25">
      <c r="K1244"/>
      <c r="L1244"/>
      <c r="M1244"/>
      <c r="N1244"/>
      <c r="O1244"/>
      <c r="P1244"/>
      <c r="Q1244"/>
      <c r="R1244" s="37" t="e">
        <f>COMPUTERS[[#This Row],[RAM]]&amp;COMPUTERS[[#This Row],[PROJECT]]&amp;COMPUTERS[[#This Row],[PROCESS]]</f>
        <v>#VALUE!</v>
      </c>
      <c r="S1244" s="31" t="e">
        <f>COMPUTERS[[#This Row],[RAM]]&amp;COMPUTERS[[#This Row],[PROCESS]]</f>
        <v>#VALUE!</v>
      </c>
      <c r="T1244"/>
      <c r="U1244"/>
      <c r="V1244"/>
      <c r="W1244"/>
      <c r="X1244"/>
      <c r="Y1244"/>
      <c r="Z1244"/>
      <c r="AA1244"/>
      <c r="AB1244"/>
      <c r="AC1244"/>
      <c r="AD1244"/>
      <c r="AE1244"/>
      <c r="AF1244"/>
      <c r="AG1244"/>
      <c r="AH1244"/>
      <c r="AI1244"/>
      <c r="AJ1244"/>
      <c r="AK1244"/>
      <c r="AL1244"/>
      <c r="AM1244"/>
      <c r="AN1244"/>
      <c r="AO1244"/>
      <c r="AP1244"/>
      <c r="AQ1244"/>
      <c r="AR1244"/>
    </row>
    <row r="1245" spans="11:44" x14ac:dyDescent="0.25">
      <c r="K1245"/>
      <c r="L1245"/>
      <c r="M1245"/>
      <c r="N1245"/>
      <c r="O1245"/>
      <c r="P1245"/>
      <c r="Q1245"/>
      <c r="R1245" s="37" t="e">
        <f>COMPUTERS[[#This Row],[RAM]]&amp;COMPUTERS[[#This Row],[PROJECT]]&amp;COMPUTERS[[#This Row],[PROCESS]]</f>
        <v>#VALUE!</v>
      </c>
      <c r="S1245" s="31" t="e">
        <f>COMPUTERS[[#This Row],[RAM]]&amp;COMPUTERS[[#This Row],[PROCESS]]</f>
        <v>#VALUE!</v>
      </c>
      <c r="T1245"/>
      <c r="U1245"/>
      <c r="V1245"/>
      <c r="W1245"/>
      <c r="X1245"/>
      <c r="Y1245"/>
      <c r="Z1245"/>
      <c r="AA1245"/>
      <c r="AB1245"/>
      <c r="AC1245"/>
      <c r="AD1245"/>
      <c r="AE1245"/>
      <c r="AF1245"/>
      <c r="AG1245"/>
      <c r="AH1245"/>
      <c r="AI1245"/>
      <c r="AJ1245"/>
      <c r="AK1245"/>
      <c r="AL1245"/>
      <c r="AM1245"/>
      <c r="AN1245"/>
      <c r="AO1245"/>
      <c r="AP1245"/>
      <c r="AQ1245"/>
      <c r="AR1245"/>
    </row>
    <row r="1246" spans="11:44" x14ac:dyDescent="0.25">
      <c r="K1246"/>
      <c r="L1246"/>
      <c r="M1246"/>
      <c r="N1246"/>
      <c r="O1246"/>
      <c r="P1246"/>
      <c r="Q1246"/>
      <c r="R1246" s="37" t="e">
        <f>COMPUTERS[[#This Row],[RAM]]&amp;COMPUTERS[[#This Row],[PROJECT]]&amp;COMPUTERS[[#This Row],[PROCESS]]</f>
        <v>#VALUE!</v>
      </c>
      <c r="S1246" s="31" t="e">
        <f>COMPUTERS[[#This Row],[RAM]]&amp;COMPUTERS[[#This Row],[PROCESS]]</f>
        <v>#VALUE!</v>
      </c>
      <c r="T1246"/>
      <c r="U1246"/>
      <c r="V1246"/>
      <c r="W1246"/>
      <c r="X1246"/>
      <c r="Y1246"/>
      <c r="Z1246"/>
      <c r="AA1246"/>
      <c r="AB1246"/>
      <c r="AC1246"/>
      <c r="AD1246"/>
      <c r="AE1246"/>
      <c r="AF1246"/>
      <c r="AG1246"/>
      <c r="AH1246"/>
      <c r="AI1246"/>
      <c r="AJ1246"/>
      <c r="AK1246"/>
      <c r="AL1246"/>
      <c r="AM1246"/>
      <c r="AN1246"/>
      <c r="AO1246"/>
      <c r="AP1246"/>
      <c r="AQ1246"/>
      <c r="AR1246"/>
    </row>
    <row r="1247" spans="11:44" x14ac:dyDescent="0.25">
      <c r="K1247"/>
      <c r="L1247"/>
      <c r="M1247"/>
      <c r="N1247"/>
      <c r="O1247"/>
      <c r="P1247"/>
      <c r="Q1247"/>
      <c r="R1247" s="37" t="e">
        <f>COMPUTERS[[#This Row],[RAM]]&amp;COMPUTERS[[#This Row],[PROJECT]]&amp;COMPUTERS[[#This Row],[PROCESS]]</f>
        <v>#VALUE!</v>
      </c>
      <c r="S1247" s="31" t="e">
        <f>COMPUTERS[[#This Row],[RAM]]&amp;COMPUTERS[[#This Row],[PROCESS]]</f>
        <v>#VALUE!</v>
      </c>
      <c r="T1247"/>
      <c r="U1247"/>
      <c r="V1247"/>
      <c r="W1247"/>
      <c r="X1247"/>
      <c r="Y1247"/>
      <c r="Z1247"/>
      <c r="AA1247"/>
      <c r="AB1247"/>
      <c r="AC1247"/>
      <c r="AD1247"/>
      <c r="AE1247"/>
      <c r="AF1247"/>
      <c r="AG1247"/>
      <c r="AH1247"/>
      <c r="AI1247"/>
      <c r="AJ1247"/>
      <c r="AK1247"/>
      <c r="AL1247"/>
      <c r="AM1247"/>
      <c r="AN1247"/>
      <c r="AO1247"/>
      <c r="AP1247"/>
      <c r="AQ1247"/>
      <c r="AR1247"/>
    </row>
    <row r="1248" spans="11:44" x14ac:dyDescent="0.25">
      <c r="K1248"/>
      <c r="L1248"/>
      <c r="M1248"/>
      <c r="N1248"/>
      <c r="O1248"/>
      <c r="P1248"/>
      <c r="Q1248"/>
      <c r="R1248" s="37" t="e">
        <f>COMPUTERS[[#This Row],[RAM]]&amp;COMPUTERS[[#This Row],[PROJECT]]&amp;COMPUTERS[[#This Row],[PROCESS]]</f>
        <v>#VALUE!</v>
      </c>
      <c r="S1248" s="31" t="e">
        <f>COMPUTERS[[#This Row],[RAM]]&amp;COMPUTERS[[#This Row],[PROCESS]]</f>
        <v>#VALUE!</v>
      </c>
      <c r="T1248"/>
      <c r="U1248"/>
      <c r="V1248"/>
      <c r="W1248"/>
      <c r="X1248"/>
      <c r="Y1248"/>
      <c r="Z1248"/>
      <c r="AA1248"/>
      <c r="AB1248"/>
      <c r="AC1248"/>
      <c r="AD1248"/>
      <c r="AE1248"/>
      <c r="AF1248"/>
      <c r="AG1248"/>
      <c r="AH1248"/>
      <c r="AI1248"/>
      <c r="AJ1248"/>
      <c r="AK1248"/>
      <c r="AL1248"/>
      <c r="AM1248"/>
      <c r="AN1248"/>
      <c r="AO1248"/>
      <c r="AP1248"/>
      <c r="AQ1248"/>
      <c r="AR1248"/>
    </row>
    <row r="1249" spans="11:44" x14ac:dyDescent="0.25">
      <c r="K1249"/>
      <c r="L1249"/>
      <c r="M1249"/>
      <c r="N1249"/>
      <c r="O1249"/>
      <c r="P1249"/>
      <c r="Q1249"/>
      <c r="R1249" s="37" t="e">
        <f>COMPUTERS[[#This Row],[RAM]]&amp;COMPUTERS[[#This Row],[PROJECT]]&amp;COMPUTERS[[#This Row],[PROCESS]]</f>
        <v>#VALUE!</v>
      </c>
      <c r="S1249" s="31" t="e">
        <f>COMPUTERS[[#This Row],[RAM]]&amp;COMPUTERS[[#This Row],[PROCESS]]</f>
        <v>#VALUE!</v>
      </c>
      <c r="T1249"/>
      <c r="U1249"/>
      <c r="V1249"/>
      <c r="W1249"/>
      <c r="X1249"/>
      <c r="Y1249"/>
      <c r="Z1249"/>
      <c r="AA1249"/>
      <c r="AB1249"/>
      <c r="AC1249"/>
      <c r="AD1249"/>
      <c r="AE1249"/>
      <c r="AF1249"/>
      <c r="AG1249"/>
      <c r="AH1249"/>
      <c r="AI1249"/>
      <c r="AJ1249"/>
      <c r="AK1249"/>
      <c r="AL1249"/>
      <c r="AM1249"/>
      <c r="AN1249"/>
      <c r="AO1249"/>
      <c r="AP1249"/>
      <c r="AQ1249"/>
      <c r="AR1249"/>
    </row>
    <row r="1250" spans="11:44" x14ac:dyDescent="0.25">
      <c r="K1250"/>
      <c r="L1250"/>
      <c r="M1250"/>
      <c r="N1250"/>
      <c r="O1250"/>
      <c r="P1250"/>
      <c r="Q1250"/>
      <c r="R1250" s="37" t="e">
        <f>COMPUTERS[[#This Row],[RAM]]&amp;COMPUTERS[[#This Row],[PROJECT]]&amp;COMPUTERS[[#This Row],[PROCESS]]</f>
        <v>#VALUE!</v>
      </c>
      <c r="S1250" s="31" t="e">
        <f>COMPUTERS[[#This Row],[RAM]]&amp;COMPUTERS[[#This Row],[PROCESS]]</f>
        <v>#VALUE!</v>
      </c>
      <c r="T1250"/>
      <c r="U1250"/>
      <c r="V1250"/>
      <c r="W1250"/>
      <c r="X1250"/>
      <c r="Y1250"/>
      <c r="Z1250"/>
      <c r="AA1250"/>
      <c r="AB1250"/>
      <c r="AC1250"/>
      <c r="AD1250"/>
      <c r="AE1250"/>
      <c r="AF1250"/>
      <c r="AG1250"/>
      <c r="AH1250"/>
      <c r="AI1250"/>
      <c r="AJ1250"/>
      <c r="AK1250"/>
      <c r="AL1250"/>
      <c r="AM1250"/>
      <c r="AN1250"/>
      <c r="AO1250"/>
      <c r="AP1250"/>
      <c r="AQ1250"/>
      <c r="AR1250"/>
    </row>
    <row r="1251" spans="11:44" x14ac:dyDescent="0.25">
      <c r="K1251"/>
      <c r="L1251"/>
      <c r="M1251"/>
      <c r="N1251"/>
      <c r="O1251"/>
      <c r="P1251"/>
      <c r="Q1251"/>
      <c r="R1251" s="37" t="e">
        <f>COMPUTERS[[#This Row],[RAM]]&amp;COMPUTERS[[#This Row],[PROJECT]]&amp;COMPUTERS[[#This Row],[PROCESS]]</f>
        <v>#VALUE!</v>
      </c>
      <c r="S1251" s="31" t="e">
        <f>COMPUTERS[[#This Row],[RAM]]&amp;COMPUTERS[[#This Row],[PROCESS]]</f>
        <v>#VALUE!</v>
      </c>
      <c r="T1251"/>
      <c r="U1251"/>
      <c r="V1251"/>
      <c r="W1251"/>
      <c r="X1251"/>
      <c r="Y1251"/>
      <c r="Z1251"/>
      <c r="AA1251"/>
      <c r="AB1251"/>
      <c r="AC1251"/>
      <c r="AD1251"/>
      <c r="AE1251"/>
      <c r="AF1251"/>
      <c r="AG1251"/>
      <c r="AH1251"/>
      <c r="AI1251"/>
      <c r="AJ1251"/>
      <c r="AK1251"/>
      <c r="AL1251"/>
      <c r="AM1251"/>
      <c r="AN1251"/>
      <c r="AO1251"/>
      <c r="AP1251"/>
      <c r="AQ1251"/>
      <c r="AR1251"/>
    </row>
    <row r="1252" spans="11:44" x14ac:dyDescent="0.25">
      <c r="K1252"/>
      <c r="L1252"/>
      <c r="M1252"/>
      <c r="N1252"/>
      <c r="O1252"/>
      <c r="P1252"/>
      <c r="Q1252"/>
      <c r="R1252" s="37" t="e">
        <f>COMPUTERS[[#This Row],[RAM]]&amp;COMPUTERS[[#This Row],[PROJECT]]&amp;COMPUTERS[[#This Row],[PROCESS]]</f>
        <v>#VALUE!</v>
      </c>
      <c r="S1252" s="31" t="e">
        <f>COMPUTERS[[#This Row],[RAM]]&amp;COMPUTERS[[#This Row],[PROCESS]]</f>
        <v>#VALUE!</v>
      </c>
      <c r="T1252"/>
      <c r="U1252"/>
      <c r="V1252"/>
      <c r="W1252"/>
      <c r="X1252"/>
      <c r="Y1252"/>
      <c r="Z1252"/>
      <c r="AA1252"/>
      <c r="AB1252"/>
      <c r="AC1252"/>
      <c r="AD1252"/>
      <c r="AE1252"/>
      <c r="AF1252"/>
      <c r="AG1252"/>
      <c r="AH1252"/>
      <c r="AI1252"/>
      <c r="AJ1252"/>
      <c r="AK1252"/>
      <c r="AL1252"/>
      <c r="AM1252"/>
      <c r="AN1252"/>
      <c r="AO1252"/>
      <c r="AP1252"/>
      <c r="AQ1252"/>
      <c r="AR1252"/>
    </row>
    <row r="1253" spans="11:44" x14ac:dyDescent="0.25">
      <c r="K1253"/>
      <c r="L1253"/>
      <c r="M1253"/>
      <c r="N1253"/>
      <c r="O1253"/>
      <c r="P1253"/>
      <c r="Q1253"/>
      <c r="R1253" s="37" t="e">
        <f>COMPUTERS[[#This Row],[RAM]]&amp;COMPUTERS[[#This Row],[PROJECT]]&amp;COMPUTERS[[#This Row],[PROCESS]]</f>
        <v>#VALUE!</v>
      </c>
      <c r="S1253" s="31" t="e">
        <f>COMPUTERS[[#This Row],[RAM]]&amp;COMPUTERS[[#This Row],[PROCESS]]</f>
        <v>#VALUE!</v>
      </c>
      <c r="T1253"/>
      <c r="U1253"/>
      <c r="V1253"/>
      <c r="W1253"/>
      <c r="X1253"/>
      <c r="Y1253"/>
      <c r="Z1253"/>
      <c r="AA1253"/>
      <c r="AB1253"/>
      <c r="AC1253"/>
      <c r="AD1253"/>
      <c r="AE1253"/>
      <c r="AF1253"/>
      <c r="AG1253"/>
      <c r="AH1253"/>
      <c r="AI1253"/>
      <c r="AJ1253"/>
      <c r="AK1253"/>
      <c r="AL1253"/>
      <c r="AM1253"/>
      <c r="AN1253"/>
      <c r="AO1253"/>
      <c r="AP1253"/>
      <c r="AQ1253"/>
      <c r="AR1253"/>
    </row>
    <row r="1254" spans="11:44" x14ac:dyDescent="0.25">
      <c r="K1254"/>
      <c r="L1254"/>
      <c r="M1254"/>
      <c r="N1254"/>
      <c r="O1254"/>
      <c r="P1254"/>
      <c r="Q1254"/>
      <c r="R1254" s="37" t="e">
        <f>COMPUTERS[[#This Row],[RAM]]&amp;COMPUTERS[[#This Row],[PROJECT]]&amp;COMPUTERS[[#This Row],[PROCESS]]</f>
        <v>#VALUE!</v>
      </c>
      <c r="S1254" s="31" t="e">
        <f>COMPUTERS[[#This Row],[RAM]]&amp;COMPUTERS[[#This Row],[PROCESS]]</f>
        <v>#VALUE!</v>
      </c>
      <c r="T1254"/>
      <c r="U1254"/>
      <c r="V1254"/>
      <c r="W1254"/>
      <c r="X1254"/>
      <c r="Y1254"/>
      <c r="Z1254"/>
      <c r="AA1254"/>
      <c r="AB1254"/>
      <c r="AC1254"/>
      <c r="AD1254"/>
      <c r="AE1254"/>
      <c r="AF1254"/>
      <c r="AG1254"/>
      <c r="AH1254"/>
      <c r="AI1254"/>
      <c r="AJ1254"/>
      <c r="AK1254"/>
      <c r="AL1254"/>
      <c r="AM1254"/>
      <c r="AN1254"/>
      <c r="AO1254"/>
      <c r="AP1254"/>
      <c r="AQ1254"/>
      <c r="AR1254"/>
    </row>
    <row r="1255" spans="11:44" x14ac:dyDescent="0.25">
      <c r="K1255"/>
      <c r="L1255"/>
      <c r="M1255"/>
      <c r="N1255"/>
      <c r="O1255"/>
      <c r="P1255"/>
      <c r="Q1255"/>
      <c r="R1255" s="37" t="e">
        <f>COMPUTERS[[#This Row],[RAM]]&amp;COMPUTERS[[#This Row],[PROJECT]]&amp;COMPUTERS[[#This Row],[PROCESS]]</f>
        <v>#VALUE!</v>
      </c>
      <c r="S1255" s="31" t="e">
        <f>COMPUTERS[[#This Row],[RAM]]&amp;COMPUTERS[[#This Row],[PROCESS]]</f>
        <v>#VALUE!</v>
      </c>
      <c r="T1255"/>
      <c r="U1255"/>
      <c r="V1255"/>
      <c r="W1255"/>
      <c r="X1255"/>
      <c r="Y1255"/>
      <c r="Z1255"/>
      <c r="AA1255"/>
      <c r="AB1255"/>
      <c r="AC1255"/>
      <c r="AD1255"/>
      <c r="AE1255"/>
      <c r="AF1255"/>
      <c r="AG1255"/>
      <c r="AH1255"/>
      <c r="AI1255"/>
      <c r="AJ1255"/>
      <c r="AK1255"/>
      <c r="AL1255"/>
      <c r="AM1255"/>
      <c r="AN1255"/>
      <c r="AO1255"/>
      <c r="AP1255"/>
      <c r="AQ1255"/>
      <c r="AR1255"/>
    </row>
    <row r="1256" spans="11:44" x14ac:dyDescent="0.25">
      <c r="K1256"/>
      <c r="L1256"/>
      <c r="M1256"/>
      <c r="N1256"/>
      <c r="O1256"/>
      <c r="P1256"/>
      <c r="Q1256"/>
      <c r="R1256" s="37" t="e">
        <f>COMPUTERS[[#This Row],[RAM]]&amp;COMPUTERS[[#This Row],[PROJECT]]&amp;COMPUTERS[[#This Row],[PROCESS]]</f>
        <v>#VALUE!</v>
      </c>
      <c r="S1256" s="31" t="e">
        <f>COMPUTERS[[#This Row],[RAM]]&amp;COMPUTERS[[#This Row],[PROCESS]]</f>
        <v>#VALUE!</v>
      </c>
      <c r="T1256"/>
      <c r="U1256"/>
      <c r="V1256"/>
      <c r="W1256"/>
      <c r="X1256"/>
      <c r="Y1256"/>
      <c r="Z1256"/>
      <c r="AA1256"/>
      <c r="AB1256"/>
      <c r="AC1256"/>
      <c r="AD1256"/>
      <c r="AE1256"/>
      <c r="AF1256"/>
      <c r="AG1256"/>
      <c r="AH1256"/>
      <c r="AI1256"/>
      <c r="AJ1256"/>
      <c r="AK1256"/>
      <c r="AL1256"/>
      <c r="AM1256"/>
      <c r="AN1256"/>
      <c r="AO1256"/>
      <c r="AP1256"/>
      <c r="AQ1256"/>
      <c r="AR1256"/>
    </row>
    <row r="1257" spans="11:44" x14ac:dyDescent="0.25">
      <c r="K1257"/>
      <c r="L1257"/>
      <c r="M1257"/>
      <c r="N1257"/>
      <c r="O1257"/>
      <c r="P1257"/>
      <c r="Q1257"/>
      <c r="R1257" s="37" t="e">
        <f>COMPUTERS[[#This Row],[RAM]]&amp;COMPUTERS[[#This Row],[PROJECT]]&amp;COMPUTERS[[#This Row],[PROCESS]]</f>
        <v>#VALUE!</v>
      </c>
      <c r="S1257" s="31" t="e">
        <f>COMPUTERS[[#This Row],[RAM]]&amp;COMPUTERS[[#This Row],[PROCESS]]</f>
        <v>#VALUE!</v>
      </c>
      <c r="T1257"/>
      <c r="U1257"/>
      <c r="V1257"/>
      <c r="W1257"/>
      <c r="X1257"/>
      <c r="Y1257"/>
      <c r="Z1257"/>
      <c r="AA1257"/>
      <c r="AB1257"/>
      <c r="AC1257"/>
      <c r="AD1257"/>
      <c r="AE1257"/>
      <c r="AF1257"/>
      <c r="AG1257"/>
      <c r="AH1257"/>
      <c r="AI1257"/>
      <c r="AJ1257"/>
      <c r="AK1257"/>
      <c r="AL1257"/>
      <c r="AM1257"/>
      <c r="AN1257"/>
      <c r="AO1257"/>
      <c r="AP1257"/>
      <c r="AQ1257"/>
      <c r="AR1257"/>
    </row>
    <row r="1258" spans="11:44" x14ac:dyDescent="0.25">
      <c r="K1258"/>
      <c r="L1258"/>
      <c r="M1258"/>
      <c r="N1258"/>
      <c r="O1258"/>
      <c r="P1258"/>
      <c r="Q1258"/>
      <c r="R1258" s="37" t="e">
        <f>COMPUTERS[[#This Row],[RAM]]&amp;COMPUTERS[[#This Row],[PROJECT]]&amp;COMPUTERS[[#This Row],[PROCESS]]</f>
        <v>#VALUE!</v>
      </c>
      <c r="S1258" s="31" t="e">
        <f>COMPUTERS[[#This Row],[RAM]]&amp;COMPUTERS[[#This Row],[PROCESS]]</f>
        <v>#VALUE!</v>
      </c>
      <c r="T1258"/>
      <c r="U1258"/>
      <c r="V1258"/>
      <c r="W1258"/>
      <c r="X1258"/>
      <c r="Y1258"/>
      <c r="Z1258"/>
      <c r="AA1258"/>
      <c r="AB1258"/>
      <c r="AC1258"/>
      <c r="AD1258"/>
      <c r="AE1258"/>
      <c r="AF1258"/>
      <c r="AG1258"/>
      <c r="AH1258"/>
      <c r="AI1258"/>
      <c r="AJ1258"/>
      <c r="AK1258"/>
      <c r="AL1258"/>
      <c r="AM1258"/>
      <c r="AN1258"/>
      <c r="AO1258"/>
      <c r="AP1258"/>
      <c r="AQ1258"/>
      <c r="AR1258"/>
    </row>
    <row r="1259" spans="11:44" x14ac:dyDescent="0.25">
      <c r="K1259"/>
      <c r="L1259"/>
      <c r="M1259"/>
      <c r="N1259"/>
      <c r="O1259"/>
      <c r="P1259"/>
      <c r="Q1259"/>
      <c r="R1259" s="37" t="e">
        <f>COMPUTERS[[#This Row],[RAM]]&amp;COMPUTERS[[#This Row],[PROJECT]]&amp;COMPUTERS[[#This Row],[PROCESS]]</f>
        <v>#VALUE!</v>
      </c>
      <c r="S1259" s="31" t="e">
        <f>COMPUTERS[[#This Row],[RAM]]&amp;COMPUTERS[[#This Row],[PROCESS]]</f>
        <v>#VALUE!</v>
      </c>
      <c r="T1259"/>
      <c r="U1259"/>
      <c r="V1259"/>
      <c r="W1259"/>
      <c r="X1259"/>
      <c r="Y1259"/>
      <c r="Z1259"/>
      <c r="AA1259"/>
      <c r="AB1259"/>
      <c r="AC1259"/>
      <c r="AD1259"/>
      <c r="AE1259"/>
      <c r="AF1259"/>
      <c r="AG1259"/>
      <c r="AH1259"/>
      <c r="AI1259"/>
      <c r="AJ1259"/>
      <c r="AK1259"/>
      <c r="AL1259"/>
      <c r="AM1259"/>
      <c r="AN1259"/>
      <c r="AO1259"/>
      <c r="AP1259"/>
      <c r="AQ1259"/>
      <c r="AR1259"/>
    </row>
    <row r="1260" spans="11:44" x14ac:dyDescent="0.25">
      <c r="K1260"/>
      <c r="L1260"/>
      <c r="M1260"/>
      <c r="N1260"/>
      <c r="O1260"/>
      <c r="P1260"/>
      <c r="Q1260"/>
      <c r="R1260" s="37" t="e">
        <f>COMPUTERS[[#This Row],[RAM]]&amp;COMPUTERS[[#This Row],[PROJECT]]&amp;COMPUTERS[[#This Row],[PROCESS]]</f>
        <v>#VALUE!</v>
      </c>
      <c r="S1260" s="31" t="e">
        <f>COMPUTERS[[#This Row],[RAM]]&amp;COMPUTERS[[#This Row],[PROCESS]]</f>
        <v>#VALUE!</v>
      </c>
      <c r="T1260"/>
      <c r="U1260"/>
      <c r="V1260"/>
      <c r="W1260"/>
      <c r="X1260"/>
      <c r="Y1260"/>
      <c r="Z1260"/>
      <c r="AA1260"/>
      <c r="AB1260"/>
      <c r="AC1260"/>
      <c r="AD1260"/>
      <c r="AE1260"/>
      <c r="AF1260"/>
      <c r="AG1260"/>
      <c r="AH1260"/>
      <c r="AI1260"/>
      <c r="AJ1260"/>
      <c r="AK1260"/>
      <c r="AL1260"/>
      <c r="AM1260"/>
      <c r="AN1260"/>
      <c r="AO1260"/>
      <c r="AP1260"/>
      <c r="AQ1260"/>
      <c r="AR1260"/>
    </row>
    <row r="1261" spans="11:44" x14ac:dyDescent="0.25">
      <c r="K1261"/>
      <c r="L1261"/>
      <c r="M1261"/>
      <c r="N1261"/>
      <c r="O1261"/>
      <c r="P1261"/>
      <c r="Q1261"/>
      <c r="R1261" s="37" t="e">
        <f>COMPUTERS[[#This Row],[RAM]]&amp;COMPUTERS[[#This Row],[PROJECT]]&amp;COMPUTERS[[#This Row],[PROCESS]]</f>
        <v>#VALUE!</v>
      </c>
      <c r="S1261" s="31" t="e">
        <f>COMPUTERS[[#This Row],[RAM]]&amp;COMPUTERS[[#This Row],[PROCESS]]</f>
        <v>#VALUE!</v>
      </c>
      <c r="T1261"/>
      <c r="U1261"/>
      <c r="V1261"/>
      <c r="W1261"/>
      <c r="X1261"/>
      <c r="Y1261"/>
      <c r="Z1261"/>
      <c r="AA1261"/>
      <c r="AB1261"/>
      <c r="AC1261"/>
      <c r="AD1261"/>
      <c r="AE1261"/>
      <c r="AF1261"/>
      <c r="AG1261"/>
      <c r="AH1261"/>
      <c r="AI1261"/>
      <c r="AJ1261"/>
      <c r="AK1261"/>
      <c r="AL1261"/>
      <c r="AM1261"/>
      <c r="AN1261"/>
      <c r="AO1261"/>
      <c r="AP1261"/>
      <c r="AQ1261"/>
      <c r="AR1261"/>
    </row>
    <row r="1262" spans="11:44" x14ac:dyDescent="0.25">
      <c r="K1262"/>
      <c r="L1262"/>
      <c r="M1262"/>
      <c r="N1262"/>
      <c r="O1262"/>
      <c r="P1262"/>
      <c r="Q1262"/>
      <c r="R1262" s="37" t="e">
        <f>COMPUTERS[[#This Row],[RAM]]&amp;COMPUTERS[[#This Row],[PROJECT]]&amp;COMPUTERS[[#This Row],[PROCESS]]</f>
        <v>#VALUE!</v>
      </c>
      <c r="S1262" s="31" t="e">
        <f>COMPUTERS[[#This Row],[RAM]]&amp;COMPUTERS[[#This Row],[PROCESS]]</f>
        <v>#VALUE!</v>
      </c>
      <c r="T1262"/>
      <c r="U1262"/>
      <c r="V1262"/>
      <c r="W1262"/>
      <c r="X1262"/>
      <c r="Y1262"/>
      <c r="Z1262"/>
      <c r="AA1262"/>
      <c r="AB1262"/>
      <c r="AC1262"/>
      <c r="AD1262"/>
      <c r="AE1262"/>
      <c r="AF1262"/>
      <c r="AG1262"/>
      <c r="AH1262"/>
      <c r="AI1262"/>
      <c r="AJ1262"/>
      <c r="AK1262"/>
      <c r="AL1262"/>
      <c r="AM1262"/>
      <c r="AN1262"/>
      <c r="AO1262"/>
      <c r="AP1262"/>
      <c r="AQ1262"/>
      <c r="AR1262"/>
    </row>
    <row r="1263" spans="11:44" x14ac:dyDescent="0.25">
      <c r="K1263"/>
      <c r="L1263"/>
      <c r="M1263"/>
      <c r="N1263"/>
      <c r="O1263"/>
      <c r="P1263"/>
      <c r="Q1263"/>
      <c r="R1263" s="37" t="e">
        <f>COMPUTERS[[#This Row],[RAM]]&amp;COMPUTERS[[#This Row],[PROJECT]]&amp;COMPUTERS[[#This Row],[PROCESS]]</f>
        <v>#VALUE!</v>
      </c>
      <c r="S1263" s="31" t="e">
        <f>COMPUTERS[[#This Row],[RAM]]&amp;COMPUTERS[[#This Row],[PROCESS]]</f>
        <v>#VALUE!</v>
      </c>
      <c r="T1263"/>
      <c r="U1263"/>
      <c r="V1263"/>
      <c r="W1263"/>
      <c r="X1263"/>
      <c r="Y1263"/>
      <c r="Z1263"/>
      <c r="AA1263"/>
      <c r="AB1263"/>
      <c r="AC1263"/>
      <c r="AD1263"/>
      <c r="AE1263"/>
      <c r="AF1263"/>
      <c r="AG1263"/>
      <c r="AH1263"/>
      <c r="AI1263"/>
      <c r="AJ1263"/>
      <c r="AK1263"/>
      <c r="AL1263"/>
      <c r="AM1263"/>
      <c r="AN1263"/>
      <c r="AO1263"/>
      <c r="AP1263"/>
      <c r="AQ1263"/>
      <c r="AR1263"/>
    </row>
    <row r="1264" spans="11:44" x14ac:dyDescent="0.25">
      <c r="K1264"/>
      <c r="L1264"/>
      <c r="M1264"/>
      <c r="N1264"/>
      <c r="O1264"/>
      <c r="P1264"/>
      <c r="Q1264"/>
      <c r="R1264" s="37" t="e">
        <f>COMPUTERS[[#This Row],[RAM]]&amp;COMPUTERS[[#This Row],[PROJECT]]&amp;COMPUTERS[[#This Row],[PROCESS]]</f>
        <v>#VALUE!</v>
      </c>
      <c r="S1264" s="31" t="e">
        <f>COMPUTERS[[#This Row],[RAM]]&amp;COMPUTERS[[#This Row],[PROCESS]]</f>
        <v>#VALUE!</v>
      </c>
      <c r="T1264"/>
      <c r="U1264"/>
      <c r="V1264"/>
      <c r="W1264"/>
      <c r="X1264"/>
      <c r="Y1264"/>
      <c r="Z1264"/>
      <c r="AA1264"/>
      <c r="AB1264"/>
      <c r="AC1264"/>
      <c r="AD1264"/>
      <c r="AE1264"/>
      <c r="AF1264"/>
      <c r="AG1264"/>
      <c r="AH1264"/>
      <c r="AI1264"/>
      <c r="AJ1264"/>
      <c r="AK1264"/>
      <c r="AL1264"/>
      <c r="AM1264"/>
      <c r="AN1264"/>
      <c r="AO1264"/>
      <c r="AP1264"/>
      <c r="AQ1264"/>
      <c r="AR1264"/>
    </row>
    <row r="1265" spans="11:44" x14ac:dyDescent="0.25">
      <c r="K1265"/>
      <c r="L1265"/>
      <c r="M1265"/>
      <c r="N1265"/>
      <c r="O1265"/>
      <c r="P1265"/>
      <c r="Q1265"/>
      <c r="R1265" s="37" t="e">
        <f>COMPUTERS[[#This Row],[RAM]]&amp;COMPUTERS[[#This Row],[PROJECT]]&amp;COMPUTERS[[#This Row],[PROCESS]]</f>
        <v>#VALUE!</v>
      </c>
      <c r="S1265" s="31" t="e">
        <f>COMPUTERS[[#This Row],[RAM]]&amp;COMPUTERS[[#This Row],[PROCESS]]</f>
        <v>#VALUE!</v>
      </c>
      <c r="T1265"/>
      <c r="U1265"/>
      <c r="V1265"/>
      <c r="W1265"/>
      <c r="X1265"/>
      <c r="Y1265"/>
      <c r="Z1265"/>
      <c r="AA1265"/>
      <c r="AB1265"/>
      <c r="AC1265"/>
      <c r="AD1265"/>
      <c r="AE1265"/>
      <c r="AF1265"/>
      <c r="AG1265"/>
      <c r="AH1265"/>
      <c r="AI1265"/>
      <c r="AJ1265"/>
      <c r="AK1265"/>
      <c r="AL1265"/>
      <c r="AM1265"/>
      <c r="AN1265"/>
      <c r="AO1265"/>
      <c r="AP1265"/>
      <c r="AQ1265"/>
      <c r="AR1265"/>
    </row>
    <row r="1266" spans="11:44" x14ac:dyDescent="0.25">
      <c r="K1266"/>
      <c r="L1266"/>
      <c r="M1266"/>
      <c r="N1266"/>
      <c r="O1266"/>
      <c r="P1266"/>
      <c r="Q1266"/>
      <c r="R1266" s="37" t="e">
        <f>COMPUTERS[[#This Row],[RAM]]&amp;COMPUTERS[[#This Row],[PROJECT]]&amp;COMPUTERS[[#This Row],[PROCESS]]</f>
        <v>#VALUE!</v>
      </c>
      <c r="S1266" s="31" t="e">
        <f>COMPUTERS[[#This Row],[RAM]]&amp;COMPUTERS[[#This Row],[PROCESS]]</f>
        <v>#VALUE!</v>
      </c>
      <c r="T1266"/>
      <c r="U1266"/>
      <c r="V1266"/>
      <c r="W1266"/>
      <c r="X1266"/>
      <c r="Y1266"/>
      <c r="Z1266"/>
      <c r="AA1266"/>
      <c r="AB1266"/>
      <c r="AC1266"/>
      <c r="AD1266"/>
      <c r="AE1266"/>
      <c r="AF1266"/>
      <c r="AG1266"/>
      <c r="AH1266"/>
      <c r="AI1266"/>
      <c r="AJ1266"/>
      <c r="AK1266"/>
      <c r="AL1266"/>
      <c r="AM1266"/>
      <c r="AN1266"/>
      <c r="AO1266"/>
      <c r="AP1266"/>
      <c r="AQ1266"/>
      <c r="AR1266"/>
    </row>
    <row r="1267" spans="11:44" x14ac:dyDescent="0.25">
      <c r="K1267"/>
      <c r="L1267"/>
      <c r="M1267"/>
      <c r="N1267"/>
      <c r="O1267"/>
      <c r="P1267"/>
      <c r="Q1267"/>
      <c r="R1267" s="37" t="e">
        <f>COMPUTERS[[#This Row],[RAM]]&amp;COMPUTERS[[#This Row],[PROJECT]]&amp;COMPUTERS[[#This Row],[PROCESS]]</f>
        <v>#VALUE!</v>
      </c>
      <c r="S1267" s="31" t="e">
        <f>COMPUTERS[[#This Row],[RAM]]&amp;COMPUTERS[[#This Row],[PROCESS]]</f>
        <v>#VALUE!</v>
      </c>
      <c r="T1267"/>
      <c r="U1267"/>
      <c r="V1267"/>
      <c r="W1267"/>
      <c r="X1267"/>
      <c r="Y1267"/>
      <c r="Z1267"/>
      <c r="AA1267"/>
      <c r="AB1267"/>
      <c r="AC1267"/>
      <c r="AD1267"/>
      <c r="AE1267"/>
      <c r="AF1267"/>
      <c r="AG1267"/>
      <c r="AH1267"/>
      <c r="AI1267"/>
      <c r="AJ1267"/>
      <c r="AK1267"/>
      <c r="AL1267"/>
      <c r="AM1267"/>
      <c r="AN1267"/>
      <c r="AO1267"/>
      <c r="AP1267"/>
      <c r="AQ1267"/>
      <c r="AR1267"/>
    </row>
    <row r="1268" spans="11:44" x14ac:dyDescent="0.25">
      <c r="K1268"/>
      <c r="L1268"/>
      <c r="M1268"/>
      <c r="N1268"/>
      <c r="O1268"/>
      <c r="P1268"/>
      <c r="Q1268"/>
      <c r="R1268" s="37" t="e">
        <f>COMPUTERS[[#This Row],[RAM]]&amp;COMPUTERS[[#This Row],[PROJECT]]&amp;COMPUTERS[[#This Row],[PROCESS]]</f>
        <v>#VALUE!</v>
      </c>
      <c r="S1268" s="31" t="e">
        <f>COMPUTERS[[#This Row],[RAM]]&amp;COMPUTERS[[#This Row],[PROCESS]]</f>
        <v>#VALUE!</v>
      </c>
      <c r="T1268"/>
      <c r="U1268"/>
      <c r="V1268"/>
      <c r="W1268"/>
      <c r="X1268"/>
      <c r="Y1268"/>
      <c r="Z1268"/>
      <c r="AA1268"/>
      <c r="AB1268"/>
      <c r="AC1268"/>
      <c r="AD1268"/>
      <c r="AE1268"/>
      <c r="AF1268"/>
      <c r="AG1268"/>
      <c r="AH1268"/>
      <c r="AI1268"/>
      <c r="AJ1268"/>
      <c r="AK1268"/>
      <c r="AL1268"/>
      <c r="AM1268"/>
      <c r="AN1268"/>
      <c r="AO1268"/>
      <c r="AP1268"/>
      <c r="AQ1268"/>
      <c r="AR1268"/>
    </row>
    <row r="1269" spans="11:44" x14ac:dyDescent="0.25">
      <c r="K1269"/>
      <c r="L1269"/>
      <c r="M1269"/>
      <c r="N1269"/>
      <c r="O1269"/>
      <c r="P1269"/>
      <c r="Q1269"/>
      <c r="R1269" s="37" t="e">
        <f>COMPUTERS[[#This Row],[RAM]]&amp;COMPUTERS[[#This Row],[PROJECT]]&amp;COMPUTERS[[#This Row],[PROCESS]]</f>
        <v>#VALUE!</v>
      </c>
      <c r="S1269" s="31" t="e">
        <f>COMPUTERS[[#This Row],[RAM]]&amp;COMPUTERS[[#This Row],[PROCESS]]</f>
        <v>#VALUE!</v>
      </c>
      <c r="T1269"/>
      <c r="U1269"/>
      <c r="V1269"/>
      <c r="W1269"/>
      <c r="X1269"/>
      <c r="Y1269"/>
      <c r="Z1269"/>
      <c r="AA1269"/>
      <c r="AB1269"/>
      <c r="AC1269"/>
      <c r="AD1269"/>
      <c r="AE1269"/>
      <c r="AF1269"/>
      <c r="AG1269"/>
      <c r="AH1269"/>
      <c r="AI1269"/>
      <c r="AJ1269"/>
      <c r="AK1269"/>
      <c r="AL1269"/>
      <c r="AM1269"/>
      <c r="AN1269"/>
      <c r="AO1269"/>
      <c r="AP1269"/>
      <c r="AQ1269"/>
      <c r="AR1269"/>
    </row>
    <row r="1270" spans="11:44" x14ac:dyDescent="0.25">
      <c r="K1270"/>
      <c r="L1270"/>
      <c r="M1270"/>
      <c r="N1270"/>
      <c r="O1270"/>
      <c r="P1270"/>
      <c r="Q1270"/>
      <c r="R1270" s="37" t="e">
        <f>COMPUTERS[[#This Row],[RAM]]&amp;COMPUTERS[[#This Row],[PROJECT]]&amp;COMPUTERS[[#This Row],[PROCESS]]</f>
        <v>#VALUE!</v>
      </c>
      <c r="S1270" s="31" t="e">
        <f>COMPUTERS[[#This Row],[RAM]]&amp;COMPUTERS[[#This Row],[PROCESS]]</f>
        <v>#VALUE!</v>
      </c>
      <c r="T1270"/>
      <c r="U1270"/>
      <c r="V1270"/>
      <c r="W1270"/>
      <c r="X1270"/>
      <c r="Y1270"/>
      <c r="Z1270"/>
      <c r="AA1270"/>
      <c r="AB1270"/>
      <c r="AC1270"/>
      <c r="AD1270"/>
      <c r="AE1270"/>
      <c r="AF1270"/>
      <c r="AG1270"/>
      <c r="AH1270"/>
      <c r="AI1270"/>
      <c r="AJ1270"/>
      <c r="AK1270"/>
      <c r="AL1270"/>
      <c r="AM1270"/>
      <c r="AN1270"/>
      <c r="AO1270"/>
      <c r="AP1270"/>
      <c r="AQ1270"/>
      <c r="AR1270"/>
    </row>
    <row r="1271" spans="11:44" x14ac:dyDescent="0.25">
      <c r="K1271"/>
      <c r="L1271"/>
      <c r="M1271"/>
      <c r="N1271"/>
      <c r="O1271"/>
      <c r="P1271"/>
      <c r="Q1271"/>
      <c r="R1271" s="37" t="e">
        <f>COMPUTERS[[#This Row],[RAM]]&amp;COMPUTERS[[#This Row],[PROJECT]]&amp;COMPUTERS[[#This Row],[PROCESS]]</f>
        <v>#VALUE!</v>
      </c>
      <c r="S1271" s="31" t="e">
        <f>COMPUTERS[[#This Row],[RAM]]&amp;COMPUTERS[[#This Row],[PROCESS]]</f>
        <v>#VALUE!</v>
      </c>
      <c r="T1271"/>
      <c r="U1271"/>
      <c r="V1271"/>
      <c r="W1271"/>
      <c r="X1271"/>
      <c r="Y1271"/>
      <c r="Z1271"/>
      <c r="AA1271"/>
      <c r="AB1271"/>
      <c r="AC1271"/>
      <c r="AD1271"/>
      <c r="AE1271"/>
      <c r="AF1271"/>
      <c r="AG1271"/>
      <c r="AH1271"/>
      <c r="AI1271"/>
      <c r="AJ1271"/>
      <c r="AK1271"/>
      <c r="AL1271"/>
      <c r="AM1271"/>
      <c r="AN1271"/>
      <c r="AO1271"/>
      <c r="AP1271"/>
      <c r="AQ1271"/>
      <c r="AR1271"/>
    </row>
    <row r="1272" spans="11:44" x14ac:dyDescent="0.25">
      <c r="K1272"/>
      <c r="L1272"/>
      <c r="M1272"/>
      <c r="N1272"/>
      <c r="O1272"/>
      <c r="P1272"/>
      <c r="Q1272"/>
      <c r="R1272" s="37" t="e">
        <f>COMPUTERS[[#This Row],[RAM]]&amp;COMPUTERS[[#This Row],[PROJECT]]&amp;COMPUTERS[[#This Row],[PROCESS]]</f>
        <v>#VALUE!</v>
      </c>
      <c r="S1272" s="31" t="e">
        <f>COMPUTERS[[#This Row],[RAM]]&amp;COMPUTERS[[#This Row],[PROCESS]]</f>
        <v>#VALUE!</v>
      </c>
      <c r="T1272"/>
      <c r="U1272"/>
      <c r="V1272"/>
      <c r="W1272"/>
      <c r="X1272"/>
      <c r="Y1272"/>
      <c r="Z1272"/>
      <c r="AA1272"/>
      <c r="AB1272"/>
      <c r="AC1272"/>
      <c r="AD1272"/>
      <c r="AE1272"/>
      <c r="AF1272"/>
      <c r="AG1272"/>
      <c r="AH1272"/>
      <c r="AI1272"/>
      <c r="AJ1272"/>
      <c r="AK1272"/>
      <c r="AL1272"/>
      <c r="AM1272"/>
      <c r="AN1272"/>
      <c r="AO1272"/>
      <c r="AP1272"/>
      <c r="AQ1272"/>
      <c r="AR1272"/>
    </row>
    <row r="1273" spans="11:44" x14ac:dyDescent="0.25">
      <c r="K1273"/>
      <c r="L1273"/>
      <c r="M1273"/>
      <c r="N1273"/>
      <c r="O1273"/>
      <c r="P1273"/>
      <c r="Q1273"/>
      <c r="R1273" s="37" t="e">
        <f>COMPUTERS[[#This Row],[RAM]]&amp;COMPUTERS[[#This Row],[PROJECT]]&amp;COMPUTERS[[#This Row],[PROCESS]]</f>
        <v>#VALUE!</v>
      </c>
      <c r="S1273" s="31" t="e">
        <f>COMPUTERS[[#This Row],[RAM]]&amp;COMPUTERS[[#This Row],[PROCESS]]</f>
        <v>#VALUE!</v>
      </c>
      <c r="T1273"/>
      <c r="U1273"/>
      <c r="V1273"/>
      <c r="W1273"/>
      <c r="X1273"/>
      <c r="Y1273"/>
      <c r="Z1273"/>
      <c r="AA1273"/>
      <c r="AB1273"/>
      <c r="AC1273"/>
      <c r="AD1273"/>
      <c r="AE1273"/>
      <c r="AF1273"/>
      <c r="AG1273"/>
      <c r="AH1273"/>
      <c r="AI1273"/>
      <c r="AJ1273"/>
      <c r="AK1273"/>
      <c r="AL1273"/>
      <c r="AM1273"/>
      <c r="AN1273"/>
      <c r="AO1273"/>
      <c r="AP1273"/>
      <c r="AQ1273"/>
      <c r="AR1273"/>
    </row>
    <row r="1274" spans="11:44" x14ac:dyDescent="0.25">
      <c r="K1274"/>
      <c r="L1274"/>
      <c r="M1274"/>
      <c r="N1274"/>
      <c r="O1274"/>
      <c r="P1274"/>
      <c r="Q1274"/>
      <c r="R1274" s="37" t="e">
        <f>COMPUTERS[[#This Row],[RAM]]&amp;COMPUTERS[[#This Row],[PROJECT]]&amp;COMPUTERS[[#This Row],[PROCESS]]</f>
        <v>#VALUE!</v>
      </c>
      <c r="S1274" s="31" t="e">
        <f>COMPUTERS[[#This Row],[RAM]]&amp;COMPUTERS[[#This Row],[PROCESS]]</f>
        <v>#VALUE!</v>
      </c>
      <c r="T1274"/>
      <c r="U1274"/>
      <c r="V1274"/>
      <c r="W1274"/>
      <c r="X1274"/>
      <c r="Y1274"/>
      <c r="Z1274"/>
      <c r="AA1274"/>
      <c r="AB1274"/>
      <c r="AC1274"/>
      <c r="AD1274"/>
      <c r="AE1274"/>
      <c r="AF1274"/>
      <c r="AG1274"/>
      <c r="AH1274"/>
      <c r="AI1274"/>
      <c r="AJ1274"/>
      <c r="AK1274"/>
      <c r="AL1274"/>
      <c r="AM1274"/>
      <c r="AN1274"/>
      <c r="AO1274"/>
      <c r="AP1274"/>
      <c r="AQ1274"/>
      <c r="AR1274"/>
    </row>
    <row r="1275" spans="11:44" x14ac:dyDescent="0.25">
      <c r="K1275"/>
      <c r="L1275"/>
      <c r="M1275"/>
      <c r="N1275"/>
      <c r="O1275"/>
      <c r="P1275"/>
      <c r="Q1275"/>
      <c r="R1275" s="37" t="e">
        <f>COMPUTERS[[#This Row],[RAM]]&amp;COMPUTERS[[#This Row],[PROJECT]]&amp;COMPUTERS[[#This Row],[PROCESS]]</f>
        <v>#VALUE!</v>
      </c>
      <c r="S1275" s="31" t="e">
        <f>COMPUTERS[[#This Row],[RAM]]&amp;COMPUTERS[[#This Row],[PROCESS]]</f>
        <v>#VALUE!</v>
      </c>
      <c r="T1275"/>
      <c r="U1275"/>
      <c r="V1275"/>
      <c r="W1275"/>
      <c r="X1275"/>
      <c r="Y1275"/>
      <c r="Z1275"/>
      <c r="AA1275"/>
      <c r="AB1275"/>
      <c r="AC1275"/>
      <c r="AD1275"/>
      <c r="AE1275"/>
      <c r="AF1275"/>
      <c r="AG1275"/>
      <c r="AH1275"/>
      <c r="AI1275"/>
      <c r="AJ1275"/>
      <c r="AK1275"/>
      <c r="AL1275"/>
      <c r="AM1275"/>
      <c r="AN1275"/>
      <c r="AO1275"/>
      <c r="AP1275"/>
      <c r="AQ1275"/>
      <c r="AR1275"/>
    </row>
    <row r="1276" spans="11:44" x14ac:dyDescent="0.25">
      <c r="K1276"/>
      <c r="L1276"/>
      <c r="M1276"/>
      <c r="N1276"/>
      <c r="O1276"/>
      <c r="P1276"/>
      <c r="Q1276"/>
      <c r="R1276" s="37" t="e">
        <f>COMPUTERS[[#This Row],[RAM]]&amp;COMPUTERS[[#This Row],[PROJECT]]&amp;COMPUTERS[[#This Row],[PROCESS]]</f>
        <v>#VALUE!</v>
      </c>
      <c r="S1276" s="31" t="e">
        <f>COMPUTERS[[#This Row],[RAM]]&amp;COMPUTERS[[#This Row],[PROCESS]]</f>
        <v>#VALUE!</v>
      </c>
      <c r="T1276"/>
      <c r="U1276"/>
      <c r="V1276"/>
      <c r="W1276"/>
      <c r="X1276"/>
      <c r="Y1276"/>
      <c r="Z1276"/>
      <c r="AA1276"/>
      <c r="AB1276"/>
      <c r="AC1276"/>
      <c r="AD1276"/>
      <c r="AE1276"/>
      <c r="AF1276"/>
      <c r="AG1276"/>
      <c r="AH1276"/>
      <c r="AI1276"/>
      <c r="AJ1276"/>
      <c r="AK1276"/>
      <c r="AL1276"/>
      <c r="AM1276"/>
      <c r="AN1276"/>
      <c r="AO1276"/>
      <c r="AP1276"/>
      <c r="AQ1276"/>
      <c r="AR1276"/>
    </row>
    <row r="1277" spans="11:44" x14ac:dyDescent="0.25">
      <c r="K1277"/>
      <c r="L1277"/>
      <c r="M1277"/>
      <c r="N1277"/>
      <c r="O1277"/>
      <c r="P1277"/>
      <c r="Q1277"/>
      <c r="R1277" s="37" t="e">
        <f>COMPUTERS[[#This Row],[RAM]]&amp;COMPUTERS[[#This Row],[PROJECT]]&amp;COMPUTERS[[#This Row],[PROCESS]]</f>
        <v>#VALUE!</v>
      </c>
      <c r="S1277" s="31" t="e">
        <f>COMPUTERS[[#This Row],[RAM]]&amp;COMPUTERS[[#This Row],[PROCESS]]</f>
        <v>#VALUE!</v>
      </c>
      <c r="T1277"/>
      <c r="U1277"/>
      <c r="V1277"/>
      <c r="W1277"/>
      <c r="X1277"/>
      <c r="Y1277"/>
      <c r="Z1277"/>
      <c r="AA1277"/>
      <c r="AB1277"/>
      <c r="AC1277"/>
      <c r="AD1277"/>
      <c r="AE1277"/>
      <c r="AF1277"/>
      <c r="AG1277"/>
      <c r="AH1277"/>
      <c r="AI1277"/>
      <c r="AJ1277"/>
      <c r="AK1277"/>
      <c r="AL1277"/>
      <c r="AM1277"/>
      <c r="AN1277"/>
      <c r="AO1277"/>
      <c r="AP1277"/>
      <c r="AQ1277"/>
      <c r="AR1277"/>
    </row>
    <row r="1278" spans="11:44" x14ac:dyDescent="0.25">
      <c r="K1278"/>
      <c r="L1278"/>
      <c r="M1278"/>
      <c r="N1278"/>
      <c r="O1278"/>
      <c r="P1278"/>
      <c r="Q1278"/>
      <c r="R1278" s="37" t="e">
        <f>COMPUTERS[[#This Row],[RAM]]&amp;COMPUTERS[[#This Row],[PROJECT]]&amp;COMPUTERS[[#This Row],[PROCESS]]</f>
        <v>#VALUE!</v>
      </c>
      <c r="S1278" s="31" t="e">
        <f>COMPUTERS[[#This Row],[RAM]]&amp;COMPUTERS[[#This Row],[PROCESS]]</f>
        <v>#VALUE!</v>
      </c>
      <c r="T1278"/>
      <c r="U1278"/>
      <c r="V1278"/>
      <c r="W1278"/>
      <c r="X1278"/>
      <c r="Y1278"/>
      <c r="Z1278"/>
      <c r="AA1278"/>
      <c r="AB1278"/>
      <c r="AC1278"/>
      <c r="AD1278"/>
      <c r="AE1278"/>
      <c r="AF1278"/>
      <c r="AG1278"/>
      <c r="AH1278"/>
      <c r="AI1278"/>
      <c r="AJ1278"/>
      <c r="AK1278"/>
      <c r="AL1278"/>
      <c r="AM1278"/>
      <c r="AN1278"/>
      <c r="AO1278"/>
      <c r="AP1278"/>
      <c r="AQ1278"/>
      <c r="AR1278"/>
    </row>
    <row r="1279" spans="11:44" x14ac:dyDescent="0.25">
      <c r="K1279"/>
      <c r="L1279"/>
      <c r="M1279"/>
      <c r="N1279"/>
      <c r="O1279"/>
      <c r="P1279"/>
      <c r="Q1279"/>
      <c r="R1279" s="37" t="e">
        <f>COMPUTERS[[#This Row],[RAM]]&amp;COMPUTERS[[#This Row],[PROJECT]]&amp;COMPUTERS[[#This Row],[PROCESS]]</f>
        <v>#VALUE!</v>
      </c>
      <c r="S1279" s="31" t="e">
        <f>COMPUTERS[[#This Row],[RAM]]&amp;COMPUTERS[[#This Row],[PROCESS]]</f>
        <v>#VALUE!</v>
      </c>
      <c r="T1279"/>
      <c r="U1279"/>
      <c r="V1279"/>
      <c r="W1279"/>
      <c r="X1279"/>
      <c r="Y1279"/>
      <c r="Z1279"/>
      <c r="AA1279"/>
      <c r="AB1279"/>
      <c r="AC1279"/>
      <c r="AD1279"/>
      <c r="AE1279"/>
      <c r="AF1279"/>
      <c r="AG1279"/>
      <c r="AH1279"/>
      <c r="AI1279"/>
      <c r="AJ1279"/>
      <c r="AK1279"/>
      <c r="AL1279"/>
      <c r="AM1279"/>
      <c r="AN1279"/>
      <c r="AO1279"/>
      <c r="AP1279"/>
      <c r="AQ1279"/>
      <c r="AR1279"/>
    </row>
    <row r="1280" spans="11:44" x14ac:dyDescent="0.25">
      <c r="K1280"/>
      <c r="L1280"/>
      <c r="M1280"/>
      <c r="N1280"/>
      <c r="O1280"/>
      <c r="P1280"/>
      <c r="Q1280"/>
      <c r="R1280" s="37" t="e">
        <f>COMPUTERS[[#This Row],[RAM]]&amp;COMPUTERS[[#This Row],[PROJECT]]&amp;COMPUTERS[[#This Row],[PROCESS]]</f>
        <v>#VALUE!</v>
      </c>
      <c r="S1280" s="31" t="e">
        <f>COMPUTERS[[#This Row],[RAM]]&amp;COMPUTERS[[#This Row],[PROCESS]]</f>
        <v>#VALUE!</v>
      </c>
      <c r="T1280"/>
      <c r="U1280"/>
      <c r="V1280"/>
      <c r="W1280"/>
      <c r="X1280"/>
      <c r="Y1280"/>
      <c r="Z1280"/>
      <c r="AA1280"/>
      <c r="AB1280"/>
      <c r="AC1280"/>
      <c r="AD1280"/>
      <c r="AE1280"/>
      <c r="AF1280"/>
      <c r="AG1280"/>
      <c r="AH1280"/>
      <c r="AI1280"/>
      <c r="AJ1280"/>
      <c r="AK1280"/>
      <c r="AL1280"/>
      <c r="AM1280"/>
      <c r="AN1280"/>
      <c r="AO1280"/>
      <c r="AP1280"/>
      <c r="AQ1280"/>
      <c r="AR1280"/>
    </row>
    <row r="1281" spans="11:44" x14ac:dyDescent="0.25">
      <c r="K1281"/>
      <c r="L1281"/>
      <c r="M1281"/>
      <c r="N1281"/>
      <c r="O1281"/>
      <c r="P1281"/>
      <c r="Q1281"/>
      <c r="R1281" s="37" t="e">
        <f>COMPUTERS[[#This Row],[RAM]]&amp;COMPUTERS[[#This Row],[PROJECT]]&amp;COMPUTERS[[#This Row],[PROCESS]]</f>
        <v>#VALUE!</v>
      </c>
      <c r="S1281" s="31" t="e">
        <f>COMPUTERS[[#This Row],[RAM]]&amp;COMPUTERS[[#This Row],[PROCESS]]</f>
        <v>#VALUE!</v>
      </c>
      <c r="T1281"/>
      <c r="U1281"/>
      <c r="V1281"/>
      <c r="W1281"/>
      <c r="X1281"/>
      <c r="Y1281"/>
      <c r="Z1281"/>
      <c r="AA1281"/>
      <c r="AB1281"/>
      <c r="AC1281"/>
      <c r="AD1281"/>
      <c r="AE1281"/>
      <c r="AF1281"/>
      <c r="AG1281"/>
      <c r="AH1281"/>
      <c r="AI1281"/>
      <c r="AJ1281"/>
      <c r="AK1281"/>
      <c r="AL1281"/>
      <c r="AM1281"/>
      <c r="AN1281"/>
      <c r="AO1281"/>
      <c r="AP1281"/>
      <c r="AQ1281"/>
      <c r="AR1281"/>
    </row>
    <row r="1282" spans="11:44" x14ac:dyDescent="0.25">
      <c r="K1282"/>
      <c r="L1282"/>
      <c r="M1282"/>
      <c r="N1282"/>
      <c r="O1282"/>
      <c r="P1282"/>
      <c r="Q1282"/>
      <c r="R1282" s="37" t="e">
        <f>COMPUTERS[[#This Row],[RAM]]&amp;COMPUTERS[[#This Row],[PROJECT]]&amp;COMPUTERS[[#This Row],[PROCESS]]</f>
        <v>#VALUE!</v>
      </c>
      <c r="S1282" s="31" t="e">
        <f>COMPUTERS[[#This Row],[RAM]]&amp;COMPUTERS[[#This Row],[PROCESS]]</f>
        <v>#VALUE!</v>
      </c>
      <c r="T1282"/>
      <c r="U1282"/>
      <c r="V1282"/>
      <c r="W1282"/>
      <c r="X1282"/>
      <c r="Y1282"/>
      <c r="Z1282"/>
      <c r="AA1282"/>
      <c r="AB1282"/>
      <c r="AC1282"/>
      <c r="AD1282"/>
      <c r="AE1282"/>
      <c r="AF1282"/>
      <c r="AG1282"/>
      <c r="AH1282"/>
      <c r="AI1282"/>
      <c r="AJ1282"/>
      <c r="AK1282"/>
      <c r="AL1282"/>
      <c r="AM1282"/>
      <c r="AN1282"/>
      <c r="AO1282"/>
      <c r="AP1282"/>
      <c r="AQ1282"/>
      <c r="AR1282"/>
    </row>
    <row r="1283" spans="11:44" x14ac:dyDescent="0.25">
      <c r="K1283"/>
      <c r="L1283"/>
      <c r="M1283"/>
      <c r="N1283"/>
      <c r="O1283"/>
      <c r="P1283"/>
      <c r="Q1283"/>
      <c r="R1283" s="37" t="e">
        <f>COMPUTERS[[#This Row],[RAM]]&amp;COMPUTERS[[#This Row],[PROJECT]]&amp;COMPUTERS[[#This Row],[PROCESS]]</f>
        <v>#VALUE!</v>
      </c>
      <c r="S1283" s="31" t="e">
        <f>COMPUTERS[[#This Row],[RAM]]&amp;COMPUTERS[[#This Row],[PROCESS]]</f>
        <v>#VALUE!</v>
      </c>
      <c r="T1283"/>
      <c r="U1283"/>
      <c r="V1283"/>
      <c r="W1283"/>
      <c r="X1283"/>
      <c r="Y1283"/>
      <c r="Z1283"/>
      <c r="AA1283"/>
      <c r="AB1283"/>
      <c r="AC1283"/>
      <c r="AD1283"/>
      <c r="AE1283"/>
      <c r="AF1283"/>
      <c r="AG1283"/>
      <c r="AH1283"/>
      <c r="AI1283"/>
      <c r="AJ1283"/>
      <c r="AK1283"/>
      <c r="AL1283"/>
      <c r="AM1283"/>
      <c r="AN1283"/>
      <c r="AO1283"/>
      <c r="AP1283"/>
      <c r="AQ1283"/>
      <c r="AR1283"/>
    </row>
    <row r="1284" spans="11:44" x14ac:dyDescent="0.25">
      <c r="K1284"/>
      <c r="L1284"/>
      <c r="M1284"/>
      <c r="N1284"/>
      <c r="O1284"/>
      <c r="P1284"/>
      <c r="Q1284"/>
      <c r="R1284" s="37" t="e">
        <f>COMPUTERS[[#This Row],[RAM]]&amp;COMPUTERS[[#This Row],[PROJECT]]&amp;COMPUTERS[[#This Row],[PROCESS]]</f>
        <v>#VALUE!</v>
      </c>
      <c r="S1284" s="31" t="e">
        <f>COMPUTERS[[#This Row],[RAM]]&amp;COMPUTERS[[#This Row],[PROCESS]]</f>
        <v>#VALUE!</v>
      </c>
      <c r="T1284"/>
      <c r="U1284"/>
      <c r="V1284"/>
      <c r="W1284"/>
      <c r="X1284"/>
      <c r="Y1284"/>
      <c r="Z1284"/>
      <c r="AA1284"/>
      <c r="AB1284"/>
      <c r="AC1284"/>
      <c r="AD1284"/>
      <c r="AE1284"/>
      <c r="AF1284"/>
      <c r="AG1284"/>
      <c r="AH1284"/>
      <c r="AI1284"/>
      <c r="AJ1284"/>
      <c r="AK1284"/>
      <c r="AL1284"/>
      <c r="AM1284"/>
      <c r="AN1284"/>
      <c r="AO1284"/>
      <c r="AP1284"/>
      <c r="AQ1284"/>
      <c r="AR1284"/>
    </row>
    <row r="1285" spans="11:44" x14ac:dyDescent="0.25">
      <c r="K1285"/>
      <c r="L1285"/>
      <c r="M1285"/>
      <c r="N1285"/>
      <c r="O1285"/>
      <c r="P1285"/>
      <c r="Q1285"/>
      <c r="R1285" s="37" t="e">
        <f>COMPUTERS[[#This Row],[RAM]]&amp;COMPUTERS[[#This Row],[PROJECT]]&amp;COMPUTERS[[#This Row],[PROCESS]]</f>
        <v>#VALUE!</v>
      </c>
      <c r="S1285" s="31" t="e">
        <f>COMPUTERS[[#This Row],[RAM]]&amp;COMPUTERS[[#This Row],[PROCESS]]</f>
        <v>#VALUE!</v>
      </c>
      <c r="T1285"/>
      <c r="U1285"/>
      <c r="V1285"/>
      <c r="W1285"/>
      <c r="X1285"/>
      <c r="Y1285"/>
      <c r="Z1285"/>
      <c r="AA1285"/>
      <c r="AB1285"/>
      <c r="AC1285"/>
      <c r="AD1285"/>
      <c r="AE1285"/>
      <c r="AF1285"/>
      <c r="AG1285"/>
      <c r="AH1285"/>
      <c r="AI1285"/>
      <c r="AJ1285"/>
      <c r="AK1285"/>
      <c r="AL1285"/>
      <c r="AM1285"/>
      <c r="AN1285"/>
      <c r="AO1285"/>
      <c r="AP1285"/>
      <c r="AQ1285"/>
      <c r="AR1285"/>
    </row>
    <row r="1286" spans="11:44" x14ac:dyDescent="0.25">
      <c r="K1286"/>
      <c r="L1286"/>
      <c r="M1286"/>
      <c r="N1286"/>
      <c r="O1286"/>
      <c r="P1286"/>
      <c r="Q1286"/>
      <c r="R1286" s="37" t="e">
        <f>COMPUTERS[[#This Row],[RAM]]&amp;COMPUTERS[[#This Row],[PROJECT]]&amp;COMPUTERS[[#This Row],[PROCESS]]</f>
        <v>#VALUE!</v>
      </c>
      <c r="S1286" s="31" t="e">
        <f>COMPUTERS[[#This Row],[RAM]]&amp;COMPUTERS[[#This Row],[PROCESS]]</f>
        <v>#VALUE!</v>
      </c>
      <c r="T1286"/>
      <c r="U1286"/>
      <c r="V1286"/>
      <c r="W1286"/>
      <c r="X1286"/>
      <c r="Y1286"/>
      <c r="Z1286"/>
      <c r="AA1286"/>
      <c r="AB1286"/>
      <c r="AC1286"/>
      <c r="AD1286"/>
      <c r="AE1286"/>
      <c r="AF1286"/>
      <c r="AG1286"/>
      <c r="AH1286"/>
      <c r="AI1286"/>
      <c r="AJ1286"/>
      <c r="AK1286"/>
      <c r="AL1286"/>
      <c r="AM1286"/>
      <c r="AN1286"/>
      <c r="AO1286"/>
      <c r="AP1286"/>
      <c r="AQ1286"/>
      <c r="AR1286"/>
    </row>
    <row r="1287" spans="11:44" x14ac:dyDescent="0.25">
      <c r="K1287"/>
      <c r="L1287"/>
      <c r="M1287"/>
      <c r="N1287"/>
      <c r="O1287"/>
      <c r="P1287"/>
      <c r="Q1287"/>
      <c r="R1287" s="37" t="e">
        <f>COMPUTERS[[#This Row],[RAM]]&amp;COMPUTERS[[#This Row],[PROJECT]]&amp;COMPUTERS[[#This Row],[PROCESS]]</f>
        <v>#VALUE!</v>
      </c>
      <c r="S1287" s="31" t="e">
        <f>COMPUTERS[[#This Row],[RAM]]&amp;COMPUTERS[[#This Row],[PROCESS]]</f>
        <v>#VALUE!</v>
      </c>
      <c r="T1287"/>
      <c r="U1287"/>
      <c r="V1287"/>
      <c r="W1287"/>
      <c r="X1287"/>
      <c r="Y1287"/>
      <c r="Z1287"/>
      <c r="AA1287"/>
      <c r="AB1287"/>
      <c r="AC1287"/>
      <c r="AD1287"/>
      <c r="AE1287"/>
      <c r="AF1287"/>
      <c r="AG1287"/>
      <c r="AH1287"/>
      <c r="AI1287"/>
      <c r="AJ1287"/>
      <c r="AK1287"/>
      <c r="AL1287"/>
      <c r="AM1287"/>
      <c r="AN1287"/>
      <c r="AO1287"/>
      <c r="AP1287"/>
      <c r="AQ1287"/>
      <c r="AR1287"/>
    </row>
    <row r="1288" spans="11:44" x14ac:dyDescent="0.25">
      <c r="K1288"/>
      <c r="L1288"/>
      <c r="M1288"/>
      <c r="N1288"/>
      <c r="O1288"/>
      <c r="P1288"/>
      <c r="Q1288"/>
      <c r="R1288" s="37" t="e">
        <f>COMPUTERS[[#This Row],[RAM]]&amp;COMPUTERS[[#This Row],[PROJECT]]&amp;COMPUTERS[[#This Row],[PROCESS]]</f>
        <v>#VALUE!</v>
      </c>
      <c r="S1288" s="31" t="e">
        <f>COMPUTERS[[#This Row],[RAM]]&amp;COMPUTERS[[#This Row],[PROCESS]]</f>
        <v>#VALUE!</v>
      </c>
      <c r="T1288"/>
      <c r="U1288"/>
      <c r="V1288"/>
      <c r="W1288"/>
      <c r="X1288"/>
      <c r="Y1288"/>
      <c r="Z1288"/>
      <c r="AA1288"/>
      <c r="AB1288"/>
      <c r="AC1288"/>
      <c r="AD1288"/>
      <c r="AE1288"/>
      <c r="AF1288"/>
      <c r="AG1288"/>
      <c r="AH1288"/>
      <c r="AI1288"/>
      <c r="AJ1288"/>
      <c r="AK1288"/>
      <c r="AL1288"/>
      <c r="AM1288"/>
      <c r="AN1288"/>
      <c r="AO1288"/>
      <c r="AP1288"/>
      <c r="AQ1288"/>
      <c r="AR1288"/>
    </row>
    <row r="1289" spans="11:44" x14ac:dyDescent="0.25">
      <c r="K1289"/>
      <c r="L1289"/>
      <c r="M1289"/>
      <c r="N1289"/>
      <c r="O1289"/>
      <c r="P1289"/>
      <c r="Q1289"/>
      <c r="R1289" s="37" t="e">
        <f>COMPUTERS[[#This Row],[RAM]]&amp;COMPUTERS[[#This Row],[PROJECT]]&amp;COMPUTERS[[#This Row],[PROCESS]]</f>
        <v>#VALUE!</v>
      </c>
      <c r="S1289" s="31" t="e">
        <f>COMPUTERS[[#This Row],[RAM]]&amp;COMPUTERS[[#This Row],[PROCESS]]</f>
        <v>#VALUE!</v>
      </c>
      <c r="T1289"/>
      <c r="U1289"/>
      <c r="V1289"/>
      <c r="W1289"/>
      <c r="X1289"/>
      <c r="Y1289"/>
      <c r="Z1289"/>
      <c r="AA1289"/>
      <c r="AB1289"/>
      <c r="AC1289"/>
      <c r="AD1289"/>
      <c r="AE1289"/>
      <c r="AF1289"/>
      <c r="AG1289"/>
      <c r="AH1289"/>
      <c r="AI1289"/>
      <c r="AJ1289"/>
      <c r="AK1289"/>
      <c r="AL1289"/>
      <c r="AM1289"/>
      <c r="AN1289"/>
      <c r="AO1289"/>
      <c r="AP1289"/>
      <c r="AQ1289"/>
      <c r="AR1289"/>
    </row>
    <row r="1290" spans="11:44" x14ac:dyDescent="0.25">
      <c r="K1290"/>
      <c r="L1290"/>
      <c r="M1290"/>
      <c r="N1290"/>
      <c r="O1290"/>
      <c r="P1290"/>
      <c r="Q1290"/>
      <c r="R1290" s="37" t="e">
        <f>COMPUTERS[[#This Row],[RAM]]&amp;COMPUTERS[[#This Row],[PROJECT]]&amp;COMPUTERS[[#This Row],[PROCESS]]</f>
        <v>#VALUE!</v>
      </c>
      <c r="S1290" s="31" t="e">
        <f>COMPUTERS[[#This Row],[RAM]]&amp;COMPUTERS[[#This Row],[PROCESS]]</f>
        <v>#VALUE!</v>
      </c>
      <c r="T1290"/>
      <c r="U1290"/>
      <c r="V1290"/>
      <c r="W1290"/>
      <c r="X1290"/>
      <c r="Y1290"/>
      <c r="Z1290"/>
      <c r="AA1290"/>
      <c r="AB1290"/>
      <c r="AC1290"/>
      <c r="AD1290"/>
      <c r="AE1290"/>
      <c r="AF1290"/>
      <c r="AG1290"/>
      <c r="AH1290"/>
      <c r="AI1290"/>
      <c r="AJ1290"/>
      <c r="AK1290"/>
      <c r="AL1290"/>
      <c r="AM1290"/>
      <c r="AN1290"/>
      <c r="AO1290"/>
      <c r="AP1290"/>
      <c r="AQ1290"/>
      <c r="AR1290"/>
    </row>
    <row r="1291" spans="11:44" x14ac:dyDescent="0.25">
      <c r="K1291"/>
      <c r="L1291"/>
      <c r="M1291"/>
      <c r="N1291"/>
      <c r="O1291"/>
      <c r="P1291"/>
      <c r="Q1291"/>
      <c r="R1291" s="37" t="e">
        <f>COMPUTERS[[#This Row],[RAM]]&amp;COMPUTERS[[#This Row],[PROJECT]]&amp;COMPUTERS[[#This Row],[PROCESS]]</f>
        <v>#VALUE!</v>
      </c>
      <c r="S1291" s="31" t="e">
        <f>COMPUTERS[[#This Row],[RAM]]&amp;COMPUTERS[[#This Row],[PROCESS]]</f>
        <v>#VALUE!</v>
      </c>
      <c r="T1291"/>
      <c r="U1291"/>
      <c r="V1291"/>
      <c r="W1291"/>
      <c r="X1291"/>
      <c r="Y1291"/>
      <c r="Z1291"/>
      <c r="AA1291"/>
      <c r="AB1291"/>
      <c r="AC1291"/>
      <c r="AD1291"/>
      <c r="AE1291"/>
      <c r="AF1291"/>
      <c r="AG1291"/>
      <c r="AH1291"/>
      <c r="AI1291"/>
      <c r="AJ1291"/>
      <c r="AK1291"/>
      <c r="AL1291"/>
      <c r="AM1291"/>
      <c r="AN1291"/>
      <c r="AO1291"/>
      <c r="AP1291"/>
      <c r="AQ1291"/>
      <c r="AR1291"/>
    </row>
    <row r="1292" spans="11:44" x14ac:dyDescent="0.25">
      <c r="K1292"/>
      <c r="L1292"/>
      <c r="M1292"/>
      <c r="N1292"/>
      <c r="O1292"/>
      <c r="P1292"/>
      <c r="Q1292"/>
      <c r="R1292" s="37" t="e">
        <f>COMPUTERS[[#This Row],[RAM]]&amp;COMPUTERS[[#This Row],[PROJECT]]&amp;COMPUTERS[[#This Row],[PROCESS]]</f>
        <v>#VALUE!</v>
      </c>
      <c r="S1292" s="31" t="e">
        <f>COMPUTERS[[#This Row],[RAM]]&amp;COMPUTERS[[#This Row],[PROCESS]]</f>
        <v>#VALUE!</v>
      </c>
      <c r="T1292"/>
      <c r="U1292"/>
      <c r="V1292"/>
      <c r="W1292"/>
      <c r="X1292"/>
      <c r="Y1292"/>
      <c r="Z1292"/>
      <c r="AA1292"/>
      <c r="AB1292"/>
      <c r="AC1292"/>
      <c r="AD1292"/>
      <c r="AE1292"/>
      <c r="AF1292"/>
      <c r="AG1292"/>
      <c r="AH1292"/>
      <c r="AI1292"/>
      <c r="AJ1292"/>
      <c r="AK1292"/>
      <c r="AL1292"/>
      <c r="AM1292"/>
      <c r="AN1292"/>
      <c r="AO1292"/>
      <c r="AP1292"/>
      <c r="AQ1292"/>
      <c r="AR1292"/>
    </row>
    <row r="1293" spans="11:44" x14ac:dyDescent="0.25">
      <c r="K1293"/>
      <c r="L1293"/>
      <c r="M1293"/>
      <c r="N1293"/>
      <c r="O1293"/>
      <c r="P1293"/>
      <c r="Q1293"/>
      <c r="R1293" s="37" t="e">
        <f>COMPUTERS[[#This Row],[RAM]]&amp;COMPUTERS[[#This Row],[PROJECT]]&amp;COMPUTERS[[#This Row],[PROCESS]]</f>
        <v>#VALUE!</v>
      </c>
      <c r="S1293" s="31" t="e">
        <f>COMPUTERS[[#This Row],[RAM]]&amp;COMPUTERS[[#This Row],[PROCESS]]</f>
        <v>#VALUE!</v>
      </c>
      <c r="T1293"/>
      <c r="U1293"/>
      <c r="V1293"/>
      <c r="W1293"/>
      <c r="X1293"/>
      <c r="Y1293"/>
      <c r="Z1293"/>
      <c r="AA1293"/>
      <c r="AB1293"/>
      <c r="AC1293"/>
      <c r="AD1293"/>
      <c r="AE1293"/>
      <c r="AF1293"/>
      <c r="AG1293"/>
      <c r="AH1293"/>
      <c r="AI1293"/>
      <c r="AJ1293"/>
      <c r="AK1293"/>
      <c r="AL1293"/>
      <c r="AM1293"/>
      <c r="AN1293"/>
      <c r="AO1293"/>
      <c r="AP1293"/>
      <c r="AQ1293"/>
      <c r="AR1293"/>
    </row>
    <row r="1294" spans="11:44" x14ac:dyDescent="0.25">
      <c r="K1294"/>
      <c r="L1294"/>
      <c r="M1294"/>
      <c r="N1294"/>
      <c r="O1294"/>
      <c r="P1294"/>
      <c r="Q1294"/>
      <c r="R1294" s="37" t="e">
        <f>COMPUTERS[[#This Row],[RAM]]&amp;COMPUTERS[[#This Row],[PROJECT]]&amp;COMPUTERS[[#This Row],[PROCESS]]</f>
        <v>#VALUE!</v>
      </c>
      <c r="S1294" s="31" t="e">
        <f>COMPUTERS[[#This Row],[RAM]]&amp;COMPUTERS[[#This Row],[PROCESS]]</f>
        <v>#VALUE!</v>
      </c>
      <c r="T1294"/>
      <c r="U1294"/>
      <c r="V1294"/>
      <c r="W1294"/>
      <c r="X1294"/>
      <c r="Y1294"/>
      <c r="Z1294"/>
      <c r="AA1294"/>
      <c r="AB1294"/>
      <c r="AC1294"/>
      <c r="AD1294"/>
      <c r="AE1294"/>
      <c r="AF1294"/>
      <c r="AG1294"/>
      <c r="AH1294"/>
      <c r="AI1294"/>
      <c r="AJ1294"/>
      <c r="AK1294"/>
      <c r="AL1294"/>
      <c r="AM1294"/>
      <c r="AN1294"/>
      <c r="AO1294"/>
      <c r="AP1294"/>
      <c r="AQ1294"/>
      <c r="AR1294"/>
    </row>
    <row r="1295" spans="11:44" x14ac:dyDescent="0.25">
      <c r="K1295"/>
      <c r="L1295"/>
      <c r="M1295"/>
      <c r="N1295"/>
      <c r="O1295"/>
      <c r="P1295"/>
      <c r="Q1295"/>
      <c r="R1295" s="37" t="e">
        <f>COMPUTERS[[#This Row],[RAM]]&amp;COMPUTERS[[#This Row],[PROJECT]]&amp;COMPUTERS[[#This Row],[PROCESS]]</f>
        <v>#VALUE!</v>
      </c>
      <c r="S1295" s="31" t="e">
        <f>COMPUTERS[[#This Row],[RAM]]&amp;COMPUTERS[[#This Row],[PROCESS]]</f>
        <v>#VALUE!</v>
      </c>
      <c r="T1295"/>
      <c r="U1295"/>
      <c r="V1295"/>
      <c r="W1295"/>
      <c r="X1295"/>
      <c r="Y1295"/>
      <c r="Z1295"/>
      <c r="AA1295"/>
      <c r="AB1295"/>
      <c r="AC1295"/>
      <c r="AD1295"/>
      <c r="AE1295"/>
      <c r="AF1295"/>
      <c r="AG1295"/>
      <c r="AH1295"/>
      <c r="AI1295"/>
      <c r="AJ1295"/>
      <c r="AK1295"/>
      <c r="AL1295"/>
      <c r="AM1295"/>
      <c r="AN1295"/>
      <c r="AO1295"/>
      <c r="AP1295"/>
      <c r="AQ1295"/>
      <c r="AR1295"/>
    </row>
    <row r="1296" spans="11:44" x14ac:dyDescent="0.25">
      <c r="K1296"/>
      <c r="L1296"/>
      <c r="M1296"/>
      <c r="N1296"/>
      <c r="O1296"/>
      <c r="P1296"/>
      <c r="Q1296"/>
      <c r="R1296" s="37" t="e">
        <f>COMPUTERS[[#This Row],[RAM]]&amp;COMPUTERS[[#This Row],[PROJECT]]&amp;COMPUTERS[[#This Row],[PROCESS]]</f>
        <v>#VALUE!</v>
      </c>
      <c r="S1296" s="31" t="e">
        <f>COMPUTERS[[#This Row],[RAM]]&amp;COMPUTERS[[#This Row],[PROCESS]]</f>
        <v>#VALUE!</v>
      </c>
      <c r="T1296"/>
      <c r="U1296"/>
      <c r="V1296"/>
      <c r="W1296"/>
      <c r="X1296"/>
      <c r="Y1296"/>
      <c r="Z1296"/>
      <c r="AA1296"/>
      <c r="AB1296"/>
      <c r="AC1296"/>
      <c r="AD1296"/>
      <c r="AE1296"/>
      <c r="AF1296"/>
      <c r="AG1296"/>
      <c r="AH1296"/>
      <c r="AI1296"/>
      <c r="AJ1296"/>
      <c r="AK1296"/>
      <c r="AL1296"/>
      <c r="AM1296"/>
      <c r="AN1296"/>
      <c r="AO1296"/>
      <c r="AP1296"/>
      <c r="AQ1296"/>
      <c r="AR1296"/>
    </row>
    <row r="1297" spans="11:44" x14ac:dyDescent="0.25">
      <c r="K1297"/>
      <c r="L1297"/>
      <c r="M1297"/>
      <c r="N1297"/>
      <c r="O1297"/>
      <c r="P1297"/>
      <c r="Q1297"/>
      <c r="R1297" s="37" t="e">
        <f>COMPUTERS[[#This Row],[RAM]]&amp;COMPUTERS[[#This Row],[PROJECT]]&amp;COMPUTERS[[#This Row],[PROCESS]]</f>
        <v>#VALUE!</v>
      </c>
      <c r="S1297" s="31" t="e">
        <f>COMPUTERS[[#This Row],[RAM]]&amp;COMPUTERS[[#This Row],[PROCESS]]</f>
        <v>#VALUE!</v>
      </c>
      <c r="T1297"/>
      <c r="U1297"/>
      <c r="V1297"/>
      <c r="W1297"/>
      <c r="X1297"/>
      <c r="Y1297"/>
      <c r="Z1297"/>
      <c r="AA1297"/>
      <c r="AB1297"/>
      <c r="AC1297"/>
      <c r="AD1297"/>
      <c r="AE1297"/>
      <c r="AF1297"/>
      <c r="AG1297"/>
      <c r="AH1297"/>
      <c r="AI1297"/>
      <c r="AJ1297"/>
      <c r="AK1297"/>
      <c r="AL1297"/>
      <c r="AM1297"/>
      <c r="AN1297"/>
      <c r="AO1297"/>
      <c r="AP1297"/>
      <c r="AQ1297"/>
      <c r="AR1297"/>
    </row>
    <row r="1298" spans="11:44" x14ac:dyDescent="0.25">
      <c r="K1298"/>
      <c r="L1298"/>
      <c r="M1298"/>
      <c r="N1298"/>
      <c r="O1298"/>
      <c r="P1298"/>
      <c r="Q1298"/>
      <c r="R1298" s="37" t="e">
        <f>COMPUTERS[[#This Row],[RAM]]&amp;COMPUTERS[[#This Row],[PROJECT]]&amp;COMPUTERS[[#This Row],[PROCESS]]</f>
        <v>#VALUE!</v>
      </c>
      <c r="S1298" s="31" t="e">
        <f>COMPUTERS[[#This Row],[RAM]]&amp;COMPUTERS[[#This Row],[PROCESS]]</f>
        <v>#VALUE!</v>
      </c>
      <c r="T1298"/>
      <c r="U1298"/>
      <c r="V1298"/>
      <c r="W1298"/>
      <c r="X1298"/>
      <c r="Y1298"/>
      <c r="Z1298"/>
      <c r="AA1298"/>
      <c r="AB1298"/>
      <c r="AC1298"/>
      <c r="AD1298"/>
      <c r="AE1298"/>
      <c r="AF1298"/>
      <c r="AG1298"/>
      <c r="AH1298"/>
      <c r="AI1298"/>
      <c r="AJ1298"/>
      <c r="AK1298"/>
      <c r="AL1298"/>
      <c r="AM1298"/>
      <c r="AN1298"/>
      <c r="AO1298"/>
      <c r="AP1298"/>
      <c r="AQ1298"/>
      <c r="AR1298"/>
    </row>
    <row r="1299" spans="11:44" x14ac:dyDescent="0.25">
      <c r="K1299"/>
      <c r="L1299"/>
      <c r="M1299"/>
      <c r="N1299"/>
      <c r="O1299"/>
      <c r="P1299"/>
      <c r="Q1299"/>
      <c r="R1299" s="37" t="e">
        <f>COMPUTERS[[#This Row],[RAM]]&amp;COMPUTERS[[#This Row],[PROJECT]]&amp;COMPUTERS[[#This Row],[PROCESS]]</f>
        <v>#VALUE!</v>
      </c>
      <c r="S1299" s="31" t="e">
        <f>COMPUTERS[[#This Row],[RAM]]&amp;COMPUTERS[[#This Row],[PROCESS]]</f>
        <v>#VALUE!</v>
      </c>
      <c r="T1299"/>
      <c r="U1299"/>
      <c r="V1299"/>
      <c r="W1299"/>
      <c r="X1299"/>
      <c r="Y1299"/>
      <c r="Z1299"/>
      <c r="AA1299"/>
      <c r="AB1299"/>
      <c r="AC1299"/>
      <c r="AD1299"/>
      <c r="AE1299"/>
      <c r="AF1299"/>
      <c r="AG1299"/>
      <c r="AH1299"/>
      <c r="AI1299"/>
      <c r="AJ1299"/>
      <c r="AK1299"/>
      <c r="AL1299"/>
      <c r="AM1299"/>
      <c r="AN1299"/>
      <c r="AO1299"/>
      <c r="AP1299"/>
      <c r="AQ1299"/>
      <c r="AR1299"/>
    </row>
    <row r="1300" spans="11:44" x14ac:dyDescent="0.25">
      <c r="K1300"/>
      <c r="L1300"/>
      <c r="M1300"/>
      <c r="N1300"/>
      <c r="O1300"/>
      <c r="P1300"/>
      <c r="Q1300"/>
      <c r="R1300" s="37" t="e">
        <f>COMPUTERS[[#This Row],[RAM]]&amp;COMPUTERS[[#This Row],[PROJECT]]&amp;COMPUTERS[[#This Row],[PROCESS]]</f>
        <v>#VALUE!</v>
      </c>
      <c r="S1300" s="31" t="e">
        <f>COMPUTERS[[#This Row],[RAM]]&amp;COMPUTERS[[#This Row],[PROCESS]]</f>
        <v>#VALUE!</v>
      </c>
      <c r="T1300"/>
      <c r="U1300"/>
      <c r="V1300"/>
      <c r="W1300"/>
      <c r="X1300"/>
      <c r="Y1300"/>
      <c r="Z1300"/>
      <c r="AA1300"/>
      <c r="AB1300"/>
      <c r="AC1300"/>
      <c r="AD1300"/>
      <c r="AE1300"/>
      <c r="AF1300"/>
      <c r="AG1300"/>
      <c r="AH1300"/>
      <c r="AI1300"/>
      <c r="AJ1300"/>
      <c r="AK1300"/>
      <c r="AL1300"/>
      <c r="AM1300"/>
      <c r="AN1300"/>
      <c r="AO1300"/>
      <c r="AP1300"/>
      <c r="AQ1300"/>
      <c r="AR1300"/>
    </row>
    <row r="1301" spans="11:44" x14ac:dyDescent="0.25">
      <c r="K1301"/>
      <c r="L1301"/>
      <c r="M1301"/>
      <c r="N1301"/>
      <c r="O1301"/>
      <c r="P1301"/>
      <c r="Q1301"/>
      <c r="R1301" s="37" t="e">
        <f>COMPUTERS[[#This Row],[RAM]]&amp;COMPUTERS[[#This Row],[PROJECT]]&amp;COMPUTERS[[#This Row],[PROCESS]]</f>
        <v>#VALUE!</v>
      </c>
      <c r="S1301" s="31" t="e">
        <f>COMPUTERS[[#This Row],[RAM]]&amp;COMPUTERS[[#This Row],[PROCESS]]</f>
        <v>#VALUE!</v>
      </c>
      <c r="T1301"/>
      <c r="U1301"/>
      <c r="V1301"/>
      <c r="W1301"/>
      <c r="X1301"/>
      <c r="Y1301"/>
      <c r="Z1301"/>
      <c r="AA1301"/>
      <c r="AB1301"/>
      <c r="AC1301"/>
      <c r="AD1301"/>
      <c r="AE1301"/>
      <c r="AF1301"/>
      <c r="AG1301"/>
      <c r="AH1301"/>
      <c r="AI1301"/>
      <c r="AJ1301"/>
      <c r="AK1301"/>
      <c r="AL1301"/>
      <c r="AM1301"/>
      <c r="AN1301"/>
      <c r="AO1301"/>
      <c r="AP1301"/>
      <c r="AQ1301"/>
      <c r="AR1301"/>
    </row>
    <row r="1302" spans="11:44" x14ac:dyDescent="0.25">
      <c r="K1302"/>
      <c r="L1302"/>
      <c r="M1302"/>
      <c r="N1302"/>
      <c r="O1302"/>
      <c r="P1302"/>
      <c r="Q1302"/>
      <c r="R1302" s="37" t="e">
        <f>COMPUTERS[[#This Row],[RAM]]&amp;COMPUTERS[[#This Row],[PROJECT]]&amp;COMPUTERS[[#This Row],[PROCESS]]</f>
        <v>#VALUE!</v>
      </c>
      <c r="S1302" s="31" t="e">
        <f>COMPUTERS[[#This Row],[RAM]]&amp;COMPUTERS[[#This Row],[PROCESS]]</f>
        <v>#VALUE!</v>
      </c>
      <c r="T1302"/>
      <c r="U1302"/>
      <c r="V1302"/>
      <c r="W1302"/>
      <c r="X1302"/>
      <c r="Y1302"/>
      <c r="Z1302"/>
      <c r="AA1302"/>
      <c r="AB1302"/>
      <c r="AC1302"/>
      <c r="AD1302"/>
      <c r="AE1302"/>
      <c r="AF1302"/>
      <c r="AG1302"/>
      <c r="AH1302"/>
      <c r="AI1302"/>
      <c r="AJ1302"/>
      <c r="AK1302"/>
      <c r="AL1302"/>
      <c r="AM1302"/>
      <c r="AN1302"/>
      <c r="AO1302"/>
      <c r="AP1302"/>
      <c r="AQ1302"/>
      <c r="AR1302"/>
    </row>
    <row r="1303" spans="11:44" x14ac:dyDescent="0.25">
      <c r="K1303"/>
      <c r="L1303"/>
      <c r="M1303"/>
      <c r="N1303"/>
      <c r="O1303"/>
      <c r="P1303"/>
      <c r="Q1303"/>
      <c r="R1303" s="37" t="e">
        <f>COMPUTERS[[#This Row],[RAM]]&amp;COMPUTERS[[#This Row],[PROJECT]]&amp;COMPUTERS[[#This Row],[PROCESS]]</f>
        <v>#VALUE!</v>
      </c>
      <c r="S1303" s="31" t="e">
        <f>COMPUTERS[[#This Row],[RAM]]&amp;COMPUTERS[[#This Row],[PROCESS]]</f>
        <v>#VALUE!</v>
      </c>
      <c r="T1303"/>
      <c r="U1303"/>
      <c r="V1303"/>
      <c r="W1303"/>
      <c r="X1303"/>
      <c r="Y1303"/>
      <c r="Z1303"/>
      <c r="AA1303"/>
      <c r="AB1303"/>
      <c r="AC1303"/>
      <c r="AD1303"/>
      <c r="AE1303"/>
      <c r="AF1303"/>
      <c r="AG1303"/>
      <c r="AH1303"/>
      <c r="AI1303"/>
      <c r="AJ1303"/>
      <c r="AK1303"/>
      <c r="AL1303"/>
      <c r="AM1303"/>
      <c r="AN1303"/>
      <c r="AO1303"/>
      <c r="AP1303"/>
      <c r="AQ1303"/>
      <c r="AR1303"/>
    </row>
    <row r="1304" spans="11:44" x14ac:dyDescent="0.25">
      <c r="K1304"/>
      <c r="L1304"/>
      <c r="M1304"/>
      <c r="N1304"/>
      <c r="O1304"/>
      <c r="P1304"/>
      <c r="Q1304"/>
      <c r="R1304" s="37" t="e">
        <f>COMPUTERS[[#This Row],[RAM]]&amp;COMPUTERS[[#This Row],[PROJECT]]&amp;COMPUTERS[[#This Row],[PROCESS]]</f>
        <v>#VALUE!</v>
      </c>
      <c r="S1304" s="31" t="e">
        <f>COMPUTERS[[#This Row],[RAM]]&amp;COMPUTERS[[#This Row],[PROCESS]]</f>
        <v>#VALUE!</v>
      </c>
      <c r="T1304"/>
      <c r="U1304"/>
      <c r="V1304"/>
      <c r="W1304"/>
      <c r="X1304"/>
      <c r="Y1304"/>
      <c r="Z1304"/>
      <c r="AA1304"/>
      <c r="AB1304"/>
      <c r="AC1304"/>
      <c r="AD1304"/>
      <c r="AE1304"/>
      <c r="AF1304"/>
      <c r="AG1304"/>
      <c r="AH1304"/>
      <c r="AI1304"/>
      <c r="AJ1304"/>
      <c r="AK1304"/>
      <c r="AL1304"/>
      <c r="AM1304"/>
      <c r="AN1304"/>
      <c r="AO1304"/>
      <c r="AP1304"/>
      <c r="AQ1304"/>
      <c r="AR1304"/>
    </row>
    <row r="1305" spans="11:44" x14ac:dyDescent="0.25">
      <c r="K1305"/>
      <c r="L1305"/>
      <c r="M1305"/>
      <c r="N1305"/>
      <c r="O1305"/>
      <c r="P1305"/>
      <c r="Q1305"/>
      <c r="R1305" s="37" t="e">
        <f>COMPUTERS[[#This Row],[RAM]]&amp;COMPUTERS[[#This Row],[PROJECT]]&amp;COMPUTERS[[#This Row],[PROCESS]]</f>
        <v>#VALUE!</v>
      </c>
      <c r="S1305" s="31" t="e">
        <f>COMPUTERS[[#This Row],[RAM]]&amp;COMPUTERS[[#This Row],[PROCESS]]</f>
        <v>#VALUE!</v>
      </c>
      <c r="T1305"/>
      <c r="U1305"/>
      <c r="V1305"/>
      <c r="W1305"/>
      <c r="X1305"/>
      <c r="Y1305"/>
      <c r="Z1305"/>
      <c r="AA1305"/>
      <c r="AB1305"/>
      <c r="AC1305"/>
      <c r="AD1305"/>
      <c r="AE1305"/>
      <c r="AF1305"/>
      <c r="AG1305"/>
      <c r="AH1305"/>
      <c r="AI1305"/>
      <c r="AJ1305"/>
      <c r="AK1305"/>
      <c r="AL1305"/>
      <c r="AM1305"/>
      <c r="AN1305"/>
      <c r="AO1305"/>
      <c r="AP1305"/>
      <c r="AQ1305"/>
      <c r="AR1305"/>
    </row>
    <row r="1306" spans="11:44" x14ac:dyDescent="0.25">
      <c r="K1306"/>
      <c r="L1306"/>
      <c r="M1306"/>
      <c r="N1306"/>
      <c r="O1306"/>
      <c r="P1306"/>
      <c r="Q1306"/>
      <c r="R1306" s="37" t="e">
        <f>COMPUTERS[[#This Row],[RAM]]&amp;COMPUTERS[[#This Row],[PROJECT]]&amp;COMPUTERS[[#This Row],[PROCESS]]</f>
        <v>#VALUE!</v>
      </c>
      <c r="S1306" s="31" t="e">
        <f>COMPUTERS[[#This Row],[RAM]]&amp;COMPUTERS[[#This Row],[PROCESS]]</f>
        <v>#VALUE!</v>
      </c>
      <c r="T1306"/>
      <c r="U1306"/>
      <c r="V1306"/>
      <c r="W1306"/>
      <c r="X1306"/>
      <c r="Y1306"/>
      <c r="Z1306"/>
      <c r="AA1306"/>
      <c r="AB1306"/>
      <c r="AC1306"/>
      <c r="AD1306"/>
      <c r="AE1306"/>
      <c r="AF1306"/>
      <c r="AG1306"/>
      <c r="AH1306"/>
      <c r="AI1306"/>
      <c r="AJ1306"/>
      <c r="AK1306"/>
      <c r="AL1306"/>
      <c r="AM1306"/>
      <c r="AN1306"/>
      <c r="AO1306"/>
      <c r="AP1306"/>
      <c r="AQ1306"/>
      <c r="AR1306"/>
    </row>
    <row r="1307" spans="11:44" x14ac:dyDescent="0.25">
      <c r="K1307"/>
      <c r="L1307"/>
      <c r="M1307"/>
      <c r="N1307"/>
      <c r="O1307"/>
      <c r="P1307"/>
      <c r="Q1307"/>
      <c r="R1307" s="37" t="e">
        <f>COMPUTERS[[#This Row],[RAM]]&amp;COMPUTERS[[#This Row],[PROJECT]]&amp;COMPUTERS[[#This Row],[PROCESS]]</f>
        <v>#VALUE!</v>
      </c>
      <c r="S1307" s="31" t="e">
        <f>COMPUTERS[[#This Row],[RAM]]&amp;COMPUTERS[[#This Row],[PROCESS]]</f>
        <v>#VALUE!</v>
      </c>
      <c r="T1307"/>
      <c r="U1307"/>
      <c r="V1307"/>
      <c r="W1307"/>
      <c r="X1307"/>
      <c r="Y1307"/>
      <c r="Z1307"/>
      <c r="AA1307"/>
      <c r="AB1307"/>
      <c r="AC1307"/>
      <c r="AD1307"/>
      <c r="AE1307"/>
      <c r="AF1307"/>
      <c r="AG1307"/>
      <c r="AH1307"/>
      <c r="AI1307"/>
      <c r="AJ1307"/>
      <c r="AK1307"/>
      <c r="AL1307"/>
      <c r="AM1307"/>
      <c r="AN1307"/>
      <c r="AO1307"/>
      <c r="AP1307"/>
      <c r="AQ1307"/>
      <c r="AR1307"/>
    </row>
    <row r="1308" spans="11:44" x14ac:dyDescent="0.25">
      <c r="K1308"/>
      <c r="L1308"/>
      <c r="M1308"/>
      <c r="N1308"/>
      <c r="O1308"/>
      <c r="P1308"/>
      <c r="Q1308"/>
      <c r="R1308" s="37" t="e">
        <f>COMPUTERS[[#This Row],[RAM]]&amp;COMPUTERS[[#This Row],[PROJECT]]&amp;COMPUTERS[[#This Row],[PROCESS]]</f>
        <v>#VALUE!</v>
      </c>
      <c r="S1308" s="31" t="e">
        <f>COMPUTERS[[#This Row],[RAM]]&amp;COMPUTERS[[#This Row],[PROCESS]]</f>
        <v>#VALUE!</v>
      </c>
      <c r="T1308"/>
      <c r="U1308"/>
      <c r="V1308"/>
      <c r="W1308"/>
      <c r="X1308"/>
      <c r="Y1308"/>
      <c r="Z1308"/>
      <c r="AA1308"/>
      <c r="AB1308"/>
      <c r="AC1308"/>
      <c r="AD1308"/>
      <c r="AE1308"/>
      <c r="AF1308"/>
      <c r="AG1308"/>
      <c r="AH1308"/>
      <c r="AI1308"/>
      <c r="AJ1308"/>
      <c r="AK1308"/>
      <c r="AL1308"/>
      <c r="AM1308"/>
      <c r="AN1308"/>
      <c r="AO1308"/>
      <c r="AP1308"/>
      <c r="AQ1308"/>
      <c r="AR1308"/>
    </row>
    <row r="1309" spans="11:44" x14ac:dyDescent="0.25">
      <c r="K1309"/>
      <c r="L1309"/>
      <c r="M1309"/>
      <c r="N1309"/>
      <c r="O1309"/>
      <c r="P1309"/>
      <c r="Q1309"/>
      <c r="R1309" s="37" t="e">
        <f>COMPUTERS[[#This Row],[RAM]]&amp;COMPUTERS[[#This Row],[PROJECT]]&amp;COMPUTERS[[#This Row],[PROCESS]]</f>
        <v>#VALUE!</v>
      </c>
      <c r="S1309" s="31" t="e">
        <f>COMPUTERS[[#This Row],[RAM]]&amp;COMPUTERS[[#This Row],[PROCESS]]</f>
        <v>#VALUE!</v>
      </c>
      <c r="T1309"/>
      <c r="U1309"/>
      <c r="V1309"/>
      <c r="W1309"/>
      <c r="X1309"/>
      <c r="Y1309"/>
      <c r="Z1309"/>
      <c r="AA1309"/>
      <c r="AB1309"/>
      <c r="AC1309"/>
      <c r="AD1309"/>
      <c r="AE1309"/>
      <c r="AF1309"/>
      <c r="AG1309"/>
      <c r="AH1309"/>
      <c r="AI1309"/>
      <c r="AJ1309"/>
      <c r="AK1309"/>
      <c r="AL1309"/>
      <c r="AM1309"/>
      <c r="AN1309"/>
      <c r="AO1309"/>
      <c r="AP1309"/>
      <c r="AQ1309"/>
      <c r="AR1309"/>
    </row>
    <row r="1310" spans="11:44" x14ac:dyDescent="0.25">
      <c r="K1310"/>
      <c r="L1310"/>
      <c r="M1310"/>
      <c r="N1310"/>
      <c r="O1310"/>
      <c r="P1310"/>
      <c r="Q1310"/>
      <c r="R1310" s="37" t="e">
        <f>COMPUTERS[[#This Row],[RAM]]&amp;COMPUTERS[[#This Row],[PROJECT]]&amp;COMPUTERS[[#This Row],[PROCESS]]</f>
        <v>#VALUE!</v>
      </c>
      <c r="S1310" s="31" t="e">
        <f>COMPUTERS[[#This Row],[RAM]]&amp;COMPUTERS[[#This Row],[PROCESS]]</f>
        <v>#VALUE!</v>
      </c>
      <c r="T1310"/>
      <c r="U1310"/>
      <c r="V1310"/>
      <c r="W1310"/>
      <c r="X1310"/>
      <c r="Y1310"/>
      <c r="Z1310"/>
      <c r="AA1310"/>
      <c r="AB1310"/>
      <c r="AC1310"/>
      <c r="AD1310"/>
      <c r="AE1310"/>
      <c r="AF1310"/>
      <c r="AG1310"/>
      <c r="AH1310"/>
      <c r="AI1310"/>
      <c r="AJ1310"/>
      <c r="AK1310"/>
      <c r="AL1310"/>
      <c r="AM1310"/>
      <c r="AN1310"/>
      <c r="AO1310"/>
      <c r="AP1310"/>
      <c r="AQ1310"/>
      <c r="AR1310"/>
    </row>
    <row r="1311" spans="11:44" x14ac:dyDescent="0.25">
      <c r="K1311"/>
      <c r="L1311"/>
      <c r="M1311"/>
      <c r="N1311"/>
      <c r="O1311"/>
      <c r="P1311"/>
      <c r="Q1311"/>
      <c r="R1311" s="37" t="e">
        <f>COMPUTERS[[#This Row],[RAM]]&amp;COMPUTERS[[#This Row],[PROJECT]]&amp;COMPUTERS[[#This Row],[PROCESS]]</f>
        <v>#VALUE!</v>
      </c>
      <c r="S1311" s="31" t="e">
        <f>COMPUTERS[[#This Row],[RAM]]&amp;COMPUTERS[[#This Row],[PROCESS]]</f>
        <v>#VALUE!</v>
      </c>
      <c r="T1311"/>
      <c r="U1311"/>
      <c r="V1311"/>
      <c r="W1311"/>
      <c r="X1311"/>
      <c r="Y1311"/>
      <c r="Z1311"/>
      <c r="AA1311"/>
      <c r="AB1311"/>
      <c r="AC1311"/>
      <c r="AD1311"/>
      <c r="AE1311"/>
      <c r="AF1311"/>
      <c r="AG1311"/>
      <c r="AH1311"/>
      <c r="AI1311"/>
      <c r="AJ1311"/>
      <c r="AK1311"/>
      <c r="AL1311"/>
      <c r="AM1311"/>
      <c r="AN1311"/>
      <c r="AO1311"/>
      <c r="AP1311"/>
      <c r="AQ1311"/>
      <c r="AR1311"/>
    </row>
    <row r="1312" spans="11:44" x14ac:dyDescent="0.25">
      <c r="K1312"/>
      <c r="R1312" s="37" t="e">
        <f>COMPUTERS[[#This Row],[RAM]]&amp;COMPUTERS[[#This Row],[PROJECT]]&amp;COMPUTERS[[#This Row],[PROCESS]]</f>
        <v>#VALUE!</v>
      </c>
      <c r="S1312" s="31" t="e">
        <f>COMPUTERS[[#This Row],[RAM]]&amp;COMPUTERS[[#This Row],[PROCESS]]</f>
        <v>#VALUE!</v>
      </c>
    </row>
    <row r="1313" spans="11:19" x14ac:dyDescent="0.25">
      <c r="K1313"/>
      <c r="R1313" s="37" t="e">
        <f>COMPUTERS[[#This Row],[RAM]]&amp;COMPUTERS[[#This Row],[PROJECT]]&amp;COMPUTERS[[#This Row],[PROCESS]]</f>
        <v>#VALUE!</v>
      </c>
      <c r="S1313" s="31" t="e">
        <f>COMPUTERS[[#This Row],[RAM]]&amp;COMPUTERS[[#This Row],[PROCESS]]</f>
        <v>#VALUE!</v>
      </c>
    </row>
    <row r="1314" spans="11:19" x14ac:dyDescent="0.25">
      <c r="K1314"/>
      <c r="R1314" s="37" t="e">
        <f>COMPUTERS[[#This Row],[RAM]]&amp;COMPUTERS[[#This Row],[PROJECT]]&amp;COMPUTERS[[#This Row],[PROCESS]]</f>
        <v>#VALUE!</v>
      </c>
      <c r="S1314" s="31" t="e">
        <f>COMPUTERS[[#This Row],[RAM]]&amp;COMPUTERS[[#This Row],[PROCESS]]</f>
        <v>#VALUE!</v>
      </c>
    </row>
    <row r="1315" spans="11:19" x14ac:dyDescent="0.25">
      <c r="K1315"/>
      <c r="R1315" s="37" t="e">
        <f>COMPUTERS[[#This Row],[RAM]]&amp;COMPUTERS[[#This Row],[PROJECT]]&amp;COMPUTERS[[#This Row],[PROCESS]]</f>
        <v>#VALUE!</v>
      </c>
      <c r="S1315" s="31" t="e">
        <f>COMPUTERS[[#This Row],[RAM]]&amp;COMPUTERS[[#This Row],[PROCESS]]</f>
        <v>#VALUE!</v>
      </c>
    </row>
    <row r="1316" spans="11:19" x14ac:dyDescent="0.25">
      <c r="K1316"/>
      <c r="R1316" s="37" t="e">
        <f>COMPUTERS[[#This Row],[RAM]]&amp;COMPUTERS[[#This Row],[PROJECT]]&amp;COMPUTERS[[#This Row],[PROCESS]]</f>
        <v>#VALUE!</v>
      </c>
      <c r="S1316" s="31" t="e">
        <f>COMPUTERS[[#This Row],[RAM]]&amp;COMPUTERS[[#This Row],[PROCESS]]</f>
        <v>#VALUE!</v>
      </c>
    </row>
    <row r="1317" spans="11:19" x14ac:dyDescent="0.25">
      <c r="K1317"/>
      <c r="R1317" s="37" t="e">
        <f>COMPUTERS[[#This Row],[RAM]]&amp;COMPUTERS[[#This Row],[PROJECT]]&amp;COMPUTERS[[#This Row],[PROCESS]]</f>
        <v>#VALUE!</v>
      </c>
      <c r="S1317" s="31" t="e">
        <f>COMPUTERS[[#This Row],[RAM]]&amp;COMPUTERS[[#This Row],[PROCESS]]</f>
        <v>#VALUE!</v>
      </c>
    </row>
    <row r="1318" spans="11:19" x14ac:dyDescent="0.25">
      <c r="K1318"/>
      <c r="R1318" s="37" t="e">
        <f>COMPUTERS[[#This Row],[RAM]]&amp;COMPUTERS[[#This Row],[PROJECT]]&amp;COMPUTERS[[#This Row],[PROCESS]]</f>
        <v>#VALUE!</v>
      </c>
      <c r="S1318" s="31" t="e">
        <f>COMPUTERS[[#This Row],[RAM]]&amp;COMPUTERS[[#This Row],[PROCESS]]</f>
        <v>#VALUE!</v>
      </c>
    </row>
    <row r="1319" spans="11:19" x14ac:dyDescent="0.25">
      <c r="K1319"/>
      <c r="R1319" s="37" t="e">
        <f>COMPUTERS[[#This Row],[RAM]]&amp;COMPUTERS[[#This Row],[PROJECT]]&amp;COMPUTERS[[#This Row],[PROCESS]]</f>
        <v>#VALUE!</v>
      </c>
      <c r="S1319" s="31" t="e">
        <f>COMPUTERS[[#This Row],[RAM]]&amp;COMPUTERS[[#This Row],[PROCESS]]</f>
        <v>#VALUE!</v>
      </c>
    </row>
    <row r="1320" spans="11:19" x14ac:dyDescent="0.25">
      <c r="K1320"/>
      <c r="R1320" s="37" t="e">
        <f>COMPUTERS[[#This Row],[RAM]]&amp;COMPUTERS[[#This Row],[PROJECT]]&amp;COMPUTERS[[#This Row],[PROCESS]]</f>
        <v>#VALUE!</v>
      </c>
      <c r="S1320" s="31" t="e">
        <f>COMPUTERS[[#This Row],[RAM]]&amp;COMPUTERS[[#This Row],[PROCESS]]</f>
        <v>#VALUE!</v>
      </c>
    </row>
    <row r="1321" spans="11:19" x14ac:dyDescent="0.25">
      <c r="K1321"/>
      <c r="R1321" s="37" t="e">
        <f>COMPUTERS[[#This Row],[RAM]]&amp;COMPUTERS[[#This Row],[PROJECT]]&amp;COMPUTERS[[#This Row],[PROCESS]]</f>
        <v>#VALUE!</v>
      </c>
      <c r="S1321" s="31" t="e">
        <f>COMPUTERS[[#This Row],[RAM]]&amp;COMPUTERS[[#This Row],[PROCESS]]</f>
        <v>#VALUE!</v>
      </c>
    </row>
    <row r="1322" spans="11:19" x14ac:dyDescent="0.25">
      <c r="K1322"/>
      <c r="R1322" s="37" t="e">
        <f>COMPUTERS[[#This Row],[RAM]]&amp;COMPUTERS[[#This Row],[PROJECT]]&amp;COMPUTERS[[#This Row],[PROCESS]]</f>
        <v>#VALUE!</v>
      </c>
      <c r="S1322" s="31" t="e">
        <f>COMPUTERS[[#This Row],[RAM]]&amp;COMPUTERS[[#This Row],[PROCESS]]</f>
        <v>#VALUE!</v>
      </c>
    </row>
    <row r="1323" spans="11:19" x14ac:dyDescent="0.25">
      <c r="K1323"/>
      <c r="R1323" s="37" t="e">
        <f>COMPUTERS[[#This Row],[RAM]]&amp;COMPUTERS[[#This Row],[PROJECT]]&amp;COMPUTERS[[#This Row],[PROCESS]]</f>
        <v>#VALUE!</v>
      </c>
      <c r="S1323" s="31" t="e">
        <f>COMPUTERS[[#This Row],[RAM]]&amp;COMPUTERS[[#This Row],[PROCESS]]</f>
        <v>#VALUE!</v>
      </c>
    </row>
    <row r="1324" spans="11:19" x14ac:dyDescent="0.25">
      <c r="K1324"/>
      <c r="R1324" s="37" t="e">
        <f>COMPUTERS[[#This Row],[RAM]]&amp;COMPUTERS[[#This Row],[PROJECT]]&amp;COMPUTERS[[#This Row],[PROCESS]]</f>
        <v>#VALUE!</v>
      </c>
      <c r="S1324" s="31" t="e">
        <f>COMPUTERS[[#This Row],[RAM]]&amp;COMPUTERS[[#This Row],[PROCESS]]</f>
        <v>#VALUE!</v>
      </c>
    </row>
    <row r="1325" spans="11:19" x14ac:dyDescent="0.25">
      <c r="K1325"/>
      <c r="R1325" s="37" t="e">
        <f>COMPUTERS[[#This Row],[RAM]]&amp;COMPUTERS[[#This Row],[PROJECT]]&amp;COMPUTERS[[#This Row],[PROCESS]]</f>
        <v>#VALUE!</v>
      </c>
      <c r="S1325" s="31" t="e">
        <f>COMPUTERS[[#This Row],[RAM]]&amp;COMPUTERS[[#This Row],[PROCESS]]</f>
        <v>#VALUE!</v>
      </c>
    </row>
    <row r="1326" spans="11:19" x14ac:dyDescent="0.25">
      <c r="K1326"/>
      <c r="R1326" s="37" t="e">
        <f>COMPUTERS[[#This Row],[RAM]]&amp;COMPUTERS[[#This Row],[PROJECT]]&amp;COMPUTERS[[#This Row],[PROCESS]]</f>
        <v>#VALUE!</v>
      </c>
      <c r="S1326" s="31" t="e">
        <f>COMPUTERS[[#This Row],[RAM]]&amp;COMPUTERS[[#This Row],[PROCESS]]</f>
        <v>#VALUE!</v>
      </c>
    </row>
    <row r="1327" spans="11:19" x14ac:dyDescent="0.25">
      <c r="K1327"/>
      <c r="R1327" s="37" t="e">
        <f>COMPUTERS[[#This Row],[RAM]]&amp;COMPUTERS[[#This Row],[PROJECT]]&amp;COMPUTERS[[#This Row],[PROCESS]]</f>
        <v>#VALUE!</v>
      </c>
      <c r="S1327" s="31" t="e">
        <f>COMPUTERS[[#This Row],[RAM]]&amp;COMPUTERS[[#This Row],[PROCESS]]</f>
        <v>#VALUE!</v>
      </c>
    </row>
    <row r="1328" spans="11:19" x14ac:dyDescent="0.25">
      <c r="K1328"/>
      <c r="R1328" s="37" t="e">
        <f>COMPUTERS[[#This Row],[RAM]]&amp;COMPUTERS[[#This Row],[PROJECT]]&amp;COMPUTERS[[#This Row],[PROCESS]]</f>
        <v>#VALUE!</v>
      </c>
      <c r="S1328" s="31" t="e">
        <f>COMPUTERS[[#This Row],[RAM]]&amp;COMPUTERS[[#This Row],[PROCESS]]</f>
        <v>#VALUE!</v>
      </c>
    </row>
    <row r="1329" spans="11:19" x14ac:dyDescent="0.25">
      <c r="K1329"/>
      <c r="R1329" s="37" t="e">
        <f>COMPUTERS[[#This Row],[RAM]]&amp;COMPUTERS[[#This Row],[PROJECT]]&amp;COMPUTERS[[#This Row],[PROCESS]]</f>
        <v>#VALUE!</v>
      </c>
      <c r="S1329" s="31" t="e">
        <f>COMPUTERS[[#This Row],[RAM]]&amp;COMPUTERS[[#This Row],[PROCESS]]</f>
        <v>#VALUE!</v>
      </c>
    </row>
    <row r="1330" spans="11:19" x14ac:dyDescent="0.25">
      <c r="K1330"/>
      <c r="R1330" s="37" t="e">
        <f>COMPUTERS[[#This Row],[RAM]]&amp;COMPUTERS[[#This Row],[PROJECT]]&amp;COMPUTERS[[#This Row],[PROCESS]]</f>
        <v>#VALUE!</v>
      </c>
      <c r="S1330" s="31" t="e">
        <f>COMPUTERS[[#This Row],[RAM]]&amp;COMPUTERS[[#This Row],[PROCESS]]</f>
        <v>#VALUE!</v>
      </c>
    </row>
    <row r="1331" spans="11:19" x14ac:dyDescent="0.25">
      <c r="K1331"/>
      <c r="R1331" s="37" t="e">
        <f>COMPUTERS[[#This Row],[RAM]]&amp;COMPUTERS[[#This Row],[PROJECT]]&amp;COMPUTERS[[#This Row],[PROCESS]]</f>
        <v>#VALUE!</v>
      </c>
      <c r="S1331" s="31" t="e">
        <f>COMPUTERS[[#This Row],[RAM]]&amp;COMPUTERS[[#This Row],[PROCESS]]</f>
        <v>#VALUE!</v>
      </c>
    </row>
    <row r="1332" spans="11:19" x14ac:dyDescent="0.25">
      <c r="K1332"/>
      <c r="R1332" s="37" t="e">
        <f>COMPUTERS[[#This Row],[RAM]]&amp;COMPUTERS[[#This Row],[PROJECT]]&amp;COMPUTERS[[#This Row],[PROCESS]]</f>
        <v>#VALUE!</v>
      </c>
      <c r="S1332" s="31" t="e">
        <f>COMPUTERS[[#This Row],[RAM]]&amp;COMPUTERS[[#This Row],[PROCESS]]</f>
        <v>#VALUE!</v>
      </c>
    </row>
    <row r="1333" spans="11:19" x14ac:dyDescent="0.25">
      <c r="K1333"/>
      <c r="R1333" s="37" t="e">
        <f>COMPUTERS[[#This Row],[RAM]]&amp;COMPUTERS[[#This Row],[PROJECT]]&amp;COMPUTERS[[#This Row],[PROCESS]]</f>
        <v>#VALUE!</v>
      </c>
      <c r="S1333" s="31" t="e">
        <f>COMPUTERS[[#This Row],[RAM]]&amp;COMPUTERS[[#This Row],[PROCESS]]</f>
        <v>#VALUE!</v>
      </c>
    </row>
    <row r="1334" spans="11:19" x14ac:dyDescent="0.25">
      <c r="K1334"/>
      <c r="R1334" s="37" t="e">
        <f>COMPUTERS[[#This Row],[RAM]]&amp;COMPUTERS[[#This Row],[PROJECT]]&amp;COMPUTERS[[#This Row],[PROCESS]]</f>
        <v>#VALUE!</v>
      </c>
      <c r="S1334" s="31" t="e">
        <f>COMPUTERS[[#This Row],[RAM]]&amp;COMPUTERS[[#This Row],[PROCESS]]</f>
        <v>#VALUE!</v>
      </c>
    </row>
    <row r="1335" spans="11:19" x14ac:dyDescent="0.25">
      <c r="K1335"/>
      <c r="R1335" s="37" t="e">
        <f>COMPUTERS[[#This Row],[RAM]]&amp;COMPUTERS[[#This Row],[PROJECT]]&amp;COMPUTERS[[#This Row],[PROCESS]]</f>
        <v>#VALUE!</v>
      </c>
      <c r="S1335" s="31" t="e">
        <f>COMPUTERS[[#This Row],[RAM]]&amp;COMPUTERS[[#This Row],[PROCESS]]</f>
        <v>#VALUE!</v>
      </c>
    </row>
    <row r="1336" spans="11:19" x14ac:dyDescent="0.25">
      <c r="K1336"/>
      <c r="R1336" s="37" t="e">
        <f>COMPUTERS[[#This Row],[RAM]]&amp;COMPUTERS[[#This Row],[PROJECT]]&amp;COMPUTERS[[#This Row],[PROCESS]]</f>
        <v>#VALUE!</v>
      </c>
      <c r="S1336" s="31" t="e">
        <f>COMPUTERS[[#This Row],[RAM]]&amp;COMPUTERS[[#This Row],[PROCESS]]</f>
        <v>#VALUE!</v>
      </c>
    </row>
    <row r="1337" spans="11:19" x14ac:dyDescent="0.25">
      <c r="K1337"/>
      <c r="R1337" s="37" t="e">
        <f>COMPUTERS[[#This Row],[RAM]]&amp;COMPUTERS[[#This Row],[PROJECT]]&amp;COMPUTERS[[#This Row],[PROCESS]]</f>
        <v>#VALUE!</v>
      </c>
      <c r="S1337" s="31" t="e">
        <f>COMPUTERS[[#This Row],[RAM]]&amp;COMPUTERS[[#This Row],[PROCESS]]</f>
        <v>#VALUE!</v>
      </c>
    </row>
    <row r="1338" spans="11:19" x14ac:dyDescent="0.25">
      <c r="K1338"/>
      <c r="R1338" s="37" t="e">
        <f>COMPUTERS[[#This Row],[RAM]]&amp;COMPUTERS[[#This Row],[PROJECT]]&amp;COMPUTERS[[#This Row],[PROCESS]]</f>
        <v>#VALUE!</v>
      </c>
      <c r="S1338" s="31" t="e">
        <f>COMPUTERS[[#This Row],[RAM]]&amp;COMPUTERS[[#This Row],[PROCESS]]</f>
        <v>#VALUE!</v>
      </c>
    </row>
    <row r="1339" spans="11:19" x14ac:dyDescent="0.25">
      <c r="K1339"/>
      <c r="R1339" s="37" t="e">
        <f>COMPUTERS[[#This Row],[RAM]]&amp;COMPUTERS[[#This Row],[PROJECT]]&amp;COMPUTERS[[#This Row],[PROCESS]]</f>
        <v>#VALUE!</v>
      </c>
      <c r="S1339" s="31" t="e">
        <f>COMPUTERS[[#This Row],[RAM]]&amp;COMPUTERS[[#This Row],[PROCESS]]</f>
        <v>#VALUE!</v>
      </c>
    </row>
    <row r="1340" spans="11:19" x14ac:dyDescent="0.25">
      <c r="K1340"/>
      <c r="R1340" s="37" t="e">
        <f>COMPUTERS[[#This Row],[RAM]]&amp;COMPUTERS[[#This Row],[PROJECT]]&amp;COMPUTERS[[#This Row],[PROCESS]]</f>
        <v>#VALUE!</v>
      </c>
      <c r="S1340" s="31" t="e">
        <f>COMPUTERS[[#This Row],[RAM]]&amp;COMPUTERS[[#This Row],[PROCESS]]</f>
        <v>#VALUE!</v>
      </c>
    </row>
    <row r="1341" spans="11:19" x14ac:dyDescent="0.25">
      <c r="K1341"/>
      <c r="R1341" s="37" t="e">
        <f>COMPUTERS[[#This Row],[RAM]]&amp;COMPUTERS[[#This Row],[PROJECT]]&amp;COMPUTERS[[#This Row],[PROCESS]]</f>
        <v>#VALUE!</v>
      </c>
      <c r="S1341" s="31" t="e">
        <f>COMPUTERS[[#This Row],[RAM]]&amp;COMPUTERS[[#This Row],[PROCESS]]</f>
        <v>#VALUE!</v>
      </c>
    </row>
    <row r="1342" spans="11:19" x14ac:dyDescent="0.25">
      <c r="K1342"/>
      <c r="R1342" s="37" t="e">
        <f>COMPUTERS[[#This Row],[RAM]]&amp;COMPUTERS[[#This Row],[PROJECT]]&amp;COMPUTERS[[#This Row],[PROCESS]]</f>
        <v>#VALUE!</v>
      </c>
      <c r="S1342" s="31" t="e">
        <f>COMPUTERS[[#This Row],[RAM]]&amp;COMPUTERS[[#This Row],[PROCESS]]</f>
        <v>#VALUE!</v>
      </c>
    </row>
    <row r="1343" spans="11:19" x14ac:dyDescent="0.25">
      <c r="K1343"/>
      <c r="R1343" s="37" t="e">
        <f>COMPUTERS[[#This Row],[RAM]]&amp;COMPUTERS[[#This Row],[PROJECT]]&amp;COMPUTERS[[#This Row],[PROCESS]]</f>
        <v>#VALUE!</v>
      </c>
      <c r="S1343" s="31" t="e">
        <f>COMPUTERS[[#This Row],[RAM]]&amp;COMPUTERS[[#This Row],[PROCESS]]</f>
        <v>#VALUE!</v>
      </c>
    </row>
    <row r="1344" spans="11:19" x14ac:dyDescent="0.25">
      <c r="K1344"/>
      <c r="R1344" s="37" t="e">
        <f>COMPUTERS[[#This Row],[RAM]]&amp;COMPUTERS[[#This Row],[PROJECT]]&amp;COMPUTERS[[#This Row],[PROCESS]]</f>
        <v>#VALUE!</v>
      </c>
      <c r="S1344" s="31" t="e">
        <f>COMPUTERS[[#This Row],[RAM]]&amp;COMPUTERS[[#This Row],[PROCESS]]</f>
        <v>#VALUE!</v>
      </c>
    </row>
    <row r="1345" spans="11:19" x14ac:dyDescent="0.25">
      <c r="K1345"/>
      <c r="R1345" s="37" t="e">
        <f>COMPUTERS[[#This Row],[RAM]]&amp;COMPUTERS[[#This Row],[PROJECT]]&amp;COMPUTERS[[#This Row],[PROCESS]]</f>
        <v>#VALUE!</v>
      </c>
      <c r="S1345" s="31" t="e">
        <f>COMPUTERS[[#This Row],[RAM]]&amp;COMPUTERS[[#This Row],[PROCESS]]</f>
        <v>#VALUE!</v>
      </c>
    </row>
    <row r="1346" spans="11:19" x14ac:dyDescent="0.25">
      <c r="K1346"/>
      <c r="R1346" s="37" t="e">
        <f>COMPUTERS[[#This Row],[RAM]]&amp;COMPUTERS[[#This Row],[PROJECT]]&amp;COMPUTERS[[#This Row],[PROCESS]]</f>
        <v>#VALUE!</v>
      </c>
      <c r="S1346" s="31" t="e">
        <f>COMPUTERS[[#This Row],[RAM]]&amp;COMPUTERS[[#This Row],[PROCESS]]</f>
        <v>#VALUE!</v>
      </c>
    </row>
    <row r="1347" spans="11:19" x14ac:dyDescent="0.25">
      <c r="K1347"/>
      <c r="R1347" s="37" t="e">
        <f>COMPUTERS[[#This Row],[RAM]]&amp;COMPUTERS[[#This Row],[PROJECT]]&amp;COMPUTERS[[#This Row],[PROCESS]]</f>
        <v>#VALUE!</v>
      </c>
      <c r="S1347" s="31" t="e">
        <f>COMPUTERS[[#This Row],[RAM]]&amp;COMPUTERS[[#This Row],[PROCESS]]</f>
        <v>#VALUE!</v>
      </c>
    </row>
    <row r="1348" spans="11:19" x14ac:dyDescent="0.25">
      <c r="K1348"/>
      <c r="R1348" s="37" t="e">
        <f>COMPUTERS[[#This Row],[RAM]]&amp;COMPUTERS[[#This Row],[PROJECT]]&amp;COMPUTERS[[#This Row],[PROCESS]]</f>
        <v>#VALUE!</v>
      </c>
      <c r="S1348" s="31" t="e">
        <f>COMPUTERS[[#This Row],[RAM]]&amp;COMPUTERS[[#This Row],[PROCESS]]</f>
        <v>#VALUE!</v>
      </c>
    </row>
    <row r="1349" spans="11:19" x14ac:dyDescent="0.25">
      <c r="K1349"/>
      <c r="R1349" s="37" t="e">
        <f>COMPUTERS[[#This Row],[RAM]]&amp;COMPUTERS[[#This Row],[PROJECT]]&amp;COMPUTERS[[#This Row],[PROCESS]]</f>
        <v>#VALUE!</v>
      </c>
      <c r="S1349" s="31" t="e">
        <f>COMPUTERS[[#This Row],[RAM]]&amp;COMPUTERS[[#This Row],[PROCESS]]</f>
        <v>#VALUE!</v>
      </c>
    </row>
    <row r="1350" spans="11:19" x14ac:dyDescent="0.25">
      <c r="K1350"/>
      <c r="R1350" s="37" t="e">
        <f>COMPUTERS[[#This Row],[RAM]]&amp;COMPUTERS[[#This Row],[PROJECT]]&amp;COMPUTERS[[#This Row],[PROCESS]]</f>
        <v>#VALUE!</v>
      </c>
      <c r="S1350" s="31" t="e">
        <f>COMPUTERS[[#This Row],[RAM]]&amp;COMPUTERS[[#This Row],[PROCESS]]</f>
        <v>#VALUE!</v>
      </c>
    </row>
    <row r="1351" spans="11:19" x14ac:dyDescent="0.25">
      <c r="K1351"/>
      <c r="R1351" s="37" t="e">
        <f>COMPUTERS[[#This Row],[RAM]]&amp;COMPUTERS[[#This Row],[PROJECT]]&amp;COMPUTERS[[#This Row],[PROCESS]]</f>
        <v>#VALUE!</v>
      </c>
      <c r="S1351" s="31" t="e">
        <f>COMPUTERS[[#This Row],[RAM]]&amp;COMPUTERS[[#This Row],[PROCESS]]</f>
        <v>#VALUE!</v>
      </c>
    </row>
    <row r="1352" spans="11:19" x14ac:dyDescent="0.25">
      <c r="K1352"/>
      <c r="R1352" s="37" t="e">
        <f>COMPUTERS[[#This Row],[RAM]]&amp;COMPUTERS[[#This Row],[PROJECT]]&amp;COMPUTERS[[#This Row],[PROCESS]]</f>
        <v>#VALUE!</v>
      </c>
      <c r="S1352" s="31" t="e">
        <f>COMPUTERS[[#This Row],[RAM]]&amp;COMPUTERS[[#This Row],[PROCESS]]</f>
        <v>#VALUE!</v>
      </c>
    </row>
    <row r="1353" spans="11:19" x14ac:dyDescent="0.25">
      <c r="K1353"/>
      <c r="R1353" s="37" t="e">
        <f>COMPUTERS[[#This Row],[RAM]]&amp;COMPUTERS[[#This Row],[PROJECT]]&amp;COMPUTERS[[#This Row],[PROCESS]]</f>
        <v>#VALUE!</v>
      </c>
      <c r="S1353" s="31" t="e">
        <f>COMPUTERS[[#This Row],[RAM]]&amp;COMPUTERS[[#This Row],[PROCESS]]</f>
        <v>#VALUE!</v>
      </c>
    </row>
    <row r="1354" spans="11:19" x14ac:dyDescent="0.25">
      <c r="K1354"/>
      <c r="R1354" s="37" t="e">
        <f>COMPUTERS[[#This Row],[RAM]]&amp;COMPUTERS[[#This Row],[PROJECT]]&amp;COMPUTERS[[#This Row],[PROCESS]]</f>
        <v>#VALUE!</v>
      </c>
      <c r="S1354" s="31" t="e">
        <f>COMPUTERS[[#This Row],[RAM]]&amp;COMPUTERS[[#This Row],[PROCESS]]</f>
        <v>#VALUE!</v>
      </c>
    </row>
    <row r="1355" spans="11:19" x14ac:dyDescent="0.25">
      <c r="K1355"/>
      <c r="R1355" s="37" t="e">
        <f>COMPUTERS[[#This Row],[RAM]]&amp;COMPUTERS[[#This Row],[PROJECT]]&amp;COMPUTERS[[#This Row],[PROCESS]]</f>
        <v>#VALUE!</v>
      </c>
      <c r="S1355" s="31" t="e">
        <f>COMPUTERS[[#This Row],[RAM]]&amp;COMPUTERS[[#This Row],[PROCESS]]</f>
        <v>#VALUE!</v>
      </c>
    </row>
    <row r="1356" spans="11:19" x14ac:dyDescent="0.25">
      <c r="K1356"/>
      <c r="R1356" s="37" t="e">
        <f>COMPUTERS[[#This Row],[RAM]]&amp;COMPUTERS[[#This Row],[PROJECT]]&amp;COMPUTERS[[#This Row],[PROCESS]]</f>
        <v>#VALUE!</v>
      </c>
      <c r="S1356" s="31" t="e">
        <f>COMPUTERS[[#This Row],[RAM]]&amp;COMPUTERS[[#This Row],[PROCESS]]</f>
        <v>#VALUE!</v>
      </c>
    </row>
    <row r="1357" spans="11:19" x14ac:dyDescent="0.25">
      <c r="K1357"/>
      <c r="R1357" s="37" t="e">
        <f>COMPUTERS[[#This Row],[RAM]]&amp;COMPUTERS[[#This Row],[PROJECT]]&amp;COMPUTERS[[#This Row],[PROCESS]]</f>
        <v>#VALUE!</v>
      </c>
      <c r="S1357" s="31" t="e">
        <f>COMPUTERS[[#This Row],[RAM]]&amp;COMPUTERS[[#This Row],[PROCESS]]</f>
        <v>#VALUE!</v>
      </c>
    </row>
    <row r="1358" spans="11:19" x14ac:dyDescent="0.25">
      <c r="K1358"/>
      <c r="R1358" s="37" t="e">
        <f>COMPUTERS[[#This Row],[RAM]]&amp;COMPUTERS[[#This Row],[PROJECT]]&amp;COMPUTERS[[#This Row],[PROCESS]]</f>
        <v>#VALUE!</v>
      </c>
      <c r="S1358" s="31" t="e">
        <f>COMPUTERS[[#This Row],[RAM]]&amp;COMPUTERS[[#This Row],[PROCESS]]</f>
        <v>#VALUE!</v>
      </c>
    </row>
    <row r="1359" spans="11:19" x14ac:dyDescent="0.25">
      <c r="K1359"/>
      <c r="R1359" s="37" t="e">
        <f>COMPUTERS[[#This Row],[RAM]]&amp;COMPUTERS[[#This Row],[PROJECT]]&amp;COMPUTERS[[#This Row],[PROCESS]]</f>
        <v>#VALUE!</v>
      </c>
      <c r="S1359" s="31" t="e">
        <f>COMPUTERS[[#This Row],[RAM]]&amp;COMPUTERS[[#This Row],[PROCESS]]</f>
        <v>#VALUE!</v>
      </c>
    </row>
    <row r="1360" spans="11:19" x14ac:dyDescent="0.25">
      <c r="K1360"/>
      <c r="R1360" s="37" t="e">
        <f>COMPUTERS[[#This Row],[RAM]]&amp;COMPUTERS[[#This Row],[PROJECT]]&amp;COMPUTERS[[#This Row],[PROCESS]]</f>
        <v>#VALUE!</v>
      </c>
      <c r="S1360" s="31" t="e">
        <f>COMPUTERS[[#This Row],[RAM]]&amp;COMPUTERS[[#This Row],[PROCESS]]</f>
        <v>#VALUE!</v>
      </c>
    </row>
    <row r="1361" spans="11:19" x14ac:dyDescent="0.25">
      <c r="K1361"/>
      <c r="R1361" s="37" t="e">
        <f>COMPUTERS[[#This Row],[RAM]]&amp;COMPUTERS[[#This Row],[PROJECT]]&amp;COMPUTERS[[#This Row],[PROCESS]]</f>
        <v>#VALUE!</v>
      </c>
      <c r="S1361" s="31" t="e">
        <f>COMPUTERS[[#This Row],[RAM]]&amp;COMPUTERS[[#This Row],[PROCESS]]</f>
        <v>#VALUE!</v>
      </c>
    </row>
    <row r="1362" spans="11:19" x14ac:dyDescent="0.25">
      <c r="K1362"/>
      <c r="R1362" s="37" t="e">
        <f>COMPUTERS[[#This Row],[RAM]]&amp;COMPUTERS[[#This Row],[PROJECT]]&amp;COMPUTERS[[#This Row],[PROCESS]]</f>
        <v>#VALUE!</v>
      </c>
      <c r="S1362" s="31" t="e">
        <f>COMPUTERS[[#This Row],[RAM]]&amp;COMPUTERS[[#This Row],[PROCESS]]</f>
        <v>#VALUE!</v>
      </c>
    </row>
    <row r="1363" spans="11:19" x14ac:dyDescent="0.25">
      <c r="K1363"/>
      <c r="R1363" s="37" t="e">
        <f>COMPUTERS[[#This Row],[RAM]]&amp;COMPUTERS[[#This Row],[PROJECT]]&amp;COMPUTERS[[#This Row],[PROCESS]]</f>
        <v>#VALUE!</v>
      </c>
      <c r="S1363" s="31" t="e">
        <f>COMPUTERS[[#This Row],[RAM]]&amp;COMPUTERS[[#This Row],[PROCESS]]</f>
        <v>#VALUE!</v>
      </c>
    </row>
    <row r="1364" spans="11:19" x14ac:dyDescent="0.25">
      <c r="K1364"/>
      <c r="R1364" s="37" t="e">
        <f>COMPUTERS[[#This Row],[RAM]]&amp;COMPUTERS[[#This Row],[PROJECT]]&amp;COMPUTERS[[#This Row],[PROCESS]]</f>
        <v>#VALUE!</v>
      </c>
      <c r="S1364" s="31" t="e">
        <f>COMPUTERS[[#This Row],[RAM]]&amp;COMPUTERS[[#This Row],[PROCESS]]</f>
        <v>#VALUE!</v>
      </c>
    </row>
    <row r="1365" spans="11:19" x14ac:dyDescent="0.25">
      <c r="K1365"/>
      <c r="R1365" s="37" t="e">
        <f>COMPUTERS[[#This Row],[RAM]]&amp;COMPUTERS[[#This Row],[PROJECT]]&amp;COMPUTERS[[#This Row],[PROCESS]]</f>
        <v>#VALUE!</v>
      </c>
      <c r="S1365" s="31" t="e">
        <f>COMPUTERS[[#This Row],[RAM]]&amp;COMPUTERS[[#This Row],[PROCESS]]</f>
        <v>#VALUE!</v>
      </c>
    </row>
    <row r="1366" spans="11:19" x14ac:dyDescent="0.25">
      <c r="K1366"/>
      <c r="R1366" s="37" t="e">
        <f>COMPUTERS[[#This Row],[RAM]]&amp;COMPUTERS[[#This Row],[PROJECT]]&amp;COMPUTERS[[#This Row],[PROCESS]]</f>
        <v>#VALUE!</v>
      </c>
      <c r="S1366" s="31" t="e">
        <f>COMPUTERS[[#This Row],[RAM]]&amp;COMPUTERS[[#This Row],[PROCESS]]</f>
        <v>#VALUE!</v>
      </c>
    </row>
    <row r="1367" spans="11:19" x14ac:dyDescent="0.25">
      <c r="K1367"/>
      <c r="R1367" s="37" t="e">
        <f>COMPUTERS[[#This Row],[RAM]]&amp;COMPUTERS[[#This Row],[PROJECT]]&amp;COMPUTERS[[#This Row],[PROCESS]]</f>
        <v>#VALUE!</v>
      </c>
      <c r="S1367" s="31" t="e">
        <f>COMPUTERS[[#This Row],[RAM]]&amp;COMPUTERS[[#This Row],[PROCESS]]</f>
        <v>#VALUE!</v>
      </c>
    </row>
    <row r="1368" spans="11:19" x14ac:dyDescent="0.25">
      <c r="K1368"/>
      <c r="R1368" s="37" t="e">
        <f>COMPUTERS[[#This Row],[RAM]]&amp;COMPUTERS[[#This Row],[PROJECT]]&amp;COMPUTERS[[#This Row],[PROCESS]]</f>
        <v>#VALUE!</v>
      </c>
      <c r="S1368" s="31" t="e">
        <f>COMPUTERS[[#This Row],[RAM]]&amp;COMPUTERS[[#This Row],[PROCESS]]</f>
        <v>#VALUE!</v>
      </c>
    </row>
    <row r="1369" spans="11:19" x14ac:dyDescent="0.25">
      <c r="K1369"/>
      <c r="R1369" s="37" t="e">
        <f>COMPUTERS[[#This Row],[RAM]]&amp;COMPUTERS[[#This Row],[PROJECT]]&amp;COMPUTERS[[#This Row],[PROCESS]]</f>
        <v>#VALUE!</v>
      </c>
      <c r="S1369" s="31" t="e">
        <f>COMPUTERS[[#This Row],[RAM]]&amp;COMPUTERS[[#This Row],[PROCESS]]</f>
        <v>#VALUE!</v>
      </c>
    </row>
    <row r="1370" spans="11:19" x14ac:dyDescent="0.25">
      <c r="K1370"/>
      <c r="R1370" s="37" t="e">
        <f>COMPUTERS[[#This Row],[RAM]]&amp;COMPUTERS[[#This Row],[PROJECT]]&amp;COMPUTERS[[#This Row],[PROCESS]]</f>
        <v>#VALUE!</v>
      </c>
      <c r="S1370" s="31" t="e">
        <f>COMPUTERS[[#This Row],[RAM]]&amp;COMPUTERS[[#This Row],[PROCESS]]</f>
        <v>#VALUE!</v>
      </c>
    </row>
    <row r="1371" spans="11:19" x14ac:dyDescent="0.25">
      <c r="K1371"/>
      <c r="R1371" s="37" t="e">
        <f>COMPUTERS[[#This Row],[RAM]]&amp;COMPUTERS[[#This Row],[PROJECT]]&amp;COMPUTERS[[#This Row],[PROCESS]]</f>
        <v>#VALUE!</v>
      </c>
      <c r="S1371" s="31" t="e">
        <f>COMPUTERS[[#This Row],[RAM]]&amp;COMPUTERS[[#This Row],[PROCESS]]</f>
        <v>#VALUE!</v>
      </c>
    </row>
    <row r="1372" spans="11:19" x14ac:dyDescent="0.25">
      <c r="K1372"/>
      <c r="R1372" s="37" t="e">
        <f>COMPUTERS[[#This Row],[RAM]]&amp;COMPUTERS[[#This Row],[PROJECT]]&amp;COMPUTERS[[#This Row],[PROCESS]]</f>
        <v>#VALUE!</v>
      </c>
      <c r="S1372" s="31" t="e">
        <f>COMPUTERS[[#This Row],[RAM]]&amp;COMPUTERS[[#This Row],[PROCESS]]</f>
        <v>#VALUE!</v>
      </c>
    </row>
    <row r="1373" spans="11:19" x14ac:dyDescent="0.25">
      <c r="K1373"/>
      <c r="R1373" s="37" t="e">
        <f>COMPUTERS[[#This Row],[RAM]]&amp;COMPUTERS[[#This Row],[PROJECT]]&amp;COMPUTERS[[#This Row],[PROCESS]]</f>
        <v>#VALUE!</v>
      </c>
      <c r="S1373" s="31" t="e">
        <f>COMPUTERS[[#This Row],[RAM]]&amp;COMPUTERS[[#This Row],[PROCESS]]</f>
        <v>#VALUE!</v>
      </c>
    </row>
    <row r="1374" spans="11:19" x14ac:dyDescent="0.25">
      <c r="K1374"/>
      <c r="R1374" s="37" t="e">
        <f>COMPUTERS[[#This Row],[RAM]]&amp;COMPUTERS[[#This Row],[PROJECT]]&amp;COMPUTERS[[#This Row],[PROCESS]]</f>
        <v>#VALUE!</v>
      </c>
      <c r="S1374" s="31" t="e">
        <f>COMPUTERS[[#This Row],[RAM]]&amp;COMPUTERS[[#This Row],[PROCESS]]</f>
        <v>#VALUE!</v>
      </c>
    </row>
    <row r="1375" spans="11:19" x14ac:dyDescent="0.25">
      <c r="K1375"/>
      <c r="R1375" s="37" t="e">
        <f>COMPUTERS[[#This Row],[RAM]]&amp;COMPUTERS[[#This Row],[PROJECT]]&amp;COMPUTERS[[#This Row],[PROCESS]]</f>
        <v>#VALUE!</v>
      </c>
      <c r="S1375" s="31" t="e">
        <f>COMPUTERS[[#This Row],[RAM]]&amp;COMPUTERS[[#This Row],[PROCESS]]</f>
        <v>#VALUE!</v>
      </c>
    </row>
    <row r="1376" spans="11:19" x14ac:dyDescent="0.25">
      <c r="K1376"/>
      <c r="R1376" s="37" t="e">
        <f>COMPUTERS[[#This Row],[RAM]]&amp;COMPUTERS[[#This Row],[PROJECT]]&amp;COMPUTERS[[#This Row],[PROCESS]]</f>
        <v>#VALUE!</v>
      </c>
      <c r="S1376" s="31" t="e">
        <f>COMPUTERS[[#This Row],[RAM]]&amp;COMPUTERS[[#This Row],[PROCESS]]</f>
        <v>#VALUE!</v>
      </c>
    </row>
    <row r="1377" spans="11:19" x14ac:dyDescent="0.25">
      <c r="K1377"/>
      <c r="R1377" s="37" t="e">
        <f>COMPUTERS[[#This Row],[RAM]]&amp;COMPUTERS[[#This Row],[PROJECT]]&amp;COMPUTERS[[#This Row],[PROCESS]]</f>
        <v>#VALUE!</v>
      </c>
      <c r="S1377" s="31" t="e">
        <f>COMPUTERS[[#This Row],[RAM]]&amp;COMPUTERS[[#This Row],[PROCESS]]</f>
        <v>#VALUE!</v>
      </c>
    </row>
    <row r="1378" spans="11:19" x14ac:dyDescent="0.25">
      <c r="K1378"/>
      <c r="R1378" s="37" t="e">
        <f>COMPUTERS[[#This Row],[RAM]]&amp;COMPUTERS[[#This Row],[PROJECT]]&amp;COMPUTERS[[#This Row],[PROCESS]]</f>
        <v>#VALUE!</v>
      </c>
      <c r="S1378" s="31" t="e">
        <f>COMPUTERS[[#This Row],[RAM]]&amp;COMPUTERS[[#This Row],[PROCESS]]</f>
        <v>#VALUE!</v>
      </c>
    </row>
    <row r="1379" spans="11:19" x14ac:dyDescent="0.25">
      <c r="K1379"/>
      <c r="R1379" s="37" t="e">
        <f>COMPUTERS[[#This Row],[RAM]]&amp;COMPUTERS[[#This Row],[PROJECT]]&amp;COMPUTERS[[#This Row],[PROCESS]]</f>
        <v>#VALUE!</v>
      </c>
      <c r="S1379" s="31" t="e">
        <f>COMPUTERS[[#This Row],[RAM]]&amp;COMPUTERS[[#This Row],[PROCESS]]</f>
        <v>#VALUE!</v>
      </c>
    </row>
    <row r="1380" spans="11:19" x14ac:dyDescent="0.25">
      <c r="K1380"/>
      <c r="R1380" s="37" t="e">
        <f>COMPUTERS[[#This Row],[RAM]]&amp;COMPUTERS[[#This Row],[PROJECT]]&amp;COMPUTERS[[#This Row],[PROCESS]]</f>
        <v>#VALUE!</v>
      </c>
      <c r="S1380" s="31" t="e">
        <f>COMPUTERS[[#This Row],[RAM]]&amp;COMPUTERS[[#This Row],[PROCESS]]</f>
        <v>#VALUE!</v>
      </c>
    </row>
    <row r="1381" spans="11:19" x14ac:dyDescent="0.25">
      <c r="K1381"/>
      <c r="R1381" s="37" t="e">
        <f>COMPUTERS[[#This Row],[RAM]]&amp;COMPUTERS[[#This Row],[PROJECT]]&amp;COMPUTERS[[#This Row],[PROCESS]]</f>
        <v>#VALUE!</v>
      </c>
      <c r="S1381" s="31" t="e">
        <f>COMPUTERS[[#This Row],[RAM]]&amp;COMPUTERS[[#This Row],[PROCESS]]</f>
        <v>#VALUE!</v>
      </c>
    </row>
    <row r="1382" spans="11:19" x14ac:dyDescent="0.25">
      <c r="K1382"/>
      <c r="R1382" s="37" t="e">
        <f>COMPUTERS[[#This Row],[RAM]]&amp;COMPUTERS[[#This Row],[PROJECT]]&amp;COMPUTERS[[#This Row],[PROCESS]]</f>
        <v>#VALUE!</v>
      </c>
      <c r="S1382" s="31" t="e">
        <f>COMPUTERS[[#This Row],[RAM]]&amp;COMPUTERS[[#This Row],[PROCESS]]</f>
        <v>#VALUE!</v>
      </c>
    </row>
    <row r="1383" spans="11:19" x14ac:dyDescent="0.25">
      <c r="K1383"/>
      <c r="R1383" s="37" t="e">
        <f>COMPUTERS[[#This Row],[RAM]]&amp;COMPUTERS[[#This Row],[PROJECT]]&amp;COMPUTERS[[#This Row],[PROCESS]]</f>
        <v>#VALUE!</v>
      </c>
      <c r="S1383" s="31" t="e">
        <f>COMPUTERS[[#This Row],[RAM]]&amp;COMPUTERS[[#This Row],[PROCESS]]</f>
        <v>#VALUE!</v>
      </c>
    </row>
    <row r="1384" spans="11:19" x14ac:dyDescent="0.25">
      <c r="K1384"/>
      <c r="R1384" s="37" t="e">
        <f>COMPUTERS[[#This Row],[RAM]]&amp;COMPUTERS[[#This Row],[PROJECT]]&amp;COMPUTERS[[#This Row],[PROCESS]]</f>
        <v>#VALUE!</v>
      </c>
      <c r="S1384" s="31" t="e">
        <f>COMPUTERS[[#This Row],[RAM]]&amp;COMPUTERS[[#This Row],[PROCESS]]</f>
        <v>#VALUE!</v>
      </c>
    </row>
    <row r="1385" spans="11:19" x14ac:dyDescent="0.25">
      <c r="K1385"/>
      <c r="R1385" s="37" t="e">
        <f>COMPUTERS[[#This Row],[RAM]]&amp;COMPUTERS[[#This Row],[PROJECT]]&amp;COMPUTERS[[#This Row],[PROCESS]]</f>
        <v>#VALUE!</v>
      </c>
      <c r="S1385" s="31" t="e">
        <f>COMPUTERS[[#This Row],[RAM]]&amp;COMPUTERS[[#This Row],[PROCESS]]</f>
        <v>#VALUE!</v>
      </c>
    </row>
    <row r="1386" spans="11:19" x14ac:dyDescent="0.25">
      <c r="K1386"/>
      <c r="R1386" s="37" t="e">
        <f>COMPUTERS[[#This Row],[RAM]]&amp;COMPUTERS[[#This Row],[PROJECT]]&amp;COMPUTERS[[#This Row],[PROCESS]]</f>
        <v>#VALUE!</v>
      </c>
      <c r="S1386" s="31" t="e">
        <f>COMPUTERS[[#This Row],[RAM]]&amp;COMPUTERS[[#This Row],[PROCESS]]</f>
        <v>#VALUE!</v>
      </c>
    </row>
    <row r="1387" spans="11:19" x14ac:dyDescent="0.25">
      <c r="K1387"/>
      <c r="R1387" s="37" t="e">
        <f>COMPUTERS[[#This Row],[RAM]]&amp;COMPUTERS[[#This Row],[PROJECT]]&amp;COMPUTERS[[#This Row],[PROCESS]]</f>
        <v>#VALUE!</v>
      </c>
      <c r="S1387" s="31" t="e">
        <f>COMPUTERS[[#This Row],[RAM]]&amp;COMPUTERS[[#This Row],[PROCESS]]</f>
        <v>#VALUE!</v>
      </c>
    </row>
    <row r="1388" spans="11:19" x14ac:dyDescent="0.25">
      <c r="K1388"/>
      <c r="R1388" s="37" t="e">
        <f>COMPUTERS[[#This Row],[RAM]]&amp;COMPUTERS[[#This Row],[PROJECT]]&amp;COMPUTERS[[#This Row],[PROCESS]]</f>
        <v>#VALUE!</v>
      </c>
      <c r="S1388" s="31" t="e">
        <f>COMPUTERS[[#This Row],[RAM]]&amp;COMPUTERS[[#This Row],[PROCESS]]</f>
        <v>#VALUE!</v>
      </c>
    </row>
    <row r="1389" spans="11:19" x14ac:dyDescent="0.25">
      <c r="K1389"/>
      <c r="R1389" s="37" t="e">
        <f>COMPUTERS[[#This Row],[RAM]]&amp;COMPUTERS[[#This Row],[PROJECT]]&amp;COMPUTERS[[#This Row],[PROCESS]]</f>
        <v>#VALUE!</v>
      </c>
      <c r="S1389" s="31" t="e">
        <f>COMPUTERS[[#This Row],[RAM]]&amp;COMPUTERS[[#This Row],[PROCESS]]</f>
        <v>#VALUE!</v>
      </c>
    </row>
    <row r="1390" spans="11:19" x14ac:dyDescent="0.25">
      <c r="K1390"/>
      <c r="R1390" s="37" t="e">
        <f>COMPUTERS[[#This Row],[RAM]]&amp;COMPUTERS[[#This Row],[PROJECT]]&amp;COMPUTERS[[#This Row],[PROCESS]]</f>
        <v>#VALUE!</v>
      </c>
      <c r="S1390" s="31" t="e">
        <f>COMPUTERS[[#This Row],[RAM]]&amp;COMPUTERS[[#This Row],[PROCESS]]</f>
        <v>#VALUE!</v>
      </c>
    </row>
    <row r="1391" spans="11:19" x14ac:dyDescent="0.25">
      <c r="K1391"/>
      <c r="R1391" s="37" t="e">
        <f>COMPUTERS[[#This Row],[RAM]]&amp;COMPUTERS[[#This Row],[PROJECT]]&amp;COMPUTERS[[#This Row],[PROCESS]]</f>
        <v>#VALUE!</v>
      </c>
      <c r="S1391" s="31" t="e">
        <f>COMPUTERS[[#This Row],[RAM]]&amp;COMPUTERS[[#This Row],[PROCESS]]</f>
        <v>#VALUE!</v>
      </c>
    </row>
    <row r="1392" spans="11:19" x14ac:dyDescent="0.25">
      <c r="K1392"/>
      <c r="R1392" s="37" t="e">
        <f>COMPUTERS[[#This Row],[RAM]]&amp;COMPUTERS[[#This Row],[PROJECT]]&amp;COMPUTERS[[#This Row],[PROCESS]]</f>
        <v>#VALUE!</v>
      </c>
      <c r="S1392" s="31" t="e">
        <f>COMPUTERS[[#This Row],[RAM]]&amp;COMPUTERS[[#This Row],[PROCESS]]</f>
        <v>#VALUE!</v>
      </c>
    </row>
    <row r="1393" spans="11:19" x14ac:dyDescent="0.25">
      <c r="K1393"/>
      <c r="R1393" s="37" t="e">
        <f>COMPUTERS[[#This Row],[RAM]]&amp;COMPUTERS[[#This Row],[PROJECT]]&amp;COMPUTERS[[#This Row],[PROCESS]]</f>
        <v>#VALUE!</v>
      </c>
      <c r="S1393" s="31" t="e">
        <f>COMPUTERS[[#This Row],[RAM]]&amp;COMPUTERS[[#This Row],[PROCESS]]</f>
        <v>#VALUE!</v>
      </c>
    </row>
    <row r="1394" spans="11:19" x14ac:dyDescent="0.25">
      <c r="K1394"/>
      <c r="R1394" s="37" t="e">
        <f>COMPUTERS[[#This Row],[RAM]]&amp;COMPUTERS[[#This Row],[PROJECT]]&amp;COMPUTERS[[#This Row],[PROCESS]]</f>
        <v>#VALUE!</v>
      </c>
      <c r="S1394" s="31" t="e">
        <f>COMPUTERS[[#This Row],[RAM]]&amp;COMPUTERS[[#This Row],[PROCESS]]</f>
        <v>#VALUE!</v>
      </c>
    </row>
    <row r="1395" spans="11:19" x14ac:dyDescent="0.25">
      <c r="K1395"/>
      <c r="R1395" s="37" t="e">
        <f>COMPUTERS[[#This Row],[RAM]]&amp;COMPUTERS[[#This Row],[PROJECT]]&amp;COMPUTERS[[#This Row],[PROCESS]]</f>
        <v>#VALUE!</v>
      </c>
      <c r="S1395" s="31" t="e">
        <f>COMPUTERS[[#This Row],[RAM]]&amp;COMPUTERS[[#This Row],[PROCESS]]</f>
        <v>#VALUE!</v>
      </c>
    </row>
    <row r="1396" spans="11:19" x14ac:dyDescent="0.25">
      <c r="K1396"/>
      <c r="R1396" s="37" t="e">
        <f>COMPUTERS[[#This Row],[RAM]]&amp;COMPUTERS[[#This Row],[PROJECT]]&amp;COMPUTERS[[#This Row],[PROCESS]]</f>
        <v>#VALUE!</v>
      </c>
      <c r="S1396" s="31" t="e">
        <f>COMPUTERS[[#This Row],[RAM]]&amp;COMPUTERS[[#This Row],[PROCESS]]</f>
        <v>#VALUE!</v>
      </c>
    </row>
    <row r="1397" spans="11:19" x14ac:dyDescent="0.25">
      <c r="K1397"/>
      <c r="R1397" s="37" t="e">
        <f>COMPUTERS[[#This Row],[RAM]]&amp;COMPUTERS[[#This Row],[PROJECT]]&amp;COMPUTERS[[#This Row],[PROCESS]]</f>
        <v>#VALUE!</v>
      </c>
      <c r="S1397" s="31" t="e">
        <f>COMPUTERS[[#This Row],[RAM]]&amp;COMPUTERS[[#This Row],[PROCESS]]</f>
        <v>#VALUE!</v>
      </c>
    </row>
    <row r="1398" spans="11:19" x14ac:dyDescent="0.25">
      <c r="K1398"/>
      <c r="R1398" s="37" t="e">
        <f>COMPUTERS[[#This Row],[RAM]]&amp;COMPUTERS[[#This Row],[PROJECT]]&amp;COMPUTERS[[#This Row],[PROCESS]]</f>
        <v>#VALUE!</v>
      </c>
      <c r="S1398" s="31" t="e">
        <f>COMPUTERS[[#This Row],[RAM]]&amp;COMPUTERS[[#This Row],[PROCESS]]</f>
        <v>#VALUE!</v>
      </c>
    </row>
    <row r="1399" spans="11:19" x14ac:dyDescent="0.25">
      <c r="K1399"/>
      <c r="R1399" s="37" t="e">
        <f>COMPUTERS[[#This Row],[RAM]]&amp;COMPUTERS[[#This Row],[PROJECT]]&amp;COMPUTERS[[#This Row],[PROCESS]]</f>
        <v>#VALUE!</v>
      </c>
      <c r="S1399" s="31" t="e">
        <f>COMPUTERS[[#This Row],[RAM]]&amp;COMPUTERS[[#This Row],[PROCESS]]</f>
        <v>#VALUE!</v>
      </c>
    </row>
    <row r="1400" spans="11:19" x14ac:dyDescent="0.25">
      <c r="K1400"/>
      <c r="R1400" s="37" t="e">
        <f>COMPUTERS[[#This Row],[RAM]]&amp;COMPUTERS[[#This Row],[PROJECT]]&amp;COMPUTERS[[#This Row],[PROCESS]]</f>
        <v>#VALUE!</v>
      </c>
      <c r="S1400" s="31" t="e">
        <f>COMPUTERS[[#This Row],[RAM]]&amp;COMPUTERS[[#This Row],[PROCESS]]</f>
        <v>#VALUE!</v>
      </c>
    </row>
    <row r="1401" spans="11:19" x14ac:dyDescent="0.25">
      <c r="K1401"/>
      <c r="R1401" s="37" t="e">
        <f>COMPUTERS[[#This Row],[RAM]]&amp;COMPUTERS[[#This Row],[PROJECT]]&amp;COMPUTERS[[#This Row],[PROCESS]]</f>
        <v>#VALUE!</v>
      </c>
      <c r="S1401" s="31" t="e">
        <f>COMPUTERS[[#This Row],[RAM]]&amp;COMPUTERS[[#This Row],[PROCESS]]</f>
        <v>#VALUE!</v>
      </c>
    </row>
    <row r="1402" spans="11:19" x14ac:dyDescent="0.25">
      <c r="K1402"/>
      <c r="R1402" s="37" t="e">
        <f>COMPUTERS[[#This Row],[RAM]]&amp;COMPUTERS[[#This Row],[PROJECT]]&amp;COMPUTERS[[#This Row],[PROCESS]]</f>
        <v>#VALUE!</v>
      </c>
      <c r="S1402" s="31" t="e">
        <f>COMPUTERS[[#This Row],[RAM]]&amp;COMPUTERS[[#This Row],[PROCESS]]</f>
        <v>#VALUE!</v>
      </c>
    </row>
    <row r="1403" spans="11:19" x14ac:dyDescent="0.25">
      <c r="K1403"/>
      <c r="R1403" s="37" t="e">
        <f>COMPUTERS[[#This Row],[RAM]]&amp;COMPUTERS[[#This Row],[PROJECT]]&amp;COMPUTERS[[#This Row],[PROCESS]]</f>
        <v>#VALUE!</v>
      </c>
      <c r="S1403" s="31" t="e">
        <f>COMPUTERS[[#This Row],[RAM]]&amp;COMPUTERS[[#This Row],[PROCESS]]</f>
        <v>#VALUE!</v>
      </c>
    </row>
    <row r="1404" spans="11:19" x14ac:dyDescent="0.25">
      <c r="K1404"/>
      <c r="R1404" s="37" t="e">
        <f>COMPUTERS[[#This Row],[RAM]]&amp;COMPUTERS[[#This Row],[PROJECT]]&amp;COMPUTERS[[#This Row],[PROCESS]]</f>
        <v>#VALUE!</v>
      </c>
      <c r="S1404" s="31" t="e">
        <f>COMPUTERS[[#This Row],[RAM]]&amp;COMPUTERS[[#This Row],[PROCESS]]</f>
        <v>#VALUE!</v>
      </c>
    </row>
    <row r="1405" spans="11:19" x14ac:dyDescent="0.25">
      <c r="K1405"/>
      <c r="R1405" s="37" t="e">
        <f>COMPUTERS[[#This Row],[RAM]]&amp;COMPUTERS[[#This Row],[PROJECT]]&amp;COMPUTERS[[#This Row],[PROCESS]]</f>
        <v>#VALUE!</v>
      </c>
      <c r="S1405" s="31" t="e">
        <f>COMPUTERS[[#This Row],[RAM]]&amp;COMPUTERS[[#This Row],[PROCESS]]</f>
        <v>#VALUE!</v>
      </c>
    </row>
    <row r="1406" spans="11:19" x14ac:dyDescent="0.25">
      <c r="K1406"/>
      <c r="R1406" s="37" t="e">
        <f>COMPUTERS[[#This Row],[RAM]]&amp;COMPUTERS[[#This Row],[PROJECT]]&amp;COMPUTERS[[#This Row],[PROCESS]]</f>
        <v>#VALUE!</v>
      </c>
      <c r="S1406" s="31" t="e">
        <f>COMPUTERS[[#This Row],[RAM]]&amp;COMPUTERS[[#This Row],[PROCESS]]</f>
        <v>#VALUE!</v>
      </c>
    </row>
    <row r="1407" spans="11:19" x14ac:dyDescent="0.25">
      <c r="K1407"/>
      <c r="R1407" s="37" t="e">
        <f>COMPUTERS[[#This Row],[RAM]]&amp;COMPUTERS[[#This Row],[PROJECT]]&amp;COMPUTERS[[#This Row],[PROCESS]]</f>
        <v>#VALUE!</v>
      </c>
      <c r="S1407" s="31" t="e">
        <f>COMPUTERS[[#This Row],[RAM]]&amp;COMPUTERS[[#This Row],[PROCESS]]</f>
        <v>#VALUE!</v>
      </c>
    </row>
    <row r="1408" spans="11:19" x14ac:dyDescent="0.25">
      <c r="K1408"/>
      <c r="R1408" s="37" t="e">
        <f>COMPUTERS[[#This Row],[RAM]]&amp;COMPUTERS[[#This Row],[PROJECT]]&amp;COMPUTERS[[#This Row],[PROCESS]]</f>
        <v>#VALUE!</v>
      </c>
      <c r="S1408" s="31" t="e">
        <f>COMPUTERS[[#This Row],[RAM]]&amp;COMPUTERS[[#This Row],[PROCESS]]</f>
        <v>#VALUE!</v>
      </c>
    </row>
    <row r="1409" spans="11:19" x14ac:dyDescent="0.25">
      <c r="K1409"/>
      <c r="R1409" s="37" t="e">
        <f>COMPUTERS[[#This Row],[RAM]]&amp;COMPUTERS[[#This Row],[PROJECT]]&amp;COMPUTERS[[#This Row],[PROCESS]]</f>
        <v>#VALUE!</v>
      </c>
      <c r="S1409" s="31" t="e">
        <f>COMPUTERS[[#This Row],[RAM]]&amp;COMPUTERS[[#This Row],[PROCESS]]</f>
        <v>#VALUE!</v>
      </c>
    </row>
    <row r="1410" spans="11:19" x14ac:dyDescent="0.25">
      <c r="K1410"/>
      <c r="R1410" s="37" t="e">
        <f>COMPUTERS[[#This Row],[RAM]]&amp;COMPUTERS[[#This Row],[PROJECT]]&amp;COMPUTERS[[#This Row],[PROCESS]]</f>
        <v>#VALUE!</v>
      </c>
      <c r="S1410" s="31" t="e">
        <f>COMPUTERS[[#This Row],[RAM]]&amp;COMPUTERS[[#This Row],[PROCESS]]</f>
        <v>#VALUE!</v>
      </c>
    </row>
    <row r="1411" spans="11:19" x14ac:dyDescent="0.25">
      <c r="K1411"/>
      <c r="R1411" s="37" t="e">
        <f>COMPUTERS[[#This Row],[RAM]]&amp;COMPUTERS[[#This Row],[PROJECT]]&amp;COMPUTERS[[#This Row],[PROCESS]]</f>
        <v>#VALUE!</v>
      </c>
      <c r="S1411" s="31" t="e">
        <f>COMPUTERS[[#This Row],[RAM]]&amp;COMPUTERS[[#This Row],[PROCESS]]</f>
        <v>#VALUE!</v>
      </c>
    </row>
    <row r="1412" spans="11:19" x14ac:dyDescent="0.25">
      <c r="K1412"/>
      <c r="R1412" s="37" t="e">
        <f>COMPUTERS[[#This Row],[RAM]]&amp;COMPUTERS[[#This Row],[PROJECT]]&amp;COMPUTERS[[#This Row],[PROCESS]]</f>
        <v>#VALUE!</v>
      </c>
      <c r="S1412" s="31" t="e">
        <f>COMPUTERS[[#This Row],[RAM]]&amp;COMPUTERS[[#This Row],[PROCESS]]</f>
        <v>#VALUE!</v>
      </c>
    </row>
    <row r="1413" spans="11:19" x14ac:dyDescent="0.25">
      <c r="K1413"/>
      <c r="R1413" s="37" t="e">
        <f>COMPUTERS[[#This Row],[RAM]]&amp;COMPUTERS[[#This Row],[PROJECT]]&amp;COMPUTERS[[#This Row],[PROCESS]]</f>
        <v>#VALUE!</v>
      </c>
      <c r="S1413" s="31" t="e">
        <f>COMPUTERS[[#This Row],[RAM]]&amp;COMPUTERS[[#This Row],[PROCESS]]</f>
        <v>#VALUE!</v>
      </c>
    </row>
    <row r="1414" spans="11:19" x14ac:dyDescent="0.25">
      <c r="K1414"/>
      <c r="R1414" s="37" t="e">
        <f>COMPUTERS[[#This Row],[RAM]]&amp;COMPUTERS[[#This Row],[PROJECT]]&amp;COMPUTERS[[#This Row],[PROCESS]]</f>
        <v>#VALUE!</v>
      </c>
      <c r="S1414" s="31" t="e">
        <f>COMPUTERS[[#This Row],[RAM]]&amp;COMPUTERS[[#This Row],[PROCESS]]</f>
        <v>#VALUE!</v>
      </c>
    </row>
    <row r="1415" spans="11:19" x14ac:dyDescent="0.25">
      <c r="K1415"/>
      <c r="R1415" s="37" t="e">
        <f>COMPUTERS[[#This Row],[RAM]]&amp;COMPUTERS[[#This Row],[PROJECT]]&amp;COMPUTERS[[#This Row],[PROCESS]]</f>
        <v>#VALUE!</v>
      </c>
      <c r="S1415" s="31" t="e">
        <f>COMPUTERS[[#This Row],[RAM]]&amp;COMPUTERS[[#This Row],[PROCESS]]</f>
        <v>#VALUE!</v>
      </c>
    </row>
    <row r="1416" spans="11:19" x14ac:dyDescent="0.25">
      <c r="K1416"/>
      <c r="R1416" s="37" t="e">
        <f>COMPUTERS[[#This Row],[RAM]]&amp;COMPUTERS[[#This Row],[PROJECT]]&amp;COMPUTERS[[#This Row],[PROCESS]]</f>
        <v>#VALUE!</v>
      </c>
      <c r="S1416" s="31" t="e">
        <f>COMPUTERS[[#This Row],[RAM]]&amp;COMPUTERS[[#This Row],[PROCESS]]</f>
        <v>#VALUE!</v>
      </c>
    </row>
    <row r="1417" spans="11:19" x14ac:dyDescent="0.25">
      <c r="K1417"/>
      <c r="R1417" s="37" t="e">
        <f>COMPUTERS[[#This Row],[RAM]]&amp;COMPUTERS[[#This Row],[PROJECT]]&amp;COMPUTERS[[#This Row],[PROCESS]]</f>
        <v>#VALUE!</v>
      </c>
      <c r="S1417" s="31" t="e">
        <f>COMPUTERS[[#This Row],[RAM]]&amp;COMPUTERS[[#This Row],[PROCESS]]</f>
        <v>#VALUE!</v>
      </c>
    </row>
    <row r="1418" spans="11:19" x14ac:dyDescent="0.25">
      <c r="K1418"/>
      <c r="R1418" s="37" t="e">
        <f>COMPUTERS[[#This Row],[RAM]]&amp;COMPUTERS[[#This Row],[PROJECT]]&amp;COMPUTERS[[#This Row],[PROCESS]]</f>
        <v>#VALUE!</v>
      </c>
      <c r="S1418" s="31" t="e">
        <f>COMPUTERS[[#This Row],[RAM]]&amp;COMPUTERS[[#This Row],[PROCESS]]</f>
        <v>#VALUE!</v>
      </c>
    </row>
    <row r="1419" spans="11:19" x14ac:dyDescent="0.25">
      <c r="K1419"/>
      <c r="R1419" s="37" t="e">
        <f>COMPUTERS[[#This Row],[RAM]]&amp;COMPUTERS[[#This Row],[PROJECT]]&amp;COMPUTERS[[#This Row],[PROCESS]]</f>
        <v>#VALUE!</v>
      </c>
      <c r="S1419" s="31" t="e">
        <f>COMPUTERS[[#This Row],[RAM]]&amp;COMPUTERS[[#This Row],[PROCESS]]</f>
        <v>#VALUE!</v>
      </c>
    </row>
    <row r="1420" spans="11:19" x14ac:dyDescent="0.25">
      <c r="K1420"/>
      <c r="R1420" s="37" t="e">
        <f>COMPUTERS[[#This Row],[RAM]]&amp;COMPUTERS[[#This Row],[PROJECT]]&amp;COMPUTERS[[#This Row],[PROCESS]]</f>
        <v>#VALUE!</v>
      </c>
      <c r="S1420" s="31" t="e">
        <f>COMPUTERS[[#This Row],[RAM]]&amp;COMPUTERS[[#This Row],[PROCESS]]</f>
        <v>#VALUE!</v>
      </c>
    </row>
    <row r="1421" spans="11:19" x14ac:dyDescent="0.25">
      <c r="K1421"/>
      <c r="R1421" s="37" t="e">
        <f>COMPUTERS[[#This Row],[RAM]]&amp;COMPUTERS[[#This Row],[PROJECT]]&amp;COMPUTERS[[#This Row],[PROCESS]]</f>
        <v>#VALUE!</v>
      </c>
      <c r="S1421" s="31" t="e">
        <f>COMPUTERS[[#This Row],[RAM]]&amp;COMPUTERS[[#This Row],[PROCESS]]</f>
        <v>#VALUE!</v>
      </c>
    </row>
    <row r="1422" spans="11:19" x14ac:dyDescent="0.25">
      <c r="K1422"/>
      <c r="R1422" s="37" t="e">
        <f>COMPUTERS[[#This Row],[RAM]]&amp;COMPUTERS[[#This Row],[PROJECT]]&amp;COMPUTERS[[#This Row],[PROCESS]]</f>
        <v>#VALUE!</v>
      </c>
      <c r="S1422" s="31" t="e">
        <f>COMPUTERS[[#This Row],[RAM]]&amp;COMPUTERS[[#This Row],[PROCESS]]</f>
        <v>#VALUE!</v>
      </c>
    </row>
    <row r="1423" spans="11:19" x14ac:dyDescent="0.25">
      <c r="K1423"/>
      <c r="R1423" s="37" t="e">
        <f>COMPUTERS[[#This Row],[RAM]]&amp;COMPUTERS[[#This Row],[PROJECT]]&amp;COMPUTERS[[#This Row],[PROCESS]]</f>
        <v>#VALUE!</v>
      </c>
      <c r="S1423" s="31" t="e">
        <f>COMPUTERS[[#This Row],[RAM]]&amp;COMPUTERS[[#This Row],[PROCESS]]</f>
        <v>#VALUE!</v>
      </c>
    </row>
    <row r="1424" spans="11:19" x14ac:dyDescent="0.25">
      <c r="K1424"/>
      <c r="R1424" s="37" t="e">
        <f>COMPUTERS[[#This Row],[RAM]]&amp;COMPUTERS[[#This Row],[PROJECT]]&amp;COMPUTERS[[#This Row],[PROCESS]]</f>
        <v>#VALUE!</v>
      </c>
      <c r="S1424" s="31" t="e">
        <f>COMPUTERS[[#This Row],[RAM]]&amp;COMPUTERS[[#This Row],[PROCESS]]</f>
        <v>#VALUE!</v>
      </c>
    </row>
    <row r="1425" spans="11:19" x14ac:dyDescent="0.25">
      <c r="K1425"/>
      <c r="R1425" s="37" t="e">
        <f>COMPUTERS[[#This Row],[RAM]]&amp;COMPUTERS[[#This Row],[PROJECT]]&amp;COMPUTERS[[#This Row],[PROCESS]]</f>
        <v>#VALUE!</v>
      </c>
      <c r="S1425" s="31" t="e">
        <f>COMPUTERS[[#This Row],[RAM]]&amp;COMPUTERS[[#This Row],[PROCESS]]</f>
        <v>#VALUE!</v>
      </c>
    </row>
    <row r="1426" spans="11:19" x14ac:dyDescent="0.25">
      <c r="K1426"/>
      <c r="R1426" s="37" t="e">
        <f>COMPUTERS[[#This Row],[RAM]]&amp;COMPUTERS[[#This Row],[PROJECT]]&amp;COMPUTERS[[#This Row],[PROCESS]]</f>
        <v>#VALUE!</v>
      </c>
      <c r="S1426" s="31" t="e">
        <f>COMPUTERS[[#This Row],[RAM]]&amp;COMPUTERS[[#This Row],[PROCESS]]</f>
        <v>#VALUE!</v>
      </c>
    </row>
    <row r="1427" spans="11:19" x14ac:dyDescent="0.25">
      <c r="K1427"/>
      <c r="R1427" s="37" t="e">
        <f>COMPUTERS[[#This Row],[RAM]]&amp;COMPUTERS[[#This Row],[PROJECT]]&amp;COMPUTERS[[#This Row],[PROCESS]]</f>
        <v>#VALUE!</v>
      </c>
      <c r="S1427" s="31" t="e">
        <f>COMPUTERS[[#This Row],[RAM]]&amp;COMPUTERS[[#This Row],[PROCESS]]</f>
        <v>#VALUE!</v>
      </c>
    </row>
    <row r="1428" spans="11:19" x14ac:dyDescent="0.25">
      <c r="K1428"/>
      <c r="R1428" s="37" t="e">
        <f>COMPUTERS[[#This Row],[RAM]]&amp;COMPUTERS[[#This Row],[PROJECT]]&amp;COMPUTERS[[#This Row],[PROCESS]]</f>
        <v>#VALUE!</v>
      </c>
      <c r="S1428" s="31" t="e">
        <f>COMPUTERS[[#This Row],[RAM]]&amp;COMPUTERS[[#This Row],[PROCESS]]</f>
        <v>#VALUE!</v>
      </c>
    </row>
    <row r="1429" spans="11:19" x14ac:dyDescent="0.25">
      <c r="K1429"/>
      <c r="R1429" s="37" t="e">
        <f>COMPUTERS[[#This Row],[RAM]]&amp;COMPUTERS[[#This Row],[PROJECT]]&amp;COMPUTERS[[#This Row],[PROCESS]]</f>
        <v>#VALUE!</v>
      </c>
      <c r="S1429" s="31" t="e">
        <f>COMPUTERS[[#This Row],[RAM]]&amp;COMPUTERS[[#This Row],[PROCESS]]</f>
        <v>#VALUE!</v>
      </c>
    </row>
    <row r="1430" spans="11:19" x14ac:dyDescent="0.25">
      <c r="K1430"/>
      <c r="R1430" s="37" t="e">
        <f>COMPUTERS[[#This Row],[RAM]]&amp;COMPUTERS[[#This Row],[PROJECT]]&amp;COMPUTERS[[#This Row],[PROCESS]]</f>
        <v>#VALUE!</v>
      </c>
      <c r="S1430" s="31" t="e">
        <f>COMPUTERS[[#This Row],[RAM]]&amp;COMPUTERS[[#This Row],[PROCESS]]</f>
        <v>#VALUE!</v>
      </c>
    </row>
    <row r="1431" spans="11:19" x14ac:dyDescent="0.25">
      <c r="K1431"/>
      <c r="R1431" s="37" t="e">
        <f>COMPUTERS[[#This Row],[RAM]]&amp;COMPUTERS[[#This Row],[PROJECT]]&amp;COMPUTERS[[#This Row],[PROCESS]]</f>
        <v>#VALUE!</v>
      </c>
      <c r="S1431" s="31" t="e">
        <f>COMPUTERS[[#This Row],[RAM]]&amp;COMPUTERS[[#This Row],[PROCESS]]</f>
        <v>#VALUE!</v>
      </c>
    </row>
    <row r="1432" spans="11:19" x14ac:dyDescent="0.25">
      <c r="K1432"/>
      <c r="R1432" s="37" t="e">
        <f>COMPUTERS[[#This Row],[RAM]]&amp;COMPUTERS[[#This Row],[PROJECT]]&amp;COMPUTERS[[#This Row],[PROCESS]]</f>
        <v>#VALUE!</v>
      </c>
      <c r="S1432" s="31" t="e">
        <f>COMPUTERS[[#This Row],[RAM]]&amp;COMPUTERS[[#This Row],[PROCESS]]</f>
        <v>#VALUE!</v>
      </c>
    </row>
    <row r="1433" spans="11:19" x14ac:dyDescent="0.25">
      <c r="K1433"/>
      <c r="R1433" s="37" t="e">
        <f>COMPUTERS[[#This Row],[RAM]]&amp;COMPUTERS[[#This Row],[PROJECT]]&amp;COMPUTERS[[#This Row],[PROCESS]]</f>
        <v>#VALUE!</v>
      </c>
      <c r="S1433" s="31" t="e">
        <f>COMPUTERS[[#This Row],[RAM]]&amp;COMPUTERS[[#This Row],[PROCESS]]</f>
        <v>#VALUE!</v>
      </c>
    </row>
    <row r="1434" spans="11:19" x14ac:dyDescent="0.25">
      <c r="K1434"/>
      <c r="R1434" s="37" t="e">
        <f>COMPUTERS[[#This Row],[RAM]]&amp;COMPUTERS[[#This Row],[PROJECT]]&amp;COMPUTERS[[#This Row],[PROCESS]]</f>
        <v>#VALUE!</v>
      </c>
      <c r="S1434" s="31" t="e">
        <f>COMPUTERS[[#This Row],[RAM]]&amp;COMPUTERS[[#This Row],[PROCESS]]</f>
        <v>#VALUE!</v>
      </c>
    </row>
    <row r="1435" spans="11:19" x14ac:dyDescent="0.25">
      <c r="K1435"/>
      <c r="R1435" s="37" t="e">
        <f>COMPUTERS[[#This Row],[RAM]]&amp;COMPUTERS[[#This Row],[PROJECT]]&amp;COMPUTERS[[#This Row],[PROCESS]]</f>
        <v>#VALUE!</v>
      </c>
      <c r="S1435" s="31" t="e">
        <f>COMPUTERS[[#This Row],[RAM]]&amp;COMPUTERS[[#This Row],[PROCESS]]</f>
        <v>#VALUE!</v>
      </c>
    </row>
    <row r="1436" spans="11:19" x14ac:dyDescent="0.25">
      <c r="K1436"/>
      <c r="R1436" s="37" t="e">
        <f>COMPUTERS[[#This Row],[RAM]]&amp;COMPUTERS[[#This Row],[PROJECT]]&amp;COMPUTERS[[#This Row],[PROCESS]]</f>
        <v>#VALUE!</v>
      </c>
      <c r="S1436" s="31" t="e">
        <f>COMPUTERS[[#This Row],[RAM]]&amp;COMPUTERS[[#This Row],[PROCESS]]</f>
        <v>#VALUE!</v>
      </c>
    </row>
    <row r="1437" spans="11:19" x14ac:dyDescent="0.25">
      <c r="K1437"/>
      <c r="R1437" s="37" t="e">
        <f>COMPUTERS[[#This Row],[RAM]]&amp;COMPUTERS[[#This Row],[PROJECT]]&amp;COMPUTERS[[#This Row],[PROCESS]]</f>
        <v>#VALUE!</v>
      </c>
      <c r="S1437" s="31" t="e">
        <f>COMPUTERS[[#This Row],[RAM]]&amp;COMPUTERS[[#This Row],[PROCESS]]</f>
        <v>#VALUE!</v>
      </c>
    </row>
    <row r="1438" spans="11:19" x14ac:dyDescent="0.25">
      <c r="K1438"/>
      <c r="R1438" s="37" t="e">
        <f>COMPUTERS[[#This Row],[RAM]]&amp;COMPUTERS[[#This Row],[PROJECT]]&amp;COMPUTERS[[#This Row],[PROCESS]]</f>
        <v>#VALUE!</v>
      </c>
      <c r="S1438" s="31" t="e">
        <f>COMPUTERS[[#This Row],[RAM]]&amp;COMPUTERS[[#This Row],[PROCESS]]</f>
        <v>#VALUE!</v>
      </c>
    </row>
    <row r="1439" spans="11:19" x14ac:dyDescent="0.25">
      <c r="K1439"/>
      <c r="R1439" s="37" t="e">
        <f>COMPUTERS[[#This Row],[RAM]]&amp;COMPUTERS[[#This Row],[PROJECT]]&amp;COMPUTERS[[#This Row],[PROCESS]]</f>
        <v>#VALUE!</v>
      </c>
      <c r="S1439" s="31" t="e">
        <f>COMPUTERS[[#This Row],[RAM]]&amp;COMPUTERS[[#This Row],[PROCESS]]</f>
        <v>#VALUE!</v>
      </c>
    </row>
    <row r="1440" spans="11:19" x14ac:dyDescent="0.25">
      <c r="K1440"/>
      <c r="R1440" s="37" t="e">
        <f>COMPUTERS[[#This Row],[RAM]]&amp;COMPUTERS[[#This Row],[PROJECT]]&amp;COMPUTERS[[#This Row],[PROCESS]]</f>
        <v>#VALUE!</v>
      </c>
      <c r="S1440" s="31" t="e">
        <f>COMPUTERS[[#This Row],[RAM]]&amp;COMPUTERS[[#This Row],[PROCESS]]</f>
        <v>#VALUE!</v>
      </c>
    </row>
    <row r="1441" spans="11:19" x14ac:dyDescent="0.25">
      <c r="K1441"/>
      <c r="R1441" s="37" t="e">
        <f>COMPUTERS[[#This Row],[RAM]]&amp;COMPUTERS[[#This Row],[PROJECT]]&amp;COMPUTERS[[#This Row],[PROCESS]]</f>
        <v>#VALUE!</v>
      </c>
      <c r="S1441" s="31" t="e">
        <f>COMPUTERS[[#This Row],[RAM]]&amp;COMPUTERS[[#This Row],[PROCESS]]</f>
        <v>#VALUE!</v>
      </c>
    </row>
    <row r="1442" spans="11:19" x14ac:dyDescent="0.25">
      <c r="K1442"/>
      <c r="R1442" s="37" t="e">
        <f>COMPUTERS[[#This Row],[RAM]]&amp;COMPUTERS[[#This Row],[PROJECT]]&amp;COMPUTERS[[#This Row],[PROCESS]]</f>
        <v>#VALUE!</v>
      </c>
      <c r="S1442" s="31" t="e">
        <f>COMPUTERS[[#This Row],[RAM]]&amp;COMPUTERS[[#This Row],[PROCESS]]</f>
        <v>#VALUE!</v>
      </c>
    </row>
    <row r="1443" spans="11:19" x14ac:dyDescent="0.25">
      <c r="K1443"/>
      <c r="R1443" s="37" t="e">
        <f>COMPUTERS[[#This Row],[RAM]]&amp;COMPUTERS[[#This Row],[PROJECT]]&amp;COMPUTERS[[#This Row],[PROCESS]]</f>
        <v>#VALUE!</v>
      </c>
      <c r="S1443" s="31" t="e">
        <f>COMPUTERS[[#This Row],[RAM]]&amp;COMPUTERS[[#This Row],[PROCESS]]</f>
        <v>#VALUE!</v>
      </c>
    </row>
    <row r="1444" spans="11:19" x14ac:dyDescent="0.25">
      <c r="K1444"/>
      <c r="R1444" s="37" t="e">
        <f>COMPUTERS[[#This Row],[RAM]]&amp;COMPUTERS[[#This Row],[PROJECT]]&amp;COMPUTERS[[#This Row],[PROCESS]]</f>
        <v>#VALUE!</v>
      </c>
      <c r="S1444" s="31" t="e">
        <f>COMPUTERS[[#This Row],[RAM]]&amp;COMPUTERS[[#This Row],[PROCESS]]</f>
        <v>#VALUE!</v>
      </c>
    </row>
    <row r="1445" spans="11:19" x14ac:dyDescent="0.25">
      <c r="K1445"/>
      <c r="R1445" s="37" t="e">
        <f>COMPUTERS[[#This Row],[RAM]]&amp;COMPUTERS[[#This Row],[PROJECT]]&amp;COMPUTERS[[#This Row],[PROCESS]]</f>
        <v>#VALUE!</v>
      </c>
      <c r="S1445" s="31" t="e">
        <f>COMPUTERS[[#This Row],[RAM]]&amp;COMPUTERS[[#This Row],[PROCESS]]</f>
        <v>#VALUE!</v>
      </c>
    </row>
    <row r="1446" spans="11:19" x14ac:dyDescent="0.25">
      <c r="K1446"/>
      <c r="R1446" s="37" t="e">
        <f>COMPUTERS[[#This Row],[RAM]]&amp;COMPUTERS[[#This Row],[PROJECT]]&amp;COMPUTERS[[#This Row],[PROCESS]]</f>
        <v>#VALUE!</v>
      </c>
      <c r="S1446" s="31" t="e">
        <f>COMPUTERS[[#This Row],[RAM]]&amp;COMPUTERS[[#This Row],[PROCESS]]</f>
        <v>#VALUE!</v>
      </c>
    </row>
    <row r="1447" spans="11:19" x14ac:dyDescent="0.25">
      <c r="K1447"/>
      <c r="R1447" s="37" t="e">
        <f>COMPUTERS[[#This Row],[RAM]]&amp;COMPUTERS[[#This Row],[PROJECT]]&amp;COMPUTERS[[#This Row],[PROCESS]]</f>
        <v>#VALUE!</v>
      </c>
      <c r="S1447" s="31" t="e">
        <f>COMPUTERS[[#This Row],[RAM]]&amp;COMPUTERS[[#This Row],[PROCESS]]</f>
        <v>#VALUE!</v>
      </c>
    </row>
    <row r="1448" spans="11:19" x14ac:dyDescent="0.25">
      <c r="K1448"/>
      <c r="R1448" s="37" t="e">
        <f>COMPUTERS[[#This Row],[RAM]]&amp;COMPUTERS[[#This Row],[PROJECT]]&amp;COMPUTERS[[#This Row],[PROCESS]]</f>
        <v>#VALUE!</v>
      </c>
      <c r="S1448" s="31" t="e">
        <f>COMPUTERS[[#This Row],[RAM]]&amp;COMPUTERS[[#This Row],[PROCESS]]</f>
        <v>#VALUE!</v>
      </c>
    </row>
    <row r="1449" spans="11:19" x14ac:dyDescent="0.25">
      <c r="K1449"/>
      <c r="R1449" s="37" t="e">
        <f>COMPUTERS[[#This Row],[RAM]]&amp;COMPUTERS[[#This Row],[PROJECT]]&amp;COMPUTERS[[#This Row],[PROCESS]]</f>
        <v>#VALUE!</v>
      </c>
      <c r="S1449" s="31" t="e">
        <f>COMPUTERS[[#This Row],[RAM]]&amp;COMPUTERS[[#This Row],[PROCESS]]</f>
        <v>#VALUE!</v>
      </c>
    </row>
    <row r="1450" spans="11:19" x14ac:dyDescent="0.25">
      <c r="K1450"/>
      <c r="R1450" s="37" t="e">
        <f>COMPUTERS[[#This Row],[RAM]]&amp;COMPUTERS[[#This Row],[PROJECT]]&amp;COMPUTERS[[#This Row],[PROCESS]]</f>
        <v>#VALUE!</v>
      </c>
      <c r="S1450" s="31" t="e">
        <f>COMPUTERS[[#This Row],[RAM]]&amp;COMPUTERS[[#This Row],[PROCESS]]</f>
        <v>#VALUE!</v>
      </c>
    </row>
    <row r="1451" spans="11:19" x14ac:dyDescent="0.25">
      <c r="K1451"/>
      <c r="R1451" s="37" t="e">
        <f>COMPUTERS[[#This Row],[RAM]]&amp;COMPUTERS[[#This Row],[PROJECT]]&amp;COMPUTERS[[#This Row],[PROCESS]]</f>
        <v>#VALUE!</v>
      </c>
      <c r="S1451" s="31" t="e">
        <f>COMPUTERS[[#This Row],[RAM]]&amp;COMPUTERS[[#This Row],[PROCESS]]</f>
        <v>#VALUE!</v>
      </c>
    </row>
    <row r="1452" spans="11:19" x14ac:dyDescent="0.25">
      <c r="K1452"/>
      <c r="R1452" s="37" t="e">
        <f>COMPUTERS[[#This Row],[RAM]]&amp;COMPUTERS[[#This Row],[PROJECT]]&amp;COMPUTERS[[#This Row],[PROCESS]]</f>
        <v>#VALUE!</v>
      </c>
      <c r="S1452" s="31" t="e">
        <f>COMPUTERS[[#This Row],[RAM]]&amp;COMPUTERS[[#This Row],[PROCESS]]</f>
        <v>#VALUE!</v>
      </c>
    </row>
    <row r="1453" spans="11:19" x14ac:dyDescent="0.25">
      <c r="K1453"/>
      <c r="R1453" s="37" t="e">
        <f>COMPUTERS[[#This Row],[RAM]]&amp;COMPUTERS[[#This Row],[PROJECT]]&amp;COMPUTERS[[#This Row],[PROCESS]]</f>
        <v>#VALUE!</v>
      </c>
      <c r="S1453" s="31" t="e">
        <f>COMPUTERS[[#This Row],[RAM]]&amp;COMPUTERS[[#This Row],[PROCESS]]</f>
        <v>#VALUE!</v>
      </c>
    </row>
    <row r="1454" spans="11:19" x14ac:dyDescent="0.25">
      <c r="K1454"/>
      <c r="R1454" s="37" t="e">
        <f>COMPUTERS[[#This Row],[RAM]]&amp;COMPUTERS[[#This Row],[PROJECT]]&amp;COMPUTERS[[#This Row],[PROCESS]]</f>
        <v>#VALUE!</v>
      </c>
      <c r="S1454" s="31" t="e">
        <f>COMPUTERS[[#This Row],[RAM]]&amp;COMPUTERS[[#This Row],[PROCESS]]</f>
        <v>#VALUE!</v>
      </c>
    </row>
    <row r="1455" spans="11:19" x14ac:dyDescent="0.25">
      <c r="K1455"/>
      <c r="R1455" s="37" t="e">
        <f>COMPUTERS[[#This Row],[RAM]]&amp;COMPUTERS[[#This Row],[PROJECT]]&amp;COMPUTERS[[#This Row],[PROCESS]]</f>
        <v>#VALUE!</v>
      </c>
      <c r="S1455" s="31" t="e">
        <f>COMPUTERS[[#This Row],[RAM]]&amp;COMPUTERS[[#This Row],[PROCESS]]</f>
        <v>#VALUE!</v>
      </c>
    </row>
    <row r="1456" spans="11:19" x14ac:dyDescent="0.25">
      <c r="K1456"/>
      <c r="R1456" s="37" t="e">
        <f>COMPUTERS[[#This Row],[RAM]]&amp;COMPUTERS[[#This Row],[PROJECT]]&amp;COMPUTERS[[#This Row],[PROCESS]]</f>
        <v>#VALUE!</v>
      </c>
      <c r="S1456" s="31" t="e">
        <f>COMPUTERS[[#This Row],[RAM]]&amp;COMPUTERS[[#This Row],[PROCESS]]</f>
        <v>#VALUE!</v>
      </c>
    </row>
    <row r="1457" spans="11:19" x14ac:dyDescent="0.25">
      <c r="K1457"/>
      <c r="R1457" s="37" t="e">
        <f>COMPUTERS[[#This Row],[RAM]]&amp;COMPUTERS[[#This Row],[PROJECT]]&amp;COMPUTERS[[#This Row],[PROCESS]]</f>
        <v>#VALUE!</v>
      </c>
      <c r="S1457" s="31" t="e">
        <f>COMPUTERS[[#This Row],[RAM]]&amp;COMPUTERS[[#This Row],[PROCESS]]</f>
        <v>#VALUE!</v>
      </c>
    </row>
    <row r="1458" spans="11:19" x14ac:dyDescent="0.25">
      <c r="K1458"/>
      <c r="R1458" s="37" t="e">
        <f>COMPUTERS[[#This Row],[RAM]]&amp;COMPUTERS[[#This Row],[PROJECT]]&amp;COMPUTERS[[#This Row],[PROCESS]]</f>
        <v>#VALUE!</v>
      </c>
      <c r="S1458" s="31" t="e">
        <f>COMPUTERS[[#This Row],[RAM]]&amp;COMPUTERS[[#This Row],[PROCESS]]</f>
        <v>#VALUE!</v>
      </c>
    </row>
    <row r="1459" spans="11:19" x14ac:dyDescent="0.25">
      <c r="K1459"/>
      <c r="R1459" s="37" t="e">
        <f>COMPUTERS[[#This Row],[RAM]]&amp;COMPUTERS[[#This Row],[PROJECT]]&amp;COMPUTERS[[#This Row],[PROCESS]]</f>
        <v>#VALUE!</v>
      </c>
      <c r="S1459" s="31" t="e">
        <f>COMPUTERS[[#This Row],[RAM]]&amp;COMPUTERS[[#This Row],[PROCESS]]</f>
        <v>#VALUE!</v>
      </c>
    </row>
    <row r="1460" spans="11:19" x14ac:dyDescent="0.25">
      <c r="K1460"/>
      <c r="R1460" s="37" t="e">
        <f>COMPUTERS[[#This Row],[RAM]]&amp;COMPUTERS[[#This Row],[PROJECT]]&amp;COMPUTERS[[#This Row],[PROCESS]]</f>
        <v>#VALUE!</v>
      </c>
      <c r="S1460" s="31" t="e">
        <f>COMPUTERS[[#This Row],[RAM]]&amp;COMPUTERS[[#This Row],[PROCESS]]</f>
        <v>#VALUE!</v>
      </c>
    </row>
    <row r="1461" spans="11:19" x14ac:dyDescent="0.25">
      <c r="K1461"/>
      <c r="R1461" s="37" t="e">
        <f>COMPUTERS[[#This Row],[RAM]]&amp;COMPUTERS[[#This Row],[PROJECT]]&amp;COMPUTERS[[#This Row],[PROCESS]]</f>
        <v>#VALUE!</v>
      </c>
      <c r="S1461" s="31" t="e">
        <f>COMPUTERS[[#This Row],[RAM]]&amp;COMPUTERS[[#This Row],[PROCESS]]</f>
        <v>#VALUE!</v>
      </c>
    </row>
    <row r="1462" spans="11:19" x14ac:dyDescent="0.25">
      <c r="K1462"/>
      <c r="R1462" s="37" t="e">
        <f>COMPUTERS[[#This Row],[RAM]]&amp;COMPUTERS[[#This Row],[PROJECT]]&amp;COMPUTERS[[#This Row],[PROCESS]]</f>
        <v>#VALUE!</v>
      </c>
      <c r="S1462" s="31" t="e">
        <f>COMPUTERS[[#This Row],[RAM]]&amp;COMPUTERS[[#This Row],[PROCESS]]</f>
        <v>#VALUE!</v>
      </c>
    </row>
    <row r="1463" spans="11:19" x14ac:dyDescent="0.25">
      <c r="K1463"/>
      <c r="R1463" s="37" t="e">
        <f>COMPUTERS[[#This Row],[RAM]]&amp;COMPUTERS[[#This Row],[PROJECT]]&amp;COMPUTERS[[#This Row],[PROCESS]]</f>
        <v>#VALUE!</v>
      </c>
      <c r="S1463" s="31" t="e">
        <f>COMPUTERS[[#This Row],[RAM]]&amp;COMPUTERS[[#This Row],[PROCESS]]</f>
        <v>#VALUE!</v>
      </c>
    </row>
    <row r="1464" spans="11:19" x14ac:dyDescent="0.25">
      <c r="K1464"/>
      <c r="R1464" s="37" t="e">
        <f>COMPUTERS[[#This Row],[RAM]]&amp;COMPUTERS[[#This Row],[PROJECT]]&amp;COMPUTERS[[#This Row],[PROCESS]]</f>
        <v>#VALUE!</v>
      </c>
      <c r="S1464" s="31" t="e">
        <f>COMPUTERS[[#This Row],[RAM]]&amp;COMPUTERS[[#This Row],[PROCESS]]</f>
        <v>#VALUE!</v>
      </c>
    </row>
    <row r="1465" spans="11:19" x14ac:dyDescent="0.25">
      <c r="K1465"/>
      <c r="R1465" s="37" t="e">
        <f>COMPUTERS[[#This Row],[RAM]]&amp;COMPUTERS[[#This Row],[PROJECT]]&amp;COMPUTERS[[#This Row],[PROCESS]]</f>
        <v>#VALUE!</v>
      </c>
      <c r="S1465" s="31" t="e">
        <f>COMPUTERS[[#This Row],[RAM]]&amp;COMPUTERS[[#This Row],[PROCESS]]</f>
        <v>#VALUE!</v>
      </c>
    </row>
    <row r="1466" spans="11:19" x14ac:dyDescent="0.25">
      <c r="K1466"/>
      <c r="R1466" s="37" t="e">
        <f>COMPUTERS[[#This Row],[RAM]]&amp;COMPUTERS[[#This Row],[PROJECT]]&amp;COMPUTERS[[#This Row],[PROCESS]]</f>
        <v>#VALUE!</v>
      </c>
      <c r="S1466" s="31" t="e">
        <f>COMPUTERS[[#This Row],[RAM]]&amp;COMPUTERS[[#This Row],[PROCESS]]</f>
        <v>#VALUE!</v>
      </c>
    </row>
    <row r="1467" spans="11:19" x14ac:dyDescent="0.25">
      <c r="K1467"/>
      <c r="R1467" s="37" t="e">
        <f>COMPUTERS[[#This Row],[RAM]]&amp;COMPUTERS[[#This Row],[PROJECT]]&amp;COMPUTERS[[#This Row],[PROCESS]]</f>
        <v>#VALUE!</v>
      </c>
      <c r="S1467" s="31" t="e">
        <f>COMPUTERS[[#This Row],[RAM]]&amp;COMPUTERS[[#This Row],[PROCESS]]</f>
        <v>#VALUE!</v>
      </c>
    </row>
    <row r="1468" spans="11:19" x14ac:dyDescent="0.25">
      <c r="K1468"/>
      <c r="R1468" s="37" t="e">
        <f>COMPUTERS[[#This Row],[RAM]]&amp;COMPUTERS[[#This Row],[PROJECT]]&amp;COMPUTERS[[#This Row],[PROCESS]]</f>
        <v>#VALUE!</v>
      </c>
      <c r="S1468" s="31" t="e">
        <f>COMPUTERS[[#This Row],[RAM]]&amp;COMPUTERS[[#This Row],[PROCESS]]</f>
        <v>#VALUE!</v>
      </c>
    </row>
    <row r="1469" spans="11:19" x14ac:dyDescent="0.25">
      <c r="K1469"/>
      <c r="R1469" s="37" t="e">
        <f>COMPUTERS[[#This Row],[RAM]]&amp;COMPUTERS[[#This Row],[PROJECT]]&amp;COMPUTERS[[#This Row],[PROCESS]]</f>
        <v>#VALUE!</v>
      </c>
      <c r="S1469" s="31" t="e">
        <f>COMPUTERS[[#This Row],[RAM]]&amp;COMPUTERS[[#This Row],[PROCESS]]</f>
        <v>#VALUE!</v>
      </c>
    </row>
    <row r="1470" spans="11:19" x14ac:dyDescent="0.25">
      <c r="K1470"/>
      <c r="R1470" s="37" t="e">
        <f>COMPUTERS[[#This Row],[RAM]]&amp;COMPUTERS[[#This Row],[PROJECT]]&amp;COMPUTERS[[#This Row],[PROCESS]]</f>
        <v>#VALUE!</v>
      </c>
      <c r="S1470" s="31" t="e">
        <f>COMPUTERS[[#This Row],[RAM]]&amp;COMPUTERS[[#This Row],[PROCESS]]</f>
        <v>#VALUE!</v>
      </c>
    </row>
    <row r="1471" spans="11:19" x14ac:dyDescent="0.25">
      <c r="K1471"/>
      <c r="R1471" s="37" t="e">
        <f>COMPUTERS[[#This Row],[RAM]]&amp;COMPUTERS[[#This Row],[PROJECT]]&amp;COMPUTERS[[#This Row],[PROCESS]]</f>
        <v>#VALUE!</v>
      </c>
      <c r="S1471" s="31" t="e">
        <f>COMPUTERS[[#This Row],[RAM]]&amp;COMPUTERS[[#This Row],[PROCESS]]</f>
        <v>#VALUE!</v>
      </c>
    </row>
    <row r="1472" spans="11:19" x14ac:dyDescent="0.25">
      <c r="K1472"/>
      <c r="R1472" s="37" t="e">
        <f>COMPUTERS[[#This Row],[RAM]]&amp;COMPUTERS[[#This Row],[PROJECT]]&amp;COMPUTERS[[#This Row],[PROCESS]]</f>
        <v>#VALUE!</v>
      </c>
      <c r="S1472" s="31" t="e">
        <f>COMPUTERS[[#This Row],[RAM]]&amp;COMPUTERS[[#This Row],[PROCESS]]</f>
        <v>#VALUE!</v>
      </c>
    </row>
    <row r="1473" spans="11:19" x14ac:dyDescent="0.25">
      <c r="K1473"/>
      <c r="R1473" s="37" t="e">
        <f>COMPUTERS[[#This Row],[RAM]]&amp;COMPUTERS[[#This Row],[PROJECT]]&amp;COMPUTERS[[#This Row],[PROCESS]]</f>
        <v>#VALUE!</v>
      </c>
      <c r="S1473" s="31" t="e">
        <f>COMPUTERS[[#This Row],[RAM]]&amp;COMPUTERS[[#This Row],[PROCESS]]</f>
        <v>#VALUE!</v>
      </c>
    </row>
    <row r="1474" spans="11:19" x14ac:dyDescent="0.25">
      <c r="K1474"/>
      <c r="R1474" s="37" t="e">
        <f>COMPUTERS[[#This Row],[RAM]]&amp;COMPUTERS[[#This Row],[PROJECT]]&amp;COMPUTERS[[#This Row],[PROCESS]]</f>
        <v>#VALUE!</v>
      </c>
      <c r="S1474" s="31" t="e">
        <f>COMPUTERS[[#This Row],[RAM]]&amp;COMPUTERS[[#This Row],[PROCESS]]</f>
        <v>#VALUE!</v>
      </c>
    </row>
    <row r="1475" spans="11:19" x14ac:dyDescent="0.25">
      <c r="K1475"/>
      <c r="R1475" s="37" t="e">
        <f>COMPUTERS[[#This Row],[RAM]]&amp;COMPUTERS[[#This Row],[PROJECT]]&amp;COMPUTERS[[#This Row],[PROCESS]]</f>
        <v>#VALUE!</v>
      </c>
      <c r="S1475" s="31" t="e">
        <f>COMPUTERS[[#This Row],[RAM]]&amp;COMPUTERS[[#This Row],[PROCESS]]</f>
        <v>#VALUE!</v>
      </c>
    </row>
    <row r="1476" spans="11:19" x14ac:dyDescent="0.25">
      <c r="K1476"/>
      <c r="R1476" s="37" t="e">
        <f>COMPUTERS[[#This Row],[RAM]]&amp;COMPUTERS[[#This Row],[PROJECT]]&amp;COMPUTERS[[#This Row],[PROCESS]]</f>
        <v>#VALUE!</v>
      </c>
      <c r="S1476" s="31" t="e">
        <f>COMPUTERS[[#This Row],[RAM]]&amp;COMPUTERS[[#This Row],[PROCESS]]</f>
        <v>#VALUE!</v>
      </c>
    </row>
    <row r="1477" spans="11:19" x14ac:dyDescent="0.25">
      <c r="K1477"/>
      <c r="R1477" s="37" t="e">
        <f>COMPUTERS[[#This Row],[RAM]]&amp;COMPUTERS[[#This Row],[PROJECT]]&amp;COMPUTERS[[#This Row],[PROCESS]]</f>
        <v>#VALUE!</v>
      </c>
      <c r="S1477" s="31" t="e">
        <f>COMPUTERS[[#This Row],[RAM]]&amp;COMPUTERS[[#This Row],[PROCESS]]</f>
        <v>#VALUE!</v>
      </c>
    </row>
    <row r="1478" spans="11:19" x14ac:dyDescent="0.25">
      <c r="K1478"/>
      <c r="R1478" s="37" t="e">
        <f>COMPUTERS[[#This Row],[RAM]]&amp;COMPUTERS[[#This Row],[PROJECT]]&amp;COMPUTERS[[#This Row],[PROCESS]]</f>
        <v>#VALUE!</v>
      </c>
      <c r="S1478" s="31" t="e">
        <f>COMPUTERS[[#This Row],[RAM]]&amp;COMPUTERS[[#This Row],[PROCESS]]</f>
        <v>#VALUE!</v>
      </c>
    </row>
    <row r="1479" spans="11:19" x14ac:dyDescent="0.25">
      <c r="K1479"/>
      <c r="R1479" s="37" t="e">
        <f>COMPUTERS[[#This Row],[RAM]]&amp;COMPUTERS[[#This Row],[PROJECT]]&amp;COMPUTERS[[#This Row],[PROCESS]]</f>
        <v>#VALUE!</v>
      </c>
      <c r="S1479" s="31" t="e">
        <f>COMPUTERS[[#This Row],[RAM]]&amp;COMPUTERS[[#This Row],[PROCESS]]</f>
        <v>#VALUE!</v>
      </c>
    </row>
    <row r="1480" spans="11:19" x14ac:dyDescent="0.25">
      <c r="K1480"/>
      <c r="R1480" s="37" t="e">
        <f>COMPUTERS[[#This Row],[RAM]]&amp;COMPUTERS[[#This Row],[PROJECT]]&amp;COMPUTERS[[#This Row],[PROCESS]]</f>
        <v>#VALUE!</v>
      </c>
      <c r="S1480" s="31" t="e">
        <f>COMPUTERS[[#This Row],[RAM]]&amp;COMPUTERS[[#This Row],[PROCESS]]</f>
        <v>#VALUE!</v>
      </c>
    </row>
    <row r="1481" spans="11:19" x14ac:dyDescent="0.25">
      <c r="K1481"/>
      <c r="R1481" s="37" t="e">
        <f>COMPUTERS[[#This Row],[RAM]]&amp;COMPUTERS[[#This Row],[PROJECT]]&amp;COMPUTERS[[#This Row],[PROCESS]]</f>
        <v>#VALUE!</v>
      </c>
      <c r="S1481" s="31" t="e">
        <f>COMPUTERS[[#This Row],[RAM]]&amp;COMPUTERS[[#This Row],[PROCESS]]</f>
        <v>#VALUE!</v>
      </c>
    </row>
    <row r="1482" spans="11:19" x14ac:dyDescent="0.25">
      <c r="K1482"/>
      <c r="R1482" s="37" t="e">
        <f>COMPUTERS[[#This Row],[RAM]]&amp;COMPUTERS[[#This Row],[PROJECT]]&amp;COMPUTERS[[#This Row],[PROCESS]]</f>
        <v>#VALUE!</v>
      </c>
      <c r="S1482" s="31" t="e">
        <f>COMPUTERS[[#This Row],[RAM]]&amp;COMPUTERS[[#This Row],[PROCESS]]</f>
        <v>#VALUE!</v>
      </c>
    </row>
    <row r="1483" spans="11:19" x14ac:dyDescent="0.25">
      <c r="K1483"/>
      <c r="R1483" s="37" t="e">
        <f>COMPUTERS[[#This Row],[RAM]]&amp;COMPUTERS[[#This Row],[PROJECT]]&amp;COMPUTERS[[#This Row],[PROCESS]]</f>
        <v>#VALUE!</v>
      </c>
      <c r="S1483" s="31" t="e">
        <f>COMPUTERS[[#This Row],[RAM]]&amp;COMPUTERS[[#This Row],[PROCESS]]</f>
        <v>#VALUE!</v>
      </c>
    </row>
    <row r="1484" spans="11:19" x14ac:dyDescent="0.25">
      <c r="K1484"/>
      <c r="R1484" s="37" t="e">
        <f>COMPUTERS[[#This Row],[RAM]]&amp;COMPUTERS[[#This Row],[PROJECT]]&amp;COMPUTERS[[#This Row],[PROCESS]]</f>
        <v>#VALUE!</v>
      </c>
      <c r="S1484" s="31" t="e">
        <f>COMPUTERS[[#This Row],[RAM]]&amp;COMPUTERS[[#This Row],[PROCESS]]</f>
        <v>#VALUE!</v>
      </c>
    </row>
    <row r="1485" spans="11:19" x14ac:dyDescent="0.25">
      <c r="K1485"/>
      <c r="R1485" s="37" t="e">
        <f>COMPUTERS[[#This Row],[RAM]]&amp;COMPUTERS[[#This Row],[PROJECT]]&amp;COMPUTERS[[#This Row],[PROCESS]]</f>
        <v>#VALUE!</v>
      </c>
      <c r="S1485" s="31" t="e">
        <f>COMPUTERS[[#This Row],[RAM]]&amp;COMPUTERS[[#This Row],[PROCESS]]</f>
        <v>#VALUE!</v>
      </c>
    </row>
    <row r="1486" spans="11:19" x14ac:dyDescent="0.25">
      <c r="K1486"/>
      <c r="R1486" s="37" t="e">
        <f>COMPUTERS[[#This Row],[RAM]]&amp;COMPUTERS[[#This Row],[PROJECT]]&amp;COMPUTERS[[#This Row],[PROCESS]]</f>
        <v>#VALUE!</v>
      </c>
      <c r="S1486" s="31" t="e">
        <f>COMPUTERS[[#This Row],[RAM]]&amp;COMPUTERS[[#This Row],[PROCESS]]</f>
        <v>#VALUE!</v>
      </c>
    </row>
    <row r="1487" spans="11:19" x14ac:dyDescent="0.25">
      <c r="K1487"/>
      <c r="R1487" s="37" t="e">
        <f>COMPUTERS[[#This Row],[RAM]]&amp;COMPUTERS[[#This Row],[PROJECT]]&amp;COMPUTERS[[#This Row],[PROCESS]]</f>
        <v>#VALUE!</v>
      </c>
      <c r="S1487" s="31" t="e">
        <f>COMPUTERS[[#This Row],[RAM]]&amp;COMPUTERS[[#This Row],[PROCESS]]</f>
        <v>#VALUE!</v>
      </c>
    </row>
    <row r="1488" spans="11:19" x14ac:dyDescent="0.25">
      <c r="K1488"/>
      <c r="R1488" s="37" t="e">
        <f>COMPUTERS[[#This Row],[RAM]]&amp;COMPUTERS[[#This Row],[PROJECT]]&amp;COMPUTERS[[#This Row],[PROCESS]]</f>
        <v>#VALUE!</v>
      </c>
      <c r="S1488" s="31" t="e">
        <f>COMPUTERS[[#This Row],[RAM]]&amp;COMPUTERS[[#This Row],[PROCESS]]</f>
        <v>#VALUE!</v>
      </c>
    </row>
    <row r="1489" spans="11:19" x14ac:dyDescent="0.25">
      <c r="K1489"/>
      <c r="R1489" s="37" t="e">
        <f>COMPUTERS[[#This Row],[RAM]]&amp;COMPUTERS[[#This Row],[PROJECT]]&amp;COMPUTERS[[#This Row],[PROCESS]]</f>
        <v>#VALUE!</v>
      </c>
      <c r="S1489" s="31" t="e">
        <f>COMPUTERS[[#This Row],[RAM]]&amp;COMPUTERS[[#This Row],[PROCESS]]</f>
        <v>#VALUE!</v>
      </c>
    </row>
    <row r="1490" spans="11:19" x14ac:dyDescent="0.25">
      <c r="K1490"/>
      <c r="R1490" s="37" t="e">
        <f>COMPUTERS[[#This Row],[RAM]]&amp;COMPUTERS[[#This Row],[PROJECT]]&amp;COMPUTERS[[#This Row],[PROCESS]]</f>
        <v>#VALUE!</v>
      </c>
      <c r="S1490" s="31" t="e">
        <f>COMPUTERS[[#This Row],[RAM]]&amp;COMPUTERS[[#This Row],[PROCESS]]</f>
        <v>#VALUE!</v>
      </c>
    </row>
    <row r="1491" spans="11:19" x14ac:dyDescent="0.25">
      <c r="K1491"/>
      <c r="R1491" s="37" t="e">
        <f>COMPUTERS[[#This Row],[RAM]]&amp;COMPUTERS[[#This Row],[PROJECT]]&amp;COMPUTERS[[#This Row],[PROCESS]]</f>
        <v>#VALUE!</v>
      </c>
      <c r="S1491" s="31" t="e">
        <f>COMPUTERS[[#This Row],[RAM]]&amp;COMPUTERS[[#This Row],[PROCESS]]</f>
        <v>#VALUE!</v>
      </c>
    </row>
    <row r="1492" spans="11:19" x14ac:dyDescent="0.25">
      <c r="K1492"/>
      <c r="R1492" s="37" t="e">
        <f>COMPUTERS[[#This Row],[RAM]]&amp;COMPUTERS[[#This Row],[PROJECT]]&amp;COMPUTERS[[#This Row],[PROCESS]]</f>
        <v>#VALUE!</v>
      </c>
      <c r="S1492" s="31" t="e">
        <f>COMPUTERS[[#This Row],[RAM]]&amp;COMPUTERS[[#This Row],[PROCESS]]</f>
        <v>#VALUE!</v>
      </c>
    </row>
    <row r="1493" spans="11:19" x14ac:dyDescent="0.25">
      <c r="K1493"/>
      <c r="R1493" s="37" t="e">
        <f>COMPUTERS[[#This Row],[RAM]]&amp;COMPUTERS[[#This Row],[PROJECT]]&amp;COMPUTERS[[#This Row],[PROCESS]]</f>
        <v>#VALUE!</v>
      </c>
      <c r="S1493" s="31" t="e">
        <f>COMPUTERS[[#This Row],[RAM]]&amp;COMPUTERS[[#This Row],[PROCESS]]</f>
        <v>#VALUE!</v>
      </c>
    </row>
    <row r="1494" spans="11:19" x14ac:dyDescent="0.25">
      <c r="K1494"/>
      <c r="R1494" s="37" t="e">
        <f>COMPUTERS[[#This Row],[RAM]]&amp;COMPUTERS[[#This Row],[PROJECT]]&amp;COMPUTERS[[#This Row],[PROCESS]]</f>
        <v>#VALUE!</v>
      </c>
      <c r="S1494" s="31" t="e">
        <f>COMPUTERS[[#This Row],[RAM]]&amp;COMPUTERS[[#This Row],[PROCESS]]</f>
        <v>#VALUE!</v>
      </c>
    </row>
    <row r="1495" spans="11:19" x14ac:dyDescent="0.25">
      <c r="K1495"/>
      <c r="R1495" s="37" t="e">
        <f>COMPUTERS[[#This Row],[RAM]]&amp;COMPUTERS[[#This Row],[PROJECT]]&amp;COMPUTERS[[#This Row],[PROCESS]]</f>
        <v>#VALUE!</v>
      </c>
      <c r="S1495" s="31" t="e">
        <f>COMPUTERS[[#This Row],[RAM]]&amp;COMPUTERS[[#This Row],[PROCESS]]</f>
        <v>#VALUE!</v>
      </c>
    </row>
    <row r="1496" spans="11:19" x14ac:dyDescent="0.25">
      <c r="K1496"/>
      <c r="R1496" s="37" t="e">
        <f>COMPUTERS[[#This Row],[RAM]]&amp;COMPUTERS[[#This Row],[PROJECT]]&amp;COMPUTERS[[#This Row],[PROCESS]]</f>
        <v>#VALUE!</v>
      </c>
      <c r="S1496" s="31" t="e">
        <f>COMPUTERS[[#This Row],[RAM]]&amp;COMPUTERS[[#This Row],[PROCESS]]</f>
        <v>#VALUE!</v>
      </c>
    </row>
    <row r="1497" spans="11:19" x14ac:dyDescent="0.25">
      <c r="K1497"/>
      <c r="R1497" s="37" t="e">
        <f>COMPUTERS[[#This Row],[RAM]]&amp;COMPUTERS[[#This Row],[PROJECT]]&amp;COMPUTERS[[#This Row],[PROCESS]]</f>
        <v>#VALUE!</v>
      </c>
      <c r="S1497" s="31" t="e">
        <f>COMPUTERS[[#This Row],[RAM]]&amp;COMPUTERS[[#This Row],[PROCESS]]</f>
        <v>#VALUE!</v>
      </c>
    </row>
    <row r="1498" spans="11:19" x14ac:dyDescent="0.25">
      <c r="K1498"/>
      <c r="R1498" s="37" t="e">
        <f>COMPUTERS[[#This Row],[RAM]]&amp;COMPUTERS[[#This Row],[PROJECT]]&amp;COMPUTERS[[#This Row],[PROCESS]]</f>
        <v>#VALUE!</v>
      </c>
      <c r="S1498" s="31" t="e">
        <f>COMPUTERS[[#This Row],[RAM]]&amp;COMPUTERS[[#This Row],[PROCESS]]</f>
        <v>#VALUE!</v>
      </c>
    </row>
    <row r="1499" spans="11:19" x14ac:dyDescent="0.25">
      <c r="K1499"/>
      <c r="R1499" s="37" t="e">
        <f>COMPUTERS[[#This Row],[RAM]]&amp;COMPUTERS[[#This Row],[PROJECT]]&amp;COMPUTERS[[#This Row],[PROCESS]]</f>
        <v>#VALUE!</v>
      </c>
      <c r="S1499" s="31" t="e">
        <f>COMPUTERS[[#This Row],[RAM]]&amp;COMPUTERS[[#This Row],[PROCESS]]</f>
        <v>#VALUE!</v>
      </c>
    </row>
    <row r="1500" spans="11:19" x14ac:dyDescent="0.25">
      <c r="K1500"/>
      <c r="R1500" s="37" t="e">
        <f>COMPUTERS[[#This Row],[RAM]]&amp;COMPUTERS[[#This Row],[PROJECT]]&amp;COMPUTERS[[#This Row],[PROCESS]]</f>
        <v>#VALUE!</v>
      </c>
      <c r="S1500" s="31" t="e">
        <f>COMPUTERS[[#This Row],[RAM]]&amp;COMPUTERS[[#This Row],[PROCESS]]</f>
        <v>#VALUE!</v>
      </c>
    </row>
    <row r="1501" spans="11:19" x14ac:dyDescent="0.25">
      <c r="K1501"/>
      <c r="R1501" s="37" t="e">
        <f>COMPUTERS[[#This Row],[RAM]]&amp;COMPUTERS[[#This Row],[PROJECT]]&amp;COMPUTERS[[#This Row],[PROCESS]]</f>
        <v>#VALUE!</v>
      </c>
      <c r="S1501" s="31" t="e">
        <f>COMPUTERS[[#This Row],[RAM]]&amp;COMPUTERS[[#This Row],[PROCESS]]</f>
        <v>#VALUE!</v>
      </c>
    </row>
    <row r="1502" spans="11:19" x14ac:dyDescent="0.25">
      <c r="K1502"/>
      <c r="R1502" s="37" t="e">
        <f>COMPUTERS[[#This Row],[RAM]]&amp;COMPUTERS[[#This Row],[PROJECT]]&amp;COMPUTERS[[#This Row],[PROCESS]]</f>
        <v>#VALUE!</v>
      </c>
      <c r="S1502" s="31" t="e">
        <f>COMPUTERS[[#This Row],[RAM]]&amp;COMPUTERS[[#This Row],[PROCESS]]</f>
        <v>#VALUE!</v>
      </c>
    </row>
    <row r="1503" spans="11:19" x14ac:dyDescent="0.25">
      <c r="K1503"/>
      <c r="R1503" s="37" t="e">
        <f>COMPUTERS[[#This Row],[RAM]]&amp;COMPUTERS[[#This Row],[PROJECT]]&amp;COMPUTERS[[#This Row],[PROCESS]]</f>
        <v>#VALUE!</v>
      </c>
      <c r="S1503" s="31" t="e">
        <f>COMPUTERS[[#This Row],[RAM]]&amp;COMPUTERS[[#This Row],[PROCESS]]</f>
        <v>#VALUE!</v>
      </c>
    </row>
    <row r="1504" spans="11:19" x14ac:dyDescent="0.25">
      <c r="K1504"/>
      <c r="R1504" s="37" t="e">
        <f>COMPUTERS[[#This Row],[RAM]]&amp;COMPUTERS[[#This Row],[PROJECT]]&amp;COMPUTERS[[#This Row],[PROCESS]]</f>
        <v>#VALUE!</v>
      </c>
      <c r="S1504" s="31" t="e">
        <f>COMPUTERS[[#This Row],[RAM]]&amp;COMPUTERS[[#This Row],[PROCESS]]</f>
        <v>#VALUE!</v>
      </c>
    </row>
    <row r="1505" spans="11:19" x14ac:dyDescent="0.25">
      <c r="K1505"/>
      <c r="R1505" s="37" t="e">
        <f>COMPUTERS[[#This Row],[RAM]]&amp;COMPUTERS[[#This Row],[PROJECT]]&amp;COMPUTERS[[#This Row],[PROCESS]]</f>
        <v>#VALUE!</v>
      </c>
      <c r="S1505" s="31" t="e">
        <f>COMPUTERS[[#This Row],[RAM]]&amp;COMPUTERS[[#This Row],[PROCESS]]</f>
        <v>#VALUE!</v>
      </c>
    </row>
    <row r="1506" spans="11:19" x14ac:dyDescent="0.25">
      <c r="K1506"/>
      <c r="R1506" s="37" t="e">
        <f>COMPUTERS[[#This Row],[RAM]]&amp;COMPUTERS[[#This Row],[PROJECT]]&amp;COMPUTERS[[#This Row],[PROCESS]]</f>
        <v>#VALUE!</v>
      </c>
      <c r="S1506" s="31" t="e">
        <f>COMPUTERS[[#This Row],[RAM]]&amp;COMPUTERS[[#This Row],[PROCESS]]</f>
        <v>#VALUE!</v>
      </c>
    </row>
    <row r="1507" spans="11:19" x14ac:dyDescent="0.25">
      <c r="K1507"/>
      <c r="R1507" s="37" t="e">
        <f>COMPUTERS[[#This Row],[RAM]]&amp;COMPUTERS[[#This Row],[PROJECT]]&amp;COMPUTERS[[#This Row],[PROCESS]]</f>
        <v>#VALUE!</v>
      </c>
      <c r="S1507" s="31" t="e">
        <f>COMPUTERS[[#This Row],[RAM]]&amp;COMPUTERS[[#This Row],[PROCESS]]</f>
        <v>#VALUE!</v>
      </c>
    </row>
    <row r="1508" spans="11:19" x14ac:dyDescent="0.25">
      <c r="K1508"/>
      <c r="R1508" s="37" t="e">
        <f>COMPUTERS[[#This Row],[RAM]]&amp;COMPUTERS[[#This Row],[PROJECT]]&amp;COMPUTERS[[#This Row],[PROCESS]]</f>
        <v>#VALUE!</v>
      </c>
      <c r="S1508" s="31" t="e">
        <f>COMPUTERS[[#This Row],[RAM]]&amp;COMPUTERS[[#This Row],[PROCESS]]</f>
        <v>#VALUE!</v>
      </c>
    </row>
    <row r="1509" spans="11:19" x14ac:dyDescent="0.25">
      <c r="K1509"/>
      <c r="R1509" s="37" t="e">
        <f>COMPUTERS[[#This Row],[RAM]]&amp;COMPUTERS[[#This Row],[PROJECT]]&amp;COMPUTERS[[#This Row],[PROCESS]]</f>
        <v>#VALUE!</v>
      </c>
      <c r="S1509" s="31" t="e">
        <f>COMPUTERS[[#This Row],[RAM]]&amp;COMPUTERS[[#This Row],[PROCESS]]</f>
        <v>#VALUE!</v>
      </c>
    </row>
    <row r="1510" spans="11:19" x14ac:dyDescent="0.25">
      <c r="K1510"/>
      <c r="R1510" s="37" t="e">
        <f>COMPUTERS[[#This Row],[RAM]]&amp;COMPUTERS[[#This Row],[PROJECT]]&amp;COMPUTERS[[#This Row],[PROCESS]]</f>
        <v>#VALUE!</v>
      </c>
      <c r="S1510" s="31" t="e">
        <f>COMPUTERS[[#This Row],[RAM]]&amp;COMPUTERS[[#This Row],[PROCESS]]</f>
        <v>#VALUE!</v>
      </c>
    </row>
    <row r="1511" spans="11:19" x14ac:dyDescent="0.25">
      <c r="K1511"/>
      <c r="R1511" s="37" t="e">
        <f>COMPUTERS[[#This Row],[RAM]]&amp;COMPUTERS[[#This Row],[PROJECT]]&amp;COMPUTERS[[#This Row],[PROCESS]]</f>
        <v>#VALUE!</v>
      </c>
      <c r="S1511" s="31" t="e">
        <f>COMPUTERS[[#This Row],[RAM]]&amp;COMPUTERS[[#This Row],[PROCESS]]</f>
        <v>#VALUE!</v>
      </c>
    </row>
    <row r="1512" spans="11:19" x14ac:dyDescent="0.25">
      <c r="K1512"/>
      <c r="R1512" s="37" t="e">
        <f>COMPUTERS[[#This Row],[RAM]]&amp;COMPUTERS[[#This Row],[PROJECT]]&amp;COMPUTERS[[#This Row],[PROCESS]]</f>
        <v>#VALUE!</v>
      </c>
      <c r="S1512" s="31" t="e">
        <f>COMPUTERS[[#This Row],[RAM]]&amp;COMPUTERS[[#This Row],[PROCESS]]</f>
        <v>#VALUE!</v>
      </c>
    </row>
    <row r="1513" spans="11:19" x14ac:dyDescent="0.25">
      <c r="K1513"/>
      <c r="R1513" s="37" t="e">
        <f>COMPUTERS[[#This Row],[RAM]]&amp;COMPUTERS[[#This Row],[PROJECT]]&amp;COMPUTERS[[#This Row],[PROCESS]]</f>
        <v>#VALUE!</v>
      </c>
      <c r="S1513" s="31" t="e">
        <f>COMPUTERS[[#This Row],[RAM]]&amp;COMPUTERS[[#This Row],[PROCESS]]</f>
        <v>#VALUE!</v>
      </c>
    </row>
    <row r="1514" spans="11:19" x14ac:dyDescent="0.25">
      <c r="K1514"/>
      <c r="R1514" s="37" t="e">
        <f>COMPUTERS[[#This Row],[RAM]]&amp;COMPUTERS[[#This Row],[PROJECT]]&amp;COMPUTERS[[#This Row],[PROCESS]]</f>
        <v>#VALUE!</v>
      </c>
      <c r="S1514" s="31" t="e">
        <f>COMPUTERS[[#This Row],[RAM]]&amp;COMPUTERS[[#This Row],[PROCESS]]</f>
        <v>#VALUE!</v>
      </c>
    </row>
    <row r="1515" spans="11:19" x14ac:dyDescent="0.25">
      <c r="K1515"/>
      <c r="R1515" s="37" t="e">
        <f>COMPUTERS[[#This Row],[RAM]]&amp;COMPUTERS[[#This Row],[PROJECT]]&amp;COMPUTERS[[#This Row],[PROCESS]]</f>
        <v>#VALUE!</v>
      </c>
      <c r="S1515" s="31" t="e">
        <f>COMPUTERS[[#This Row],[RAM]]&amp;COMPUTERS[[#This Row],[PROCESS]]</f>
        <v>#VALUE!</v>
      </c>
    </row>
    <row r="1516" spans="11:19" x14ac:dyDescent="0.25">
      <c r="K1516"/>
      <c r="R1516" s="37" t="e">
        <f>COMPUTERS[[#This Row],[RAM]]&amp;COMPUTERS[[#This Row],[PROJECT]]&amp;COMPUTERS[[#This Row],[PROCESS]]</f>
        <v>#VALUE!</v>
      </c>
      <c r="S1516" s="31" t="e">
        <f>COMPUTERS[[#This Row],[RAM]]&amp;COMPUTERS[[#This Row],[PROCESS]]</f>
        <v>#VALUE!</v>
      </c>
    </row>
    <row r="1517" spans="11:19" x14ac:dyDescent="0.25">
      <c r="K1517"/>
      <c r="R1517" s="37" t="e">
        <f>COMPUTERS[[#This Row],[RAM]]&amp;COMPUTERS[[#This Row],[PROJECT]]&amp;COMPUTERS[[#This Row],[PROCESS]]</f>
        <v>#VALUE!</v>
      </c>
      <c r="S1517" s="31" t="e">
        <f>COMPUTERS[[#This Row],[RAM]]&amp;COMPUTERS[[#This Row],[PROCESS]]</f>
        <v>#VALUE!</v>
      </c>
    </row>
    <row r="1518" spans="11:19" x14ac:dyDescent="0.25">
      <c r="K1518"/>
      <c r="R1518" s="37" t="e">
        <f>COMPUTERS[[#This Row],[RAM]]&amp;COMPUTERS[[#This Row],[PROJECT]]&amp;COMPUTERS[[#This Row],[PROCESS]]</f>
        <v>#VALUE!</v>
      </c>
      <c r="S1518" s="31" t="e">
        <f>COMPUTERS[[#This Row],[RAM]]&amp;COMPUTERS[[#This Row],[PROCESS]]</f>
        <v>#VALUE!</v>
      </c>
    </row>
    <row r="1519" spans="11:19" x14ac:dyDescent="0.25">
      <c r="K1519"/>
      <c r="R1519" s="37" t="e">
        <f>COMPUTERS[[#This Row],[RAM]]&amp;COMPUTERS[[#This Row],[PROJECT]]&amp;COMPUTERS[[#This Row],[PROCESS]]</f>
        <v>#VALUE!</v>
      </c>
      <c r="S1519" s="31" t="e">
        <f>COMPUTERS[[#This Row],[RAM]]&amp;COMPUTERS[[#This Row],[PROCESS]]</f>
        <v>#VALUE!</v>
      </c>
    </row>
    <row r="1520" spans="11:19" x14ac:dyDescent="0.25">
      <c r="K1520"/>
      <c r="R1520" s="37" t="e">
        <f>COMPUTERS[[#This Row],[RAM]]&amp;COMPUTERS[[#This Row],[PROJECT]]&amp;COMPUTERS[[#This Row],[PROCESS]]</f>
        <v>#VALUE!</v>
      </c>
      <c r="S1520" s="31" t="e">
        <f>COMPUTERS[[#This Row],[RAM]]&amp;COMPUTERS[[#This Row],[PROCESS]]</f>
        <v>#VALUE!</v>
      </c>
    </row>
    <row r="1521" spans="11:19" x14ac:dyDescent="0.25">
      <c r="K1521"/>
      <c r="R1521" s="37" t="e">
        <f>COMPUTERS[[#This Row],[RAM]]&amp;COMPUTERS[[#This Row],[PROJECT]]&amp;COMPUTERS[[#This Row],[PROCESS]]</f>
        <v>#VALUE!</v>
      </c>
      <c r="S1521" s="31" t="e">
        <f>COMPUTERS[[#This Row],[RAM]]&amp;COMPUTERS[[#This Row],[PROCESS]]</f>
        <v>#VALUE!</v>
      </c>
    </row>
    <row r="1522" spans="11:19" x14ac:dyDescent="0.25">
      <c r="K1522"/>
      <c r="R1522" s="37" t="e">
        <f>COMPUTERS[[#This Row],[RAM]]&amp;COMPUTERS[[#This Row],[PROJECT]]&amp;COMPUTERS[[#This Row],[PROCESS]]</f>
        <v>#VALUE!</v>
      </c>
      <c r="S1522" s="31" t="e">
        <f>COMPUTERS[[#This Row],[RAM]]&amp;COMPUTERS[[#This Row],[PROCESS]]</f>
        <v>#VALUE!</v>
      </c>
    </row>
    <row r="1523" spans="11:19" x14ac:dyDescent="0.25">
      <c r="K1523"/>
      <c r="R1523" s="37" t="e">
        <f>COMPUTERS[[#This Row],[RAM]]&amp;COMPUTERS[[#This Row],[PROJECT]]&amp;COMPUTERS[[#This Row],[PROCESS]]</f>
        <v>#VALUE!</v>
      </c>
      <c r="S1523" s="31" t="e">
        <f>COMPUTERS[[#This Row],[RAM]]&amp;COMPUTERS[[#This Row],[PROCESS]]</f>
        <v>#VALUE!</v>
      </c>
    </row>
    <row r="1524" spans="11:19" x14ac:dyDescent="0.25">
      <c r="K1524"/>
      <c r="R1524" s="37" t="e">
        <f>COMPUTERS[[#This Row],[RAM]]&amp;COMPUTERS[[#This Row],[PROJECT]]&amp;COMPUTERS[[#This Row],[PROCESS]]</f>
        <v>#VALUE!</v>
      </c>
      <c r="S1524" s="31" t="e">
        <f>COMPUTERS[[#This Row],[RAM]]&amp;COMPUTERS[[#This Row],[PROCESS]]</f>
        <v>#VALUE!</v>
      </c>
    </row>
    <row r="1525" spans="11:19" x14ac:dyDescent="0.25">
      <c r="K1525"/>
      <c r="R1525" s="37" t="e">
        <f>COMPUTERS[[#This Row],[RAM]]&amp;COMPUTERS[[#This Row],[PROJECT]]&amp;COMPUTERS[[#This Row],[PROCESS]]</f>
        <v>#VALUE!</v>
      </c>
      <c r="S1525" s="31" t="e">
        <f>COMPUTERS[[#This Row],[RAM]]&amp;COMPUTERS[[#This Row],[PROCESS]]</f>
        <v>#VALUE!</v>
      </c>
    </row>
    <row r="1526" spans="11:19" x14ac:dyDescent="0.25">
      <c r="K1526"/>
      <c r="R1526" s="37" t="e">
        <f>COMPUTERS[[#This Row],[RAM]]&amp;COMPUTERS[[#This Row],[PROJECT]]&amp;COMPUTERS[[#This Row],[PROCESS]]</f>
        <v>#VALUE!</v>
      </c>
      <c r="S1526" s="31" t="e">
        <f>COMPUTERS[[#This Row],[RAM]]&amp;COMPUTERS[[#This Row],[PROCESS]]</f>
        <v>#VALUE!</v>
      </c>
    </row>
    <row r="1527" spans="11:19" x14ac:dyDescent="0.25">
      <c r="K1527"/>
      <c r="R1527" s="37" t="e">
        <f>COMPUTERS[[#This Row],[RAM]]&amp;COMPUTERS[[#This Row],[PROJECT]]&amp;COMPUTERS[[#This Row],[PROCESS]]</f>
        <v>#VALUE!</v>
      </c>
      <c r="S1527" s="31" t="e">
        <f>COMPUTERS[[#This Row],[RAM]]&amp;COMPUTERS[[#This Row],[PROCESS]]</f>
        <v>#VALUE!</v>
      </c>
    </row>
    <row r="1528" spans="11:19" x14ac:dyDescent="0.25">
      <c r="K1528"/>
      <c r="R1528" s="37" t="e">
        <f>COMPUTERS[[#This Row],[RAM]]&amp;COMPUTERS[[#This Row],[PROJECT]]&amp;COMPUTERS[[#This Row],[PROCESS]]</f>
        <v>#VALUE!</v>
      </c>
      <c r="S1528" s="31" t="e">
        <f>COMPUTERS[[#This Row],[RAM]]&amp;COMPUTERS[[#This Row],[PROCESS]]</f>
        <v>#VALUE!</v>
      </c>
    </row>
    <row r="1529" spans="11:19" x14ac:dyDescent="0.25">
      <c r="K1529"/>
      <c r="R1529" s="37" t="e">
        <f>COMPUTERS[[#This Row],[RAM]]&amp;COMPUTERS[[#This Row],[PROJECT]]&amp;COMPUTERS[[#This Row],[PROCESS]]</f>
        <v>#VALUE!</v>
      </c>
      <c r="S1529" s="31" t="e">
        <f>COMPUTERS[[#This Row],[RAM]]&amp;COMPUTERS[[#This Row],[PROCESS]]</f>
        <v>#VALUE!</v>
      </c>
    </row>
    <row r="1530" spans="11:19" x14ac:dyDescent="0.25">
      <c r="K1530"/>
      <c r="R1530" s="37" t="e">
        <f>COMPUTERS[[#This Row],[RAM]]&amp;COMPUTERS[[#This Row],[PROJECT]]&amp;COMPUTERS[[#This Row],[PROCESS]]</f>
        <v>#VALUE!</v>
      </c>
      <c r="S1530" s="31" t="e">
        <f>COMPUTERS[[#This Row],[RAM]]&amp;COMPUTERS[[#This Row],[PROCESS]]</f>
        <v>#VALUE!</v>
      </c>
    </row>
    <row r="1531" spans="11:19" x14ac:dyDescent="0.25">
      <c r="K1531"/>
      <c r="R1531" s="37" t="e">
        <f>COMPUTERS[[#This Row],[RAM]]&amp;COMPUTERS[[#This Row],[PROJECT]]&amp;COMPUTERS[[#This Row],[PROCESS]]</f>
        <v>#VALUE!</v>
      </c>
      <c r="S1531" s="31" t="e">
        <f>COMPUTERS[[#This Row],[RAM]]&amp;COMPUTERS[[#This Row],[PROCESS]]</f>
        <v>#VALUE!</v>
      </c>
    </row>
    <row r="1532" spans="11:19" x14ac:dyDescent="0.25">
      <c r="K1532"/>
      <c r="R1532" s="37" t="e">
        <f>COMPUTERS[[#This Row],[RAM]]&amp;COMPUTERS[[#This Row],[PROJECT]]&amp;COMPUTERS[[#This Row],[PROCESS]]</f>
        <v>#VALUE!</v>
      </c>
      <c r="S1532" s="31" t="e">
        <f>COMPUTERS[[#This Row],[RAM]]&amp;COMPUTERS[[#This Row],[PROCESS]]</f>
        <v>#VALUE!</v>
      </c>
    </row>
    <row r="1533" spans="11:19" x14ac:dyDescent="0.25">
      <c r="K1533"/>
      <c r="R1533" s="37" t="e">
        <f>COMPUTERS[[#This Row],[RAM]]&amp;COMPUTERS[[#This Row],[PROJECT]]&amp;COMPUTERS[[#This Row],[PROCESS]]</f>
        <v>#VALUE!</v>
      </c>
      <c r="S1533" s="31" t="e">
        <f>COMPUTERS[[#This Row],[RAM]]&amp;COMPUTERS[[#This Row],[PROCESS]]</f>
        <v>#VALUE!</v>
      </c>
    </row>
    <row r="1534" spans="11:19" x14ac:dyDescent="0.25">
      <c r="K1534"/>
      <c r="R1534" s="37" t="e">
        <f>COMPUTERS[[#This Row],[RAM]]&amp;COMPUTERS[[#This Row],[PROJECT]]&amp;COMPUTERS[[#This Row],[PROCESS]]</f>
        <v>#VALUE!</v>
      </c>
      <c r="S1534" s="31" t="e">
        <f>COMPUTERS[[#This Row],[RAM]]&amp;COMPUTERS[[#This Row],[PROCESS]]</f>
        <v>#VALUE!</v>
      </c>
    </row>
    <row r="1535" spans="11:19" x14ac:dyDescent="0.25">
      <c r="K1535"/>
      <c r="R1535" s="37" t="e">
        <f>COMPUTERS[[#This Row],[RAM]]&amp;COMPUTERS[[#This Row],[PROJECT]]&amp;COMPUTERS[[#This Row],[PROCESS]]</f>
        <v>#VALUE!</v>
      </c>
      <c r="S1535" s="31" t="e">
        <f>COMPUTERS[[#This Row],[RAM]]&amp;COMPUTERS[[#This Row],[PROCESS]]</f>
        <v>#VALUE!</v>
      </c>
    </row>
    <row r="1536" spans="11:19" x14ac:dyDescent="0.25">
      <c r="K1536"/>
      <c r="R1536" s="37" t="e">
        <f>COMPUTERS[[#This Row],[RAM]]&amp;COMPUTERS[[#This Row],[PROJECT]]&amp;COMPUTERS[[#This Row],[PROCESS]]</f>
        <v>#VALUE!</v>
      </c>
      <c r="S1536" s="31" t="e">
        <f>COMPUTERS[[#This Row],[RAM]]&amp;COMPUTERS[[#This Row],[PROCESS]]</f>
        <v>#VALUE!</v>
      </c>
    </row>
    <row r="1537" spans="11:19" x14ac:dyDescent="0.25">
      <c r="K1537"/>
      <c r="R1537" s="37" t="e">
        <f>COMPUTERS[[#This Row],[RAM]]&amp;COMPUTERS[[#This Row],[PROJECT]]&amp;COMPUTERS[[#This Row],[PROCESS]]</f>
        <v>#VALUE!</v>
      </c>
      <c r="S1537" s="31" t="e">
        <f>COMPUTERS[[#This Row],[RAM]]&amp;COMPUTERS[[#This Row],[PROCESS]]</f>
        <v>#VALUE!</v>
      </c>
    </row>
    <row r="1538" spans="11:19" x14ac:dyDescent="0.25">
      <c r="K1538"/>
      <c r="R1538" s="37" t="e">
        <f>COMPUTERS[[#This Row],[RAM]]&amp;COMPUTERS[[#This Row],[PROJECT]]&amp;COMPUTERS[[#This Row],[PROCESS]]</f>
        <v>#VALUE!</v>
      </c>
      <c r="S1538" s="31" t="e">
        <f>COMPUTERS[[#This Row],[RAM]]&amp;COMPUTERS[[#This Row],[PROCESS]]</f>
        <v>#VALUE!</v>
      </c>
    </row>
    <row r="1539" spans="11:19" x14ac:dyDescent="0.25">
      <c r="K1539"/>
      <c r="R1539" s="37" t="e">
        <f>COMPUTERS[[#This Row],[RAM]]&amp;COMPUTERS[[#This Row],[PROJECT]]&amp;COMPUTERS[[#This Row],[PROCESS]]</f>
        <v>#VALUE!</v>
      </c>
      <c r="S1539" s="31" t="e">
        <f>COMPUTERS[[#This Row],[RAM]]&amp;COMPUTERS[[#This Row],[PROCESS]]</f>
        <v>#VALUE!</v>
      </c>
    </row>
    <row r="1540" spans="11:19" x14ac:dyDescent="0.25">
      <c r="K1540"/>
      <c r="R1540" s="37" t="e">
        <f>COMPUTERS[[#This Row],[RAM]]&amp;COMPUTERS[[#This Row],[PROJECT]]&amp;COMPUTERS[[#This Row],[PROCESS]]</f>
        <v>#VALUE!</v>
      </c>
      <c r="S1540" s="31" t="e">
        <f>COMPUTERS[[#This Row],[RAM]]&amp;COMPUTERS[[#This Row],[PROCESS]]</f>
        <v>#VALUE!</v>
      </c>
    </row>
    <row r="1541" spans="11:19" x14ac:dyDescent="0.25">
      <c r="K1541"/>
      <c r="R1541" s="37" t="e">
        <f>COMPUTERS[[#This Row],[RAM]]&amp;COMPUTERS[[#This Row],[PROJECT]]&amp;COMPUTERS[[#This Row],[PROCESS]]</f>
        <v>#VALUE!</v>
      </c>
      <c r="S1541" s="31" t="e">
        <f>COMPUTERS[[#This Row],[RAM]]&amp;COMPUTERS[[#This Row],[PROCESS]]</f>
        <v>#VALUE!</v>
      </c>
    </row>
    <row r="1542" spans="11:19" x14ac:dyDescent="0.25">
      <c r="K1542"/>
      <c r="R1542" s="37" t="e">
        <f>COMPUTERS[[#This Row],[RAM]]&amp;COMPUTERS[[#This Row],[PROJECT]]&amp;COMPUTERS[[#This Row],[PROCESS]]</f>
        <v>#VALUE!</v>
      </c>
      <c r="S1542" s="31" t="e">
        <f>COMPUTERS[[#This Row],[RAM]]&amp;COMPUTERS[[#This Row],[PROCESS]]</f>
        <v>#VALUE!</v>
      </c>
    </row>
    <row r="1543" spans="11:19" x14ac:dyDescent="0.25">
      <c r="K1543"/>
      <c r="R1543" s="37" t="e">
        <f>COMPUTERS[[#This Row],[RAM]]&amp;COMPUTERS[[#This Row],[PROJECT]]&amp;COMPUTERS[[#This Row],[PROCESS]]</f>
        <v>#VALUE!</v>
      </c>
      <c r="S1543" s="31" t="e">
        <f>COMPUTERS[[#This Row],[RAM]]&amp;COMPUTERS[[#This Row],[PROCESS]]</f>
        <v>#VALUE!</v>
      </c>
    </row>
    <row r="1544" spans="11:19" x14ac:dyDescent="0.25">
      <c r="K1544"/>
      <c r="R1544" s="37" t="e">
        <f>COMPUTERS[[#This Row],[RAM]]&amp;COMPUTERS[[#This Row],[PROJECT]]&amp;COMPUTERS[[#This Row],[PROCESS]]</f>
        <v>#VALUE!</v>
      </c>
      <c r="S1544" s="31" t="e">
        <f>COMPUTERS[[#This Row],[RAM]]&amp;COMPUTERS[[#This Row],[PROCESS]]</f>
        <v>#VALUE!</v>
      </c>
    </row>
    <row r="1545" spans="11:19" x14ac:dyDescent="0.25">
      <c r="K1545"/>
      <c r="R1545" s="37" t="e">
        <f>COMPUTERS[[#This Row],[RAM]]&amp;COMPUTERS[[#This Row],[PROJECT]]&amp;COMPUTERS[[#This Row],[PROCESS]]</f>
        <v>#VALUE!</v>
      </c>
      <c r="S1545" s="31" t="e">
        <f>COMPUTERS[[#This Row],[RAM]]&amp;COMPUTERS[[#This Row],[PROCESS]]</f>
        <v>#VALUE!</v>
      </c>
    </row>
    <row r="1546" spans="11:19" x14ac:dyDescent="0.25">
      <c r="K1546"/>
      <c r="R1546" s="37" t="e">
        <f>COMPUTERS[[#This Row],[RAM]]&amp;COMPUTERS[[#This Row],[PROJECT]]&amp;COMPUTERS[[#This Row],[PROCESS]]</f>
        <v>#VALUE!</v>
      </c>
      <c r="S1546" s="31" t="e">
        <f>COMPUTERS[[#This Row],[RAM]]&amp;COMPUTERS[[#This Row],[PROCESS]]</f>
        <v>#VALUE!</v>
      </c>
    </row>
    <row r="1547" spans="11:19" x14ac:dyDescent="0.25">
      <c r="K1547"/>
      <c r="R1547" s="37" t="e">
        <f>COMPUTERS[[#This Row],[RAM]]&amp;COMPUTERS[[#This Row],[PROJECT]]&amp;COMPUTERS[[#This Row],[PROCESS]]</f>
        <v>#VALUE!</v>
      </c>
      <c r="S1547" s="31" t="e">
        <f>COMPUTERS[[#This Row],[RAM]]&amp;COMPUTERS[[#This Row],[PROCESS]]</f>
        <v>#VALUE!</v>
      </c>
    </row>
    <row r="1548" spans="11:19" x14ac:dyDescent="0.25">
      <c r="K1548"/>
      <c r="R1548" s="37" t="e">
        <f>COMPUTERS[[#This Row],[RAM]]&amp;COMPUTERS[[#This Row],[PROJECT]]&amp;COMPUTERS[[#This Row],[PROCESS]]</f>
        <v>#VALUE!</v>
      </c>
      <c r="S1548" s="31" t="e">
        <f>COMPUTERS[[#This Row],[RAM]]&amp;COMPUTERS[[#This Row],[PROCESS]]</f>
        <v>#VALUE!</v>
      </c>
    </row>
    <row r="1549" spans="11:19" x14ac:dyDescent="0.25">
      <c r="K1549"/>
      <c r="R1549" s="37" t="e">
        <f>COMPUTERS[[#This Row],[RAM]]&amp;COMPUTERS[[#This Row],[PROJECT]]&amp;COMPUTERS[[#This Row],[PROCESS]]</f>
        <v>#VALUE!</v>
      </c>
      <c r="S1549" s="31" t="e">
        <f>COMPUTERS[[#This Row],[RAM]]&amp;COMPUTERS[[#This Row],[PROCESS]]</f>
        <v>#VALUE!</v>
      </c>
    </row>
    <row r="1550" spans="11:19" x14ac:dyDescent="0.25">
      <c r="K1550"/>
      <c r="R1550" s="37" t="e">
        <f>COMPUTERS[[#This Row],[RAM]]&amp;COMPUTERS[[#This Row],[PROJECT]]&amp;COMPUTERS[[#This Row],[PROCESS]]</f>
        <v>#VALUE!</v>
      </c>
      <c r="S1550" s="31" t="e">
        <f>COMPUTERS[[#This Row],[RAM]]&amp;COMPUTERS[[#This Row],[PROCESS]]</f>
        <v>#VALUE!</v>
      </c>
    </row>
    <row r="1551" spans="11:19" x14ac:dyDescent="0.25">
      <c r="K1551"/>
      <c r="R1551" s="37" t="e">
        <f>COMPUTERS[[#This Row],[RAM]]&amp;COMPUTERS[[#This Row],[PROJECT]]&amp;COMPUTERS[[#This Row],[PROCESS]]</f>
        <v>#VALUE!</v>
      </c>
      <c r="S1551" s="31" t="e">
        <f>COMPUTERS[[#This Row],[RAM]]&amp;COMPUTERS[[#This Row],[PROCESS]]</f>
        <v>#VALUE!</v>
      </c>
    </row>
    <row r="1552" spans="11:19" x14ac:dyDescent="0.25">
      <c r="K1552"/>
      <c r="R1552" s="37" t="e">
        <f>COMPUTERS[[#This Row],[RAM]]&amp;COMPUTERS[[#This Row],[PROJECT]]&amp;COMPUTERS[[#This Row],[PROCESS]]</f>
        <v>#VALUE!</v>
      </c>
      <c r="S1552" s="31" t="e">
        <f>COMPUTERS[[#This Row],[RAM]]&amp;COMPUTERS[[#This Row],[PROCESS]]</f>
        <v>#VALUE!</v>
      </c>
    </row>
    <row r="1553" spans="11:19" x14ac:dyDescent="0.25">
      <c r="K1553"/>
      <c r="R1553" s="37" t="e">
        <f>COMPUTERS[[#This Row],[RAM]]&amp;COMPUTERS[[#This Row],[PROJECT]]&amp;COMPUTERS[[#This Row],[PROCESS]]</f>
        <v>#VALUE!</v>
      </c>
      <c r="S1553" s="31" t="e">
        <f>COMPUTERS[[#This Row],[RAM]]&amp;COMPUTERS[[#This Row],[PROCESS]]</f>
        <v>#VALUE!</v>
      </c>
    </row>
    <row r="1554" spans="11:19" x14ac:dyDescent="0.25">
      <c r="K1554"/>
      <c r="R1554" s="37" t="e">
        <f>COMPUTERS[[#This Row],[RAM]]&amp;COMPUTERS[[#This Row],[PROJECT]]&amp;COMPUTERS[[#This Row],[PROCESS]]</f>
        <v>#VALUE!</v>
      </c>
      <c r="S1554" s="31" t="e">
        <f>COMPUTERS[[#This Row],[RAM]]&amp;COMPUTERS[[#This Row],[PROCESS]]</f>
        <v>#VALUE!</v>
      </c>
    </row>
    <row r="1555" spans="11:19" x14ac:dyDescent="0.25">
      <c r="K1555"/>
      <c r="R1555" s="37" t="e">
        <f>COMPUTERS[[#This Row],[RAM]]&amp;COMPUTERS[[#This Row],[PROJECT]]&amp;COMPUTERS[[#This Row],[PROCESS]]</f>
        <v>#VALUE!</v>
      </c>
      <c r="S1555" s="31" t="e">
        <f>COMPUTERS[[#This Row],[RAM]]&amp;COMPUTERS[[#This Row],[PROCESS]]</f>
        <v>#VALUE!</v>
      </c>
    </row>
    <row r="1556" spans="11:19" x14ac:dyDescent="0.25">
      <c r="K1556"/>
      <c r="R1556" s="37" t="e">
        <f>COMPUTERS[[#This Row],[RAM]]&amp;COMPUTERS[[#This Row],[PROJECT]]&amp;COMPUTERS[[#This Row],[PROCESS]]</f>
        <v>#VALUE!</v>
      </c>
      <c r="S1556" s="31" t="e">
        <f>COMPUTERS[[#This Row],[RAM]]&amp;COMPUTERS[[#This Row],[PROCESS]]</f>
        <v>#VALUE!</v>
      </c>
    </row>
    <row r="1557" spans="11:19" x14ac:dyDescent="0.25">
      <c r="K1557"/>
      <c r="R1557" s="37" t="e">
        <f>COMPUTERS[[#This Row],[RAM]]&amp;COMPUTERS[[#This Row],[PROJECT]]&amp;COMPUTERS[[#This Row],[PROCESS]]</f>
        <v>#VALUE!</v>
      </c>
      <c r="S1557" s="31" t="e">
        <f>COMPUTERS[[#This Row],[RAM]]&amp;COMPUTERS[[#This Row],[PROCESS]]</f>
        <v>#VALUE!</v>
      </c>
    </row>
    <row r="1558" spans="11:19" x14ac:dyDescent="0.25">
      <c r="K1558"/>
      <c r="R1558" s="37" t="e">
        <f>COMPUTERS[[#This Row],[RAM]]&amp;COMPUTERS[[#This Row],[PROJECT]]&amp;COMPUTERS[[#This Row],[PROCESS]]</f>
        <v>#VALUE!</v>
      </c>
      <c r="S1558" s="31" t="e">
        <f>COMPUTERS[[#This Row],[RAM]]&amp;COMPUTERS[[#This Row],[PROCESS]]</f>
        <v>#VALUE!</v>
      </c>
    </row>
    <row r="1559" spans="11:19" x14ac:dyDescent="0.25">
      <c r="K1559"/>
      <c r="R1559" s="37" t="e">
        <f>COMPUTERS[[#This Row],[RAM]]&amp;COMPUTERS[[#This Row],[PROJECT]]&amp;COMPUTERS[[#This Row],[PROCESS]]</f>
        <v>#VALUE!</v>
      </c>
      <c r="S1559" s="31" t="e">
        <f>COMPUTERS[[#This Row],[RAM]]&amp;COMPUTERS[[#This Row],[PROCESS]]</f>
        <v>#VALUE!</v>
      </c>
    </row>
    <row r="1560" spans="11:19" x14ac:dyDescent="0.25">
      <c r="K1560"/>
      <c r="R1560" s="37" t="e">
        <f>COMPUTERS[[#This Row],[RAM]]&amp;COMPUTERS[[#This Row],[PROJECT]]&amp;COMPUTERS[[#This Row],[PROCESS]]</f>
        <v>#VALUE!</v>
      </c>
      <c r="S1560" s="31" t="e">
        <f>COMPUTERS[[#This Row],[RAM]]&amp;COMPUTERS[[#This Row],[PROCESS]]</f>
        <v>#VALUE!</v>
      </c>
    </row>
    <row r="1561" spans="11:19" x14ac:dyDescent="0.25">
      <c r="K1561"/>
      <c r="R1561" s="37" t="e">
        <f>COMPUTERS[[#This Row],[RAM]]&amp;COMPUTERS[[#This Row],[PROJECT]]&amp;COMPUTERS[[#This Row],[PROCESS]]</f>
        <v>#VALUE!</v>
      </c>
      <c r="S1561" s="31" t="e">
        <f>COMPUTERS[[#This Row],[RAM]]&amp;COMPUTERS[[#This Row],[PROCESS]]</f>
        <v>#VALUE!</v>
      </c>
    </row>
    <row r="1562" spans="11:19" x14ac:dyDescent="0.25">
      <c r="K1562"/>
      <c r="R1562" s="37" t="e">
        <f>COMPUTERS[[#This Row],[RAM]]&amp;COMPUTERS[[#This Row],[PROJECT]]&amp;COMPUTERS[[#This Row],[PROCESS]]</f>
        <v>#VALUE!</v>
      </c>
      <c r="S1562" s="31" t="e">
        <f>COMPUTERS[[#This Row],[RAM]]&amp;COMPUTERS[[#This Row],[PROCESS]]</f>
        <v>#VALUE!</v>
      </c>
    </row>
    <row r="1563" spans="11:19" x14ac:dyDescent="0.25">
      <c r="K1563"/>
      <c r="R1563" s="37" t="e">
        <f>COMPUTERS[[#This Row],[RAM]]&amp;COMPUTERS[[#This Row],[PROJECT]]&amp;COMPUTERS[[#This Row],[PROCESS]]</f>
        <v>#VALUE!</v>
      </c>
      <c r="S1563" s="31" t="e">
        <f>COMPUTERS[[#This Row],[RAM]]&amp;COMPUTERS[[#This Row],[PROCESS]]</f>
        <v>#VALUE!</v>
      </c>
    </row>
    <row r="1564" spans="11:19" x14ac:dyDescent="0.25">
      <c r="K1564"/>
      <c r="R1564" s="37" t="e">
        <f>COMPUTERS[[#This Row],[RAM]]&amp;COMPUTERS[[#This Row],[PROJECT]]&amp;COMPUTERS[[#This Row],[PROCESS]]</f>
        <v>#VALUE!</v>
      </c>
      <c r="S1564" s="31" t="e">
        <f>COMPUTERS[[#This Row],[RAM]]&amp;COMPUTERS[[#This Row],[PROCESS]]</f>
        <v>#VALUE!</v>
      </c>
    </row>
    <row r="1565" spans="11:19" x14ac:dyDescent="0.25">
      <c r="K1565"/>
      <c r="R1565" s="37" t="e">
        <f>COMPUTERS[[#This Row],[RAM]]&amp;COMPUTERS[[#This Row],[PROJECT]]&amp;COMPUTERS[[#This Row],[PROCESS]]</f>
        <v>#VALUE!</v>
      </c>
      <c r="S1565" s="31" t="e">
        <f>COMPUTERS[[#This Row],[RAM]]&amp;COMPUTERS[[#This Row],[PROCESS]]</f>
        <v>#VALUE!</v>
      </c>
    </row>
    <row r="1566" spans="11:19" x14ac:dyDescent="0.25">
      <c r="K1566"/>
      <c r="R1566" s="37" t="e">
        <f>COMPUTERS[[#This Row],[RAM]]&amp;COMPUTERS[[#This Row],[PROJECT]]&amp;COMPUTERS[[#This Row],[PROCESS]]</f>
        <v>#VALUE!</v>
      </c>
      <c r="S1566" s="31" t="e">
        <f>COMPUTERS[[#This Row],[RAM]]&amp;COMPUTERS[[#This Row],[PROCESS]]</f>
        <v>#VALUE!</v>
      </c>
    </row>
    <row r="1567" spans="11:19" x14ac:dyDescent="0.25">
      <c r="K1567"/>
      <c r="R1567" s="37" t="e">
        <f>COMPUTERS[[#This Row],[RAM]]&amp;COMPUTERS[[#This Row],[PROJECT]]&amp;COMPUTERS[[#This Row],[PROCESS]]</f>
        <v>#VALUE!</v>
      </c>
      <c r="S1567" s="31" t="e">
        <f>COMPUTERS[[#This Row],[RAM]]&amp;COMPUTERS[[#This Row],[PROCESS]]</f>
        <v>#VALUE!</v>
      </c>
    </row>
    <row r="1568" spans="11:19" x14ac:dyDescent="0.25">
      <c r="K1568"/>
      <c r="R1568" s="37" t="e">
        <f>COMPUTERS[[#This Row],[RAM]]&amp;COMPUTERS[[#This Row],[PROJECT]]&amp;COMPUTERS[[#This Row],[PROCESS]]</f>
        <v>#VALUE!</v>
      </c>
      <c r="S1568" s="31" t="e">
        <f>COMPUTERS[[#This Row],[RAM]]&amp;COMPUTERS[[#This Row],[PROCESS]]</f>
        <v>#VALUE!</v>
      </c>
    </row>
    <row r="1569" spans="11:19" x14ac:dyDescent="0.25">
      <c r="K1569"/>
      <c r="R1569" s="37" t="e">
        <f>COMPUTERS[[#This Row],[RAM]]&amp;COMPUTERS[[#This Row],[PROJECT]]&amp;COMPUTERS[[#This Row],[PROCESS]]</f>
        <v>#VALUE!</v>
      </c>
      <c r="S1569" s="31" t="e">
        <f>COMPUTERS[[#This Row],[RAM]]&amp;COMPUTERS[[#This Row],[PROCESS]]</f>
        <v>#VALUE!</v>
      </c>
    </row>
    <row r="1570" spans="11:19" x14ac:dyDescent="0.25">
      <c r="K1570"/>
      <c r="R1570" s="37" t="e">
        <f>COMPUTERS[[#This Row],[RAM]]&amp;COMPUTERS[[#This Row],[PROJECT]]&amp;COMPUTERS[[#This Row],[PROCESS]]</f>
        <v>#VALUE!</v>
      </c>
      <c r="S1570" s="31" t="e">
        <f>COMPUTERS[[#This Row],[RAM]]&amp;COMPUTERS[[#This Row],[PROCESS]]</f>
        <v>#VALUE!</v>
      </c>
    </row>
    <row r="1571" spans="11:19" x14ac:dyDescent="0.25">
      <c r="K1571"/>
      <c r="R1571" s="37" t="e">
        <f>COMPUTERS[[#This Row],[RAM]]&amp;COMPUTERS[[#This Row],[PROJECT]]&amp;COMPUTERS[[#This Row],[PROCESS]]</f>
        <v>#VALUE!</v>
      </c>
      <c r="S1571" s="31" t="e">
        <f>COMPUTERS[[#This Row],[RAM]]&amp;COMPUTERS[[#This Row],[PROCESS]]</f>
        <v>#VALUE!</v>
      </c>
    </row>
    <row r="1572" spans="11:19" x14ac:dyDescent="0.25">
      <c r="K1572"/>
      <c r="R1572" s="37" t="e">
        <f>COMPUTERS[[#This Row],[RAM]]&amp;COMPUTERS[[#This Row],[PROJECT]]&amp;COMPUTERS[[#This Row],[PROCESS]]</f>
        <v>#VALUE!</v>
      </c>
      <c r="S1572" s="31" t="e">
        <f>COMPUTERS[[#This Row],[RAM]]&amp;COMPUTERS[[#This Row],[PROCESS]]</f>
        <v>#VALUE!</v>
      </c>
    </row>
    <row r="1573" spans="11:19" x14ac:dyDescent="0.25">
      <c r="K1573"/>
      <c r="R1573" s="37" t="e">
        <f>COMPUTERS[[#This Row],[RAM]]&amp;COMPUTERS[[#This Row],[PROJECT]]&amp;COMPUTERS[[#This Row],[PROCESS]]</f>
        <v>#VALUE!</v>
      </c>
      <c r="S1573" s="31" t="e">
        <f>COMPUTERS[[#This Row],[RAM]]&amp;COMPUTERS[[#This Row],[PROCESS]]</f>
        <v>#VALUE!</v>
      </c>
    </row>
    <row r="1574" spans="11:19" x14ac:dyDescent="0.25">
      <c r="K1574"/>
      <c r="R1574" s="37" t="e">
        <f>COMPUTERS[[#This Row],[RAM]]&amp;COMPUTERS[[#This Row],[PROJECT]]&amp;COMPUTERS[[#This Row],[PROCESS]]</f>
        <v>#VALUE!</v>
      </c>
      <c r="S1574" s="31" t="e">
        <f>COMPUTERS[[#This Row],[RAM]]&amp;COMPUTERS[[#This Row],[PROCESS]]</f>
        <v>#VALUE!</v>
      </c>
    </row>
    <row r="1575" spans="11:19" x14ac:dyDescent="0.25">
      <c r="K1575"/>
      <c r="R1575" s="37" t="e">
        <f>COMPUTERS[[#This Row],[RAM]]&amp;COMPUTERS[[#This Row],[PROJECT]]&amp;COMPUTERS[[#This Row],[PROCESS]]</f>
        <v>#VALUE!</v>
      </c>
      <c r="S1575" s="31" t="e">
        <f>COMPUTERS[[#This Row],[RAM]]&amp;COMPUTERS[[#This Row],[PROCESS]]</f>
        <v>#VALUE!</v>
      </c>
    </row>
    <row r="1576" spans="11:19" x14ac:dyDescent="0.25">
      <c r="K1576"/>
      <c r="R1576" s="37" t="e">
        <f>COMPUTERS[[#This Row],[RAM]]&amp;COMPUTERS[[#This Row],[PROJECT]]&amp;COMPUTERS[[#This Row],[PROCESS]]</f>
        <v>#VALUE!</v>
      </c>
      <c r="S1576" s="31" t="e">
        <f>COMPUTERS[[#This Row],[RAM]]&amp;COMPUTERS[[#This Row],[PROCESS]]</f>
        <v>#VALUE!</v>
      </c>
    </row>
    <row r="1577" spans="11:19" x14ac:dyDescent="0.25">
      <c r="K1577"/>
      <c r="R1577" s="37" t="e">
        <f>COMPUTERS[[#This Row],[RAM]]&amp;COMPUTERS[[#This Row],[PROJECT]]&amp;COMPUTERS[[#This Row],[PROCESS]]</f>
        <v>#VALUE!</v>
      </c>
      <c r="S1577" s="31" t="e">
        <f>COMPUTERS[[#This Row],[RAM]]&amp;COMPUTERS[[#This Row],[PROCESS]]</f>
        <v>#VALUE!</v>
      </c>
    </row>
    <row r="1578" spans="11:19" x14ac:dyDescent="0.25">
      <c r="K1578"/>
      <c r="R1578" s="37" t="e">
        <f>COMPUTERS[[#This Row],[RAM]]&amp;COMPUTERS[[#This Row],[PROJECT]]&amp;COMPUTERS[[#This Row],[PROCESS]]</f>
        <v>#VALUE!</v>
      </c>
      <c r="S1578" s="31" t="e">
        <f>COMPUTERS[[#This Row],[RAM]]&amp;COMPUTERS[[#This Row],[PROCESS]]</f>
        <v>#VALUE!</v>
      </c>
    </row>
    <row r="1579" spans="11:19" x14ac:dyDescent="0.25">
      <c r="K1579"/>
      <c r="R1579" s="37" t="e">
        <f>COMPUTERS[[#This Row],[RAM]]&amp;COMPUTERS[[#This Row],[PROJECT]]&amp;COMPUTERS[[#This Row],[PROCESS]]</f>
        <v>#VALUE!</v>
      </c>
      <c r="S1579" s="31" t="e">
        <f>COMPUTERS[[#This Row],[RAM]]&amp;COMPUTERS[[#This Row],[PROCESS]]</f>
        <v>#VALUE!</v>
      </c>
    </row>
    <row r="1580" spans="11:19" x14ac:dyDescent="0.25">
      <c r="K1580"/>
      <c r="R1580" s="37" t="e">
        <f>COMPUTERS[[#This Row],[RAM]]&amp;COMPUTERS[[#This Row],[PROJECT]]&amp;COMPUTERS[[#This Row],[PROCESS]]</f>
        <v>#VALUE!</v>
      </c>
      <c r="S1580" s="31" t="e">
        <f>COMPUTERS[[#This Row],[RAM]]&amp;COMPUTERS[[#This Row],[PROCESS]]</f>
        <v>#VALUE!</v>
      </c>
    </row>
    <row r="1581" spans="11:19" x14ac:dyDescent="0.25">
      <c r="K1581"/>
      <c r="R1581" s="37" t="e">
        <f>COMPUTERS[[#This Row],[RAM]]&amp;COMPUTERS[[#This Row],[PROJECT]]&amp;COMPUTERS[[#This Row],[PROCESS]]</f>
        <v>#VALUE!</v>
      </c>
      <c r="S1581" s="31" t="e">
        <f>COMPUTERS[[#This Row],[RAM]]&amp;COMPUTERS[[#This Row],[PROCESS]]</f>
        <v>#VALUE!</v>
      </c>
    </row>
    <row r="1582" spans="11:19" x14ac:dyDescent="0.25">
      <c r="K1582"/>
      <c r="R1582" s="37" t="e">
        <f>COMPUTERS[[#This Row],[RAM]]&amp;COMPUTERS[[#This Row],[PROJECT]]&amp;COMPUTERS[[#This Row],[PROCESS]]</f>
        <v>#VALUE!</v>
      </c>
      <c r="S1582" s="31" t="e">
        <f>COMPUTERS[[#This Row],[RAM]]&amp;COMPUTERS[[#This Row],[PROCESS]]</f>
        <v>#VALUE!</v>
      </c>
    </row>
    <row r="1583" spans="11:19" x14ac:dyDescent="0.25">
      <c r="K1583"/>
      <c r="R1583" s="37" t="e">
        <f>COMPUTERS[[#This Row],[RAM]]&amp;COMPUTERS[[#This Row],[PROJECT]]&amp;COMPUTERS[[#This Row],[PROCESS]]</f>
        <v>#VALUE!</v>
      </c>
      <c r="S1583" s="31" t="e">
        <f>COMPUTERS[[#This Row],[RAM]]&amp;COMPUTERS[[#This Row],[PROCESS]]</f>
        <v>#VALUE!</v>
      </c>
    </row>
    <row r="1584" spans="11:19" x14ac:dyDescent="0.25">
      <c r="K1584"/>
      <c r="R1584" s="37" t="e">
        <f>COMPUTERS[[#This Row],[RAM]]&amp;COMPUTERS[[#This Row],[PROJECT]]&amp;COMPUTERS[[#This Row],[PROCESS]]</f>
        <v>#VALUE!</v>
      </c>
      <c r="S1584" s="31" t="e">
        <f>COMPUTERS[[#This Row],[RAM]]&amp;COMPUTERS[[#This Row],[PROCESS]]</f>
        <v>#VALUE!</v>
      </c>
    </row>
    <row r="1585" spans="11:19" x14ac:dyDescent="0.25">
      <c r="K1585"/>
      <c r="R1585" s="37" t="e">
        <f>COMPUTERS[[#This Row],[RAM]]&amp;COMPUTERS[[#This Row],[PROJECT]]&amp;COMPUTERS[[#This Row],[PROCESS]]</f>
        <v>#VALUE!</v>
      </c>
      <c r="S1585" s="31" t="e">
        <f>COMPUTERS[[#This Row],[RAM]]&amp;COMPUTERS[[#This Row],[PROCESS]]</f>
        <v>#VALUE!</v>
      </c>
    </row>
    <row r="1586" spans="11:19" x14ac:dyDescent="0.25">
      <c r="K1586"/>
      <c r="R1586" s="37" t="e">
        <f>COMPUTERS[[#This Row],[RAM]]&amp;COMPUTERS[[#This Row],[PROJECT]]&amp;COMPUTERS[[#This Row],[PROCESS]]</f>
        <v>#VALUE!</v>
      </c>
      <c r="S1586" s="31" t="e">
        <f>COMPUTERS[[#This Row],[RAM]]&amp;COMPUTERS[[#This Row],[PROCESS]]</f>
        <v>#VALUE!</v>
      </c>
    </row>
    <row r="1587" spans="11:19" x14ac:dyDescent="0.25">
      <c r="K1587"/>
      <c r="R1587" s="37" t="e">
        <f>COMPUTERS[[#This Row],[RAM]]&amp;COMPUTERS[[#This Row],[PROJECT]]&amp;COMPUTERS[[#This Row],[PROCESS]]</f>
        <v>#VALUE!</v>
      </c>
      <c r="S1587" s="31" t="e">
        <f>COMPUTERS[[#This Row],[RAM]]&amp;COMPUTERS[[#This Row],[PROCESS]]</f>
        <v>#VALUE!</v>
      </c>
    </row>
    <row r="1588" spans="11:19" x14ac:dyDescent="0.25">
      <c r="K1588"/>
      <c r="R1588" s="37" t="e">
        <f>COMPUTERS[[#This Row],[RAM]]&amp;COMPUTERS[[#This Row],[PROJECT]]&amp;COMPUTERS[[#This Row],[PROCESS]]</f>
        <v>#VALUE!</v>
      </c>
      <c r="S1588" s="31" t="e">
        <f>COMPUTERS[[#This Row],[RAM]]&amp;COMPUTERS[[#This Row],[PROCESS]]</f>
        <v>#VALUE!</v>
      </c>
    </row>
    <row r="1589" spans="11:19" x14ac:dyDescent="0.25">
      <c r="K1589"/>
      <c r="R1589" s="37" t="e">
        <f>COMPUTERS[[#This Row],[RAM]]&amp;COMPUTERS[[#This Row],[PROJECT]]&amp;COMPUTERS[[#This Row],[PROCESS]]</f>
        <v>#VALUE!</v>
      </c>
      <c r="S1589" s="31" t="e">
        <f>COMPUTERS[[#This Row],[RAM]]&amp;COMPUTERS[[#This Row],[PROCESS]]</f>
        <v>#VALUE!</v>
      </c>
    </row>
    <row r="1590" spans="11:19" x14ac:dyDescent="0.25">
      <c r="K1590"/>
      <c r="R1590" s="37" t="e">
        <f>COMPUTERS[[#This Row],[RAM]]&amp;COMPUTERS[[#This Row],[PROJECT]]&amp;COMPUTERS[[#This Row],[PROCESS]]</f>
        <v>#VALUE!</v>
      </c>
      <c r="S1590" s="31" t="e">
        <f>COMPUTERS[[#This Row],[RAM]]&amp;COMPUTERS[[#This Row],[PROCESS]]</f>
        <v>#VALUE!</v>
      </c>
    </row>
    <row r="1591" spans="11:19" x14ac:dyDescent="0.25">
      <c r="K1591"/>
      <c r="R1591" s="37" t="e">
        <f>COMPUTERS[[#This Row],[RAM]]&amp;COMPUTERS[[#This Row],[PROJECT]]&amp;COMPUTERS[[#This Row],[PROCESS]]</f>
        <v>#VALUE!</v>
      </c>
      <c r="S1591" s="31" t="e">
        <f>COMPUTERS[[#This Row],[RAM]]&amp;COMPUTERS[[#This Row],[PROCESS]]</f>
        <v>#VALUE!</v>
      </c>
    </row>
    <row r="1592" spans="11:19" x14ac:dyDescent="0.25">
      <c r="K1592"/>
      <c r="R1592" s="37" t="e">
        <f>COMPUTERS[[#This Row],[RAM]]&amp;COMPUTERS[[#This Row],[PROJECT]]&amp;COMPUTERS[[#This Row],[PROCESS]]</f>
        <v>#VALUE!</v>
      </c>
      <c r="S1592" s="31" t="e">
        <f>COMPUTERS[[#This Row],[RAM]]&amp;COMPUTERS[[#This Row],[PROCESS]]</f>
        <v>#VALUE!</v>
      </c>
    </row>
    <row r="1593" spans="11:19" x14ac:dyDescent="0.25">
      <c r="K1593"/>
      <c r="R1593" s="37" t="e">
        <f>COMPUTERS[[#This Row],[RAM]]&amp;COMPUTERS[[#This Row],[PROJECT]]&amp;COMPUTERS[[#This Row],[PROCESS]]</f>
        <v>#VALUE!</v>
      </c>
      <c r="S1593" s="31" t="e">
        <f>COMPUTERS[[#This Row],[RAM]]&amp;COMPUTERS[[#This Row],[PROCESS]]</f>
        <v>#VALUE!</v>
      </c>
    </row>
    <row r="1594" spans="11:19" x14ac:dyDescent="0.25">
      <c r="K1594"/>
      <c r="R1594" s="37" t="e">
        <f>COMPUTERS[[#This Row],[RAM]]&amp;COMPUTERS[[#This Row],[PROJECT]]&amp;COMPUTERS[[#This Row],[PROCESS]]</f>
        <v>#VALUE!</v>
      </c>
      <c r="S1594" s="31" t="e">
        <f>COMPUTERS[[#This Row],[RAM]]&amp;COMPUTERS[[#This Row],[PROCESS]]</f>
        <v>#VALUE!</v>
      </c>
    </row>
    <row r="1595" spans="11:19" x14ac:dyDescent="0.25">
      <c r="K1595"/>
      <c r="R1595" s="37" t="e">
        <f>COMPUTERS[[#This Row],[RAM]]&amp;COMPUTERS[[#This Row],[PROJECT]]&amp;COMPUTERS[[#This Row],[PROCESS]]</f>
        <v>#VALUE!</v>
      </c>
      <c r="S1595" s="31" t="e">
        <f>COMPUTERS[[#This Row],[RAM]]&amp;COMPUTERS[[#This Row],[PROCESS]]</f>
        <v>#VALUE!</v>
      </c>
    </row>
    <row r="1596" spans="11:19" x14ac:dyDescent="0.25">
      <c r="K1596"/>
      <c r="R1596" s="37" t="e">
        <f>COMPUTERS[[#This Row],[RAM]]&amp;COMPUTERS[[#This Row],[PROJECT]]&amp;COMPUTERS[[#This Row],[PROCESS]]</f>
        <v>#VALUE!</v>
      </c>
      <c r="S1596" s="31" t="e">
        <f>COMPUTERS[[#This Row],[RAM]]&amp;COMPUTERS[[#This Row],[PROCESS]]</f>
        <v>#VALUE!</v>
      </c>
    </row>
    <row r="1597" spans="11:19" x14ac:dyDescent="0.25">
      <c r="K1597"/>
      <c r="R1597" s="37" t="e">
        <f>COMPUTERS[[#This Row],[RAM]]&amp;COMPUTERS[[#This Row],[PROJECT]]&amp;COMPUTERS[[#This Row],[PROCESS]]</f>
        <v>#VALUE!</v>
      </c>
      <c r="S1597" s="31" t="e">
        <f>COMPUTERS[[#This Row],[RAM]]&amp;COMPUTERS[[#This Row],[PROCESS]]</f>
        <v>#VALUE!</v>
      </c>
    </row>
    <row r="1598" spans="11:19" x14ac:dyDescent="0.25">
      <c r="K1598"/>
      <c r="R1598" s="37" t="e">
        <f>COMPUTERS[[#This Row],[RAM]]&amp;COMPUTERS[[#This Row],[PROJECT]]&amp;COMPUTERS[[#This Row],[PROCESS]]</f>
        <v>#VALUE!</v>
      </c>
      <c r="S1598" s="31" t="e">
        <f>COMPUTERS[[#This Row],[RAM]]&amp;COMPUTERS[[#This Row],[PROCESS]]</f>
        <v>#VALUE!</v>
      </c>
    </row>
    <row r="1599" spans="11:19" x14ac:dyDescent="0.25">
      <c r="K1599"/>
      <c r="R1599" s="37" t="e">
        <f>COMPUTERS[[#This Row],[RAM]]&amp;COMPUTERS[[#This Row],[PROJECT]]&amp;COMPUTERS[[#This Row],[PROCESS]]</f>
        <v>#VALUE!</v>
      </c>
      <c r="S1599" s="31" t="e">
        <f>COMPUTERS[[#This Row],[RAM]]&amp;COMPUTERS[[#This Row],[PROCESS]]</f>
        <v>#VALUE!</v>
      </c>
    </row>
    <row r="1600" spans="11:19" x14ac:dyDescent="0.25">
      <c r="K1600"/>
      <c r="R1600" s="37" t="e">
        <f>COMPUTERS[[#This Row],[RAM]]&amp;COMPUTERS[[#This Row],[PROJECT]]&amp;COMPUTERS[[#This Row],[PROCESS]]</f>
        <v>#VALUE!</v>
      </c>
      <c r="S1600" s="31" t="e">
        <f>COMPUTERS[[#This Row],[RAM]]&amp;COMPUTERS[[#This Row],[PROCESS]]</f>
        <v>#VALUE!</v>
      </c>
    </row>
    <row r="1601" spans="11:19" x14ac:dyDescent="0.25">
      <c r="K1601"/>
      <c r="R1601" s="37" t="e">
        <f>COMPUTERS[[#This Row],[RAM]]&amp;COMPUTERS[[#This Row],[PROJECT]]&amp;COMPUTERS[[#This Row],[PROCESS]]</f>
        <v>#VALUE!</v>
      </c>
      <c r="S1601" s="31" t="e">
        <f>COMPUTERS[[#This Row],[RAM]]&amp;COMPUTERS[[#This Row],[PROCESS]]</f>
        <v>#VALUE!</v>
      </c>
    </row>
    <row r="1602" spans="11:19" x14ac:dyDescent="0.25">
      <c r="K1602"/>
      <c r="R1602" s="37" t="e">
        <f>COMPUTERS[[#This Row],[RAM]]&amp;COMPUTERS[[#This Row],[PROJECT]]&amp;COMPUTERS[[#This Row],[PROCESS]]</f>
        <v>#VALUE!</v>
      </c>
      <c r="S1602" s="31" t="e">
        <f>COMPUTERS[[#This Row],[RAM]]&amp;COMPUTERS[[#This Row],[PROCESS]]</f>
        <v>#VALUE!</v>
      </c>
    </row>
    <row r="1603" spans="11:19" x14ac:dyDescent="0.25">
      <c r="K1603"/>
      <c r="R1603" s="37" t="e">
        <f>COMPUTERS[[#This Row],[RAM]]&amp;COMPUTERS[[#This Row],[PROJECT]]&amp;COMPUTERS[[#This Row],[PROCESS]]</f>
        <v>#VALUE!</v>
      </c>
      <c r="S1603" s="31" t="e">
        <f>COMPUTERS[[#This Row],[RAM]]&amp;COMPUTERS[[#This Row],[PROCESS]]</f>
        <v>#VALUE!</v>
      </c>
    </row>
    <row r="1604" spans="11:19" x14ac:dyDescent="0.25">
      <c r="K1604"/>
      <c r="R1604" s="37" t="e">
        <f>COMPUTERS[[#This Row],[RAM]]&amp;COMPUTERS[[#This Row],[PROJECT]]&amp;COMPUTERS[[#This Row],[PROCESS]]</f>
        <v>#VALUE!</v>
      </c>
      <c r="S1604" s="31" t="e">
        <f>COMPUTERS[[#This Row],[RAM]]&amp;COMPUTERS[[#This Row],[PROCESS]]</f>
        <v>#VALUE!</v>
      </c>
    </row>
    <row r="1605" spans="11:19" x14ac:dyDescent="0.25">
      <c r="K1605"/>
      <c r="R1605" s="37" t="e">
        <f>COMPUTERS[[#This Row],[RAM]]&amp;COMPUTERS[[#This Row],[PROJECT]]&amp;COMPUTERS[[#This Row],[PROCESS]]</f>
        <v>#VALUE!</v>
      </c>
      <c r="S1605" s="31" t="e">
        <f>COMPUTERS[[#This Row],[RAM]]&amp;COMPUTERS[[#This Row],[PROCESS]]</f>
        <v>#VALUE!</v>
      </c>
    </row>
    <row r="1606" spans="11:19" x14ac:dyDescent="0.25">
      <c r="K1606"/>
      <c r="R1606" s="37" t="e">
        <f>COMPUTERS[[#This Row],[RAM]]&amp;COMPUTERS[[#This Row],[PROJECT]]&amp;COMPUTERS[[#This Row],[PROCESS]]</f>
        <v>#VALUE!</v>
      </c>
      <c r="S1606" s="31" t="e">
        <f>COMPUTERS[[#This Row],[RAM]]&amp;COMPUTERS[[#This Row],[PROCESS]]</f>
        <v>#VALUE!</v>
      </c>
    </row>
    <row r="1607" spans="11:19" x14ac:dyDescent="0.25">
      <c r="K1607"/>
      <c r="R1607" s="37" t="e">
        <f>COMPUTERS[[#This Row],[RAM]]&amp;COMPUTERS[[#This Row],[PROJECT]]&amp;COMPUTERS[[#This Row],[PROCESS]]</f>
        <v>#VALUE!</v>
      </c>
      <c r="S1607" s="31" t="e">
        <f>COMPUTERS[[#This Row],[RAM]]&amp;COMPUTERS[[#This Row],[PROCESS]]</f>
        <v>#VALUE!</v>
      </c>
    </row>
    <row r="1608" spans="11:19" x14ac:dyDescent="0.25">
      <c r="K1608"/>
      <c r="R1608" s="37" t="e">
        <f>COMPUTERS[[#This Row],[RAM]]&amp;COMPUTERS[[#This Row],[PROJECT]]&amp;COMPUTERS[[#This Row],[PROCESS]]</f>
        <v>#VALUE!</v>
      </c>
      <c r="S1608" s="31" t="e">
        <f>COMPUTERS[[#This Row],[RAM]]&amp;COMPUTERS[[#This Row],[PROCESS]]</f>
        <v>#VALUE!</v>
      </c>
    </row>
    <row r="1609" spans="11:19" x14ac:dyDescent="0.25">
      <c r="K1609"/>
      <c r="R1609" s="37" t="e">
        <f>COMPUTERS[[#This Row],[RAM]]&amp;COMPUTERS[[#This Row],[PROJECT]]&amp;COMPUTERS[[#This Row],[PROCESS]]</f>
        <v>#VALUE!</v>
      </c>
      <c r="S1609" s="31" t="e">
        <f>COMPUTERS[[#This Row],[RAM]]&amp;COMPUTERS[[#This Row],[PROCESS]]</f>
        <v>#VALUE!</v>
      </c>
    </row>
    <row r="1610" spans="11:19" x14ac:dyDescent="0.25">
      <c r="K1610"/>
      <c r="R1610" s="37" t="e">
        <f>COMPUTERS[[#This Row],[RAM]]&amp;COMPUTERS[[#This Row],[PROJECT]]&amp;COMPUTERS[[#This Row],[PROCESS]]</f>
        <v>#VALUE!</v>
      </c>
      <c r="S1610" s="31" t="e">
        <f>COMPUTERS[[#This Row],[RAM]]&amp;COMPUTERS[[#This Row],[PROCESS]]</f>
        <v>#VALUE!</v>
      </c>
    </row>
    <row r="1611" spans="11:19" x14ac:dyDescent="0.25">
      <c r="K1611"/>
      <c r="R1611" s="37" t="e">
        <f>COMPUTERS[[#This Row],[RAM]]&amp;COMPUTERS[[#This Row],[PROJECT]]&amp;COMPUTERS[[#This Row],[PROCESS]]</f>
        <v>#VALUE!</v>
      </c>
      <c r="S1611" s="31" t="e">
        <f>COMPUTERS[[#This Row],[RAM]]&amp;COMPUTERS[[#This Row],[PROCESS]]</f>
        <v>#VALUE!</v>
      </c>
    </row>
    <row r="1612" spans="11:19" x14ac:dyDescent="0.25">
      <c r="K1612"/>
      <c r="R1612" s="37" t="e">
        <f>COMPUTERS[[#This Row],[RAM]]&amp;COMPUTERS[[#This Row],[PROJECT]]&amp;COMPUTERS[[#This Row],[PROCESS]]</f>
        <v>#VALUE!</v>
      </c>
      <c r="S1612" s="31" t="e">
        <f>COMPUTERS[[#This Row],[RAM]]&amp;COMPUTERS[[#This Row],[PROCESS]]</f>
        <v>#VALUE!</v>
      </c>
    </row>
    <row r="1613" spans="11:19" x14ac:dyDescent="0.25">
      <c r="K1613"/>
      <c r="R1613" s="37" t="e">
        <f>COMPUTERS[[#This Row],[RAM]]&amp;COMPUTERS[[#This Row],[PROJECT]]&amp;COMPUTERS[[#This Row],[PROCESS]]</f>
        <v>#VALUE!</v>
      </c>
      <c r="S1613" s="31" t="e">
        <f>COMPUTERS[[#This Row],[RAM]]&amp;COMPUTERS[[#This Row],[PROCESS]]</f>
        <v>#VALUE!</v>
      </c>
    </row>
    <row r="1614" spans="11:19" x14ac:dyDescent="0.25">
      <c r="K1614"/>
      <c r="R1614" s="37" t="e">
        <f>COMPUTERS[[#This Row],[RAM]]&amp;COMPUTERS[[#This Row],[PROJECT]]&amp;COMPUTERS[[#This Row],[PROCESS]]</f>
        <v>#VALUE!</v>
      </c>
      <c r="S1614" s="31" t="e">
        <f>COMPUTERS[[#This Row],[RAM]]&amp;COMPUTERS[[#This Row],[PROCESS]]</f>
        <v>#VALUE!</v>
      </c>
    </row>
    <row r="1615" spans="11:19" x14ac:dyDescent="0.25">
      <c r="K1615"/>
      <c r="R1615" s="37" t="e">
        <f>COMPUTERS[[#This Row],[RAM]]&amp;COMPUTERS[[#This Row],[PROJECT]]&amp;COMPUTERS[[#This Row],[PROCESS]]</f>
        <v>#VALUE!</v>
      </c>
      <c r="S1615" s="31" t="e">
        <f>COMPUTERS[[#This Row],[RAM]]&amp;COMPUTERS[[#This Row],[PROCESS]]</f>
        <v>#VALUE!</v>
      </c>
    </row>
    <row r="1616" spans="11:19" x14ac:dyDescent="0.25">
      <c r="K1616"/>
      <c r="R1616" s="37" t="e">
        <f>COMPUTERS[[#This Row],[RAM]]&amp;COMPUTERS[[#This Row],[PROJECT]]&amp;COMPUTERS[[#This Row],[PROCESS]]</f>
        <v>#VALUE!</v>
      </c>
      <c r="S1616" s="31" t="e">
        <f>COMPUTERS[[#This Row],[RAM]]&amp;COMPUTERS[[#This Row],[PROCESS]]</f>
        <v>#VALUE!</v>
      </c>
    </row>
    <row r="1617" spans="11:19" x14ac:dyDescent="0.25">
      <c r="K1617"/>
      <c r="R1617" s="37" t="e">
        <f>COMPUTERS[[#This Row],[RAM]]&amp;COMPUTERS[[#This Row],[PROJECT]]&amp;COMPUTERS[[#This Row],[PROCESS]]</f>
        <v>#VALUE!</v>
      </c>
      <c r="S1617" s="31" t="e">
        <f>COMPUTERS[[#This Row],[RAM]]&amp;COMPUTERS[[#This Row],[PROCESS]]</f>
        <v>#VALUE!</v>
      </c>
    </row>
    <row r="1618" spans="11:19" x14ac:dyDescent="0.25">
      <c r="K1618"/>
      <c r="R1618" s="37" t="e">
        <f>COMPUTERS[[#This Row],[RAM]]&amp;COMPUTERS[[#This Row],[PROJECT]]&amp;COMPUTERS[[#This Row],[PROCESS]]</f>
        <v>#VALUE!</v>
      </c>
      <c r="S1618" s="31" t="e">
        <f>COMPUTERS[[#This Row],[RAM]]&amp;COMPUTERS[[#This Row],[PROCESS]]</f>
        <v>#VALUE!</v>
      </c>
    </row>
    <row r="1619" spans="11:19" x14ac:dyDescent="0.25">
      <c r="K1619"/>
      <c r="R1619" s="37" t="e">
        <f>COMPUTERS[[#This Row],[RAM]]&amp;COMPUTERS[[#This Row],[PROJECT]]&amp;COMPUTERS[[#This Row],[PROCESS]]</f>
        <v>#VALUE!</v>
      </c>
      <c r="S1619" s="31" t="e">
        <f>COMPUTERS[[#This Row],[RAM]]&amp;COMPUTERS[[#This Row],[PROCESS]]</f>
        <v>#VALUE!</v>
      </c>
    </row>
    <row r="1620" spans="11:19" x14ac:dyDescent="0.25">
      <c r="K1620"/>
      <c r="R1620" s="37" t="e">
        <f>COMPUTERS[[#This Row],[RAM]]&amp;COMPUTERS[[#This Row],[PROJECT]]&amp;COMPUTERS[[#This Row],[PROCESS]]</f>
        <v>#VALUE!</v>
      </c>
      <c r="S1620" s="31" t="e">
        <f>COMPUTERS[[#This Row],[RAM]]&amp;COMPUTERS[[#This Row],[PROCESS]]</f>
        <v>#VALUE!</v>
      </c>
    </row>
    <row r="1621" spans="11:19" x14ac:dyDescent="0.25">
      <c r="K1621"/>
      <c r="R1621" s="37" t="e">
        <f>COMPUTERS[[#This Row],[RAM]]&amp;COMPUTERS[[#This Row],[PROJECT]]&amp;COMPUTERS[[#This Row],[PROCESS]]</f>
        <v>#VALUE!</v>
      </c>
      <c r="S1621" s="31" t="e">
        <f>COMPUTERS[[#This Row],[RAM]]&amp;COMPUTERS[[#This Row],[PROCESS]]</f>
        <v>#VALUE!</v>
      </c>
    </row>
    <row r="1622" spans="11:19" x14ac:dyDescent="0.25">
      <c r="K1622"/>
      <c r="R1622" s="37" t="e">
        <f>COMPUTERS[[#This Row],[RAM]]&amp;COMPUTERS[[#This Row],[PROJECT]]&amp;COMPUTERS[[#This Row],[PROCESS]]</f>
        <v>#VALUE!</v>
      </c>
      <c r="S1622" s="31" t="e">
        <f>COMPUTERS[[#This Row],[RAM]]&amp;COMPUTERS[[#This Row],[PROCESS]]</f>
        <v>#VALUE!</v>
      </c>
    </row>
    <row r="1623" spans="11:19" x14ac:dyDescent="0.25">
      <c r="K1623"/>
      <c r="R1623" s="37" t="e">
        <f>COMPUTERS[[#This Row],[RAM]]&amp;COMPUTERS[[#This Row],[PROJECT]]&amp;COMPUTERS[[#This Row],[PROCESS]]</f>
        <v>#VALUE!</v>
      </c>
      <c r="S1623" s="31" t="e">
        <f>COMPUTERS[[#This Row],[RAM]]&amp;COMPUTERS[[#This Row],[PROCESS]]</f>
        <v>#VALUE!</v>
      </c>
    </row>
    <row r="1624" spans="11:19" x14ac:dyDescent="0.25">
      <c r="K1624"/>
      <c r="R1624" s="37" t="e">
        <f>COMPUTERS[[#This Row],[RAM]]&amp;COMPUTERS[[#This Row],[PROJECT]]&amp;COMPUTERS[[#This Row],[PROCESS]]</f>
        <v>#VALUE!</v>
      </c>
      <c r="S1624" s="31" t="e">
        <f>COMPUTERS[[#This Row],[RAM]]&amp;COMPUTERS[[#This Row],[PROCESS]]</f>
        <v>#VALUE!</v>
      </c>
    </row>
    <row r="1625" spans="11:19" x14ac:dyDescent="0.25">
      <c r="K1625"/>
      <c r="R1625" s="37" t="e">
        <f>COMPUTERS[[#This Row],[RAM]]&amp;COMPUTERS[[#This Row],[PROJECT]]&amp;COMPUTERS[[#This Row],[PROCESS]]</f>
        <v>#VALUE!</v>
      </c>
      <c r="S1625" s="31" t="e">
        <f>COMPUTERS[[#This Row],[RAM]]&amp;COMPUTERS[[#This Row],[PROCESS]]</f>
        <v>#VALUE!</v>
      </c>
    </row>
    <row r="1626" spans="11:19" x14ac:dyDescent="0.25">
      <c r="K1626"/>
      <c r="R1626" s="37" t="e">
        <f>COMPUTERS[[#This Row],[RAM]]&amp;COMPUTERS[[#This Row],[PROJECT]]&amp;COMPUTERS[[#This Row],[PROCESS]]</f>
        <v>#VALUE!</v>
      </c>
      <c r="S1626" s="31" t="e">
        <f>COMPUTERS[[#This Row],[RAM]]&amp;COMPUTERS[[#This Row],[PROCESS]]</f>
        <v>#VALUE!</v>
      </c>
    </row>
    <row r="1627" spans="11:19" x14ac:dyDescent="0.25">
      <c r="K1627"/>
      <c r="R1627" s="37" t="e">
        <f>COMPUTERS[[#This Row],[RAM]]&amp;COMPUTERS[[#This Row],[PROJECT]]&amp;COMPUTERS[[#This Row],[PROCESS]]</f>
        <v>#VALUE!</v>
      </c>
      <c r="S1627" s="31" t="e">
        <f>COMPUTERS[[#This Row],[RAM]]&amp;COMPUTERS[[#This Row],[PROCESS]]</f>
        <v>#VALUE!</v>
      </c>
    </row>
    <row r="1628" spans="11:19" x14ac:dyDescent="0.25">
      <c r="K1628"/>
      <c r="R1628" s="37" t="e">
        <f>COMPUTERS[[#This Row],[RAM]]&amp;COMPUTERS[[#This Row],[PROJECT]]&amp;COMPUTERS[[#This Row],[PROCESS]]</f>
        <v>#VALUE!</v>
      </c>
      <c r="S1628" s="31" t="e">
        <f>COMPUTERS[[#This Row],[RAM]]&amp;COMPUTERS[[#This Row],[PROCESS]]</f>
        <v>#VALUE!</v>
      </c>
    </row>
    <row r="1629" spans="11:19" x14ac:dyDescent="0.25">
      <c r="K1629"/>
      <c r="R1629" s="37" t="e">
        <f>COMPUTERS[[#This Row],[RAM]]&amp;COMPUTERS[[#This Row],[PROJECT]]&amp;COMPUTERS[[#This Row],[PROCESS]]</f>
        <v>#VALUE!</v>
      </c>
      <c r="S1629" s="31" t="e">
        <f>COMPUTERS[[#This Row],[RAM]]&amp;COMPUTERS[[#This Row],[PROCESS]]</f>
        <v>#VALUE!</v>
      </c>
    </row>
    <row r="1630" spans="11:19" x14ac:dyDescent="0.25">
      <c r="K1630"/>
      <c r="R1630" s="37" t="e">
        <f>COMPUTERS[[#This Row],[RAM]]&amp;COMPUTERS[[#This Row],[PROJECT]]&amp;COMPUTERS[[#This Row],[PROCESS]]</f>
        <v>#VALUE!</v>
      </c>
      <c r="S1630" s="31" t="e">
        <f>COMPUTERS[[#This Row],[RAM]]&amp;COMPUTERS[[#This Row],[PROCESS]]</f>
        <v>#VALUE!</v>
      </c>
    </row>
    <row r="1631" spans="11:19" x14ac:dyDescent="0.25">
      <c r="K1631"/>
      <c r="R1631" s="37" t="e">
        <f>COMPUTERS[[#This Row],[RAM]]&amp;COMPUTERS[[#This Row],[PROJECT]]&amp;COMPUTERS[[#This Row],[PROCESS]]</f>
        <v>#VALUE!</v>
      </c>
      <c r="S1631" s="31" t="e">
        <f>COMPUTERS[[#This Row],[RAM]]&amp;COMPUTERS[[#This Row],[PROCESS]]</f>
        <v>#VALUE!</v>
      </c>
    </row>
    <row r="1632" spans="11:19" x14ac:dyDescent="0.25">
      <c r="K1632"/>
      <c r="R1632" s="37" t="e">
        <f>COMPUTERS[[#This Row],[RAM]]&amp;COMPUTERS[[#This Row],[PROJECT]]&amp;COMPUTERS[[#This Row],[PROCESS]]</f>
        <v>#VALUE!</v>
      </c>
      <c r="S1632" s="31" t="e">
        <f>COMPUTERS[[#This Row],[RAM]]&amp;COMPUTERS[[#This Row],[PROCESS]]</f>
        <v>#VALUE!</v>
      </c>
    </row>
    <row r="1633" spans="11:19" x14ac:dyDescent="0.25">
      <c r="K1633"/>
      <c r="R1633" s="37" t="e">
        <f>COMPUTERS[[#This Row],[RAM]]&amp;COMPUTERS[[#This Row],[PROJECT]]&amp;COMPUTERS[[#This Row],[PROCESS]]</f>
        <v>#VALUE!</v>
      </c>
      <c r="S1633" s="31" t="e">
        <f>COMPUTERS[[#This Row],[RAM]]&amp;COMPUTERS[[#This Row],[PROCESS]]</f>
        <v>#VALUE!</v>
      </c>
    </row>
    <row r="1634" spans="11:19" x14ac:dyDescent="0.25">
      <c r="K1634"/>
      <c r="R1634" s="37" t="e">
        <f>COMPUTERS[[#This Row],[RAM]]&amp;COMPUTERS[[#This Row],[PROJECT]]&amp;COMPUTERS[[#This Row],[PROCESS]]</f>
        <v>#VALUE!</v>
      </c>
      <c r="S1634" s="31" t="e">
        <f>COMPUTERS[[#This Row],[RAM]]&amp;COMPUTERS[[#This Row],[PROCESS]]</f>
        <v>#VALUE!</v>
      </c>
    </row>
    <row r="1635" spans="11:19" x14ac:dyDescent="0.25">
      <c r="K1635"/>
      <c r="R1635" s="37" t="e">
        <f>COMPUTERS[[#This Row],[RAM]]&amp;COMPUTERS[[#This Row],[PROJECT]]&amp;COMPUTERS[[#This Row],[PROCESS]]</f>
        <v>#VALUE!</v>
      </c>
      <c r="S1635" s="31" t="e">
        <f>COMPUTERS[[#This Row],[RAM]]&amp;COMPUTERS[[#This Row],[PROCESS]]</f>
        <v>#VALUE!</v>
      </c>
    </row>
    <row r="1636" spans="11:19" x14ac:dyDescent="0.25">
      <c r="K1636"/>
      <c r="R1636" s="37" t="e">
        <f>COMPUTERS[[#This Row],[RAM]]&amp;COMPUTERS[[#This Row],[PROJECT]]&amp;COMPUTERS[[#This Row],[PROCESS]]</f>
        <v>#VALUE!</v>
      </c>
      <c r="S1636" s="31" t="e">
        <f>COMPUTERS[[#This Row],[RAM]]&amp;COMPUTERS[[#This Row],[PROCESS]]</f>
        <v>#VALUE!</v>
      </c>
    </row>
    <row r="1637" spans="11:19" x14ac:dyDescent="0.25">
      <c r="K1637"/>
      <c r="R1637" s="37" t="e">
        <f>COMPUTERS[[#This Row],[RAM]]&amp;COMPUTERS[[#This Row],[PROJECT]]&amp;COMPUTERS[[#This Row],[PROCESS]]</f>
        <v>#VALUE!</v>
      </c>
      <c r="S1637" s="31" t="e">
        <f>COMPUTERS[[#This Row],[RAM]]&amp;COMPUTERS[[#This Row],[PROCESS]]</f>
        <v>#VALUE!</v>
      </c>
    </row>
    <row r="1638" spans="11:19" x14ac:dyDescent="0.25">
      <c r="K1638"/>
      <c r="R1638" s="37" t="e">
        <f>COMPUTERS[[#This Row],[RAM]]&amp;COMPUTERS[[#This Row],[PROJECT]]&amp;COMPUTERS[[#This Row],[PROCESS]]</f>
        <v>#VALUE!</v>
      </c>
      <c r="S1638" s="31" t="e">
        <f>COMPUTERS[[#This Row],[RAM]]&amp;COMPUTERS[[#This Row],[PROCESS]]</f>
        <v>#VALUE!</v>
      </c>
    </row>
    <row r="1639" spans="11:19" x14ac:dyDescent="0.25">
      <c r="K1639"/>
      <c r="R1639" s="37" t="e">
        <f>COMPUTERS[[#This Row],[RAM]]&amp;COMPUTERS[[#This Row],[PROJECT]]&amp;COMPUTERS[[#This Row],[PROCESS]]</f>
        <v>#VALUE!</v>
      </c>
      <c r="S1639" s="31" t="e">
        <f>COMPUTERS[[#This Row],[RAM]]&amp;COMPUTERS[[#This Row],[PROCESS]]</f>
        <v>#VALUE!</v>
      </c>
    </row>
    <row r="1640" spans="11:19" x14ac:dyDescent="0.25">
      <c r="K1640"/>
      <c r="R1640" s="37" t="e">
        <f>COMPUTERS[[#This Row],[RAM]]&amp;COMPUTERS[[#This Row],[PROJECT]]&amp;COMPUTERS[[#This Row],[PROCESS]]</f>
        <v>#VALUE!</v>
      </c>
      <c r="S1640" s="31" t="e">
        <f>COMPUTERS[[#This Row],[RAM]]&amp;COMPUTERS[[#This Row],[PROCESS]]</f>
        <v>#VALUE!</v>
      </c>
    </row>
    <row r="1641" spans="11:19" x14ac:dyDescent="0.25">
      <c r="K1641"/>
      <c r="R1641" s="37" t="e">
        <f>COMPUTERS[[#This Row],[RAM]]&amp;COMPUTERS[[#This Row],[PROJECT]]&amp;COMPUTERS[[#This Row],[PROCESS]]</f>
        <v>#VALUE!</v>
      </c>
      <c r="S1641" s="31" t="e">
        <f>COMPUTERS[[#This Row],[RAM]]&amp;COMPUTERS[[#This Row],[PROCESS]]</f>
        <v>#VALUE!</v>
      </c>
    </row>
    <row r="1642" spans="11:19" x14ac:dyDescent="0.25">
      <c r="K1642"/>
      <c r="R1642" s="37" t="e">
        <f>COMPUTERS[[#This Row],[RAM]]&amp;COMPUTERS[[#This Row],[PROJECT]]&amp;COMPUTERS[[#This Row],[PROCESS]]</f>
        <v>#VALUE!</v>
      </c>
      <c r="S1642" s="31" t="e">
        <f>COMPUTERS[[#This Row],[RAM]]&amp;COMPUTERS[[#This Row],[PROCESS]]</f>
        <v>#VALUE!</v>
      </c>
    </row>
    <row r="1643" spans="11:19" x14ac:dyDescent="0.25">
      <c r="K1643"/>
      <c r="R1643" s="37" t="e">
        <f>COMPUTERS[[#This Row],[RAM]]&amp;COMPUTERS[[#This Row],[PROJECT]]&amp;COMPUTERS[[#This Row],[PROCESS]]</f>
        <v>#VALUE!</v>
      </c>
      <c r="S1643" s="31" t="e">
        <f>COMPUTERS[[#This Row],[RAM]]&amp;COMPUTERS[[#This Row],[PROCESS]]</f>
        <v>#VALUE!</v>
      </c>
    </row>
    <row r="1644" spans="11:19" x14ac:dyDescent="0.25">
      <c r="K1644"/>
      <c r="R1644" s="37" t="e">
        <f>COMPUTERS[[#This Row],[RAM]]&amp;COMPUTERS[[#This Row],[PROJECT]]&amp;COMPUTERS[[#This Row],[PROCESS]]</f>
        <v>#VALUE!</v>
      </c>
      <c r="S1644" s="31" t="e">
        <f>COMPUTERS[[#This Row],[RAM]]&amp;COMPUTERS[[#This Row],[PROCESS]]</f>
        <v>#VALUE!</v>
      </c>
    </row>
    <row r="1645" spans="11:19" x14ac:dyDescent="0.25">
      <c r="K1645"/>
      <c r="R1645" s="37" t="e">
        <f>COMPUTERS[[#This Row],[RAM]]&amp;COMPUTERS[[#This Row],[PROJECT]]&amp;COMPUTERS[[#This Row],[PROCESS]]</f>
        <v>#VALUE!</v>
      </c>
      <c r="S1645" s="31" t="e">
        <f>COMPUTERS[[#This Row],[RAM]]&amp;COMPUTERS[[#This Row],[PROCESS]]</f>
        <v>#VALUE!</v>
      </c>
    </row>
    <row r="1646" spans="11:19" x14ac:dyDescent="0.25">
      <c r="K1646"/>
      <c r="R1646" s="37" t="e">
        <f>COMPUTERS[[#This Row],[RAM]]&amp;COMPUTERS[[#This Row],[PROJECT]]&amp;COMPUTERS[[#This Row],[PROCESS]]</f>
        <v>#VALUE!</v>
      </c>
      <c r="S1646" s="31" t="e">
        <f>COMPUTERS[[#This Row],[RAM]]&amp;COMPUTERS[[#This Row],[PROCESS]]</f>
        <v>#VALUE!</v>
      </c>
    </row>
    <row r="1647" spans="11:19" x14ac:dyDescent="0.25">
      <c r="K1647"/>
      <c r="R1647" s="37" t="e">
        <f>COMPUTERS[[#This Row],[RAM]]&amp;COMPUTERS[[#This Row],[PROJECT]]&amp;COMPUTERS[[#This Row],[PROCESS]]</f>
        <v>#VALUE!</v>
      </c>
      <c r="S1647" s="31" t="e">
        <f>COMPUTERS[[#This Row],[RAM]]&amp;COMPUTERS[[#This Row],[PROCESS]]</f>
        <v>#VALUE!</v>
      </c>
    </row>
    <row r="1648" spans="11:19" x14ac:dyDescent="0.25">
      <c r="K1648"/>
      <c r="R1648" s="37" t="e">
        <f>COMPUTERS[[#This Row],[RAM]]&amp;COMPUTERS[[#This Row],[PROJECT]]&amp;COMPUTERS[[#This Row],[PROCESS]]</f>
        <v>#VALUE!</v>
      </c>
      <c r="S1648" s="31" t="e">
        <f>COMPUTERS[[#This Row],[RAM]]&amp;COMPUTERS[[#This Row],[PROCESS]]</f>
        <v>#VALUE!</v>
      </c>
    </row>
    <row r="1649" spans="11:19" x14ac:dyDescent="0.25">
      <c r="K1649"/>
      <c r="R1649" s="37" t="e">
        <f>COMPUTERS[[#This Row],[RAM]]&amp;COMPUTERS[[#This Row],[PROJECT]]&amp;COMPUTERS[[#This Row],[PROCESS]]</f>
        <v>#VALUE!</v>
      </c>
      <c r="S1649" s="31" t="e">
        <f>COMPUTERS[[#This Row],[RAM]]&amp;COMPUTERS[[#This Row],[PROCESS]]</f>
        <v>#VALUE!</v>
      </c>
    </row>
    <row r="1650" spans="11:19" x14ac:dyDescent="0.25">
      <c r="K1650"/>
      <c r="R1650" s="37" t="e">
        <f>COMPUTERS[[#This Row],[RAM]]&amp;COMPUTERS[[#This Row],[PROJECT]]&amp;COMPUTERS[[#This Row],[PROCESS]]</f>
        <v>#VALUE!</v>
      </c>
      <c r="S1650" s="31" t="e">
        <f>COMPUTERS[[#This Row],[RAM]]&amp;COMPUTERS[[#This Row],[PROCESS]]</f>
        <v>#VALUE!</v>
      </c>
    </row>
    <row r="1651" spans="11:19" x14ac:dyDescent="0.25">
      <c r="K1651"/>
      <c r="R1651" s="37" t="e">
        <f>COMPUTERS[[#This Row],[RAM]]&amp;COMPUTERS[[#This Row],[PROJECT]]&amp;COMPUTERS[[#This Row],[PROCESS]]</f>
        <v>#VALUE!</v>
      </c>
      <c r="S1651" s="31" t="e">
        <f>COMPUTERS[[#This Row],[RAM]]&amp;COMPUTERS[[#This Row],[PROCESS]]</f>
        <v>#VALUE!</v>
      </c>
    </row>
    <row r="1652" spans="11:19" x14ac:dyDescent="0.25">
      <c r="K1652"/>
      <c r="R1652" s="37" t="e">
        <f>COMPUTERS[[#This Row],[RAM]]&amp;COMPUTERS[[#This Row],[PROJECT]]&amp;COMPUTERS[[#This Row],[PROCESS]]</f>
        <v>#VALUE!</v>
      </c>
      <c r="S1652" s="31" t="e">
        <f>COMPUTERS[[#This Row],[RAM]]&amp;COMPUTERS[[#This Row],[PROCESS]]</f>
        <v>#VALUE!</v>
      </c>
    </row>
    <row r="1653" spans="11:19" x14ac:dyDescent="0.25">
      <c r="K1653"/>
      <c r="R1653" s="37" t="e">
        <f>COMPUTERS[[#This Row],[RAM]]&amp;COMPUTERS[[#This Row],[PROJECT]]&amp;COMPUTERS[[#This Row],[PROCESS]]</f>
        <v>#VALUE!</v>
      </c>
      <c r="S1653" s="31" t="e">
        <f>COMPUTERS[[#This Row],[RAM]]&amp;COMPUTERS[[#This Row],[PROCESS]]</f>
        <v>#VALUE!</v>
      </c>
    </row>
    <row r="1654" spans="11:19" x14ac:dyDescent="0.25">
      <c r="K1654"/>
      <c r="R1654" s="37" t="e">
        <f>COMPUTERS[[#This Row],[RAM]]&amp;COMPUTERS[[#This Row],[PROJECT]]&amp;COMPUTERS[[#This Row],[PROCESS]]</f>
        <v>#VALUE!</v>
      </c>
      <c r="S1654" s="31" t="e">
        <f>COMPUTERS[[#This Row],[RAM]]&amp;COMPUTERS[[#This Row],[PROCESS]]</f>
        <v>#VALUE!</v>
      </c>
    </row>
    <row r="1655" spans="11:19" x14ac:dyDescent="0.25">
      <c r="K1655"/>
      <c r="R1655" s="37" t="e">
        <f>COMPUTERS[[#This Row],[RAM]]&amp;COMPUTERS[[#This Row],[PROJECT]]&amp;COMPUTERS[[#This Row],[PROCESS]]</f>
        <v>#VALUE!</v>
      </c>
      <c r="S1655" s="31" t="e">
        <f>COMPUTERS[[#This Row],[RAM]]&amp;COMPUTERS[[#This Row],[PROCESS]]</f>
        <v>#VALUE!</v>
      </c>
    </row>
    <row r="1656" spans="11:19" x14ac:dyDescent="0.25">
      <c r="K1656"/>
      <c r="R1656" s="37" t="e">
        <f>COMPUTERS[[#This Row],[RAM]]&amp;COMPUTERS[[#This Row],[PROJECT]]&amp;COMPUTERS[[#This Row],[PROCESS]]</f>
        <v>#VALUE!</v>
      </c>
      <c r="S1656" s="31" t="e">
        <f>COMPUTERS[[#This Row],[RAM]]&amp;COMPUTERS[[#This Row],[PROCESS]]</f>
        <v>#VALUE!</v>
      </c>
    </row>
    <row r="1657" spans="11:19" x14ac:dyDescent="0.25">
      <c r="K1657"/>
      <c r="R1657" s="37" t="e">
        <f>COMPUTERS[[#This Row],[RAM]]&amp;COMPUTERS[[#This Row],[PROJECT]]&amp;COMPUTERS[[#This Row],[PROCESS]]</f>
        <v>#VALUE!</v>
      </c>
      <c r="S1657" s="31" t="e">
        <f>COMPUTERS[[#This Row],[RAM]]&amp;COMPUTERS[[#This Row],[PROCESS]]</f>
        <v>#VALUE!</v>
      </c>
    </row>
    <row r="1658" spans="11:19" x14ac:dyDescent="0.25">
      <c r="K1658"/>
      <c r="R1658" s="37" t="e">
        <f>COMPUTERS[[#This Row],[RAM]]&amp;COMPUTERS[[#This Row],[PROJECT]]&amp;COMPUTERS[[#This Row],[PROCESS]]</f>
        <v>#VALUE!</v>
      </c>
      <c r="S1658" s="31" t="e">
        <f>COMPUTERS[[#This Row],[RAM]]&amp;COMPUTERS[[#This Row],[PROCESS]]</f>
        <v>#VALUE!</v>
      </c>
    </row>
    <row r="1659" spans="11:19" x14ac:dyDescent="0.25">
      <c r="K1659"/>
      <c r="R1659" s="37" t="e">
        <f>COMPUTERS[[#This Row],[RAM]]&amp;COMPUTERS[[#This Row],[PROJECT]]&amp;COMPUTERS[[#This Row],[PROCESS]]</f>
        <v>#VALUE!</v>
      </c>
      <c r="S1659" s="31" t="e">
        <f>COMPUTERS[[#This Row],[RAM]]&amp;COMPUTERS[[#This Row],[PROCESS]]</f>
        <v>#VALUE!</v>
      </c>
    </row>
    <row r="1660" spans="11:19" x14ac:dyDescent="0.25">
      <c r="K1660"/>
      <c r="R1660" s="37" t="e">
        <f>COMPUTERS[[#This Row],[RAM]]&amp;COMPUTERS[[#This Row],[PROJECT]]&amp;COMPUTERS[[#This Row],[PROCESS]]</f>
        <v>#VALUE!</v>
      </c>
      <c r="S1660" s="31" t="e">
        <f>COMPUTERS[[#This Row],[RAM]]&amp;COMPUTERS[[#This Row],[PROCESS]]</f>
        <v>#VALUE!</v>
      </c>
    </row>
    <row r="1661" spans="11:19" x14ac:dyDescent="0.25">
      <c r="K1661"/>
      <c r="R1661" s="37" t="e">
        <f>COMPUTERS[[#This Row],[RAM]]&amp;COMPUTERS[[#This Row],[PROJECT]]&amp;COMPUTERS[[#This Row],[PROCESS]]</f>
        <v>#VALUE!</v>
      </c>
      <c r="S1661" s="31" t="e">
        <f>COMPUTERS[[#This Row],[RAM]]&amp;COMPUTERS[[#This Row],[PROCESS]]</f>
        <v>#VALUE!</v>
      </c>
    </row>
    <row r="1662" spans="11:19" x14ac:dyDescent="0.25">
      <c r="K1662"/>
      <c r="R1662" s="37" t="e">
        <f>COMPUTERS[[#This Row],[RAM]]&amp;COMPUTERS[[#This Row],[PROJECT]]&amp;COMPUTERS[[#This Row],[PROCESS]]</f>
        <v>#VALUE!</v>
      </c>
      <c r="S1662" s="31" t="e">
        <f>COMPUTERS[[#This Row],[RAM]]&amp;COMPUTERS[[#This Row],[PROCESS]]</f>
        <v>#VALUE!</v>
      </c>
    </row>
    <row r="1663" spans="11:19" x14ac:dyDescent="0.25">
      <c r="K1663"/>
      <c r="R1663" s="37" t="e">
        <f>COMPUTERS[[#This Row],[RAM]]&amp;COMPUTERS[[#This Row],[PROJECT]]&amp;COMPUTERS[[#This Row],[PROCESS]]</f>
        <v>#VALUE!</v>
      </c>
      <c r="S1663" s="31" t="e">
        <f>COMPUTERS[[#This Row],[RAM]]&amp;COMPUTERS[[#This Row],[PROCESS]]</f>
        <v>#VALUE!</v>
      </c>
    </row>
    <row r="1664" spans="11:19" x14ac:dyDescent="0.25">
      <c r="K1664"/>
      <c r="R1664" s="37" t="e">
        <f>COMPUTERS[[#This Row],[RAM]]&amp;COMPUTERS[[#This Row],[PROJECT]]&amp;COMPUTERS[[#This Row],[PROCESS]]</f>
        <v>#VALUE!</v>
      </c>
      <c r="S1664" s="31" t="e">
        <f>COMPUTERS[[#This Row],[RAM]]&amp;COMPUTERS[[#This Row],[PROCESS]]</f>
        <v>#VALUE!</v>
      </c>
    </row>
    <row r="1665" spans="11:19" x14ac:dyDescent="0.25">
      <c r="K1665"/>
      <c r="R1665" s="37" t="e">
        <f>COMPUTERS[[#This Row],[RAM]]&amp;COMPUTERS[[#This Row],[PROJECT]]&amp;COMPUTERS[[#This Row],[PROCESS]]</f>
        <v>#VALUE!</v>
      </c>
      <c r="S1665" s="31" t="e">
        <f>COMPUTERS[[#This Row],[RAM]]&amp;COMPUTERS[[#This Row],[PROCESS]]</f>
        <v>#VALUE!</v>
      </c>
    </row>
    <row r="1666" spans="11:19" x14ac:dyDescent="0.25">
      <c r="K1666"/>
      <c r="R1666" s="37" t="e">
        <f>COMPUTERS[[#This Row],[RAM]]&amp;COMPUTERS[[#This Row],[PROJECT]]&amp;COMPUTERS[[#This Row],[PROCESS]]</f>
        <v>#VALUE!</v>
      </c>
      <c r="S1666" s="31" t="e">
        <f>COMPUTERS[[#This Row],[RAM]]&amp;COMPUTERS[[#This Row],[PROCESS]]</f>
        <v>#VALUE!</v>
      </c>
    </row>
    <row r="1667" spans="11:19" x14ac:dyDescent="0.25">
      <c r="K1667"/>
      <c r="R1667" s="37" t="e">
        <f>COMPUTERS[[#This Row],[RAM]]&amp;COMPUTERS[[#This Row],[PROJECT]]&amp;COMPUTERS[[#This Row],[PROCESS]]</f>
        <v>#VALUE!</v>
      </c>
      <c r="S1667" s="31" t="e">
        <f>COMPUTERS[[#This Row],[RAM]]&amp;COMPUTERS[[#This Row],[PROCESS]]</f>
        <v>#VALUE!</v>
      </c>
    </row>
    <row r="1668" spans="11:19" x14ac:dyDescent="0.25">
      <c r="K1668"/>
      <c r="R1668" s="37" t="e">
        <f>COMPUTERS[[#This Row],[RAM]]&amp;COMPUTERS[[#This Row],[PROJECT]]&amp;COMPUTERS[[#This Row],[PROCESS]]</f>
        <v>#VALUE!</v>
      </c>
      <c r="S1668" s="31" t="e">
        <f>COMPUTERS[[#This Row],[RAM]]&amp;COMPUTERS[[#This Row],[PROCESS]]</f>
        <v>#VALUE!</v>
      </c>
    </row>
    <row r="1669" spans="11:19" x14ac:dyDescent="0.25">
      <c r="K1669"/>
      <c r="R1669" s="37" t="e">
        <f>COMPUTERS[[#This Row],[RAM]]&amp;COMPUTERS[[#This Row],[PROJECT]]&amp;COMPUTERS[[#This Row],[PROCESS]]</f>
        <v>#VALUE!</v>
      </c>
      <c r="S1669" s="31" t="e">
        <f>COMPUTERS[[#This Row],[RAM]]&amp;COMPUTERS[[#This Row],[PROCESS]]</f>
        <v>#VALUE!</v>
      </c>
    </row>
    <row r="1670" spans="11:19" x14ac:dyDescent="0.25">
      <c r="K1670"/>
      <c r="R1670" s="37" t="e">
        <f>COMPUTERS[[#This Row],[RAM]]&amp;COMPUTERS[[#This Row],[PROJECT]]&amp;COMPUTERS[[#This Row],[PROCESS]]</f>
        <v>#VALUE!</v>
      </c>
      <c r="S1670" s="31" t="e">
        <f>COMPUTERS[[#This Row],[RAM]]&amp;COMPUTERS[[#This Row],[PROCESS]]</f>
        <v>#VALUE!</v>
      </c>
    </row>
    <row r="1671" spans="11:19" x14ac:dyDescent="0.25">
      <c r="K1671"/>
      <c r="R1671" s="37" t="e">
        <f>COMPUTERS[[#This Row],[RAM]]&amp;COMPUTERS[[#This Row],[PROJECT]]&amp;COMPUTERS[[#This Row],[PROCESS]]</f>
        <v>#VALUE!</v>
      </c>
      <c r="S1671" s="31" t="e">
        <f>COMPUTERS[[#This Row],[RAM]]&amp;COMPUTERS[[#This Row],[PROCESS]]</f>
        <v>#VALUE!</v>
      </c>
    </row>
    <row r="1672" spans="11:19" x14ac:dyDescent="0.25">
      <c r="K1672"/>
      <c r="R1672" s="37" t="e">
        <f>COMPUTERS[[#This Row],[RAM]]&amp;COMPUTERS[[#This Row],[PROJECT]]&amp;COMPUTERS[[#This Row],[PROCESS]]</f>
        <v>#VALUE!</v>
      </c>
      <c r="S1672" s="31" t="e">
        <f>COMPUTERS[[#This Row],[RAM]]&amp;COMPUTERS[[#This Row],[PROCESS]]</f>
        <v>#VALUE!</v>
      </c>
    </row>
    <row r="1673" spans="11:19" x14ac:dyDescent="0.25">
      <c r="K1673"/>
      <c r="R1673" s="37" t="e">
        <f>COMPUTERS[[#This Row],[RAM]]&amp;COMPUTERS[[#This Row],[PROJECT]]&amp;COMPUTERS[[#This Row],[PROCESS]]</f>
        <v>#VALUE!</v>
      </c>
      <c r="S1673" s="31" t="e">
        <f>COMPUTERS[[#This Row],[RAM]]&amp;COMPUTERS[[#This Row],[PROCESS]]</f>
        <v>#VALUE!</v>
      </c>
    </row>
    <row r="1674" spans="11:19" x14ac:dyDescent="0.25">
      <c r="K1674"/>
      <c r="R1674" s="37" t="e">
        <f>COMPUTERS[[#This Row],[RAM]]&amp;COMPUTERS[[#This Row],[PROJECT]]&amp;COMPUTERS[[#This Row],[PROCESS]]</f>
        <v>#VALUE!</v>
      </c>
      <c r="S1674" s="31" t="e">
        <f>COMPUTERS[[#This Row],[RAM]]&amp;COMPUTERS[[#This Row],[PROCESS]]</f>
        <v>#VALUE!</v>
      </c>
    </row>
    <row r="1675" spans="11:19" x14ac:dyDescent="0.25">
      <c r="K1675"/>
      <c r="R1675" s="37" t="e">
        <f>COMPUTERS[[#This Row],[RAM]]&amp;COMPUTERS[[#This Row],[PROJECT]]&amp;COMPUTERS[[#This Row],[PROCESS]]</f>
        <v>#VALUE!</v>
      </c>
      <c r="S1675" s="31" t="e">
        <f>COMPUTERS[[#This Row],[RAM]]&amp;COMPUTERS[[#This Row],[PROCESS]]</f>
        <v>#VALUE!</v>
      </c>
    </row>
    <row r="1676" spans="11:19" x14ac:dyDescent="0.25">
      <c r="K1676"/>
      <c r="R1676" s="37" t="e">
        <f>COMPUTERS[[#This Row],[RAM]]&amp;COMPUTERS[[#This Row],[PROJECT]]&amp;COMPUTERS[[#This Row],[PROCESS]]</f>
        <v>#VALUE!</v>
      </c>
      <c r="S1676" s="31" t="e">
        <f>COMPUTERS[[#This Row],[RAM]]&amp;COMPUTERS[[#This Row],[PROCESS]]</f>
        <v>#VALUE!</v>
      </c>
    </row>
    <row r="1677" spans="11:19" x14ac:dyDescent="0.25">
      <c r="K1677"/>
      <c r="R1677" s="37" t="e">
        <f>COMPUTERS[[#This Row],[RAM]]&amp;COMPUTERS[[#This Row],[PROJECT]]&amp;COMPUTERS[[#This Row],[PROCESS]]</f>
        <v>#VALUE!</v>
      </c>
      <c r="S1677" s="31" t="e">
        <f>COMPUTERS[[#This Row],[RAM]]&amp;COMPUTERS[[#This Row],[PROCESS]]</f>
        <v>#VALUE!</v>
      </c>
    </row>
    <row r="1678" spans="11:19" x14ac:dyDescent="0.25">
      <c r="K1678"/>
      <c r="R1678" s="37" t="e">
        <f>COMPUTERS[[#This Row],[RAM]]&amp;COMPUTERS[[#This Row],[PROJECT]]&amp;COMPUTERS[[#This Row],[PROCESS]]</f>
        <v>#VALUE!</v>
      </c>
      <c r="S1678" s="31" t="e">
        <f>COMPUTERS[[#This Row],[RAM]]&amp;COMPUTERS[[#This Row],[PROCESS]]</f>
        <v>#VALUE!</v>
      </c>
    </row>
    <row r="1679" spans="11:19" x14ac:dyDescent="0.25">
      <c r="K1679"/>
      <c r="R1679" s="37" t="e">
        <f>COMPUTERS[[#This Row],[RAM]]&amp;COMPUTERS[[#This Row],[PROJECT]]&amp;COMPUTERS[[#This Row],[PROCESS]]</f>
        <v>#VALUE!</v>
      </c>
      <c r="S1679" s="31" t="e">
        <f>COMPUTERS[[#This Row],[RAM]]&amp;COMPUTERS[[#This Row],[PROCESS]]</f>
        <v>#VALUE!</v>
      </c>
    </row>
    <row r="1680" spans="11:19" x14ac:dyDescent="0.25">
      <c r="K1680"/>
      <c r="R1680" s="37" t="e">
        <f>COMPUTERS[[#This Row],[RAM]]&amp;COMPUTERS[[#This Row],[PROJECT]]&amp;COMPUTERS[[#This Row],[PROCESS]]</f>
        <v>#VALUE!</v>
      </c>
      <c r="S1680" s="31" t="e">
        <f>COMPUTERS[[#This Row],[RAM]]&amp;COMPUTERS[[#This Row],[PROCESS]]</f>
        <v>#VALUE!</v>
      </c>
    </row>
    <row r="1681" spans="11:19" x14ac:dyDescent="0.25">
      <c r="K1681"/>
      <c r="R1681" s="37" t="e">
        <f>COMPUTERS[[#This Row],[RAM]]&amp;COMPUTERS[[#This Row],[PROJECT]]&amp;COMPUTERS[[#This Row],[PROCESS]]</f>
        <v>#VALUE!</v>
      </c>
      <c r="S1681" s="31" t="e">
        <f>COMPUTERS[[#This Row],[RAM]]&amp;COMPUTERS[[#This Row],[PROCESS]]</f>
        <v>#VALUE!</v>
      </c>
    </row>
    <row r="1682" spans="11:19" x14ac:dyDescent="0.25">
      <c r="K1682"/>
      <c r="R1682" s="37" t="e">
        <f>COMPUTERS[[#This Row],[RAM]]&amp;COMPUTERS[[#This Row],[PROJECT]]&amp;COMPUTERS[[#This Row],[PROCESS]]</f>
        <v>#VALUE!</v>
      </c>
      <c r="S1682" s="31" t="e">
        <f>COMPUTERS[[#This Row],[RAM]]&amp;COMPUTERS[[#This Row],[PROCESS]]</f>
        <v>#VALUE!</v>
      </c>
    </row>
    <row r="1683" spans="11:19" x14ac:dyDescent="0.25">
      <c r="K1683"/>
      <c r="R1683" s="37" t="e">
        <f>COMPUTERS[[#This Row],[RAM]]&amp;COMPUTERS[[#This Row],[PROJECT]]&amp;COMPUTERS[[#This Row],[PROCESS]]</f>
        <v>#VALUE!</v>
      </c>
      <c r="S1683" s="31" t="e">
        <f>COMPUTERS[[#This Row],[RAM]]&amp;COMPUTERS[[#This Row],[PROCESS]]</f>
        <v>#VALUE!</v>
      </c>
    </row>
    <row r="1684" spans="11:19" x14ac:dyDescent="0.25">
      <c r="K1684"/>
      <c r="R1684" s="37" t="e">
        <f>COMPUTERS[[#This Row],[RAM]]&amp;COMPUTERS[[#This Row],[PROJECT]]&amp;COMPUTERS[[#This Row],[PROCESS]]</f>
        <v>#VALUE!</v>
      </c>
      <c r="S1684" s="31" t="e">
        <f>COMPUTERS[[#This Row],[RAM]]&amp;COMPUTERS[[#This Row],[PROCESS]]</f>
        <v>#VALUE!</v>
      </c>
    </row>
    <row r="1685" spans="11:19" x14ac:dyDescent="0.25">
      <c r="K1685"/>
      <c r="R1685" s="37" t="e">
        <f>COMPUTERS[[#This Row],[RAM]]&amp;COMPUTERS[[#This Row],[PROJECT]]&amp;COMPUTERS[[#This Row],[PROCESS]]</f>
        <v>#VALUE!</v>
      </c>
      <c r="S1685" s="31" t="e">
        <f>COMPUTERS[[#This Row],[RAM]]&amp;COMPUTERS[[#This Row],[PROCESS]]</f>
        <v>#VALUE!</v>
      </c>
    </row>
    <row r="1686" spans="11:19" x14ac:dyDescent="0.25">
      <c r="K1686"/>
      <c r="R1686" s="37" t="e">
        <f>COMPUTERS[[#This Row],[RAM]]&amp;COMPUTERS[[#This Row],[PROJECT]]&amp;COMPUTERS[[#This Row],[PROCESS]]</f>
        <v>#VALUE!</v>
      </c>
      <c r="S1686" s="31" t="e">
        <f>COMPUTERS[[#This Row],[RAM]]&amp;COMPUTERS[[#This Row],[PROCESS]]</f>
        <v>#VALUE!</v>
      </c>
    </row>
    <row r="1687" spans="11:19" x14ac:dyDescent="0.25">
      <c r="K1687"/>
      <c r="R1687" s="37" t="e">
        <f>COMPUTERS[[#This Row],[RAM]]&amp;COMPUTERS[[#This Row],[PROJECT]]&amp;COMPUTERS[[#This Row],[PROCESS]]</f>
        <v>#VALUE!</v>
      </c>
      <c r="S1687" s="31" t="e">
        <f>COMPUTERS[[#This Row],[RAM]]&amp;COMPUTERS[[#This Row],[PROCESS]]</f>
        <v>#VALUE!</v>
      </c>
    </row>
    <row r="1688" spans="11:19" x14ac:dyDescent="0.25">
      <c r="K1688"/>
      <c r="R1688" s="37" t="e">
        <f>COMPUTERS[[#This Row],[RAM]]&amp;COMPUTERS[[#This Row],[PROJECT]]&amp;COMPUTERS[[#This Row],[PROCESS]]</f>
        <v>#VALUE!</v>
      </c>
      <c r="S1688" s="31" t="e">
        <f>COMPUTERS[[#This Row],[RAM]]&amp;COMPUTERS[[#This Row],[PROCESS]]</f>
        <v>#VALUE!</v>
      </c>
    </row>
    <row r="1689" spans="11:19" x14ac:dyDescent="0.25">
      <c r="K1689"/>
      <c r="R1689" s="37" t="e">
        <f>COMPUTERS[[#This Row],[RAM]]&amp;COMPUTERS[[#This Row],[PROJECT]]&amp;COMPUTERS[[#This Row],[PROCESS]]</f>
        <v>#VALUE!</v>
      </c>
      <c r="S1689" s="31" t="e">
        <f>COMPUTERS[[#This Row],[RAM]]&amp;COMPUTERS[[#This Row],[PROCESS]]</f>
        <v>#VALUE!</v>
      </c>
    </row>
    <row r="1690" spans="11:19" x14ac:dyDescent="0.25">
      <c r="K1690"/>
      <c r="R1690" s="37" t="e">
        <f>COMPUTERS[[#This Row],[RAM]]&amp;COMPUTERS[[#This Row],[PROJECT]]&amp;COMPUTERS[[#This Row],[PROCESS]]</f>
        <v>#VALUE!</v>
      </c>
      <c r="S1690" s="31" t="e">
        <f>COMPUTERS[[#This Row],[RAM]]&amp;COMPUTERS[[#This Row],[PROCESS]]</f>
        <v>#VALUE!</v>
      </c>
    </row>
    <row r="1691" spans="11:19" x14ac:dyDescent="0.25">
      <c r="K1691"/>
      <c r="R1691" s="37" t="e">
        <f>COMPUTERS[[#This Row],[RAM]]&amp;COMPUTERS[[#This Row],[PROJECT]]&amp;COMPUTERS[[#This Row],[PROCESS]]</f>
        <v>#VALUE!</v>
      </c>
      <c r="S1691" s="31" t="e">
        <f>COMPUTERS[[#This Row],[RAM]]&amp;COMPUTERS[[#This Row],[PROCESS]]</f>
        <v>#VALUE!</v>
      </c>
    </row>
    <row r="1692" spans="11:19" x14ac:dyDescent="0.25">
      <c r="K1692"/>
      <c r="R1692" s="37" t="e">
        <f>COMPUTERS[[#This Row],[RAM]]&amp;COMPUTERS[[#This Row],[PROJECT]]&amp;COMPUTERS[[#This Row],[PROCESS]]</f>
        <v>#VALUE!</v>
      </c>
      <c r="S1692" s="31" t="e">
        <f>COMPUTERS[[#This Row],[RAM]]&amp;COMPUTERS[[#This Row],[PROCESS]]</f>
        <v>#VALUE!</v>
      </c>
    </row>
    <row r="1693" spans="11:19" x14ac:dyDescent="0.25">
      <c r="K1693"/>
      <c r="R1693" s="37" t="e">
        <f>COMPUTERS[[#This Row],[RAM]]&amp;COMPUTERS[[#This Row],[PROJECT]]&amp;COMPUTERS[[#This Row],[PROCESS]]</f>
        <v>#VALUE!</v>
      </c>
      <c r="S1693" s="31" t="e">
        <f>COMPUTERS[[#This Row],[RAM]]&amp;COMPUTERS[[#This Row],[PROCESS]]</f>
        <v>#VALUE!</v>
      </c>
    </row>
    <row r="1694" spans="11:19" x14ac:dyDescent="0.25">
      <c r="K1694"/>
      <c r="R1694" s="37" t="e">
        <f>COMPUTERS[[#This Row],[RAM]]&amp;COMPUTERS[[#This Row],[PROJECT]]&amp;COMPUTERS[[#This Row],[PROCESS]]</f>
        <v>#VALUE!</v>
      </c>
      <c r="S1694" s="31" t="e">
        <f>COMPUTERS[[#This Row],[RAM]]&amp;COMPUTERS[[#This Row],[PROCESS]]</f>
        <v>#VALUE!</v>
      </c>
    </row>
    <row r="1695" spans="11:19" x14ac:dyDescent="0.25">
      <c r="K1695"/>
      <c r="R1695" s="37" t="e">
        <f>COMPUTERS[[#This Row],[RAM]]&amp;COMPUTERS[[#This Row],[PROJECT]]&amp;COMPUTERS[[#This Row],[PROCESS]]</f>
        <v>#VALUE!</v>
      </c>
      <c r="S1695" s="31" t="e">
        <f>COMPUTERS[[#This Row],[RAM]]&amp;COMPUTERS[[#This Row],[PROCESS]]</f>
        <v>#VALUE!</v>
      </c>
    </row>
    <row r="1696" spans="11:19" x14ac:dyDescent="0.25">
      <c r="K1696"/>
      <c r="R1696" s="37" t="e">
        <f>COMPUTERS[[#This Row],[RAM]]&amp;COMPUTERS[[#This Row],[PROJECT]]&amp;COMPUTERS[[#This Row],[PROCESS]]</f>
        <v>#VALUE!</v>
      </c>
      <c r="S1696" s="31" t="e">
        <f>COMPUTERS[[#This Row],[RAM]]&amp;COMPUTERS[[#This Row],[PROCESS]]</f>
        <v>#VALUE!</v>
      </c>
    </row>
    <row r="1697" spans="11:19" x14ac:dyDescent="0.25">
      <c r="K1697"/>
      <c r="R1697" s="37" t="e">
        <f>COMPUTERS[[#This Row],[RAM]]&amp;COMPUTERS[[#This Row],[PROJECT]]&amp;COMPUTERS[[#This Row],[PROCESS]]</f>
        <v>#VALUE!</v>
      </c>
      <c r="S1697" s="31" t="e">
        <f>COMPUTERS[[#This Row],[RAM]]&amp;COMPUTERS[[#This Row],[PROCESS]]</f>
        <v>#VALUE!</v>
      </c>
    </row>
    <row r="1698" spans="11:19" x14ac:dyDescent="0.25">
      <c r="K1698"/>
      <c r="R1698" s="37" t="e">
        <f>COMPUTERS[[#This Row],[RAM]]&amp;COMPUTERS[[#This Row],[PROJECT]]&amp;COMPUTERS[[#This Row],[PROCESS]]</f>
        <v>#VALUE!</v>
      </c>
      <c r="S1698" s="31" t="e">
        <f>COMPUTERS[[#This Row],[RAM]]&amp;COMPUTERS[[#This Row],[PROCESS]]</f>
        <v>#VALUE!</v>
      </c>
    </row>
    <row r="1699" spans="11:19" x14ac:dyDescent="0.25">
      <c r="K1699"/>
      <c r="R1699" s="37" t="e">
        <f>COMPUTERS[[#This Row],[RAM]]&amp;COMPUTERS[[#This Row],[PROJECT]]&amp;COMPUTERS[[#This Row],[PROCESS]]</f>
        <v>#VALUE!</v>
      </c>
      <c r="S1699" s="31" t="e">
        <f>COMPUTERS[[#This Row],[RAM]]&amp;COMPUTERS[[#This Row],[PROCESS]]</f>
        <v>#VALUE!</v>
      </c>
    </row>
    <row r="1700" spans="11:19" x14ac:dyDescent="0.25">
      <c r="K1700"/>
      <c r="R1700" s="37" t="e">
        <f>COMPUTERS[[#This Row],[RAM]]&amp;COMPUTERS[[#This Row],[PROJECT]]&amp;COMPUTERS[[#This Row],[PROCESS]]</f>
        <v>#VALUE!</v>
      </c>
      <c r="S1700" s="31" t="e">
        <f>COMPUTERS[[#This Row],[RAM]]&amp;COMPUTERS[[#This Row],[PROCESS]]</f>
        <v>#VALUE!</v>
      </c>
    </row>
    <row r="1701" spans="11:19" x14ac:dyDescent="0.25">
      <c r="K1701"/>
      <c r="R1701" s="37" t="e">
        <f>COMPUTERS[[#This Row],[RAM]]&amp;COMPUTERS[[#This Row],[PROJECT]]&amp;COMPUTERS[[#This Row],[PROCESS]]</f>
        <v>#VALUE!</v>
      </c>
      <c r="S1701" s="31" t="e">
        <f>COMPUTERS[[#This Row],[RAM]]&amp;COMPUTERS[[#This Row],[PROCESS]]</f>
        <v>#VALUE!</v>
      </c>
    </row>
    <row r="1702" spans="11:19" x14ac:dyDescent="0.25">
      <c r="K1702"/>
      <c r="R1702" s="37" t="e">
        <f>COMPUTERS[[#This Row],[RAM]]&amp;COMPUTERS[[#This Row],[PROJECT]]&amp;COMPUTERS[[#This Row],[PROCESS]]</f>
        <v>#VALUE!</v>
      </c>
      <c r="S1702" s="31" t="e">
        <f>COMPUTERS[[#This Row],[RAM]]&amp;COMPUTERS[[#This Row],[PROCESS]]</f>
        <v>#VALUE!</v>
      </c>
    </row>
    <row r="1703" spans="11:19" x14ac:dyDescent="0.25">
      <c r="K1703"/>
      <c r="R1703" s="37" t="e">
        <f>COMPUTERS[[#This Row],[RAM]]&amp;COMPUTERS[[#This Row],[PROJECT]]&amp;COMPUTERS[[#This Row],[PROCESS]]</f>
        <v>#VALUE!</v>
      </c>
      <c r="S1703" s="31" t="e">
        <f>COMPUTERS[[#This Row],[RAM]]&amp;COMPUTERS[[#This Row],[PROCESS]]</f>
        <v>#VALUE!</v>
      </c>
    </row>
    <row r="1704" spans="11:19" x14ac:dyDescent="0.25">
      <c r="K1704"/>
      <c r="R1704" s="37" t="e">
        <f>COMPUTERS[[#This Row],[RAM]]&amp;COMPUTERS[[#This Row],[PROJECT]]&amp;COMPUTERS[[#This Row],[PROCESS]]</f>
        <v>#VALUE!</v>
      </c>
      <c r="S1704" s="31" t="e">
        <f>COMPUTERS[[#This Row],[RAM]]&amp;COMPUTERS[[#This Row],[PROCESS]]</f>
        <v>#VALUE!</v>
      </c>
    </row>
    <row r="1705" spans="11:19" x14ac:dyDescent="0.25">
      <c r="K1705"/>
      <c r="R1705" s="37" t="e">
        <f>COMPUTERS[[#This Row],[RAM]]&amp;COMPUTERS[[#This Row],[PROJECT]]&amp;COMPUTERS[[#This Row],[PROCESS]]</f>
        <v>#VALUE!</v>
      </c>
      <c r="S1705" s="31" t="e">
        <f>COMPUTERS[[#This Row],[RAM]]&amp;COMPUTERS[[#This Row],[PROCESS]]</f>
        <v>#VALUE!</v>
      </c>
    </row>
    <row r="1706" spans="11:19" x14ac:dyDescent="0.25">
      <c r="K1706"/>
      <c r="R1706" s="37" t="e">
        <f>COMPUTERS[[#This Row],[RAM]]&amp;COMPUTERS[[#This Row],[PROJECT]]&amp;COMPUTERS[[#This Row],[PROCESS]]</f>
        <v>#VALUE!</v>
      </c>
      <c r="S1706" s="31" t="e">
        <f>COMPUTERS[[#This Row],[RAM]]&amp;COMPUTERS[[#This Row],[PROCESS]]</f>
        <v>#VALUE!</v>
      </c>
    </row>
    <row r="1707" spans="11:19" x14ac:dyDescent="0.25">
      <c r="K1707"/>
      <c r="R1707" s="37" t="e">
        <f>COMPUTERS[[#This Row],[RAM]]&amp;COMPUTERS[[#This Row],[PROJECT]]&amp;COMPUTERS[[#This Row],[PROCESS]]</f>
        <v>#VALUE!</v>
      </c>
      <c r="S1707" s="31" t="e">
        <f>COMPUTERS[[#This Row],[RAM]]&amp;COMPUTERS[[#This Row],[PROCESS]]</f>
        <v>#VALUE!</v>
      </c>
    </row>
    <row r="1708" spans="11:19" x14ac:dyDescent="0.25">
      <c r="K1708"/>
      <c r="R1708" s="37" t="e">
        <f>COMPUTERS[[#This Row],[RAM]]&amp;COMPUTERS[[#This Row],[PROJECT]]&amp;COMPUTERS[[#This Row],[PROCESS]]</f>
        <v>#VALUE!</v>
      </c>
      <c r="S1708" s="31" t="e">
        <f>COMPUTERS[[#This Row],[RAM]]&amp;COMPUTERS[[#This Row],[PROCESS]]</f>
        <v>#VALUE!</v>
      </c>
    </row>
    <row r="1709" spans="11:19" x14ac:dyDescent="0.25">
      <c r="K1709"/>
      <c r="R1709" s="37" t="e">
        <f>COMPUTERS[[#This Row],[RAM]]&amp;COMPUTERS[[#This Row],[PROJECT]]&amp;COMPUTERS[[#This Row],[PROCESS]]</f>
        <v>#VALUE!</v>
      </c>
      <c r="S1709" s="31" t="e">
        <f>COMPUTERS[[#This Row],[RAM]]&amp;COMPUTERS[[#This Row],[PROCESS]]</f>
        <v>#VALUE!</v>
      </c>
    </row>
    <row r="1710" spans="11:19" x14ac:dyDescent="0.25">
      <c r="K1710"/>
      <c r="R1710" s="37" t="e">
        <f>COMPUTERS[[#This Row],[RAM]]&amp;COMPUTERS[[#This Row],[PROJECT]]&amp;COMPUTERS[[#This Row],[PROCESS]]</f>
        <v>#VALUE!</v>
      </c>
      <c r="S1710" s="31" t="e">
        <f>COMPUTERS[[#This Row],[RAM]]&amp;COMPUTERS[[#This Row],[PROCESS]]</f>
        <v>#VALUE!</v>
      </c>
    </row>
    <row r="1711" spans="11:19" x14ac:dyDescent="0.25">
      <c r="K1711"/>
      <c r="R1711" s="37" t="e">
        <f>COMPUTERS[[#This Row],[RAM]]&amp;COMPUTERS[[#This Row],[PROJECT]]&amp;COMPUTERS[[#This Row],[PROCESS]]</f>
        <v>#VALUE!</v>
      </c>
      <c r="S1711" s="31" t="e">
        <f>COMPUTERS[[#This Row],[RAM]]&amp;COMPUTERS[[#This Row],[PROCESS]]</f>
        <v>#VALUE!</v>
      </c>
    </row>
    <row r="1712" spans="11:19" x14ac:dyDescent="0.25">
      <c r="K1712"/>
      <c r="R1712" s="37" t="e">
        <f>COMPUTERS[[#This Row],[RAM]]&amp;COMPUTERS[[#This Row],[PROJECT]]&amp;COMPUTERS[[#This Row],[PROCESS]]</f>
        <v>#VALUE!</v>
      </c>
      <c r="S1712" s="31" t="e">
        <f>COMPUTERS[[#This Row],[RAM]]&amp;COMPUTERS[[#This Row],[PROCESS]]</f>
        <v>#VALUE!</v>
      </c>
    </row>
    <row r="1713" spans="11:19" x14ac:dyDescent="0.25">
      <c r="K1713"/>
      <c r="R1713" s="37" t="e">
        <f>COMPUTERS[[#This Row],[RAM]]&amp;COMPUTERS[[#This Row],[PROJECT]]&amp;COMPUTERS[[#This Row],[PROCESS]]</f>
        <v>#VALUE!</v>
      </c>
      <c r="S1713" s="31" t="e">
        <f>COMPUTERS[[#This Row],[RAM]]&amp;COMPUTERS[[#This Row],[PROCESS]]</f>
        <v>#VALUE!</v>
      </c>
    </row>
    <row r="1714" spans="11:19" x14ac:dyDescent="0.25">
      <c r="K1714"/>
      <c r="R1714" s="37" t="e">
        <f>COMPUTERS[[#This Row],[RAM]]&amp;COMPUTERS[[#This Row],[PROJECT]]&amp;COMPUTERS[[#This Row],[PROCESS]]</f>
        <v>#VALUE!</v>
      </c>
      <c r="S1714" s="31" t="e">
        <f>COMPUTERS[[#This Row],[RAM]]&amp;COMPUTERS[[#This Row],[PROCESS]]</f>
        <v>#VALUE!</v>
      </c>
    </row>
    <row r="1715" spans="11:19" x14ac:dyDescent="0.25">
      <c r="K1715"/>
      <c r="R1715" s="37" t="e">
        <f>COMPUTERS[[#This Row],[RAM]]&amp;COMPUTERS[[#This Row],[PROJECT]]&amp;COMPUTERS[[#This Row],[PROCESS]]</f>
        <v>#VALUE!</v>
      </c>
      <c r="S1715" s="31" t="e">
        <f>COMPUTERS[[#This Row],[RAM]]&amp;COMPUTERS[[#This Row],[PROCESS]]</f>
        <v>#VALUE!</v>
      </c>
    </row>
    <row r="1716" spans="11:19" x14ac:dyDescent="0.25">
      <c r="K1716"/>
      <c r="R1716" s="37" t="e">
        <f>COMPUTERS[[#This Row],[RAM]]&amp;COMPUTERS[[#This Row],[PROJECT]]&amp;COMPUTERS[[#This Row],[PROCESS]]</f>
        <v>#VALUE!</v>
      </c>
      <c r="S1716" s="31" t="e">
        <f>COMPUTERS[[#This Row],[RAM]]&amp;COMPUTERS[[#This Row],[PROCESS]]</f>
        <v>#VALUE!</v>
      </c>
    </row>
    <row r="1717" spans="11:19" x14ac:dyDescent="0.25">
      <c r="K1717"/>
      <c r="R1717" s="37" t="e">
        <f>COMPUTERS[[#This Row],[RAM]]&amp;COMPUTERS[[#This Row],[PROJECT]]&amp;COMPUTERS[[#This Row],[PROCESS]]</f>
        <v>#VALUE!</v>
      </c>
      <c r="S1717" s="31" t="e">
        <f>COMPUTERS[[#This Row],[RAM]]&amp;COMPUTERS[[#This Row],[PROCESS]]</f>
        <v>#VALUE!</v>
      </c>
    </row>
    <row r="1718" spans="11:19" x14ac:dyDescent="0.25">
      <c r="K1718"/>
      <c r="R1718" s="37" t="e">
        <f>COMPUTERS[[#This Row],[RAM]]&amp;COMPUTERS[[#This Row],[PROJECT]]&amp;COMPUTERS[[#This Row],[PROCESS]]</f>
        <v>#VALUE!</v>
      </c>
      <c r="S1718" s="31" t="e">
        <f>COMPUTERS[[#This Row],[RAM]]&amp;COMPUTERS[[#This Row],[PROCESS]]</f>
        <v>#VALUE!</v>
      </c>
    </row>
    <row r="1719" spans="11:19" x14ac:dyDescent="0.25">
      <c r="K1719"/>
      <c r="R1719" s="37" t="e">
        <f>COMPUTERS[[#This Row],[RAM]]&amp;COMPUTERS[[#This Row],[PROJECT]]&amp;COMPUTERS[[#This Row],[PROCESS]]</f>
        <v>#VALUE!</v>
      </c>
      <c r="S1719" s="31" t="e">
        <f>COMPUTERS[[#This Row],[RAM]]&amp;COMPUTERS[[#This Row],[PROCESS]]</f>
        <v>#VALUE!</v>
      </c>
    </row>
    <row r="1720" spans="11:19" x14ac:dyDescent="0.25">
      <c r="K1720"/>
      <c r="R1720" s="37" t="e">
        <f>COMPUTERS[[#This Row],[RAM]]&amp;COMPUTERS[[#This Row],[PROJECT]]&amp;COMPUTERS[[#This Row],[PROCESS]]</f>
        <v>#VALUE!</v>
      </c>
      <c r="S1720" s="31" t="e">
        <f>COMPUTERS[[#This Row],[RAM]]&amp;COMPUTERS[[#This Row],[PROCESS]]</f>
        <v>#VALUE!</v>
      </c>
    </row>
    <row r="1721" spans="11:19" x14ac:dyDescent="0.25">
      <c r="K1721"/>
      <c r="R1721" s="37" t="e">
        <f>COMPUTERS[[#This Row],[RAM]]&amp;COMPUTERS[[#This Row],[PROJECT]]&amp;COMPUTERS[[#This Row],[PROCESS]]</f>
        <v>#VALUE!</v>
      </c>
      <c r="S1721" s="31" t="e">
        <f>COMPUTERS[[#This Row],[RAM]]&amp;COMPUTERS[[#This Row],[PROCESS]]</f>
        <v>#VALUE!</v>
      </c>
    </row>
    <row r="1722" spans="11:19" x14ac:dyDescent="0.25">
      <c r="K1722"/>
      <c r="R1722" s="37" t="e">
        <f>COMPUTERS[[#This Row],[RAM]]&amp;COMPUTERS[[#This Row],[PROJECT]]&amp;COMPUTERS[[#This Row],[PROCESS]]</f>
        <v>#VALUE!</v>
      </c>
      <c r="S1722" s="31" t="e">
        <f>COMPUTERS[[#This Row],[RAM]]&amp;COMPUTERS[[#This Row],[PROCESS]]</f>
        <v>#VALUE!</v>
      </c>
    </row>
    <row r="1723" spans="11:19" x14ac:dyDescent="0.25">
      <c r="K1723"/>
      <c r="R1723" s="37" t="e">
        <f>COMPUTERS[[#This Row],[RAM]]&amp;COMPUTERS[[#This Row],[PROJECT]]&amp;COMPUTERS[[#This Row],[PROCESS]]</f>
        <v>#VALUE!</v>
      </c>
      <c r="S1723" s="31" t="e">
        <f>COMPUTERS[[#This Row],[RAM]]&amp;COMPUTERS[[#This Row],[PROCESS]]</f>
        <v>#VALUE!</v>
      </c>
    </row>
    <row r="1724" spans="11:19" x14ac:dyDescent="0.25">
      <c r="K1724"/>
      <c r="R1724" s="37" t="e">
        <f>COMPUTERS[[#This Row],[RAM]]&amp;COMPUTERS[[#This Row],[PROJECT]]&amp;COMPUTERS[[#This Row],[PROCESS]]</f>
        <v>#VALUE!</v>
      </c>
      <c r="S1724" s="31" t="e">
        <f>COMPUTERS[[#This Row],[RAM]]&amp;COMPUTERS[[#This Row],[PROCESS]]</f>
        <v>#VALUE!</v>
      </c>
    </row>
    <row r="1725" spans="11:19" x14ac:dyDescent="0.25">
      <c r="K1725"/>
      <c r="R1725" s="37" t="e">
        <f>COMPUTERS[[#This Row],[RAM]]&amp;COMPUTERS[[#This Row],[PROJECT]]&amp;COMPUTERS[[#This Row],[PROCESS]]</f>
        <v>#VALUE!</v>
      </c>
      <c r="S1725" s="31" t="e">
        <f>COMPUTERS[[#This Row],[RAM]]&amp;COMPUTERS[[#This Row],[PROCESS]]</f>
        <v>#VALUE!</v>
      </c>
    </row>
    <row r="1726" spans="11:19" x14ac:dyDescent="0.25">
      <c r="K1726"/>
      <c r="R1726" s="37" t="e">
        <f>COMPUTERS[[#This Row],[RAM]]&amp;COMPUTERS[[#This Row],[PROJECT]]&amp;COMPUTERS[[#This Row],[PROCESS]]</f>
        <v>#VALUE!</v>
      </c>
      <c r="S1726" s="31" t="e">
        <f>COMPUTERS[[#This Row],[RAM]]&amp;COMPUTERS[[#This Row],[PROCESS]]</f>
        <v>#VALUE!</v>
      </c>
    </row>
    <row r="1727" spans="11:19" x14ac:dyDescent="0.25">
      <c r="K1727"/>
      <c r="R1727" s="37" t="e">
        <f>COMPUTERS[[#This Row],[RAM]]&amp;COMPUTERS[[#This Row],[PROJECT]]&amp;COMPUTERS[[#This Row],[PROCESS]]</f>
        <v>#VALUE!</v>
      </c>
      <c r="S1727" s="31" t="e">
        <f>COMPUTERS[[#This Row],[RAM]]&amp;COMPUTERS[[#This Row],[PROCESS]]</f>
        <v>#VALUE!</v>
      </c>
    </row>
    <row r="1728" spans="11:19" x14ac:dyDescent="0.25">
      <c r="K1728"/>
      <c r="R1728" s="37" t="e">
        <f>COMPUTERS[[#This Row],[RAM]]&amp;COMPUTERS[[#This Row],[PROJECT]]&amp;COMPUTERS[[#This Row],[PROCESS]]</f>
        <v>#VALUE!</v>
      </c>
      <c r="S1728" s="31" t="e">
        <f>COMPUTERS[[#This Row],[RAM]]&amp;COMPUTERS[[#This Row],[PROCESS]]</f>
        <v>#VALUE!</v>
      </c>
    </row>
    <row r="1729" spans="11:19" x14ac:dyDescent="0.25">
      <c r="K1729"/>
      <c r="R1729" s="37" t="e">
        <f>COMPUTERS[[#This Row],[RAM]]&amp;COMPUTERS[[#This Row],[PROJECT]]&amp;COMPUTERS[[#This Row],[PROCESS]]</f>
        <v>#VALUE!</v>
      </c>
      <c r="S1729" s="31" t="e">
        <f>COMPUTERS[[#This Row],[RAM]]&amp;COMPUTERS[[#This Row],[PROCESS]]</f>
        <v>#VALUE!</v>
      </c>
    </row>
    <row r="1730" spans="11:19" x14ac:dyDescent="0.25">
      <c r="K1730"/>
      <c r="R1730" s="37" t="e">
        <f>COMPUTERS[[#This Row],[RAM]]&amp;COMPUTERS[[#This Row],[PROJECT]]&amp;COMPUTERS[[#This Row],[PROCESS]]</f>
        <v>#VALUE!</v>
      </c>
      <c r="S1730" s="31" t="e">
        <f>COMPUTERS[[#This Row],[RAM]]&amp;COMPUTERS[[#This Row],[PROCESS]]</f>
        <v>#VALUE!</v>
      </c>
    </row>
    <row r="1731" spans="11:19" x14ac:dyDescent="0.25">
      <c r="K1731"/>
      <c r="R1731" s="37" t="e">
        <f>COMPUTERS[[#This Row],[RAM]]&amp;COMPUTERS[[#This Row],[PROJECT]]&amp;COMPUTERS[[#This Row],[PROCESS]]</f>
        <v>#VALUE!</v>
      </c>
      <c r="S1731" s="31" t="e">
        <f>COMPUTERS[[#This Row],[RAM]]&amp;COMPUTERS[[#This Row],[PROCESS]]</f>
        <v>#VALUE!</v>
      </c>
    </row>
    <row r="1732" spans="11:19" x14ac:dyDescent="0.25">
      <c r="K1732"/>
      <c r="R1732" s="37" t="e">
        <f>COMPUTERS[[#This Row],[RAM]]&amp;COMPUTERS[[#This Row],[PROJECT]]&amp;COMPUTERS[[#This Row],[PROCESS]]</f>
        <v>#VALUE!</v>
      </c>
      <c r="S1732" s="31" t="e">
        <f>COMPUTERS[[#This Row],[RAM]]&amp;COMPUTERS[[#This Row],[PROCESS]]</f>
        <v>#VALUE!</v>
      </c>
    </row>
    <row r="1733" spans="11:19" x14ac:dyDescent="0.25">
      <c r="K1733"/>
      <c r="R1733" s="37" t="e">
        <f>COMPUTERS[[#This Row],[RAM]]&amp;COMPUTERS[[#This Row],[PROJECT]]&amp;COMPUTERS[[#This Row],[PROCESS]]</f>
        <v>#VALUE!</v>
      </c>
      <c r="S1733" s="31" t="e">
        <f>COMPUTERS[[#This Row],[RAM]]&amp;COMPUTERS[[#This Row],[PROCESS]]</f>
        <v>#VALUE!</v>
      </c>
    </row>
    <row r="1734" spans="11:19" x14ac:dyDescent="0.25">
      <c r="K1734"/>
      <c r="R1734" s="37" t="e">
        <f>COMPUTERS[[#This Row],[RAM]]&amp;COMPUTERS[[#This Row],[PROJECT]]&amp;COMPUTERS[[#This Row],[PROCESS]]</f>
        <v>#VALUE!</v>
      </c>
      <c r="S1734" s="31" t="e">
        <f>COMPUTERS[[#This Row],[RAM]]&amp;COMPUTERS[[#This Row],[PROCESS]]</f>
        <v>#VALUE!</v>
      </c>
    </row>
    <row r="1735" spans="11:19" x14ac:dyDescent="0.25">
      <c r="K1735"/>
      <c r="R1735" s="37" t="e">
        <f>COMPUTERS[[#This Row],[RAM]]&amp;COMPUTERS[[#This Row],[PROJECT]]&amp;COMPUTERS[[#This Row],[PROCESS]]</f>
        <v>#VALUE!</v>
      </c>
      <c r="S1735" s="31" t="e">
        <f>COMPUTERS[[#This Row],[RAM]]&amp;COMPUTERS[[#This Row],[PROCESS]]</f>
        <v>#VALUE!</v>
      </c>
    </row>
    <row r="1736" spans="11:19" x14ac:dyDescent="0.25">
      <c r="K1736"/>
      <c r="R1736" s="37" t="e">
        <f>COMPUTERS[[#This Row],[RAM]]&amp;COMPUTERS[[#This Row],[PROJECT]]&amp;COMPUTERS[[#This Row],[PROCESS]]</f>
        <v>#VALUE!</v>
      </c>
      <c r="S1736" s="31" t="e">
        <f>COMPUTERS[[#This Row],[RAM]]&amp;COMPUTERS[[#This Row],[PROCESS]]</f>
        <v>#VALUE!</v>
      </c>
    </row>
    <row r="1737" spans="11:19" x14ac:dyDescent="0.25">
      <c r="K1737"/>
      <c r="R1737" s="37" t="e">
        <f>COMPUTERS[[#This Row],[RAM]]&amp;COMPUTERS[[#This Row],[PROJECT]]&amp;COMPUTERS[[#This Row],[PROCESS]]</f>
        <v>#VALUE!</v>
      </c>
      <c r="S1737" s="31" t="e">
        <f>COMPUTERS[[#This Row],[RAM]]&amp;COMPUTERS[[#This Row],[PROCESS]]</f>
        <v>#VALUE!</v>
      </c>
    </row>
    <row r="1738" spans="11:19" x14ac:dyDescent="0.25">
      <c r="K1738"/>
      <c r="R1738" s="37" t="e">
        <f>COMPUTERS[[#This Row],[RAM]]&amp;COMPUTERS[[#This Row],[PROJECT]]&amp;COMPUTERS[[#This Row],[PROCESS]]</f>
        <v>#VALUE!</v>
      </c>
      <c r="S1738" s="31" t="e">
        <f>COMPUTERS[[#This Row],[RAM]]&amp;COMPUTERS[[#This Row],[PROCESS]]</f>
        <v>#VALUE!</v>
      </c>
    </row>
    <row r="1739" spans="11:19" x14ac:dyDescent="0.25">
      <c r="K1739"/>
      <c r="R1739" s="37" t="e">
        <f>COMPUTERS[[#This Row],[RAM]]&amp;COMPUTERS[[#This Row],[PROJECT]]&amp;COMPUTERS[[#This Row],[PROCESS]]</f>
        <v>#VALUE!</v>
      </c>
      <c r="S1739" s="31" t="e">
        <f>COMPUTERS[[#This Row],[RAM]]&amp;COMPUTERS[[#This Row],[PROCESS]]</f>
        <v>#VALUE!</v>
      </c>
    </row>
    <row r="1740" spans="11:19" x14ac:dyDescent="0.25">
      <c r="K1740"/>
      <c r="R1740" s="37" t="e">
        <f>COMPUTERS[[#This Row],[RAM]]&amp;COMPUTERS[[#This Row],[PROJECT]]&amp;COMPUTERS[[#This Row],[PROCESS]]</f>
        <v>#VALUE!</v>
      </c>
      <c r="S1740" s="31" t="e">
        <f>COMPUTERS[[#This Row],[RAM]]&amp;COMPUTERS[[#This Row],[PROCESS]]</f>
        <v>#VALUE!</v>
      </c>
    </row>
    <row r="1741" spans="11:19" x14ac:dyDescent="0.25">
      <c r="K1741"/>
      <c r="R1741" s="37" t="e">
        <f>COMPUTERS[[#This Row],[RAM]]&amp;COMPUTERS[[#This Row],[PROJECT]]&amp;COMPUTERS[[#This Row],[PROCESS]]</f>
        <v>#VALUE!</v>
      </c>
      <c r="S1741" s="31" t="e">
        <f>COMPUTERS[[#This Row],[RAM]]&amp;COMPUTERS[[#This Row],[PROCESS]]</f>
        <v>#VALUE!</v>
      </c>
    </row>
    <row r="1742" spans="11:19" x14ac:dyDescent="0.25">
      <c r="K1742"/>
      <c r="R1742" s="37" t="e">
        <f>COMPUTERS[[#This Row],[RAM]]&amp;COMPUTERS[[#This Row],[PROJECT]]&amp;COMPUTERS[[#This Row],[PROCESS]]</f>
        <v>#VALUE!</v>
      </c>
      <c r="S1742" s="31" t="e">
        <f>COMPUTERS[[#This Row],[RAM]]&amp;COMPUTERS[[#This Row],[PROCESS]]</f>
        <v>#VALUE!</v>
      </c>
    </row>
    <row r="1743" spans="11:19" x14ac:dyDescent="0.25">
      <c r="K1743"/>
      <c r="R1743" s="37" t="e">
        <f>COMPUTERS[[#This Row],[RAM]]&amp;COMPUTERS[[#This Row],[PROJECT]]&amp;COMPUTERS[[#This Row],[PROCESS]]</f>
        <v>#VALUE!</v>
      </c>
      <c r="S1743" s="31" t="e">
        <f>COMPUTERS[[#This Row],[RAM]]&amp;COMPUTERS[[#This Row],[PROCESS]]</f>
        <v>#VALUE!</v>
      </c>
    </row>
    <row r="1744" spans="11:19" x14ac:dyDescent="0.25">
      <c r="K1744"/>
      <c r="R1744" s="37" t="e">
        <f>COMPUTERS[[#This Row],[RAM]]&amp;COMPUTERS[[#This Row],[PROJECT]]&amp;COMPUTERS[[#This Row],[PROCESS]]</f>
        <v>#VALUE!</v>
      </c>
      <c r="S1744" s="31" t="e">
        <f>COMPUTERS[[#This Row],[RAM]]&amp;COMPUTERS[[#This Row],[PROCESS]]</f>
        <v>#VALUE!</v>
      </c>
    </row>
    <row r="1745" spans="11:19" x14ac:dyDescent="0.25">
      <c r="K1745"/>
      <c r="R1745" s="37" t="e">
        <f>COMPUTERS[[#This Row],[RAM]]&amp;COMPUTERS[[#This Row],[PROJECT]]&amp;COMPUTERS[[#This Row],[PROCESS]]</f>
        <v>#VALUE!</v>
      </c>
      <c r="S1745" s="31" t="e">
        <f>COMPUTERS[[#This Row],[RAM]]&amp;COMPUTERS[[#This Row],[PROCESS]]</f>
        <v>#VALUE!</v>
      </c>
    </row>
    <row r="1746" spans="11:19" x14ac:dyDescent="0.25">
      <c r="K1746"/>
      <c r="R1746" s="37" t="e">
        <f>COMPUTERS[[#This Row],[RAM]]&amp;COMPUTERS[[#This Row],[PROJECT]]&amp;COMPUTERS[[#This Row],[PROCESS]]</f>
        <v>#VALUE!</v>
      </c>
      <c r="S1746" s="31" t="e">
        <f>COMPUTERS[[#This Row],[RAM]]&amp;COMPUTERS[[#This Row],[PROCESS]]</f>
        <v>#VALUE!</v>
      </c>
    </row>
    <row r="1747" spans="11:19" x14ac:dyDescent="0.25">
      <c r="K1747"/>
      <c r="R1747" s="37" t="e">
        <f>COMPUTERS[[#This Row],[RAM]]&amp;COMPUTERS[[#This Row],[PROJECT]]&amp;COMPUTERS[[#This Row],[PROCESS]]</f>
        <v>#VALUE!</v>
      </c>
      <c r="S1747" s="31" t="e">
        <f>COMPUTERS[[#This Row],[RAM]]&amp;COMPUTERS[[#This Row],[PROCESS]]</f>
        <v>#VALUE!</v>
      </c>
    </row>
    <row r="1748" spans="11:19" x14ac:dyDescent="0.25">
      <c r="K1748"/>
      <c r="R1748" s="37" t="e">
        <f>COMPUTERS[[#This Row],[RAM]]&amp;COMPUTERS[[#This Row],[PROJECT]]&amp;COMPUTERS[[#This Row],[PROCESS]]</f>
        <v>#VALUE!</v>
      </c>
      <c r="S1748" s="31" t="e">
        <f>COMPUTERS[[#This Row],[RAM]]&amp;COMPUTERS[[#This Row],[PROCESS]]</f>
        <v>#VALUE!</v>
      </c>
    </row>
    <row r="1749" spans="11:19" x14ac:dyDescent="0.25">
      <c r="K1749"/>
      <c r="R1749" s="37" t="e">
        <f>COMPUTERS[[#This Row],[RAM]]&amp;COMPUTERS[[#This Row],[PROJECT]]&amp;COMPUTERS[[#This Row],[PROCESS]]</f>
        <v>#VALUE!</v>
      </c>
      <c r="S1749" s="31" t="e">
        <f>COMPUTERS[[#This Row],[RAM]]&amp;COMPUTERS[[#This Row],[PROCESS]]</f>
        <v>#VALUE!</v>
      </c>
    </row>
    <row r="1750" spans="11:19" x14ac:dyDescent="0.25">
      <c r="K1750"/>
      <c r="R1750" s="37" t="e">
        <f>COMPUTERS[[#This Row],[RAM]]&amp;COMPUTERS[[#This Row],[PROJECT]]&amp;COMPUTERS[[#This Row],[PROCESS]]</f>
        <v>#VALUE!</v>
      </c>
      <c r="S1750" s="31" t="e">
        <f>COMPUTERS[[#This Row],[RAM]]&amp;COMPUTERS[[#This Row],[PROCESS]]</f>
        <v>#VALUE!</v>
      </c>
    </row>
    <row r="1751" spans="11:19" x14ac:dyDescent="0.25">
      <c r="K1751"/>
      <c r="R1751" s="37" t="e">
        <f>COMPUTERS[[#This Row],[RAM]]&amp;COMPUTERS[[#This Row],[PROJECT]]&amp;COMPUTERS[[#This Row],[PROCESS]]</f>
        <v>#VALUE!</v>
      </c>
      <c r="S1751" s="31" t="e">
        <f>COMPUTERS[[#This Row],[RAM]]&amp;COMPUTERS[[#This Row],[PROCESS]]</f>
        <v>#VALUE!</v>
      </c>
    </row>
    <row r="1752" spans="11:19" x14ac:dyDescent="0.25">
      <c r="K1752"/>
      <c r="R1752" s="37" t="e">
        <f>COMPUTERS[[#This Row],[RAM]]&amp;COMPUTERS[[#This Row],[PROJECT]]&amp;COMPUTERS[[#This Row],[PROCESS]]</f>
        <v>#VALUE!</v>
      </c>
      <c r="S1752" s="31" t="e">
        <f>COMPUTERS[[#This Row],[RAM]]&amp;COMPUTERS[[#This Row],[PROCESS]]</f>
        <v>#VALUE!</v>
      </c>
    </row>
    <row r="1753" spans="11:19" x14ac:dyDescent="0.25">
      <c r="K1753"/>
      <c r="R1753" s="37" t="e">
        <f>COMPUTERS[[#This Row],[RAM]]&amp;COMPUTERS[[#This Row],[PROJECT]]&amp;COMPUTERS[[#This Row],[PROCESS]]</f>
        <v>#VALUE!</v>
      </c>
      <c r="S1753" s="31" t="e">
        <f>COMPUTERS[[#This Row],[RAM]]&amp;COMPUTERS[[#This Row],[PROCESS]]</f>
        <v>#VALUE!</v>
      </c>
    </row>
    <row r="1754" spans="11:19" x14ac:dyDescent="0.25">
      <c r="K1754"/>
      <c r="R1754" s="37" t="e">
        <f>COMPUTERS[[#This Row],[RAM]]&amp;COMPUTERS[[#This Row],[PROJECT]]&amp;COMPUTERS[[#This Row],[PROCESS]]</f>
        <v>#VALUE!</v>
      </c>
      <c r="S1754" s="31" t="e">
        <f>COMPUTERS[[#This Row],[RAM]]&amp;COMPUTERS[[#This Row],[PROCESS]]</f>
        <v>#VALUE!</v>
      </c>
    </row>
    <row r="1755" spans="11:19" x14ac:dyDescent="0.25">
      <c r="K1755"/>
      <c r="R1755" s="37" t="e">
        <f>COMPUTERS[[#This Row],[RAM]]&amp;COMPUTERS[[#This Row],[PROJECT]]&amp;COMPUTERS[[#This Row],[PROCESS]]</f>
        <v>#VALUE!</v>
      </c>
      <c r="S1755" s="31" t="e">
        <f>COMPUTERS[[#This Row],[RAM]]&amp;COMPUTERS[[#This Row],[PROCESS]]</f>
        <v>#VALUE!</v>
      </c>
    </row>
    <row r="1756" spans="11:19" x14ac:dyDescent="0.25">
      <c r="K1756"/>
      <c r="R1756" s="37" t="e">
        <f>COMPUTERS[[#This Row],[RAM]]&amp;COMPUTERS[[#This Row],[PROJECT]]&amp;COMPUTERS[[#This Row],[PROCESS]]</f>
        <v>#VALUE!</v>
      </c>
      <c r="S1756" s="31" t="e">
        <f>COMPUTERS[[#This Row],[RAM]]&amp;COMPUTERS[[#This Row],[PROCESS]]</f>
        <v>#VALUE!</v>
      </c>
    </row>
    <row r="1757" spans="11:19" x14ac:dyDescent="0.25">
      <c r="K1757"/>
      <c r="R1757" s="37" t="e">
        <f>COMPUTERS[[#This Row],[RAM]]&amp;COMPUTERS[[#This Row],[PROJECT]]&amp;COMPUTERS[[#This Row],[PROCESS]]</f>
        <v>#VALUE!</v>
      </c>
      <c r="S1757" s="31" t="e">
        <f>COMPUTERS[[#This Row],[RAM]]&amp;COMPUTERS[[#This Row],[PROCESS]]</f>
        <v>#VALUE!</v>
      </c>
    </row>
    <row r="1758" spans="11:19" x14ac:dyDescent="0.25">
      <c r="K1758"/>
      <c r="R1758" s="37" t="e">
        <f>COMPUTERS[[#This Row],[RAM]]&amp;COMPUTERS[[#This Row],[PROJECT]]&amp;COMPUTERS[[#This Row],[PROCESS]]</f>
        <v>#VALUE!</v>
      </c>
      <c r="S1758" s="31" t="e">
        <f>COMPUTERS[[#This Row],[RAM]]&amp;COMPUTERS[[#This Row],[PROCESS]]</f>
        <v>#VALUE!</v>
      </c>
    </row>
    <row r="1759" spans="11:19" x14ac:dyDescent="0.25">
      <c r="K1759"/>
      <c r="R1759" s="37" t="e">
        <f>COMPUTERS[[#This Row],[RAM]]&amp;COMPUTERS[[#This Row],[PROJECT]]&amp;COMPUTERS[[#This Row],[PROCESS]]</f>
        <v>#VALUE!</v>
      </c>
      <c r="S1759" s="31" t="e">
        <f>COMPUTERS[[#This Row],[RAM]]&amp;COMPUTERS[[#This Row],[PROCESS]]</f>
        <v>#VALUE!</v>
      </c>
    </row>
    <row r="1760" spans="11:19" x14ac:dyDescent="0.25">
      <c r="K1760"/>
      <c r="R1760" s="37" t="e">
        <f>COMPUTERS[[#This Row],[RAM]]&amp;COMPUTERS[[#This Row],[PROJECT]]&amp;COMPUTERS[[#This Row],[PROCESS]]</f>
        <v>#VALUE!</v>
      </c>
      <c r="S1760" s="31" t="e">
        <f>COMPUTERS[[#This Row],[RAM]]&amp;COMPUTERS[[#This Row],[PROCESS]]</f>
        <v>#VALUE!</v>
      </c>
    </row>
    <row r="1761" spans="11:19" x14ac:dyDescent="0.25">
      <c r="K1761"/>
      <c r="R1761" s="37" t="e">
        <f>COMPUTERS[[#This Row],[RAM]]&amp;COMPUTERS[[#This Row],[PROJECT]]&amp;COMPUTERS[[#This Row],[PROCESS]]</f>
        <v>#VALUE!</v>
      </c>
      <c r="S1761" s="31" t="e">
        <f>COMPUTERS[[#This Row],[RAM]]&amp;COMPUTERS[[#This Row],[PROCESS]]</f>
        <v>#VALUE!</v>
      </c>
    </row>
    <row r="1762" spans="11:19" x14ac:dyDescent="0.25">
      <c r="K1762"/>
      <c r="R1762" s="37" t="e">
        <f>COMPUTERS[[#This Row],[RAM]]&amp;COMPUTERS[[#This Row],[PROJECT]]&amp;COMPUTERS[[#This Row],[PROCESS]]</f>
        <v>#VALUE!</v>
      </c>
      <c r="S1762" s="31" t="e">
        <f>COMPUTERS[[#This Row],[RAM]]&amp;COMPUTERS[[#This Row],[PROCESS]]</f>
        <v>#VALUE!</v>
      </c>
    </row>
    <row r="1763" spans="11:19" x14ac:dyDescent="0.25">
      <c r="K1763"/>
      <c r="R1763" s="37" t="e">
        <f>COMPUTERS[[#This Row],[RAM]]&amp;COMPUTERS[[#This Row],[PROJECT]]&amp;COMPUTERS[[#This Row],[PROCESS]]</f>
        <v>#VALUE!</v>
      </c>
      <c r="S1763" s="31" t="e">
        <f>COMPUTERS[[#This Row],[RAM]]&amp;COMPUTERS[[#This Row],[PROCESS]]</f>
        <v>#VALUE!</v>
      </c>
    </row>
    <row r="1764" spans="11:19" x14ac:dyDescent="0.25">
      <c r="K1764"/>
      <c r="R1764" s="37" t="e">
        <f>COMPUTERS[[#This Row],[RAM]]&amp;COMPUTERS[[#This Row],[PROJECT]]&amp;COMPUTERS[[#This Row],[PROCESS]]</f>
        <v>#VALUE!</v>
      </c>
      <c r="S1764" s="31" t="e">
        <f>COMPUTERS[[#This Row],[RAM]]&amp;COMPUTERS[[#This Row],[PROCESS]]</f>
        <v>#VALUE!</v>
      </c>
    </row>
    <row r="1765" spans="11:19" x14ac:dyDescent="0.25">
      <c r="K1765"/>
    </row>
    <row r="1766" spans="11:19" x14ac:dyDescent="0.25">
      <c r="K1766"/>
    </row>
    <row r="1767" spans="11:19" x14ac:dyDescent="0.25">
      <c r="K1767"/>
    </row>
    <row r="1768" spans="11:19" x14ac:dyDescent="0.25">
      <c r="K1768"/>
    </row>
    <row r="1769" spans="11:19" x14ac:dyDescent="0.25">
      <c r="K1769"/>
    </row>
    <row r="1770" spans="11:19" x14ac:dyDescent="0.25">
      <c r="K1770"/>
    </row>
    <row r="1771" spans="11:19" x14ac:dyDescent="0.25">
      <c r="K1771"/>
    </row>
    <row r="1772" spans="11:19" x14ac:dyDescent="0.25">
      <c r="K1772"/>
    </row>
    <row r="1773" spans="11:19" x14ac:dyDescent="0.25">
      <c r="K1773"/>
    </row>
    <row r="1774" spans="11:19" x14ac:dyDescent="0.25">
      <c r="K1774"/>
    </row>
    <row r="1775" spans="11:19" x14ac:dyDescent="0.25">
      <c r="K1775"/>
    </row>
    <row r="1776" spans="11:19" x14ac:dyDescent="0.25">
      <c r="K1776"/>
    </row>
    <row r="1777" spans="11:11" x14ac:dyDescent="0.25">
      <c r="K1777"/>
    </row>
    <row r="1778" spans="11:11" x14ac:dyDescent="0.25">
      <c r="K1778"/>
    </row>
    <row r="1779" spans="11:11" x14ac:dyDescent="0.25">
      <c r="K1779"/>
    </row>
    <row r="1780" spans="11:11" x14ac:dyDescent="0.25">
      <c r="K1780"/>
    </row>
    <row r="1781" spans="11:11" x14ac:dyDescent="0.25">
      <c r="K1781"/>
    </row>
    <row r="1782" spans="11:11" x14ac:dyDescent="0.25">
      <c r="K1782"/>
    </row>
    <row r="1783" spans="11:11" x14ac:dyDescent="0.25">
      <c r="K1783"/>
    </row>
    <row r="1784" spans="11:11" x14ac:dyDescent="0.25">
      <c r="K1784"/>
    </row>
    <row r="1785" spans="11:11" x14ac:dyDescent="0.25">
      <c r="K1785"/>
    </row>
    <row r="1786" spans="11:11" x14ac:dyDescent="0.25">
      <c r="K1786"/>
    </row>
    <row r="1787" spans="11:11" x14ac:dyDescent="0.25">
      <c r="K1787"/>
    </row>
    <row r="1788" spans="11:11" x14ac:dyDescent="0.25">
      <c r="K1788"/>
    </row>
    <row r="1789" spans="11:11" x14ac:dyDescent="0.25">
      <c r="K1789"/>
    </row>
    <row r="1790" spans="11:11" x14ac:dyDescent="0.25">
      <c r="K1790"/>
    </row>
    <row r="1791" spans="11:11" x14ac:dyDescent="0.25">
      <c r="K1791"/>
    </row>
    <row r="1792" spans="11:11" x14ac:dyDescent="0.25">
      <c r="K1792"/>
    </row>
    <row r="1793" spans="11:11" x14ac:dyDescent="0.25">
      <c r="K1793"/>
    </row>
    <row r="1794" spans="11:11" x14ac:dyDescent="0.25">
      <c r="K1794"/>
    </row>
    <row r="1795" spans="11:11" x14ac:dyDescent="0.25">
      <c r="K1795"/>
    </row>
    <row r="1796" spans="11:11" x14ac:dyDescent="0.25">
      <c r="K1796"/>
    </row>
    <row r="1797" spans="11:11" x14ac:dyDescent="0.25">
      <c r="K1797"/>
    </row>
    <row r="1798" spans="11:11" x14ac:dyDescent="0.25">
      <c r="K1798"/>
    </row>
    <row r="1799" spans="11:11" x14ac:dyDescent="0.25">
      <c r="K1799"/>
    </row>
    <row r="1800" spans="11:11" x14ac:dyDescent="0.25">
      <c r="K1800"/>
    </row>
    <row r="1801" spans="11:11" x14ac:dyDescent="0.25">
      <c r="K1801"/>
    </row>
    <row r="1802" spans="11:11" x14ac:dyDescent="0.25">
      <c r="K1802"/>
    </row>
    <row r="1803" spans="11:11" x14ac:dyDescent="0.25">
      <c r="K1803"/>
    </row>
    <row r="1804" spans="11:11" x14ac:dyDescent="0.25">
      <c r="K1804"/>
    </row>
    <row r="1805" spans="11:11" x14ac:dyDescent="0.25">
      <c r="K1805"/>
    </row>
    <row r="1806" spans="11:11" x14ac:dyDescent="0.25">
      <c r="K1806"/>
    </row>
    <row r="1807" spans="11:11" x14ac:dyDescent="0.25">
      <c r="K1807"/>
    </row>
    <row r="1808" spans="11:11" x14ac:dyDescent="0.25">
      <c r="K1808"/>
    </row>
    <row r="1809" spans="11:11" x14ac:dyDescent="0.25">
      <c r="K1809"/>
    </row>
    <row r="1810" spans="11:11" x14ac:dyDescent="0.25">
      <c r="K1810"/>
    </row>
    <row r="1811" spans="11:11" x14ac:dyDescent="0.25">
      <c r="K1811"/>
    </row>
    <row r="1812" spans="11:11" x14ac:dyDescent="0.25">
      <c r="K1812"/>
    </row>
    <row r="1813" spans="11:11" x14ac:dyDescent="0.25">
      <c r="K1813"/>
    </row>
    <row r="1814" spans="11:11" x14ac:dyDescent="0.25">
      <c r="K1814"/>
    </row>
    <row r="1815" spans="11:11" x14ac:dyDescent="0.25">
      <c r="K1815"/>
    </row>
    <row r="1816" spans="11:11" x14ac:dyDescent="0.25">
      <c r="K1816"/>
    </row>
    <row r="1817" spans="11:11" x14ac:dyDescent="0.25">
      <c r="K1817"/>
    </row>
    <row r="1818" spans="11:11" x14ac:dyDescent="0.25">
      <c r="K1818"/>
    </row>
    <row r="1819" spans="11:11" x14ac:dyDescent="0.25">
      <c r="K1819"/>
    </row>
    <row r="1820" spans="11:11" x14ac:dyDescent="0.25">
      <c r="K1820"/>
    </row>
    <row r="1821" spans="11:11" x14ac:dyDescent="0.25">
      <c r="K1821"/>
    </row>
    <row r="1822" spans="11:11" x14ac:dyDescent="0.25">
      <c r="K1822"/>
    </row>
    <row r="1823" spans="11:11" x14ac:dyDescent="0.25">
      <c r="K1823"/>
    </row>
    <row r="1824" spans="11:11" x14ac:dyDescent="0.25">
      <c r="K1824"/>
    </row>
    <row r="1825" spans="11:11" x14ac:dyDescent="0.25">
      <c r="K1825"/>
    </row>
    <row r="1826" spans="11:11" x14ac:dyDescent="0.25">
      <c r="K1826"/>
    </row>
    <row r="1827" spans="11:11" x14ac:dyDescent="0.25">
      <c r="K1827"/>
    </row>
    <row r="1828" spans="11:11" x14ac:dyDescent="0.25">
      <c r="K1828"/>
    </row>
    <row r="1829" spans="11:11" x14ac:dyDescent="0.25">
      <c r="K1829"/>
    </row>
    <row r="1830" spans="11:11" x14ac:dyDescent="0.25">
      <c r="K1830"/>
    </row>
    <row r="1831" spans="11:11" x14ac:dyDescent="0.25">
      <c r="K1831"/>
    </row>
    <row r="1832" spans="11:11" x14ac:dyDescent="0.25">
      <c r="K1832"/>
    </row>
    <row r="1833" spans="11:11" x14ac:dyDescent="0.25">
      <c r="K1833"/>
    </row>
    <row r="1834" spans="11:11" x14ac:dyDescent="0.25">
      <c r="K1834"/>
    </row>
    <row r="1835" spans="11:11" x14ac:dyDescent="0.25">
      <c r="K1835"/>
    </row>
    <row r="1836" spans="11:11" x14ac:dyDescent="0.25">
      <c r="K1836"/>
    </row>
    <row r="1837" spans="11:11" x14ac:dyDescent="0.25">
      <c r="K1837"/>
    </row>
    <row r="1838" spans="11:11" x14ac:dyDescent="0.25">
      <c r="K1838"/>
    </row>
    <row r="1839" spans="11:11" x14ac:dyDescent="0.25">
      <c r="K1839"/>
    </row>
    <row r="1840" spans="11:11" x14ac:dyDescent="0.25">
      <c r="K1840"/>
    </row>
    <row r="1841" spans="11:11" x14ac:dyDescent="0.25">
      <c r="K1841"/>
    </row>
    <row r="1842" spans="11:11" x14ac:dyDescent="0.25">
      <c r="K1842"/>
    </row>
    <row r="1843" spans="11:11" x14ac:dyDescent="0.25">
      <c r="K1843"/>
    </row>
    <row r="1844" spans="11:11" x14ac:dyDescent="0.25">
      <c r="K1844"/>
    </row>
    <row r="1845" spans="11:11" x14ac:dyDescent="0.25">
      <c r="K1845"/>
    </row>
    <row r="1846" spans="11:11" x14ac:dyDescent="0.25">
      <c r="K1846"/>
    </row>
    <row r="1847" spans="11:11" x14ac:dyDescent="0.25">
      <c r="K1847"/>
    </row>
    <row r="1848" spans="11:11" x14ac:dyDescent="0.25">
      <c r="K1848"/>
    </row>
    <row r="1849" spans="11:11" x14ac:dyDescent="0.25">
      <c r="K1849"/>
    </row>
    <row r="1850" spans="11:11" x14ac:dyDescent="0.25">
      <c r="K1850"/>
    </row>
    <row r="1851" spans="11:11" x14ac:dyDescent="0.25">
      <c r="K1851"/>
    </row>
    <row r="1852" spans="11:11" x14ac:dyDescent="0.25">
      <c r="K1852"/>
    </row>
    <row r="1853" spans="11:11" x14ac:dyDescent="0.25">
      <c r="K1853"/>
    </row>
    <row r="1854" spans="11:11" x14ac:dyDescent="0.25">
      <c r="K1854"/>
    </row>
    <row r="1855" spans="11:11" x14ac:dyDescent="0.25">
      <c r="K1855"/>
    </row>
    <row r="1856" spans="11:11" x14ac:dyDescent="0.25">
      <c r="K1856"/>
    </row>
    <row r="1857" spans="11:11" x14ac:dyDescent="0.25">
      <c r="K1857"/>
    </row>
    <row r="1858" spans="11:11" x14ac:dyDescent="0.25">
      <c r="K1858"/>
    </row>
    <row r="1859" spans="11:11" x14ac:dyDescent="0.25">
      <c r="K1859"/>
    </row>
    <row r="1860" spans="11:11" x14ac:dyDescent="0.25">
      <c r="K1860"/>
    </row>
    <row r="1861" spans="11:11" x14ac:dyDescent="0.25">
      <c r="K1861"/>
    </row>
    <row r="1862" spans="11:11" x14ac:dyDescent="0.25">
      <c r="K1862"/>
    </row>
    <row r="1863" spans="11:11" x14ac:dyDescent="0.25">
      <c r="K1863"/>
    </row>
    <row r="1864" spans="11:11" x14ac:dyDescent="0.25">
      <c r="K1864"/>
    </row>
    <row r="1865" spans="11:11" x14ac:dyDescent="0.25">
      <c r="K1865"/>
    </row>
    <row r="1866" spans="11:11" x14ac:dyDescent="0.25">
      <c r="K1866"/>
    </row>
    <row r="1867" spans="11:11" x14ac:dyDescent="0.25">
      <c r="K1867"/>
    </row>
    <row r="1868" spans="11:11" x14ac:dyDescent="0.25">
      <c r="K1868"/>
    </row>
    <row r="1869" spans="11:11" x14ac:dyDescent="0.25">
      <c r="K1869"/>
    </row>
    <row r="1870" spans="11:11" x14ac:dyDescent="0.25">
      <c r="K1870"/>
    </row>
    <row r="1871" spans="11:11" x14ac:dyDescent="0.25">
      <c r="K1871"/>
    </row>
    <row r="1872" spans="11:11" x14ac:dyDescent="0.25">
      <c r="K1872"/>
    </row>
    <row r="1873" spans="11:11" x14ac:dyDescent="0.25">
      <c r="K1873"/>
    </row>
    <row r="1874" spans="11:11" x14ac:dyDescent="0.25">
      <c r="K1874"/>
    </row>
    <row r="1875" spans="11:11" x14ac:dyDescent="0.25">
      <c r="K1875"/>
    </row>
    <row r="1876" spans="11:11" x14ac:dyDescent="0.25">
      <c r="K1876"/>
    </row>
    <row r="1877" spans="11:11" x14ac:dyDescent="0.25">
      <c r="K1877"/>
    </row>
    <row r="1878" spans="11:11" x14ac:dyDescent="0.25">
      <c r="K1878"/>
    </row>
    <row r="1879" spans="11:11" x14ac:dyDescent="0.25">
      <c r="K1879"/>
    </row>
    <row r="1880" spans="11:11" x14ac:dyDescent="0.25">
      <c r="K1880"/>
    </row>
    <row r="1881" spans="11:11" x14ac:dyDescent="0.25">
      <c r="K1881"/>
    </row>
    <row r="1882" spans="11:11" x14ac:dyDescent="0.25">
      <c r="K1882"/>
    </row>
    <row r="1883" spans="11:11" x14ac:dyDescent="0.25">
      <c r="K1883"/>
    </row>
    <row r="1884" spans="11:11" x14ac:dyDescent="0.25">
      <c r="K1884"/>
    </row>
    <row r="1885" spans="11:11" x14ac:dyDescent="0.25">
      <c r="K1885"/>
    </row>
    <row r="1886" spans="11:11" x14ac:dyDescent="0.25">
      <c r="K1886"/>
    </row>
    <row r="1887" spans="11:11" x14ac:dyDescent="0.25">
      <c r="K1887"/>
    </row>
    <row r="1888" spans="11:11" x14ac:dyDescent="0.25">
      <c r="K1888"/>
    </row>
    <row r="1889" spans="11:11" x14ac:dyDescent="0.25">
      <c r="K1889"/>
    </row>
    <row r="1890" spans="11:11" x14ac:dyDescent="0.25">
      <c r="K1890"/>
    </row>
    <row r="1891" spans="11:11" x14ac:dyDescent="0.25">
      <c r="K1891"/>
    </row>
    <row r="1892" spans="11:11" x14ac:dyDescent="0.25">
      <c r="K1892"/>
    </row>
    <row r="1893" spans="11:11" x14ac:dyDescent="0.25">
      <c r="K1893"/>
    </row>
    <row r="1894" spans="11:11" x14ac:dyDescent="0.25">
      <c r="K1894"/>
    </row>
    <row r="1895" spans="11:11" x14ac:dyDescent="0.25">
      <c r="K1895"/>
    </row>
    <row r="1896" spans="11:11" x14ac:dyDescent="0.25">
      <c r="K1896"/>
    </row>
    <row r="1897" spans="11:11" x14ac:dyDescent="0.25">
      <c r="K1897"/>
    </row>
    <row r="1898" spans="11:11" x14ac:dyDescent="0.25">
      <c r="K1898"/>
    </row>
    <row r="1899" spans="11:11" x14ac:dyDescent="0.25">
      <c r="K1899"/>
    </row>
    <row r="1900" spans="11:11" x14ac:dyDescent="0.25">
      <c r="K1900"/>
    </row>
    <row r="1901" spans="11:11" x14ac:dyDescent="0.25">
      <c r="K1901"/>
    </row>
    <row r="1902" spans="11:11" x14ac:dyDescent="0.25">
      <c r="K1902"/>
    </row>
    <row r="1903" spans="11:11" x14ac:dyDescent="0.25">
      <c r="K1903"/>
    </row>
    <row r="1904" spans="11:11" x14ac:dyDescent="0.25">
      <c r="K1904"/>
    </row>
    <row r="1905" spans="11:11" x14ac:dyDescent="0.25">
      <c r="K1905"/>
    </row>
    <row r="1906" spans="11:11" x14ac:dyDescent="0.25">
      <c r="K1906"/>
    </row>
    <row r="1907" spans="11:11" x14ac:dyDescent="0.25">
      <c r="K1907"/>
    </row>
    <row r="1908" spans="11:11" x14ac:dyDescent="0.25">
      <c r="K1908"/>
    </row>
    <row r="1909" spans="11:11" x14ac:dyDescent="0.25">
      <c r="K1909"/>
    </row>
    <row r="1910" spans="11:11" x14ac:dyDescent="0.25">
      <c r="K1910"/>
    </row>
    <row r="1911" spans="11:11" x14ac:dyDescent="0.25">
      <c r="K1911"/>
    </row>
    <row r="1912" spans="11:11" x14ac:dyDescent="0.25">
      <c r="K1912"/>
    </row>
    <row r="1913" spans="11:11" x14ac:dyDescent="0.25">
      <c r="K1913"/>
    </row>
    <row r="1914" spans="11:11" x14ac:dyDescent="0.25">
      <c r="K1914"/>
    </row>
    <row r="1915" spans="11:11" x14ac:dyDescent="0.25">
      <c r="K1915"/>
    </row>
    <row r="1916" spans="11:11" x14ac:dyDescent="0.25">
      <c r="K1916"/>
    </row>
    <row r="1917" spans="11:11" x14ac:dyDescent="0.25">
      <c r="K1917"/>
    </row>
    <row r="1918" spans="11:11" x14ac:dyDescent="0.25">
      <c r="K1918"/>
    </row>
    <row r="1919" spans="11:11" x14ac:dyDescent="0.25">
      <c r="K1919"/>
    </row>
    <row r="1920" spans="11:11" x14ac:dyDescent="0.25">
      <c r="K1920"/>
    </row>
    <row r="1921" spans="11:11" x14ac:dyDescent="0.25">
      <c r="K1921"/>
    </row>
    <row r="1922" spans="11:11" x14ac:dyDescent="0.25">
      <c r="K1922"/>
    </row>
    <row r="1923" spans="11:11" x14ac:dyDescent="0.25">
      <c r="K1923"/>
    </row>
    <row r="1924" spans="11:11" x14ac:dyDescent="0.25">
      <c r="K1924"/>
    </row>
    <row r="1925" spans="11:11" x14ac:dyDescent="0.25">
      <c r="K1925"/>
    </row>
    <row r="1926" spans="11:11" x14ac:dyDescent="0.25">
      <c r="K1926"/>
    </row>
    <row r="1927" spans="11:11" x14ac:dyDescent="0.25">
      <c r="K1927"/>
    </row>
    <row r="1928" spans="11:11" x14ac:dyDescent="0.25">
      <c r="K1928"/>
    </row>
    <row r="1929" spans="11:11" x14ac:dyDescent="0.25">
      <c r="K1929"/>
    </row>
    <row r="1930" spans="11:11" x14ac:dyDescent="0.25">
      <c r="K1930"/>
    </row>
    <row r="1931" spans="11:11" x14ac:dyDescent="0.25">
      <c r="K1931"/>
    </row>
    <row r="1932" spans="11:11" x14ac:dyDescent="0.25">
      <c r="K1932"/>
    </row>
    <row r="1933" spans="11:11" x14ac:dyDescent="0.25">
      <c r="K1933"/>
    </row>
    <row r="1934" spans="11:11" x14ac:dyDescent="0.25">
      <c r="K1934"/>
    </row>
    <row r="1935" spans="11:11" x14ac:dyDescent="0.25">
      <c r="K1935"/>
    </row>
    <row r="1936" spans="11:11" x14ac:dyDescent="0.25">
      <c r="K1936"/>
    </row>
    <row r="1937" spans="11:11" x14ac:dyDescent="0.25">
      <c r="K1937"/>
    </row>
    <row r="1938" spans="11:11" x14ac:dyDescent="0.25">
      <c r="K1938"/>
    </row>
    <row r="1939" spans="11:11" x14ac:dyDescent="0.25">
      <c r="K1939"/>
    </row>
    <row r="1940" spans="11:11" x14ac:dyDescent="0.25">
      <c r="K1940"/>
    </row>
    <row r="1941" spans="11:11" x14ac:dyDescent="0.25">
      <c r="K1941"/>
    </row>
    <row r="1942" spans="11:11" x14ac:dyDescent="0.25">
      <c r="K1942"/>
    </row>
    <row r="1943" spans="11:11" x14ac:dyDescent="0.25">
      <c r="K1943"/>
    </row>
    <row r="1944" spans="11:11" x14ac:dyDescent="0.25">
      <c r="K1944"/>
    </row>
    <row r="1945" spans="11:11" x14ac:dyDescent="0.25">
      <c r="K1945"/>
    </row>
    <row r="1946" spans="11:11" x14ac:dyDescent="0.25">
      <c r="K1946"/>
    </row>
    <row r="1947" spans="11:11" x14ac:dyDescent="0.25">
      <c r="K1947"/>
    </row>
    <row r="1948" spans="11:11" x14ac:dyDescent="0.25">
      <c r="K1948"/>
    </row>
    <row r="1949" spans="11:11" x14ac:dyDescent="0.25">
      <c r="K1949"/>
    </row>
    <row r="1950" spans="11:11" x14ac:dyDescent="0.25">
      <c r="K1950"/>
    </row>
    <row r="1951" spans="11:11" x14ac:dyDescent="0.25">
      <c r="K1951"/>
    </row>
    <row r="1952" spans="11:11" x14ac:dyDescent="0.25">
      <c r="K1952"/>
    </row>
    <row r="1953" spans="11:11" x14ac:dyDescent="0.25">
      <c r="K1953"/>
    </row>
    <row r="1954" spans="11:11" x14ac:dyDescent="0.25">
      <c r="K1954"/>
    </row>
    <row r="1955" spans="11:11" x14ac:dyDescent="0.25">
      <c r="K1955"/>
    </row>
    <row r="1956" spans="11:11" x14ac:dyDescent="0.25">
      <c r="K1956"/>
    </row>
    <row r="1957" spans="11:11" x14ac:dyDescent="0.25">
      <c r="K1957"/>
    </row>
    <row r="1958" spans="11:11" x14ac:dyDescent="0.25">
      <c r="K1958"/>
    </row>
    <row r="1959" spans="11:11" x14ac:dyDescent="0.25">
      <c r="K1959"/>
    </row>
    <row r="1960" spans="11:11" x14ac:dyDescent="0.25">
      <c r="K1960"/>
    </row>
    <row r="1961" spans="11:11" x14ac:dyDescent="0.25">
      <c r="K1961"/>
    </row>
    <row r="1962" spans="11:11" x14ac:dyDescent="0.25">
      <c r="K1962"/>
    </row>
    <row r="1963" spans="11:11" x14ac:dyDescent="0.25">
      <c r="K1963"/>
    </row>
    <row r="1964" spans="11:11" x14ac:dyDescent="0.25">
      <c r="K1964"/>
    </row>
    <row r="1965" spans="11:11" x14ac:dyDescent="0.25">
      <c r="K1965"/>
    </row>
    <row r="1966" spans="11:11" x14ac:dyDescent="0.25">
      <c r="K1966"/>
    </row>
    <row r="1967" spans="11:11" x14ac:dyDescent="0.25">
      <c r="K1967"/>
    </row>
    <row r="1968" spans="11:11" x14ac:dyDescent="0.25">
      <c r="K1968"/>
    </row>
    <row r="1969" spans="11:11" x14ac:dyDescent="0.25">
      <c r="K1969"/>
    </row>
    <row r="1970" spans="11:11" x14ac:dyDescent="0.25">
      <c r="K1970"/>
    </row>
    <row r="1971" spans="11:11" x14ac:dyDescent="0.25">
      <c r="K1971"/>
    </row>
    <row r="1972" spans="11:11" x14ac:dyDescent="0.25">
      <c r="K1972"/>
    </row>
    <row r="1973" spans="11:11" x14ac:dyDescent="0.25">
      <c r="K1973"/>
    </row>
    <row r="1974" spans="11:11" x14ac:dyDescent="0.25">
      <c r="K1974"/>
    </row>
    <row r="1975" spans="11:11" x14ac:dyDescent="0.25">
      <c r="K1975"/>
    </row>
    <row r="1976" spans="11:11" x14ac:dyDescent="0.25">
      <c r="K1976"/>
    </row>
    <row r="1977" spans="11:11" x14ac:dyDescent="0.25">
      <c r="K1977"/>
    </row>
    <row r="1978" spans="11:11" x14ac:dyDescent="0.25">
      <c r="K1978"/>
    </row>
    <row r="1979" spans="11:11" x14ac:dyDescent="0.25">
      <c r="K1979"/>
    </row>
    <row r="1980" spans="11:11" x14ac:dyDescent="0.25">
      <c r="K1980"/>
    </row>
    <row r="1981" spans="11:11" x14ac:dyDescent="0.25">
      <c r="K1981"/>
    </row>
    <row r="1982" spans="11:11" x14ac:dyDescent="0.25">
      <c r="K1982"/>
    </row>
    <row r="1983" spans="11:11" x14ac:dyDescent="0.25">
      <c r="K1983"/>
    </row>
    <row r="1984" spans="11:11" x14ac:dyDescent="0.25">
      <c r="K1984"/>
    </row>
    <row r="1985" spans="11:11" x14ac:dyDescent="0.25">
      <c r="K1985"/>
    </row>
    <row r="1986" spans="11:11" x14ac:dyDescent="0.25">
      <c r="K1986"/>
    </row>
    <row r="1987" spans="11:11" x14ac:dyDescent="0.25">
      <c r="K1987"/>
    </row>
    <row r="1988" spans="11:11" x14ac:dyDescent="0.25">
      <c r="K1988"/>
    </row>
    <row r="1989" spans="11:11" x14ac:dyDescent="0.25">
      <c r="K1989"/>
    </row>
    <row r="1990" spans="11:11" x14ac:dyDescent="0.25">
      <c r="K1990"/>
    </row>
    <row r="1991" spans="11:11" x14ac:dyDescent="0.25">
      <c r="K1991"/>
    </row>
    <row r="1992" spans="11:11" x14ac:dyDescent="0.25">
      <c r="K1992"/>
    </row>
    <row r="1993" spans="11:11" x14ac:dyDescent="0.25">
      <c r="K1993"/>
    </row>
    <row r="1994" spans="11:11" x14ac:dyDescent="0.25">
      <c r="K1994"/>
    </row>
    <row r="1995" spans="11:11" x14ac:dyDescent="0.25">
      <c r="K1995"/>
    </row>
    <row r="1996" spans="11:11" x14ac:dyDescent="0.25">
      <c r="K1996"/>
    </row>
    <row r="1997" spans="11:11" x14ac:dyDescent="0.25">
      <c r="K1997"/>
    </row>
    <row r="1998" spans="11:11" x14ac:dyDescent="0.25">
      <c r="K1998"/>
    </row>
    <row r="1999" spans="11:11" x14ac:dyDescent="0.25">
      <c r="K1999"/>
    </row>
    <row r="2000" spans="11:11" x14ac:dyDescent="0.25">
      <c r="K2000"/>
    </row>
    <row r="2001" spans="11:11" x14ac:dyDescent="0.25">
      <c r="K2001"/>
    </row>
    <row r="2002" spans="11:11" x14ac:dyDescent="0.25">
      <c r="K2002"/>
    </row>
    <row r="2003" spans="11:11" x14ac:dyDescent="0.25">
      <c r="K2003"/>
    </row>
    <row r="2004" spans="11:11" x14ac:dyDescent="0.25">
      <c r="K2004"/>
    </row>
    <row r="2005" spans="11:11" x14ac:dyDescent="0.25">
      <c r="K2005"/>
    </row>
    <row r="2006" spans="11:11" x14ac:dyDescent="0.25">
      <c r="K2006"/>
    </row>
    <row r="2007" spans="11:11" x14ac:dyDescent="0.25">
      <c r="K2007"/>
    </row>
    <row r="2008" spans="11:11" x14ac:dyDescent="0.25">
      <c r="K2008"/>
    </row>
    <row r="2009" spans="11:11" x14ac:dyDescent="0.25">
      <c r="K2009"/>
    </row>
    <row r="2010" spans="11:11" x14ac:dyDescent="0.25">
      <c r="K2010"/>
    </row>
    <row r="2011" spans="11:11" x14ac:dyDescent="0.25">
      <c r="K2011"/>
    </row>
    <row r="2012" spans="11:11" x14ac:dyDescent="0.25">
      <c r="K2012"/>
    </row>
    <row r="2013" spans="11:11" x14ac:dyDescent="0.25">
      <c r="K2013"/>
    </row>
    <row r="2014" spans="11:11" x14ac:dyDescent="0.25">
      <c r="K2014"/>
    </row>
    <row r="2015" spans="11:11" x14ac:dyDescent="0.25">
      <c r="K2015"/>
    </row>
    <row r="2016" spans="11:11" x14ac:dyDescent="0.25">
      <c r="K2016"/>
    </row>
    <row r="2017" spans="11:11" x14ac:dyDescent="0.25">
      <c r="K2017"/>
    </row>
    <row r="2018" spans="11:11" x14ac:dyDescent="0.25">
      <c r="K2018"/>
    </row>
    <row r="2019" spans="11:11" x14ac:dyDescent="0.25">
      <c r="K2019"/>
    </row>
    <row r="2020" spans="11:11" x14ac:dyDescent="0.25">
      <c r="K2020"/>
    </row>
    <row r="2021" spans="11:11" x14ac:dyDescent="0.25">
      <c r="K2021"/>
    </row>
    <row r="2022" spans="11:11" x14ac:dyDescent="0.25">
      <c r="K2022"/>
    </row>
    <row r="2023" spans="11:11" x14ac:dyDescent="0.25">
      <c r="K2023"/>
    </row>
    <row r="2024" spans="11:11" x14ac:dyDescent="0.25">
      <c r="K2024"/>
    </row>
    <row r="2025" spans="11:11" x14ac:dyDescent="0.25">
      <c r="K2025"/>
    </row>
    <row r="2026" spans="11:11" x14ac:dyDescent="0.25">
      <c r="K2026"/>
    </row>
    <row r="2027" spans="11:11" x14ac:dyDescent="0.25">
      <c r="K2027"/>
    </row>
    <row r="2028" spans="11:11" x14ac:dyDescent="0.25">
      <c r="K2028"/>
    </row>
    <row r="2029" spans="11:11" x14ac:dyDescent="0.25">
      <c r="K2029"/>
    </row>
    <row r="2030" spans="11:11" x14ac:dyDescent="0.25">
      <c r="K2030"/>
    </row>
    <row r="2031" spans="11:11" x14ac:dyDescent="0.25">
      <c r="K2031"/>
    </row>
    <row r="2032" spans="11:11" x14ac:dyDescent="0.25">
      <c r="K2032"/>
    </row>
    <row r="2033" spans="11:11" x14ac:dyDescent="0.25">
      <c r="K2033"/>
    </row>
    <row r="2034" spans="11:11" x14ac:dyDescent="0.25">
      <c r="K2034"/>
    </row>
    <row r="2035" spans="11:11" x14ac:dyDescent="0.25">
      <c r="K2035"/>
    </row>
    <row r="2036" spans="11:11" x14ac:dyDescent="0.25">
      <c r="K2036"/>
    </row>
    <row r="2037" spans="11:11" x14ac:dyDescent="0.25">
      <c r="K2037"/>
    </row>
    <row r="2038" spans="11:11" x14ac:dyDescent="0.25">
      <c r="K2038"/>
    </row>
    <row r="2039" spans="11:11" x14ac:dyDescent="0.25">
      <c r="K2039"/>
    </row>
    <row r="2040" spans="11:11" x14ac:dyDescent="0.25">
      <c r="K2040"/>
    </row>
    <row r="2041" spans="11:11" x14ac:dyDescent="0.25">
      <c r="K2041"/>
    </row>
    <row r="2042" spans="11:11" x14ac:dyDescent="0.25">
      <c r="K2042"/>
    </row>
    <row r="2043" spans="11:11" x14ac:dyDescent="0.25">
      <c r="K2043"/>
    </row>
    <row r="2044" spans="11:11" x14ac:dyDescent="0.25">
      <c r="K2044"/>
    </row>
    <row r="2045" spans="11:11" x14ac:dyDescent="0.25">
      <c r="K2045"/>
    </row>
    <row r="2046" spans="11:11" x14ac:dyDescent="0.25">
      <c r="K2046"/>
    </row>
    <row r="2047" spans="11:11" x14ac:dyDescent="0.25">
      <c r="K2047"/>
    </row>
    <row r="2048" spans="11:11" x14ac:dyDescent="0.25">
      <c r="K2048"/>
    </row>
    <row r="2049" spans="11:11" x14ac:dyDescent="0.25">
      <c r="K2049"/>
    </row>
    <row r="2050" spans="11:11" x14ac:dyDescent="0.25">
      <c r="K2050"/>
    </row>
    <row r="2051" spans="11:11" x14ac:dyDescent="0.25">
      <c r="K2051"/>
    </row>
    <row r="2052" spans="11:11" x14ac:dyDescent="0.25">
      <c r="K2052"/>
    </row>
    <row r="2053" spans="11:11" x14ac:dyDescent="0.25">
      <c r="K2053"/>
    </row>
    <row r="2054" spans="11:11" x14ac:dyDescent="0.25">
      <c r="K2054"/>
    </row>
    <row r="2055" spans="11:11" x14ac:dyDescent="0.25">
      <c r="K2055"/>
    </row>
    <row r="2056" spans="11:11" x14ac:dyDescent="0.25">
      <c r="K2056"/>
    </row>
    <row r="2057" spans="11:11" x14ac:dyDescent="0.25">
      <c r="K2057"/>
    </row>
    <row r="2058" spans="11:11" x14ac:dyDescent="0.25">
      <c r="K2058"/>
    </row>
    <row r="2059" spans="11:11" x14ac:dyDescent="0.25">
      <c r="K2059"/>
    </row>
    <row r="2060" spans="11:11" x14ac:dyDescent="0.25">
      <c r="K2060"/>
    </row>
    <row r="2061" spans="11:11" x14ac:dyDescent="0.25">
      <c r="K2061"/>
    </row>
    <row r="2062" spans="11:11" x14ac:dyDescent="0.25">
      <c r="K2062"/>
    </row>
    <row r="2063" spans="11:11" x14ac:dyDescent="0.25">
      <c r="K2063"/>
    </row>
    <row r="2064" spans="11:11" x14ac:dyDescent="0.25">
      <c r="K2064"/>
    </row>
    <row r="2065" spans="11:11" x14ac:dyDescent="0.25">
      <c r="K2065"/>
    </row>
    <row r="2066" spans="11:11" x14ac:dyDescent="0.25">
      <c r="K2066"/>
    </row>
    <row r="2067" spans="11:11" x14ac:dyDescent="0.25">
      <c r="K2067"/>
    </row>
    <row r="2068" spans="11:11" x14ac:dyDescent="0.25">
      <c r="K2068"/>
    </row>
    <row r="2069" spans="11:11" x14ac:dyDescent="0.25">
      <c r="K2069"/>
    </row>
    <row r="2070" spans="11:11" x14ac:dyDescent="0.25">
      <c r="K2070"/>
    </row>
    <row r="2071" spans="11:11" x14ac:dyDescent="0.25">
      <c r="K2071"/>
    </row>
    <row r="2072" spans="11:11" x14ac:dyDescent="0.25">
      <c r="K2072"/>
    </row>
    <row r="2073" spans="11:11" x14ac:dyDescent="0.25">
      <c r="K2073"/>
    </row>
    <row r="2074" spans="11:11" x14ac:dyDescent="0.25">
      <c r="K2074"/>
    </row>
    <row r="2075" spans="11:11" x14ac:dyDescent="0.25">
      <c r="K2075"/>
    </row>
    <row r="2076" spans="11:11" x14ac:dyDescent="0.25">
      <c r="K2076"/>
    </row>
    <row r="2077" spans="11:11" x14ac:dyDescent="0.25">
      <c r="K2077"/>
    </row>
    <row r="2078" spans="11:11" x14ac:dyDescent="0.25">
      <c r="K2078"/>
    </row>
    <row r="2079" spans="11:11" x14ac:dyDescent="0.25">
      <c r="K2079"/>
    </row>
    <row r="2080" spans="11:11" x14ac:dyDescent="0.25">
      <c r="K2080"/>
    </row>
    <row r="2081" spans="11:11" x14ac:dyDescent="0.25">
      <c r="K2081"/>
    </row>
    <row r="2082" spans="11:11" x14ac:dyDescent="0.25">
      <c r="K2082"/>
    </row>
    <row r="2083" spans="11:11" x14ac:dyDescent="0.25">
      <c r="K2083"/>
    </row>
    <row r="2084" spans="11:11" x14ac:dyDescent="0.25">
      <c r="K2084"/>
    </row>
    <row r="2085" spans="11:11" x14ac:dyDescent="0.25">
      <c r="K2085"/>
    </row>
    <row r="2086" spans="11:11" x14ac:dyDescent="0.25">
      <c r="K2086"/>
    </row>
    <row r="2087" spans="11:11" x14ac:dyDescent="0.25">
      <c r="K2087"/>
    </row>
    <row r="2088" spans="11:11" x14ac:dyDescent="0.25">
      <c r="K2088"/>
    </row>
    <row r="2089" spans="11:11" x14ac:dyDescent="0.25">
      <c r="K2089"/>
    </row>
    <row r="2090" spans="11:11" x14ac:dyDescent="0.25">
      <c r="K2090"/>
    </row>
    <row r="2091" spans="11:11" x14ac:dyDescent="0.25">
      <c r="K2091"/>
    </row>
    <row r="2092" spans="11:11" x14ac:dyDescent="0.25">
      <c r="K2092"/>
    </row>
    <row r="2093" spans="11:11" x14ac:dyDescent="0.25">
      <c r="K2093"/>
    </row>
    <row r="2094" spans="11:11" x14ac:dyDescent="0.25">
      <c r="K2094"/>
    </row>
    <row r="2095" spans="11:11" x14ac:dyDescent="0.25">
      <c r="K2095"/>
    </row>
    <row r="2096" spans="11:11" x14ac:dyDescent="0.25">
      <c r="K2096"/>
    </row>
    <row r="2097" spans="11:11" x14ac:dyDescent="0.25">
      <c r="K2097"/>
    </row>
    <row r="2098" spans="11:11" x14ac:dyDescent="0.25">
      <c r="K2098"/>
    </row>
    <row r="2099" spans="11:11" x14ac:dyDescent="0.25">
      <c r="K2099"/>
    </row>
    <row r="2100" spans="11:11" x14ac:dyDescent="0.25">
      <c r="K2100"/>
    </row>
    <row r="2101" spans="11:11" x14ac:dyDescent="0.25">
      <c r="K2101"/>
    </row>
    <row r="2102" spans="11:11" x14ac:dyDescent="0.25">
      <c r="K2102"/>
    </row>
    <row r="2103" spans="11:11" x14ac:dyDescent="0.25">
      <c r="K2103"/>
    </row>
    <row r="2104" spans="11:11" x14ac:dyDescent="0.25">
      <c r="K2104"/>
    </row>
    <row r="2105" spans="11:11" x14ac:dyDescent="0.25">
      <c r="K2105"/>
    </row>
    <row r="2106" spans="11:11" x14ac:dyDescent="0.25">
      <c r="K2106"/>
    </row>
    <row r="2107" spans="11:11" x14ac:dyDescent="0.25">
      <c r="K2107"/>
    </row>
    <row r="2108" spans="11:11" x14ac:dyDescent="0.25">
      <c r="K2108"/>
    </row>
    <row r="2109" spans="11:11" x14ac:dyDescent="0.25">
      <c r="K2109"/>
    </row>
    <row r="2110" spans="11:11" x14ac:dyDescent="0.25">
      <c r="K2110"/>
    </row>
    <row r="2111" spans="11:11" x14ac:dyDescent="0.25">
      <c r="K2111"/>
    </row>
    <row r="2112" spans="11:11" x14ac:dyDescent="0.25">
      <c r="K2112"/>
    </row>
    <row r="2113" spans="11:11" x14ac:dyDescent="0.25">
      <c r="K2113"/>
    </row>
    <row r="2114" spans="11:11" x14ac:dyDescent="0.25">
      <c r="K2114"/>
    </row>
    <row r="2115" spans="11:11" x14ac:dyDescent="0.25">
      <c r="K2115"/>
    </row>
    <row r="2116" spans="11:11" x14ac:dyDescent="0.25">
      <c r="K2116"/>
    </row>
    <row r="2117" spans="11:11" x14ac:dyDescent="0.25">
      <c r="K2117"/>
    </row>
    <row r="2118" spans="11:11" x14ac:dyDescent="0.25">
      <c r="K2118"/>
    </row>
    <row r="2119" spans="11:11" x14ac:dyDescent="0.25">
      <c r="K2119"/>
    </row>
    <row r="2120" spans="11:11" x14ac:dyDescent="0.25">
      <c r="K2120"/>
    </row>
    <row r="2121" spans="11:11" x14ac:dyDescent="0.25">
      <c r="K2121"/>
    </row>
    <row r="2122" spans="11:11" x14ac:dyDescent="0.25">
      <c r="K2122"/>
    </row>
    <row r="2123" spans="11:11" x14ac:dyDescent="0.25">
      <c r="K2123"/>
    </row>
    <row r="2124" spans="11:11" x14ac:dyDescent="0.25">
      <c r="K2124"/>
    </row>
    <row r="2125" spans="11:11" x14ac:dyDescent="0.25">
      <c r="K2125"/>
    </row>
    <row r="2126" spans="11:11" x14ac:dyDescent="0.25">
      <c r="K2126"/>
    </row>
    <row r="2127" spans="11:11" x14ac:dyDescent="0.25">
      <c r="K2127"/>
    </row>
    <row r="2128" spans="11:11" x14ac:dyDescent="0.25">
      <c r="K2128"/>
    </row>
    <row r="2129" spans="11:11" x14ac:dyDescent="0.25">
      <c r="K2129"/>
    </row>
    <row r="2130" spans="11:11" x14ac:dyDescent="0.25">
      <c r="K2130"/>
    </row>
    <row r="2131" spans="11:11" x14ac:dyDescent="0.25">
      <c r="K2131"/>
    </row>
    <row r="2132" spans="11:11" x14ac:dyDescent="0.25">
      <c r="K2132"/>
    </row>
    <row r="2133" spans="11:11" x14ac:dyDescent="0.25">
      <c r="K2133"/>
    </row>
    <row r="2134" spans="11:11" x14ac:dyDescent="0.25">
      <c r="K2134"/>
    </row>
    <row r="2135" spans="11:11" x14ac:dyDescent="0.25">
      <c r="K2135"/>
    </row>
    <row r="2136" spans="11:11" x14ac:dyDescent="0.25">
      <c r="K2136"/>
    </row>
    <row r="2137" spans="11:11" x14ac:dyDescent="0.25">
      <c r="K2137"/>
    </row>
    <row r="2138" spans="11:11" x14ac:dyDescent="0.25">
      <c r="K2138"/>
    </row>
    <row r="2139" spans="11:11" x14ac:dyDescent="0.25">
      <c r="K2139"/>
    </row>
    <row r="2140" spans="11:11" x14ac:dyDescent="0.25">
      <c r="K2140"/>
    </row>
    <row r="2141" spans="11:11" x14ac:dyDescent="0.25">
      <c r="K2141"/>
    </row>
    <row r="2142" spans="11:11" x14ac:dyDescent="0.25">
      <c r="K2142"/>
    </row>
    <row r="2143" spans="11:11" x14ac:dyDescent="0.25">
      <c r="K2143"/>
    </row>
    <row r="2144" spans="11:11" x14ac:dyDescent="0.25">
      <c r="K2144"/>
    </row>
    <row r="2145" spans="11:11" x14ac:dyDescent="0.25">
      <c r="K2145"/>
    </row>
    <row r="2146" spans="11:11" x14ac:dyDescent="0.25">
      <c r="K2146"/>
    </row>
    <row r="2147" spans="11:11" x14ac:dyDescent="0.25">
      <c r="K2147"/>
    </row>
    <row r="2148" spans="11:11" x14ac:dyDescent="0.25">
      <c r="K2148"/>
    </row>
    <row r="2149" spans="11:11" x14ac:dyDescent="0.25">
      <c r="K2149"/>
    </row>
    <row r="2150" spans="11:11" x14ac:dyDescent="0.25">
      <c r="K2150"/>
    </row>
    <row r="2151" spans="11:11" x14ac:dyDescent="0.25">
      <c r="K2151"/>
    </row>
    <row r="2152" spans="11:11" x14ac:dyDescent="0.25">
      <c r="K2152"/>
    </row>
    <row r="2153" spans="11:11" x14ac:dyDescent="0.25">
      <c r="K2153"/>
    </row>
    <row r="2154" spans="11:11" x14ac:dyDescent="0.25">
      <c r="K2154"/>
    </row>
    <row r="2155" spans="11:11" x14ac:dyDescent="0.25">
      <c r="K2155"/>
    </row>
    <row r="2156" spans="11:11" x14ac:dyDescent="0.25">
      <c r="K2156"/>
    </row>
    <row r="2157" spans="11:11" x14ac:dyDescent="0.25">
      <c r="K2157"/>
    </row>
    <row r="2158" spans="11:11" x14ac:dyDescent="0.25">
      <c r="K2158"/>
    </row>
    <row r="2159" spans="11:11" x14ac:dyDescent="0.25">
      <c r="K2159"/>
    </row>
    <row r="2160" spans="11:11" x14ac:dyDescent="0.25">
      <c r="K2160"/>
    </row>
    <row r="2161" spans="11:11" x14ac:dyDescent="0.25">
      <c r="K2161"/>
    </row>
    <row r="2162" spans="11:11" x14ac:dyDescent="0.25">
      <c r="K2162"/>
    </row>
    <row r="2163" spans="11:11" x14ac:dyDescent="0.25">
      <c r="K2163"/>
    </row>
    <row r="2164" spans="11:11" x14ac:dyDescent="0.25">
      <c r="K2164"/>
    </row>
    <row r="2165" spans="11:11" x14ac:dyDescent="0.25">
      <c r="K2165"/>
    </row>
    <row r="2166" spans="11:11" x14ac:dyDescent="0.25">
      <c r="K2166"/>
    </row>
    <row r="2167" spans="11:11" x14ac:dyDescent="0.25">
      <c r="K2167"/>
    </row>
    <row r="2168" spans="11:11" x14ac:dyDescent="0.25">
      <c r="K2168"/>
    </row>
    <row r="2169" spans="11:11" x14ac:dyDescent="0.25">
      <c r="K2169"/>
    </row>
    <row r="2170" spans="11:11" x14ac:dyDescent="0.25">
      <c r="K2170"/>
    </row>
    <row r="2171" spans="11:11" x14ac:dyDescent="0.25">
      <c r="K2171"/>
    </row>
    <row r="2172" spans="11:11" x14ac:dyDescent="0.25">
      <c r="K2172"/>
    </row>
    <row r="2173" spans="11:11" x14ac:dyDescent="0.25">
      <c r="K2173"/>
    </row>
    <row r="2174" spans="11:11" x14ac:dyDescent="0.25">
      <c r="K2174"/>
    </row>
    <row r="2175" spans="11:11" x14ac:dyDescent="0.25">
      <c r="K2175"/>
    </row>
    <row r="2176" spans="11:11" x14ac:dyDescent="0.25">
      <c r="K2176"/>
    </row>
    <row r="2177" spans="11:11" x14ac:dyDescent="0.25">
      <c r="K2177"/>
    </row>
    <row r="2178" spans="11:11" x14ac:dyDescent="0.25">
      <c r="K2178"/>
    </row>
    <row r="2179" spans="11:11" x14ac:dyDescent="0.25">
      <c r="K2179"/>
    </row>
    <row r="2180" spans="11:11" x14ac:dyDescent="0.25">
      <c r="K2180"/>
    </row>
    <row r="2181" spans="11:11" x14ac:dyDescent="0.25">
      <c r="K2181"/>
    </row>
    <row r="2182" spans="11:11" x14ac:dyDescent="0.25">
      <c r="K2182"/>
    </row>
    <row r="2183" spans="11:11" x14ac:dyDescent="0.25">
      <c r="K2183"/>
    </row>
    <row r="2184" spans="11:11" x14ac:dyDescent="0.25">
      <c r="K2184"/>
    </row>
    <row r="2185" spans="11:11" x14ac:dyDescent="0.25">
      <c r="K2185"/>
    </row>
    <row r="2186" spans="11:11" x14ac:dyDescent="0.25">
      <c r="K2186"/>
    </row>
    <row r="2187" spans="11:11" x14ac:dyDescent="0.25">
      <c r="K2187"/>
    </row>
    <row r="2188" spans="11:11" x14ac:dyDescent="0.25">
      <c r="K2188"/>
    </row>
    <row r="2189" spans="11:11" x14ac:dyDescent="0.25">
      <c r="K2189"/>
    </row>
    <row r="2190" spans="11:11" x14ac:dyDescent="0.25">
      <c r="K2190"/>
    </row>
    <row r="2191" spans="11:11" x14ac:dyDescent="0.25">
      <c r="K2191"/>
    </row>
    <row r="2192" spans="11:11" x14ac:dyDescent="0.25">
      <c r="K2192"/>
    </row>
    <row r="2193" spans="11:11" x14ac:dyDescent="0.25">
      <c r="K2193"/>
    </row>
    <row r="2194" spans="11:11" x14ac:dyDescent="0.25">
      <c r="K2194"/>
    </row>
    <row r="2195" spans="11:11" x14ac:dyDescent="0.25">
      <c r="K2195"/>
    </row>
    <row r="2196" spans="11:11" x14ac:dyDescent="0.25">
      <c r="K2196"/>
    </row>
    <row r="2197" spans="11:11" x14ac:dyDescent="0.25">
      <c r="K2197"/>
    </row>
    <row r="2198" spans="11:11" x14ac:dyDescent="0.25">
      <c r="K2198"/>
    </row>
    <row r="2199" spans="11:11" x14ac:dyDescent="0.25">
      <c r="K2199"/>
    </row>
    <row r="2200" spans="11:11" x14ac:dyDescent="0.25">
      <c r="K2200"/>
    </row>
    <row r="2201" spans="11:11" x14ac:dyDescent="0.25">
      <c r="K2201"/>
    </row>
    <row r="2202" spans="11:11" x14ac:dyDescent="0.25">
      <c r="K2202"/>
    </row>
    <row r="2203" spans="11:11" x14ac:dyDescent="0.25">
      <c r="K2203"/>
    </row>
    <row r="2204" spans="11:11" x14ac:dyDescent="0.25">
      <c r="K2204"/>
    </row>
    <row r="2205" spans="11:11" x14ac:dyDescent="0.25">
      <c r="K2205"/>
    </row>
    <row r="2206" spans="11:11" x14ac:dyDescent="0.25">
      <c r="K2206"/>
    </row>
    <row r="2207" spans="11:11" x14ac:dyDescent="0.25">
      <c r="K2207"/>
    </row>
    <row r="2208" spans="11:11" x14ac:dyDescent="0.25">
      <c r="K2208"/>
    </row>
    <row r="2209" spans="11:11" x14ac:dyDescent="0.25">
      <c r="K2209"/>
    </row>
    <row r="2210" spans="11:11" x14ac:dyDescent="0.25">
      <c r="K2210"/>
    </row>
    <row r="2211" spans="11:11" x14ac:dyDescent="0.25">
      <c r="K2211"/>
    </row>
    <row r="2212" spans="11:11" x14ac:dyDescent="0.25">
      <c r="K2212"/>
    </row>
    <row r="2213" spans="11:11" x14ac:dyDescent="0.25">
      <c r="K2213"/>
    </row>
    <row r="2214" spans="11:11" x14ac:dyDescent="0.25">
      <c r="K2214"/>
    </row>
    <row r="2215" spans="11:11" x14ac:dyDescent="0.25">
      <c r="K2215"/>
    </row>
    <row r="2216" spans="11:11" x14ac:dyDescent="0.25">
      <c r="K2216"/>
    </row>
    <row r="2217" spans="11:11" x14ac:dyDescent="0.25">
      <c r="K2217"/>
    </row>
    <row r="2218" spans="11:11" x14ac:dyDescent="0.25">
      <c r="K2218"/>
    </row>
    <row r="2219" spans="11:11" x14ac:dyDescent="0.25">
      <c r="K2219"/>
    </row>
    <row r="2220" spans="11:11" x14ac:dyDescent="0.25">
      <c r="K2220"/>
    </row>
    <row r="2221" spans="11:11" x14ac:dyDescent="0.25">
      <c r="K2221"/>
    </row>
    <row r="2222" spans="11:11" x14ac:dyDescent="0.25">
      <c r="K2222"/>
    </row>
    <row r="2223" spans="11:11" x14ac:dyDescent="0.25">
      <c r="K2223"/>
    </row>
    <row r="2224" spans="11:11" x14ac:dyDescent="0.25">
      <c r="K2224"/>
    </row>
    <row r="2225" spans="11:11" x14ac:dyDescent="0.25">
      <c r="K2225"/>
    </row>
    <row r="2226" spans="11:11" x14ac:dyDescent="0.25">
      <c r="K2226"/>
    </row>
    <row r="2227" spans="11:11" x14ac:dyDescent="0.25">
      <c r="K2227"/>
    </row>
    <row r="2228" spans="11:11" x14ac:dyDescent="0.25">
      <c r="K2228"/>
    </row>
    <row r="2229" spans="11:11" x14ac:dyDescent="0.25">
      <c r="K2229"/>
    </row>
    <row r="2230" spans="11:11" x14ac:dyDescent="0.25">
      <c r="K2230"/>
    </row>
    <row r="2231" spans="11:11" x14ac:dyDescent="0.25">
      <c r="K2231"/>
    </row>
    <row r="2232" spans="11:11" x14ac:dyDescent="0.25">
      <c r="K2232"/>
    </row>
    <row r="2233" spans="11:11" x14ac:dyDescent="0.25">
      <c r="K2233"/>
    </row>
    <row r="2234" spans="11:11" x14ac:dyDescent="0.25">
      <c r="K2234"/>
    </row>
    <row r="2235" spans="11:11" x14ac:dyDescent="0.25">
      <c r="K2235"/>
    </row>
    <row r="2236" spans="11:11" x14ac:dyDescent="0.25">
      <c r="K2236"/>
    </row>
    <row r="2237" spans="11:11" x14ac:dyDescent="0.25">
      <c r="K2237"/>
    </row>
    <row r="2238" spans="11:11" x14ac:dyDescent="0.25">
      <c r="K2238"/>
    </row>
    <row r="2239" spans="11:11" x14ac:dyDescent="0.25">
      <c r="K2239"/>
    </row>
    <row r="2240" spans="11:11" x14ac:dyDescent="0.25">
      <c r="K2240"/>
    </row>
    <row r="2241" spans="11:11" x14ac:dyDescent="0.25">
      <c r="K2241"/>
    </row>
    <row r="2242" spans="11:11" x14ac:dyDescent="0.25">
      <c r="K2242"/>
    </row>
    <row r="2243" spans="11:11" x14ac:dyDescent="0.25">
      <c r="K2243"/>
    </row>
    <row r="2244" spans="11:11" x14ac:dyDescent="0.25">
      <c r="K2244"/>
    </row>
    <row r="2245" spans="11:11" x14ac:dyDescent="0.25">
      <c r="K2245"/>
    </row>
    <row r="2246" spans="11:11" x14ac:dyDescent="0.25">
      <c r="K2246"/>
    </row>
    <row r="2247" spans="11:11" x14ac:dyDescent="0.25">
      <c r="K2247"/>
    </row>
    <row r="2248" spans="11:11" x14ac:dyDescent="0.25">
      <c r="K2248"/>
    </row>
    <row r="2249" spans="11:11" x14ac:dyDescent="0.25">
      <c r="K2249"/>
    </row>
    <row r="2250" spans="11:11" x14ac:dyDescent="0.25">
      <c r="K2250"/>
    </row>
    <row r="2251" spans="11:11" x14ac:dyDescent="0.25">
      <c r="K2251"/>
    </row>
    <row r="2252" spans="11:11" x14ac:dyDescent="0.25">
      <c r="K2252"/>
    </row>
    <row r="2253" spans="11:11" x14ac:dyDescent="0.25">
      <c r="K2253"/>
    </row>
    <row r="2254" spans="11:11" x14ac:dyDescent="0.25">
      <c r="K2254"/>
    </row>
    <row r="2255" spans="11:11" x14ac:dyDescent="0.25">
      <c r="K2255"/>
    </row>
    <row r="2256" spans="11:11" x14ac:dyDescent="0.25">
      <c r="K2256"/>
    </row>
    <row r="2257" spans="11:11" x14ac:dyDescent="0.25">
      <c r="K2257"/>
    </row>
    <row r="2258" spans="11:11" x14ac:dyDescent="0.25">
      <c r="K2258"/>
    </row>
    <row r="2259" spans="11:11" x14ac:dyDescent="0.25">
      <c r="K2259"/>
    </row>
    <row r="2260" spans="11:11" x14ac:dyDescent="0.25">
      <c r="K2260"/>
    </row>
    <row r="2261" spans="11:11" x14ac:dyDescent="0.25">
      <c r="K2261"/>
    </row>
    <row r="2262" spans="11:11" x14ac:dyDescent="0.25">
      <c r="K2262"/>
    </row>
    <row r="2263" spans="11:11" x14ac:dyDescent="0.25">
      <c r="K2263"/>
    </row>
    <row r="2264" spans="11:11" x14ac:dyDescent="0.25">
      <c r="K2264"/>
    </row>
    <row r="2265" spans="11:11" x14ac:dyDescent="0.25">
      <c r="K2265"/>
    </row>
    <row r="2266" spans="11:11" x14ac:dyDescent="0.25">
      <c r="K2266"/>
    </row>
    <row r="2267" spans="11:11" x14ac:dyDescent="0.25">
      <c r="K2267"/>
    </row>
    <row r="2268" spans="11:11" x14ac:dyDescent="0.25">
      <c r="K2268"/>
    </row>
    <row r="2269" spans="11:11" x14ac:dyDescent="0.25">
      <c r="K2269"/>
    </row>
    <row r="2270" spans="11:11" x14ac:dyDescent="0.25">
      <c r="K2270"/>
    </row>
    <row r="2271" spans="11:11" x14ac:dyDescent="0.25">
      <c r="K2271"/>
    </row>
    <row r="2272" spans="11:11" x14ac:dyDescent="0.25">
      <c r="K2272"/>
    </row>
    <row r="2273" spans="11:11" x14ac:dyDescent="0.25">
      <c r="K2273"/>
    </row>
    <row r="2274" spans="11:11" x14ac:dyDescent="0.25">
      <c r="K2274"/>
    </row>
    <row r="2275" spans="11:11" x14ac:dyDescent="0.25">
      <c r="K2275"/>
    </row>
    <row r="2276" spans="11:11" x14ac:dyDescent="0.25">
      <c r="K2276"/>
    </row>
    <row r="2277" spans="11:11" x14ac:dyDescent="0.25">
      <c r="K2277"/>
    </row>
    <row r="2278" spans="11:11" x14ac:dyDescent="0.25">
      <c r="K2278"/>
    </row>
    <row r="2279" spans="11:11" x14ac:dyDescent="0.25">
      <c r="K2279"/>
    </row>
    <row r="2280" spans="11:11" x14ac:dyDescent="0.25">
      <c r="K2280"/>
    </row>
    <row r="2281" spans="11:11" x14ac:dyDescent="0.25">
      <c r="K2281"/>
    </row>
    <row r="2282" spans="11:11" x14ac:dyDescent="0.25">
      <c r="K2282"/>
    </row>
    <row r="2283" spans="11:11" x14ac:dyDescent="0.25">
      <c r="K2283"/>
    </row>
    <row r="2284" spans="11:11" x14ac:dyDescent="0.25">
      <c r="K2284"/>
    </row>
    <row r="2285" spans="11:11" x14ac:dyDescent="0.25">
      <c r="K2285"/>
    </row>
    <row r="2286" spans="11:11" x14ac:dyDescent="0.25">
      <c r="K2286"/>
    </row>
    <row r="2287" spans="11:11" x14ac:dyDescent="0.25">
      <c r="K2287"/>
    </row>
    <row r="2288" spans="11:11" x14ac:dyDescent="0.25">
      <c r="K2288"/>
    </row>
    <row r="2289" spans="11:11" x14ac:dyDescent="0.25">
      <c r="K2289"/>
    </row>
    <row r="2290" spans="11:11" x14ac:dyDescent="0.25">
      <c r="K2290"/>
    </row>
    <row r="2291" spans="11:11" x14ac:dyDescent="0.25">
      <c r="K2291"/>
    </row>
    <row r="2292" spans="11:11" x14ac:dyDescent="0.25">
      <c r="K2292"/>
    </row>
    <row r="2293" spans="11:11" x14ac:dyDescent="0.25">
      <c r="K2293"/>
    </row>
    <row r="2294" spans="11:11" x14ac:dyDescent="0.25">
      <c r="K2294"/>
    </row>
    <row r="2295" spans="11:11" x14ac:dyDescent="0.25">
      <c r="K2295"/>
    </row>
    <row r="2296" spans="11:11" x14ac:dyDescent="0.25">
      <c r="K2296"/>
    </row>
    <row r="2297" spans="11:11" x14ac:dyDescent="0.25">
      <c r="K2297"/>
    </row>
    <row r="2298" spans="11:11" x14ac:dyDescent="0.25">
      <c r="K2298"/>
    </row>
    <row r="2299" spans="11:11" x14ac:dyDescent="0.25">
      <c r="K2299"/>
    </row>
    <row r="2300" spans="11:11" x14ac:dyDescent="0.25">
      <c r="K2300"/>
    </row>
    <row r="2301" spans="11:11" x14ac:dyDescent="0.25">
      <c r="K2301"/>
    </row>
    <row r="2302" spans="11:11" x14ac:dyDescent="0.25">
      <c r="K2302"/>
    </row>
    <row r="2303" spans="11:11" x14ac:dyDescent="0.25">
      <c r="K2303"/>
    </row>
    <row r="2304" spans="11:11" x14ac:dyDescent="0.25">
      <c r="K2304"/>
    </row>
    <row r="2305" spans="11:11" x14ac:dyDescent="0.25">
      <c r="K2305"/>
    </row>
    <row r="2306" spans="11:11" x14ac:dyDescent="0.25">
      <c r="K2306"/>
    </row>
    <row r="2307" spans="11:11" x14ac:dyDescent="0.25">
      <c r="K2307"/>
    </row>
    <row r="2308" spans="11:11" x14ac:dyDescent="0.25">
      <c r="K2308"/>
    </row>
    <row r="2309" spans="11:11" x14ac:dyDescent="0.25">
      <c r="K2309"/>
    </row>
    <row r="2310" spans="11:11" x14ac:dyDescent="0.25">
      <c r="K2310"/>
    </row>
    <row r="2311" spans="11:11" x14ac:dyDescent="0.25">
      <c r="K2311"/>
    </row>
    <row r="2312" spans="11:11" x14ac:dyDescent="0.25">
      <c r="K2312"/>
    </row>
    <row r="2313" spans="11:11" x14ac:dyDescent="0.25">
      <c r="K2313"/>
    </row>
    <row r="2314" spans="11:11" x14ac:dyDescent="0.25">
      <c r="K2314"/>
    </row>
    <row r="2315" spans="11:11" x14ac:dyDescent="0.25">
      <c r="K2315"/>
    </row>
    <row r="2316" spans="11:11" x14ac:dyDescent="0.25">
      <c r="K2316"/>
    </row>
    <row r="2317" spans="11:11" x14ac:dyDescent="0.25">
      <c r="K2317"/>
    </row>
    <row r="2318" spans="11:11" x14ac:dyDescent="0.25">
      <c r="K2318"/>
    </row>
    <row r="2319" spans="11:11" x14ac:dyDescent="0.25">
      <c r="K2319"/>
    </row>
    <row r="2320" spans="11:11" x14ac:dyDescent="0.25">
      <c r="K2320"/>
    </row>
    <row r="2321" spans="11:11" x14ac:dyDescent="0.25">
      <c r="K2321"/>
    </row>
    <row r="2322" spans="11:11" x14ac:dyDescent="0.25">
      <c r="K2322"/>
    </row>
    <row r="2323" spans="11:11" x14ac:dyDescent="0.25">
      <c r="K2323"/>
    </row>
    <row r="2324" spans="11:11" x14ac:dyDescent="0.25">
      <c r="K2324"/>
    </row>
    <row r="2325" spans="11:11" x14ac:dyDescent="0.25">
      <c r="K2325"/>
    </row>
    <row r="2326" spans="11:11" x14ac:dyDescent="0.25">
      <c r="K2326"/>
    </row>
    <row r="2327" spans="11:11" x14ac:dyDescent="0.25">
      <c r="K2327"/>
    </row>
    <row r="2328" spans="11:11" x14ac:dyDescent="0.25">
      <c r="K2328"/>
    </row>
    <row r="2329" spans="11:11" x14ac:dyDescent="0.25">
      <c r="K2329"/>
    </row>
    <row r="2330" spans="11:11" x14ac:dyDescent="0.25">
      <c r="K2330"/>
    </row>
    <row r="2331" spans="11:11" x14ac:dyDescent="0.25">
      <c r="K2331"/>
    </row>
    <row r="2332" spans="11:11" x14ac:dyDescent="0.25">
      <c r="K2332"/>
    </row>
    <row r="2333" spans="11:11" x14ac:dyDescent="0.25">
      <c r="K2333"/>
    </row>
    <row r="2334" spans="11:11" x14ac:dyDescent="0.25">
      <c r="K2334"/>
    </row>
    <row r="2335" spans="11:11" x14ac:dyDescent="0.25">
      <c r="K2335"/>
    </row>
    <row r="2336" spans="11:11" x14ac:dyDescent="0.25">
      <c r="K2336"/>
    </row>
    <row r="2337" spans="11:11" x14ac:dyDescent="0.25">
      <c r="K2337"/>
    </row>
    <row r="2338" spans="11:11" x14ac:dyDescent="0.25">
      <c r="K2338"/>
    </row>
    <row r="2339" spans="11:11" x14ac:dyDescent="0.25">
      <c r="K2339"/>
    </row>
    <row r="2340" spans="11:11" x14ac:dyDescent="0.25">
      <c r="K2340"/>
    </row>
    <row r="2341" spans="11:11" x14ac:dyDescent="0.25">
      <c r="K2341"/>
    </row>
    <row r="2342" spans="11:11" x14ac:dyDescent="0.25">
      <c r="K2342"/>
    </row>
    <row r="2343" spans="11:11" x14ac:dyDescent="0.25">
      <c r="K2343"/>
    </row>
    <row r="2344" spans="11:11" x14ac:dyDescent="0.25">
      <c r="K2344"/>
    </row>
    <row r="2345" spans="11:11" x14ac:dyDescent="0.25">
      <c r="K2345"/>
    </row>
    <row r="2346" spans="11:11" x14ac:dyDescent="0.25">
      <c r="K2346"/>
    </row>
    <row r="2347" spans="11:11" x14ac:dyDescent="0.25">
      <c r="K2347"/>
    </row>
    <row r="2348" spans="11:11" x14ac:dyDescent="0.25">
      <c r="K2348"/>
    </row>
    <row r="2349" spans="11:11" x14ac:dyDescent="0.25">
      <c r="K2349"/>
    </row>
    <row r="2350" spans="11:11" x14ac:dyDescent="0.25">
      <c r="K2350"/>
    </row>
    <row r="2351" spans="11:11" x14ac:dyDescent="0.25">
      <c r="K2351"/>
    </row>
    <row r="2352" spans="11:11" x14ac:dyDescent="0.25">
      <c r="K2352"/>
    </row>
    <row r="2353" spans="11:11" x14ac:dyDescent="0.25">
      <c r="K2353"/>
    </row>
    <row r="2354" spans="11:11" x14ac:dyDescent="0.25">
      <c r="K2354"/>
    </row>
    <row r="2355" spans="11:11" x14ac:dyDescent="0.25">
      <c r="K2355"/>
    </row>
    <row r="2356" spans="11:11" x14ac:dyDescent="0.25">
      <c r="K2356"/>
    </row>
    <row r="2357" spans="11:11" x14ac:dyDescent="0.25">
      <c r="K2357"/>
    </row>
    <row r="2358" spans="11:11" x14ac:dyDescent="0.25">
      <c r="K2358"/>
    </row>
    <row r="2359" spans="11:11" x14ac:dyDescent="0.25">
      <c r="K2359"/>
    </row>
    <row r="2360" spans="11:11" x14ac:dyDescent="0.25">
      <c r="K2360"/>
    </row>
    <row r="2361" spans="11:11" x14ac:dyDescent="0.25">
      <c r="K2361"/>
    </row>
    <row r="2362" spans="11:11" x14ac:dyDescent="0.25">
      <c r="K2362"/>
    </row>
    <row r="2363" spans="11:11" x14ac:dyDescent="0.25">
      <c r="K2363"/>
    </row>
    <row r="2364" spans="11:11" x14ac:dyDescent="0.25">
      <c r="K2364"/>
    </row>
    <row r="2365" spans="11:11" x14ac:dyDescent="0.25">
      <c r="K2365"/>
    </row>
    <row r="2366" spans="11:11" x14ac:dyDescent="0.25">
      <c r="K2366"/>
    </row>
    <row r="2367" spans="11:11" x14ac:dyDescent="0.25">
      <c r="K2367"/>
    </row>
    <row r="2368" spans="11:11" x14ac:dyDescent="0.25">
      <c r="K2368"/>
    </row>
    <row r="2369" spans="11:11" x14ac:dyDescent="0.25">
      <c r="K2369"/>
    </row>
    <row r="2370" spans="11:11" x14ac:dyDescent="0.25">
      <c r="K2370"/>
    </row>
    <row r="2371" spans="11:11" x14ac:dyDescent="0.25">
      <c r="K2371"/>
    </row>
    <row r="2372" spans="11:11" x14ac:dyDescent="0.25">
      <c r="K2372"/>
    </row>
    <row r="2373" spans="11:11" x14ac:dyDescent="0.25">
      <c r="K2373"/>
    </row>
    <row r="2374" spans="11:11" x14ac:dyDescent="0.25">
      <c r="K2374"/>
    </row>
    <row r="2375" spans="11:11" x14ac:dyDescent="0.25">
      <c r="K2375"/>
    </row>
    <row r="2376" spans="11:11" x14ac:dyDescent="0.25">
      <c r="K2376"/>
    </row>
    <row r="2377" spans="11:11" x14ac:dyDescent="0.25">
      <c r="K2377"/>
    </row>
    <row r="2378" spans="11:11" x14ac:dyDescent="0.25">
      <c r="K2378"/>
    </row>
    <row r="2379" spans="11:11" x14ac:dyDescent="0.25">
      <c r="K2379"/>
    </row>
    <row r="2380" spans="11:11" x14ac:dyDescent="0.25">
      <c r="K2380"/>
    </row>
    <row r="2381" spans="11:11" x14ac:dyDescent="0.25">
      <c r="K2381"/>
    </row>
    <row r="2382" spans="11:11" x14ac:dyDescent="0.25">
      <c r="K2382"/>
    </row>
    <row r="2383" spans="11:11" x14ac:dyDescent="0.25">
      <c r="K2383"/>
    </row>
    <row r="2384" spans="11:11" x14ac:dyDescent="0.25">
      <c r="K2384"/>
    </row>
    <row r="2385" spans="11:11" x14ac:dyDescent="0.25">
      <c r="K2385"/>
    </row>
    <row r="2386" spans="11:11" x14ac:dyDescent="0.25">
      <c r="K2386"/>
    </row>
    <row r="2387" spans="11:11" x14ac:dyDescent="0.25">
      <c r="K2387"/>
    </row>
    <row r="2388" spans="11:11" x14ac:dyDescent="0.25">
      <c r="K2388"/>
    </row>
    <row r="2389" spans="11:11" x14ac:dyDescent="0.25">
      <c r="K2389"/>
    </row>
    <row r="2390" spans="11:11" x14ac:dyDescent="0.25">
      <c r="K2390"/>
    </row>
    <row r="2391" spans="11:11" x14ac:dyDescent="0.25">
      <c r="K2391"/>
    </row>
    <row r="2392" spans="11:11" x14ac:dyDescent="0.25">
      <c r="K2392"/>
    </row>
    <row r="2393" spans="11:11" x14ac:dyDescent="0.25">
      <c r="K2393"/>
    </row>
    <row r="2394" spans="11:11" x14ac:dyDescent="0.25">
      <c r="K2394"/>
    </row>
    <row r="2395" spans="11:11" x14ac:dyDescent="0.25">
      <c r="K2395"/>
    </row>
    <row r="2396" spans="11:11" x14ac:dyDescent="0.25">
      <c r="K2396"/>
    </row>
    <row r="2397" spans="11:11" x14ac:dyDescent="0.25">
      <c r="K2397"/>
    </row>
    <row r="2398" spans="11:11" x14ac:dyDescent="0.25">
      <c r="K2398"/>
    </row>
    <row r="2399" spans="11:11" x14ac:dyDescent="0.25">
      <c r="K2399"/>
    </row>
    <row r="2400" spans="11:11" x14ac:dyDescent="0.25">
      <c r="K2400"/>
    </row>
    <row r="2401" spans="11:11" x14ac:dyDescent="0.25">
      <c r="K2401"/>
    </row>
    <row r="2402" spans="11:11" x14ac:dyDescent="0.25">
      <c r="K2402"/>
    </row>
    <row r="2403" spans="11:11" x14ac:dyDescent="0.25">
      <c r="K2403"/>
    </row>
    <row r="2404" spans="11:11" x14ac:dyDescent="0.25">
      <c r="K2404"/>
    </row>
    <row r="2405" spans="11:11" x14ac:dyDescent="0.25">
      <c r="K2405"/>
    </row>
    <row r="2406" spans="11:11" x14ac:dyDescent="0.25">
      <c r="K2406"/>
    </row>
    <row r="2407" spans="11:11" x14ac:dyDescent="0.25">
      <c r="K2407"/>
    </row>
    <row r="2408" spans="11:11" x14ac:dyDescent="0.25">
      <c r="K2408"/>
    </row>
    <row r="2409" spans="11:11" x14ac:dyDescent="0.25">
      <c r="K2409"/>
    </row>
    <row r="2410" spans="11:11" x14ac:dyDescent="0.25">
      <c r="K2410"/>
    </row>
    <row r="2411" spans="11:11" x14ac:dyDescent="0.25">
      <c r="K2411"/>
    </row>
    <row r="2412" spans="11:11" x14ac:dyDescent="0.25">
      <c r="K2412"/>
    </row>
    <row r="2413" spans="11:11" x14ac:dyDescent="0.25">
      <c r="K2413"/>
    </row>
    <row r="2414" spans="11:11" x14ac:dyDescent="0.25">
      <c r="K2414"/>
    </row>
    <row r="2415" spans="11:11" x14ac:dyDescent="0.25">
      <c r="K2415"/>
    </row>
    <row r="2416" spans="11:11" x14ac:dyDescent="0.25">
      <c r="K2416"/>
    </row>
    <row r="2417" spans="11:11" x14ac:dyDescent="0.25">
      <c r="K2417"/>
    </row>
    <row r="2418" spans="11:11" x14ac:dyDescent="0.25">
      <c r="K2418"/>
    </row>
    <row r="2419" spans="11:11" x14ac:dyDescent="0.25">
      <c r="K2419"/>
    </row>
    <row r="2420" spans="11:11" x14ac:dyDescent="0.25">
      <c r="K2420"/>
    </row>
    <row r="2421" spans="11:11" x14ac:dyDescent="0.25">
      <c r="K2421"/>
    </row>
    <row r="2422" spans="11:11" x14ac:dyDescent="0.25">
      <c r="K2422"/>
    </row>
    <row r="2423" spans="11:11" x14ac:dyDescent="0.25">
      <c r="K2423"/>
    </row>
    <row r="2424" spans="11:11" x14ac:dyDescent="0.25">
      <c r="K2424"/>
    </row>
    <row r="2425" spans="11:11" x14ac:dyDescent="0.25">
      <c r="K2425"/>
    </row>
    <row r="2426" spans="11:11" x14ac:dyDescent="0.25">
      <c r="K2426"/>
    </row>
    <row r="2427" spans="11:11" x14ac:dyDescent="0.25">
      <c r="K2427"/>
    </row>
    <row r="2428" spans="11:11" x14ac:dyDescent="0.25">
      <c r="K2428"/>
    </row>
    <row r="2429" spans="11:11" x14ac:dyDescent="0.25">
      <c r="K2429"/>
    </row>
    <row r="2430" spans="11:11" x14ac:dyDescent="0.25">
      <c r="K2430"/>
    </row>
    <row r="2431" spans="11:11" x14ac:dyDescent="0.25">
      <c r="K2431"/>
    </row>
    <row r="2432" spans="11:11" x14ac:dyDescent="0.25">
      <c r="K2432"/>
    </row>
    <row r="2433" spans="11:11" x14ac:dyDescent="0.25">
      <c r="K2433"/>
    </row>
    <row r="2434" spans="11:11" x14ac:dyDescent="0.25">
      <c r="K2434"/>
    </row>
    <row r="2435" spans="11:11" x14ac:dyDescent="0.25">
      <c r="K2435"/>
    </row>
    <row r="2436" spans="11:11" x14ac:dyDescent="0.25">
      <c r="K2436"/>
    </row>
    <row r="2437" spans="11:11" x14ac:dyDescent="0.25">
      <c r="K2437"/>
    </row>
    <row r="2438" spans="11:11" x14ac:dyDescent="0.25">
      <c r="K2438"/>
    </row>
    <row r="2439" spans="11:11" x14ac:dyDescent="0.25">
      <c r="K2439"/>
    </row>
    <row r="2440" spans="11:11" x14ac:dyDescent="0.25">
      <c r="K2440"/>
    </row>
    <row r="2441" spans="11:11" x14ac:dyDescent="0.25">
      <c r="K2441"/>
    </row>
    <row r="2442" spans="11:11" x14ac:dyDescent="0.25">
      <c r="K2442"/>
    </row>
    <row r="2443" spans="11:11" x14ac:dyDescent="0.25">
      <c r="K2443"/>
    </row>
    <row r="2444" spans="11:11" x14ac:dyDescent="0.25">
      <c r="K2444"/>
    </row>
    <row r="2445" spans="11:11" x14ac:dyDescent="0.25">
      <c r="K2445"/>
    </row>
    <row r="2446" spans="11:11" x14ac:dyDescent="0.25">
      <c r="K2446"/>
    </row>
    <row r="2447" spans="11:11" x14ac:dyDescent="0.25">
      <c r="K2447"/>
    </row>
    <row r="2448" spans="11:11" x14ac:dyDescent="0.25">
      <c r="K2448"/>
    </row>
    <row r="2449" spans="11:11" x14ac:dyDescent="0.25">
      <c r="K2449"/>
    </row>
    <row r="2450" spans="11:11" x14ac:dyDescent="0.25">
      <c r="K2450"/>
    </row>
    <row r="2451" spans="11:11" x14ac:dyDescent="0.25">
      <c r="K2451"/>
    </row>
    <row r="2452" spans="11:11" x14ac:dyDescent="0.25">
      <c r="K2452"/>
    </row>
    <row r="2453" spans="11:11" x14ac:dyDescent="0.25">
      <c r="K2453"/>
    </row>
    <row r="2454" spans="11:11" x14ac:dyDescent="0.25">
      <c r="K2454"/>
    </row>
    <row r="2455" spans="11:11" x14ac:dyDescent="0.25">
      <c r="K2455"/>
    </row>
    <row r="2456" spans="11:11" x14ac:dyDescent="0.25">
      <c r="K2456"/>
    </row>
    <row r="2457" spans="11:11" x14ac:dyDescent="0.25">
      <c r="K2457"/>
    </row>
    <row r="2458" spans="11:11" x14ac:dyDescent="0.25">
      <c r="K2458"/>
    </row>
    <row r="2459" spans="11:11" x14ac:dyDescent="0.25">
      <c r="K2459"/>
    </row>
    <row r="2460" spans="11:11" x14ac:dyDescent="0.25">
      <c r="K2460"/>
    </row>
    <row r="2461" spans="11:11" x14ac:dyDescent="0.25">
      <c r="K2461"/>
    </row>
    <row r="2462" spans="11:11" x14ac:dyDescent="0.25">
      <c r="K2462"/>
    </row>
    <row r="2463" spans="11:11" x14ac:dyDescent="0.25">
      <c r="K2463"/>
    </row>
    <row r="2464" spans="11:11" x14ac:dyDescent="0.25">
      <c r="K2464"/>
    </row>
    <row r="2465" spans="11:11" x14ac:dyDescent="0.25">
      <c r="K2465"/>
    </row>
    <row r="2466" spans="11:11" x14ac:dyDescent="0.25">
      <c r="K2466"/>
    </row>
    <row r="2467" spans="11:11" x14ac:dyDescent="0.25">
      <c r="K2467"/>
    </row>
    <row r="2468" spans="11:11" x14ac:dyDescent="0.25">
      <c r="K2468"/>
    </row>
    <row r="2469" spans="11:11" x14ac:dyDescent="0.25">
      <c r="K2469"/>
    </row>
    <row r="2470" spans="11:11" x14ac:dyDescent="0.25">
      <c r="K2470"/>
    </row>
    <row r="2471" spans="11:11" x14ac:dyDescent="0.25">
      <c r="K2471"/>
    </row>
    <row r="2472" spans="11:11" x14ac:dyDescent="0.25">
      <c r="K2472"/>
    </row>
    <row r="2473" spans="11:11" x14ac:dyDescent="0.25">
      <c r="K2473"/>
    </row>
    <row r="2474" spans="11:11" x14ac:dyDescent="0.25">
      <c r="K2474"/>
    </row>
    <row r="2475" spans="11:11" x14ac:dyDescent="0.25">
      <c r="K2475"/>
    </row>
    <row r="2476" spans="11:11" x14ac:dyDescent="0.25">
      <c r="K2476"/>
    </row>
    <row r="2477" spans="11:11" x14ac:dyDescent="0.25">
      <c r="K2477"/>
    </row>
    <row r="2478" spans="11:11" x14ac:dyDescent="0.25">
      <c r="K2478"/>
    </row>
    <row r="2479" spans="11:11" x14ac:dyDescent="0.25">
      <c r="K2479"/>
    </row>
    <row r="2480" spans="11:11" x14ac:dyDescent="0.25">
      <c r="K2480"/>
    </row>
    <row r="2481" spans="11:11" x14ac:dyDescent="0.25">
      <c r="K2481"/>
    </row>
    <row r="2482" spans="11:11" x14ac:dyDescent="0.25">
      <c r="K2482"/>
    </row>
    <row r="2483" spans="11:11" x14ac:dyDescent="0.25">
      <c r="K2483"/>
    </row>
    <row r="2484" spans="11:11" x14ac:dyDescent="0.25">
      <c r="K2484"/>
    </row>
    <row r="2485" spans="11:11" x14ac:dyDescent="0.25">
      <c r="K2485"/>
    </row>
    <row r="2486" spans="11:11" x14ac:dyDescent="0.25">
      <c r="K2486"/>
    </row>
    <row r="2487" spans="11:11" x14ac:dyDescent="0.25">
      <c r="K2487"/>
    </row>
    <row r="2488" spans="11:11" x14ac:dyDescent="0.25">
      <c r="K2488"/>
    </row>
    <row r="2489" spans="11:11" x14ac:dyDescent="0.25">
      <c r="K2489"/>
    </row>
    <row r="2490" spans="11:11" x14ac:dyDescent="0.25">
      <c r="K2490"/>
    </row>
    <row r="2491" spans="11:11" x14ac:dyDescent="0.25">
      <c r="K2491"/>
    </row>
    <row r="2492" spans="11:11" x14ac:dyDescent="0.25">
      <c r="K2492"/>
    </row>
    <row r="2493" spans="11:11" x14ac:dyDescent="0.25">
      <c r="K2493"/>
    </row>
    <row r="2494" spans="11:11" x14ac:dyDescent="0.25">
      <c r="K2494"/>
    </row>
    <row r="2495" spans="11:11" x14ac:dyDescent="0.25">
      <c r="K2495"/>
    </row>
    <row r="2496" spans="11:11" x14ac:dyDescent="0.25">
      <c r="K2496"/>
    </row>
    <row r="2497" spans="11:11" x14ac:dyDescent="0.25">
      <c r="K2497"/>
    </row>
    <row r="2498" spans="11:11" x14ac:dyDescent="0.25">
      <c r="K2498"/>
    </row>
    <row r="2499" spans="11:11" x14ac:dyDescent="0.25">
      <c r="K2499"/>
    </row>
    <row r="2500" spans="11:11" x14ac:dyDescent="0.25">
      <c r="K2500"/>
    </row>
    <row r="2501" spans="11:11" x14ac:dyDescent="0.25">
      <c r="K2501"/>
    </row>
    <row r="2502" spans="11:11" x14ac:dyDescent="0.25">
      <c r="K2502"/>
    </row>
    <row r="2503" spans="11:11" x14ac:dyDescent="0.25">
      <c r="K2503"/>
    </row>
    <row r="2504" spans="11:11" x14ac:dyDescent="0.25">
      <c r="K2504"/>
    </row>
    <row r="2505" spans="11:11" x14ac:dyDescent="0.25">
      <c r="K2505"/>
    </row>
    <row r="2506" spans="11:11" x14ac:dyDescent="0.25">
      <c r="K2506"/>
    </row>
    <row r="2507" spans="11:11" x14ac:dyDescent="0.25">
      <c r="K2507"/>
    </row>
    <row r="2508" spans="11:11" x14ac:dyDescent="0.25">
      <c r="K2508"/>
    </row>
    <row r="2509" spans="11:11" x14ac:dyDescent="0.25">
      <c r="K2509"/>
    </row>
    <row r="2510" spans="11:11" x14ac:dyDescent="0.25">
      <c r="K2510"/>
    </row>
    <row r="2511" spans="11:11" x14ac:dyDescent="0.25">
      <c r="K2511"/>
    </row>
    <row r="2512" spans="11:11" x14ac:dyDescent="0.25">
      <c r="K2512"/>
    </row>
    <row r="2513" spans="11:11" x14ac:dyDescent="0.25">
      <c r="K2513"/>
    </row>
    <row r="2514" spans="11:11" x14ac:dyDescent="0.25">
      <c r="K2514"/>
    </row>
    <row r="2515" spans="11:11" x14ac:dyDescent="0.25">
      <c r="K2515"/>
    </row>
    <row r="2516" spans="11:11" x14ac:dyDescent="0.25">
      <c r="K2516"/>
    </row>
    <row r="2517" spans="11:11" x14ac:dyDescent="0.25">
      <c r="K2517"/>
    </row>
    <row r="2518" spans="11:11" x14ac:dyDescent="0.25">
      <c r="K2518"/>
    </row>
    <row r="2519" spans="11:11" x14ac:dyDescent="0.25">
      <c r="K2519"/>
    </row>
    <row r="2520" spans="11:11" x14ac:dyDescent="0.25">
      <c r="K2520"/>
    </row>
    <row r="2521" spans="11:11" x14ac:dyDescent="0.25">
      <c r="K2521"/>
    </row>
    <row r="2522" spans="11:11" x14ac:dyDescent="0.25">
      <c r="K2522"/>
    </row>
    <row r="2523" spans="11:11" x14ac:dyDescent="0.25">
      <c r="K2523"/>
    </row>
    <row r="2524" spans="11:11" x14ac:dyDescent="0.25">
      <c r="K2524"/>
    </row>
    <row r="2525" spans="11:11" x14ac:dyDescent="0.25">
      <c r="K2525"/>
    </row>
    <row r="2526" spans="11:11" x14ac:dyDescent="0.25">
      <c r="K2526"/>
    </row>
    <row r="2527" spans="11:11" x14ac:dyDescent="0.25">
      <c r="K2527"/>
    </row>
    <row r="2528" spans="11:11" x14ac:dyDescent="0.25">
      <c r="K2528"/>
    </row>
    <row r="2529" spans="11:11" x14ac:dyDescent="0.25">
      <c r="K2529"/>
    </row>
    <row r="2530" spans="11:11" x14ac:dyDescent="0.25">
      <c r="K2530"/>
    </row>
    <row r="2531" spans="11:11" x14ac:dyDescent="0.25">
      <c r="K2531"/>
    </row>
    <row r="2532" spans="11:11" x14ac:dyDescent="0.25">
      <c r="K2532"/>
    </row>
    <row r="2533" spans="11:11" x14ac:dyDescent="0.25">
      <c r="K2533"/>
    </row>
    <row r="2534" spans="11:11" x14ac:dyDescent="0.25">
      <c r="K2534"/>
    </row>
    <row r="2535" spans="11:11" x14ac:dyDescent="0.25">
      <c r="K2535"/>
    </row>
    <row r="2536" spans="11:11" x14ac:dyDescent="0.25">
      <c r="K2536"/>
    </row>
    <row r="2537" spans="11:11" x14ac:dyDescent="0.25">
      <c r="K2537"/>
    </row>
    <row r="2538" spans="11:11" x14ac:dyDescent="0.25">
      <c r="K2538"/>
    </row>
    <row r="2539" spans="11:11" x14ac:dyDescent="0.25">
      <c r="K2539"/>
    </row>
    <row r="2540" spans="11:11" x14ac:dyDescent="0.25">
      <c r="K2540"/>
    </row>
    <row r="2541" spans="11:11" x14ac:dyDescent="0.25">
      <c r="K2541"/>
    </row>
    <row r="2542" spans="11:11" x14ac:dyDescent="0.25">
      <c r="K2542"/>
    </row>
    <row r="2543" spans="11:11" x14ac:dyDescent="0.25">
      <c r="K2543"/>
    </row>
    <row r="2544" spans="11:11" x14ac:dyDescent="0.25">
      <c r="K2544"/>
    </row>
    <row r="2545" spans="11:11" x14ac:dyDescent="0.25">
      <c r="K2545"/>
    </row>
    <row r="2546" spans="11:11" x14ac:dyDescent="0.25">
      <c r="K2546"/>
    </row>
    <row r="2547" spans="11:11" x14ac:dyDescent="0.25">
      <c r="K2547"/>
    </row>
    <row r="2548" spans="11:11" x14ac:dyDescent="0.25">
      <c r="K2548"/>
    </row>
    <row r="2549" spans="11:11" x14ac:dyDescent="0.25">
      <c r="K2549"/>
    </row>
    <row r="2550" spans="11:11" x14ac:dyDescent="0.25">
      <c r="K2550"/>
    </row>
    <row r="2551" spans="11:11" x14ac:dyDescent="0.25">
      <c r="K2551"/>
    </row>
    <row r="2552" spans="11:11" x14ac:dyDescent="0.25">
      <c r="K2552"/>
    </row>
    <row r="2553" spans="11:11" x14ac:dyDescent="0.25">
      <c r="K2553"/>
    </row>
    <row r="2554" spans="11:11" x14ac:dyDescent="0.25">
      <c r="K2554"/>
    </row>
    <row r="2555" spans="11:11" x14ac:dyDescent="0.25">
      <c r="K2555"/>
    </row>
    <row r="2556" spans="11:11" x14ac:dyDescent="0.25">
      <c r="K2556"/>
    </row>
    <row r="2557" spans="11:11" x14ac:dyDescent="0.25">
      <c r="K2557"/>
    </row>
    <row r="2558" spans="11:11" x14ac:dyDescent="0.25">
      <c r="K2558"/>
    </row>
    <row r="2559" spans="11:11" x14ac:dyDescent="0.25">
      <c r="K2559"/>
    </row>
    <row r="2560" spans="11:11" x14ac:dyDescent="0.25">
      <c r="K2560"/>
    </row>
    <row r="2561" spans="11:11" x14ac:dyDescent="0.25">
      <c r="K2561"/>
    </row>
    <row r="2562" spans="11:11" x14ac:dyDescent="0.25">
      <c r="K2562"/>
    </row>
    <row r="2563" spans="11:11" x14ac:dyDescent="0.25">
      <c r="K2563"/>
    </row>
    <row r="2564" spans="11:11" x14ac:dyDescent="0.25">
      <c r="K2564"/>
    </row>
    <row r="2565" spans="11:11" x14ac:dyDescent="0.25">
      <c r="K2565"/>
    </row>
    <row r="2566" spans="11:11" x14ac:dyDescent="0.25">
      <c r="K2566"/>
    </row>
    <row r="2567" spans="11:11" x14ac:dyDescent="0.25">
      <c r="K2567"/>
    </row>
    <row r="2568" spans="11:11" x14ac:dyDescent="0.25">
      <c r="K2568"/>
    </row>
    <row r="2569" spans="11:11" x14ac:dyDescent="0.25">
      <c r="K2569"/>
    </row>
    <row r="2570" spans="11:11" x14ac:dyDescent="0.25">
      <c r="K2570"/>
    </row>
    <row r="2571" spans="11:11" x14ac:dyDescent="0.25">
      <c r="K2571"/>
    </row>
    <row r="2572" spans="11:11" x14ac:dyDescent="0.25">
      <c r="K2572"/>
    </row>
    <row r="2573" spans="11:11" x14ac:dyDescent="0.25">
      <c r="K2573"/>
    </row>
    <row r="2574" spans="11:11" x14ac:dyDescent="0.25">
      <c r="K2574"/>
    </row>
    <row r="2575" spans="11:11" x14ac:dyDescent="0.25">
      <c r="K2575"/>
    </row>
    <row r="2576" spans="11:11" x14ac:dyDescent="0.25">
      <c r="K2576"/>
    </row>
    <row r="2577" spans="11:11" x14ac:dyDescent="0.25">
      <c r="K2577"/>
    </row>
    <row r="2578" spans="11:11" x14ac:dyDescent="0.25">
      <c r="K2578"/>
    </row>
    <row r="2579" spans="11:11" x14ac:dyDescent="0.25">
      <c r="K2579"/>
    </row>
    <row r="2580" spans="11:11" x14ac:dyDescent="0.25">
      <c r="K2580"/>
    </row>
    <row r="2581" spans="11:11" x14ac:dyDescent="0.25">
      <c r="K2581"/>
    </row>
    <row r="2582" spans="11:11" x14ac:dyDescent="0.25">
      <c r="K2582"/>
    </row>
    <row r="2583" spans="11:11" x14ac:dyDescent="0.25">
      <c r="K2583"/>
    </row>
    <row r="2584" spans="11:11" x14ac:dyDescent="0.25">
      <c r="K2584"/>
    </row>
    <row r="2585" spans="11:11" x14ac:dyDescent="0.25">
      <c r="K2585"/>
    </row>
    <row r="2586" spans="11:11" x14ac:dyDescent="0.25">
      <c r="K2586"/>
    </row>
    <row r="2587" spans="11:11" x14ac:dyDescent="0.25">
      <c r="K2587"/>
    </row>
    <row r="2588" spans="11:11" x14ac:dyDescent="0.25">
      <c r="K2588"/>
    </row>
    <row r="2589" spans="11:11" x14ac:dyDescent="0.25">
      <c r="K2589"/>
    </row>
    <row r="2590" spans="11:11" x14ac:dyDescent="0.25">
      <c r="K2590"/>
    </row>
    <row r="2591" spans="11:11" x14ac:dyDescent="0.25">
      <c r="K2591"/>
    </row>
    <row r="2592" spans="11:11" x14ac:dyDescent="0.25">
      <c r="K2592"/>
    </row>
    <row r="2593" spans="11:11" x14ac:dyDescent="0.25">
      <c r="K2593"/>
    </row>
    <row r="2594" spans="11:11" x14ac:dyDescent="0.25">
      <c r="K2594"/>
    </row>
    <row r="2595" spans="11:11" x14ac:dyDescent="0.25">
      <c r="K2595"/>
    </row>
    <row r="2596" spans="11:11" x14ac:dyDescent="0.25">
      <c r="K2596"/>
    </row>
    <row r="2597" spans="11:11" x14ac:dyDescent="0.25">
      <c r="K2597"/>
    </row>
    <row r="2598" spans="11:11" x14ac:dyDescent="0.25">
      <c r="K2598"/>
    </row>
    <row r="2599" spans="11:11" x14ac:dyDescent="0.25">
      <c r="K2599"/>
    </row>
    <row r="2600" spans="11:11" x14ac:dyDescent="0.25">
      <c r="K2600"/>
    </row>
    <row r="2601" spans="11:11" x14ac:dyDescent="0.25">
      <c r="K2601"/>
    </row>
    <row r="2602" spans="11:11" x14ac:dyDescent="0.25">
      <c r="K2602"/>
    </row>
    <row r="2603" spans="11:11" x14ac:dyDescent="0.25">
      <c r="K2603"/>
    </row>
    <row r="2604" spans="11:11" x14ac:dyDescent="0.25">
      <c r="K2604"/>
    </row>
    <row r="2605" spans="11:11" x14ac:dyDescent="0.25">
      <c r="K2605"/>
    </row>
    <row r="2606" spans="11:11" x14ac:dyDescent="0.25">
      <c r="K2606"/>
    </row>
    <row r="2607" spans="11:11" x14ac:dyDescent="0.25">
      <c r="K2607"/>
    </row>
    <row r="2608" spans="11:11" x14ac:dyDescent="0.25">
      <c r="K2608"/>
    </row>
    <row r="2609" spans="11:11" x14ac:dyDescent="0.25">
      <c r="K2609"/>
    </row>
    <row r="2610" spans="11:11" x14ac:dyDescent="0.25">
      <c r="K2610"/>
    </row>
    <row r="2611" spans="11:11" x14ac:dyDescent="0.25">
      <c r="K2611"/>
    </row>
    <row r="2612" spans="11:11" x14ac:dyDescent="0.25">
      <c r="K2612"/>
    </row>
    <row r="2613" spans="11:11" x14ac:dyDescent="0.25">
      <c r="K2613"/>
    </row>
    <row r="2614" spans="11:11" x14ac:dyDescent="0.25">
      <c r="K2614"/>
    </row>
    <row r="2615" spans="11:11" x14ac:dyDescent="0.25">
      <c r="K2615"/>
    </row>
    <row r="2616" spans="11:11" x14ac:dyDescent="0.25">
      <c r="K2616"/>
    </row>
    <row r="2617" spans="11:11" x14ac:dyDescent="0.25">
      <c r="K2617"/>
    </row>
    <row r="2618" spans="11:11" x14ac:dyDescent="0.25">
      <c r="K2618"/>
    </row>
    <row r="2619" spans="11:11" x14ac:dyDescent="0.25">
      <c r="K2619"/>
    </row>
    <row r="2620" spans="11:11" x14ac:dyDescent="0.25">
      <c r="K2620"/>
    </row>
    <row r="2621" spans="11:11" x14ac:dyDescent="0.25">
      <c r="K2621"/>
    </row>
    <row r="2622" spans="11:11" x14ac:dyDescent="0.25">
      <c r="K2622"/>
    </row>
    <row r="2623" spans="11:11" x14ac:dyDescent="0.25">
      <c r="K2623"/>
    </row>
    <row r="2624" spans="11:11" x14ac:dyDescent="0.25">
      <c r="K2624"/>
    </row>
    <row r="2625" spans="11:11" x14ac:dyDescent="0.25">
      <c r="K2625"/>
    </row>
    <row r="2626" spans="11:11" x14ac:dyDescent="0.25">
      <c r="K2626"/>
    </row>
    <row r="2627" spans="11:11" x14ac:dyDescent="0.25">
      <c r="K2627"/>
    </row>
    <row r="2628" spans="11:11" x14ac:dyDescent="0.25">
      <c r="K2628"/>
    </row>
    <row r="2629" spans="11:11" x14ac:dyDescent="0.25">
      <c r="K2629"/>
    </row>
    <row r="2630" spans="11:11" x14ac:dyDescent="0.25">
      <c r="K2630"/>
    </row>
    <row r="2631" spans="11:11" x14ac:dyDescent="0.25">
      <c r="K2631"/>
    </row>
    <row r="2632" spans="11:11" x14ac:dyDescent="0.25">
      <c r="K2632"/>
    </row>
    <row r="2633" spans="11:11" x14ac:dyDescent="0.25">
      <c r="K2633"/>
    </row>
    <row r="2634" spans="11:11" x14ac:dyDescent="0.25">
      <c r="K2634"/>
    </row>
    <row r="2635" spans="11:11" x14ac:dyDescent="0.25">
      <c r="K2635"/>
    </row>
    <row r="2636" spans="11:11" x14ac:dyDescent="0.25">
      <c r="K2636"/>
    </row>
    <row r="2637" spans="11:11" x14ac:dyDescent="0.25">
      <c r="K2637"/>
    </row>
    <row r="2638" spans="11:11" x14ac:dyDescent="0.25">
      <c r="K2638"/>
    </row>
    <row r="2639" spans="11:11" x14ac:dyDescent="0.25">
      <c r="K2639"/>
    </row>
    <row r="2640" spans="11:11" x14ac:dyDescent="0.25">
      <c r="K2640"/>
    </row>
    <row r="2641" spans="11:11" x14ac:dyDescent="0.25">
      <c r="K2641"/>
    </row>
    <row r="2642" spans="11:11" x14ac:dyDescent="0.25">
      <c r="K2642"/>
    </row>
    <row r="2643" spans="11:11" x14ac:dyDescent="0.25">
      <c r="K2643"/>
    </row>
    <row r="2644" spans="11:11" x14ac:dyDescent="0.25">
      <c r="K2644"/>
    </row>
    <row r="2645" spans="11:11" x14ac:dyDescent="0.25">
      <c r="K2645"/>
    </row>
    <row r="2646" spans="11:11" x14ac:dyDescent="0.25">
      <c r="K2646"/>
    </row>
    <row r="2647" spans="11:11" x14ac:dyDescent="0.25">
      <c r="K2647"/>
    </row>
    <row r="2648" spans="11:11" x14ac:dyDescent="0.25">
      <c r="K2648"/>
    </row>
    <row r="2649" spans="11:11" x14ac:dyDescent="0.25">
      <c r="K2649"/>
    </row>
    <row r="2650" spans="11:11" x14ac:dyDescent="0.25">
      <c r="K2650"/>
    </row>
    <row r="2651" spans="11:11" x14ac:dyDescent="0.25">
      <c r="K2651"/>
    </row>
    <row r="2652" spans="11:11" x14ac:dyDescent="0.25">
      <c r="K2652"/>
    </row>
    <row r="2653" spans="11:11" x14ac:dyDescent="0.25">
      <c r="K2653"/>
    </row>
    <row r="2654" spans="11:11" x14ac:dyDescent="0.25">
      <c r="K2654"/>
    </row>
    <row r="2655" spans="11:11" x14ac:dyDescent="0.25">
      <c r="K2655"/>
    </row>
    <row r="2656" spans="11:11" x14ac:dyDescent="0.25">
      <c r="K2656"/>
    </row>
    <row r="2657" spans="11:11" x14ac:dyDescent="0.25">
      <c r="K2657"/>
    </row>
    <row r="2658" spans="11:11" x14ac:dyDescent="0.25">
      <c r="K2658"/>
    </row>
    <row r="2659" spans="11:11" x14ac:dyDescent="0.25">
      <c r="K2659"/>
    </row>
    <row r="2660" spans="11:11" x14ac:dyDescent="0.25">
      <c r="K2660"/>
    </row>
    <row r="2661" spans="11:11" x14ac:dyDescent="0.25">
      <c r="K2661"/>
    </row>
    <row r="2662" spans="11:11" x14ac:dyDescent="0.25">
      <c r="K2662"/>
    </row>
    <row r="2663" spans="11:11" x14ac:dyDescent="0.25">
      <c r="K2663"/>
    </row>
    <row r="2664" spans="11:11" x14ac:dyDescent="0.25">
      <c r="K2664"/>
    </row>
    <row r="2665" spans="11:11" x14ac:dyDescent="0.25">
      <c r="K2665"/>
    </row>
    <row r="2666" spans="11:11" x14ac:dyDescent="0.25">
      <c r="K2666"/>
    </row>
    <row r="2667" spans="11:11" x14ac:dyDescent="0.25">
      <c r="K2667"/>
    </row>
    <row r="2668" spans="11:11" x14ac:dyDescent="0.25">
      <c r="K2668"/>
    </row>
    <row r="2669" spans="11:11" x14ac:dyDescent="0.25">
      <c r="K2669"/>
    </row>
    <row r="2670" spans="11:11" x14ac:dyDescent="0.25">
      <c r="K2670"/>
    </row>
    <row r="2671" spans="11:11" x14ac:dyDescent="0.25">
      <c r="K2671"/>
    </row>
    <row r="2672" spans="11:11" x14ac:dyDescent="0.25">
      <c r="K2672"/>
    </row>
    <row r="2673" spans="11:11" x14ac:dyDescent="0.25">
      <c r="K2673"/>
    </row>
    <row r="2674" spans="11:11" x14ac:dyDescent="0.25">
      <c r="K2674"/>
    </row>
    <row r="2675" spans="11:11" x14ac:dyDescent="0.25">
      <c r="K2675"/>
    </row>
    <row r="2676" spans="11:11" x14ac:dyDescent="0.25">
      <c r="K2676"/>
    </row>
    <row r="2677" spans="11:11" x14ac:dyDescent="0.25">
      <c r="K2677"/>
    </row>
    <row r="2678" spans="11:11" x14ac:dyDescent="0.25">
      <c r="K2678"/>
    </row>
    <row r="2679" spans="11:11" x14ac:dyDescent="0.25">
      <c r="K2679"/>
    </row>
    <row r="2680" spans="11:11" x14ac:dyDescent="0.25">
      <c r="K2680"/>
    </row>
    <row r="2681" spans="11:11" x14ac:dyDescent="0.25">
      <c r="K2681"/>
    </row>
    <row r="2682" spans="11:11" x14ac:dyDescent="0.25">
      <c r="K2682"/>
    </row>
    <row r="2683" spans="11:11" x14ac:dyDescent="0.25">
      <c r="K2683"/>
    </row>
    <row r="2684" spans="11:11" x14ac:dyDescent="0.25">
      <c r="K2684"/>
    </row>
    <row r="2685" spans="11:11" x14ac:dyDescent="0.25">
      <c r="K2685"/>
    </row>
    <row r="2686" spans="11:11" x14ac:dyDescent="0.25">
      <c r="K2686"/>
    </row>
    <row r="2687" spans="11:11" x14ac:dyDescent="0.25">
      <c r="K2687"/>
    </row>
    <row r="2688" spans="11:11" x14ac:dyDescent="0.25">
      <c r="K2688"/>
    </row>
    <row r="2689" spans="11:11" x14ac:dyDescent="0.25">
      <c r="K2689"/>
    </row>
    <row r="2690" spans="11:11" x14ac:dyDescent="0.25">
      <c r="K2690"/>
    </row>
    <row r="2691" spans="11:11" x14ac:dyDescent="0.25">
      <c r="K2691"/>
    </row>
    <row r="2692" spans="11:11" x14ac:dyDescent="0.25">
      <c r="K2692"/>
    </row>
    <row r="2693" spans="11:11" x14ac:dyDescent="0.25">
      <c r="K2693"/>
    </row>
    <row r="2694" spans="11:11" x14ac:dyDescent="0.25">
      <c r="K2694"/>
    </row>
    <row r="2695" spans="11:11" x14ac:dyDescent="0.25">
      <c r="K2695"/>
    </row>
    <row r="2696" spans="11:11" x14ac:dyDescent="0.25">
      <c r="K2696"/>
    </row>
    <row r="2697" spans="11:11" x14ac:dyDescent="0.25">
      <c r="K2697"/>
    </row>
    <row r="2698" spans="11:11" x14ac:dyDescent="0.25">
      <c r="K2698"/>
    </row>
    <row r="2699" spans="11:11" x14ac:dyDescent="0.25">
      <c r="K2699"/>
    </row>
    <row r="2700" spans="11:11" x14ac:dyDescent="0.25">
      <c r="K2700"/>
    </row>
    <row r="2701" spans="11:11" x14ac:dyDescent="0.25">
      <c r="K2701"/>
    </row>
    <row r="2702" spans="11:11" x14ac:dyDescent="0.25">
      <c r="K2702"/>
    </row>
    <row r="2703" spans="11:11" x14ac:dyDescent="0.25">
      <c r="K2703"/>
    </row>
    <row r="2704" spans="11:11" x14ac:dyDescent="0.25">
      <c r="K2704"/>
    </row>
    <row r="2705" spans="11:11" x14ac:dyDescent="0.25">
      <c r="K2705"/>
    </row>
    <row r="2706" spans="11:11" x14ac:dyDescent="0.25">
      <c r="K2706"/>
    </row>
    <row r="2707" spans="11:11" x14ac:dyDescent="0.25">
      <c r="K2707"/>
    </row>
    <row r="2708" spans="11:11" x14ac:dyDescent="0.25">
      <c r="K2708"/>
    </row>
    <row r="2709" spans="11:11" x14ac:dyDescent="0.25">
      <c r="K2709"/>
    </row>
    <row r="2710" spans="11:11" x14ac:dyDescent="0.25">
      <c r="K2710"/>
    </row>
    <row r="2711" spans="11:11" x14ac:dyDescent="0.25">
      <c r="K2711"/>
    </row>
    <row r="2712" spans="11:11" x14ac:dyDescent="0.25">
      <c r="K2712"/>
    </row>
    <row r="2713" spans="11:11" x14ac:dyDescent="0.25">
      <c r="K2713"/>
    </row>
    <row r="2714" spans="11:11" x14ac:dyDescent="0.25">
      <c r="K2714"/>
    </row>
    <row r="2715" spans="11:11" x14ac:dyDescent="0.25">
      <c r="K2715"/>
    </row>
    <row r="2716" spans="11:11" x14ac:dyDescent="0.25">
      <c r="K2716"/>
    </row>
    <row r="2717" spans="11:11" x14ac:dyDescent="0.25">
      <c r="K2717"/>
    </row>
    <row r="2718" spans="11:11" x14ac:dyDescent="0.25">
      <c r="K2718"/>
    </row>
    <row r="2719" spans="11:11" x14ac:dyDescent="0.25">
      <c r="K2719"/>
    </row>
    <row r="2720" spans="11:11" x14ac:dyDescent="0.25">
      <c r="K2720"/>
    </row>
    <row r="2721" spans="11:11" x14ac:dyDescent="0.25">
      <c r="K2721"/>
    </row>
    <row r="2722" spans="11:11" x14ac:dyDescent="0.25">
      <c r="K2722"/>
    </row>
    <row r="2723" spans="11:11" x14ac:dyDescent="0.25">
      <c r="K2723"/>
    </row>
    <row r="2724" spans="11:11" x14ac:dyDescent="0.25">
      <c r="K2724"/>
    </row>
    <row r="2725" spans="11:11" x14ac:dyDescent="0.25">
      <c r="K2725"/>
    </row>
    <row r="2726" spans="11:11" x14ac:dyDescent="0.25">
      <c r="K2726"/>
    </row>
    <row r="2727" spans="11:11" x14ac:dyDescent="0.25">
      <c r="K2727"/>
    </row>
    <row r="2728" spans="11:11" x14ac:dyDescent="0.25">
      <c r="K2728"/>
    </row>
    <row r="2729" spans="11:11" x14ac:dyDescent="0.25">
      <c r="K2729"/>
    </row>
    <row r="2730" spans="11:11" x14ac:dyDescent="0.25">
      <c r="K2730"/>
    </row>
    <row r="2731" spans="11:11" x14ac:dyDescent="0.25">
      <c r="K2731"/>
    </row>
    <row r="2732" spans="11:11" x14ac:dyDescent="0.25">
      <c r="K2732"/>
    </row>
    <row r="2733" spans="11:11" x14ac:dyDescent="0.25">
      <c r="K2733"/>
    </row>
    <row r="2734" spans="11:11" x14ac:dyDescent="0.25">
      <c r="K2734"/>
    </row>
    <row r="2735" spans="11:11" x14ac:dyDescent="0.25">
      <c r="K2735"/>
    </row>
    <row r="2736" spans="11:11" x14ac:dyDescent="0.25">
      <c r="K2736"/>
    </row>
    <row r="2737" spans="11:11" x14ac:dyDescent="0.25">
      <c r="K2737"/>
    </row>
    <row r="2738" spans="11:11" x14ac:dyDescent="0.25">
      <c r="K2738"/>
    </row>
    <row r="2739" spans="11:11" x14ac:dyDescent="0.25">
      <c r="K2739"/>
    </row>
    <row r="2740" spans="11:11" x14ac:dyDescent="0.25">
      <c r="K2740"/>
    </row>
    <row r="2741" spans="11:11" x14ac:dyDescent="0.25">
      <c r="K2741"/>
    </row>
    <row r="2742" spans="11:11" x14ac:dyDescent="0.25">
      <c r="K2742"/>
    </row>
    <row r="2743" spans="11:11" x14ac:dyDescent="0.25">
      <c r="K2743"/>
    </row>
    <row r="2744" spans="11:11" x14ac:dyDescent="0.25">
      <c r="K2744"/>
    </row>
    <row r="2745" spans="11:11" x14ac:dyDescent="0.25">
      <c r="K2745"/>
    </row>
    <row r="2746" spans="11:11" x14ac:dyDescent="0.25">
      <c r="K2746"/>
    </row>
    <row r="2747" spans="11:11" x14ac:dyDescent="0.25">
      <c r="K2747"/>
    </row>
    <row r="2748" spans="11:11" x14ac:dyDescent="0.25">
      <c r="K2748"/>
    </row>
    <row r="2749" spans="11:11" x14ac:dyDescent="0.25">
      <c r="K2749"/>
    </row>
    <row r="2750" spans="11:11" x14ac:dyDescent="0.25">
      <c r="K2750"/>
    </row>
    <row r="2751" spans="11:11" x14ac:dyDescent="0.25">
      <c r="K2751"/>
    </row>
    <row r="2752" spans="11:11" x14ac:dyDescent="0.25">
      <c r="K2752"/>
    </row>
    <row r="2753" spans="11:11" x14ac:dyDescent="0.25">
      <c r="K2753"/>
    </row>
    <row r="2754" spans="11:11" x14ac:dyDescent="0.25">
      <c r="K2754"/>
    </row>
    <row r="2755" spans="11:11" x14ac:dyDescent="0.25">
      <c r="K2755"/>
    </row>
    <row r="2756" spans="11:11" x14ac:dyDescent="0.25">
      <c r="K2756"/>
    </row>
    <row r="2757" spans="11:11" x14ac:dyDescent="0.25">
      <c r="K2757"/>
    </row>
    <row r="2758" spans="11:11" x14ac:dyDescent="0.25">
      <c r="K2758"/>
    </row>
    <row r="2759" spans="11:11" x14ac:dyDescent="0.25">
      <c r="K2759"/>
    </row>
    <row r="2760" spans="11:11" x14ac:dyDescent="0.25">
      <c r="K2760"/>
    </row>
    <row r="2761" spans="11:11" x14ac:dyDescent="0.25">
      <c r="K2761"/>
    </row>
    <row r="2762" spans="11:11" x14ac:dyDescent="0.25">
      <c r="K2762"/>
    </row>
    <row r="2763" spans="11:11" x14ac:dyDescent="0.25">
      <c r="K2763"/>
    </row>
    <row r="2764" spans="11:11" x14ac:dyDescent="0.25">
      <c r="K2764"/>
    </row>
    <row r="2765" spans="11:11" x14ac:dyDescent="0.25">
      <c r="K2765"/>
    </row>
    <row r="2766" spans="11:11" x14ac:dyDescent="0.25">
      <c r="K2766"/>
    </row>
    <row r="2767" spans="11:11" x14ac:dyDescent="0.25">
      <c r="K2767"/>
    </row>
    <row r="2768" spans="11:11" x14ac:dyDescent="0.25">
      <c r="K2768"/>
    </row>
    <row r="2769" spans="11:11" x14ac:dyDescent="0.25">
      <c r="K2769"/>
    </row>
    <row r="2770" spans="11:11" x14ac:dyDescent="0.25">
      <c r="K2770"/>
    </row>
    <row r="2771" spans="11:11" x14ac:dyDescent="0.25">
      <c r="K2771"/>
    </row>
    <row r="2772" spans="11:11" x14ac:dyDescent="0.25">
      <c r="K2772"/>
    </row>
    <row r="2773" spans="11:11" x14ac:dyDescent="0.25">
      <c r="K2773"/>
    </row>
    <row r="2774" spans="11:11" x14ac:dyDescent="0.25">
      <c r="K2774"/>
    </row>
    <row r="2775" spans="11:11" x14ac:dyDescent="0.25">
      <c r="K2775"/>
    </row>
    <row r="2776" spans="11:11" x14ac:dyDescent="0.25">
      <c r="K2776"/>
    </row>
    <row r="2777" spans="11:11" x14ac:dyDescent="0.25">
      <c r="K2777"/>
    </row>
    <row r="2778" spans="11:11" x14ac:dyDescent="0.25">
      <c r="K2778"/>
    </row>
    <row r="2779" spans="11:11" x14ac:dyDescent="0.25">
      <c r="K2779"/>
    </row>
    <row r="2780" spans="11:11" x14ac:dyDescent="0.25">
      <c r="K2780"/>
    </row>
    <row r="2781" spans="11:11" x14ac:dyDescent="0.25">
      <c r="K2781"/>
    </row>
    <row r="2782" spans="11:11" x14ac:dyDescent="0.25">
      <c r="K2782"/>
    </row>
    <row r="2783" spans="11:11" x14ac:dyDescent="0.25">
      <c r="K2783"/>
    </row>
    <row r="2784" spans="11:11" x14ac:dyDescent="0.25">
      <c r="K2784"/>
    </row>
    <row r="2785" spans="11:11" x14ac:dyDescent="0.25">
      <c r="K2785"/>
    </row>
    <row r="2786" spans="11:11" x14ac:dyDescent="0.25">
      <c r="K2786"/>
    </row>
    <row r="2787" spans="11:11" x14ac:dyDescent="0.25">
      <c r="K2787"/>
    </row>
    <row r="2788" spans="11:11" x14ac:dyDescent="0.25">
      <c r="K2788"/>
    </row>
    <row r="2789" spans="11:11" x14ac:dyDescent="0.25">
      <c r="K2789"/>
    </row>
    <row r="2790" spans="11:11" x14ac:dyDescent="0.25">
      <c r="K2790"/>
    </row>
    <row r="2791" spans="11:11" x14ac:dyDescent="0.25">
      <c r="K2791"/>
    </row>
    <row r="2792" spans="11:11" x14ac:dyDescent="0.25">
      <c r="K2792"/>
    </row>
    <row r="2793" spans="11:11" x14ac:dyDescent="0.25">
      <c r="K2793"/>
    </row>
    <row r="2794" spans="11:11" x14ac:dyDescent="0.25">
      <c r="K2794"/>
    </row>
    <row r="2795" spans="11:11" x14ac:dyDescent="0.25">
      <c r="K2795"/>
    </row>
    <row r="2796" spans="11:11" x14ac:dyDescent="0.25">
      <c r="K2796"/>
    </row>
    <row r="2797" spans="11:11" x14ac:dyDescent="0.25">
      <c r="K2797"/>
    </row>
    <row r="2798" spans="11:11" x14ac:dyDescent="0.25">
      <c r="K2798"/>
    </row>
    <row r="2799" spans="11:11" x14ac:dyDescent="0.25">
      <c r="K2799"/>
    </row>
    <row r="2800" spans="11:11" x14ac:dyDescent="0.25">
      <c r="K2800"/>
    </row>
    <row r="2801" spans="11:11" x14ac:dyDescent="0.25">
      <c r="K2801"/>
    </row>
    <row r="2802" spans="11:11" x14ac:dyDescent="0.25">
      <c r="K2802"/>
    </row>
    <row r="2803" spans="11:11" x14ac:dyDescent="0.25">
      <c r="K2803"/>
    </row>
    <row r="2804" spans="11:11" x14ac:dyDescent="0.25">
      <c r="K2804"/>
    </row>
    <row r="2805" spans="11:11" x14ac:dyDescent="0.25">
      <c r="K2805"/>
    </row>
    <row r="2806" spans="11:11" x14ac:dyDescent="0.25">
      <c r="K2806"/>
    </row>
    <row r="2807" spans="11:11" x14ac:dyDescent="0.25">
      <c r="K2807"/>
    </row>
    <row r="2808" spans="11:11" x14ac:dyDescent="0.25">
      <c r="K2808"/>
    </row>
    <row r="2809" spans="11:11" x14ac:dyDescent="0.25">
      <c r="K2809"/>
    </row>
    <row r="2810" spans="11:11" x14ac:dyDescent="0.25">
      <c r="K2810"/>
    </row>
    <row r="2811" spans="11:11" x14ac:dyDescent="0.25">
      <c r="K2811"/>
    </row>
    <row r="2812" spans="11:11" x14ac:dyDescent="0.25">
      <c r="K2812"/>
    </row>
    <row r="2813" spans="11:11" x14ac:dyDescent="0.25">
      <c r="K2813"/>
    </row>
    <row r="2814" spans="11:11" x14ac:dyDescent="0.25">
      <c r="K2814"/>
    </row>
    <row r="2815" spans="11:11" x14ac:dyDescent="0.25">
      <c r="K2815"/>
    </row>
    <row r="2816" spans="11:11" x14ac:dyDescent="0.25">
      <c r="K2816"/>
    </row>
    <row r="2817" spans="11:11" x14ac:dyDescent="0.25">
      <c r="K2817"/>
    </row>
    <row r="2818" spans="11:11" x14ac:dyDescent="0.25">
      <c r="K2818"/>
    </row>
    <row r="2819" spans="11:11" x14ac:dyDescent="0.25">
      <c r="K2819"/>
    </row>
    <row r="2820" spans="11:11" x14ac:dyDescent="0.25">
      <c r="K2820"/>
    </row>
    <row r="2821" spans="11:11" x14ac:dyDescent="0.25">
      <c r="K2821"/>
    </row>
    <row r="2822" spans="11:11" x14ac:dyDescent="0.25">
      <c r="K2822"/>
    </row>
    <row r="2823" spans="11:11" x14ac:dyDescent="0.25">
      <c r="K2823"/>
    </row>
    <row r="2824" spans="11:11" x14ac:dyDescent="0.25">
      <c r="K2824"/>
    </row>
    <row r="2825" spans="11:11" x14ac:dyDescent="0.25">
      <c r="K2825"/>
    </row>
    <row r="2826" spans="11:11" x14ac:dyDescent="0.25">
      <c r="K2826"/>
    </row>
    <row r="2827" spans="11:11" x14ac:dyDescent="0.25">
      <c r="K2827"/>
    </row>
    <row r="2828" spans="11:11" x14ac:dyDescent="0.25">
      <c r="K2828"/>
    </row>
    <row r="2829" spans="11:11" x14ac:dyDescent="0.25">
      <c r="K2829"/>
    </row>
    <row r="2830" spans="11:11" x14ac:dyDescent="0.25">
      <c r="K2830"/>
    </row>
    <row r="2831" spans="11:11" x14ac:dyDescent="0.25">
      <c r="K2831"/>
    </row>
    <row r="2832" spans="11:11" x14ac:dyDescent="0.25">
      <c r="K2832"/>
    </row>
    <row r="2833" spans="11:11" x14ac:dyDescent="0.25">
      <c r="K2833"/>
    </row>
    <row r="2834" spans="11:11" x14ac:dyDescent="0.25">
      <c r="K2834"/>
    </row>
    <row r="2835" spans="11:11" x14ac:dyDescent="0.25">
      <c r="K2835"/>
    </row>
    <row r="2836" spans="11:11" x14ac:dyDescent="0.25">
      <c r="K2836"/>
    </row>
    <row r="2837" spans="11:11" x14ac:dyDescent="0.25">
      <c r="K2837"/>
    </row>
    <row r="2838" spans="11:11" x14ac:dyDescent="0.25">
      <c r="K2838"/>
    </row>
    <row r="2839" spans="11:11" x14ac:dyDescent="0.25">
      <c r="K2839"/>
    </row>
    <row r="2840" spans="11:11" x14ac:dyDescent="0.25">
      <c r="K2840"/>
    </row>
    <row r="2841" spans="11:11" x14ac:dyDescent="0.25">
      <c r="K2841"/>
    </row>
    <row r="2842" spans="11:11" x14ac:dyDescent="0.25">
      <c r="K2842"/>
    </row>
    <row r="2843" spans="11:11" x14ac:dyDescent="0.25">
      <c r="K2843"/>
    </row>
    <row r="2844" spans="11:11" x14ac:dyDescent="0.25">
      <c r="K2844"/>
    </row>
    <row r="2845" spans="11:11" x14ac:dyDescent="0.25">
      <c r="K2845"/>
    </row>
    <row r="2846" spans="11:11" x14ac:dyDescent="0.25">
      <c r="K2846"/>
    </row>
    <row r="2847" spans="11:11" x14ac:dyDescent="0.25">
      <c r="K2847"/>
    </row>
    <row r="2848" spans="11:11" x14ac:dyDescent="0.25">
      <c r="K2848"/>
    </row>
    <row r="2849" spans="11:11" x14ac:dyDescent="0.25">
      <c r="K2849"/>
    </row>
    <row r="2850" spans="11:11" x14ac:dyDescent="0.25">
      <c r="K2850"/>
    </row>
    <row r="2851" spans="11:11" x14ac:dyDescent="0.25">
      <c r="K2851"/>
    </row>
    <row r="2852" spans="11:11" x14ac:dyDescent="0.25">
      <c r="K2852"/>
    </row>
    <row r="2853" spans="11:11" x14ac:dyDescent="0.25">
      <c r="K2853"/>
    </row>
    <row r="2854" spans="11:11" x14ac:dyDescent="0.25">
      <c r="K2854"/>
    </row>
    <row r="2855" spans="11:11" x14ac:dyDescent="0.25">
      <c r="K2855"/>
    </row>
    <row r="2856" spans="11:11" x14ac:dyDescent="0.25">
      <c r="K2856"/>
    </row>
    <row r="2857" spans="11:11" x14ac:dyDescent="0.25">
      <c r="K2857"/>
    </row>
    <row r="2858" spans="11:11" x14ac:dyDescent="0.25">
      <c r="K2858"/>
    </row>
    <row r="2859" spans="11:11" x14ac:dyDescent="0.25">
      <c r="K2859"/>
    </row>
    <row r="2860" spans="11:11" x14ac:dyDescent="0.25">
      <c r="K2860"/>
    </row>
    <row r="2861" spans="11:11" x14ac:dyDescent="0.25">
      <c r="K2861"/>
    </row>
    <row r="2862" spans="11:11" x14ac:dyDescent="0.25">
      <c r="K2862"/>
    </row>
    <row r="2863" spans="11:11" x14ac:dyDescent="0.25">
      <c r="K2863"/>
    </row>
    <row r="2864" spans="11:11" x14ac:dyDescent="0.25">
      <c r="K2864"/>
    </row>
    <row r="2865" spans="11:11" x14ac:dyDescent="0.25">
      <c r="K2865"/>
    </row>
    <row r="2866" spans="11:11" x14ac:dyDescent="0.25">
      <c r="K2866"/>
    </row>
    <row r="2867" spans="11:11" x14ac:dyDescent="0.25">
      <c r="K2867"/>
    </row>
    <row r="2868" spans="11:11" x14ac:dyDescent="0.25">
      <c r="K2868"/>
    </row>
    <row r="2869" spans="11:11" x14ac:dyDescent="0.25">
      <c r="K2869"/>
    </row>
    <row r="2870" spans="11:11" x14ac:dyDescent="0.25">
      <c r="K2870"/>
    </row>
    <row r="2871" spans="11:11" x14ac:dyDescent="0.25">
      <c r="K2871"/>
    </row>
    <row r="2872" spans="11:11" x14ac:dyDescent="0.25">
      <c r="K2872"/>
    </row>
    <row r="2873" spans="11:11" x14ac:dyDescent="0.25">
      <c r="K2873"/>
    </row>
    <row r="2874" spans="11:11" x14ac:dyDescent="0.25">
      <c r="K2874"/>
    </row>
    <row r="2875" spans="11:11" x14ac:dyDescent="0.25">
      <c r="K2875"/>
    </row>
    <row r="2876" spans="11:11" x14ac:dyDescent="0.25">
      <c r="K2876"/>
    </row>
    <row r="2877" spans="11:11" x14ac:dyDescent="0.25">
      <c r="K2877"/>
    </row>
    <row r="2878" spans="11:11" x14ac:dyDescent="0.25">
      <c r="K2878"/>
    </row>
    <row r="2879" spans="11:11" x14ac:dyDescent="0.25">
      <c r="K2879"/>
    </row>
    <row r="2880" spans="11:11" x14ac:dyDescent="0.25">
      <c r="K2880"/>
    </row>
    <row r="2881" spans="11:11" x14ac:dyDescent="0.25">
      <c r="K2881"/>
    </row>
    <row r="2882" spans="11:11" x14ac:dyDescent="0.25">
      <c r="K2882"/>
    </row>
    <row r="2883" spans="11:11" x14ac:dyDescent="0.25">
      <c r="K2883"/>
    </row>
    <row r="2884" spans="11:11" x14ac:dyDescent="0.25">
      <c r="K2884"/>
    </row>
    <row r="2885" spans="11:11" x14ac:dyDescent="0.25">
      <c r="K2885"/>
    </row>
    <row r="2886" spans="11:11" x14ac:dyDescent="0.25">
      <c r="K2886"/>
    </row>
    <row r="2887" spans="11:11" x14ac:dyDescent="0.25">
      <c r="K2887"/>
    </row>
    <row r="2888" spans="11:11" x14ac:dyDescent="0.25">
      <c r="K2888"/>
    </row>
    <row r="2889" spans="11:11" x14ac:dyDescent="0.25">
      <c r="K2889"/>
    </row>
    <row r="2890" spans="11:11" x14ac:dyDescent="0.25">
      <c r="K2890"/>
    </row>
    <row r="2891" spans="11:11" x14ac:dyDescent="0.25">
      <c r="K2891"/>
    </row>
    <row r="2892" spans="11:11" x14ac:dyDescent="0.25">
      <c r="K2892"/>
    </row>
    <row r="2893" spans="11:11" x14ac:dyDescent="0.25">
      <c r="K2893"/>
    </row>
    <row r="2894" spans="11:11" x14ac:dyDescent="0.25">
      <c r="K2894"/>
    </row>
    <row r="2895" spans="11:11" x14ac:dyDescent="0.25">
      <c r="K2895"/>
    </row>
    <row r="2896" spans="11:11" x14ac:dyDescent="0.25">
      <c r="K2896"/>
    </row>
    <row r="2897" spans="11:11" x14ac:dyDescent="0.25">
      <c r="K2897"/>
    </row>
    <row r="2898" spans="11:11" x14ac:dyDescent="0.25">
      <c r="K2898"/>
    </row>
    <row r="2899" spans="11:11" x14ac:dyDescent="0.25">
      <c r="K2899"/>
    </row>
    <row r="2900" spans="11:11" x14ac:dyDescent="0.25">
      <c r="K2900"/>
    </row>
    <row r="2901" spans="11:11" x14ac:dyDescent="0.25">
      <c r="K2901"/>
    </row>
    <row r="2902" spans="11:11" x14ac:dyDescent="0.25">
      <c r="K2902"/>
    </row>
    <row r="2903" spans="11:11" x14ac:dyDescent="0.25">
      <c r="K2903"/>
    </row>
    <row r="2904" spans="11:11" x14ac:dyDescent="0.25">
      <c r="K2904"/>
    </row>
    <row r="2905" spans="11:11" x14ac:dyDescent="0.25">
      <c r="K2905"/>
    </row>
    <row r="2906" spans="11:11" x14ac:dyDescent="0.25">
      <c r="K2906"/>
    </row>
    <row r="2907" spans="11:11" x14ac:dyDescent="0.25">
      <c r="K2907"/>
    </row>
    <row r="2908" spans="11:11" x14ac:dyDescent="0.25">
      <c r="K2908"/>
    </row>
    <row r="2909" spans="11:11" x14ac:dyDescent="0.25">
      <c r="K2909"/>
    </row>
    <row r="2910" spans="11:11" x14ac:dyDescent="0.25">
      <c r="K2910"/>
    </row>
    <row r="2911" spans="11:11" x14ac:dyDescent="0.25">
      <c r="K2911"/>
    </row>
    <row r="2912" spans="11:11" x14ac:dyDescent="0.25">
      <c r="K2912"/>
    </row>
    <row r="2913" spans="11:11" x14ac:dyDescent="0.25">
      <c r="K2913"/>
    </row>
    <row r="2914" spans="11:11" x14ac:dyDescent="0.25">
      <c r="K2914"/>
    </row>
    <row r="2915" spans="11:11" x14ac:dyDescent="0.25">
      <c r="K2915"/>
    </row>
    <row r="2916" spans="11:11" x14ac:dyDescent="0.25">
      <c r="K2916"/>
    </row>
    <row r="2917" spans="11:11" x14ac:dyDescent="0.25">
      <c r="K2917"/>
    </row>
    <row r="2918" spans="11:11" x14ac:dyDescent="0.25">
      <c r="K2918"/>
    </row>
    <row r="2919" spans="11:11" x14ac:dyDescent="0.25">
      <c r="K2919"/>
    </row>
    <row r="2920" spans="11:11" x14ac:dyDescent="0.25">
      <c r="K2920"/>
    </row>
    <row r="2921" spans="11:11" x14ac:dyDescent="0.25">
      <c r="K2921"/>
    </row>
    <row r="2922" spans="11:11" x14ac:dyDescent="0.25">
      <c r="K2922"/>
    </row>
    <row r="2923" spans="11:11" x14ac:dyDescent="0.25">
      <c r="K2923"/>
    </row>
    <row r="2924" spans="11:11" x14ac:dyDescent="0.25">
      <c r="K2924"/>
    </row>
    <row r="2925" spans="11:11" x14ac:dyDescent="0.25">
      <c r="K2925"/>
    </row>
    <row r="2926" spans="11:11" x14ac:dyDescent="0.25">
      <c r="K2926"/>
    </row>
    <row r="2927" spans="11:11" x14ac:dyDescent="0.25">
      <c r="K2927"/>
    </row>
    <row r="2928" spans="11:11" x14ac:dyDescent="0.25">
      <c r="K2928"/>
    </row>
    <row r="2929" spans="11:11" x14ac:dyDescent="0.25">
      <c r="K2929"/>
    </row>
    <row r="2930" spans="11:11" x14ac:dyDescent="0.25">
      <c r="K2930"/>
    </row>
    <row r="2931" spans="11:11" x14ac:dyDescent="0.25">
      <c r="K2931"/>
    </row>
    <row r="2932" spans="11:11" x14ac:dyDescent="0.25">
      <c r="K2932"/>
    </row>
    <row r="2933" spans="11:11" x14ac:dyDescent="0.25">
      <c r="K2933"/>
    </row>
    <row r="2934" spans="11:11" x14ac:dyDescent="0.25">
      <c r="K2934"/>
    </row>
    <row r="2935" spans="11:11" x14ac:dyDescent="0.25">
      <c r="K2935"/>
    </row>
    <row r="2936" spans="11:11" x14ac:dyDescent="0.25">
      <c r="K2936"/>
    </row>
    <row r="2937" spans="11:11" x14ac:dyDescent="0.25">
      <c r="K2937"/>
    </row>
    <row r="2938" spans="11:11" x14ac:dyDescent="0.25">
      <c r="K2938"/>
    </row>
    <row r="2939" spans="11:11" x14ac:dyDescent="0.25">
      <c r="K2939"/>
    </row>
    <row r="2940" spans="11:11" x14ac:dyDescent="0.25">
      <c r="K2940"/>
    </row>
    <row r="2941" spans="11:11" x14ac:dyDescent="0.25">
      <c r="K2941"/>
    </row>
    <row r="2942" spans="11:11" x14ac:dyDescent="0.25">
      <c r="K2942"/>
    </row>
    <row r="2943" spans="11:11" x14ac:dyDescent="0.25">
      <c r="K2943"/>
    </row>
    <row r="2944" spans="11:11" x14ac:dyDescent="0.25">
      <c r="K2944"/>
    </row>
    <row r="2945" spans="11:11" x14ac:dyDescent="0.25">
      <c r="K2945"/>
    </row>
    <row r="2946" spans="11:11" x14ac:dyDescent="0.25">
      <c r="K2946"/>
    </row>
    <row r="2947" spans="11:11" x14ac:dyDescent="0.25">
      <c r="K2947"/>
    </row>
    <row r="2948" spans="11:11" x14ac:dyDescent="0.25">
      <c r="K2948"/>
    </row>
    <row r="2949" spans="11:11" x14ac:dyDescent="0.25">
      <c r="K2949"/>
    </row>
    <row r="2950" spans="11:11" x14ac:dyDescent="0.25">
      <c r="K2950"/>
    </row>
    <row r="2951" spans="11:11" x14ac:dyDescent="0.25">
      <c r="K2951"/>
    </row>
    <row r="2952" spans="11:11" x14ac:dyDescent="0.25">
      <c r="K2952"/>
    </row>
    <row r="2953" spans="11:11" x14ac:dyDescent="0.25">
      <c r="K2953"/>
    </row>
    <row r="2954" spans="11:11" x14ac:dyDescent="0.25">
      <c r="K2954"/>
    </row>
    <row r="2955" spans="11:11" x14ac:dyDescent="0.25">
      <c r="K2955"/>
    </row>
    <row r="2956" spans="11:11" x14ac:dyDescent="0.25">
      <c r="K2956"/>
    </row>
    <row r="2957" spans="11:11" x14ac:dyDescent="0.25">
      <c r="K2957"/>
    </row>
    <row r="2958" spans="11:11" x14ac:dyDescent="0.25">
      <c r="K2958"/>
    </row>
    <row r="2959" spans="11:11" x14ac:dyDescent="0.25">
      <c r="K2959"/>
    </row>
    <row r="2960" spans="11:11" x14ac:dyDescent="0.25">
      <c r="K2960"/>
    </row>
    <row r="2961" spans="11:11" x14ac:dyDescent="0.25">
      <c r="K2961"/>
    </row>
    <row r="2962" spans="11:11" x14ac:dyDescent="0.25">
      <c r="K2962"/>
    </row>
    <row r="2963" spans="11:11" x14ac:dyDescent="0.25">
      <c r="K2963"/>
    </row>
    <row r="2964" spans="11:11" x14ac:dyDescent="0.25">
      <c r="K2964"/>
    </row>
    <row r="2965" spans="11:11" x14ac:dyDescent="0.25">
      <c r="K2965"/>
    </row>
    <row r="2966" spans="11:11" x14ac:dyDescent="0.25">
      <c r="K2966"/>
    </row>
    <row r="2967" spans="11:11" x14ac:dyDescent="0.25">
      <c r="K2967"/>
    </row>
    <row r="2968" spans="11:11" x14ac:dyDescent="0.25">
      <c r="K2968"/>
    </row>
    <row r="2969" spans="11:11" x14ac:dyDescent="0.25">
      <c r="K2969"/>
    </row>
    <row r="2970" spans="11:11" x14ac:dyDescent="0.25">
      <c r="K2970"/>
    </row>
    <row r="2971" spans="11:11" x14ac:dyDescent="0.25">
      <c r="K2971"/>
    </row>
    <row r="2972" spans="11:11" x14ac:dyDescent="0.25">
      <c r="K2972"/>
    </row>
    <row r="2973" spans="11:11" x14ac:dyDescent="0.25">
      <c r="K2973"/>
    </row>
    <row r="2974" spans="11:11" x14ac:dyDescent="0.25">
      <c r="K2974"/>
    </row>
    <row r="2975" spans="11:11" x14ac:dyDescent="0.25">
      <c r="K2975"/>
    </row>
    <row r="2976" spans="11:11" x14ac:dyDescent="0.25">
      <c r="K2976"/>
    </row>
    <row r="2977" spans="11:11" x14ac:dyDescent="0.25">
      <c r="K2977"/>
    </row>
    <row r="2978" spans="11:11" x14ac:dyDescent="0.25">
      <c r="K2978"/>
    </row>
    <row r="2979" spans="11:11" x14ac:dyDescent="0.25">
      <c r="K2979"/>
    </row>
    <row r="2980" spans="11:11" x14ac:dyDescent="0.25">
      <c r="K2980"/>
    </row>
    <row r="2981" spans="11:11" x14ac:dyDescent="0.25">
      <c r="K2981"/>
    </row>
    <row r="2982" spans="11:11" x14ac:dyDescent="0.25">
      <c r="K2982"/>
    </row>
    <row r="2983" spans="11:11" x14ac:dyDescent="0.25">
      <c r="K2983"/>
    </row>
    <row r="2984" spans="11:11" x14ac:dyDescent="0.25">
      <c r="K2984"/>
    </row>
    <row r="2985" spans="11:11" x14ac:dyDescent="0.25">
      <c r="K2985"/>
    </row>
    <row r="2986" spans="11:11" x14ac:dyDescent="0.25">
      <c r="K2986"/>
    </row>
    <row r="2987" spans="11:11" x14ac:dyDescent="0.25">
      <c r="K2987"/>
    </row>
    <row r="2988" spans="11:11" x14ac:dyDescent="0.25">
      <c r="K2988"/>
    </row>
    <row r="2989" spans="11:11" x14ac:dyDescent="0.25">
      <c r="K2989"/>
    </row>
    <row r="2990" spans="11:11" x14ac:dyDescent="0.25">
      <c r="K2990"/>
    </row>
    <row r="2991" spans="11:11" x14ac:dyDescent="0.25">
      <c r="K2991"/>
    </row>
    <row r="2992" spans="11:11" x14ac:dyDescent="0.25">
      <c r="K2992"/>
    </row>
    <row r="2993" spans="11:11" x14ac:dyDescent="0.25">
      <c r="K2993"/>
    </row>
    <row r="2994" spans="11:11" x14ac:dyDescent="0.25">
      <c r="K2994"/>
    </row>
    <row r="2995" spans="11:11" x14ac:dyDescent="0.25">
      <c r="K2995"/>
    </row>
    <row r="2996" spans="11:11" x14ac:dyDescent="0.25">
      <c r="K2996"/>
    </row>
    <row r="2997" spans="11:11" x14ac:dyDescent="0.25">
      <c r="K2997"/>
    </row>
    <row r="2998" spans="11:11" x14ac:dyDescent="0.25">
      <c r="K2998"/>
    </row>
    <row r="2999" spans="11:11" x14ac:dyDescent="0.25">
      <c r="K2999"/>
    </row>
    <row r="3000" spans="11:11" x14ac:dyDescent="0.25">
      <c r="K3000"/>
    </row>
    <row r="3001" spans="11:11" x14ac:dyDescent="0.25">
      <c r="K3001"/>
    </row>
    <row r="3002" spans="11:11" x14ac:dyDescent="0.25">
      <c r="K3002"/>
    </row>
    <row r="3003" spans="11:11" x14ac:dyDescent="0.25">
      <c r="K3003"/>
    </row>
    <row r="3004" spans="11:11" x14ac:dyDescent="0.25">
      <c r="K3004"/>
    </row>
    <row r="3005" spans="11:11" x14ac:dyDescent="0.25">
      <c r="K3005"/>
    </row>
    <row r="3006" spans="11:11" x14ac:dyDescent="0.25">
      <c r="K3006"/>
    </row>
    <row r="3007" spans="11:11" x14ac:dyDescent="0.25">
      <c r="K3007"/>
    </row>
    <row r="3008" spans="11:11" x14ac:dyDescent="0.25">
      <c r="K3008"/>
    </row>
    <row r="3009" spans="11:11" x14ac:dyDescent="0.25">
      <c r="K3009"/>
    </row>
    <row r="3010" spans="11:11" x14ac:dyDescent="0.25">
      <c r="K3010"/>
    </row>
    <row r="3011" spans="11:11" x14ac:dyDescent="0.25">
      <c r="K3011"/>
    </row>
    <row r="3012" spans="11:11" x14ac:dyDescent="0.25">
      <c r="K3012"/>
    </row>
    <row r="3013" spans="11:11" x14ac:dyDescent="0.25">
      <c r="K3013"/>
    </row>
    <row r="3014" spans="11:11" x14ac:dyDescent="0.25">
      <c r="K3014"/>
    </row>
    <row r="3015" spans="11:11" x14ac:dyDescent="0.25">
      <c r="K3015"/>
    </row>
    <row r="3016" spans="11:11" x14ac:dyDescent="0.25">
      <c r="K3016"/>
    </row>
    <row r="3017" spans="11:11" x14ac:dyDescent="0.25">
      <c r="K3017"/>
    </row>
    <row r="3018" spans="11:11" x14ac:dyDescent="0.25">
      <c r="K3018"/>
    </row>
    <row r="3019" spans="11:11" x14ac:dyDescent="0.25">
      <c r="K3019"/>
    </row>
    <row r="3020" spans="11:11" x14ac:dyDescent="0.25">
      <c r="K3020"/>
    </row>
    <row r="3021" spans="11:11" x14ac:dyDescent="0.25">
      <c r="K3021"/>
    </row>
    <row r="3022" spans="11:11" x14ac:dyDescent="0.25">
      <c r="K3022"/>
    </row>
    <row r="3023" spans="11:11" x14ac:dyDescent="0.25">
      <c r="K3023"/>
    </row>
    <row r="3024" spans="11:11" x14ac:dyDescent="0.25">
      <c r="K3024"/>
    </row>
    <row r="3025" spans="11:11" x14ac:dyDescent="0.25">
      <c r="K3025"/>
    </row>
    <row r="3026" spans="11:11" x14ac:dyDescent="0.25">
      <c r="K3026"/>
    </row>
    <row r="3027" spans="11:11" x14ac:dyDescent="0.25">
      <c r="K3027"/>
    </row>
    <row r="3028" spans="11:11" x14ac:dyDescent="0.25">
      <c r="K3028"/>
    </row>
    <row r="3029" spans="11:11" x14ac:dyDescent="0.25">
      <c r="K3029"/>
    </row>
    <row r="3030" spans="11:11" x14ac:dyDescent="0.25">
      <c r="K3030"/>
    </row>
    <row r="3031" spans="11:11" x14ac:dyDescent="0.25">
      <c r="K3031"/>
    </row>
    <row r="3032" spans="11:11" x14ac:dyDescent="0.25">
      <c r="K3032"/>
    </row>
    <row r="3033" spans="11:11" x14ac:dyDescent="0.25">
      <c r="K3033"/>
    </row>
    <row r="3034" spans="11:11" x14ac:dyDescent="0.25">
      <c r="K3034"/>
    </row>
    <row r="3035" spans="11:11" x14ac:dyDescent="0.25">
      <c r="K3035"/>
    </row>
    <row r="3036" spans="11:11" x14ac:dyDescent="0.25">
      <c r="K3036"/>
    </row>
    <row r="3037" spans="11:11" x14ac:dyDescent="0.25">
      <c r="K3037"/>
    </row>
    <row r="3038" spans="11:11" x14ac:dyDescent="0.25">
      <c r="K3038"/>
    </row>
    <row r="3039" spans="11:11" x14ac:dyDescent="0.25">
      <c r="K3039"/>
    </row>
    <row r="3040" spans="11:11" x14ac:dyDescent="0.25">
      <c r="K3040"/>
    </row>
    <row r="3041" spans="11:11" x14ac:dyDescent="0.25">
      <c r="K3041"/>
    </row>
    <row r="3042" spans="11:11" x14ac:dyDescent="0.25">
      <c r="K3042"/>
    </row>
    <row r="3043" spans="11:11" x14ac:dyDescent="0.25">
      <c r="K3043"/>
    </row>
    <row r="3044" spans="11:11" x14ac:dyDescent="0.25">
      <c r="K3044"/>
    </row>
    <row r="3045" spans="11:11" x14ac:dyDescent="0.25">
      <c r="K3045"/>
    </row>
    <row r="3046" spans="11:11" x14ac:dyDescent="0.25">
      <c r="K3046"/>
    </row>
    <row r="3047" spans="11:11" x14ac:dyDescent="0.25">
      <c r="K3047"/>
    </row>
    <row r="3048" spans="11:11" x14ac:dyDescent="0.25">
      <c r="K3048"/>
    </row>
    <row r="3049" spans="11:11" x14ac:dyDescent="0.25">
      <c r="K3049"/>
    </row>
    <row r="3050" spans="11:11" x14ac:dyDescent="0.25">
      <c r="K3050"/>
    </row>
    <row r="3051" spans="11:11" x14ac:dyDescent="0.25">
      <c r="K3051"/>
    </row>
    <row r="3052" spans="11:11" x14ac:dyDescent="0.25">
      <c r="K3052"/>
    </row>
    <row r="3053" spans="11:11" x14ac:dyDescent="0.25">
      <c r="K3053"/>
    </row>
    <row r="3054" spans="11:11" x14ac:dyDescent="0.25">
      <c r="K3054"/>
    </row>
    <row r="3055" spans="11:11" x14ac:dyDescent="0.25">
      <c r="K3055"/>
    </row>
    <row r="3056" spans="11:11" x14ac:dyDescent="0.25">
      <c r="K3056"/>
    </row>
    <row r="3057" spans="11:11" x14ac:dyDescent="0.25">
      <c r="K3057"/>
    </row>
    <row r="3058" spans="11:11" x14ac:dyDescent="0.25">
      <c r="K3058"/>
    </row>
    <row r="3059" spans="11:11" x14ac:dyDescent="0.25">
      <c r="K3059"/>
    </row>
    <row r="3060" spans="11:11" x14ac:dyDescent="0.25">
      <c r="K3060"/>
    </row>
    <row r="3061" spans="11:11" x14ac:dyDescent="0.25">
      <c r="K3061"/>
    </row>
    <row r="3062" spans="11:11" x14ac:dyDescent="0.25">
      <c r="K3062"/>
    </row>
    <row r="3063" spans="11:11" x14ac:dyDescent="0.25">
      <c r="K3063"/>
    </row>
    <row r="3064" spans="11:11" x14ac:dyDescent="0.25">
      <c r="K3064"/>
    </row>
    <row r="3065" spans="11:11" x14ac:dyDescent="0.25">
      <c r="K3065"/>
    </row>
    <row r="3066" spans="11:11" x14ac:dyDescent="0.25">
      <c r="K3066"/>
    </row>
    <row r="3067" spans="11:11" x14ac:dyDescent="0.25">
      <c r="K3067"/>
    </row>
    <row r="3068" spans="11:11" x14ac:dyDescent="0.25">
      <c r="K3068"/>
    </row>
    <row r="3069" spans="11:11" x14ac:dyDescent="0.25">
      <c r="K3069"/>
    </row>
    <row r="3070" spans="11:11" x14ac:dyDescent="0.25">
      <c r="K3070"/>
    </row>
    <row r="3071" spans="11:11" x14ac:dyDescent="0.25">
      <c r="K3071"/>
    </row>
    <row r="3072" spans="11:11" x14ac:dyDescent="0.25">
      <c r="K3072"/>
    </row>
    <row r="3073" spans="11:11" x14ac:dyDescent="0.25">
      <c r="K3073"/>
    </row>
    <row r="3074" spans="11:11" x14ac:dyDescent="0.25">
      <c r="K3074"/>
    </row>
    <row r="3075" spans="11:11" x14ac:dyDescent="0.25">
      <c r="K3075"/>
    </row>
    <row r="3076" spans="11:11" x14ac:dyDescent="0.25">
      <c r="K3076"/>
    </row>
    <row r="3077" spans="11:11" x14ac:dyDescent="0.25">
      <c r="K3077"/>
    </row>
    <row r="3078" spans="11:11" x14ac:dyDescent="0.25">
      <c r="K3078"/>
    </row>
    <row r="3079" spans="11:11" x14ac:dyDescent="0.25">
      <c r="K3079"/>
    </row>
    <row r="3080" spans="11:11" x14ac:dyDescent="0.25">
      <c r="K3080"/>
    </row>
    <row r="3081" spans="11:11" x14ac:dyDescent="0.25">
      <c r="K3081"/>
    </row>
    <row r="3082" spans="11:11" x14ac:dyDescent="0.25">
      <c r="K3082"/>
    </row>
    <row r="3083" spans="11:11" x14ac:dyDescent="0.25">
      <c r="K3083"/>
    </row>
    <row r="3084" spans="11:11" x14ac:dyDescent="0.25">
      <c r="K3084"/>
    </row>
    <row r="3085" spans="11:11" x14ac:dyDescent="0.25">
      <c r="K3085"/>
    </row>
    <row r="3086" spans="11:11" x14ac:dyDescent="0.25">
      <c r="K3086"/>
    </row>
    <row r="3087" spans="11:11" x14ac:dyDescent="0.25">
      <c r="K3087"/>
    </row>
    <row r="3088" spans="11:11" x14ac:dyDescent="0.25">
      <c r="K3088"/>
    </row>
    <row r="3089" spans="11:11" x14ac:dyDescent="0.25">
      <c r="K3089"/>
    </row>
    <row r="3090" spans="11:11" x14ac:dyDescent="0.25">
      <c r="K3090"/>
    </row>
    <row r="3091" spans="11:11" x14ac:dyDescent="0.25">
      <c r="K3091"/>
    </row>
    <row r="3092" spans="11:11" x14ac:dyDescent="0.25">
      <c r="K3092"/>
    </row>
    <row r="3093" spans="11:11" x14ac:dyDescent="0.25">
      <c r="K3093"/>
    </row>
    <row r="3094" spans="11:11" x14ac:dyDescent="0.25">
      <c r="K3094"/>
    </row>
    <row r="3095" spans="11:11" x14ac:dyDescent="0.25">
      <c r="K3095"/>
    </row>
    <row r="3096" spans="11:11" x14ac:dyDescent="0.25">
      <c r="K3096"/>
    </row>
    <row r="3097" spans="11:11" x14ac:dyDescent="0.25">
      <c r="K3097"/>
    </row>
    <row r="3098" spans="11:11" x14ac:dyDescent="0.25">
      <c r="K3098"/>
    </row>
    <row r="3099" spans="11:11" x14ac:dyDescent="0.25">
      <c r="K3099"/>
    </row>
    <row r="3100" spans="11:11" x14ac:dyDescent="0.25">
      <c r="K3100"/>
    </row>
    <row r="3101" spans="11:11" x14ac:dyDescent="0.25">
      <c r="K3101"/>
    </row>
    <row r="3102" spans="11:11" x14ac:dyDescent="0.25">
      <c r="K3102"/>
    </row>
    <row r="3103" spans="11:11" x14ac:dyDescent="0.25">
      <c r="K3103"/>
    </row>
    <row r="3104" spans="11:11" x14ac:dyDescent="0.25">
      <c r="K3104"/>
    </row>
    <row r="3105" spans="11:11" x14ac:dyDescent="0.25">
      <c r="K3105"/>
    </row>
    <row r="3106" spans="11:11" x14ac:dyDescent="0.25">
      <c r="K3106"/>
    </row>
    <row r="3107" spans="11:11" x14ac:dyDescent="0.25">
      <c r="K3107"/>
    </row>
    <row r="3108" spans="11:11" x14ac:dyDescent="0.25">
      <c r="K3108"/>
    </row>
    <row r="3109" spans="11:11" x14ac:dyDescent="0.25">
      <c r="K3109"/>
    </row>
    <row r="3110" spans="11:11" x14ac:dyDescent="0.25">
      <c r="K3110"/>
    </row>
    <row r="3111" spans="11:11" x14ac:dyDescent="0.25">
      <c r="K3111"/>
    </row>
    <row r="3112" spans="11:11" x14ac:dyDescent="0.25">
      <c r="K3112"/>
    </row>
    <row r="3113" spans="11:11" x14ac:dyDescent="0.25">
      <c r="K3113"/>
    </row>
    <row r="3114" spans="11:11" x14ac:dyDescent="0.25">
      <c r="K3114"/>
    </row>
    <row r="3115" spans="11:11" x14ac:dyDescent="0.25">
      <c r="K3115"/>
    </row>
    <row r="3116" spans="11:11" x14ac:dyDescent="0.25">
      <c r="K3116"/>
    </row>
    <row r="3117" spans="11:11" x14ac:dyDescent="0.25">
      <c r="K3117"/>
    </row>
    <row r="3118" spans="11:11" x14ac:dyDescent="0.25">
      <c r="K3118"/>
    </row>
    <row r="3119" spans="11:11" x14ac:dyDescent="0.25">
      <c r="K3119"/>
    </row>
    <row r="3120" spans="11:11" x14ac:dyDescent="0.25">
      <c r="K3120"/>
    </row>
    <row r="3121" spans="11:11" x14ac:dyDescent="0.25">
      <c r="K3121"/>
    </row>
    <row r="3122" spans="11:11" x14ac:dyDescent="0.25">
      <c r="K3122"/>
    </row>
    <row r="3123" spans="11:11" x14ac:dyDescent="0.25">
      <c r="K3123"/>
    </row>
    <row r="3124" spans="11:11" x14ac:dyDescent="0.25">
      <c r="K3124"/>
    </row>
    <row r="3125" spans="11:11" x14ac:dyDescent="0.25">
      <c r="K3125"/>
    </row>
    <row r="3126" spans="11:11" x14ac:dyDescent="0.25">
      <c r="K3126"/>
    </row>
    <row r="3127" spans="11:11" x14ac:dyDescent="0.25">
      <c r="K3127"/>
    </row>
    <row r="3128" spans="11:11" x14ac:dyDescent="0.25">
      <c r="K3128"/>
    </row>
    <row r="3129" spans="11:11" x14ac:dyDescent="0.25">
      <c r="K3129"/>
    </row>
    <row r="3130" spans="11:11" x14ac:dyDescent="0.25">
      <c r="K3130"/>
    </row>
    <row r="3131" spans="11:11" x14ac:dyDescent="0.25">
      <c r="K3131"/>
    </row>
    <row r="3132" spans="11:11" x14ac:dyDescent="0.25">
      <c r="K3132"/>
    </row>
    <row r="3133" spans="11:11" x14ac:dyDescent="0.25">
      <c r="K3133"/>
    </row>
    <row r="3134" spans="11:11" x14ac:dyDescent="0.25">
      <c r="K3134"/>
    </row>
    <row r="3135" spans="11:11" x14ac:dyDescent="0.25">
      <c r="K3135"/>
    </row>
    <row r="3136" spans="11:11" x14ac:dyDescent="0.25">
      <c r="K3136"/>
    </row>
    <row r="3137" spans="11:11" x14ac:dyDescent="0.25">
      <c r="K3137"/>
    </row>
    <row r="3138" spans="11:11" x14ac:dyDescent="0.25">
      <c r="K3138"/>
    </row>
    <row r="3139" spans="11:11" x14ac:dyDescent="0.25">
      <c r="K3139"/>
    </row>
    <row r="3140" spans="11:11" x14ac:dyDescent="0.25">
      <c r="K3140"/>
    </row>
    <row r="3141" spans="11:11" x14ac:dyDescent="0.25">
      <c r="K3141"/>
    </row>
    <row r="3142" spans="11:11" x14ac:dyDescent="0.25">
      <c r="K3142"/>
    </row>
    <row r="3143" spans="11:11" x14ac:dyDescent="0.25">
      <c r="K3143"/>
    </row>
    <row r="3144" spans="11:11" x14ac:dyDescent="0.25">
      <c r="K3144"/>
    </row>
    <row r="3145" spans="11:11" x14ac:dyDescent="0.25">
      <c r="K3145"/>
    </row>
    <row r="3146" spans="11:11" x14ac:dyDescent="0.25">
      <c r="K3146"/>
    </row>
    <row r="3147" spans="11:11" x14ac:dyDescent="0.25">
      <c r="K3147"/>
    </row>
    <row r="3148" spans="11:11" x14ac:dyDescent="0.25">
      <c r="K3148"/>
    </row>
    <row r="3149" spans="11:11" x14ac:dyDescent="0.25">
      <c r="K3149"/>
    </row>
    <row r="3150" spans="11:11" x14ac:dyDescent="0.25">
      <c r="K3150"/>
    </row>
    <row r="3151" spans="11:11" x14ac:dyDescent="0.25">
      <c r="K3151"/>
    </row>
    <row r="3152" spans="11:11" x14ac:dyDescent="0.25">
      <c r="K3152"/>
    </row>
    <row r="3153" spans="11:11" x14ac:dyDescent="0.25">
      <c r="K3153"/>
    </row>
    <row r="3154" spans="11:11" x14ac:dyDescent="0.25">
      <c r="K3154"/>
    </row>
    <row r="3155" spans="11:11" x14ac:dyDescent="0.25">
      <c r="K3155"/>
    </row>
    <row r="3156" spans="11:11" x14ac:dyDescent="0.25">
      <c r="K3156"/>
    </row>
    <row r="3157" spans="11:11" x14ac:dyDescent="0.25">
      <c r="K3157"/>
    </row>
    <row r="3158" spans="11:11" x14ac:dyDescent="0.25">
      <c r="K3158"/>
    </row>
    <row r="3159" spans="11:11" x14ac:dyDescent="0.25">
      <c r="K3159"/>
    </row>
    <row r="3160" spans="11:11" x14ac:dyDescent="0.25">
      <c r="K3160"/>
    </row>
    <row r="3161" spans="11:11" x14ac:dyDescent="0.25">
      <c r="K3161"/>
    </row>
    <row r="3162" spans="11:11" x14ac:dyDescent="0.25">
      <c r="K3162"/>
    </row>
    <row r="3163" spans="11:11" x14ac:dyDescent="0.25">
      <c r="K3163"/>
    </row>
    <row r="3164" spans="11:11" x14ac:dyDescent="0.25">
      <c r="K3164"/>
    </row>
    <row r="3165" spans="11:11" x14ac:dyDescent="0.25">
      <c r="K3165"/>
    </row>
    <row r="3166" spans="11:11" x14ac:dyDescent="0.25">
      <c r="K3166"/>
    </row>
    <row r="3167" spans="11:11" x14ac:dyDescent="0.25">
      <c r="K3167"/>
    </row>
    <row r="3168" spans="11:11" x14ac:dyDescent="0.25">
      <c r="K3168"/>
    </row>
    <row r="3169" spans="11:11" x14ac:dyDescent="0.25">
      <c r="K3169"/>
    </row>
    <row r="3170" spans="11:11" x14ac:dyDescent="0.25">
      <c r="K3170"/>
    </row>
    <row r="3171" spans="11:11" x14ac:dyDescent="0.25">
      <c r="K3171"/>
    </row>
    <row r="3172" spans="11:11" x14ac:dyDescent="0.25">
      <c r="K3172"/>
    </row>
    <row r="3173" spans="11:11" x14ac:dyDescent="0.25">
      <c r="K3173"/>
    </row>
    <row r="3174" spans="11:11" x14ac:dyDescent="0.25">
      <c r="K3174"/>
    </row>
    <row r="3175" spans="11:11" x14ac:dyDescent="0.25">
      <c r="K3175"/>
    </row>
    <row r="3176" spans="11:11" x14ac:dyDescent="0.25">
      <c r="K3176"/>
    </row>
    <row r="3177" spans="11:11" x14ac:dyDescent="0.25">
      <c r="K3177"/>
    </row>
    <row r="3178" spans="11:11" x14ac:dyDescent="0.25">
      <c r="K3178"/>
    </row>
    <row r="3179" spans="11:11" x14ac:dyDescent="0.25">
      <c r="K3179"/>
    </row>
    <row r="3180" spans="11:11" x14ac:dyDescent="0.25">
      <c r="K3180"/>
    </row>
    <row r="3181" spans="11:11" x14ac:dyDescent="0.25">
      <c r="K3181"/>
    </row>
    <row r="3182" spans="11:11" x14ac:dyDescent="0.25">
      <c r="K3182"/>
    </row>
    <row r="3183" spans="11:11" x14ac:dyDescent="0.25">
      <c r="K3183"/>
    </row>
    <row r="3184" spans="11:11" x14ac:dyDescent="0.25">
      <c r="K3184"/>
    </row>
    <row r="3185" spans="11:11" x14ac:dyDescent="0.25">
      <c r="K3185"/>
    </row>
    <row r="3186" spans="11:11" x14ac:dyDescent="0.25">
      <c r="K3186"/>
    </row>
    <row r="3187" spans="11:11" x14ac:dyDescent="0.25">
      <c r="K3187"/>
    </row>
    <row r="3188" spans="11:11" x14ac:dyDescent="0.25">
      <c r="K3188"/>
    </row>
    <row r="3189" spans="11:11" x14ac:dyDescent="0.25">
      <c r="K3189"/>
    </row>
    <row r="3190" spans="11:11" x14ac:dyDescent="0.25">
      <c r="K3190"/>
    </row>
    <row r="3191" spans="11:11" x14ac:dyDescent="0.25">
      <c r="K3191"/>
    </row>
    <row r="3192" spans="11:11" x14ac:dyDescent="0.25">
      <c r="K3192"/>
    </row>
    <row r="3193" spans="11:11" x14ac:dyDescent="0.25">
      <c r="K3193"/>
    </row>
    <row r="3194" spans="11:11" x14ac:dyDescent="0.25">
      <c r="K3194"/>
    </row>
    <row r="3195" spans="11:11" x14ac:dyDescent="0.25">
      <c r="K3195"/>
    </row>
    <row r="3196" spans="11:11" x14ac:dyDescent="0.25">
      <c r="K3196"/>
    </row>
    <row r="3197" spans="11:11" x14ac:dyDescent="0.25">
      <c r="K3197"/>
    </row>
    <row r="3198" spans="11:11" x14ac:dyDescent="0.25">
      <c r="K3198"/>
    </row>
    <row r="3199" spans="11:11" x14ac:dyDescent="0.25">
      <c r="K3199"/>
    </row>
    <row r="3200" spans="11:11" x14ac:dyDescent="0.25">
      <c r="K3200"/>
    </row>
    <row r="3201" spans="11:11" x14ac:dyDescent="0.25">
      <c r="K3201"/>
    </row>
    <row r="3202" spans="11:11" x14ac:dyDescent="0.25">
      <c r="K3202"/>
    </row>
    <row r="3203" spans="11:11" x14ac:dyDescent="0.25">
      <c r="K3203"/>
    </row>
    <row r="3204" spans="11:11" x14ac:dyDescent="0.25">
      <c r="K3204"/>
    </row>
    <row r="3205" spans="11:11" x14ac:dyDescent="0.25">
      <c r="K3205"/>
    </row>
    <row r="3206" spans="11:11" x14ac:dyDescent="0.25">
      <c r="K3206"/>
    </row>
    <row r="3207" spans="11:11" x14ac:dyDescent="0.25">
      <c r="K3207"/>
    </row>
    <row r="3208" spans="11:11" x14ac:dyDescent="0.25">
      <c r="K3208"/>
    </row>
    <row r="3209" spans="11:11" x14ac:dyDescent="0.25">
      <c r="K3209"/>
    </row>
    <row r="3210" spans="11:11" x14ac:dyDescent="0.25">
      <c r="K3210"/>
    </row>
    <row r="3211" spans="11:11" x14ac:dyDescent="0.25">
      <c r="K3211"/>
    </row>
    <row r="3212" spans="11:11" x14ac:dyDescent="0.25">
      <c r="K3212"/>
    </row>
    <row r="3213" spans="11:11" x14ac:dyDescent="0.25">
      <c r="K3213"/>
    </row>
    <row r="3214" spans="11:11" x14ac:dyDescent="0.25">
      <c r="K3214"/>
    </row>
    <row r="3215" spans="11:11" x14ac:dyDescent="0.25">
      <c r="K3215"/>
    </row>
    <row r="3216" spans="11:11" x14ac:dyDescent="0.25">
      <c r="K3216"/>
    </row>
    <row r="3217" spans="11:11" x14ac:dyDescent="0.25">
      <c r="K3217"/>
    </row>
    <row r="3218" spans="11:11" x14ac:dyDescent="0.25">
      <c r="K3218"/>
    </row>
    <row r="3219" spans="11:11" x14ac:dyDescent="0.25">
      <c r="K3219"/>
    </row>
    <row r="3220" spans="11:11" x14ac:dyDescent="0.25">
      <c r="K3220"/>
    </row>
    <row r="3221" spans="11:11" x14ac:dyDescent="0.25">
      <c r="K3221"/>
    </row>
    <row r="3222" spans="11:11" x14ac:dyDescent="0.25">
      <c r="K3222"/>
    </row>
    <row r="3223" spans="11:11" x14ac:dyDescent="0.25">
      <c r="K3223"/>
    </row>
    <row r="3224" spans="11:11" x14ac:dyDescent="0.25">
      <c r="K3224"/>
    </row>
    <row r="3225" spans="11:11" x14ac:dyDescent="0.25">
      <c r="K3225"/>
    </row>
    <row r="3226" spans="11:11" x14ac:dyDescent="0.25">
      <c r="K3226"/>
    </row>
    <row r="3227" spans="11:11" x14ac:dyDescent="0.25">
      <c r="K3227"/>
    </row>
    <row r="3228" spans="11:11" x14ac:dyDescent="0.25">
      <c r="K3228"/>
    </row>
    <row r="3229" spans="11:11" x14ac:dyDescent="0.25">
      <c r="K3229"/>
    </row>
    <row r="3230" spans="11:11" x14ac:dyDescent="0.25">
      <c r="K3230"/>
    </row>
    <row r="3231" spans="11:11" x14ac:dyDescent="0.25">
      <c r="K3231"/>
    </row>
    <row r="3232" spans="11:11" x14ac:dyDescent="0.25">
      <c r="K3232"/>
    </row>
    <row r="3233" spans="11:11" x14ac:dyDescent="0.25">
      <c r="K3233"/>
    </row>
    <row r="3234" spans="11:11" x14ac:dyDescent="0.25">
      <c r="K3234"/>
    </row>
    <row r="3235" spans="11:11" x14ac:dyDescent="0.25">
      <c r="K3235"/>
    </row>
    <row r="3236" spans="11:11" x14ac:dyDescent="0.25">
      <c r="K3236"/>
    </row>
    <row r="3237" spans="11:11" x14ac:dyDescent="0.25">
      <c r="K3237"/>
    </row>
    <row r="3238" spans="11:11" x14ac:dyDescent="0.25">
      <c r="K3238"/>
    </row>
    <row r="3239" spans="11:11" x14ac:dyDescent="0.25">
      <c r="K3239"/>
    </row>
    <row r="3240" spans="11:11" x14ac:dyDescent="0.25">
      <c r="K3240"/>
    </row>
    <row r="3241" spans="11:11" x14ac:dyDescent="0.25">
      <c r="K3241"/>
    </row>
    <row r="3242" spans="11:11" x14ac:dyDescent="0.25">
      <c r="K3242"/>
    </row>
    <row r="3243" spans="11:11" x14ac:dyDescent="0.25">
      <c r="K3243"/>
    </row>
    <row r="3244" spans="11:11" x14ac:dyDescent="0.25">
      <c r="K3244"/>
    </row>
    <row r="3245" spans="11:11" x14ac:dyDescent="0.25">
      <c r="K3245"/>
    </row>
    <row r="3246" spans="11:11" x14ac:dyDescent="0.25">
      <c r="K3246"/>
    </row>
    <row r="3247" spans="11:11" x14ac:dyDescent="0.25">
      <c r="K3247"/>
    </row>
    <row r="3248" spans="11:11" x14ac:dyDescent="0.25">
      <c r="K3248"/>
    </row>
    <row r="3249" spans="11:11" x14ac:dyDescent="0.25">
      <c r="K3249"/>
    </row>
    <row r="3250" spans="11:11" x14ac:dyDescent="0.25">
      <c r="K3250"/>
    </row>
    <row r="3251" spans="11:11" x14ac:dyDescent="0.25">
      <c r="K3251"/>
    </row>
    <row r="3252" spans="11:11" x14ac:dyDescent="0.25">
      <c r="K3252"/>
    </row>
    <row r="3253" spans="11:11" x14ac:dyDescent="0.25">
      <c r="K3253"/>
    </row>
    <row r="3254" spans="11:11" x14ac:dyDescent="0.25">
      <c r="K3254"/>
    </row>
    <row r="3255" spans="11:11" x14ac:dyDescent="0.25">
      <c r="K3255"/>
    </row>
    <row r="3256" spans="11:11" x14ac:dyDescent="0.25">
      <c r="K3256"/>
    </row>
    <row r="3257" spans="11:11" x14ac:dyDescent="0.25">
      <c r="K3257"/>
    </row>
    <row r="3258" spans="11:11" x14ac:dyDescent="0.25">
      <c r="K3258"/>
    </row>
    <row r="3259" spans="11:11" x14ac:dyDescent="0.25">
      <c r="K3259"/>
    </row>
    <row r="3260" spans="11:11" x14ac:dyDescent="0.25">
      <c r="K3260"/>
    </row>
    <row r="3261" spans="11:11" x14ac:dyDescent="0.25">
      <c r="K3261"/>
    </row>
    <row r="3262" spans="11:11" x14ac:dyDescent="0.25">
      <c r="K3262"/>
    </row>
    <row r="3263" spans="11:11" x14ac:dyDescent="0.25">
      <c r="K3263"/>
    </row>
    <row r="3264" spans="11:11" x14ac:dyDescent="0.25">
      <c r="K3264"/>
    </row>
    <row r="3265" spans="11:11" x14ac:dyDescent="0.25">
      <c r="K3265"/>
    </row>
    <row r="3266" spans="11:11" x14ac:dyDescent="0.25">
      <c r="K3266"/>
    </row>
    <row r="3267" spans="11:11" x14ac:dyDescent="0.25">
      <c r="K3267"/>
    </row>
    <row r="3268" spans="11:11" x14ac:dyDescent="0.25">
      <c r="K3268"/>
    </row>
    <row r="3269" spans="11:11" x14ac:dyDescent="0.25">
      <c r="K3269"/>
    </row>
    <row r="3270" spans="11:11" x14ac:dyDescent="0.25">
      <c r="K3270"/>
    </row>
    <row r="3271" spans="11:11" x14ac:dyDescent="0.25">
      <c r="K3271"/>
    </row>
    <row r="3272" spans="11:11" x14ac:dyDescent="0.25">
      <c r="K3272"/>
    </row>
    <row r="3273" spans="11:11" x14ac:dyDescent="0.25">
      <c r="K3273"/>
    </row>
    <row r="3274" spans="11:11" x14ac:dyDescent="0.25">
      <c r="K3274"/>
    </row>
    <row r="3275" spans="11:11" x14ac:dyDescent="0.25">
      <c r="K3275"/>
    </row>
    <row r="3276" spans="11:11" x14ac:dyDescent="0.25">
      <c r="K3276"/>
    </row>
    <row r="3277" spans="11:11" x14ac:dyDescent="0.25">
      <c r="K3277"/>
    </row>
    <row r="3278" spans="11:11" x14ac:dyDescent="0.25">
      <c r="K3278"/>
    </row>
    <row r="3279" spans="11:11" x14ac:dyDescent="0.25">
      <c r="K3279"/>
    </row>
    <row r="3280" spans="11:11" x14ac:dyDescent="0.25">
      <c r="K3280"/>
    </row>
    <row r="3281" spans="11:11" x14ac:dyDescent="0.25">
      <c r="K3281"/>
    </row>
    <row r="3282" spans="11:11" x14ac:dyDescent="0.25">
      <c r="K3282"/>
    </row>
    <row r="3283" spans="11:11" x14ac:dyDescent="0.25">
      <c r="K3283"/>
    </row>
    <row r="3284" spans="11:11" x14ac:dyDescent="0.25">
      <c r="K3284"/>
    </row>
    <row r="3285" spans="11:11" x14ac:dyDescent="0.25">
      <c r="K3285"/>
    </row>
    <row r="3286" spans="11:11" x14ac:dyDescent="0.25">
      <c r="K3286"/>
    </row>
    <row r="3287" spans="11:11" x14ac:dyDescent="0.25">
      <c r="K3287"/>
    </row>
    <row r="3288" spans="11:11" x14ac:dyDescent="0.25">
      <c r="K3288"/>
    </row>
    <row r="3289" spans="11:11" x14ac:dyDescent="0.25">
      <c r="K3289"/>
    </row>
    <row r="3290" spans="11:11" x14ac:dyDescent="0.25">
      <c r="K3290"/>
    </row>
    <row r="3291" spans="11:11" x14ac:dyDescent="0.25">
      <c r="K3291"/>
    </row>
    <row r="3292" spans="11:11" x14ac:dyDescent="0.25">
      <c r="K3292"/>
    </row>
    <row r="3293" spans="11:11" x14ac:dyDescent="0.25">
      <c r="K3293"/>
    </row>
    <row r="3294" spans="11:11" x14ac:dyDescent="0.25">
      <c r="K3294"/>
    </row>
    <row r="3295" spans="11:11" x14ac:dyDescent="0.25">
      <c r="K3295"/>
    </row>
    <row r="3296" spans="11:11" x14ac:dyDescent="0.25">
      <c r="K3296"/>
    </row>
    <row r="3297" spans="11:11" x14ac:dyDescent="0.25">
      <c r="K3297"/>
    </row>
    <row r="3298" spans="11:11" x14ac:dyDescent="0.25">
      <c r="K3298"/>
    </row>
    <row r="3299" spans="11:11" x14ac:dyDescent="0.25">
      <c r="K3299"/>
    </row>
    <row r="3300" spans="11:11" x14ac:dyDescent="0.25">
      <c r="K3300"/>
    </row>
    <row r="3301" spans="11:11" x14ac:dyDescent="0.25">
      <c r="K3301"/>
    </row>
    <row r="3302" spans="11:11" x14ac:dyDescent="0.25">
      <c r="K3302"/>
    </row>
    <row r="3303" spans="11:11" x14ac:dyDescent="0.25">
      <c r="K3303"/>
    </row>
    <row r="3304" spans="11:11" x14ac:dyDescent="0.25">
      <c r="K3304"/>
    </row>
    <row r="3305" spans="11:11" x14ac:dyDescent="0.25">
      <c r="K3305"/>
    </row>
    <row r="3306" spans="11:11" x14ac:dyDescent="0.25">
      <c r="K3306"/>
    </row>
    <row r="3307" spans="11:11" x14ac:dyDescent="0.25">
      <c r="K3307"/>
    </row>
    <row r="3308" spans="11:11" x14ac:dyDescent="0.25">
      <c r="K3308"/>
    </row>
    <row r="3309" spans="11:11" x14ac:dyDescent="0.25">
      <c r="K3309"/>
    </row>
    <row r="3310" spans="11:11" x14ac:dyDescent="0.25">
      <c r="K3310"/>
    </row>
    <row r="3311" spans="11:11" x14ac:dyDescent="0.25">
      <c r="K3311"/>
    </row>
    <row r="3312" spans="11:11" x14ac:dyDescent="0.25">
      <c r="K3312"/>
    </row>
    <row r="3313" spans="11:11" x14ac:dyDescent="0.25">
      <c r="K3313"/>
    </row>
    <row r="3314" spans="11:11" x14ac:dyDescent="0.25">
      <c r="K3314"/>
    </row>
    <row r="3315" spans="11:11" x14ac:dyDescent="0.25">
      <c r="K3315"/>
    </row>
    <row r="3316" spans="11:11" x14ac:dyDescent="0.25">
      <c r="K3316"/>
    </row>
    <row r="3317" spans="11:11" x14ac:dyDescent="0.25">
      <c r="K3317"/>
    </row>
    <row r="3318" spans="11:11" x14ac:dyDescent="0.25">
      <c r="K3318"/>
    </row>
    <row r="3319" spans="11:11" x14ac:dyDescent="0.25">
      <c r="K3319"/>
    </row>
    <row r="3320" spans="11:11" x14ac:dyDescent="0.25">
      <c r="K3320"/>
    </row>
    <row r="3321" spans="11:11" x14ac:dyDescent="0.25">
      <c r="K3321"/>
    </row>
    <row r="3322" spans="11:11" x14ac:dyDescent="0.25">
      <c r="K3322"/>
    </row>
    <row r="3323" spans="11:11" x14ac:dyDescent="0.25">
      <c r="K3323"/>
    </row>
    <row r="3324" spans="11:11" x14ac:dyDescent="0.25">
      <c r="K3324"/>
    </row>
    <row r="3325" spans="11:11" x14ac:dyDescent="0.25">
      <c r="K3325"/>
    </row>
    <row r="3326" spans="11:11" x14ac:dyDescent="0.25">
      <c r="K3326"/>
    </row>
    <row r="3327" spans="11:11" x14ac:dyDescent="0.25">
      <c r="K3327"/>
    </row>
    <row r="3328" spans="11:11" x14ac:dyDescent="0.25">
      <c r="K3328"/>
    </row>
    <row r="3329" spans="11:11" x14ac:dyDescent="0.25">
      <c r="K3329"/>
    </row>
    <row r="3330" spans="11:11" x14ac:dyDescent="0.25">
      <c r="K3330"/>
    </row>
    <row r="3331" spans="11:11" x14ac:dyDescent="0.25">
      <c r="K3331"/>
    </row>
    <row r="3332" spans="11:11" x14ac:dyDescent="0.25">
      <c r="K3332"/>
    </row>
    <row r="3333" spans="11:11" x14ac:dyDescent="0.25">
      <c r="K3333"/>
    </row>
    <row r="3334" spans="11:11" x14ac:dyDescent="0.25">
      <c r="K3334"/>
    </row>
    <row r="3335" spans="11:11" x14ac:dyDescent="0.25">
      <c r="K3335"/>
    </row>
    <row r="3336" spans="11:11" x14ac:dyDescent="0.25">
      <c r="K3336"/>
    </row>
    <row r="3337" spans="11:11" x14ac:dyDescent="0.25">
      <c r="K3337"/>
    </row>
    <row r="3338" spans="11:11" x14ac:dyDescent="0.25">
      <c r="K3338"/>
    </row>
    <row r="3339" spans="11:11" x14ac:dyDescent="0.25">
      <c r="K3339"/>
    </row>
    <row r="3340" spans="11:11" x14ac:dyDescent="0.25">
      <c r="K3340"/>
    </row>
    <row r="3341" spans="11:11" x14ac:dyDescent="0.25">
      <c r="K3341"/>
    </row>
    <row r="3342" spans="11:11" x14ac:dyDescent="0.25">
      <c r="K3342"/>
    </row>
    <row r="3343" spans="11:11" x14ac:dyDescent="0.25">
      <c r="K3343"/>
    </row>
    <row r="3344" spans="11:11" x14ac:dyDescent="0.25">
      <c r="K3344"/>
    </row>
    <row r="3345" spans="11:11" x14ac:dyDescent="0.25">
      <c r="K3345"/>
    </row>
    <row r="3346" spans="11:11" x14ac:dyDescent="0.25">
      <c r="K3346"/>
    </row>
    <row r="3347" spans="11:11" x14ac:dyDescent="0.25">
      <c r="K3347"/>
    </row>
    <row r="3348" spans="11:11" x14ac:dyDescent="0.25">
      <c r="K3348"/>
    </row>
    <row r="3349" spans="11:11" x14ac:dyDescent="0.25">
      <c r="K3349"/>
    </row>
    <row r="3350" spans="11:11" x14ac:dyDescent="0.25">
      <c r="K3350"/>
    </row>
    <row r="3351" spans="11:11" x14ac:dyDescent="0.25">
      <c r="K3351"/>
    </row>
    <row r="3352" spans="11:11" x14ac:dyDescent="0.25">
      <c r="K3352"/>
    </row>
    <row r="3353" spans="11:11" x14ac:dyDescent="0.25">
      <c r="K3353"/>
    </row>
    <row r="3354" spans="11:11" x14ac:dyDescent="0.25">
      <c r="K3354"/>
    </row>
    <row r="3355" spans="11:11" x14ac:dyDescent="0.25">
      <c r="K3355"/>
    </row>
    <row r="3356" spans="11:11" x14ac:dyDescent="0.25">
      <c r="K3356"/>
    </row>
    <row r="3357" spans="11:11" x14ac:dyDescent="0.25">
      <c r="K3357"/>
    </row>
    <row r="3358" spans="11:11" x14ac:dyDescent="0.25">
      <c r="K3358"/>
    </row>
    <row r="3359" spans="11:11" x14ac:dyDescent="0.25">
      <c r="K3359"/>
    </row>
    <row r="3360" spans="11:11" x14ac:dyDescent="0.25">
      <c r="K3360"/>
    </row>
    <row r="3361" spans="11:11" x14ac:dyDescent="0.25">
      <c r="K3361"/>
    </row>
    <row r="3362" spans="11:11" x14ac:dyDescent="0.25">
      <c r="K3362"/>
    </row>
    <row r="3363" spans="11:11" x14ac:dyDescent="0.25">
      <c r="K3363"/>
    </row>
    <row r="3364" spans="11:11" x14ac:dyDescent="0.25">
      <c r="K3364"/>
    </row>
    <row r="3365" spans="11:11" x14ac:dyDescent="0.25">
      <c r="K3365"/>
    </row>
    <row r="3366" spans="11:11" x14ac:dyDescent="0.25">
      <c r="K3366"/>
    </row>
    <row r="3367" spans="11:11" x14ac:dyDescent="0.25">
      <c r="K3367"/>
    </row>
    <row r="3368" spans="11:11" x14ac:dyDescent="0.25">
      <c r="K3368"/>
    </row>
    <row r="3369" spans="11:11" x14ac:dyDescent="0.25">
      <c r="K3369"/>
    </row>
    <row r="3370" spans="11:11" x14ac:dyDescent="0.25">
      <c r="K3370"/>
    </row>
    <row r="3371" spans="11:11" x14ac:dyDescent="0.25">
      <c r="K3371"/>
    </row>
    <row r="3372" spans="11:11" x14ac:dyDescent="0.25">
      <c r="K3372"/>
    </row>
    <row r="3373" spans="11:11" x14ac:dyDescent="0.25">
      <c r="K3373"/>
    </row>
    <row r="3374" spans="11:11" x14ac:dyDescent="0.25">
      <c r="K3374"/>
    </row>
    <row r="3375" spans="11:11" x14ac:dyDescent="0.25">
      <c r="K3375"/>
    </row>
    <row r="3376" spans="11:11" x14ac:dyDescent="0.25">
      <c r="K3376"/>
    </row>
    <row r="3377" spans="11:11" x14ac:dyDescent="0.25">
      <c r="K3377"/>
    </row>
    <row r="3378" spans="11:11" x14ac:dyDescent="0.25">
      <c r="K3378"/>
    </row>
    <row r="3379" spans="11:11" x14ac:dyDescent="0.25">
      <c r="K3379"/>
    </row>
    <row r="3380" spans="11:11" x14ac:dyDescent="0.25">
      <c r="K3380"/>
    </row>
    <row r="3381" spans="11:11" x14ac:dyDescent="0.25">
      <c r="K3381"/>
    </row>
    <row r="3382" spans="11:11" x14ac:dyDescent="0.25">
      <c r="K3382"/>
    </row>
    <row r="3383" spans="11:11" x14ac:dyDescent="0.25">
      <c r="K3383"/>
    </row>
    <row r="3384" spans="11:11" x14ac:dyDescent="0.25">
      <c r="K3384"/>
    </row>
    <row r="3385" spans="11:11" x14ac:dyDescent="0.25">
      <c r="K3385"/>
    </row>
    <row r="3386" spans="11:11" x14ac:dyDescent="0.25">
      <c r="K3386"/>
    </row>
    <row r="3387" spans="11:11" x14ac:dyDescent="0.25">
      <c r="K3387"/>
    </row>
    <row r="3388" spans="11:11" x14ac:dyDescent="0.25">
      <c r="K3388"/>
    </row>
    <row r="3389" spans="11:11" x14ac:dyDescent="0.25">
      <c r="K3389"/>
    </row>
    <row r="3390" spans="11:11" x14ac:dyDescent="0.25">
      <c r="K3390"/>
    </row>
    <row r="3391" spans="11:11" x14ac:dyDescent="0.25">
      <c r="K3391"/>
    </row>
    <row r="3392" spans="11:11" x14ac:dyDescent="0.25">
      <c r="K3392"/>
    </row>
    <row r="3393" spans="11:11" x14ac:dyDescent="0.25">
      <c r="K3393"/>
    </row>
    <row r="3394" spans="11:11" x14ac:dyDescent="0.25">
      <c r="K3394"/>
    </row>
    <row r="3395" spans="11:11" x14ac:dyDescent="0.25">
      <c r="K3395"/>
    </row>
    <row r="3396" spans="11:11" x14ac:dyDescent="0.25">
      <c r="K3396"/>
    </row>
    <row r="3397" spans="11:11" x14ac:dyDescent="0.25">
      <c r="K3397"/>
    </row>
    <row r="3398" spans="11:11" x14ac:dyDescent="0.25">
      <c r="K3398"/>
    </row>
    <row r="3399" spans="11:11" x14ac:dyDescent="0.25">
      <c r="K3399"/>
    </row>
    <row r="3400" spans="11:11" x14ac:dyDescent="0.25">
      <c r="K3400"/>
    </row>
    <row r="3401" spans="11:11" x14ac:dyDescent="0.25">
      <c r="K3401"/>
    </row>
    <row r="3402" spans="11:11" x14ac:dyDescent="0.25">
      <c r="K3402"/>
    </row>
    <row r="3403" spans="11:11" x14ac:dyDescent="0.25">
      <c r="K3403"/>
    </row>
    <row r="3404" spans="11:11" x14ac:dyDescent="0.25">
      <c r="K3404"/>
    </row>
    <row r="3405" spans="11:11" x14ac:dyDescent="0.25">
      <c r="K3405"/>
    </row>
    <row r="3406" spans="11:11" x14ac:dyDescent="0.25">
      <c r="K3406"/>
    </row>
    <row r="3407" spans="11:11" x14ac:dyDescent="0.25">
      <c r="K3407"/>
    </row>
    <row r="3408" spans="11:11" x14ac:dyDescent="0.25">
      <c r="K3408"/>
    </row>
    <row r="3409" spans="11:11" x14ac:dyDescent="0.25">
      <c r="K3409"/>
    </row>
    <row r="3410" spans="11:11" x14ac:dyDescent="0.25">
      <c r="K3410"/>
    </row>
    <row r="3411" spans="11:11" x14ac:dyDescent="0.25">
      <c r="K3411"/>
    </row>
    <row r="3412" spans="11:11" x14ac:dyDescent="0.25">
      <c r="K3412"/>
    </row>
    <row r="3413" spans="11:11" x14ac:dyDescent="0.25">
      <c r="K3413"/>
    </row>
    <row r="3414" spans="11:11" x14ac:dyDescent="0.25">
      <c r="K3414"/>
    </row>
    <row r="3415" spans="11:11" x14ac:dyDescent="0.25">
      <c r="K3415"/>
    </row>
    <row r="3416" spans="11:11" x14ac:dyDescent="0.25">
      <c r="K3416"/>
    </row>
    <row r="3417" spans="11:11" x14ac:dyDescent="0.25">
      <c r="K3417"/>
    </row>
    <row r="3418" spans="11:11" x14ac:dyDescent="0.25">
      <c r="K3418"/>
    </row>
    <row r="3419" spans="11:11" x14ac:dyDescent="0.25">
      <c r="K3419"/>
    </row>
    <row r="3420" spans="11:11" x14ac:dyDescent="0.25">
      <c r="K3420"/>
    </row>
    <row r="3421" spans="11:11" x14ac:dyDescent="0.25">
      <c r="K3421"/>
    </row>
    <row r="3422" spans="11:11" x14ac:dyDescent="0.25">
      <c r="K3422"/>
    </row>
    <row r="3423" spans="11:11" x14ac:dyDescent="0.25">
      <c r="K3423"/>
    </row>
    <row r="3424" spans="11:11" x14ac:dyDescent="0.25">
      <c r="K3424"/>
    </row>
    <row r="3425" spans="11:11" x14ac:dyDescent="0.25">
      <c r="K3425"/>
    </row>
    <row r="3426" spans="11:11" x14ac:dyDescent="0.25">
      <c r="K3426"/>
    </row>
    <row r="3427" spans="11:11" x14ac:dyDescent="0.25">
      <c r="K3427"/>
    </row>
    <row r="3428" spans="11:11" x14ac:dyDescent="0.25">
      <c r="K3428"/>
    </row>
    <row r="3429" spans="11:11" x14ac:dyDescent="0.25">
      <c r="K3429"/>
    </row>
    <row r="3430" spans="11:11" x14ac:dyDescent="0.25">
      <c r="K3430"/>
    </row>
    <row r="3431" spans="11:11" x14ac:dyDescent="0.25">
      <c r="K3431"/>
    </row>
    <row r="3432" spans="11:11" x14ac:dyDescent="0.25">
      <c r="K3432"/>
    </row>
    <row r="3433" spans="11:11" x14ac:dyDescent="0.25">
      <c r="K3433"/>
    </row>
    <row r="3434" spans="11:11" x14ac:dyDescent="0.25">
      <c r="K3434"/>
    </row>
    <row r="3435" spans="11:11" x14ac:dyDescent="0.25">
      <c r="K3435"/>
    </row>
    <row r="3436" spans="11:11" x14ac:dyDescent="0.25">
      <c r="K3436"/>
    </row>
    <row r="3437" spans="11:11" x14ac:dyDescent="0.25">
      <c r="K3437"/>
    </row>
    <row r="3438" spans="11:11" x14ac:dyDescent="0.25">
      <c r="K3438"/>
    </row>
    <row r="3439" spans="11:11" x14ac:dyDescent="0.25">
      <c r="K3439"/>
    </row>
    <row r="3440" spans="11:11" x14ac:dyDescent="0.25">
      <c r="K3440"/>
    </row>
    <row r="3441" spans="11:11" x14ac:dyDescent="0.25">
      <c r="K3441"/>
    </row>
    <row r="3442" spans="11:11" x14ac:dyDescent="0.25">
      <c r="K3442"/>
    </row>
    <row r="3443" spans="11:11" x14ac:dyDescent="0.25">
      <c r="K3443"/>
    </row>
    <row r="3444" spans="11:11" x14ac:dyDescent="0.25">
      <c r="K3444"/>
    </row>
    <row r="3445" spans="11:11" x14ac:dyDescent="0.25">
      <c r="K3445"/>
    </row>
    <row r="3446" spans="11:11" x14ac:dyDescent="0.25">
      <c r="K3446"/>
    </row>
    <row r="3447" spans="11:11" x14ac:dyDescent="0.25">
      <c r="K3447"/>
    </row>
    <row r="3448" spans="11:11" x14ac:dyDescent="0.25">
      <c r="K3448"/>
    </row>
    <row r="3449" spans="11:11" x14ac:dyDescent="0.25">
      <c r="K3449"/>
    </row>
    <row r="3450" spans="11:11" x14ac:dyDescent="0.25">
      <c r="K3450"/>
    </row>
    <row r="3451" spans="11:11" x14ac:dyDescent="0.25">
      <c r="K3451"/>
    </row>
    <row r="3452" spans="11:11" x14ac:dyDescent="0.25">
      <c r="K3452"/>
    </row>
    <row r="3453" spans="11:11" x14ac:dyDescent="0.25">
      <c r="K3453"/>
    </row>
    <row r="3454" spans="11:11" x14ac:dyDescent="0.25">
      <c r="K3454"/>
    </row>
    <row r="3455" spans="11:11" x14ac:dyDescent="0.25">
      <c r="K3455"/>
    </row>
    <row r="3456" spans="11:11" x14ac:dyDescent="0.25">
      <c r="K3456"/>
    </row>
    <row r="3457" spans="11:11" x14ac:dyDescent="0.25">
      <c r="K3457"/>
    </row>
    <row r="3458" spans="11:11" x14ac:dyDescent="0.25">
      <c r="K3458"/>
    </row>
    <row r="3459" spans="11:11" x14ac:dyDescent="0.25">
      <c r="K3459"/>
    </row>
    <row r="3460" spans="11:11" x14ac:dyDescent="0.25">
      <c r="K3460"/>
    </row>
    <row r="3461" spans="11:11" x14ac:dyDescent="0.25">
      <c r="K3461"/>
    </row>
    <row r="3462" spans="11:11" x14ac:dyDescent="0.25">
      <c r="K3462"/>
    </row>
    <row r="3463" spans="11:11" x14ac:dyDescent="0.25">
      <c r="K3463"/>
    </row>
    <row r="3464" spans="11:11" x14ac:dyDescent="0.25">
      <c r="K3464"/>
    </row>
    <row r="3465" spans="11:11" x14ac:dyDescent="0.25">
      <c r="K3465"/>
    </row>
    <row r="3466" spans="11:11" x14ac:dyDescent="0.25">
      <c r="K3466"/>
    </row>
    <row r="3467" spans="11:11" x14ac:dyDescent="0.25">
      <c r="K3467"/>
    </row>
    <row r="3468" spans="11:11" x14ac:dyDescent="0.25">
      <c r="K3468"/>
    </row>
    <row r="3469" spans="11:11" x14ac:dyDescent="0.25">
      <c r="K3469"/>
    </row>
    <row r="3470" spans="11:11" x14ac:dyDescent="0.25">
      <c r="K3470"/>
    </row>
    <row r="3471" spans="11:11" x14ac:dyDescent="0.25">
      <c r="K3471"/>
    </row>
    <row r="3472" spans="11:11" x14ac:dyDescent="0.25">
      <c r="K3472"/>
    </row>
    <row r="3473" spans="11:11" x14ac:dyDescent="0.25">
      <c r="K3473"/>
    </row>
    <row r="3474" spans="11:11" x14ac:dyDescent="0.25">
      <c r="K3474"/>
    </row>
    <row r="3475" spans="11:11" x14ac:dyDescent="0.25">
      <c r="K3475"/>
    </row>
    <row r="3476" spans="11:11" x14ac:dyDescent="0.25">
      <c r="K3476"/>
    </row>
    <row r="3477" spans="11:11" x14ac:dyDescent="0.25">
      <c r="K3477"/>
    </row>
    <row r="3478" spans="11:11" x14ac:dyDescent="0.25">
      <c r="K3478"/>
    </row>
    <row r="3479" spans="11:11" x14ac:dyDescent="0.25">
      <c r="K3479"/>
    </row>
    <row r="3480" spans="11:11" x14ac:dyDescent="0.25">
      <c r="K3480"/>
    </row>
    <row r="3481" spans="11:11" x14ac:dyDescent="0.25">
      <c r="K3481"/>
    </row>
    <row r="3482" spans="11:11" x14ac:dyDescent="0.25">
      <c r="K3482"/>
    </row>
    <row r="3483" spans="11:11" x14ac:dyDescent="0.25">
      <c r="K3483"/>
    </row>
    <row r="3484" spans="11:11" x14ac:dyDescent="0.25">
      <c r="K3484"/>
    </row>
    <row r="3485" spans="11:11" x14ac:dyDescent="0.25">
      <c r="K3485"/>
    </row>
    <row r="3486" spans="11:11" x14ac:dyDescent="0.25">
      <c r="K3486"/>
    </row>
    <row r="3487" spans="11:11" x14ac:dyDescent="0.25">
      <c r="K3487"/>
    </row>
    <row r="3488" spans="11:11" x14ac:dyDescent="0.25">
      <c r="K3488"/>
    </row>
    <row r="3489" spans="11:11" x14ac:dyDescent="0.25">
      <c r="K3489"/>
    </row>
    <row r="3490" spans="11:11" x14ac:dyDescent="0.25">
      <c r="K3490"/>
    </row>
    <row r="3491" spans="11:11" x14ac:dyDescent="0.25">
      <c r="K3491"/>
    </row>
    <row r="3492" spans="11:11" x14ac:dyDescent="0.25">
      <c r="K3492"/>
    </row>
    <row r="3493" spans="11:11" x14ac:dyDescent="0.25">
      <c r="K3493"/>
    </row>
    <row r="3494" spans="11:11" x14ac:dyDescent="0.25">
      <c r="K3494"/>
    </row>
    <row r="3495" spans="11:11" x14ac:dyDescent="0.25">
      <c r="K3495"/>
    </row>
    <row r="3496" spans="11:11" x14ac:dyDescent="0.25">
      <c r="K3496"/>
    </row>
    <row r="3497" spans="11:11" x14ac:dyDescent="0.25">
      <c r="K3497"/>
    </row>
    <row r="3498" spans="11:11" x14ac:dyDescent="0.25">
      <c r="K3498"/>
    </row>
    <row r="3499" spans="11:11" x14ac:dyDescent="0.25">
      <c r="K3499"/>
    </row>
    <row r="3500" spans="11:11" x14ac:dyDescent="0.25">
      <c r="K3500"/>
    </row>
    <row r="3501" spans="11:11" x14ac:dyDescent="0.25">
      <c r="K3501"/>
    </row>
    <row r="3502" spans="11:11" x14ac:dyDescent="0.25">
      <c r="K3502"/>
    </row>
    <row r="3503" spans="11:11" x14ac:dyDescent="0.25">
      <c r="K3503"/>
    </row>
    <row r="3504" spans="11:11" x14ac:dyDescent="0.25">
      <c r="K3504"/>
    </row>
    <row r="3505" spans="11:11" x14ac:dyDescent="0.25">
      <c r="K3505"/>
    </row>
    <row r="3506" spans="11:11" x14ac:dyDescent="0.25">
      <c r="K3506"/>
    </row>
    <row r="3507" spans="11:11" x14ac:dyDescent="0.25">
      <c r="K3507"/>
    </row>
    <row r="3508" spans="11:11" x14ac:dyDescent="0.25">
      <c r="K3508"/>
    </row>
    <row r="3509" spans="11:11" x14ac:dyDescent="0.25">
      <c r="K3509"/>
    </row>
    <row r="3510" spans="11:11" x14ac:dyDescent="0.25">
      <c r="K3510"/>
    </row>
    <row r="3511" spans="11:11" x14ac:dyDescent="0.25">
      <c r="K3511"/>
    </row>
    <row r="3512" spans="11:11" x14ac:dyDescent="0.25">
      <c r="K3512"/>
    </row>
    <row r="3513" spans="11:11" x14ac:dyDescent="0.25">
      <c r="K3513"/>
    </row>
    <row r="3514" spans="11:11" x14ac:dyDescent="0.25">
      <c r="K3514"/>
    </row>
    <row r="3515" spans="11:11" x14ac:dyDescent="0.25">
      <c r="K3515"/>
    </row>
    <row r="3516" spans="11:11" x14ac:dyDescent="0.25">
      <c r="K3516"/>
    </row>
    <row r="3517" spans="11:11" x14ac:dyDescent="0.25">
      <c r="K3517"/>
    </row>
    <row r="3518" spans="11:11" x14ac:dyDescent="0.25">
      <c r="K3518"/>
    </row>
    <row r="3519" spans="11:11" x14ac:dyDescent="0.25">
      <c r="K3519"/>
    </row>
    <row r="3520" spans="11:11" x14ac:dyDescent="0.25">
      <c r="K3520"/>
    </row>
    <row r="3521" spans="11:11" x14ac:dyDescent="0.25">
      <c r="K3521"/>
    </row>
    <row r="3522" spans="11:11" x14ac:dyDescent="0.25">
      <c r="K3522"/>
    </row>
    <row r="3523" spans="11:11" x14ac:dyDescent="0.25">
      <c r="K3523"/>
    </row>
    <row r="3524" spans="11:11" x14ac:dyDescent="0.25">
      <c r="K3524"/>
    </row>
    <row r="3525" spans="11:11" x14ac:dyDescent="0.25">
      <c r="K3525"/>
    </row>
    <row r="3526" spans="11:11" x14ac:dyDescent="0.25">
      <c r="K3526"/>
    </row>
    <row r="3527" spans="11:11" x14ac:dyDescent="0.25">
      <c r="K3527"/>
    </row>
    <row r="3528" spans="11:11" x14ac:dyDescent="0.25">
      <c r="K3528"/>
    </row>
    <row r="3529" spans="11:11" x14ac:dyDescent="0.25">
      <c r="K3529"/>
    </row>
    <row r="3530" spans="11:11" x14ac:dyDescent="0.25">
      <c r="K3530"/>
    </row>
    <row r="3531" spans="11:11" x14ac:dyDescent="0.25">
      <c r="K3531"/>
    </row>
    <row r="3532" spans="11:11" x14ac:dyDescent="0.25">
      <c r="K3532"/>
    </row>
    <row r="3533" spans="11:11" x14ac:dyDescent="0.25">
      <c r="K3533"/>
    </row>
    <row r="3534" spans="11:11" x14ac:dyDescent="0.25">
      <c r="K3534"/>
    </row>
    <row r="3535" spans="11:11" x14ac:dyDescent="0.25">
      <c r="K3535"/>
    </row>
    <row r="3536" spans="11:11" x14ac:dyDescent="0.25">
      <c r="K3536"/>
    </row>
    <row r="3537" spans="11:11" x14ac:dyDescent="0.25">
      <c r="K3537"/>
    </row>
    <row r="3538" spans="11:11" x14ac:dyDescent="0.25">
      <c r="K3538"/>
    </row>
    <row r="3539" spans="11:11" x14ac:dyDescent="0.25">
      <c r="K3539"/>
    </row>
    <row r="3540" spans="11:11" x14ac:dyDescent="0.25">
      <c r="K3540"/>
    </row>
    <row r="3541" spans="11:11" x14ac:dyDescent="0.25">
      <c r="K3541"/>
    </row>
    <row r="3542" spans="11:11" x14ac:dyDescent="0.25">
      <c r="K3542"/>
    </row>
    <row r="3543" spans="11:11" x14ac:dyDescent="0.25">
      <c r="K3543"/>
    </row>
    <row r="3544" spans="11:11" x14ac:dyDescent="0.25">
      <c r="K3544"/>
    </row>
    <row r="3545" spans="11:11" x14ac:dyDescent="0.25">
      <c r="K3545"/>
    </row>
    <row r="3546" spans="11:11" x14ac:dyDescent="0.25">
      <c r="K3546"/>
    </row>
    <row r="3547" spans="11:11" x14ac:dyDescent="0.25">
      <c r="K3547"/>
    </row>
    <row r="3548" spans="11:11" x14ac:dyDescent="0.25">
      <c r="K3548"/>
    </row>
    <row r="3549" spans="11:11" x14ac:dyDescent="0.25">
      <c r="K3549"/>
    </row>
    <row r="3550" spans="11:11" x14ac:dyDescent="0.25">
      <c r="K3550"/>
    </row>
    <row r="3551" spans="11:11" x14ac:dyDescent="0.25">
      <c r="K3551"/>
    </row>
    <row r="3552" spans="11:11" x14ac:dyDescent="0.25">
      <c r="K3552"/>
    </row>
    <row r="3553" spans="11:11" x14ac:dyDescent="0.25">
      <c r="K3553"/>
    </row>
    <row r="3554" spans="11:11" x14ac:dyDescent="0.25">
      <c r="K3554"/>
    </row>
    <row r="3555" spans="11:11" x14ac:dyDescent="0.25">
      <c r="K3555"/>
    </row>
    <row r="3556" spans="11:11" x14ac:dyDescent="0.25">
      <c r="K3556"/>
    </row>
    <row r="3557" spans="11:11" x14ac:dyDescent="0.25">
      <c r="K3557"/>
    </row>
    <row r="3558" spans="11:11" x14ac:dyDescent="0.25">
      <c r="K3558"/>
    </row>
    <row r="3559" spans="11:11" x14ac:dyDescent="0.25">
      <c r="K3559"/>
    </row>
    <row r="3560" spans="11:11" x14ac:dyDescent="0.25">
      <c r="K3560"/>
    </row>
    <row r="3561" spans="11:11" x14ac:dyDescent="0.25">
      <c r="K3561"/>
    </row>
    <row r="3562" spans="11:11" x14ac:dyDescent="0.25">
      <c r="K3562"/>
    </row>
    <row r="3563" spans="11:11" x14ac:dyDescent="0.25">
      <c r="K3563"/>
    </row>
    <row r="3564" spans="11:11" x14ac:dyDescent="0.25">
      <c r="K3564"/>
    </row>
    <row r="3565" spans="11:11" x14ac:dyDescent="0.25">
      <c r="K3565"/>
    </row>
    <row r="3566" spans="11:11" x14ac:dyDescent="0.25">
      <c r="K3566"/>
    </row>
    <row r="3567" spans="11:11" x14ac:dyDescent="0.25">
      <c r="K3567"/>
    </row>
    <row r="3568" spans="11:11" x14ac:dyDescent="0.25">
      <c r="K3568"/>
    </row>
    <row r="3569" spans="11:11" x14ac:dyDescent="0.25">
      <c r="K3569"/>
    </row>
    <row r="3570" spans="11:11" x14ac:dyDescent="0.25">
      <c r="K3570"/>
    </row>
    <row r="3571" spans="11:11" x14ac:dyDescent="0.25">
      <c r="K3571"/>
    </row>
    <row r="3572" spans="11:11" x14ac:dyDescent="0.25">
      <c r="K3572"/>
    </row>
    <row r="3573" spans="11:11" x14ac:dyDescent="0.25">
      <c r="K3573"/>
    </row>
    <row r="3574" spans="11:11" x14ac:dyDescent="0.25">
      <c r="K3574"/>
    </row>
    <row r="3575" spans="11:11" x14ac:dyDescent="0.25">
      <c r="K3575"/>
    </row>
    <row r="3576" spans="11:11" x14ac:dyDescent="0.25">
      <c r="K3576"/>
    </row>
    <row r="3577" spans="11:11" x14ac:dyDescent="0.25">
      <c r="K3577"/>
    </row>
    <row r="3578" spans="11:11" x14ac:dyDescent="0.25">
      <c r="K3578"/>
    </row>
    <row r="3579" spans="11:11" x14ac:dyDescent="0.25">
      <c r="K3579"/>
    </row>
    <row r="3580" spans="11:11" x14ac:dyDescent="0.25">
      <c r="K3580"/>
    </row>
    <row r="3581" spans="11:11" x14ac:dyDescent="0.25">
      <c r="K3581"/>
    </row>
    <row r="3582" spans="11:11" x14ac:dyDescent="0.25">
      <c r="K3582"/>
    </row>
    <row r="3583" spans="11:11" x14ac:dyDescent="0.25">
      <c r="K3583"/>
    </row>
    <row r="3584" spans="11:11" x14ac:dyDescent="0.25">
      <c r="K3584"/>
    </row>
    <row r="3585" spans="11:11" x14ac:dyDescent="0.25">
      <c r="K3585"/>
    </row>
    <row r="3586" spans="11:11" x14ac:dyDescent="0.25">
      <c r="K3586"/>
    </row>
    <row r="3587" spans="11:11" x14ac:dyDescent="0.25">
      <c r="K3587"/>
    </row>
    <row r="3588" spans="11:11" x14ac:dyDescent="0.25">
      <c r="K3588"/>
    </row>
    <row r="3589" spans="11:11" x14ac:dyDescent="0.25">
      <c r="K3589"/>
    </row>
    <row r="3590" spans="11:11" x14ac:dyDescent="0.25">
      <c r="K3590"/>
    </row>
    <row r="3591" spans="11:11" x14ac:dyDescent="0.25">
      <c r="K3591"/>
    </row>
    <row r="3592" spans="11:11" x14ac:dyDescent="0.25">
      <c r="K3592"/>
    </row>
    <row r="3593" spans="11:11" x14ac:dyDescent="0.25">
      <c r="K3593"/>
    </row>
    <row r="3594" spans="11:11" x14ac:dyDescent="0.25">
      <c r="K3594"/>
    </row>
    <row r="3595" spans="11:11" x14ac:dyDescent="0.25">
      <c r="K3595"/>
    </row>
    <row r="3596" spans="11:11" x14ac:dyDescent="0.25">
      <c r="K3596"/>
    </row>
    <row r="3597" spans="11:11" x14ac:dyDescent="0.25">
      <c r="K3597"/>
    </row>
    <row r="3598" spans="11:11" x14ac:dyDescent="0.25">
      <c r="K3598"/>
    </row>
    <row r="3599" spans="11:11" x14ac:dyDescent="0.25">
      <c r="K3599"/>
    </row>
    <row r="3600" spans="11:11" x14ac:dyDescent="0.25">
      <c r="K3600"/>
    </row>
    <row r="3601" spans="11:11" x14ac:dyDescent="0.25">
      <c r="K3601"/>
    </row>
    <row r="3602" spans="11:11" x14ac:dyDescent="0.25">
      <c r="K3602"/>
    </row>
    <row r="3603" spans="11:11" x14ac:dyDescent="0.25">
      <c r="K3603"/>
    </row>
    <row r="3604" spans="11:11" x14ac:dyDescent="0.25">
      <c r="K3604"/>
    </row>
    <row r="3605" spans="11:11" x14ac:dyDescent="0.25">
      <c r="K3605"/>
    </row>
    <row r="3606" spans="11:11" x14ac:dyDescent="0.25">
      <c r="K3606"/>
    </row>
    <row r="3607" spans="11:11" x14ac:dyDescent="0.25">
      <c r="K3607"/>
    </row>
    <row r="3608" spans="11:11" x14ac:dyDescent="0.25">
      <c r="K3608"/>
    </row>
    <row r="3609" spans="11:11" x14ac:dyDescent="0.25">
      <c r="K3609"/>
    </row>
    <row r="3610" spans="11:11" x14ac:dyDescent="0.25">
      <c r="K3610"/>
    </row>
    <row r="3611" spans="11:11" x14ac:dyDescent="0.25">
      <c r="K3611"/>
    </row>
    <row r="3612" spans="11:11" x14ac:dyDescent="0.25">
      <c r="K3612"/>
    </row>
    <row r="3613" spans="11:11" x14ac:dyDescent="0.25">
      <c r="K3613"/>
    </row>
    <row r="3614" spans="11:11" x14ac:dyDescent="0.25">
      <c r="K3614"/>
    </row>
    <row r="3615" spans="11:11" x14ac:dyDescent="0.25">
      <c r="K3615"/>
    </row>
    <row r="3616" spans="11:11" x14ac:dyDescent="0.25">
      <c r="K3616"/>
    </row>
    <row r="3617" spans="11:11" x14ac:dyDescent="0.25">
      <c r="K3617"/>
    </row>
    <row r="3618" spans="11:11" x14ac:dyDescent="0.25">
      <c r="K3618"/>
    </row>
    <row r="3619" spans="11:11" x14ac:dyDescent="0.25">
      <c r="K3619"/>
    </row>
    <row r="3620" spans="11:11" x14ac:dyDescent="0.25">
      <c r="K3620"/>
    </row>
    <row r="3621" spans="11:11" x14ac:dyDescent="0.25">
      <c r="K3621"/>
    </row>
    <row r="3622" spans="11:11" x14ac:dyDescent="0.25">
      <c r="K3622"/>
    </row>
    <row r="3623" spans="11:11" x14ac:dyDescent="0.25">
      <c r="K3623"/>
    </row>
    <row r="3624" spans="11:11" x14ac:dyDescent="0.25">
      <c r="K3624"/>
    </row>
    <row r="3625" spans="11:11" x14ac:dyDescent="0.25">
      <c r="K3625"/>
    </row>
    <row r="3626" spans="11:11" x14ac:dyDescent="0.25">
      <c r="K3626"/>
    </row>
    <row r="3627" spans="11:11" x14ac:dyDescent="0.25">
      <c r="K3627"/>
    </row>
    <row r="3628" spans="11:11" x14ac:dyDescent="0.25">
      <c r="K3628"/>
    </row>
    <row r="3629" spans="11:11" x14ac:dyDescent="0.25">
      <c r="K3629"/>
    </row>
    <row r="3630" spans="11:11" x14ac:dyDescent="0.25">
      <c r="K3630"/>
    </row>
    <row r="3631" spans="11:11" x14ac:dyDescent="0.25">
      <c r="K3631"/>
    </row>
    <row r="3632" spans="11:11" x14ac:dyDescent="0.25">
      <c r="K3632"/>
    </row>
    <row r="3633" spans="11:11" x14ac:dyDescent="0.25">
      <c r="K3633"/>
    </row>
    <row r="3634" spans="11:11" x14ac:dyDescent="0.25">
      <c r="K3634"/>
    </row>
    <row r="3635" spans="11:11" x14ac:dyDescent="0.25">
      <c r="K3635"/>
    </row>
    <row r="3636" spans="11:11" x14ac:dyDescent="0.25">
      <c r="K3636"/>
    </row>
    <row r="3637" spans="11:11" x14ac:dyDescent="0.25">
      <c r="K3637"/>
    </row>
    <row r="3638" spans="11:11" x14ac:dyDescent="0.25">
      <c r="K3638"/>
    </row>
    <row r="3639" spans="11:11" x14ac:dyDescent="0.25">
      <c r="K3639"/>
    </row>
    <row r="3640" spans="11:11" x14ac:dyDescent="0.25">
      <c r="K3640"/>
    </row>
    <row r="3641" spans="11:11" x14ac:dyDescent="0.25">
      <c r="K3641"/>
    </row>
    <row r="3642" spans="11:11" x14ac:dyDescent="0.25">
      <c r="K3642"/>
    </row>
    <row r="3643" spans="11:11" x14ac:dyDescent="0.25">
      <c r="K3643"/>
    </row>
    <row r="3644" spans="11:11" x14ac:dyDescent="0.25">
      <c r="K3644"/>
    </row>
    <row r="3645" spans="11:11" x14ac:dyDescent="0.25">
      <c r="K3645"/>
    </row>
    <row r="3646" spans="11:11" x14ac:dyDescent="0.25">
      <c r="K3646"/>
    </row>
    <row r="3647" spans="11:11" x14ac:dyDescent="0.25">
      <c r="K3647"/>
    </row>
    <row r="3648" spans="11:11" x14ac:dyDescent="0.25">
      <c r="K3648"/>
    </row>
    <row r="3649" spans="11:11" x14ac:dyDescent="0.25">
      <c r="K3649"/>
    </row>
    <row r="3650" spans="11:11" x14ac:dyDescent="0.25">
      <c r="K3650"/>
    </row>
    <row r="3651" spans="11:11" x14ac:dyDescent="0.25">
      <c r="K3651"/>
    </row>
    <row r="3652" spans="11:11" x14ac:dyDescent="0.25">
      <c r="K3652"/>
    </row>
    <row r="3653" spans="11:11" x14ac:dyDescent="0.25">
      <c r="K3653"/>
    </row>
    <row r="3654" spans="11:11" x14ac:dyDescent="0.25">
      <c r="K3654"/>
    </row>
    <row r="3655" spans="11:11" x14ac:dyDescent="0.25">
      <c r="K3655"/>
    </row>
    <row r="3656" spans="11:11" x14ac:dyDescent="0.25">
      <c r="K3656"/>
    </row>
    <row r="3657" spans="11:11" x14ac:dyDescent="0.25">
      <c r="K3657"/>
    </row>
    <row r="3658" spans="11:11" x14ac:dyDescent="0.25">
      <c r="K3658"/>
    </row>
    <row r="3659" spans="11:11" x14ac:dyDescent="0.25">
      <c r="K3659"/>
    </row>
    <row r="3660" spans="11:11" x14ac:dyDescent="0.25">
      <c r="K3660"/>
    </row>
    <row r="3661" spans="11:11" x14ac:dyDescent="0.25">
      <c r="K3661"/>
    </row>
    <row r="3662" spans="11:11" x14ac:dyDescent="0.25">
      <c r="K3662"/>
    </row>
    <row r="3663" spans="11:11" x14ac:dyDescent="0.25">
      <c r="K3663"/>
    </row>
    <row r="3664" spans="11:11" x14ac:dyDescent="0.25">
      <c r="K3664"/>
    </row>
    <row r="3665" spans="11:11" x14ac:dyDescent="0.25">
      <c r="K3665"/>
    </row>
    <row r="3666" spans="11:11" x14ac:dyDescent="0.25">
      <c r="K3666"/>
    </row>
    <row r="3667" spans="11:11" x14ac:dyDescent="0.25">
      <c r="K3667"/>
    </row>
    <row r="3668" spans="11:11" x14ac:dyDescent="0.25">
      <c r="K3668"/>
    </row>
    <row r="3669" spans="11:11" x14ac:dyDescent="0.25">
      <c r="K3669"/>
    </row>
    <row r="3670" spans="11:11" x14ac:dyDescent="0.25">
      <c r="K3670"/>
    </row>
    <row r="3671" spans="11:11" x14ac:dyDescent="0.25">
      <c r="K3671"/>
    </row>
    <row r="3672" spans="11:11" x14ac:dyDescent="0.25">
      <c r="K3672"/>
    </row>
    <row r="3673" spans="11:11" x14ac:dyDescent="0.25">
      <c r="K3673"/>
    </row>
    <row r="3674" spans="11:11" x14ac:dyDescent="0.25">
      <c r="K3674"/>
    </row>
    <row r="3675" spans="11:11" x14ac:dyDescent="0.25">
      <c r="K3675"/>
    </row>
    <row r="3676" spans="11:11" x14ac:dyDescent="0.25">
      <c r="K3676"/>
    </row>
    <row r="3677" spans="11:11" x14ac:dyDescent="0.25">
      <c r="K3677"/>
    </row>
    <row r="3678" spans="11:11" x14ac:dyDescent="0.25">
      <c r="K3678"/>
    </row>
    <row r="3679" spans="11:11" x14ac:dyDescent="0.25">
      <c r="K3679"/>
    </row>
    <row r="3680" spans="11:11" x14ac:dyDescent="0.25">
      <c r="K3680"/>
    </row>
    <row r="3681" spans="11:11" x14ac:dyDescent="0.25">
      <c r="K3681"/>
    </row>
    <row r="3682" spans="11:11" x14ac:dyDescent="0.25">
      <c r="K3682"/>
    </row>
    <row r="3683" spans="11:11" x14ac:dyDescent="0.25">
      <c r="K3683"/>
    </row>
    <row r="3684" spans="11:11" x14ac:dyDescent="0.25">
      <c r="K3684"/>
    </row>
    <row r="3685" spans="11:11" x14ac:dyDescent="0.25">
      <c r="K3685"/>
    </row>
    <row r="3686" spans="11:11" x14ac:dyDescent="0.25">
      <c r="K3686"/>
    </row>
    <row r="3687" spans="11:11" x14ac:dyDescent="0.25">
      <c r="K3687"/>
    </row>
    <row r="3688" spans="11:11" x14ac:dyDescent="0.25">
      <c r="K3688"/>
    </row>
    <row r="3689" spans="11:11" x14ac:dyDescent="0.25">
      <c r="K3689"/>
    </row>
    <row r="3690" spans="11:11" x14ac:dyDescent="0.25">
      <c r="K3690"/>
    </row>
    <row r="3691" spans="11:11" x14ac:dyDescent="0.25">
      <c r="K3691"/>
    </row>
    <row r="3692" spans="11:11" x14ac:dyDescent="0.25">
      <c r="K3692"/>
    </row>
    <row r="3693" spans="11:11" x14ac:dyDescent="0.25">
      <c r="K3693"/>
    </row>
    <row r="3694" spans="11:11" x14ac:dyDescent="0.25">
      <c r="K3694"/>
    </row>
    <row r="3695" spans="11:11" x14ac:dyDescent="0.25">
      <c r="K3695"/>
    </row>
    <row r="3696" spans="11:11" x14ac:dyDescent="0.25">
      <c r="K3696"/>
    </row>
    <row r="3697" spans="11:11" x14ac:dyDescent="0.25">
      <c r="K3697"/>
    </row>
    <row r="3698" spans="11:11" x14ac:dyDescent="0.25">
      <c r="K3698"/>
    </row>
    <row r="3699" spans="11:11" x14ac:dyDescent="0.25">
      <c r="K3699"/>
    </row>
    <row r="3700" spans="11:11" x14ac:dyDescent="0.25">
      <c r="K3700"/>
    </row>
    <row r="3701" spans="11:11" x14ac:dyDescent="0.25">
      <c r="K3701"/>
    </row>
    <row r="3702" spans="11:11" x14ac:dyDescent="0.25">
      <c r="K3702"/>
    </row>
    <row r="3703" spans="11:11" x14ac:dyDescent="0.25">
      <c r="K3703"/>
    </row>
    <row r="3704" spans="11:11" x14ac:dyDescent="0.25">
      <c r="K3704"/>
    </row>
    <row r="3705" spans="11:11" x14ac:dyDescent="0.25">
      <c r="K3705"/>
    </row>
    <row r="3706" spans="11:11" x14ac:dyDescent="0.25">
      <c r="K3706"/>
    </row>
    <row r="3707" spans="11:11" x14ac:dyDescent="0.25">
      <c r="K3707"/>
    </row>
    <row r="3708" spans="11:11" x14ac:dyDescent="0.25">
      <c r="K3708"/>
    </row>
    <row r="3709" spans="11:11" x14ac:dyDescent="0.25">
      <c r="K3709"/>
    </row>
    <row r="3710" spans="11:11" x14ac:dyDescent="0.25">
      <c r="K3710"/>
    </row>
    <row r="3711" spans="11:11" x14ac:dyDescent="0.25">
      <c r="K3711"/>
    </row>
    <row r="3712" spans="11:11" x14ac:dyDescent="0.25">
      <c r="K3712"/>
    </row>
    <row r="3713" spans="11:11" x14ac:dyDescent="0.25">
      <c r="K3713"/>
    </row>
    <row r="3714" spans="11:11" x14ac:dyDescent="0.25">
      <c r="K3714"/>
    </row>
    <row r="3715" spans="11:11" x14ac:dyDescent="0.25">
      <c r="K3715"/>
    </row>
    <row r="3716" spans="11:11" x14ac:dyDescent="0.25">
      <c r="K3716"/>
    </row>
    <row r="3717" spans="11:11" x14ac:dyDescent="0.25">
      <c r="K3717"/>
    </row>
    <row r="3718" spans="11:11" x14ac:dyDescent="0.25">
      <c r="K3718"/>
    </row>
    <row r="3719" spans="11:11" x14ac:dyDescent="0.25">
      <c r="K3719"/>
    </row>
    <row r="3720" spans="11:11" x14ac:dyDescent="0.25">
      <c r="K3720"/>
    </row>
    <row r="3721" spans="11:11" x14ac:dyDescent="0.25">
      <c r="K3721"/>
    </row>
    <row r="3722" spans="11:11" x14ac:dyDescent="0.25">
      <c r="K3722"/>
    </row>
    <row r="3723" spans="11:11" x14ac:dyDescent="0.25">
      <c r="K3723"/>
    </row>
    <row r="3724" spans="11:11" x14ac:dyDescent="0.25">
      <c r="K3724"/>
    </row>
    <row r="3725" spans="11:11" x14ac:dyDescent="0.25">
      <c r="K3725"/>
    </row>
    <row r="3726" spans="11:11" x14ac:dyDescent="0.25">
      <c r="K3726"/>
    </row>
    <row r="3727" spans="11:11" x14ac:dyDescent="0.25">
      <c r="K3727"/>
    </row>
    <row r="3728" spans="11:11" x14ac:dyDescent="0.25">
      <c r="K3728"/>
    </row>
    <row r="3729" spans="11:11" x14ac:dyDescent="0.25">
      <c r="K3729"/>
    </row>
    <row r="3730" spans="11:11" x14ac:dyDescent="0.25">
      <c r="K3730"/>
    </row>
    <row r="3731" spans="11:11" x14ac:dyDescent="0.25">
      <c r="K3731"/>
    </row>
    <row r="3732" spans="11:11" x14ac:dyDescent="0.25">
      <c r="K3732"/>
    </row>
    <row r="3733" spans="11:11" x14ac:dyDescent="0.25">
      <c r="K3733"/>
    </row>
    <row r="3734" spans="11:11" x14ac:dyDescent="0.25">
      <c r="K3734"/>
    </row>
    <row r="3735" spans="11:11" x14ac:dyDescent="0.25">
      <c r="K3735"/>
    </row>
    <row r="3736" spans="11:11" x14ac:dyDescent="0.25">
      <c r="K3736"/>
    </row>
    <row r="3737" spans="11:11" x14ac:dyDescent="0.25">
      <c r="K3737"/>
    </row>
    <row r="3738" spans="11:11" x14ac:dyDescent="0.25">
      <c r="K3738"/>
    </row>
    <row r="3739" spans="11:11" x14ac:dyDescent="0.25">
      <c r="K3739"/>
    </row>
    <row r="3740" spans="11:11" x14ac:dyDescent="0.25">
      <c r="K3740"/>
    </row>
    <row r="3741" spans="11:11" x14ac:dyDescent="0.25">
      <c r="K3741"/>
    </row>
    <row r="3742" spans="11:11" x14ac:dyDescent="0.25">
      <c r="K3742"/>
    </row>
    <row r="3743" spans="11:11" x14ac:dyDescent="0.25">
      <c r="K3743"/>
    </row>
    <row r="3744" spans="11:11" x14ac:dyDescent="0.25">
      <c r="K3744"/>
    </row>
    <row r="3745" spans="11:11" x14ac:dyDescent="0.25">
      <c r="K3745"/>
    </row>
    <row r="3746" spans="11:11" x14ac:dyDescent="0.25">
      <c r="K3746"/>
    </row>
    <row r="3747" spans="11:11" x14ac:dyDescent="0.25">
      <c r="K3747"/>
    </row>
    <row r="3748" spans="11:11" x14ac:dyDescent="0.25">
      <c r="K3748"/>
    </row>
    <row r="3749" spans="11:11" x14ac:dyDescent="0.25">
      <c r="K3749"/>
    </row>
    <row r="3750" spans="11:11" x14ac:dyDescent="0.25">
      <c r="K3750"/>
    </row>
    <row r="3751" spans="11:11" x14ac:dyDescent="0.25">
      <c r="K3751"/>
    </row>
    <row r="3752" spans="11:11" x14ac:dyDescent="0.25">
      <c r="K3752"/>
    </row>
    <row r="3753" spans="11:11" x14ac:dyDescent="0.25">
      <c r="K3753"/>
    </row>
    <row r="3754" spans="11:11" x14ac:dyDescent="0.25">
      <c r="K3754"/>
    </row>
    <row r="3755" spans="11:11" x14ac:dyDescent="0.25">
      <c r="K3755"/>
    </row>
    <row r="3756" spans="11:11" x14ac:dyDescent="0.25">
      <c r="K3756"/>
    </row>
    <row r="3757" spans="11:11" x14ac:dyDescent="0.25">
      <c r="K3757"/>
    </row>
    <row r="3758" spans="11:11" x14ac:dyDescent="0.25">
      <c r="K3758"/>
    </row>
    <row r="3759" spans="11:11" x14ac:dyDescent="0.25">
      <c r="K3759"/>
    </row>
    <row r="3760" spans="11:11" x14ac:dyDescent="0.25">
      <c r="K3760"/>
    </row>
    <row r="3761" spans="11:11" x14ac:dyDescent="0.25">
      <c r="K3761"/>
    </row>
    <row r="3762" spans="11:11" x14ac:dyDescent="0.25">
      <c r="K3762"/>
    </row>
    <row r="3763" spans="11:11" x14ac:dyDescent="0.25">
      <c r="K3763"/>
    </row>
    <row r="3764" spans="11:11" x14ac:dyDescent="0.25">
      <c r="K3764"/>
    </row>
    <row r="3765" spans="11:11" x14ac:dyDescent="0.25">
      <c r="K3765"/>
    </row>
    <row r="3766" spans="11:11" x14ac:dyDescent="0.25">
      <c r="K3766"/>
    </row>
    <row r="3767" spans="11:11" x14ac:dyDescent="0.25">
      <c r="K3767"/>
    </row>
    <row r="3768" spans="11:11" x14ac:dyDescent="0.25">
      <c r="K3768"/>
    </row>
    <row r="3769" spans="11:11" x14ac:dyDescent="0.25">
      <c r="K3769"/>
    </row>
    <row r="3770" spans="11:11" x14ac:dyDescent="0.25">
      <c r="K3770"/>
    </row>
    <row r="3771" spans="11:11" x14ac:dyDescent="0.25">
      <c r="K3771"/>
    </row>
    <row r="3772" spans="11:11" x14ac:dyDescent="0.25">
      <c r="K3772"/>
    </row>
    <row r="3773" spans="11:11" x14ac:dyDescent="0.25">
      <c r="K3773"/>
    </row>
    <row r="3774" spans="11:11" x14ac:dyDescent="0.25">
      <c r="K3774"/>
    </row>
    <row r="3775" spans="11:11" x14ac:dyDescent="0.25">
      <c r="K3775"/>
    </row>
    <row r="3776" spans="11:11" x14ac:dyDescent="0.25">
      <c r="K3776"/>
    </row>
    <row r="3777" spans="11:11" x14ac:dyDescent="0.25">
      <c r="K3777"/>
    </row>
    <row r="3778" spans="11:11" x14ac:dyDescent="0.25">
      <c r="K3778"/>
    </row>
    <row r="3779" spans="11:11" x14ac:dyDescent="0.25">
      <c r="K3779"/>
    </row>
    <row r="3780" spans="11:11" x14ac:dyDescent="0.25">
      <c r="K3780"/>
    </row>
    <row r="3781" spans="11:11" x14ac:dyDescent="0.25">
      <c r="K3781"/>
    </row>
    <row r="3782" spans="11:11" x14ac:dyDescent="0.25">
      <c r="K3782"/>
    </row>
    <row r="3783" spans="11:11" x14ac:dyDescent="0.25">
      <c r="K3783"/>
    </row>
    <row r="3784" spans="11:11" x14ac:dyDescent="0.25">
      <c r="K3784"/>
    </row>
    <row r="3785" spans="11:11" x14ac:dyDescent="0.25">
      <c r="K3785"/>
    </row>
    <row r="3786" spans="11:11" x14ac:dyDescent="0.25">
      <c r="K3786"/>
    </row>
    <row r="3787" spans="11:11" x14ac:dyDescent="0.25">
      <c r="K3787"/>
    </row>
    <row r="3788" spans="11:11" x14ac:dyDescent="0.25">
      <c r="K3788"/>
    </row>
    <row r="3789" spans="11:11" x14ac:dyDescent="0.25">
      <c r="K3789"/>
    </row>
    <row r="3790" spans="11:11" x14ac:dyDescent="0.25">
      <c r="K3790"/>
    </row>
    <row r="3791" spans="11:11" x14ac:dyDescent="0.25">
      <c r="K3791"/>
    </row>
    <row r="3792" spans="11:11" x14ac:dyDescent="0.25">
      <c r="K3792"/>
    </row>
    <row r="3793" spans="11:11" x14ac:dyDescent="0.25">
      <c r="K3793"/>
    </row>
    <row r="3794" spans="11:11" x14ac:dyDescent="0.25">
      <c r="K3794"/>
    </row>
    <row r="3795" spans="11:11" x14ac:dyDescent="0.25">
      <c r="K3795"/>
    </row>
    <row r="3796" spans="11:11" x14ac:dyDescent="0.25">
      <c r="K3796"/>
    </row>
    <row r="3797" spans="11:11" x14ac:dyDescent="0.25">
      <c r="K3797"/>
    </row>
    <row r="3798" spans="11:11" x14ac:dyDescent="0.25">
      <c r="K3798"/>
    </row>
    <row r="3799" spans="11:11" x14ac:dyDescent="0.25">
      <c r="K3799"/>
    </row>
    <row r="3800" spans="11:11" x14ac:dyDescent="0.25">
      <c r="K3800"/>
    </row>
    <row r="3801" spans="11:11" x14ac:dyDescent="0.25">
      <c r="K3801"/>
    </row>
    <row r="3802" spans="11:11" x14ac:dyDescent="0.25">
      <c r="K3802"/>
    </row>
    <row r="3803" spans="11:11" x14ac:dyDescent="0.25">
      <c r="K3803"/>
    </row>
    <row r="3804" spans="11:11" x14ac:dyDescent="0.25">
      <c r="K3804"/>
    </row>
    <row r="3805" spans="11:11" x14ac:dyDescent="0.25">
      <c r="K3805"/>
    </row>
    <row r="3806" spans="11:11" x14ac:dyDescent="0.25">
      <c r="K3806"/>
    </row>
    <row r="3807" spans="11:11" x14ac:dyDescent="0.25">
      <c r="K3807"/>
    </row>
    <row r="3808" spans="11:11" x14ac:dyDescent="0.25">
      <c r="K3808"/>
    </row>
    <row r="3809" spans="11:11" x14ac:dyDescent="0.25">
      <c r="K3809"/>
    </row>
    <row r="3810" spans="11:11" x14ac:dyDescent="0.25">
      <c r="K3810"/>
    </row>
    <row r="3811" spans="11:11" x14ac:dyDescent="0.25">
      <c r="K3811"/>
    </row>
    <row r="3812" spans="11:11" x14ac:dyDescent="0.25">
      <c r="K3812"/>
    </row>
    <row r="3813" spans="11:11" x14ac:dyDescent="0.25">
      <c r="K3813"/>
    </row>
    <row r="3814" spans="11:11" x14ac:dyDescent="0.25">
      <c r="K3814"/>
    </row>
    <row r="3815" spans="11:11" x14ac:dyDescent="0.25">
      <c r="K3815"/>
    </row>
    <row r="3816" spans="11:11" x14ac:dyDescent="0.25">
      <c r="K3816"/>
    </row>
    <row r="3817" spans="11:11" x14ac:dyDescent="0.25">
      <c r="K3817"/>
    </row>
    <row r="3818" spans="11:11" x14ac:dyDescent="0.25">
      <c r="K3818"/>
    </row>
    <row r="3819" spans="11:11" x14ac:dyDescent="0.25">
      <c r="K3819"/>
    </row>
    <row r="3820" spans="11:11" x14ac:dyDescent="0.25">
      <c r="K3820"/>
    </row>
    <row r="3821" spans="11:11" x14ac:dyDescent="0.25">
      <c r="K3821"/>
    </row>
    <row r="3822" spans="11:11" x14ac:dyDescent="0.25">
      <c r="K3822"/>
    </row>
    <row r="3823" spans="11:11" x14ac:dyDescent="0.25">
      <c r="K3823"/>
    </row>
    <row r="3824" spans="11:11" x14ac:dyDescent="0.25">
      <c r="K3824"/>
    </row>
    <row r="3825" spans="11:11" x14ac:dyDescent="0.25">
      <c r="K3825"/>
    </row>
    <row r="3826" spans="11:11" x14ac:dyDescent="0.25">
      <c r="K3826"/>
    </row>
    <row r="3827" spans="11:11" x14ac:dyDescent="0.25">
      <c r="K3827"/>
    </row>
    <row r="3828" spans="11:11" x14ac:dyDescent="0.25">
      <c r="K3828"/>
    </row>
    <row r="3829" spans="11:11" x14ac:dyDescent="0.25">
      <c r="K3829"/>
    </row>
    <row r="3830" spans="11:11" x14ac:dyDescent="0.25">
      <c r="K3830"/>
    </row>
    <row r="3831" spans="11:11" x14ac:dyDescent="0.25">
      <c r="K3831"/>
    </row>
    <row r="3832" spans="11:11" x14ac:dyDescent="0.25">
      <c r="K3832"/>
    </row>
    <row r="3833" spans="11:11" x14ac:dyDescent="0.25">
      <c r="K3833"/>
    </row>
    <row r="3834" spans="11:11" x14ac:dyDescent="0.25">
      <c r="K3834"/>
    </row>
    <row r="3835" spans="11:11" x14ac:dyDescent="0.25">
      <c r="K3835"/>
    </row>
    <row r="3836" spans="11:11" x14ac:dyDescent="0.25">
      <c r="K3836"/>
    </row>
    <row r="3837" spans="11:11" x14ac:dyDescent="0.25">
      <c r="K3837"/>
    </row>
    <row r="3838" spans="11:11" x14ac:dyDescent="0.25">
      <c r="K3838"/>
    </row>
    <row r="3839" spans="11:11" x14ac:dyDescent="0.25">
      <c r="K3839"/>
    </row>
    <row r="3840" spans="11:11" x14ac:dyDescent="0.25">
      <c r="K3840"/>
    </row>
    <row r="3841" spans="11:11" x14ac:dyDescent="0.25">
      <c r="K3841"/>
    </row>
    <row r="3842" spans="11:11" x14ac:dyDescent="0.25">
      <c r="K3842"/>
    </row>
    <row r="3843" spans="11:11" x14ac:dyDescent="0.25">
      <c r="K3843"/>
    </row>
    <row r="3844" spans="11:11" x14ac:dyDescent="0.25">
      <c r="K3844"/>
    </row>
    <row r="3845" spans="11:11" x14ac:dyDescent="0.25">
      <c r="K3845"/>
    </row>
    <row r="3846" spans="11:11" x14ac:dyDescent="0.25">
      <c r="K3846"/>
    </row>
    <row r="3847" spans="11:11" x14ac:dyDescent="0.25">
      <c r="K3847"/>
    </row>
    <row r="3848" spans="11:11" x14ac:dyDescent="0.25">
      <c r="K3848"/>
    </row>
    <row r="3849" spans="11:11" x14ac:dyDescent="0.25">
      <c r="K3849"/>
    </row>
    <row r="3850" spans="11:11" x14ac:dyDescent="0.25">
      <c r="K3850"/>
    </row>
    <row r="3851" spans="11:11" x14ac:dyDescent="0.25">
      <c r="K3851"/>
    </row>
    <row r="3852" spans="11:11" x14ac:dyDescent="0.25">
      <c r="K3852"/>
    </row>
    <row r="3853" spans="11:11" x14ac:dyDescent="0.25">
      <c r="K3853"/>
    </row>
    <row r="3854" spans="11:11" x14ac:dyDescent="0.25">
      <c r="K3854"/>
    </row>
    <row r="3855" spans="11:11" x14ac:dyDescent="0.25">
      <c r="K3855"/>
    </row>
    <row r="3856" spans="11:11" x14ac:dyDescent="0.25">
      <c r="K3856"/>
    </row>
    <row r="3857" spans="11:11" x14ac:dyDescent="0.25">
      <c r="K3857"/>
    </row>
    <row r="3858" spans="11:11" x14ac:dyDescent="0.25">
      <c r="K3858"/>
    </row>
    <row r="3859" spans="11:11" x14ac:dyDescent="0.25">
      <c r="K3859"/>
    </row>
    <row r="3860" spans="11:11" x14ac:dyDescent="0.25">
      <c r="K3860"/>
    </row>
    <row r="3861" spans="11:11" x14ac:dyDescent="0.25">
      <c r="K3861"/>
    </row>
    <row r="3862" spans="11:11" x14ac:dyDescent="0.25">
      <c r="K3862"/>
    </row>
    <row r="3863" spans="11:11" x14ac:dyDescent="0.25">
      <c r="K3863"/>
    </row>
    <row r="3864" spans="11:11" x14ac:dyDescent="0.25">
      <c r="K3864"/>
    </row>
    <row r="3865" spans="11:11" x14ac:dyDescent="0.25">
      <c r="K3865"/>
    </row>
    <row r="3866" spans="11:11" x14ac:dyDescent="0.25">
      <c r="K3866"/>
    </row>
    <row r="3867" spans="11:11" x14ac:dyDescent="0.25">
      <c r="K3867"/>
    </row>
    <row r="3868" spans="11:11" x14ac:dyDescent="0.25">
      <c r="K3868"/>
    </row>
    <row r="3869" spans="11:11" x14ac:dyDescent="0.25">
      <c r="K3869"/>
    </row>
    <row r="3870" spans="11:11" x14ac:dyDescent="0.25">
      <c r="K3870"/>
    </row>
    <row r="3871" spans="11:11" x14ac:dyDescent="0.25">
      <c r="K3871"/>
    </row>
    <row r="3872" spans="11:11" x14ac:dyDescent="0.25">
      <c r="K3872"/>
    </row>
    <row r="3873" spans="11:11" x14ac:dyDescent="0.25">
      <c r="K3873"/>
    </row>
    <row r="3874" spans="11:11" x14ac:dyDescent="0.25">
      <c r="K3874"/>
    </row>
    <row r="3875" spans="11:11" x14ac:dyDescent="0.25">
      <c r="K3875"/>
    </row>
    <row r="3876" spans="11:11" x14ac:dyDescent="0.25">
      <c r="K3876"/>
    </row>
    <row r="3877" spans="11:11" x14ac:dyDescent="0.25">
      <c r="K3877"/>
    </row>
    <row r="3878" spans="11:11" x14ac:dyDescent="0.25">
      <c r="K3878"/>
    </row>
    <row r="3879" spans="11:11" x14ac:dyDescent="0.25">
      <c r="K3879"/>
    </row>
    <row r="3880" spans="11:11" x14ac:dyDescent="0.25">
      <c r="K3880"/>
    </row>
    <row r="3881" spans="11:11" x14ac:dyDescent="0.25">
      <c r="K3881"/>
    </row>
    <row r="3882" spans="11:11" x14ac:dyDescent="0.25">
      <c r="K3882"/>
    </row>
    <row r="3883" spans="11:11" x14ac:dyDescent="0.25">
      <c r="K3883"/>
    </row>
    <row r="3884" spans="11:11" x14ac:dyDescent="0.25">
      <c r="K3884"/>
    </row>
    <row r="3885" spans="11:11" x14ac:dyDescent="0.25">
      <c r="K3885"/>
    </row>
    <row r="3886" spans="11:11" x14ac:dyDescent="0.25">
      <c r="K3886"/>
    </row>
    <row r="3887" spans="11:11" x14ac:dyDescent="0.25">
      <c r="K3887"/>
    </row>
    <row r="3888" spans="11:11" x14ac:dyDescent="0.25">
      <c r="K3888"/>
    </row>
    <row r="3889" spans="11:11" x14ac:dyDescent="0.25">
      <c r="K3889"/>
    </row>
    <row r="3890" spans="11:11" x14ac:dyDescent="0.25">
      <c r="K3890"/>
    </row>
    <row r="3891" spans="11:11" x14ac:dyDescent="0.25">
      <c r="K3891"/>
    </row>
    <row r="3892" spans="11:11" x14ac:dyDescent="0.25">
      <c r="K3892"/>
    </row>
    <row r="3893" spans="11:11" x14ac:dyDescent="0.25">
      <c r="K3893"/>
    </row>
    <row r="3894" spans="11:11" x14ac:dyDescent="0.25">
      <c r="K3894"/>
    </row>
    <row r="3895" spans="11:11" x14ac:dyDescent="0.25">
      <c r="K3895"/>
    </row>
    <row r="3896" spans="11:11" x14ac:dyDescent="0.25">
      <c r="K3896"/>
    </row>
    <row r="3897" spans="11:11" x14ac:dyDescent="0.25">
      <c r="K3897"/>
    </row>
    <row r="3898" spans="11:11" x14ac:dyDescent="0.25">
      <c r="K3898"/>
    </row>
    <row r="3899" spans="11:11" x14ac:dyDescent="0.25">
      <c r="K3899"/>
    </row>
    <row r="3900" spans="11:11" x14ac:dyDescent="0.25">
      <c r="K3900"/>
    </row>
    <row r="3901" spans="11:11" x14ac:dyDescent="0.25">
      <c r="K3901"/>
    </row>
    <row r="3902" spans="11:11" x14ac:dyDescent="0.25">
      <c r="K3902"/>
    </row>
    <row r="3903" spans="11:11" x14ac:dyDescent="0.25">
      <c r="K3903"/>
    </row>
    <row r="3904" spans="11:11" x14ac:dyDescent="0.25">
      <c r="K3904"/>
    </row>
    <row r="3905" spans="11:11" x14ac:dyDescent="0.25">
      <c r="K3905"/>
    </row>
    <row r="3906" spans="11:11" x14ac:dyDescent="0.25">
      <c r="K3906"/>
    </row>
    <row r="3907" spans="11:11" x14ac:dyDescent="0.25">
      <c r="K3907"/>
    </row>
    <row r="3908" spans="11:11" x14ac:dyDescent="0.25">
      <c r="K3908"/>
    </row>
    <row r="3909" spans="11:11" x14ac:dyDescent="0.25">
      <c r="K3909"/>
    </row>
    <row r="3910" spans="11:11" x14ac:dyDescent="0.25">
      <c r="K3910"/>
    </row>
    <row r="3911" spans="11:11" x14ac:dyDescent="0.25">
      <c r="K3911"/>
    </row>
    <row r="3912" spans="11:11" x14ac:dyDescent="0.25">
      <c r="K3912"/>
    </row>
    <row r="3913" spans="11:11" x14ac:dyDescent="0.25">
      <c r="K3913"/>
    </row>
    <row r="3914" spans="11:11" x14ac:dyDescent="0.25">
      <c r="K3914"/>
    </row>
    <row r="3915" spans="11:11" x14ac:dyDescent="0.25">
      <c r="K3915"/>
    </row>
    <row r="3916" spans="11:11" x14ac:dyDescent="0.25">
      <c r="K3916"/>
    </row>
    <row r="3917" spans="11:11" x14ac:dyDescent="0.25">
      <c r="K3917"/>
    </row>
    <row r="3918" spans="11:11" x14ac:dyDescent="0.25">
      <c r="K3918"/>
    </row>
    <row r="3919" spans="11:11" x14ac:dyDescent="0.25">
      <c r="K3919"/>
    </row>
    <row r="3920" spans="11:11" x14ac:dyDescent="0.25">
      <c r="K3920"/>
    </row>
    <row r="3921" spans="11:11" x14ac:dyDescent="0.25">
      <c r="K3921"/>
    </row>
    <row r="3922" spans="11:11" x14ac:dyDescent="0.25">
      <c r="K3922"/>
    </row>
    <row r="3923" spans="11:11" x14ac:dyDescent="0.25">
      <c r="K3923"/>
    </row>
    <row r="3924" spans="11:11" x14ac:dyDescent="0.25">
      <c r="K3924"/>
    </row>
    <row r="3925" spans="11:11" x14ac:dyDescent="0.25">
      <c r="K3925"/>
    </row>
    <row r="3926" spans="11:11" x14ac:dyDescent="0.25">
      <c r="K3926"/>
    </row>
    <row r="3927" spans="11:11" x14ac:dyDescent="0.25">
      <c r="K3927"/>
    </row>
    <row r="3928" spans="11:11" x14ac:dyDescent="0.25">
      <c r="K3928"/>
    </row>
    <row r="3929" spans="11:11" x14ac:dyDescent="0.25">
      <c r="K3929"/>
    </row>
    <row r="3930" spans="11:11" x14ac:dyDescent="0.25">
      <c r="K3930"/>
    </row>
    <row r="3931" spans="11:11" x14ac:dyDescent="0.25">
      <c r="K3931"/>
    </row>
    <row r="3932" spans="11:11" x14ac:dyDescent="0.25">
      <c r="K3932"/>
    </row>
    <row r="3933" spans="11:11" x14ac:dyDescent="0.25">
      <c r="K3933"/>
    </row>
    <row r="3934" spans="11:11" x14ac:dyDescent="0.25">
      <c r="K3934"/>
    </row>
    <row r="3935" spans="11:11" x14ac:dyDescent="0.25">
      <c r="K3935"/>
    </row>
    <row r="3936" spans="11:11" x14ac:dyDescent="0.25">
      <c r="K3936"/>
    </row>
    <row r="3937" spans="11:11" x14ac:dyDescent="0.25">
      <c r="K3937"/>
    </row>
    <row r="3938" spans="11:11" x14ac:dyDescent="0.25">
      <c r="K3938"/>
    </row>
    <row r="3939" spans="11:11" x14ac:dyDescent="0.25">
      <c r="K3939"/>
    </row>
    <row r="3940" spans="11:11" x14ac:dyDescent="0.25">
      <c r="K3940"/>
    </row>
    <row r="3941" spans="11:11" x14ac:dyDescent="0.25">
      <c r="K3941"/>
    </row>
    <row r="3942" spans="11:11" x14ac:dyDescent="0.25">
      <c r="K3942"/>
    </row>
    <row r="3943" spans="11:11" x14ac:dyDescent="0.25">
      <c r="K3943"/>
    </row>
    <row r="3944" spans="11:11" x14ac:dyDescent="0.25">
      <c r="K3944"/>
    </row>
    <row r="3945" spans="11:11" x14ac:dyDescent="0.25">
      <c r="K3945"/>
    </row>
    <row r="3946" spans="11:11" x14ac:dyDescent="0.25">
      <c r="K3946"/>
    </row>
    <row r="3947" spans="11:11" x14ac:dyDescent="0.25">
      <c r="K3947"/>
    </row>
    <row r="3948" spans="11:11" x14ac:dyDescent="0.25">
      <c r="K3948"/>
    </row>
    <row r="3949" spans="11:11" x14ac:dyDescent="0.25">
      <c r="K3949"/>
    </row>
    <row r="3950" spans="11:11" x14ac:dyDescent="0.25">
      <c r="K3950"/>
    </row>
    <row r="3951" spans="11:11" x14ac:dyDescent="0.25">
      <c r="K3951"/>
    </row>
    <row r="3952" spans="11:11" x14ac:dyDescent="0.25">
      <c r="K3952"/>
    </row>
    <row r="3953" spans="11:11" x14ac:dyDescent="0.25">
      <c r="K3953"/>
    </row>
    <row r="3954" spans="11:11" x14ac:dyDescent="0.25">
      <c r="K3954"/>
    </row>
    <row r="3955" spans="11:11" x14ac:dyDescent="0.25">
      <c r="K3955"/>
    </row>
    <row r="3956" spans="11:11" x14ac:dyDescent="0.25">
      <c r="K3956"/>
    </row>
    <row r="3957" spans="11:11" x14ac:dyDescent="0.25">
      <c r="K3957"/>
    </row>
    <row r="3958" spans="11:11" x14ac:dyDescent="0.25">
      <c r="K3958"/>
    </row>
    <row r="3959" spans="11:11" x14ac:dyDescent="0.25">
      <c r="K3959"/>
    </row>
    <row r="3960" spans="11:11" x14ac:dyDescent="0.25">
      <c r="K3960"/>
    </row>
    <row r="3961" spans="11:11" x14ac:dyDescent="0.25">
      <c r="K3961"/>
    </row>
    <row r="3962" spans="11:11" x14ac:dyDescent="0.25">
      <c r="K3962"/>
    </row>
    <row r="3963" spans="11:11" x14ac:dyDescent="0.25">
      <c r="K3963"/>
    </row>
    <row r="3964" spans="11:11" x14ac:dyDescent="0.25">
      <c r="K3964"/>
    </row>
    <row r="3965" spans="11:11" x14ac:dyDescent="0.25">
      <c r="K3965"/>
    </row>
    <row r="3966" spans="11:11" x14ac:dyDescent="0.25">
      <c r="K3966"/>
    </row>
    <row r="3967" spans="11:11" x14ac:dyDescent="0.25">
      <c r="K3967"/>
    </row>
    <row r="3968" spans="11:11" x14ac:dyDescent="0.25">
      <c r="K3968"/>
    </row>
    <row r="3969" spans="11:11" x14ac:dyDescent="0.25">
      <c r="K3969"/>
    </row>
    <row r="3970" spans="11:11" x14ac:dyDescent="0.25">
      <c r="K3970"/>
    </row>
    <row r="3971" spans="11:11" x14ac:dyDescent="0.25">
      <c r="K3971"/>
    </row>
    <row r="3972" spans="11:11" x14ac:dyDescent="0.25">
      <c r="K3972"/>
    </row>
    <row r="3973" spans="11:11" x14ac:dyDescent="0.25">
      <c r="K3973"/>
    </row>
    <row r="3974" spans="11:11" x14ac:dyDescent="0.25">
      <c r="K3974"/>
    </row>
    <row r="3975" spans="11:11" x14ac:dyDescent="0.25">
      <c r="K3975"/>
    </row>
    <row r="3976" spans="11:11" x14ac:dyDescent="0.25">
      <c r="K3976"/>
    </row>
    <row r="3977" spans="11:11" x14ac:dyDescent="0.25">
      <c r="K3977"/>
    </row>
    <row r="3978" spans="11:11" x14ac:dyDescent="0.25">
      <c r="K3978"/>
    </row>
    <row r="3979" spans="11:11" x14ac:dyDescent="0.25">
      <c r="K3979"/>
    </row>
    <row r="3980" spans="11:11" x14ac:dyDescent="0.25">
      <c r="K3980"/>
    </row>
    <row r="3981" spans="11:11" x14ac:dyDescent="0.25">
      <c r="K3981"/>
    </row>
    <row r="3982" spans="11:11" x14ac:dyDescent="0.25">
      <c r="K3982"/>
    </row>
    <row r="3983" spans="11:11" x14ac:dyDescent="0.25">
      <c r="K3983"/>
    </row>
    <row r="3984" spans="11:11" x14ac:dyDescent="0.25">
      <c r="K3984"/>
    </row>
    <row r="3985" spans="11:11" x14ac:dyDescent="0.25">
      <c r="K3985"/>
    </row>
    <row r="3986" spans="11:11" x14ac:dyDescent="0.25">
      <c r="K3986"/>
    </row>
    <row r="3987" spans="11:11" x14ac:dyDescent="0.25">
      <c r="K3987"/>
    </row>
    <row r="3988" spans="11:11" x14ac:dyDescent="0.25">
      <c r="K3988"/>
    </row>
    <row r="3989" spans="11:11" x14ac:dyDescent="0.25">
      <c r="K3989"/>
    </row>
    <row r="3990" spans="11:11" x14ac:dyDescent="0.25">
      <c r="K3990"/>
    </row>
    <row r="3991" spans="11:11" x14ac:dyDescent="0.25">
      <c r="K3991"/>
    </row>
    <row r="3992" spans="11:11" x14ac:dyDescent="0.25">
      <c r="K3992"/>
    </row>
    <row r="3993" spans="11:11" x14ac:dyDescent="0.25">
      <c r="K3993"/>
    </row>
    <row r="3994" spans="11:11" x14ac:dyDescent="0.25">
      <c r="K3994"/>
    </row>
    <row r="3995" spans="11:11" x14ac:dyDescent="0.25">
      <c r="K3995"/>
    </row>
    <row r="3996" spans="11:11" x14ac:dyDescent="0.25">
      <c r="K3996"/>
    </row>
    <row r="3997" spans="11:11" x14ac:dyDescent="0.25">
      <c r="K3997"/>
    </row>
    <row r="3998" spans="11:11" x14ac:dyDescent="0.25">
      <c r="K3998"/>
    </row>
    <row r="3999" spans="11:11" x14ac:dyDescent="0.25">
      <c r="K3999"/>
    </row>
    <row r="4000" spans="11:11" x14ac:dyDescent="0.25">
      <c r="K4000"/>
    </row>
    <row r="4001" spans="11:11" x14ac:dyDescent="0.25">
      <c r="K4001"/>
    </row>
    <row r="4002" spans="11:11" x14ac:dyDescent="0.25">
      <c r="K4002"/>
    </row>
    <row r="4003" spans="11:11" x14ac:dyDescent="0.25">
      <c r="K4003"/>
    </row>
    <row r="4004" spans="11:11" x14ac:dyDescent="0.25">
      <c r="K4004"/>
    </row>
    <row r="4005" spans="11:11" x14ac:dyDescent="0.25">
      <c r="K4005"/>
    </row>
    <row r="4006" spans="11:11" x14ac:dyDescent="0.25">
      <c r="K4006"/>
    </row>
    <row r="4007" spans="11:11" x14ac:dyDescent="0.25">
      <c r="K4007"/>
    </row>
    <row r="4008" spans="11:11" x14ac:dyDescent="0.25">
      <c r="K4008"/>
    </row>
    <row r="4009" spans="11:11" x14ac:dyDescent="0.25">
      <c r="K4009"/>
    </row>
    <row r="4010" spans="11:11" x14ac:dyDescent="0.25">
      <c r="K4010"/>
    </row>
    <row r="4011" spans="11:11" x14ac:dyDescent="0.25">
      <c r="K4011"/>
    </row>
    <row r="4012" spans="11:11" x14ac:dyDescent="0.25">
      <c r="K4012"/>
    </row>
    <row r="4013" spans="11:11" x14ac:dyDescent="0.25">
      <c r="K4013"/>
    </row>
    <row r="4014" spans="11:11" x14ac:dyDescent="0.25">
      <c r="K4014"/>
    </row>
    <row r="4015" spans="11:11" x14ac:dyDescent="0.25">
      <c r="K4015"/>
    </row>
    <row r="4016" spans="11:11" x14ac:dyDescent="0.25">
      <c r="K4016"/>
    </row>
    <row r="4017" spans="11:11" x14ac:dyDescent="0.25">
      <c r="K4017"/>
    </row>
    <row r="4018" spans="11:11" x14ac:dyDescent="0.25">
      <c r="K4018"/>
    </row>
    <row r="4019" spans="11:11" x14ac:dyDescent="0.25">
      <c r="K4019"/>
    </row>
    <row r="4020" spans="11:11" x14ac:dyDescent="0.25">
      <c r="K4020"/>
    </row>
    <row r="4021" spans="11:11" x14ac:dyDescent="0.25">
      <c r="K4021"/>
    </row>
    <row r="4022" spans="11:11" x14ac:dyDescent="0.25">
      <c r="K4022"/>
    </row>
    <row r="4023" spans="11:11" x14ac:dyDescent="0.25">
      <c r="K4023"/>
    </row>
    <row r="4024" spans="11:11" x14ac:dyDescent="0.25">
      <c r="K4024"/>
    </row>
    <row r="4025" spans="11:11" x14ac:dyDescent="0.25">
      <c r="K4025"/>
    </row>
    <row r="4026" spans="11:11" x14ac:dyDescent="0.25">
      <c r="K4026"/>
    </row>
    <row r="4027" spans="11:11" x14ac:dyDescent="0.25">
      <c r="K4027"/>
    </row>
    <row r="4028" spans="11:11" x14ac:dyDescent="0.25">
      <c r="K4028"/>
    </row>
    <row r="4029" spans="11:11" x14ac:dyDescent="0.25">
      <c r="K4029"/>
    </row>
    <row r="4030" spans="11:11" x14ac:dyDescent="0.25">
      <c r="K4030"/>
    </row>
    <row r="4031" spans="11:11" x14ac:dyDescent="0.25">
      <c r="K4031"/>
    </row>
    <row r="4032" spans="11:11" x14ac:dyDescent="0.25">
      <c r="K4032"/>
    </row>
    <row r="4033" spans="11:11" x14ac:dyDescent="0.25">
      <c r="K4033"/>
    </row>
    <row r="4034" spans="11:11" x14ac:dyDescent="0.25">
      <c r="K4034"/>
    </row>
    <row r="4035" spans="11:11" x14ac:dyDescent="0.25">
      <c r="K4035"/>
    </row>
    <row r="4036" spans="11:11" x14ac:dyDescent="0.25">
      <c r="K4036"/>
    </row>
    <row r="4037" spans="11:11" x14ac:dyDescent="0.25">
      <c r="K4037"/>
    </row>
    <row r="4038" spans="11:11" x14ac:dyDescent="0.25">
      <c r="K4038"/>
    </row>
    <row r="4039" spans="11:11" x14ac:dyDescent="0.25">
      <c r="K4039"/>
    </row>
    <row r="4040" spans="11:11" x14ac:dyDescent="0.25">
      <c r="K4040"/>
    </row>
    <row r="4041" spans="11:11" x14ac:dyDescent="0.25">
      <c r="K4041"/>
    </row>
    <row r="4042" spans="11:11" x14ac:dyDescent="0.25">
      <c r="K4042"/>
    </row>
    <row r="4043" spans="11:11" x14ac:dyDescent="0.25">
      <c r="K4043"/>
    </row>
    <row r="4044" spans="11:11" x14ac:dyDescent="0.25">
      <c r="K4044"/>
    </row>
    <row r="4045" spans="11:11" x14ac:dyDescent="0.25">
      <c r="K4045"/>
    </row>
    <row r="4046" spans="11:11" x14ac:dyDescent="0.25">
      <c r="K4046"/>
    </row>
    <row r="4047" spans="11:11" x14ac:dyDescent="0.25">
      <c r="K4047"/>
    </row>
    <row r="4048" spans="11:11" x14ac:dyDescent="0.25">
      <c r="K4048"/>
    </row>
    <row r="4049" spans="11:11" x14ac:dyDescent="0.25">
      <c r="K4049"/>
    </row>
    <row r="4050" spans="11:11" x14ac:dyDescent="0.25">
      <c r="K4050"/>
    </row>
    <row r="4051" spans="11:11" x14ac:dyDescent="0.25">
      <c r="K4051"/>
    </row>
    <row r="4052" spans="11:11" x14ac:dyDescent="0.25">
      <c r="K4052"/>
    </row>
    <row r="4053" spans="11:11" x14ac:dyDescent="0.25">
      <c r="K4053"/>
    </row>
    <row r="4054" spans="11:11" x14ac:dyDescent="0.25">
      <c r="K4054"/>
    </row>
    <row r="4055" spans="11:11" x14ac:dyDescent="0.25">
      <c r="K4055"/>
    </row>
    <row r="4056" spans="11:11" x14ac:dyDescent="0.25">
      <c r="K4056"/>
    </row>
    <row r="4057" spans="11:11" x14ac:dyDescent="0.25">
      <c r="K4057"/>
    </row>
    <row r="4058" spans="11:11" x14ac:dyDescent="0.25">
      <c r="K4058"/>
    </row>
    <row r="4059" spans="11:11" x14ac:dyDescent="0.25">
      <c r="K4059"/>
    </row>
    <row r="4060" spans="11:11" x14ac:dyDescent="0.25">
      <c r="K4060"/>
    </row>
    <row r="4061" spans="11:11" x14ac:dyDescent="0.25">
      <c r="K4061"/>
    </row>
    <row r="4062" spans="11:11" x14ac:dyDescent="0.25">
      <c r="K4062"/>
    </row>
    <row r="4063" spans="11:11" x14ac:dyDescent="0.25">
      <c r="K4063"/>
    </row>
    <row r="4064" spans="11:11" x14ac:dyDescent="0.25">
      <c r="K4064"/>
    </row>
    <row r="4065" spans="11:11" x14ac:dyDescent="0.25">
      <c r="K4065"/>
    </row>
    <row r="4066" spans="11:11" x14ac:dyDescent="0.25">
      <c r="K4066"/>
    </row>
    <row r="4067" spans="11:11" x14ac:dyDescent="0.25">
      <c r="K4067"/>
    </row>
    <row r="4068" spans="11:11" x14ac:dyDescent="0.25">
      <c r="K4068"/>
    </row>
    <row r="4069" spans="11:11" x14ac:dyDescent="0.25">
      <c r="K4069"/>
    </row>
    <row r="4070" spans="11:11" x14ac:dyDescent="0.25">
      <c r="K4070"/>
    </row>
    <row r="4071" spans="11:11" x14ac:dyDescent="0.25">
      <c r="K4071"/>
    </row>
    <row r="4072" spans="11:11" x14ac:dyDescent="0.25">
      <c r="K4072"/>
    </row>
    <row r="4073" spans="11:11" x14ac:dyDescent="0.25">
      <c r="K4073"/>
    </row>
    <row r="4074" spans="11:11" x14ac:dyDescent="0.25">
      <c r="K4074"/>
    </row>
    <row r="4075" spans="11:11" x14ac:dyDescent="0.25">
      <c r="K4075"/>
    </row>
    <row r="4076" spans="11:11" x14ac:dyDescent="0.25">
      <c r="K4076"/>
    </row>
    <row r="4077" spans="11:11" x14ac:dyDescent="0.25">
      <c r="K4077"/>
    </row>
    <row r="4078" spans="11:11" x14ac:dyDescent="0.25">
      <c r="K4078"/>
    </row>
    <row r="4079" spans="11:11" x14ac:dyDescent="0.25">
      <c r="K4079"/>
    </row>
    <row r="4080" spans="11:11" x14ac:dyDescent="0.25">
      <c r="K4080"/>
    </row>
    <row r="4081" spans="11:11" x14ac:dyDescent="0.25">
      <c r="K4081"/>
    </row>
    <row r="4082" spans="11:11" x14ac:dyDescent="0.25">
      <c r="K4082"/>
    </row>
    <row r="4083" spans="11:11" x14ac:dyDescent="0.25">
      <c r="K4083"/>
    </row>
    <row r="4084" spans="11:11" x14ac:dyDescent="0.25">
      <c r="K4084"/>
    </row>
    <row r="4085" spans="11:11" x14ac:dyDescent="0.25">
      <c r="K4085"/>
    </row>
    <row r="4086" spans="11:11" x14ac:dyDescent="0.25">
      <c r="K4086"/>
    </row>
    <row r="4087" spans="11:11" x14ac:dyDescent="0.25">
      <c r="K4087"/>
    </row>
    <row r="4088" spans="11:11" x14ac:dyDescent="0.25">
      <c r="K4088"/>
    </row>
    <row r="4089" spans="11:11" x14ac:dyDescent="0.25">
      <c r="K4089"/>
    </row>
    <row r="4090" spans="11:11" x14ac:dyDescent="0.25">
      <c r="K4090"/>
    </row>
    <row r="4091" spans="11:11" x14ac:dyDescent="0.25">
      <c r="K4091"/>
    </row>
    <row r="4092" spans="11:11" x14ac:dyDescent="0.25">
      <c r="K4092"/>
    </row>
    <row r="4093" spans="11:11" x14ac:dyDescent="0.25">
      <c r="K4093"/>
    </row>
    <row r="4094" spans="11:11" x14ac:dyDescent="0.25">
      <c r="K4094"/>
    </row>
    <row r="4095" spans="11:11" x14ac:dyDescent="0.25">
      <c r="K4095"/>
    </row>
    <row r="4096" spans="11:11" x14ac:dyDescent="0.25">
      <c r="K4096"/>
    </row>
    <row r="4097" spans="11:11" x14ac:dyDescent="0.25">
      <c r="K4097"/>
    </row>
    <row r="4098" spans="11:11" x14ac:dyDescent="0.25">
      <c r="K4098"/>
    </row>
    <row r="4099" spans="11:11" x14ac:dyDescent="0.25">
      <c r="K4099"/>
    </row>
    <row r="4100" spans="11:11" x14ac:dyDescent="0.25">
      <c r="K4100"/>
    </row>
    <row r="4101" spans="11:11" x14ac:dyDescent="0.25">
      <c r="K4101"/>
    </row>
    <row r="4102" spans="11:11" x14ac:dyDescent="0.25">
      <c r="K4102"/>
    </row>
    <row r="4103" spans="11:11" x14ac:dyDescent="0.25">
      <c r="K4103"/>
    </row>
    <row r="4104" spans="11:11" x14ac:dyDescent="0.25">
      <c r="K4104"/>
    </row>
    <row r="4105" spans="11:11" x14ac:dyDescent="0.25">
      <c r="K4105"/>
    </row>
    <row r="4106" spans="11:11" x14ac:dyDescent="0.25">
      <c r="K4106"/>
    </row>
    <row r="4107" spans="11:11" x14ac:dyDescent="0.25">
      <c r="K4107"/>
    </row>
    <row r="4108" spans="11:11" x14ac:dyDescent="0.25">
      <c r="K4108"/>
    </row>
    <row r="4109" spans="11:11" x14ac:dyDescent="0.25">
      <c r="K4109"/>
    </row>
    <row r="4110" spans="11:11" x14ac:dyDescent="0.25">
      <c r="K4110"/>
    </row>
    <row r="4111" spans="11:11" x14ac:dyDescent="0.25">
      <c r="K4111"/>
    </row>
    <row r="4112" spans="11:11" x14ac:dyDescent="0.25">
      <c r="K4112"/>
    </row>
    <row r="4113" spans="11:11" x14ac:dyDescent="0.25">
      <c r="K4113"/>
    </row>
    <row r="4114" spans="11:11" x14ac:dyDescent="0.25">
      <c r="K4114"/>
    </row>
    <row r="4115" spans="11:11" x14ac:dyDescent="0.25">
      <c r="K4115"/>
    </row>
    <row r="4116" spans="11:11" x14ac:dyDescent="0.25">
      <c r="K4116"/>
    </row>
    <row r="4117" spans="11:11" x14ac:dyDescent="0.25">
      <c r="K4117"/>
    </row>
    <row r="4118" spans="11:11" x14ac:dyDescent="0.25">
      <c r="K4118"/>
    </row>
    <row r="4119" spans="11:11" x14ac:dyDescent="0.25">
      <c r="K4119"/>
    </row>
    <row r="4120" spans="11:11" x14ac:dyDescent="0.25">
      <c r="K4120"/>
    </row>
    <row r="4121" spans="11:11" x14ac:dyDescent="0.25">
      <c r="K4121"/>
    </row>
    <row r="4122" spans="11:11" x14ac:dyDescent="0.25">
      <c r="K4122"/>
    </row>
    <row r="4123" spans="11:11" x14ac:dyDescent="0.25">
      <c r="K4123"/>
    </row>
    <row r="4124" spans="11:11" x14ac:dyDescent="0.25">
      <c r="K4124"/>
    </row>
    <row r="4125" spans="11:11" x14ac:dyDescent="0.25">
      <c r="K4125"/>
    </row>
    <row r="4126" spans="11:11" x14ac:dyDescent="0.25">
      <c r="K4126"/>
    </row>
    <row r="4127" spans="11:11" x14ac:dyDescent="0.25">
      <c r="K4127"/>
    </row>
    <row r="4128" spans="11:11" x14ac:dyDescent="0.25">
      <c r="K4128"/>
    </row>
    <row r="4129" spans="11:11" x14ac:dyDescent="0.25">
      <c r="K4129"/>
    </row>
    <row r="4130" spans="11:11" x14ac:dyDescent="0.25">
      <c r="K4130"/>
    </row>
    <row r="4131" spans="11:11" x14ac:dyDescent="0.25">
      <c r="K4131"/>
    </row>
    <row r="4132" spans="11:11" x14ac:dyDescent="0.25">
      <c r="K4132"/>
    </row>
    <row r="4133" spans="11:11" x14ac:dyDescent="0.25">
      <c r="K4133"/>
    </row>
    <row r="4134" spans="11:11" x14ac:dyDescent="0.25">
      <c r="K4134"/>
    </row>
    <row r="4135" spans="11:11" x14ac:dyDescent="0.25">
      <c r="K4135"/>
    </row>
    <row r="4136" spans="11:11" x14ac:dyDescent="0.25">
      <c r="K4136"/>
    </row>
    <row r="4137" spans="11:11" x14ac:dyDescent="0.25">
      <c r="K4137"/>
    </row>
    <row r="4138" spans="11:11" x14ac:dyDescent="0.25">
      <c r="K4138"/>
    </row>
    <row r="4139" spans="11:11" x14ac:dyDescent="0.25">
      <c r="K4139"/>
    </row>
    <row r="4140" spans="11:11" x14ac:dyDescent="0.25">
      <c r="K4140"/>
    </row>
    <row r="4141" spans="11:11" x14ac:dyDescent="0.25">
      <c r="K4141"/>
    </row>
    <row r="4142" spans="11:11" x14ac:dyDescent="0.25">
      <c r="K4142"/>
    </row>
    <row r="4143" spans="11:11" x14ac:dyDescent="0.25">
      <c r="K4143"/>
    </row>
    <row r="4144" spans="11:11" x14ac:dyDescent="0.25">
      <c r="K4144"/>
    </row>
    <row r="4145" spans="11:11" x14ac:dyDescent="0.25">
      <c r="K4145"/>
    </row>
    <row r="4146" spans="11:11" x14ac:dyDescent="0.25">
      <c r="K4146"/>
    </row>
    <row r="4147" spans="11:11" x14ac:dyDescent="0.25">
      <c r="K4147"/>
    </row>
    <row r="4148" spans="11:11" x14ac:dyDescent="0.25">
      <c r="K4148"/>
    </row>
    <row r="4149" spans="11:11" x14ac:dyDescent="0.25">
      <c r="K4149"/>
    </row>
    <row r="4150" spans="11:11" x14ac:dyDescent="0.25">
      <c r="K4150"/>
    </row>
    <row r="4151" spans="11:11" x14ac:dyDescent="0.25">
      <c r="K4151"/>
    </row>
    <row r="4152" spans="11:11" x14ac:dyDescent="0.25">
      <c r="K4152"/>
    </row>
    <row r="4153" spans="11:11" x14ac:dyDescent="0.25">
      <c r="K4153"/>
    </row>
    <row r="4154" spans="11:11" x14ac:dyDescent="0.25">
      <c r="K4154"/>
    </row>
    <row r="4155" spans="11:11" x14ac:dyDescent="0.25">
      <c r="K4155"/>
    </row>
    <row r="4156" spans="11:11" x14ac:dyDescent="0.25">
      <c r="K4156"/>
    </row>
    <row r="4157" spans="11:11" x14ac:dyDescent="0.25">
      <c r="K4157"/>
    </row>
    <row r="4158" spans="11:11" x14ac:dyDescent="0.25">
      <c r="K4158"/>
    </row>
    <row r="4159" spans="11:11" x14ac:dyDescent="0.25">
      <c r="K4159"/>
    </row>
    <row r="4160" spans="11:11" x14ac:dyDescent="0.25">
      <c r="K4160"/>
    </row>
    <row r="4161" spans="11:11" x14ac:dyDescent="0.25">
      <c r="K4161"/>
    </row>
    <row r="4162" spans="11:11" x14ac:dyDescent="0.25">
      <c r="K4162"/>
    </row>
    <row r="4163" spans="11:11" x14ac:dyDescent="0.25">
      <c r="K4163"/>
    </row>
    <row r="4164" spans="11:11" x14ac:dyDescent="0.25">
      <c r="K4164"/>
    </row>
    <row r="4165" spans="11:11" x14ac:dyDescent="0.25">
      <c r="K4165"/>
    </row>
    <row r="4166" spans="11:11" x14ac:dyDescent="0.25">
      <c r="K4166"/>
    </row>
    <row r="4167" spans="11:11" x14ac:dyDescent="0.25">
      <c r="K4167"/>
    </row>
    <row r="4168" spans="11:11" x14ac:dyDescent="0.25">
      <c r="K4168"/>
    </row>
    <row r="4169" spans="11:11" x14ac:dyDescent="0.25">
      <c r="K4169"/>
    </row>
    <row r="4170" spans="11:11" x14ac:dyDescent="0.25">
      <c r="K4170"/>
    </row>
    <row r="4171" spans="11:11" x14ac:dyDescent="0.25">
      <c r="K4171"/>
    </row>
    <row r="4172" spans="11:11" x14ac:dyDescent="0.25">
      <c r="K4172"/>
    </row>
    <row r="4173" spans="11:11" x14ac:dyDescent="0.25">
      <c r="K4173"/>
    </row>
    <row r="4174" spans="11:11" x14ac:dyDescent="0.25">
      <c r="K4174"/>
    </row>
    <row r="4175" spans="11:11" x14ac:dyDescent="0.25">
      <c r="K4175"/>
    </row>
    <row r="4176" spans="11:11" x14ac:dyDescent="0.25">
      <c r="K4176"/>
    </row>
    <row r="4177" spans="11:11" x14ac:dyDescent="0.25">
      <c r="K4177"/>
    </row>
    <row r="4178" spans="11:11" x14ac:dyDescent="0.25">
      <c r="K4178"/>
    </row>
    <row r="4179" spans="11:11" x14ac:dyDescent="0.25">
      <c r="K4179"/>
    </row>
    <row r="4180" spans="11:11" x14ac:dyDescent="0.25">
      <c r="K4180"/>
    </row>
    <row r="4181" spans="11:11" x14ac:dyDescent="0.25">
      <c r="K4181"/>
    </row>
    <row r="4182" spans="11:11" x14ac:dyDescent="0.25">
      <c r="K4182"/>
    </row>
    <row r="4183" spans="11:11" x14ac:dyDescent="0.25">
      <c r="K4183"/>
    </row>
    <row r="4184" spans="11:11" x14ac:dyDescent="0.25">
      <c r="K4184"/>
    </row>
    <row r="4185" spans="11:11" x14ac:dyDescent="0.25">
      <c r="K4185"/>
    </row>
    <row r="4186" spans="11:11" x14ac:dyDescent="0.25">
      <c r="K4186"/>
    </row>
    <row r="4187" spans="11:11" x14ac:dyDescent="0.25">
      <c r="K4187"/>
    </row>
    <row r="4188" spans="11:11" x14ac:dyDescent="0.25">
      <c r="K4188"/>
    </row>
    <row r="4189" spans="11:11" x14ac:dyDescent="0.25">
      <c r="K4189"/>
    </row>
    <row r="4190" spans="11:11" x14ac:dyDescent="0.25">
      <c r="K4190"/>
    </row>
    <row r="4191" spans="11:11" x14ac:dyDescent="0.25">
      <c r="K4191"/>
    </row>
    <row r="4192" spans="11:11" x14ac:dyDescent="0.25">
      <c r="K4192"/>
    </row>
    <row r="4193" spans="11:11" x14ac:dyDescent="0.25">
      <c r="K4193"/>
    </row>
    <row r="4194" spans="11:11" x14ac:dyDescent="0.25">
      <c r="K4194"/>
    </row>
    <row r="4195" spans="11:11" x14ac:dyDescent="0.25">
      <c r="K4195"/>
    </row>
    <row r="4196" spans="11:11" x14ac:dyDescent="0.25">
      <c r="K4196"/>
    </row>
    <row r="4197" spans="11:11" x14ac:dyDescent="0.25">
      <c r="K4197"/>
    </row>
    <row r="4198" spans="11:11" x14ac:dyDescent="0.25">
      <c r="K4198"/>
    </row>
    <row r="4199" spans="11:11" x14ac:dyDescent="0.25">
      <c r="K4199"/>
    </row>
    <row r="4200" spans="11:11" x14ac:dyDescent="0.25">
      <c r="K4200"/>
    </row>
    <row r="4201" spans="11:11" x14ac:dyDescent="0.25">
      <c r="K4201"/>
    </row>
    <row r="4202" spans="11:11" x14ac:dyDescent="0.25">
      <c r="K4202"/>
    </row>
    <row r="4203" spans="11:11" x14ac:dyDescent="0.25">
      <c r="K4203"/>
    </row>
    <row r="4204" spans="11:11" x14ac:dyDescent="0.25">
      <c r="K4204"/>
    </row>
    <row r="4205" spans="11:11" x14ac:dyDescent="0.25">
      <c r="K4205"/>
    </row>
    <row r="4206" spans="11:11" x14ac:dyDescent="0.25">
      <c r="K4206"/>
    </row>
    <row r="4207" spans="11:11" x14ac:dyDescent="0.25">
      <c r="K4207"/>
    </row>
    <row r="4208" spans="11:11" x14ac:dyDescent="0.25">
      <c r="K4208"/>
    </row>
    <row r="4209" spans="11:11" x14ac:dyDescent="0.25">
      <c r="K4209"/>
    </row>
    <row r="4210" spans="11:11" x14ac:dyDescent="0.25">
      <c r="K4210"/>
    </row>
    <row r="4211" spans="11:11" x14ac:dyDescent="0.25">
      <c r="K4211"/>
    </row>
    <row r="4212" spans="11:11" x14ac:dyDescent="0.25">
      <c r="K4212"/>
    </row>
    <row r="4213" spans="11:11" x14ac:dyDescent="0.25">
      <c r="K4213"/>
    </row>
    <row r="4214" spans="11:11" x14ac:dyDescent="0.25">
      <c r="K4214"/>
    </row>
    <row r="4215" spans="11:11" x14ac:dyDescent="0.25">
      <c r="K4215"/>
    </row>
    <row r="4216" spans="11:11" x14ac:dyDescent="0.25">
      <c r="K4216"/>
    </row>
    <row r="4217" spans="11:11" x14ac:dyDescent="0.25">
      <c r="K4217"/>
    </row>
    <row r="4218" spans="11:11" x14ac:dyDescent="0.25">
      <c r="K4218"/>
    </row>
    <row r="4219" spans="11:11" x14ac:dyDescent="0.25">
      <c r="K4219"/>
    </row>
    <row r="4220" spans="11:11" x14ac:dyDescent="0.25">
      <c r="K4220"/>
    </row>
    <row r="4221" spans="11:11" x14ac:dyDescent="0.25">
      <c r="K4221"/>
    </row>
    <row r="4222" spans="11:11" x14ac:dyDescent="0.25">
      <c r="K4222"/>
    </row>
    <row r="4223" spans="11:11" x14ac:dyDescent="0.25">
      <c r="K4223"/>
    </row>
    <row r="4224" spans="11:11" x14ac:dyDescent="0.25">
      <c r="K4224"/>
    </row>
    <row r="4225" spans="11:11" x14ac:dyDescent="0.25">
      <c r="K4225"/>
    </row>
    <row r="4226" spans="11:11" x14ac:dyDescent="0.25">
      <c r="K4226"/>
    </row>
    <row r="4227" spans="11:11" x14ac:dyDescent="0.25">
      <c r="K4227"/>
    </row>
    <row r="4228" spans="11:11" x14ac:dyDescent="0.25">
      <c r="K4228"/>
    </row>
    <row r="4229" spans="11:11" x14ac:dyDescent="0.25">
      <c r="K4229"/>
    </row>
    <row r="4230" spans="11:11" x14ac:dyDescent="0.25">
      <c r="K4230"/>
    </row>
    <row r="4231" spans="11:11" x14ac:dyDescent="0.25">
      <c r="K4231"/>
    </row>
    <row r="4232" spans="11:11" x14ac:dyDescent="0.25">
      <c r="K4232"/>
    </row>
    <row r="4233" spans="11:11" x14ac:dyDescent="0.25">
      <c r="K4233"/>
    </row>
    <row r="4234" spans="11:11" x14ac:dyDescent="0.25">
      <c r="K4234"/>
    </row>
    <row r="4235" spans="11:11" x14ac:dyDescent="0.25">
      <c r="K4235"/>
    </row>
    <row r="4236" spans="11:11" x14ac:dyDescent="0.25">
      <c r="K4236"/>
    </row>
    <row r="4237" spans="11:11" x14ac:dyDescent="0.25">
      <c r="K4237"/>
    </row>
    <row r="4238" spans="11:11" x14ac:dyDescent="0.25">
      <c r="K4238"/>
    </row>
    <row r="4239" spans="11:11" x14ac:dyDescent="0.25">
      <c r="K4239"/>
    </row>
    <row r="4240" spans="11:11" x14ac:dyDescent="0.25">
      <c r="K4240"/>
    </row>
    <row r="4241" spans="11:11" x14ac:dyDescent="0.25">
      <c r="K4241"/>
    </row>
    <row r="4242" spans="11:11" x14ac:dyDescent="0.25">
      <c r="K4242"/>
    </row>
    <row r="4243" spans="11:11" x14ac:dyDescent="0.25">
      <c r="K4243"/>
    </row>
    <row r="4244" spans="11:11" x14ac:dyDescent="0.25">
      <c r="K4244"/>
    </row>
    <row r="4245" spans="11:11" x14ac:dyDescent="0.25">
      <c r="K4245"/>
    </row>
    <row r="4246" spans="11:11" x14ac:dyDescent="0.25">
      <c r="K4246"/>
    </row>
    <row r="4247" spans="11:11" x14ac:dyDescent="0.25">
      <c r="K4247"/>
    </row>
    <row r="4248" spans="11:11" x14ac:dyDescent="0.25">
      <c r="K4248"/>
    </row>
    <row r="4249" spans="11:11" x14ac:dyDescent="0.25">
      <c r="K4249"/>
    </row>
    <row r="4250" spans="11:11" x14ac:dyDescent="0.25">
      <c r="K4250"/>
    </row>
    <row r="4251" spans="11:11" x14ac:dyDescent="0.25">
      <c r="K4251"/>
    </row>
    <row r="4252" spans="11:11" x14ac:dyDescent="0.25">
      <c r="K4252"/>
    </row>
    <row r="4253" spans="11:11" x14ac:dyDescent="0.25">
      <c r="K4253"/>
    </row>
    <row r="4254" spans="11:11" x14ac:dyDescent="0.25">
      <c r="K4254"/>
    </row>
    <row r="4255" spans="11:11" x14ac:dyDescent="0.25">
      <c r="K4255"/>
    </row>
    <row r="4256" spans="11:11" x14ac:dyDescent="0.25">
      <c r="K4256"/>
    </row>
    <row r="4257" spans="11:11" x14ac:dyDescent="0.25">
      <c r="K4257"/>
    </row>
    <row r="4258" spans="11:11" x14ac:dyDescent="0.25">
      <c r="K4258"/>
    </row>
    <row r="4259" spans="11:11" x14ac:dyDescent="0.25">
      <c r="K4259"/>
    </row>
    <row r="4260" spans="11:11" x14ac:dyDescent="0.25">
      <c r="K4260"/>
    </row>
    <row r="4261" spans="11:11" x14ac:dyDescent="0.25">
      <c r="K4261"/>
    </row>
    <row r="4262" spans="11:11" x14ac:dyDescent="0.25">
      <c r="K4262"/>
    </row>
    <row r="4263" spans="11:11" x14ac:dyDescent="0.25">
      <c r="K4263"/>
    </row>
    <row r="4264" spans="11:11" x14ac:dyDescent="0.25">
      <c r="K4264"/>
    </row>
    <row r="4265" spans="11:11" x14ac:dyDescent="0.25">
      <c r="K4265"/>
    </row>
    <row r="4266" spans="11:11" x14ac:dyDescent="0.25">
      <c r="K4266"/>
    </row>
    <row r="4267" spans="11:11" x14ac:dyDescent="0.25">
      <c r="K4267"/>
    </row>
    <row r="4268" spans="11:11" x14ac:dyDescent="0.25">
      <c r="K4268"/>
    </row>
    <row r="4269" spans="11:11" x14ac:dyDescent="0.25">
      <c r="K4269"/>
    </row>
    <row r="4270" spans="11:11" x14ac:dyDescent="0.25">
      <c r="K4270"/>
    </row>
    <row r="4271" spans="11:11" x14ac:dyDescent="0.25">
      <c r="K4271"/>
    </row>
    <row r="4272" spans="11:11" x14ac:dyDescent="0.25">
      <c r="K4272"/>
    </row>
    <row r="4273" spans="11:11" x14ac:dyDescent="0.25">
      <c r="K4273"/>
    </row>
    <row r="4274" spans="11:11" x14ac:dyDescent="0.25">
      <c r="K4274"/>
    </row>
    <row r="4275" spans="11:11" x14ac:dyDescent="0.25">
      <c r="K4275"/>
    </row>
    <row r="4276" spans="11:11" x14ac:dyDescent="0.25">
      <c r="K4276"/>
    </row>
    <row r="4277" spans="11:11" x14ac:dyDescent="0.25">
      <c r="K4277"/>
    </row>
    <row r="4278" spans="11:11" x14ac:dyDescent="0.25">
      <c r="K4278"/>
    </row>
    <row r="4279" spans="11:11" x14ac:dyDescent="0.25">
      <c r="K4279"/>
    </row>
    <row r="4280" spans="11:11" x14ac:dyDescent="0.25">
      <c r="K4280"/>
    </row>
    <row r="4281" spans="11:11" x14ac:dyDescent="0.25">
      <c r="K4281"/>
    </row>
    <row r="4282" spans="11:11" x14ac:dyDescent="0.25">
      <c r="K4282"/>
    </row>
    <row r="4283" spans="11:11" x14ac:dyDescent="0.25">
      <c r="K4283"/>
    </row>
    <row r="4284" spans="11:11" x14ac:dyDescent="0.25">
      <c r="K4284"/>
    </row>
    <row r="4285" spans="11:11" x14ac:dyDescent="0.25">
      <c r="K4285"/>
    </row>
    <row r="4286" spans="11:11" x14ac:dyDescent="0.25">
      <c r="K4286"/>
    </row>
    <row r="4287" spans="11:11" x14ac:dyDescent="0.25">
      <c r="K4287"/>
    </row>
    <row r="4288" spans="11:11" x14ac:dyDescent="0.25">
      <c r="K4288"/>
    </row>
    <row r="4289" spans="11:11" x14ac:dyDescent="0.25">
      <c r="K4289"/>
    </row>
    <row r="4290" spans="11:11" x14ac:dyDescent="0.25">
      <c r="K4290"/>
    </row>
    <row r="4291" spans="11:11" x14ac:dyDescent="0.25">
      <c r="K4291"/>
    </row>
    <row r="4292" spans="11:11" x14ac:dyDescent="0.25">
      <c r="K4292"/>
    </row>
    <row r="4293" spans="11:11" x14ac:dyDescent="0.25">
      <c r="K4293"/>
    </row>
    <row r="4294" spans="11:11" x14ac:dyDescent="0.25">
      <c r="K4294"/>
    </row>
    <row r="4295" spans="11:11" x14ac:dyDescent="0.25">
      <c r="K4295"/>
    </row>
    <row r="4296" spans="11:11" x14ac:dyDescent="0.25">
      <c r="K4296"/>
    </row>
    <row r="4297" spans="11:11" x14ac:dyDescent="0.25">
      <c r="K4297"/>
    </row>
    <row r="4298" spans="11:11" x14ac:dyDescent="0.25">
      <c r="K4298"/>
    </row>
    <row r="4299" spans="11:11" x14ac:dyDescent="0.25">
      <c r="K4299"/>
    </row>
    <row r="4300" spans="11:11" x14ac:dyDescent="0.25">
      <c r="K4300"/>
    </row>
    <row r="4301" spans="11:11" x14ac:dyDescent="0.25">
      <c r="K4301"/>
    </row>
    <row r="4302" spans="11:11" x14ac:dyDescent="0.25">
      <c r="K4302"/>
    </row>
    <row r="4303" spans="11:11" x14ac:dyDescent="0.25">
      <c r="K4303"/>
    </row>
    <row r="4304" spans="11:11" x14ac:dyDescent="0.25">
      <c r="K4304"/>
    </row>
    <row r="4305" spans="11:11" x14ac:dyDescent="0.25">
      <c r="K4305"/>
    </row>
    <row r="4306" spans="11:11" x14ac:dyDescent="0.25">
      <c r="K4306"/>
    </row>
    <row r="4307" spans="11:11" x14ac:dyDescent="0.25">
      <c r="K4307"/>
    </row>
    <row r="4308" spans="11:11" x14ac:dyDescent="0.25">
      <c r="K4308"/>
    </row>
    <row r="4309" spans="11:11" x14ac:dyDescent="0.25">
      <c r="K4309"/>
    </row>
    <row r="4310" spans="11:11" x14ac:dyDescent="0.25">
      <c r="K4310"/>
    </row>
    <row r="4311" spans="11:11" x14ac:dyDescent="0.25">
      <c r="K4311"/>
    </row>
    <row r="4312" spans="11:11" x14ac:dyDescent="0.25">
      <c r="K4312"/>
    </row>
    <row r="4313" spans="11:11" x14ac:dyDescent="0.25">
      <c r="K4313"/>
    </row>
    <row r="4314" spans="11:11" x14ac:dyDescent="0.25">
      <c r="K4314"/>
    </row>
    <row r="4315" spans="11:11" x14ac:dyDescent="0.25">
      <c r="K4315"/>
    </row>
    <row r="4316" spans="11:11" x14ac:dyDescent="0.25">
      <c r="K4316"/>
    </row>
    <row r="4317" spans="11:11" x14ac:dyDescent="0.25">
      <c r="K4317"/>
    </row>
    <row r="4318" spans="11:11" x14ac:dyDescent="0.25">
      <c r="K4318"/>
    </row>
    <row r="4319" spans="11:11" x14ac:dyDescent="0.25">
      <c r="K4319"/>
    </row>
    <row r="4320" spans="11:11" x14ac:dyDescent="0.25">
      <c r="K4320"/>
    </row>
    <row r="4321" spans="11:11" x14ac:dyDescent="0.25">
      <c r="K4321"/>
    </row>
    <row r="4322" spans="11:11" x14ac:dyDescent="0.25">
      <c r="K4322"/>
    </row>
    <row r="4323" spans="11:11" x14ac:dyDescent="0.25">
      <c r="K4323"/>
    </row>
    <row r="4324" spans="11:11" x14ac:dyDescent="0.25">
      <c r="K4324"/>
    </row>
    <row r="4325" spans="11:11" x14ac:dyDescent="0.25">
      <c r="K4325"/>
    </row>
    <row r="4326" spans="11:11" x14ac:dyDescent="0.25">
      <c r="K4326"/>
    </row>
    <row r="4327" spans="11:11" x14ac:dyDescent="0.25">
      <c r="K4327"/>
    </row>
    <row r="4328" spans="11:11" x14ac:dyDescent="0.25">
      <c r="K4328"/>
    </row>
    <row r="4329" spans="11:11" x14ac:dyDescent="0.25">
      <c r="K4329"/>
    </row>
    <row r="4330" spans="11:11" x14ac:dyDescent="0.25">
      <c r="K4330"/>
    </row>
    <row r="4331" spans="11:11" x14ac:dyDescent="0.25">
      <c r="K4331"/>
    </row>
    <row r="4332" spans="11:11" x14ac:dyDescent="0.25">
      <c r="K4332"/>
    </row>
    <row r="4333" spans="11:11" x14ac:dyDescent="0.25">
      <c r="K4333"/>
    </row>
    <row r="4334" spans="11:11" x14ac:dyDescent="0.25">
      <c r="K4334"/>
    </row>
    <row r="4335" spans="11:11" x14ac:dyDescent="0.25">
      <c r="K4335"/>
    </row>
    <row r="4336" spans="11:11" x14ac:dyDescent="0.25">
      <c r="K4336"/>
    </row>
    <row r="4337" spans="11:11" x14ac:dyDescent="0.25">
      <c r="K4337"/>
    </row>
    <row r="4338" spans="11:11" x14ac:dyDescent="0.25">
      <c r="K4338"/>
    </row>
    <row r="4339" spans="11:11" x14ac:dyDescent="0.25">
      <c r="K4339"/>
    </row>
    <row r="4340" spans="11:11" x14ac:dyDescent="0.25">
      <c r="K4340"/>
    </row>
    <row r="4341" spans="11:11" x14ac:dyDescent="0.25">
      <c r="K4341"/>
    </row>
    <row r="4342" spans="11:11" x14ac:dyDescent="0.25">
      <c r="K4342"/>
    </row>
    <row r="4343" spans="11:11" x14ac:dyDescent="0.25">
      <c r="K4343"/>
    </row>
    <row r="4344" spans="11:11" x14ac:dyDescent="0.25">
      <c r="K4344"/>
    </row>
    <row r="4345" spans="11:11" x14ac:dyDescent="0.25">
      <c r="K4345"/>
    </row>
    <row r="4346" spans="11:11" x14ac:dyDescent="0.25">
      <c r="K4346"/>
    </row>
    <row r="4347" spans="11:11" x14ac:dyDescent="0.25">
      <c r="K4347"/>
    </row>
    <row r="4348" spans="11:11" x14ac:dyDescent="0.25">
      <c r="K4348"/>
    </row>
    <row r="4349" spans="11:11" x14ac:dyDescent="0.25">
      <c r="K4349"/>
    </row>
    <row r="4350" spans="11:11" x14ac:dyDescent="0.25">
      <c r="K4350"/>
    </row>
    <row r="4351" spans="11:11" x14ac:dyDescent="0.25">
      <c r="K4351"/>
    </row>
    <row r="4352" spans="11:11" x14ac:dyDescent="0.25">
      <c r="K4352"/>
    </row>
    <row r="4353" spans="11:11" x14ac:dyDescent="0.25">
      <c r="K4353"/>
    </row>
    <row r="4354" spans="11:11" x14ac:dyDescent="0.25">
      <c r="K4354"/>
    </row>
    <row r="4355" spans="11:11" x14ac:dyDescent="0.25">
      <c r="K4355"/>
    </row>
    <row r="4356" spans="11:11" x14ac:dyDescent="0.25">
      <c r="K4356"/>
    </row>
    <row r="4357" spans="11:11" x14ac:dyDescent="0.25">
      <c r="K4357"/>
    </row>
    <row r="4358" spans="11:11" x14ac:dyDescent="0.25">
      <c r="K4358"/>
    </row>
    <row r="4359" spans="11:11" x14ac:dyDescent="0.25">
      <c r="K4359"/>
    </row>
    <row r="4360" spans="11:11" x14ac:dyDescent="0.25">
      <c r="K4360"/>
    </row>
    <row r="4361" spans="11:11" x14ac:dyDescent="0.25">
      <c r="K4361"/>
    </row>
    <row r="4362" spans="11:11" x14ac:dyDescent="0.25">
      <c r="K4362"/>
    </row>
    <row r="4363" spans="11:11" x14ac:dyDescent="0.25">
      <c r="K4363"/>
    </row>
    <row r="4364" spans="11:11" x14ac:dyDescent="0.25">
      <c r="K4364"/>
    </row>
    <row r="4365" spans="11:11" x14ac:dyDescent="0.25">
      <c r="K4365"/>
    </row>
    <row r="4366" spans="11:11" x14ac:dyDescent="0.25">
      <c r="K4366"/>
    </row>
    <row r="4367" spans="11:11" x14ac:dyDescent="0.25">
      <c r="K4367"/>
    </row>
    <row r="4368" spans="11:11" x14ac:dyDescent="0.25">
      <c r="K4368"/>
    </row>
    <row r="4369" spans="11:11" x14ac:dyDescent="0.25">
      <c r="K4369"/>
    </row>
    <row r="4370" spans="11:11" x14ac:dyDescent="0.25">
      <c r="K4370"/>
    </row>
    <row r="4371" spans="11:11" x14ac:dyDescent="0.25">
      <c r="K4371"/>
    </row>
    <row r="4372" spans="11:11" x14ac:dyDescent="0.25">
      <c r="K4372"/>
    </row>
    <row r="4373" spans="11:11" x14ac:dyDescent="0.25">
      <c r="K4373"/>
    </row>
    <row r="4374" spans="11:11" x14ac:dyDescent="0.25">
      <c r="K4374"/>
    </row>
    <row r="4375" spans="11:11" x14ac:dyDescent="0.25">
      <c r="K4375"/>
    </row>
    <row r="4376" spans="11:11" x14ac:dyDescent="0.25">
      <c r="K4376"/>
    </row>
    <row r="4377" spans="11:11" x14ac:dyDescent="0.25">
      <c r="K4377"/>
    </row>
    <row r="4378" spans="11:11" x14ac:dyDescent="0.25">
      <c r="K4378"/>
    </row>
    <row r="4379" spans="11:11" x14ac:dyDescent="0.25">
      <c r="K4379"/>
    </row>
    <row r="4380" spans="11:11" x14ac:dyDescent="0.25">
      <c r="K4380"/>
    </row>
    <row r="4381" spans="11:11" x14ac:dyDescent="0.25">
      <c r="K4381"/>
    </row>
    <row r="4382" spans="11:11" x14ac:dyDescent="0.25">
      <c r="K4382"/>
    </row>
    <row r="4383" spans="11:11" x14ac:dyDescent="0.25">
      <c r="K4383"/>
    </row>
    <row r="4384" spans="11:11" x14ac:dyDescent="0.25">
      <c r="K4384"/>
    </row>
    <row r="4385" spans="11:11" x14ac:dyDescent="0.25">
      <c r="K4385"/>
    </row>
    <row r="4386" spans="11:11" x14ac:dyDescent="0.25">
      <c r="K4386"/>
    </row>
    <row r="4387" spans="11:11" x14ac:dyDescent="0.25">
      <c r="K4387"/>
    </row>
    <row r="4388" spans="11:11" x14ac:dyDescent="0.25">
      <c r="K4388"/>
    </row>
    <row r="4389" spans="11:11" x14ac:dyDescent="0.25">
      <c r="K4389"/>
    </row>
    <row r="4390" spans="11:11" x14ac:dyDescent="0.25">
      <c r="K4390"/>
    </row>
    <row r="4391" spans="11:11" x14ac:dyDescent="0.25">
      <c r="K4391"/>
    </row>
    <row r="4392" spans="11:11" x14ac:dyDescent="0.25">
      <c r="K4392"/>
    </row>
    <row r="4393" spans="11:11" x14ac:dyDescent="0.25">
      <c r="K4393"/>
    </row>
    <row r="4394" spans="11:11" x14ac:dyDescent="0.25">
      <c r="K4394"/>
    </row>
    <row r="4395" spans="11:11" x14ac:dyDescent="0.25">
      <c r="K4395"/>
    </row>
    <row r="4396" spans="11:11" x14ac:dyDescent="0.25">
      <c r="K4396"/>
    </row>
    <row r="4397" spans="11:11" x14ac:dyDescent="0.25">
      <c r="K4397"/>
    </row>
    <row r="4398" spans="11:11" x14ac:dyDescent="0.25">
      <c r="K4398"/>
    </row>
    <row r="4399" spans="11:11" x14ac:dyDescent="0.25">
      <c r="K4399"/>
    </row>
    <row r="4400" spans="11:11" x14ac:dyDescent="0.25">
      <c r="K4400"/>
    </row>
    <row r="4401" spans="11:11" x14ac:dyDescent="0.25">
      <c r="K4401"/>
    </row>
    <row r="4402" spans="11:11" x14ac:dyDescent="0.25">
      <c r="K4402"/>
    </row>
    <row r="4403" spans="11:11" x14ac:dyDescent="0.25">
      <c r="K4403"/>
    </row>
    <row r="4404" spans="11:11" x14ac:dyDescent="0.25">
      <c r="K4404"/>
    </row>
    <row r="4405" spans="11:11" x14ac:dyDescent="0.25">
      <c r="K4405"/>
    </row>
    <row r="4406" spans="11:11" x14ac:dyDescent="0.25">
      <c r="K4406"/>
    </row>
    <row r="4407" spans="11:11" x14ac:dyDescent="0.25">
      <c r="K4407"/>
    </row>
    <row r="4408" spans="11:11" x14ac:dyDescent="0.25">
      <c r="K4408"/>
    </row>
    <row r="4409" spans="11:11" x14ac:dyDescent="0.25">
      <c r="K4409"/>
    </row>
    <row r="4410" spans="11:11" x14ac:dyDescent="0.25">
      <c r="K4410"/>
    </row>
    <row r="4411" spans="11:11" x14ac:dyDescent="0.25">
      <c r="K4411"/>
    </row>
    <row r="4412" spans="11:11" x14ac:dyDescent="0.25">
      <c r="K4412"/>
    </row>
    <row r="4413" spans="11:11" x14ac:dyDescent="0.25">
      <c r="K4413"/>
    </row>
    <row r="4414" spans="11:11" x14ac:dyDescent="0.25">
      <c r="K4414"/>
    </row>
    <row r="4415" spans="11:11" x14ac:dyDescent="0.25">
      <c r="K4415"/>
    </row>
    <row r="4416" spans="11:11" x14ac:dyDescent="0.25">
      <c r="K4416"/>
    </row>
    <row r="4417" spans="11:11" x14ac:dyDescent="0.25">
      <c r="K4417"/>
    </row>
    <row r="4418" spans="11:11" x14ac:dyDescent="0.25">
      <c r="K4418"/>
    </row>
    <row r="4419" spans="11:11" x14ac:dyDescent="0.25">
      <c r="K4419"/>
    </row>
    <row r="4420" spans="11:11" x14ac:dyDescent="0.25">
      <c r="K4420"/>
    </row>
    <row r="4421" spans="11:11" x14ac:dyDescent="0.25">
      <c r="K4421"/>
    </row>
    <row r="4422" spans="11:11" x14ac:dyDescent="0.25">
      <c r="K4422"/>
    </row>
    <row r="4423" spans="11:11" x14ac:dyDescent="0.25">
      <c r="K4423"/>
    </row>
    <row r="4424" spans="11:11" x14ac:dyDescent="0.25">
      <c r="K4424"/>
    </row>
    <row r="4425" spans="11:11" x14ac:dyDescent="0.25">
      <c r="K4425"/>
    </row>
    <row r="4426" spans="11:11" x14ac:dyDescent="0.25">
      <c r="K4426"/>
    </row>
    <row r="4427" spans="11:11" x14ac:dyDescent="0.25">
      <c r="K4427"/>
    </row>
    <row r="4428" spans="11:11" x14ac:dyDescent="0.25">
      <c r="K4428"/>
    </row>
    <row r="4429" spans="11:11" x14ac:dyDescent="0.25">
      <c r="K4429"/>
    </row>
    <row r="4430" spans="11:11" x14ac:dyDescent="0.25">
      <c r="K4430"/>
    </row>
    <row r="4431" spans="11:11" x14ac:dyDescent="0.25">
      <c r="K4431"/>
    </row>
    <row r="4432" spans="11:11" x14ac:dyDescent="0.25">
      <c r="K4432"/>
    </row>
    <row r="4433" spans="11:11" x14ac:dyDescent="0.25">
      <c r="K4433"/>
    </row>
    <row r="4434" spans="11:11" x14ac:dyDescent="0.25">
      <c r="K4434"/>
    </row>
    <row r="4435" spans="11:11" x14ac:dyDescent="0.25">
      <c r="K4435"/>
    </row>
    <row r="4436" spans="11:11" x14ac:dyDescent="0.25">
      <c r="K4436"/>
    </row>
    <row r="4437" spans="11:11" x14ac:dyDescent="0.25">
      <c r="K4437"/>
    </row>
    <row r="4438" spans="11:11" x14ac:dyDescent="0.25">
      <c r="K4438"/>
    </row>
    <row r="4439" spans="11:11" x14ac:dyDescent="0.25">
      <c r="K4439"/>
    </row>
    <row r="4440" spans="11:11" x14ac:dyDescent="0.25">
      <c r="K4440"/>
    </row>
    <row r="4441" spans="11:11" x14ac:dyDescent="0.25">
      <c r="K4441"/>
    </row>
    <row r="4442" spans="11:11" x14ac:dyDescent="0.25">
      <c r="K4442"/>
    </row>
    <row r="4443" spans="11:11" x14ac:dyDescent="0.25">
      <c r="K4443"/>
    </row>
    <row r="4444" spans="11:11" x14ac:dyDescent="0.25">
      <c r="K4444"/>
    </row>
    <row r="4445" spans="11:11" x14ac:dyDescent="0.25">
      <c r="K4445"/>
    </row>
    <row r="4446" spans="11:11" x14ac:dyDescent="0.25">
      <c r="K4446"/>
    </row>
    <row r="4447" spans="11:11" x14ac:dyDescent="0.25">
      <c r="K4447"/>
    </row>
    <row r="4448" spans="11:11" x14ac:dyDescent="0.25">
      <c r="K4448"/>
    </row>
    <row r="4449" spans="11:11" x14ac:dyDescent="0.25">
      <c r="K4449"/>
    </row>
    <row r="4450" spans="11:11" x14ac:dyDescent="0.25">
      <c r="K4450"/>
    </row>
    <row r="4451" spans="11:11" x14ac:dyDescent="0.25">
      <c r="K4451"/>
    </row>
    <row r="4452" spans="11:11" x14ac:dyDescent="0.25">
      <c r="K4452"/>
    </row>
    <row r="4453" spans="11:11" x14ac:dyDescent="0.25">
      <c r="K4453"/>
    </row>
    <row r="4454" spans="11:11" x14ac:dyDescent="0.25">
      <c r="K4454"/>
    </row>
    <row r="4455" spans="11:11" x14ac:dyDescent="0.25">
      <c r="K4455"/>
    </row>
    <row r="4456" spans="11:11" x14ac:dyDescent="0.25">
      <c r="K4456"/>
    </row>
    <row r="4457" spans="11:11" x14ac:dyDescent="0.25">
      <c r="K4457"/>
    </row>
    <row r="4458" spans="11:11" x14ac:dyDescent="0.25">
      <c r="K4458"/>
    </row>
    <row r="4459" spans="11:11" x14ac:dyDescent="0.25">
      <c r="K4459"/>
    </row>
    <row r="4460" spans="11:11" x14ac:dyDescent="0.25">
      <c r="K4460"/>
    </row>
    <row r="4461" spans="11:11" x14ac:dyDescent="0.25">
      <c r="K4461"/>
    </row>
    <row r="4462" spans="11:11" x14ac:dyDescent="0.25">
      <c r="K4462"/>
    </row>
    <row r="4463" spans="11:11" x14ac:dyDescent="0.25">
      <c r="K4463"/>
    </row>
    <row r="4464" spans="11:11" x14ac:dyDescent="0.25">
      <c r="K4464"/>
    </row>
    <row r="4465" spans="11:11" x14ac:dyDescent="0.25">
      <c r="K4465"/>
    </row>
    <row r="4466" spans="11:11" x14ac:dyDescent="0.25">
      <c r="K4466"/>
    </row>
    <row r="4467" spans="11:11" x14ac:dyDescent="0.25">
      <c r="K4467"/>
    </row>
    <row r="4468" spans="11:11" x14ac:dyDescent="0.25">
      <c r="K4468"/>
    </row>
    <row r="4469" spans="11:11" x14ac:dyDescent="0.25">
      <c r="K4469"/>
    </row>
    <row r="4470" spans="11:11" x14ac:dyDescent="0.25">
      <c r="K4470"/>
    </row>
    <row r="4471" spans="11:11" x14ac:dyDescent="0.25">
      <c r="K4471"/>
    </row>
    <row r="4472" spans="11:11" x14ac:dyDescent="0.25">
      <c r="K4472"/>
    </row>
    <row r="4473" spans="11:11" x14ac:dyDescent="0.25">
      <c r="K4473"/>
    </row>
    <row r="4474" spans="11:11" x14ac:dyDescent="0.25">
      <c r="K4474"/>
    </row>
    <row r="4475" spans="11:11" x14ac:dyDescent="0.25">
      <c r="K4475"/>
    </row>
    <row r="4476" spans="11:11" x14ac:dyDescent="0.25">
      <c r="K4476"/>
    </row>
    <row r="4477" spans="11:11" x14ac:dyDescent="0.25">
      <c r="K4477"/>
    </row>
    <row r="4478" spans="11:11" x14ac:dyDescent="0.25">
      <c r="K4478"/>
    </row>
    <row r="4479" spans="11:11" x14ac:dyDescent="0.25">
      <c r="K4479"/>
    </row>
    <row r="4480" spans="11:11" x14ac:dyDescent="0.25">
      <c r="K4480"/>
    </row>
    <row r="4481" spans="11:11" x14ac:dyDescent="0.25">
      <c r="K4481"/>
    </row>
    <row r="4482" spans="11:11" x14ac:dyDescent="0.25">
      <c r="K4482"/>
    </row>
    <row r="4483" spans="11:11" x14ac:dyDescent="0.25">
      <c r="K4483"/>
    </row>
    <row r="4484" spans="11:11" x14ac:dyDescent="0.25">
      <c r="K4484"/>
    </row>
    <row r="4485" spans="11:11" x14ac:dyDescent="0.25">
      <c r="K4485"/>
    </row>
    <row r="4486" spans="11:11" x14ac:dyDescent="0.25">
      <c r="K4486"/>
    </row>
    <row r="4487" spans="11:11" x14ac:dyDescent="0.25">
      <c r="K4487"/>
    </row>
    <row r="4488" spans="11:11" x14ac:dyDescent="0.25">
      <c r="K4488"/>
    </row>
    <row r="4489" spans="11:11" x14ac:dyDescent="0.25">
      <c r="K4489"/>
    </row>
    <row r="4490" spans="11:11" x14ac:dyDescent="0.25">
      <c r="K4490"/>
    </row>
    <row r="4491" spans="11:11" x14ac:dyDescent="0.25">
      <c r="K4491"/>
    </row>
    <row r="4492" spans="11:11" x14ac:dyDescent="0.25">
      <c r="K4492"/>
    </row>
    <row r="4493" spans="11:11" x14ac:dyDescent="0.25">
      <c r="K4493"/>
    </row>
    <row r="4494" spans="11:11" x14ac:dyDescent="0.25">
      <c r="K4494"/>
    </row>
    <row r="4495" spans="11:11" x14ac:dyDescent="0.25">
      <c r="K4495"/>
    </row>
    <row r="4496" spans="11:11" x14ac:dyDescent="0.25">
      <c r="K4496"/>
    </row>
    <row r="4497" spans="11:11" x14ac:dyDescent="0.25">
      <c r="K4497"/>
    </row>
    <row r="4498" spans="11:11" x14ac:dyDescent="0.25">
      <c r="K4498"/>
    </row>
    <row r="4499" spans="11:11" x14ac:dyDescent="0.25">
      <c r="K4499"/>
    </row>
    <row r="4500" spans="11:11" x14ac:dyDescent="0.25">
      <c r="K4500"/>
    </row>
    <row r="4501" spans="11:11" x14ac:dyDescent="0.25">
      <c r="K4501"/>
    </row>
    <row r="4502" spans="11:11" x14ac:dyDescent="0.25">
      <c r="K4502"/>
    </row>
    <row r="4503" spans="11:11" x14ac:dyDescent="0.25">
      <c r="K4503"/>
    </row>
    <row r="4504" spans="11:11" x14ac:dyDescent="0.25">
      <c r="K4504"/>
    </row>
    <row r="4505" spans="11:11" x14ac:dyDescent="0.25">
      <c r="K4505"/>
    </row>
    <row r="4506" spans="11:11" x14ac:dyDescent="0.25">
      <c r="K4506"/>
    </row>
    <row r="4507" spans="11:11" x14ac:dyDescent="0.25">
      <c r="K4507"/>
    </row>
    <row r="4508" spans="11:11" x14ac:dyDescent="0.25">
      <c r="K4508"/>
    </row>
    <row r="4509" spans="11:11" x14ac:dyDescent="0.25">
      <c r="K4509"/>
    </row>
    <row r="4510" spans="11:11" x14ac:dyDescent="0.25">
      <c r="K4510"/>
    </row>
    <row r="4511" spans="11:11" x14ac:dyDescent="0.25">
      <c r="K4511"/>
    </row>
    <row r="4512" spans="11:11" x14ac:dyDescent="0.25">
      <c r="K4512"/>
    </row>
    <row r="4513" spans="11:11" x14ac:dyDescent="0.25">
      <c r="K4513"/>
    </row>
    <row r="4514" spans="11:11" x14ac:dyDescent="0.25">
      <c r="K4514"/>
    </row>
    <row r="4515" spans="11:11" x14ac:dyDescent="0.25">
      <c r="K4515"/>
    </row>
    <row r="4516" spans="11:11" x14ac:dyDescent="0.25">
      <c r="K4516"/>
    </row>
    <row r="4517" spans="11:11" x14ac:dyDescent="0.25">
      <c r="K4517"/>
    </row>
    <row r="4518" spans="11:11" x14ac:dyDescent="0.25">
      <c r="K4518"/>
    </row>
    <row r="4519" spans="11:11" x14ac:dyDescent="0.25">
      <c r="K4519"/>
    </row>
    <row r="4520" spans="11:11" x14ac:dyDescent="0.25">
      <c r="K4520"/>
    </row>
    <row r="4521" spans="11:11" x14ac:dyDescent="0.25">
      <c r="K4521"/>
    </row>
    <row r="4522" spans="11:11" x14ac:dyDescent="0.25">
      <c r="K4522"/>
    </row>
    <row r="4523" spans="11:11" x14ac:dyDescent="0.25">
      <c r="K4523"/>
    </row>
    <row r="4524" spans="11:11" x14ac:dyDescent="0.25">
      <c r="K4524"/>
    </row>
    <row r="4525" spans="11:11" x14ac:dyDescent="0.25">
      <c r="K4525"/>
    </row>
    <row r="4526" spans="11:11" x14ac:dyDescent="0.25">
      <c r="K4526"/>
    </row>
    <row r="4527" spans="11:11" x14ac:dyDescent="0.25">
      <c r="K4527"/>
    </row>
    <row r="4528" spans="11:11" x14ac:dyDescent="0.25">
      <c r="K4528"/>
    </row>
    <row r="4529" spans="11:11" x14ac:dyDescent="0.25">
      <c r="K4529"/>
    </row>
    <row r="4530" spans="11:11" x14ac:dyDescent="0.25">
      <c r="K4530"/>
    </row>
    <row r="4531" spans="11:11" x14ac:dyDescent="0.25">
      <c r="K4531"/>
    </row>
    <row r="4532" spans="11:11" x14ac:dyDescent="0.25">
      <c r="K4532"/>
    </row>
    <row r="4533" spans="11:11" x14ac:dyDescent="0.25">
      <c r="K4533"/>
    </row>
    <row r="4534" spans="11:11" x14ac:dyDescent="0.25">
      <c r="K4534"/>
    </row>
    <row r="4535" spans="11:11" x14ac:dyDescent="0.25">
      <c r="K4535"/>
    </row>
    <row r="4536" spans="11:11" x14ac:dyDescent="0.25">
      <c r="K4536"/>
    </row>
    <row r="4537" spans="11:11" x14ac:dyDescent="0.25">
      <c r="K4537"/>
    </row>
    <row r="4538" spans="11:11" x14ac:dyDescent="0.25">
      <c r="K4538"/>
    </row>
    <row r="4539" spans="11:11" x14ac:dyDescent="0.25">
      <c r="K4539"/>
    </row>
    <row r="4540" spans="11:11" x14ac:dyDescent="0.25">
      <c r="K4540"/>
    </row>
    <row r="4541" spans="11:11" x14ac:dyDescent="0.25">
      <c r="K4541"/>
    </row>
    <row r="4542" spans="11:11" x14ac:dyDescent="0.25">
      <c r="K4542"/>
    </row>
    <row r="4543" spans="11:11" x14ac:dyDescent="0.25">
      <c r="K4543"/>
    </row>
    <row r="4544" spans="11:11" x14ac:dyDescent="0.25">
      <c r="K4544"/>
    </row>
    <row r="4545" spans="11:11" x14ac:dyDescent="0.25">
      <c r="K4545"/>
    </row>
    <row r="4546" spans="11:11" x14ac:dyDescent="0.25">
      <c r="K4546"/>
    </row>
    <row r="4547" spans="11:11" x14ac:dyDescent="0.25">
      <c r="K4547"/>
    </row>
    <row r="4548" spans="11:11" x14ac:dyDescent="0.25">
      <c r="K4548"/>
    </row>
    <row r="4549" spans="11:11" x14ac:dyDescent="0.25">
      <c r="K4549"/>
    </row>
    <row r="4550" spans="11:11" x14ac:dyDescent="0.25">
      <c r="K4550"/>
    </row>
    <row r="4551" spans="11:11" x14ac:dyDescent="0.25">
      <c r="K4551"/>
    </row>
    <row r="4552" spans="11:11" x14ac:dyDescent="0.25">
      <c r="K4552"/>
    </row>
    <row r="4553" spans="11:11" x14ac:dyDescent="0.25">
      <c r="K4553"/>
    </row>
    <row r="4554" spans="11:11" x14ac:dyDescent="0.25">
      <c r="K4554"/>
    </row>
    <row r="4555" spans="11:11" x14ac:dyDescent="0.25">
      <c r="K4555"/>
    </row>
    <row r="4556" spans="11:11" x14ac:dyDescent="0.25">
      <c r="K4556"/>
    </row>
    <row r="4557" spans="11:11" x14ac:dyDescent="0.25">
      <c r="K4557"/>
    </row>
    <row r="4558" spans="11:11" x14ac:dyDescent="0.25">
      <c r="K4558"/>
    </row>
    <row r="4559" spans="11:11" x14ac:dyDescent="0.25">
      <c r="K4559"/>
    </row>
    <row r="4560" spans="11:11" x14ac:dyDescent="0.25">
      <c r="K4560"/>
    </row>
    <row r="4561" spans="11:11" x14ac:dyDescent="0.25">
      <c r="K4561"/>
    </row>
    <row r="4562" spans="11:11" x14ac:dyDescent="0.25">
      <c r="K4562"/>
    </row>
    <row r="4563" spans="11:11" x14ac:dyDescent="0.25">
      <c r="K4563"/>
    </row>
    <row r="4564" spans="11:11" x14ac:dyDescent="0.25">
      <c r="K4564"/>
    </row>
    <row r="4565" spans="11:11" x14ac:dyDescent="0.25">
      <c r="K4565"/>
    </row>
    <row r="4566" spans="11:11" x14ac:dyDescent="0.25">
      <c r="K4566"/>
    </row>
    <row r="4567" spans="11:11" x14ac:dyDescent="0.25">
      <c r="K4567"/>
    </row>
    <row r="4568" spans="11:11" x14ac:dyDescent="0.25">
      <c r="K4568"/>
    </row>
    <row r="4569" spans="11:11" x14ac:dyDescent="0.25">
      <c r="K4569"/>
    </row>
    <row r="4570" spans="11:11" x14ac:dyDescent="0.25">
      <c r="K4570"/>
    </row>
    <row r="4571" spans="11:11" x14ac:dyDescent="0.25">
      <c r="K4571"/>
    </row>
    <row r="4572" spans="11:11" x14ac:dyDescent="0.25">
      <c r="K4572"/>
    </row>
    <row r="4573" spans="11:11" x14ac:dyDescent="0.25">
      <c r="K4573"/>
    </row>
    <row r="4574" spans="11:11" x14ac:dyDescent="0.25">
      <c r="K4574"/>
    </row>
    <row r="4575" spans="11:11" x14ac:dyDescent="0.25">
      <c r="K4575"/>
    </row>
    <row r="4576" spans="11:11" x14ac:dyDescent="0.25">
      <c r="K4576"/>
    </row>
    <row r="4577" spans="11:11" x14ac:dyDescent="0.25">
      <c r="K4577"/>
    </row>
    <row r="4578" spans="11:11" x14ac:dyDescent="0.25">
      <c r="K4578"/>
    </row>
    <row r="4579" spans="11:11" x14ac:dyDescent="0.25">
      <c r="K4579"/>
    </row>
    <row r="4580" spans="11:11" x14ac:dyDescent="0.25">
      <c r="K4580"/>
    </row>
    <row r="4581" spans="11:11" x14ac:dyDescent="0.25">
      <c r="K4581"/>
    </row>
    <row r="4582" spans="11:11" x14ac:dyDescent="0.25">
      <c r="K4582"/>
    </row>
    <row r="4583" spans="11:11" x14ac:dyDescent="0.25">
      <c r="K4583"/>
    </row>
    <row r="4584" spans="11:11" x14ac:dyDescent="0.25">
      <c r="K4584"/>
    </row>
    <row r="4585" spans="11:11" x14ac:dyDescent="0.25">
      <c r="K4585"/>
    </row>
    <row r="4586" spans="11:11" x14ac:dyDescent="0.25">
      <c r="K4586"/>
    </row>
    <row r="4587" spans="11:11" x14ac:dyDescent="0.25">
      <c r="K4587"/>
    </row>
    <row r="4588" spans="11:11" x14ac:dyDescent="0.25">
      <c r="K4588"/>
    </row>
    <row r="4589" spans="11:11" x14ac:dyDescent="0.25">
      <c r="K4589"/>
    </row>
    <row r="4590" spans="11:11" x14ac:dyDescent="0.25">
      <c r="K4590"/>
    </row>
    <row r="4591" spans="11:11" x14ac:dyDescent="0.25">
      <c r="K4591"/>
    </row>
    <row r="4592" spans="11:11" x14ac:dyDescent="0.25">
      <c r="K4592"/>
    </row>
    <row r="4593" spans="11:11" x14ac:dyDescent="0.25">
      <c r="K4593"/>
    </row>
    <row r="4594" spans="11:11" x14ac:dyDescent="0.25">
      <c r="K4594"/>
    </row>
    <row r="4595" spans="11:11" x14ac:dyDescent="0.25">
      <c r="K4595"/>
    </row>
    <row r="4596" spans="11:11" x14ac:dyDescent="0.25">
      <c r="K4596"/>
    </row>
    <row r="4597" spans="11:11" x14ac:dyDescent="0.25">
      <c r="K4597"/>
    </row>
    <row r="4598" spans="11:11" x14ac:dyDescent="0.25">
      <c r="K4598"/>
    </row>
    <row r="4599" spans="11:11" x14ac:dyDescent="0.25">
      <c r="K4599"/>
    </row>
    <row r="4600" spans="11:11" x14ac:dyDescent="0.25">
      <c r="K4600"/>
    </row>
    <row r="4601" spans="11:11" x14ac:dyDescent="0.25">
      <c r="K4601"/>
    </row>
    <row r="4602" spans="11:11" x14ac:dyDescent="0.25">
      <c r="K4602"/>
    </row>
    <row r="4603" spans="11:11" x14ac:dyDescent="0.25">
      <c r="K4603"/>
    </row>
    <row r="4604" spans="11:11" x14ac:dyDescent="0.25">
      <c r="K4604"/>
    </row>
    <row r="4605" spans="11:11" x14ac:dyDescent="0.25">
      <c r="K4605"/>
    </row>
    <row r="4606" spans="11:11" x14ac:dyDescent="0.25">
      <c r="K4606"/>
    </row>
    <row r="4607" spans="11:11" x14ac:dyDescent="0.25">
      <c r="K4607"/>
    </row>
    <row r="4608" spans="11:11" x14ac:dyDescent="0.25">
      <c r="K4608"/>
    </row>
    <row r="4609" spans="11:11" x14ac:dyDescent="0.25">
      <c r="K4609"/>
    </row>
    <row r="4610" spans="11:11" x14ac:dyDescent="0.25">
      <c r="K4610"/>
    </row>
    <row r="4611" spans="11:11" x14ac:dyDescent="0.25">
      <c r="K4611"/>
    </row>
    <row r="4612" spans="11:11" x14ac:dyDescent="0.25">
      <c r="K4612"/>
    </row>
    <row r="4613" spans="11:11" x14ac:dyDescent="0.25">
      <c r="K4613"/>
    </row>
    <row r="4614" spans="11:11" x14ac:dyDescent="0.25">
      <c r="K4614"/>
    </row>
    <row r="4615" spans="11:11" x14ac:dyDescent="0.25">
      <c r="K4615"/>
    </row>
    <row r="4616" spans="11:11" x14ac:dyDescent="0.25">
      <c r="K4616"/>
    </row>
    <row r="4617" spans="11:11" x14ac:dyDescent="0.25">
      <c r="K4617"/>
    </row>
    <row r="4618" spans="11:11" x14ac:dyDescent="0.25">
      <c r="K4618"/>
    </row>
    <row r="4619" spans="11:11" x14ac:dyDescent="0.25">
      <c r="K4619"/>
    </row>
    <row r="4620" spans="11:11" x14ac:dyDescent="0.25">
      <c r="K4620"/>
    </row>
    <row r="4621" spans="11:11" x14ac:dyDescent="0.25">
      <c r="K4621"/>
    </row>
    <row r="4622" spans="11:11" x14ac:dyDescent="0.25">
      <c r="K4622"/>
    </row>
    <row r="4623" spans="11:11" x14ac:dyDescent="0.25">
      <c r="K4623"/>
    </row>
    <row r="4624" spans="11:11" x14ac:dyDescent="0.25">
      <c r="K4624"/>
    </row>
    <row r="4625" spans="11:11" x14ac:dyDescent="0.25">
      <c r="K4625"/>
    </row>
    <row r="4626" spans="11:11" x14ac:dyDescent="0.25">
      <c r="K4626"/>
    </row>
    <row r="4627" spans="11:11" x14ac:dyDescent="0.25">
      <c r="K4627"/>
    </row>
    <row r="4628" spans="11:11" x14ac:dyDescent="0.25">
      <c r="K4628"/>
    </row>
    <row r="4629" spans="11:11" x14ac:dyDescent="0.25">
      <c r="K4629"/>
    </row>
    <row r="4630" spans="11:11" x14ac:dyDescent="0.25">
      <c r="K4630"/>
    </row>
    <row r="4631" spans="11:11" x14ac:dyDescent="0.25">
      <c r="K4631"/>
    </row>
    <row r="4632" spans="11:11" x14ac:dyDescent="0.25">
      <c r="K4632"/>
    </row>
    <row r="4633" spans="11:11" x14ac:dyDescent="0.25">
      <c r="K4633"/>
    </row>
    <row r="4634" spans="11:11" x14ac:dyDescent="0.25">
      <c r="K4634"/>
    </row>
    <row r="4635" spans="11:11" x14ac:dyDescent="0.25">
      <c r="K4635"/>
    </row>
    <row r="4636" spans="11:11" x14ac:dyDescent="0.25">
      <c r="K4636"/>
    </row>
    <row r="4637" spans="11:11" x14ac:dyDescent="0.25">
      <c r="K4637"/>
    </row>
    <row r="4638" spans="11:11" x14ac:dyDescent="0.25">
      <c r="K4638"/>
    </row>
    <row r="4639" spans="11:11" x14ac:dyDescent="0.25">
      <c r="K4639"/>
    </row>
    <row r="4640" spans="11:11" x14ac:dyDescent="0.25">
      <c r="K4640"/>
    </row>
    <row r="4641" spans="11:11" x14ac:dyDescent="0.25">
      <c r="K4641"/>
    </row>
    <row r="4642" spans="11:11" x14ac:dyDescent="0.25">
      <c r="K4642"/>
    </row>
    <row r="4643" spans="11:11" x14ac:dyDescent="0.25">
      <c r="K4643"/>
    </row>
    <row r="4644" spans="11:11" x14ac:dyDescent="0.25">
      <c r="K4644"/>
    </row>
    <row r="4645" spans="11:11" x14ac:dyDescent="0.25">
      <c r="K4645"/>
    </row>
    <row r="4646" spans="11:11" x14ac:dyDescent="0.25">
      <c r="K4646"/>
    </row>
    <row r="4647" spans="11:11" x14ac:dyDescent="0.25">
      <c r="K4647"/>
    </row>
    <row r="4648" spans="11:11" x14ac:dyDescent="0.25">
      <c r="K4648"/>
    </row>
    <row r="4649" spans="11:11" x14ac:dyDescent="0.25">
      <c r="K4649"/>
    </row>
    <row r="4650" spans="11:11" x14ac:dyDescent="0.25">
      <c r="K4650"/>
    </row>
    <row r="4651" spans="11:11" x14ac:dyDescent="0.25">
      <c r="K4651"/>
    </row>
    <row r="4652" spans="11:11" x14ac:dyDescent="0.25">
      <c r="K4652"/>
    </row>
    <row r="4653" spans="11:11" x14ac:dyDescent="0.25">
      <c r="K4653"/>
    </row>
    <row r="4654" spans="11:11" x14ac:dyDescent="0.25">
      <c r="K4654"/>
    </row>
    <row r="4655" spans="11:11" x14ac:dyDescent="0.25">
      <c r="K4655"/>
    </row>
    <row r="4656" spans="11:11" x14ac:dyDescent="0.25">
      <c r="K4656"/>
    </row>
    <row r="4657" spans="11:11" x14ac:dyDescent="0.25">
      <c r="K4657"/>
    </row>
    <row r="4658" spans="11:11" x14ac:dyDescent="0.25">
      <c r="K4658"/>
    </row>
    <row r="4659" spans="11:11" x14ac:dyDescent="0.25">
      <c r="K4659"/>
    </row>
    <row r="4660" spans="11:11" x14ac:dyDescent="0.25">
      <c r="K4660"/>
    </row>
    <row r="4661" spans="11:11" x14ac:dyDescent="0.25">
      <c r="K4661"/>
    </row>
    <row r="4662" spans="11:11" x14ac:dyDescent="0.25">
      <c r="K4662"/>
    </row>
    <row r="4663" spans="11:11" x14ac:dyDescent="0.25">
      <c r="K4663"/>
    </row>
    <row r="4664" spans="11:11" x14ac:dyDescent="0.25">
      <c r="K4664"/>
    </row>
    <row r="4665" spans="11:11" x14ac:dyDescent="0.25">
      <c r="K4665"/>
    </row>
    <row r="4666" spans="11:11" x14ac:dyDescent="0.25">
      <c r="K4666"/>
    </row>
    <row r="4667" spans="11:11" x14ac:dyDescent="0.25">
      <c r="K4667"/>
    </row>
    <row r="4668" spans="11:11" x14ac:dyDescent="0.25">
      <c r="K4668"/>
    </row>
    <row r="4669" spans="11:11" x14ac:dyDescent="0.25">
      <c r="K4669"/>
    </row>
    <row r="4670" spans="11:11" x14ac:dyDescent="0.25">
      <c r="K4670"/>
    </row>
    <row r="4671" spans="11:11" x14ac:dyDescent="0.25">
      <c r="K4671"/>
    </row>
    <row r="4672" spans="11:11" x14ac:dyDescent="0.25">
      <c r="K4672"/>
    </row>
    <row r="4673" spans="11:11" x14ac:dyDescent="0.25">
      <c r="K4673"/>
    </row>
    <row r="4674" spans="11:11" x14ac:dyDescent="0.25">
      <c r="K4674"/>
    </row>
    <row r="4675" spans="11:11" x14ac:dyDescent="0.25">
      <c r="K4675"/>
    </row>
    <row r="4676" spans="11:11" x14ac:dyDescent="0.25">
      <c r="K4676"/>
    </row>
    <row r="4677" spans="11:11" x14ac:dyDescent="0.25">
      <c r="K4677"/>
    </row>
    <row r="4678" spans="11:11" x14ac:dyDescent="0.25">
      <c r="K4678"/>
    </row>
    <row r="4679" spans="11:11" x14ac:dyDescent="0.25">
      <c r="K4679"/>
    </row>
    <row r="4680" spans="11:11" x14ac:dyDescent="0.25">
      <c r="K4680"/>
    </row>
    <row r="4681" spans="11:11" x14ac:dyDescent="0.25">
      <c r="K4681"/>
    </row>
    <row r="4682" spans="11:11" x14ac:dyDescent="0.25">
      <c r="K4682"/>
    </row>
    <row r="4683" spans="11:11" x14ac:dyDescent="0.25">
      <c r="K4683"/>
    </row>
    <row r="4684" spans="11:11" x14ac:dyDescent="0.25">
      <c r="K4684"/>
    </row>
    <row r="4685" spans="11:11" x14ac:dyDescent="0.25">
      <c r="K4685"/>
    </row>
    <row r="4686" spans="11:11" x14ac:dyDescent="0.25">
      <c r="K4686"/>
    </row>
    <row r="4687" spans="11:11" x14ac:dyDescent="0.25">
      <c r="K4687"/>
    </row>
    <row r="4688" spans="11:11" x14ac:dyDescent="0.25">
      <c r="K4688"/>
    </row>
    <row r="4689" spans="11:11" x14ac:dyDescent="0.25">
      <c r="K4689"/>
    </row>
    <row r="4690" spans="11:11" x14ac:dyDescent="0.25">
      <c r="K4690"/>
    </row>
    <row r="4691" spans="11:11" x14ac:dyDescent="0.25">
      <c r="K4691"/>
    </row>
    <row r="4692" spans="11:11" x14ac:dyDescent="0.25">
      <c r="K4692"/>
    </row>
    <row r="4693" spans="11:11" x14ac:dyDescent="0.25">
      <c r="K4693"/>
    </row>
    <row r="4694" spans="11:11" x14ac:dyDescent="0.25">
      <c r="K4694"/>
    </row>
    <row r="4695" spans="11:11" x14ac:dyDescent="0.25">
      <c r="K4695"/>
    </row>
    <row r="4696" spans="11:11" x14ac:dyDescent="0.25">
      <c r="K4696"/>
    </row>
    <row r="4697" spans="11:11" x14ac:dyDescent="0.25">
      <c r="K4697"/>
    </row>
    <row r="4698" spans="11:11" x14ac:dyDescent="0.25">
      <c r="K4698"/>
    </row>
    <row r="4699" spans="11:11" x14ac:dyDescent="0.25">
      <c r="K4699"/>
    </row>
    <row r="4700" spans="11:11" x14ac:dyDescent="0.25">
      <c r="K4700"/>
    </row>
    <row r="4701" spans="11:11" x14ac:dyDescent="0.25">
      <c r="K4701"/>
    </row>
    <row r="4702" spans="11:11" x14ac:dyDescent="0.25">
      <c r="K4702"/>
    </row>
    <row r="4703" spans="11:11" x14ac:dyDescent="0.25">
      <c r="K4703"/>
    </row>
    <row r="4704" spans="11:11" x14ac:dyDescent="0.25">
      <c r="K4704"/>
    </row>
    <row r="4705" spans="11:11" x14ac:dyDescent="0.25">
      <c r="K4705"/>
    </row>
    <row r="4706" spans="11:11" x14ac:dyDescent="0.25">
      <c r="K4706"/>
    </row>
    <row r="4707" spans="11:11" x14ac:dyDescent="0.25">
      <c r="K4707"/>
    </row>
    <row r="4708" spans="11:11" x14ac:dyDescent="0.25">
      <c r="K4708"/>
    </row>
    <row r="4709" spans="11:11" x14ac:dyDescent="0.25">
      <c r="K4709"/>
    </row>
    <row r="4710" spans="11:11" x14ac:dyDescent="0.25">
      <c r="K4710"/>
    </row>
    <row r="4711" spans="11:11" x14ac:dyDescent="0.25">
      <c r="K4711"/>
    </row>
    <row r="4712" spans="11:11" x14ac:dyDescent="0.25">
      <c r="K4712"/>
    </row>
    <row r="4713" spans="11:11" x14ac:dyDescent="0.25">
      <c r="K4713"/>
    </row>
    <row r="4714" spans="11:11" x14ac:dyDescent="0.25">
      <c r="K4714"/>
    </row>
    <row r="4715" spans="11:11" x14ac:dyDescent="0.25">
      <c r="K4715"/>
    </row>
    <row r="4716" spans="11:11" x14ac:dyDescent="0.25">
      <c r="K4716"/>
    </row>
    <row r="4717" spans="11:11" x14ac:dyDescent="0.25">
      <c r="K4717"/>
    </row>
    <row r="4718" spans="11:11" x14ac:dyDescent="0.25">
      <c r="K4718"/>
    </row>
    <row r="4719" spans="11:11" x14ac:dyDescent="0.25">
      <c r="K4719"/>
    </row>
    <row r="4720" spans="11:11" x14ac:dyDescent="0.25">
      <c r="K4720"/>
    </row>
    <row r="4721" spans="11:11" x14ac:dyDescent="0.25">
      <c r="K4721"/>
    </row>
    <row r="4722" spans="11:11" x14ac:dyDescent="0.25">
      <c r="K4722"/>
    </row>
    <row r="4723" spans="11:11" x14ac:dyDescent="0.25">
      <c r="K4723"/>
    </row>
    <row r="4724" spans="11:11" x14ac:dyDescent="0.25">
      <c r="K4724"/>
    </row>
    <row r="4725" spans="11:11" x14ac:dyDescent="0.25">
      <c r="K4725"/>
    </row>
    <row r="4726" spans="11:11" x14ac:dyDescent="0.25">
      <c r="K4726"/>
    </row>
    <row r="4727" spans="11:11" x14ac:dyDescent="0.25">
      <c r="K4727"/>
    </row>
    <row r="4728" spans="11:11" x14ac:dyDescent="0.25">
      <c r="K4728"/>
    </row>
    <row r="4729" spans="11:11" x14ac:dyDescent="0.25">
      <c r="K4729"/>
    </row>
    <row r="4730" spans="11:11" x14ac:dyDescent="0.25">
      <c r="K4730"/>
    </row>
    <row r="4731" spans="11:11" x14ac:dyDescent="0.25">
      <c r="K4731"/>
    </row>
    <row r="4732" spans="11:11" x14ac:dyDescent="0.25">
      <c r="K4732"/>
    </row>
    <row r="4733" spans="11:11" x14ac:dyDescent="0.25">
      <c r="K4733"/>
    </row>
    <row r="4734" spans="11:11" x14ac:dyDescent="0.25">
      <c r="K4734"/>
    </row>
    <row r="4735" spans="11:11" x14ac:dyDescent="0.25">
      <c r="K4735"/>
    </row>
    <row r="4736" spans="11:11" x14ac:dyDescent="0.25">
      <c r="K4736"/>
    </row>
    <row r="4737" spans="11:11" x14ac:dyDescent="0.25">
      <c r="K4737"/>
    </row>
    <row r="4738" spans="11:11" x14ac:dyDescent="0.25">
      <c r="K4738"/>
    </row>
    <row r="4739" spans="11:11" x14ac:dyDescent="0.25">
      <c r="K4739"/>
    </row>
    <row r="4740" spans="11:11" x14ac:dyDescent="0.25">
      <c r="K4740"/>
    </row>
    <row r="4741" spans="11:11" x14ac:dyDescent="0.25">
      <c r="K4741"/>
    </row>
    <row r="4742" spans="11:11" x14ac:dyDescent="0.25">
      <c r="K4742"/>
    </row>
    <row r="4743" spans="11:11" x14ac:dyDescent="0.25">
      <c r="K4743"/>
    </row>
    <row r="4744" spans="11:11" x14ac:dyDescent="0.25">
      <c r="K4744"/>
    </row>
    <row r="4745" spans="11:11" x14ac:dyDescent="0.25">
      <c r="K4745"/>
    </row>
    <row r="4746" spans="11:11" x14ac:dyDescent="0.25">
      <c r="K4746"/>
    </row>
    <row r="4747" spans="11:11" x14ac:dyDescent="0.25">
      <c r="K4747"/>
    </row>
    <row r="4748" spans="11:11" x14ac:dyDescent="0.25">
      <c r="K4748"/>
    </row>
    <row r="4749" spans="11:11" x14ac:dyDescent="0.25">
      <c r="K4749"/>
    </row>
    <row r="4750" spans="11:11" x14ac:dyDescent="0.25">
      <c r="K4750"/>
    </row>
    <row r="4751" spans="11:11" x14ac:dyDescent="0.25">
      <c r="K4751"/>
    </row>
    <row r="4752" spans="11:11" x14ac:dyDescent="0.25">
      <c r="K4752"/>
    </row>
    <row r="4753" spans="11:11" x14ac:dyDescent="0.25">
      <c r="K4753"/>
    </row>
    <row r="4754" spans="11:11" x14ac:dyDescent="0.25">
      <c r="K4754"/>
    </row>
    <row r="4755" spans="11:11" x14ac:dyDescent="0.25">
      <c r="K4755"/>
    </row>
    <row r="4756" spans="11:11" x14ac:dyDescent="0.25">
      <c r="K4756"/>
    </row>
    <row r="4757" spans="11:11" x14ac:dyDescent="0.25">
      <c r="K4757"/>
    </row>
    <row r="4758" spans="11:11" x14ac:dyDescent="0.25">
      <c r="K4758"/>
    </row>
    <row r="4759" spans="11:11" x14ac:dyDescent="0.25">
      <c r="K4759"/>
    </row>
    <row r="4760" spans="11:11" x14ac:dyDescent="0.25">
      <c r="K4760"/>
    </row>
    <row r="4761" spans="11:11" x14ac:dyDescent="0.25">
      <c r="K4761"/>
    </row>
    <row r="4762" spans="11:11" x14ac:dyDescent="0.25">
      <c r="K4762"/>
    </row>
    <row r="4763" spans="11:11" x14ac:dyDescent="0.25">
      <c r="K4763"/>
    </row>
    <row r="4764" spans="11:11" x14ac:dyDescent="0.25">
      <c r="K4764"/>
    </row>
    <row r="4765" spans="11:11" x14ac:dyDescent="0.25">
      <c r="K4765"/>
    </row>
    <row r="4766" spans="11:11" x14ac:dyDescent="0.25">
      <c r="K4766"/>
    </row>
    <row r="4767" spans="11:11" x14ac:dyDescent="0.25">
      <c r="K4767"/>
    </row>
    <row r="4768" spans="11:11" x14ac:dyDescent="0.25">
      <c r="K4768"/>
    </row>
    <row r="4769" spans="11:11" x14ac:dyDescent="0.25">
      <c r="K4769"/>
    </row>
    <row r="4770" spans="11:11" x14ac:dyDescent="0.25">
      <c r="K4770"/>
    </row>
    <row r="4771" spans="11:11" x14ac:dyDescent="0.25">
      <c r="K4771"/>
    </row>
    <row r="4772" spans="11:11" x14ac:dyDescent="0.25">
      <c r="K4772"/>
    </row>
    <row r="4773" spans="11:11" x14ac:dyDescent="0.25">
      <c r="K4773"/>
    </row>
    <row r="4774" spans="11:11" x14ac:dyDescent="0.25">
      <c r="K4774"/>
    </row>
    <row r="4775" spans="11:11" x14ac:dyDescent="0.25">
      <c r="K4775"/>
    </row>
    <row r="4776" spans="11:11" x14ac:dyDescent="0.25">
      <c r="K4776"/>
    </row>
    <row r="4777" spans="11:11" x14ac:dyDescent="0.25">
      <c r="K4777"/>
    </row>
    <row r="4778" spans="11:11" x14ac:dyDescent="0.25">
      <c r="K4778"/>
    </row>
    <row r="4779" spans="11:11" x14ac:dyDescent="0.25">
      <c r="K4779"/>
    </row>
    <row r="4780" spans="11:11" x14ac:dyDescent="0.25">
      <c r="K4780"/>
    </row>
    <row r="4781" spans="11:11" x14ac:dyDescent="0.25">
      <c r="K4781"/>
    </row>
    <row r="4782" spans="11:11" x14ac:dyDescent="0.25">
      <c r="K4782"/>
    </row>
    <row r="4783" spans="11:11" x14ac:dyDescent="0.25">
      <c r="K4783"/>
    </row>
    <row r="4784" spans="11:11" x14ac:dyDescent="0.25">
      <c r="K4784"/>
    </row>
    <row r="4785" spans="11:11" x14ac:dyDescent="0.25">
      <c r="K4785"/>
    </row>
    <row r="4786" spans="11:11" x14ac:dyDescent="0.25">
      <c r="K4786"/>
    </row>
    <row r="4787" spans="11:11" x14ac:dyDescent="0.25">
      <c r="K4787"/>
    </row>
    <row r="4788" spans="11:11" x14ac:dyDescent="0.25">
      <c r="K4788"/>
    </row>
    <row r="4789" spans="11:11" x14ac:dyDescent="0.25">
      <c r="K4789"/>
    </row>
    <row r="4790" spans="11:11" x14ac:dyDescent="0.25">
      <c r="K4790"/>
    </row>
    <row r="4791" spans="11:11" x14ac:dyDescent="0.25">
      <c r="K4791"/>
    </row>
    <row r="4792" spans="11:11" x14ac:dyDescent="0.25">
      <c r="K4792"/>
    </row>
    <row r="4793" spans="11:11" x14ac:dyDescent="0.25">
      <c r="K4793"/>
    </row>
    <row r="4794" spans="11:11" x14ac:dyDescent="0.25">
      <c r="K4794"/>
    </row>
    <row r="4795" spans="11:11" x14ac:dyDescent="0.25">
      <c r="K4795"/>
    </row>
    <row r="4796" spans="11:11" x14ac:dyDescent="0.25">
      <c r="K4796"/>
    </row>
    <row r="4797" spans="11:11" x14ac:dyDescent="0.25">
      <c r="K4797"/>
    </row>
    <row r="4798" spans="11:11" x14ac:dyDescent="0.25">
      <c r="K4798"/>
    </row>
    <row r="4799" spans="11:11" x14ac:dyDescent="0.25">
      <c r="K4799"/>
    </row>
    <row r="4800" spans="11:11" x14ac:dyDescent="0.25">
      <c r="K4800"/>
    </row>
    <row r="4801" spans="11:11" x14ac:dyDescent="0.25">
      <c r="K4801"/>
    </row>
    <row r="4802" spans="11:11" x14ac:dyDescent="0.25">
      <c r="K4802"/>
    </row>
    <row r="4803" spans="11:11" x14ac:dyDescent="0.25">
      <c r="K4803"/>
    </row>
    <row r="4804" spans="11:11" x14ac:dyDescent="0.25">
      <c r="K4804"/>
    </row>
    <row r="4805" spans="11:11" x14ac:dyDescent="0.25">
      <c r="K4805"/>
    </row>
    <row r="4806" spans="11:11" x14ac:dyDescent="0.25">
      <c r="K4806"/>
    </row>
    <row r="4807" spans="11:11" x14ac:dyDescent="0.25">
      <c r="K4807"/>
    </row>
    <row r="4808" spans="11:11" x14ac:dyDescent="0.25">
      <c r="K4808"/>
    </row>
    <row r="4809" spans="11:11" x14ac:dyDescent="0.25">
      <c r="K4809"/>
    </row>
    <row r="4810" spans="11:11" x14ac:dyDescent="0.25">
      <c r="K4810"/>
    </row>
    <row r="4811" spans="11:11" x14ac:dyDescent="0.25">
      <c r="K4811"/>
    </row>
    <row r="4812" spans="11:11" x14ac:dyDescent="0.25">
      <c r="K4812"/>
    </row>
    <row r="4813" spans="11:11" x14ac:dyDescent="0.25">
      <c r="K4813"/>
    </row>
    <row r="4814" spans="11:11" x14ac:dyDescent="0.25">
      <c r="K4814"/>
    </row>
    <row r="4815" spans="11:11" x14ac:dyDescent="0.25">
      <c r="K4815"/>
    </row>
    <row r="4816" spans="11:11" x14ac:dyDescent="0.25">
      <c r="K4816"/>
    </row>
    <row r="4817" spans="11:11" x14ac:dyDescent="0.25">
      <c r="K4817"/>
    </row>
    <row r="4818" spans="11:11" x14ac:dyDescent="0.25">
      <c r="K4818"/>
    </row>
    <row r="4819" spans="11:11" x14ac:dyDescent="0.25">
      <c r="K4819"/>
    </row>
    <row r="4820" spans="11:11" x14ac:dyDescent="0.25">
      <c r="K4820"/>
    </row>
    <row r="4821" spans="11:11" x14ac:dyDescent="0.25">
      <c r="K4821"/>
    </row>
    <row r="4822" spans="11:11" x14ac:dyDescent="0.25">
      <c r="K4822"/>
    </row>
    <row r="4823" spans="11:11" x14ac:dyDescent="0.25">
      <c r="K4823"/>
    </row>
    <row r="4824" spans="11:11" x14ac:dyDescent="0.25">
      <c r="K4824"/>
    </row>
    <row r="4825" spans="11:11" x14ac:dyDescent="0.25">
      <c r="K4825"/>
    </row>
    <row r="4826" spans="11:11" x14ac:dyDescent="0.25">
      <c r="K4826"/>
    </row>
    <row r="4827" spans="11:11" x14ac:dyDescent="0.25">
      <c r="K4827"/>
    </row>
    <row r="4828" spans="11:11" x14ac:dyDescent="0.25">
      <c r="K4828"/>
    </row>
    <row r="4829" spans="11:11" x14ac:dyDescent="0.25">
      <c r="K4829"/>
    </row>
    <row r="4830" spans="11:11" x14ac:dyDescent="0.25">
      <c r="K4830"/>
    </row>
    <row r="4831" spans="11:11" x14ac:dyDescent="0.25">
      <c r="K4831"/>
    </row>
    <row r="4832" spans="11:11" x14ac:dyDescent="0.25">
      <c r="K4832"/>
    </row>
    <row r="4833" spans="11:11" x14ac:dyDescent="0.25">
      <c r="K4833"/>
    </row>
    <row r="4834" spans="11:11" x14ac:dyDescent="0.25">
      <c r="K4834"/>
    </row>
    <row r="4835" spans="11:11" x14ac:dyDescent="0.25">
      <c r="K4835"/>
    </row>
    <row r="4836" spans="11:11" x14ac:dyDescent="0.25">
      <c r="K4836"/>
    </row>
    <row r="4837" spans="11:11" x14ac:dyDescent="0.25">
      <c r="K4837"/>
    </row>
    <row r="4838" spans="11:11" x14ac:dyDescent="0.25">
      <c r="K4838"/>
    </row>
    <row r="4839" spans="11:11" x14ac:dyDescent="0.25">
      <c r="K4839"/>
    </row>
    <row r="4840" spans="11:11" x14ac:dyDescent="0.25">
      <c r="K4840"/>
    </row>
    <row r="4841" spans="11:11" x14ac:dyDescent="0.25">
      <c r="K4841"/>
    </row>
    <row r="4842" spans="11:11" x14ac:dyDescent="0.25">
      <c r="K4842"/>
    </row>
    <row r="4843" spans="11:11" x14ac:dyDescent="0.25">
      <c r="K4843"/>
    </row>
    <row r="4844" spans="11:11" x14ac:dyDescent="0.25">
      <c r="K4844"/>
    </row>
    <row r="4845" spans="11:11" x14ac:dyDescent="0.25">
      <c r="K4845"/>
    </row>
    <row r="4846" spans="11:11" x14ac:dyDescent="0.25">
      <c r="K4846"/>
    </row>
    <row r="4847" spans="11:11" x14ac:dyDescent="0.25">
      <c r="K4847"/>
    </row>
    <row r="4848" spans="11:11" x14ac:dyDescent="0.25">
      <c r="K4848"/>
    </row>
    <row r="4849" spans="11:11" x14ac:dyDescent="0.25">
      <c r="K4849"/>
    </row>
    <row r="4850" spans="11:11" x14ac:dyDescent="0.25">
      <c r="K4850"/>
    </row>
    <row r="4851" spans="11:11" x14ac:dyDescent="0.25">
      <c r="K4851"/>
    </row>
    <row r="4852" spans="11:11" x14ac:dyDescent="0.25">
      <c r="K4852"/>
    </row>
    <row r="4853" spans="11:11" x14ac:dyDescent="0.25">
      <c r="K4853"/>
    </row>
    <row r="4854" spans="11:11" x14ac:dyDescent="0.25">
      <c r="K4854"/>
    </row>
    <row r="4855" spans="11:11" x14ac:dyDescent="0.25">
      <c r="K4855"/>
    </row>
    <row r="4856" spans="11:11" x14ac:dyDescent="0.25">
      <c r="K4856"/>
    </row>
    <row r="4857" spans="11:11" x14ac:dyDescent="0.25">
      <c r="K4857"/>
    </row>
    <row r="4858" spans="11:11" x14ac:dyDescent="0.25">
      <c r="K4858"/>
    </row>
    <row r="4859" spans="11:11" x14ac:dyDescent="0.25">
      <c r="K4859"/>
    </row>
    <row r="4860" spans="11:11" x14ac:dyDescent="0.25">
      <c r="K4860"/>
    </row>
    <row r="4861" spans="11:11" x14ac:dyDescent="0.25">
      <c r="K4861"/>
    </row>
    <row r="4862" spans="11:11" x14ac:dyDescent="0.25">
      <c r="K4862"/>
    </row>
    <row r="4863" spans="11:11" x14ac:dyDescent="0.25">
      <c r="K4863"/>
    </row>
    <row r="4864" spans="11:11" x14ac:dyDescent="0.25">
      <c r="K4864"/>
    </row>
    <row r="4865" spans="11:11" x14ac:dyDescent="0.25">
      <c r="K4865"/>
    </row>
    <row r="4866" spans="11:11" x14ac:dyDescent="0.25">
      <c r="K4866"/>
    </row>
    <row r="4867" spans="11:11" x14ac:dyDescent="0.25">
      <c r="K4867"/>
    </row>
    <row r="4868" spans="11:11" x14ac:dyDescent="0.25">
      <c r="K4868"/>
    </row>
    <row r="4869" spans="11:11" x14ac:dyDescent="0.25">
      <c r="K4869"/>
    </row>
    <row r="4870" spans="11:11" x14ac:dyDescent="0.25">
      <c r="K4870"/>
    </row>
    <row r="4871" spans="11:11" x14ac:dyDescent="0.25">
      <c r="K4871"/>
    </row>
    <row r="4872" spans="11:11" x14ac:dyDescent="0.25">
      <c r="K4872"/>
    </row>
    <row r="4873" spans="11:11" x14ac:dyDescent="0.25">
      <c r="K4873"/>
    </row>
    <row r="4874" spans="11:11" x14ac:dyDescent="0.25">
      <c r="K4874"/>
    </row>
    <row r="4875" spans="11:11" x14ac:dyDescent="0.25">
      <c r="K4875"/>
    </row>
    <row r="4876" spans="11:11" x14ac:dyDescent="0.25">
      <c r="K4876"/>
    </row>
    <row r="4877" spans="11:11" x14ac:dyDescent="0.25">
      <c r="K4877"/>
    </row>
    <row r="4878" spans="11:11" x14ac:dyDescent="0.25">
      <c r="K4878"/>
    </row>
    <row r="4879" spans="11:11" x14ac:dyDescent="0.25">
      <c r="K4879"/>
    </row>
    <row r="4880" spans="11:11" x14ac:dyDescent="0.25">
      <c r="K4880"/>
    </row>
    <row r="4881" spans="11:11" x14ac:dyDescent="0.25">
      <c r="K4881"/>
    </row>
    <row r="4882" spans="11:11" x14ac:dyDescent="0.25">
      <c r="K4882"/>
    </row>
    <row r="4883" spans="11:11" x14ac:dyDescent="0.25">
      <c r="K4883"/>
    </row>
    <row r="4884" spans="11:11" x14ac:dyDescent="0.25">
      <c r="K4884"/>
    </row>
    <row r="4885" spans="11:11" x14ac:dyDescent="0.25">
      <c r="K4885"/>
    </row>
    <row r="4886" spans="11:11" x14ac:dyDescent="0.25">
      <c r="K4886"/>
    </row>
    <row r="4887" spans="11:11" x14ac:dyDescent="0.25">
      <c r="K4887"/>
    </row>
    <row r="4888" spans="11:11" x14ac:dyDescent="0.25">
      <c r="K4888"/>
    </row>
    <row r="4889" spans="11:11" x14ac:dyDescent="0.25">
      <c r="K4889"/>
    </row>
    <row r="4890" spans="11:11" x14ac:dyDescent="0.25">
      <c r="K4890"/>
    </row>
    <row r="4891" spans="11:11" x14ac:dyDescent="0.25">
      <c r="K4891"/>
    </row>
    <row r="4892" spans="11:11" x14ac:dyDescent="0.25">
      <c r="K4892"/>
    </row>
    <row r="4893" spans="11:11" x14ac:dyDescent="0.25">
      <c r="K4893"/>
    </row>
    <row r="4894" spans="11:11" x14ac:dyDescent="0.25">
      <c r="K4894"/>
    </row>
    <row r="4895" spans="11:11" x14ac:dyDescent="0.25">
      <c r="K4895"/>
    </row>
    <row r="4896" spans="11:11" x14ac:dyDescent="0.25">
      <c r="K4896"/>
    </row>
    <row r="4897" spans="11:11" x14ac:dyDescent="0.25">
      <c r="K4897"/>
    </row>
    <row r="4898" spans="11:11" x14ac:dyDescent="0.25">
      <c r="K4898"/>
    </row>
    <row r="4899" spans="11:11" x14ac:dyDescent="0.25">
      <c r="K4899"/>
    </row>
    <row r="4900" spans="11:11" x14ac:dyDescent="0.25">
      <c r="K4900"/>
    </row>
    <row r="4901" spans="11:11" x14ac:dyDescent="0.25">
      <c r="K4901"/>
    </row>
    <row r="4902" spans="11:11" x14ac:dyDescent="0.25">
      <c r="K4902"/>
    </row>
    <row r="4903" spans="11:11" x14ac:dyDescent="0.25">
      <c r="K4903"/>
    </row>
    <row r="4904" spans="11:11" x14ac:dyDescent="0.25">
      <c r="K4904"/>
    </row>
    <row r="4905" spans="11:11" x14ac:dyDescent="0.25">
      <c r="K4905"/>
    </row>
    <row r="4906" spans="11:11" x14ac:dyDescent="0.25">
      <c r="K4906"/>
    </row>
    <row r="4907" spans="11:11" x14ac:dyDescent="0.25">
      <c r="K4907"/>
    </row>
    <row r="4908" spans="11:11" x14ac:dyDescent="0.25">
      <c r="K4908"/>
    </row>
    <row r="4909" spans="11:11" x14ac:dyDescent="0.25">
      <c r="K4909"/>
    </row>
    <row r="4910" spans="11:11" x14ac:dyDescent="0.25">
      <c r="K4910"/>
    </row>
    <row r="4911" spans="11:11" x14ac:dyDescent="0.25">
      <c r="K4911"/>
    </row>
    <row r="4912" spans="11:11" x14ac:dyDescent="0.25">
      <c r="K4912"/>
    </row>
    <row r="4913" spans="11:11" x14ac:dyDescent="0.25">
      <c r="K4913"/>
    </row>
    <row r="4914" spans="11:11" x14ac:dyDescent="0.25">
      <c r="K4914"/>
    </row>
    <row r="4915" spans="11:11" x14ac:dyDescent="0.25">
      <c r="K4915"/>
    </row>
    <row r="4916" spans="11:11" x14ac:dyDescent="0.25">
      <c r="K4916"/>
    </row>
    <row r="4917" spans="11:11" x14ac:dyDescent="0.25">
      <c r="K4917"/>
    </row>
    <row r="4918" spans="11:11" x14ac:dyDescent="0.25">
      <c r="K4918"/>
    </row>
    <row r="4919" spans="11:11" x14ac:dyDescent="0.25">
      <c r="K4919"/>
    </row>
    <row r="4920" spans="11:11" x14ac:dyDescent="0.25">
      <c r="K4920"/>
    </row>
    <row r="4921" spans="11:11" x14ac:dyDescent="0.25">
      <c r="K4921"/>
    </row>
    <row r="4922" spans="11:11" x14ac:dyDescent="0.25">
      <c r="K4922"/>
    </row>
    <row r="4923" spans="11:11" x14ac:dyDescent="0.25">
      <c r="K4923"/>
    </row>
    <row r="4924" spans="11:11" x14ac:dyDescent="0.25">
      <c r="K4924"/>
    </row>
    <row r="4925" spans="11:11" x14ac:dyDescent="0.25">
      <c r="K4925"/>
    </row>
    <row r="4926" spans="11:11" x14ac:dyDescent="0.25">
      <c r="K4926"/>
    </row>
    <row r="4927" spans="11:11" x14ac:dyDescent="0.25">
      <c r="K4927"/>
    </row>
    <row r="4928" spans="11:11" x14ac:dyDescent="0.25">
      <c r="K4928"/>
    </row>
    <row r="4929" spans="11:11" x14ac:dyDescent="0.25">
      <c r="K4929"/>
    </row>
    <row r="4930" spans="11:11" x14ac:dyDescent="0.25">
      <c r="K4930"/>
    </row>
    <row r="4931" spans="11:11" x14ac:dyDescent="0.25">
      <c r="K4931"/>
    </row>
    <row r="4932" spans="11:11" x14ac:dyDescent="0.25">
      <c r="K4932"/>
    </row>
    <row r="4933" spans="11:11" x14ac:dyDescent="0.25">
      <c r="K4933"/>
    </row>
    <row r="4934" spans="11:11" x14ac:dyDescent="0.25">
      <c r="K4934"/>
    </row>
    <row r="4935" spans="11:11" x14ac:dyDescent="0.25">
      <c r="K4935"/>
    </row>
    <row r="4936" spans="11:11" x14ac:dyDescent="0.25">
      <c r="K4936"/>
    </row>
    <row r="4937" spans="11:11" x14ac:dyDescent="0.25">
      <c r="K4937"/>
    </row>
    <row r="4938" spans="11:11" x14ac:dyDescent="0.25">
      <c r="K4938"/>
    </row>
    <row r="4939" spans="11:11" x14ac:dyDescent="0.25">
      <c r="K4939"/>
    </row>
    <row r="4940" spans="11:11" x14ac:dyDescent="0.25">
      <c r="K4940"/>
    </row>
    <row r="4941" spans="11:11" x14ac:dyDescent="0.25">
      <c r="K4941"/>
    </row>
    <row r="4942" spans="11:11" x14ac:dyDescent="0.25">
      <c r="K4942"/>
    </row>
    <row r="4943" spans="11:11" x14ac:dyDescent="0.25">
      <c r="K4943"/>
    </row>
    <row r="4944" spans="11:11" x14ac:dyDescent="0.25">
      <c r="K4944"/>
    </row>
    <row r="4945" spans="11:11" x14ac:dyDescent="0.25">
      <c r="K4945"/>
    </row>
    <row r="4946" spans="11:11" x14ac:dyDescent="0.25">
      <c r="K4946"/>
    </row>
    <row r="4947" spans="11:11" x14ac:dyDescent="0.25">
      <c r="K4947"/>
    </row>
    <row r="4948" spans="11:11" x14ac:dyDescent="0.25">
      <c r="K4948"/>
    </row>
    <row r="4949" spans="11:11" x14ac:dyDescent="0.25">
      <c r="K4949"/>
    </row>
    <row r="4950" spans="11:11" x14ac:dyDescent="0.25">
      <c r="K4950"/>
    </row>
    <row r="4951" spans="11:11" x14ac:dyDescent="0.25">
      <c r="K4951"/>
    </row>
    <row r="4952" spans="11:11" x14ac:dyDescent="0.25">
      <c r="K4952"/>
    </row>
    <row r="4953" spans="11:11" x14ac:dyDescent="0.25">
      <c r="K4953"/>
    </row>
    <row r="4954" spans="11:11" x14ac:dyDescent="0.25">
      <c r="K4954"/>
    </row>
    <row r="4955" spans="11:11" x14ac:dyDescent="0.25">
      <c r="K4955"/>
    </row>
    <row r="4956" spans="11:11" x14ac:dyDescent="0.25">
      <c r="K4956"/>
    </row>
    <row r="4957" spans="11:11" x14ac:dyDescent="0.25">
      <c r="K4957"/>
    </row>
    <row r="4958" spans="11:11" x14ac:dyDescent="0.25">
      <c r="K4958"/>
    </row>
    <row r="4959" spans="11:11" x14ac:dyDescent="0.25">
      <c r="K4959"/>
    </row>
    <row r="4960" spans="11:11" x14ac:dyDescent="0.25">
      <c r="K4960"/>
    </row>
    <row r="4961" spans="11:11" x14ac:dyDescent="0.25">
      <c r="K4961"/>
    </row>
    <row r="4962" spans="11:11" x14ac:dyDescent="0.25">
      <c r="K4962"/>
    </row>
    <row r="4963" spans="11:11" x14ac:dyDescent="0.25">
      <c r="K4963"/>
    </row>
    <row r="4964" spans="11:11" x14ac:dyDescent="0.25">
      <c r="K4964"/>
    </row>
    <row r="4965" spans="11:11" x14ac:dyDescent="0.25">
      <c r="K4965"/>
    </row>
    <row r="4966" spans="11:11" x14ac:dyDescent="0.25">
      <c r="K4966"/>
    </row>
    <row r="4967" spans="11:11" x14ac:dyDescent="0.25">
      <c r="K4967"/>
    </row>
    <row r="4968" spans="11:11" x14ac:dyDescent="0.25">
      <c r="K4968"/>
    </row>
    <row r="4969" spans="11:11" x14ac:dyDescent="0.25">
      <c r="K4969"/>
    </row>
    <row r="4970" spans="11:11" x14ac:dyDescent="0.25">
      <c r="K4970"/>
    </row>
    <row r="4971" spans="11:11" x14ac:dyDescent="0.25">
      <c r="K4971"/>
    </row>
    <row r="4972" spans="11:11" x14ac:dyDescent="0.25">
      <c r="K4972"/>
    </row>
    <row r="4973" spans="11:11" x14ac:dyDescent="0.25">
      <c r="K4973"/>
    </row>
    <row r="4974" spans="11:11" x14ac:dyDescent="0.25">
      <c r="K4974"/>
    </row>
    <row r="4975" spans="11:11" x14ac:dyDescent="0.25">
      <c r="K4975"/>
    </row>
    <row r="4976" spans="11:11" x14ac:dyDescent="0.25">
      <c r="K4976"/>
    </row>
    <row r="4977" spans="11:11" x14ac:dyDescent="0.25">
      <c r="K4977"/>
    </row>
    <row r="4978" spans="11:11" x14ac:dyDescent="0.25">
      <c r="K4978"/>
    </row>
    <row r="4979" spans="11:11" x14ac:dyDescent="0.25">
      <c r="K4979"/>
    </row>
    <row r="4980" spans="11:11" x14ac:dyDescent="0.25">
      <c r="K4980"/>
    </row>
    <row r="4981" spans="11:11" x14ac:dyDescent="0.25">
      <c r="K4981"/>
    </row>
    <row r="4982" spans="11:11" x14ac:dyDescent="0.25">
      <c r="K4982"/>
    </row>
    <row r="4983" spans="11:11" x14ac:dyDescent="0.25">
      <c r="K4983"/>
    </row>
    <row r="4984" spans="11:11" x14ac:dyDescent="0.25">
      <c r="K4984"/>
    </row>
    <row r="4985" spans="11:11" x14ac:dyDescent="0.25">
      <c r="K4985"/>
    </row>
    <row r="4986" spans="11:11" x14ac:dyDescent="0.25">
      <c r="K4986"/>
    </row>
    <row r="4987" spans="11:11" x14ac:dyDescent="0.25">
      <c r="K4987"/>
    </row>
    <row r="4988" spans="11:11" x14ac:dyDescent="0.25">
      <c r="K4988"/>
    </row>
    <row r="4989" spans="11:11" x14ac:dyDescent="0.25">
      <c r="K4989"/>
    </row>
    <row r="4990" spans="11:11" x14ac:dyDescent="0.25">
      <c r="K4990"/>
    </row>
    <row r="4991" spans="11:11" x14ac:dyDescent="0.25">
      <c r="K4991"/>
    </row>
    <row r="4992" spans="11:11" x14ac:dyDescent="0.25">
      <c r="K4992"/>
    </row>
    <row r="4993" spans="11:11" x14ac:dyDescent="0.25">
      <c r="K4993"/>
    </row>
    <row r="4994" spans="11:11" x14ac:dyDescent="0.25">
      <c r="K4994"/>
    </row>
    <row r="4995" spans="11:11" x14ac:dyDescent="0.25">
      <c r="K4995"/>
    </row>
    <row r="4996" spans="11:11" x14ac:dyDescent="0.25">
      <c r="K4996"/>
    </row>
    <row r="4997" spans="11:11" x14ac:dyDescent="0.25">
      <c r="K4997"/>
    </row>
    <row r="4998" spans="11:11" x14ac:dyDescent="0.25">
      <c r="K4998"/>
    </row>
    <row r="4999" spans="11:11" x14ac:dyDescent="0.25">
      <c r="K4999"/>
    </row>
    <row r="5000" spans="11:11" x14ac:dyDescent="0.25">
      <c r="K5000"/>
    </row>
    <row r="5001" spans="11:11" x14ac:dyDescent="0.25">
      <c r="K5001"/>
    </row>
    <row r="5002" spans="11:11" x14ac:dyDescent="0.25">
      <c r="K5002"/>
    </row>
    <row r="5003" spans="11:11" x14ac:dyDescent="0.25">
      <c r="K5003"/>
    </row>
    <row r="5004" spans="11:11" x14ac:dyDescent="0.25">
      <c r="K5004"/>
    </row>
    <row r="5005" spans="11:11" x14ac:dyDescent="0.25">
      <c r="K5005"/>
    </row>
    <row r="5006" spans="11:11" x14ac:dyDescent="0.25">
      <c r="K5006"/>
    </row>
    <row r="5007" spans="11:11" x14ac:dyDescent="0.25">
      <c r="K5007"/>
    </row>
    <row r="5008" spans="11:11" x14ac:dyDescent="0.25">
      <c r="K5008"/>
    </row>
    <row r="5009" spans="11:11" x14ac:dyDescent="0.25">
      <c r="K5009"/>
    </row>
    <row r="5010" spans="11:11" x14ac:dyDescent="0.25">
      <c r="K5010"/>
    </row>
    <row r="5011" spans="11:11" x14ac:dyDescent="0.25">
      <c r="K5011"/>
    </row>
    <row r="5012" spans="11:11" x14ac:dyDescent="0.25">
      <c r="K5012"/>
    </row>
    <row r="5013" spans="11:11" x14ac:dyDescent="0.25">
      <c r="K5013"/>
    </row>
    <row r="5014" spans="11:11" x14ac:dyDescent="0.25">
      <c r="K5014"/>
    </row>
    <row r="5015" spans="11:11" x14ac:dyDescent="0.25">
      <c r="K5015"/>
    </row>
    <row r="5016" spans="11:11" x14ac:dyDescent="0.25">
      <c r="K5016"/>
    </row>
    <row r="5017" spans="11:11" x14ac:dyDescent="0.25">
      <c r="K5017"/>
    </row>
    <row r="5018" spans="11:11" x14ac:dyDescent="0.25">
      <c r="K5018"/>
    </row>
    <row r="5019" spans="11:11" x14ac:dyDescent="0.25">
      <c r="K5019"/>
    </row>
    <row r="5020" spans="11:11" x14ac:dyDescent="0.25">
      <c r="K5020"/>
    </row>
    <row r="5021" spans="11:11" x14ac:dyDescent="0.25">
      <c r="K5021"/>
    </row>
    <row r="5022" spans="11:11" x14ac:dyDescent="0.25">
      <c r="K5022"/>
    </row>
    <row r="5023" spans="11:11" x14ac:dyDescent="0.25">
      <c r="K5023"/>
    </row>
    <row r="5024" spans="11:11" x14ac:dyDescent="0.25">
      <c r="K5024"/>
    </row>
    <row r="5025" spans="11:11" x14ac:dyDescent="0.25">
      <c r="K5025"/>
    </row>
    <row r="5026" spans="11:11" x14ac:dyDescent="0.25">
      <c r="K5026"/>
    </row>
    <row r="5027" spans="11:11" x14ac:dyDescent="0.25">
      <c r="K5027"/>
    </row>
    <row r="5028" spans="11:11" x14ac:dyDescent="0.25">
      <c r="K5028"/>
    </row>
    <row r="5029" spans="11:11" x14ac:dyDescent="0.25">
      <c r="K5029"/>
    </row>
    <row r="5030" spans="11:11" x14ac:dyDescent="0.25">
      <c r="K5030"/>
    </row>
    <row r="5031" spans="11:11" x14ac:dyDescent="0.25">
      <c r="K5031"/>
    </row>
    <row r="5032" spans="11:11" x14ac:dyDescent="0.25">
      <c r="K5032"/>
    </row>
    <row r="5033" spans="11:11" x14ac:dyDescent="0.25">
      <c r="K5033"/>
    </row>
    <row r="5034" spans="11:11" x14ac:dyDescent="0.25">
      <c r="K5034"/>
    </row>
    <row r="5035" spans="11:11" x14ac:dyDescent="0.25">
      <c r="K5035"/>
    </row>
    <row r="5036" spans="11:11" x14ac:dyDescent="0.25">
      <c r="K5036"/>
    </row>
    <row r="5037" spans="11:11" x14ac:dyDescent="0.25">
      <c r="K5037"/>
    </row>
    <row r="5038" spans="11:11" x14ac:dyDescent="0.25">
      <c r="K5038"/>
    </row>
    <row r="5039" spans="11:11" x14ac:dyDescent="0.25">
      <c r="K5039"/>
    </row>
    <row r="5040" spans="11:11" x14ac:dyDescent="0.25">
      <c r="K5040"/>
    </row>
    <row r="5041" spans="11:11" x14ac:dyDescent="0.25">
      <c r="K5041"/>
    </row>
    <row r="5042" spans="11:11" x14ac:dyDescent="0.25">
      <c r="K5042"/>
    </row>
    <row r="5043" spans="11:11" x14ac:dyDescent="0.25">
      <c r="K5043"/>
    </row>
    <row r="5044" spans="11:11" x14ac:dyDescent="0.25">
      <c r="K5044"/>
    </row>
    <row r="5045" spans="11:11" x14ac:dyDescent="0.25">
      <c r="K5045"/>
    </row>
    <row r="5046" spans="11:11" x14ac:dyDescent="0.25">
      <c r="K5046"/>
    </row>
    <row r="5047" spans="11:11" x14ac:dyDescent="0.25">
      <c r="K5047"/>
    </row>
    <row r="5048" spans="11:11" x14ac:dyDescent="0.25">
      <c r="K5048"/>
    </row>
    <row r="5049" spans="11:11" x14ac:dyDescent="0.25">
      <c r="K5049"/>
    </row>
    <row r="5050" spans="11:11" x14ac:dyDescent="0.25">
      <c r="K5050"/>
    </row>
    <row r="5051" spans="11:11" x14ac:dyDescent="0.25">
      <c r="K5051"/>
    </row>
    <row r="5052" spans="11:11" x14ac:dyDescent="0.25">
      <c r="K5052"/>
    </row>
    <row r="5053" spans="11:11" x14ac:dyDescent="0.25">
      <c r="K5053"/>
    </row>
    <row r="5054" spans="11:11" x14ac:dyDescent="0.25">
      <c r="K5054"/>
    </row>
    <row r="5055" spans="11:11" x14ac:dyDescent="0.25">
      <c r="K5055"/>
    </row>
    <row r="5056" spans="11:11" x14ac:dyDescent="0.25">
      <c r="K5056"/>
    </row>
    <row r="5057" spans="11:11" x14ac:dyDescent="0.25">
      <c r="K5057"/>
    </row>
    <row r="5058" spans="11:11" x14ac:dyDescent="0.25">
      <c r="K5058"/>
    </row>
    <row r="5059" spans="11:11" x14ac:dyDescent="0.25">
      <c r="K5059"/>
    </row>
    <row r="5060" spans="11:11" x14ac:dyDescent="0.25">
      <c r="K5060"/>
    </row>
    <row r="5061" spans="11:11" x14ac:dyDescent="0.25">
      <c r="K5061"/>
    </row>
    <row r="5062" spans="11:11" x14ac:dyDescent="0.25">
      <c r="K5062"/>
    </row>
    <row r="5063" spans="11:11" x14ac:dyDescent="0.25">
      <c r="K5063"/>
    </row>
    <row r="5064" spans="11:11" x14ac:dyDescent="0.25">
      <c r="K5064"/>
    </row>
    <row r="5065" spans="11:11" x14ac:dyDescent="0.25">
      <c r="K5065"/>
    </row>
    <row r="5066" spans="11:11" x14ac:dyDescent="0.25">
      <c r="K5066"/>
    </row>
    <row r="5067" spans="11:11" x14ac:dyDescent="0.25">
      <c r="K5067"/>
    </row>
    <row r="5068" spans="11:11" x14ac:dyDescent="0.25">
      <c r="K5068"/>
    </row>
    <row r="5069" spans="11:11" x14ac:dyDescent="0.25">
      <c r="K5069"/>
    </row>
    <row r="5070" spans="11:11" x14ac:dyDescent="0.25">
      <c r="K5070"/>
    </row>
    <row r="5071" spans="11:11" x14ac:dyDescent="0.25">
      <c r="K5071"/>
    </row>
    <row r="5072" spans="11:11" x14ac:dyDescent="0.25">
      <c r="K5072"/>
    </row>
    <row r="5073" spans="11:11" x14ac:dyDescent="0.25">
      <c r="K5073"/>
    </row>
    <row r="5074" spans="11:11" x14ac:dyDescent="0.25">
      <c r="K5074"/>
    </row>
    <row r="5075" spans="11:11" x14ac:dyDescent="0.25">
      <c r="K5075"/>
    </row>
    <row r="5076" spans="11:11" x14ac:dyDescent="0.25">
      <c r="K5076"/>
    </row>
    <row r="5077" spans="11:11" x14ac:dyDescent="0.25">
      <c r="K5077"/>
    </row>
    <row r="5078" spans="11:11" x14ac:dyDescent="0.25">
      <c r="K5078"/>
    </row>
    <row r="5079" spans="11:11" x14ac:dyDescent="0.25">
      <c r="K5079"/>
    </row>
    <row r="5080" spans="11:11" x14ac:dyDescent="0.25">
      <c r="K5080"/>
    </row>
    <row r="5081" spans="11:11" x14ac:dyDescent="0.25">
      <c r="K5081"/>
    </row>
    <row r="5082" spans="11:11" x14ac:dyDescent="0.25">
      <c r="K5082"/>
    </row>
    <row r="5083" spans="11:11" x14ac:dyDescent="0.25">
      <c r="K5083"/>
    </row>
    <row r="5084" spans="11:11" x14ac:dyDescent="0.25">
      <c r="K5084"/>
    </row>
    <row r="5085" spans="11:11" x14ac:dyDescent="0.25">
      <c r="K5085"/>
    </row>
    <row r="5086" spans="11:11" x14ac:dyDescent="0.25">
      <c r="K5086"/>
    </row>
    <row r="5087" spans="11:11" x14ac:dyDescent="0.25">
      <c r="K5087"/>
    </row>
    <row r="5088" spans="11:11" x14ac:dyDescent="0.25">
      <c r="K5088"/>
    </row>
    <row r="5089" spans="11:11" x14ac:dyDescent="0.25">
      <c r="K5089"/>
    </row>
    <row r="5090" spans="11:11" x14ac:dyDescent="0.25">
      <c r="K5090"/>
    </row>
    <row r="5091" spans="11:11" x14ac:dyDescent="0.25">
      <c r="K5091"/>
    </row>
    <row r="5092" spans="11:11" x14ac:dyDescent="0.25">
      <c r="K5092"/>
    </row>
    <row r="5093" spans="11:11" x14ac:dyDescent="0.25">
      <c r="K5093"/>
    </row>
    <row r="5094" spans="11:11" x14ac:dyDescent="0.25">
      <c r="K5094"/>
    </row>
    <row r="5095" spans="11:11" x14ac:dyDescent="0.25">
      <c r="K5095"/>
    </row>
    <row r="5096" spans="11:11" x14ac:dyDescent="0.25">
      <c r="K5096"/>
    </row>
    <row r="5097" spans="11:11" x14ac:dyDescent="0.25">
      <c r="K5097"/>
    </row>
    <row r="5098" spans="11:11" x14ac:dyDescent="0.25">
      <c r="K5098"/>
    </row>
    <row r="5099" spans="11:11" x14ac:dyDescent="0.25">
      <c r="K5099"/>
    </row>
    <row r="5100" spans="11:11" x14ac:dyDescent="0.25">
      <c r="K5100"/>
    </row>
    <row r="5101" spans="11:11" x14ac:dyDescent="0.25">
      <c r="K5101"/>
    </row>
    <row r="5102" spans="11:11" x14ac:dyDescent="0.25">
      <c r="K5102"/>
    </row>
    <row r="5103" spans="11:11" x14ac:dyDescent="0.25">
      <c r="K5103"/>
    </row>
    <row r="5104" spans="11:11" x14ac:dyDescent="0.25">
      <c r="K5104"/>
    </row>
    <row r="5105" spans="11:11" x14ac:dyDescent="0.25">
      <c r="K5105"/>
    </row>
    <row r="5106" spans="11:11" x14ac:dyDescent="0.25">
      <c r="K5106"/>
    </row>
    <row r="5107" spans="11:11" x14ac:dyDescent="0.25">
      <c r="K5107"/>
    </row>
    <row r="5108" spans="11:11" x14ac:dyDescent="0.25">
      <c r="K5108"/>
    </row>
    <row r="5109" spans="11:11" x14ac:dyDescent="0.25">
      <c r="K5109"/>
    </row>
    <row r="5110" spans="11:11" x14ac:dyDescent="0.25">
      <c r="K5110"/>
    </row>
    <row r="5111" spans="11:11" x14ac:dyDescent="0.25">
      <c r="K5111"/>
    </row>
    <row r="5112" spans="11:11" x14ac:dyDescent="0.25">
      <c r="K5112"/>
    </row>
    <row r="5113" spans="11:11" x14ac:dyDescent="0.25">
      <c r="K5113"/>
    </row>
    <row r="5114" spans="11:11" x14ac:dyDescent="0.25">
      <c r="K5114"/>
    </row>
    <row r="5115" spans="11:11" x14ac:dyDescent="0.25">
      <c r="K5115"/>
    </row>
    <row r="5116" spans="11:11" x14ac:dyDescent="0.25">
      <c r="K5116"/>
    </row>
    <row r="5117" spans="11:11" x14ac:dyDescent="0.25">
      <c r="K5117"/>
    </row>
    <row r="5118" spans="11:11" x14ac:dyDescent="0.25">
      <c r="K5118"/>
    </row>
    <row r="5119" spans="11:11" x14ac:dyDescent="0.25">
      <c r="K5119"/>
    </row>
    <row r="5120" spans="11:11" x14ac:dyDescent="0.25">
      <c r="K5120"/>
    </row>
    <row r="5121" spans="11:11" x14ac:dyDescent="0.25">
      <c r="K5121"/>
    </row>
    <row r="5122" spans="11:11" x14ac:dyDescent="0.25">
      <c r="K5122"/>
    </row>
    <row r="5123" spans="11:11" x14ac:dyDescent="0.25">
      <c r="K5123"/>
    </row>
    <row r="5124" spans="11:11" x14ac:dyDescent="0.25">
      <c r="K5124"/>
    </row>
    <row r="5125" spans="11:11" x14ac:dyDescent="0.25">
      <c r="K5125"/>
    </row>
    <row r="5126" spans="11:11" x14ac:dyDescent="0.25">
      <c r="K5126"/>
    </row>
    <row r="5127" spans="11:11" x14ac:dyDescent="0.25">
      <c r="K5127"/>
    </row>
    <row r="5128" spans="11:11" x14ac:dyDescent="0.25">
      <c r="K5128"/>
    </row>
    <row r="5129" spans="11:11" x14ac:dyDescent="0.25">
      <c r="K5129"/>
    </row>
    <row r="5130" spans="11:11" x14ac:dyDescent="0.25">
      <c r="K5130"/>
    </row>
    <row r="5131" spans="11:11" x14ac:dyDescent="0.25">
      <c r="K5131"/>
    </row>
    <row r="5132" spans="11:11" x14ac:dyDescent="0.25">
      <c r="K5132"/>
    </row>
    <row r="5133" spans="11:11" x14ac:dyDescent="0.25">
      <c r="K5133"/>
    </row>
    <row r="5134" spans="11:11" x14ac:dyDescent="0.25">
      <c r="K5134"/>
    </row>
    <row r="5135" spans="11:11" x14ac:dyDescent="0.25">
      <c r="K5135"/>
    </row>
    <row r="5136" spans="11:11" x14ac:dyDescent="0.25">
      <c r="K5136"/>
    </row>
    <row r="5137" spans="11:11" x14ac:dyDescent="0.25">
      <c r="K5137"/>
    </row>
    <row r="5138" spans="11:11" x14ac:dyDescent="0.25">
      <c r="K5138"/>
    </row>
    <row r="5139" spans="11:11" x14ac:dyDescent="0.25">
      <c r="K5139"/>
    </row>
    <row r="5140" spans="11:11" x14ac:dyDescent="0.25">
      <c r="K5140"/>
    </row>
    <row r="5141" spans="11:11" x14ac:dyDescent="0.25">
      <c r="K5141"/>
    </row>
    <row r="5142" spans="11:11" x14ac:dyDescent="0.25">
      <c r="K5142"/>
    </row>
    <row r="5143" spans="11:11" x14ac:dyDescent="0.25">
      <c r="K5143"/>
    </row>
    <row r="5144" spans="11:11" x14ac:dyDescent="0.25">
      <c r="K5144"/>
    </row>
    <row r="5145" spans="11:11" x14ac:dyDescent="0.25">
      <c r="K5145"/>
    </row>
    <row r="5146" spans="11:11" x14ac:dyDescent="0.25">
      <c r="K5146"/>
    </row>
    <row r="5147" spans="11:11" x14ac:dyDescent="0.25">
      <c r="K5147"/>
    </row>
    <row r="5148" spans="11:11" x14ac:dyDescent="0.25">
      <c r="K5148"/>
    </row>
    <row r="5149" spans="11:11" x14ac:dyDescent="0.25">
      <c r="K5149"/>
    </row>
    <row r="5150" spans="11:11" x14ac:dyDescent="0.25">
      <c r="K5150"/>
    </row>
    <row r="5151" spans="11:11" x14ac:dyDescent="0.25">
      <c r="K5151"/>
    </row>
    <row r="5152" spans="11:11" x14ac:dyDescent="0.25">
      <c r="K5152"/>
    </row>
    <row r="5153" spans="11:11" x14ac:dyDescent="0.25">
      <c r="K5153"/>
    </row>
    <row r="5154" spans="11:11" x14ac:dyDescent="0.25">
      <c r="K5154"/>
    </row>
    <row r="5155" spans="11:11" x14ac:dyDescent="0.25">
      <c r="K5155"/>
    </row>
    <row r="5156" spans="11:11" x14ac:dyDescent="0.25">
      <c r="K5156"/>
    </row>
    <row r="5157" spans="11:11" x14ac:dyDescent="0.25">
      <c r="K5157"/>
    </row>
    <row r="5158" spans="11:11" x14ac:dyDescent="0.25">
      <c r="K5158"/>
    </row>
    <row r="5159" spans="11:11" x14ac:dyDescent="0.25">
      <c r="K5159"/>
    </row>
    <row r="5160" spans="11:11" x14ac:dyDescent="0.25">
      <c r="K5160"/>
    </row>
    <row r="5161" spans="11:11" x14ac:dyDescent="0.25">
      <c r="K5161"/>
    </row>
    <row r="5162" spans="11:11" x14ac:dyDescent="0.25">
      <c r="K5162"/>
    </row>
    <row r="5163" spans="11:11" x14ac:dyDescent="0.25">
      <c r="K5163"/>
    </row>
    <row r="5164" spans="11:11" x14ac:dyDescent="0.25">
      <c r="K5164"/>
    </row>
    <row r="5165" spans="11:11" x14ac:dyDescent="0.25">
      <c r="K5165"/>
    </row>
    <row r="5166" spans="11:11" x14ac:dyDescent="0.25">
      <c r="K5166"/>
    </row>
    <row r="5167" spans="11:11" x14ac:dyDescent="0.25">
      <c r="K5167"/>
    </row>
    <row r="5168" spans="11:11" x14ac:dyDescent="0.25">
      <c r="K5168"/>
    </row>
    <row r="5169" spans="11:11" x14ac:dyDescent="0.25">
      <c r="K5169"/>
    </row>
    <row r="5170" spans="11:11" x14ac:dyDescent="0.25">
      <c r="K5170"/>
    </row>
    <row r="5171" spans="11:11" x14ac:dyDescent="0.25">
      <c r="K5171"/>
    </row>
    <row r="5172" spans="11:11" x14ac:dyDescent="0.25">
      <c r="K5172"/>
    </row>
    <row r="5173" spans="11:11" x14ac:dyDescent="0.25">
      <c r="K5173"/>
    </row>
    <row r="5174" spans="11:11" x14ac:dyDescent="0.25">
      <c r="K5174"/>
    </row>
    <row r="5175" spans="11:11" x14ac:dyDescent="0.25">
      <c r="K5175"/>
    </row>
    <row r="5176" spans="11:11" x14ac:dyDescent="0.25">
      <c r="K5176"/>
    </row>
    <row r="5177" spans="11:11" x14ac:dyDescent="0.25">
      <c r="K5177"/>
    </row>
    <row r="5178" spans="11:11" x14ac:dyDescent="0.25">
      <c r="K5178"/>
    </row>
    <row r="5179" spans="11:11" x14ac:dyDescent="0.25">
      <c r="K5179"/>
    </row>
    <row r="5180" spans="11:11" x14ac:dyDescent="0.25">
      <c r="K5180"/>
    </row>
    <row r="5181" spans="11:11" x14ac:dyDescent="0.25">
      <c r="K5181"/>
    </row>
    <row r="5182" spans="11:11" x14ac:dyDescent="0.25">
      <c r="K5182"/>
    </row>
    <row r="5183" spans="11:11" x14ac:dyDescent="0.25">
      <c r="K5183"/>
    </row>
    <row r="5184" spans="11:11" x14ac:dyDescent="0.25">
      <c r="K5184"/>
    </row>
    <row r="5185" spans="11:11" x14ac:dyDescent="0.25">
      <c r="K5185"/>
    </row>
    <row r="5186" spans="11:11" x14ac:dyDescent="0.25">
      <c r="K5186"/>
    </row>
    <row r="5187" spans="11:11" x14ac:dyDescent="0.25">
      <c r="K5187"/>
    </row>
    <row r="5188" spans="11:11" x14ac:dyDescent="0.25">
      <c r="K5188"/>
    </row>
    <row r="5189" spans="11:11" x14ac:dyDescent="0.25">
      <c r="K5189"/>
    </row>
    <row r="5190" spans="11:11" x14ac:dyDescent="0.25">
      <c r="K5190"/>
    </row>
    <row r="5191" spans="11:11" x14ac:dyDescent="0.25">
      <c r="K5191"/>
    </row>
    <row r="5192" spans="11:11" x14ac:dyDescent="0.25">
      <c r="K5192"/>
    </row>
    <row r="5193" spans="11:11" x14ac:dyDescent="0.25">
      <c r="K5193"/>
    </row>
    <row r="5194" spans="11:11" x14ac:dyDescent="0.25">
      <c r="K5194"/>
    </row>
    <row r="5195" spans="11:11" x14ac:dyDescent="0.25">
      <c r="K5195"/>
    </row>
    <row r="5196" spans="11:11" x14ac:dyDescent="0.25">
      <c r="K5196"/>
    </row>
    <row r="5197" spans="11:11" x14ac:dyDescent="0.25">
      <c r="K5197"/>
    </row>
    <row r="5198" spans="11:11" x14ac:dyDescent="0.25">
      <c r="K5198"/>
    </row>
    <row r="5199" spans="11:11" x14ac:dyDescent="0.25">
      <c r="K5199"/>
    </row>
    <row r="5200" spans="11:11" x14ac:dyDescent="0.25">
      <c r="K5200"/>
    </row>
    <row r="5201" spans="11:11" x14ac:dyDescent="0.25">
      <c r="K5201"/>
    </row>
    <row r="5202" spans="11:11" x14ac:dyDescent="0.25">
      <c r="K5202"/>
    </row>
    <row r="5203" spans="11:11" x14ac:dyDescent="0.25">
      <c r="K5203"/>
    </row>
    <row r="5204" spans="11:11" x14ac:dyDescent="0.25">
      <c r="K5204"/>
    </row>
    <row r="5205" spans="11:11" x14ac:dyDescent="0.25">
      <c r="K5205"/>
    </row>
    <row r="5206" spans="11:11" x14ac:dyDescent="0.25">
      <c r="K5206"/>
    </row>
    <row r="5207" spans="11:11" x14ac:dyDescent="0.25">
      <c r="K5207"/>
    </row>
    <row r="5208" spans="11:11" x14ac:dyDescent="0.25">
      <c r="K5208"/>
    </row>
    <row r="5209" spans="11:11" ht="15.75" thickBot="1" x14ac:dyDescent="0.3">
      <c r="K5209"/>
    </row>
  </sheetData>
  <conditionalFormatting sqref="H368:I368">
    <cfRule type="duplicateValues" dxfId="927" priority="164"/>
  </conditionalFormatting>
  <conditionalFormatting sqref="B368">
    <cfRule type="duplicateValues" dxfId="926" priority="163"/>
  </conditionalFormatting>
  <conditionalFormatting sqref="C420">
    <cfRule type="duplicateValues" dxfId="925" priority="161"/>
  </conditionalFormatting>
  <conditionalFormatting sqref="C515">
    <cfRule type="duplicateValues" dxfId="924" priority="160"/>
  </conditionalFormatting>
  <conditionalFormatting sqref="C240">
    <cfRule type="duplicateValues" dxfId="923" priority="159"/>
  </conditionalFormatting>
  <conditionalFormatting sqref="C433">
    <cfRule type="duplicateValues" dxfId="922" priority="157"/>
  </conditionalFormatting>
  <conditionalFormatting sqref="C246">
    <cfRule type="duplicateValues" dxfId="921" priority="154"/>
  </conditionalFormatting>
  <conditionalFormatting sqref="C149">
    <cfRule type="duplicateValues" dxfId="920" priority="153"/>
  </conditionalFormatting>
  <conditionalFormatting sqref="C291">
    <cfRule type="duplicateValues" dxfId="919" priority="148"/>
  </conditionalFormatting>
  <conditionalFormatting sqref="C839">
    <cfRule type="duplicateValues" dxfId="918" priority="146"/>
  </conditionalFormatting>
  <conditionalFormatting sqref="C596">
    <cfRule type="duplicateValues" dxfId="917" priority="145"/>
  </conditionalFormatting>
  <conditionalFormatting sqref="C644">
    <cfRule type="duplicateValues" dxfId="916" priority="144"/>
  </conditionalFormatting>
  <conditionalFormatting sqref="C645">
    <cfRule type="duplicateValues" dxfId="915" priority="143"/>
  </conditionalFormatting>
  <conditionalFormatting sqref="C577">
    <cfRule type="duplicateValues" dxfId="914" priority="138"/>
  </conditionalFormatting>
  <conditionalFormatting sqref="C776">
    <cfRule type="duplicateValues" dxfId="913" priority="135"/>
  </conditionalFormatting>
  <conditionalFormatting sqref="C648">
    <cfRule type="duplicateValues" dxfId="912" priority="132"/>
  </conditionalFormatting>
  <conditionalFormatting sqref="C472">
    <cfRule type="duplicateValues" dxfId="911" priority="128"/>
  </conditionalFormatting>
  <conditionalFormatting sqref="C107">
    <cfRule type="duplicateValues" dxfId="910" priority="127"/>
  </conditionalFormatting>
  <conditionalFormatting sqref="C569">
    <cfRule type="duplicateValues" dxfId="909" priority="125"/>
  </conditionalFormatting>
  <conditionalFormatting sqref="C629">
    <cfRule type="duplicateValues" dxfId="908" priority="124"/>
  </conditionalFormatting>
  <conditionalFormatting sqref="C419">
    <cfRule type="duplicateValues" dxfId="907" priority="121"/>
  </conditionalFormatting>
  <conditionalFormatting sqref="C427">
    <cfRule type="duplicateValues" dxfId="906" priority="120"/>
  </conditionalFormatting>
  <conditionalFormatting sqref="C432">
    <cfRule type="duplicateValues" dxfId="905" priority="119"/>
  </conditionalFormatting>
  <conditionalFormatting sqref="C25">
    <cfRule type="duplicateValues" dxfId="904" priority="117"/>
  </conditionalFormatting>
  <conditionalFormatting sqref="C443">
    <cfRule type="duplicateValues" dxfId="903" priority="116"/>
  </conditionalFormatting>
  <conditionalFormatting sqref="C355">
    <cfRule type="duplicateValues" dxfId="902" priority="115"/>
  </conditionalFormatting>
  <conditionalFormatting sqref="C356">
    <cfRule type="duplicateValues" dxfId="901" priority="114"/>
  </conditionalFormatting>
  <conditionalFormatting sqref="C357">
    <cfRule type="duplicateValues" dxfId="900" priority="113"/>
  </conditionalFormatting>
  <conditionalFormatting sqref="C358">
    <cfRule type="duplicateValues" dxfId="899" priority="112"/>
  </conditionalFormatting>
  <conditionalFormatting sqref="C359">
    <cfRule type="duplicateValues" dxfId="898" priority="111"/>
  </conditionalFormatting>
  <conditionalFormatting sqref="C349">
    <cfRule type="duplicateValues" dxfId="897" priority="109"/>
  </conditionalFormatting>
  <conditionalFormatting sqref="C350">
    <cfRule type="duplicateValues" dxfId="896" priority="108"/>
  </conditionalFormatting>
  <conditionalFormatting sqref="C342">
    <cfRule type="duplicateValues" dxfId="895" priority="106"/>
  </conditionalFormatting>
  <conditionalFormatting sqref="C346">
    <cfRule type="duplicateValues" dxfId="894" priority="104"/>
  </conditionalFormatting>
  <conditionalFormatting sqref="C369">
    <cfRule type="duplicateValues" dxfId="893" priority="103"/>
  </conditionalFormatting>
  <conditionalFormatting sqref="C354">
    <cfRule type="duplicateValues" dxfId="892" priority="102"/>
  </conditionalFormatting>
  <conditionalFormatting sqref="C340">
    <cfRule type="duplicateValues" dxfId="891" priority="94"/>
  </conditionalFormatting>
  <conditionalFormatting sqref="C278">
    <cfRule type="duplicateValues" dxfId="890" priority="93"/>
  </conditionalFormatting>
  <conditionalFormatting sqref="C514">
    <cfRule type="duplicateValues" dxfId="889" priority="92"/>
  </conditionalFormatting>
  <conditionalFormatting sqref="C405">
    <cfRule type="duplicateValues" dxfId="888" priority="91"/>
  </conditionalFormatting>
  <conditionalFormatting sqref="C406">
    <cfRule type="duplicateValues" dxfId="887" priority="90"/>
  </conditionalFormatting>
  <conditionalFormatting sqref="C650">
    <cfRule type="duplicateValues" dxfId="886" priority="87"/>
  </conditionalFormatting>
  <conditionalFormatting sqref="C652">
    <cfRule type="duplicateValues" dxfId="885" priority="86"/>
  </conditionalFormatting>
  <conditionalFormatting sqref="C654">
    <cfRule type="duplicateValues" dxfId="884" priority="85"/>
  </conditionalFormatting>
  <conditionalFormatting sqref="C631">
    <cfRule type="duplicateValues" dxfId="883" priority="84"/>
  </conditionalFormatting>
  <conditionalFormatting sqref="C632">
    <cfRule type="duplicateValues" dxfId="882" priority="83"/>
  </conditionalFormatting>
  <conditionalFormatting sqref="C653">
    <cfRule type="duplicateValues" dxfId="881" priority="82"/>
  </conditionalFormatting>
  <conditionalFormatting sqref="C651">
    <cfRule type="duplicateValues" dxfId="880" priority="81"/>
  </conditionalFormatting>
  <conditionalFormatting sqref="C750">
    <cfRule type="duplicateValues" dxfId="879" priority="80"/>
  </conditionalFormatting>
  <conditionalFormatting sqref="C788">
    <cfRule type="duplicateValues" dxfId="878" priority="78"/>
  </conditionalFormatting>
  <conditionalFormatting sqref="C551">
    <cfRule type="duplicateValues" dxfId="877" priority="77"/>
  </conditionalFormatting>
  <conditionalFormatting sqref="C311">
    <cfRule type="duplicateValues" dxfId="876" priority="76"/>
  </conditionalFormatting>
  <conditionalFormatting sqref="C288">
    <cfRule type="duplicateValues" dxfId="875" priority="75"/>
  </conditionalFormatting>
  <conditionalFormatting sqref="C302">
    <cfRule type="duplicateValues" dxfId="874" priority="73"/>
  </conditionalFormatting>
  <conditionalFormatting sqref="C299">
    <cfRule type="duplicateValues" dxfId="873" priority="72"/>
  </conditionalFormatting>
  <conditionalFormatting sqref="E786">
    <cfRule type="cellIs" dxfId="872" priority="70" operator="lessThan">
      <formula>0</formula>
    </cfRule>
  </conditionalFormatting>
  <conditionalFormatting sqref="C786">
    <cfRule type="duplicateValues" dxfId="871" priority="71"/>
  </conditionalFormatting>
  <conditionalFormatting sqref="C371">
    <cfRule type="duplicateValues" dxfId="870" priority="69"/>
  </conditionalFormatting>
  <conditionalFormatting sqref="C581">
    <cfRule type="duplicateValues" dxfId="869" priority="67"/>
  </conditionalFormatting>
  <conditionalFormatting sqref="C582">
    <cfRule type="duplicateValues" dxfId="868" priority="68"/>
  </conditionalFormatting>
  <conditionalFormatting sqref="C296">
    <cfRule type="duplicateValues" dxfId="867" priority="66"/>
  </conditionalFormatting>
  <conditionalFormatting sqref="C289">
    <cfRule type="duplicateValues" dxfId="866" priority="65"/>
  </conditionalFormatting>
  <conditionalFormatting sqref="C301">
    <cfRule type="duplicateValues" dxfId="865" priority="64"/>
  </conditionalFormatting>
  <conditionalFormatting sqref="C297">
    <cfRule type="duplicateValues" dxfId="864" priority="62"/>
  </conditionalFormatting>
  <conditionalFormatting sqref="C847">
    <cfRule type="duplicateValues" dxfId="863" priority="61"/>
  </conditionalFormatting>
  <conditionalFormatting sqref="C843">
    <cfRule type="duplicateValues" dxfId="862" priority="60"/>
  </conditionalFormatting>
  <conditionalFormatting sqref="C862">
    <cfRule type="duplicateValues" dxfId="861" priority="59"/>
  </conditionalFormatting>
  <conditionalFormatting sqref="C848">
    <cfRule type="duplicateValues" dxfId="860" priority="58"/>
  </conditionalFormatting>
  <conditionalFormatting sqref="C549">
    <cfRule type="duplicateValues" dxfId="859" priority="57"/>
  </conditionalFormatting>
  <conditionalFormatting sqref="C552:C553">
    <cfRule type="duplicateValues" dxfId="858" priority="55"/>
  </conditionalFormatting>
  <conditionalFormatting sqref="C554">
    <cfRule type="duplicateValues" dxfId="857" priority="54"/>
  </conditionalFormatting>
  <conditionalFormatting sqref="C555">
    <cfRule type="duplicateValues" dxfId="856" priority="53"/>
  </conditionalFormatting>
  <conditionalFormatting sqref="C557">
    <cfRule type="duplicateValues" dxfId="855" priority="52"/>
  </conditionalFormatting>
  <conditionalFormatting sqref="C566">
    <cfRule type="duplicateValues" dxfId="854" priority="50"/>
  </conditionalFormatting>
  <conditionalFormatting sqref="C572">
    <cfRule type="duplicateValues" dxfId="853" priority="49"/>
  </conditionalFormatting>
  <conditionalFormatting sqref="C578">
    <cfRule type="duplicateValues" dxfId="852" priority="47"/>
  </conditionalFormatting>
  <conditionalFormatting sqref="C573">
    <cfRule type="duplicateValues" dxfId="851" priority="46"/>
  </conditionalFormatting>
  <conditionalFormatting sqref="C550">
    <cfRule type="duplicateValues" dxfId="850" priority="45"/>
  </conditionalFormatting>
  <conditionalFormatting sqref="C368">
    <cfRule type="duplicateValues" dxfId="849" priority="44"/>
  </conditionalFormatting>
  <conditionalFormatting sqref="C370">
    <cfRule type="duplicateValues" dxfId="848" priority="43"/>
  </conditionalFormatting>
  <conditionalFormatting sqref="C364">
    <cfRule type="duplicateValues" dxfId="847" priority="42"/>
  </conditionalFormatting>
  <conditionalFormatting sqref="C564">
    <cfRule type="duplicateValues" dxfId="846" priority="41"/>
  </conditionalFormatting>
  <conditionalFormatting sqref="C332">
    <cfRule type="duplicateValues" dxfId="845" priority="40"/>
  </conditionalFormatting>
  <conditionalFormatting sqref="C366">
    <cfRule type="duplicateValues" dxfId="844" priority="39"/>
  </conditionalFormatting>
  <conditionalFormatting sqref="C563">
    <cfRule type="duplicateValues" dxfId="843" priority="37"/>
  </conditionalFormatting>
  <conditionalFormatting sqref="C542 C580">
    <cfRule type="duplicateValues" dxfId="842" priority="38"/>
  </conditionalFormatting>
  <conditionalFormatting sqref="C175:C179">
    <cfRule type="duplicateValues" dxfId="841" priority="575"/>
  </conditionalFormatting>
  <conditionalFormatting sqref="C170">
    <cfRule type="duplicateValues" dxfId="840" priority="34"/>
  </conditionalFormatting>
  <conditionalFormatting sqref="C169">
    <cfRule type="duplicateValues" dxfId="839" priority="33"/>
  </conditionalFormatting>
  <conditionalFormatting sqref="C166">
    <cfRule type="duplicateValues" dxfId="838" priority="32"/>
  </conditionalFormatting>
  <conditionalFormatting sqref="C534">
    <cfRule type="duplicateValues" dxfId="837" priority="31"/>
  </conditionalFormatting>
  <conditionalFormatting sqref="C535">
    <cfRule type="duplicateValues" dxfId="836" priority="30"/>
  </conditionalFormatting>
  <conditionalFormatting sqref="C536">
    <cfRule type="duplicateValues" dxfId="835" priority="29"/>
  </conditionalFormatting>
  <conditionalFormatting sqref="C537">
    <cfRule type="duplicateValues" dxfId="834" priority="28"/>
  </conditionalFormatting>
  <conditionalFormatting sqref="C538">
    <cfRule type="duplicateValues" dxfId="833" priority="27"/>
  </conditionalFormatting>
  <conditionalFormatting sqref="C539">
    <cfRule type="duplicateValues" dxfId="832" priority="26"/>
  </conditionalFormatting>
  <conditionalFormatting sqref="C613:C614">
    <cfRule type="duplicateValues" dxfId="831" priority="25"/>
  </conditionalFormatting>
  <conditionalFormatting sqref="C277">
    <cfRule type="duplicateValues" dxfId="830" priority="24"/>
  </conditionalFormatting>
  <conditionalFormatting sqref="C283">
    <cfRule type="duplicateValues" dxfId="829" priority="23"/>
  </conditionalFormatting>
  <conditionalFormatting sqref="C284:C285">
    <cfRule type="duplicateValues" dxfId="828" priority="22"/>
  </conditionalFormatting>
  <conditionalFormatting sqref="C286">
    <cfRule type="duplicateValues" dxfId="827" priority="21"/>
  </conditionalFormatting>
  <conditionalFormatting sqref="C339">
    <cfRule type="duplicateValues" dxfId="826" priority="20"/>
  </conditionalFormatting>
  <conditionalFormatting sqref="C328">
    <cfRule type="duplicateValues" dxfId="825" priority="19"/>
  </conditionalFormatting>
  <conditionalFormatting sqref="C101">
    <cfRule type="duplicateValues" dxfId="824" priority="18"/>
  </conditionalFormatting>
  <conditionalFormatting sqref="C615">
    <cfRule type="duplicateValues" dxfId="823" priority="17"/>
  </conditionalFormatting>
  <conditionalFormatting sqref="C618:C619">
    <cfRule type="duplicateValues" dxfId="822" priority="16"/>
  </conditionalFormatting>
  <conditionalFormatting sqref="C620">
    <cfRule type="duplicateValues" dxfId="821" priority="15"/>
  </conditionalFormatting>
  <conditionalFormatting sqref="C621:C623">
    <cfRule type="duplicateValues" dxfId="820" priority="14"/>
  </conditionalFormatting>
  <conditionalFormatting sqref="C612">
    <cfRule type="duplicateValues" dxfId="819" priority="13"/>
  </conditionalFormatting>
  <conditionalFormatting sqref="C520">
    <cfRule type="duplicateValues" dxfId="818" priority="12"/>
  </conditionalFormatting>
  <conditionalFormatting sqref="C522">
    <cfRule type="duplicateValues" dxfId="817" priority="11"/>
  </conditionalFormatting>
  <conditionalFormatting sqref="C336">
    <cfRule type="duplicateValues" dxfId="816" priority="10"/>
  </conditionalFormatting>
  <conditionalFormatting sqref="C337">
    <cfRule type="duplicateValues" dxfId="815" priority="9"/>
  </conditionalFormatting>
  <conditionalFormatting sqref="C853">
    <cfRule type="duplicateValues" dxfId="814" priority="8"/>
  </conditionalFormatting>
  <conditionalFormatting sqref="C344">
    <cfRule type="duplicateValues" dxfId="813" priority="7"/>
  </conditionalFormatting>
  <conditionalFormatting sqref="C610:C611">
    <cfRule type="duplicateValues" dxfId="812" priority="6"/>
  </conditionalFormatting>
  <conditionalFormatting sqref="C287">
    <cfRule type="duplicateValues" dxfId="811" priority="5"/>
  </conditionalFormatting>
  <conditionalFormatting sqref="C244">
    <cfRule type="duplicateValues" dxfId="810" priority="4"/>
  </conditionalFormatting>
  <conditionalFormatting sqref="C641">
    <cfRule type="duplicateValues" dxfId="809" priority="3"/>
  </conditionalFormatting>
  <conditionalFormatting sqref="C852">
    <cfRule type="duplicateValues" dxfId="808" priority="2"/>
  </conditionalFormatting>
  <conditionalFormatting sqref="C300 C298 C360 C751 C227:C228 C74:C81 C84 C71 C86:C91 C391:C395 C397:C404 C142:C147 C260 C716:C717 C518 C263:C269 C271:C274 C473 C475 C448:C449 C421:C426 C119:C120 C740:C742 C480:C489 C194:C195 C199:C201 C744:C748 C840 C858 C844:C846 C491:C497 C499:C505 C247:C254 C866:C868 C528:C533 C241:C243 C526 C831 C185:C189 C207:C209 C237:C239 C204:C205 C212:C216 C191 C113:C114 C523 C838 C638:C640 C628 C646 C333:C334 C329:C330 C656:C657 C757:C766 C789:C818 C341 C547:C548 C276 C256:C258 C849:C850 C560:C562 C567:C568 C659:C665 C693:C695 C699:C706 C697 C180 C570:C571 C585 C587:C590 C8 C10:C12 C630 C414:C418 C428:C431 C668:C671 C673:C675 C365 C363 C642 C279:C281 C345 C409:C412 C171:C174 C292:C295 C754 C633:C636 C456 C459:C467 C434:C442 C777:C783 C53:C61 C63:C69 C565 C579 C372:C384 C386:C389 C677:C678 C680:C683 C685 C688:C690 C574:C576 C855 C197 C105 C102 C93:C100 C167 C162:C165 C541 C150:C158 C160 C616:C617 C122:C140 C316:C318 C303:C310 C624:C626 C609 C605:C607 C603 C26:C30 C35:C36 C245 C39:C51 C19:C23 C14:C16 C2:C6 C507:C513 C219:C225">
    <cfRule type="duplicateValues" dxfId="807" priority="615"/>
  </conditionalFormatting>
  <conditionalFormatting sqref="C861">
    <cfRule type="duplicateValues" dxfId="806" priority="1"/>
  </conditionalFormatting>
  <pageMargins left="0.11811023622047245" right="0.11811023622047245" top="0.31496062992125984" bottom="0.39370078740157483" header="0.31496062992125984" footer="0.19685039370078741"/>
  <pageSetup paperSize="9" orientation="portrait" r:id="rId3"/>
  <headerFooter scaleWithDoc="0">
    <oddFooter>Page &amp;P of &amp;N</oddFooter>
  </headerFooter>
  <legacyDrawing r:id="rId4"/>
  <tableParts count="1">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A26"/>
  <sheetViews>
    <sheetView showGridLines="0" workbookViewId="0">
      <selection activeCell="B9" sqref="B9"/>
    </sheetView>
  </sheetViews>
  <sheetFormatPr defaultRowHeight="15" x14ac:dyDescent="0.25"/>
  <cols>
    <col min="1" max="1" width="18.42578125" bestFit="1" customWidth="1"/>
    <col min="2" max="2" width="13.28515625" customWidth="1"/>
    <col min="3" max="12" width="5.7109375" customWidth="1"/>
    <col min="13" max="13" width="7.28515625" bestFit="1" customWidth="1"/>
    <col min="14" max="14" width="5.85546875" customWidth="1"/>
    <col min="15" max="15" width="26.42578125" bestFit="1" customWidth="1"/>
    <col min="16" max="16" width="7.140625" customWidth="1"/>
    <col min="17" max="24" width="5.7109375" customWidth="1"/>
    <col min="25" max="25" width="7.28515625" customWidth="1"/>
    <col min="26" max="26" width="4" customWidth="1"/>
    <col min="27" max="28" width="5.42578125" bestFit="1" customWidth="1"/>
    <col min="29" max="29" width="11.28515625" bestFit="1" customWidth="1"/>
  </cols>
  <sheetData>
    <row r="3" spans="1:27" x14ac:dyDescent="0.2">
      <c r="A3" s="1" t="s">
        <v>1509</v>
      </c>
    </row>
    <row r="4" spans="1:27" x14ac:dyDescent="0.2">
      <c r="C4">
        <v>4</v>
      </c>
      <c r="D4">
        <v>8</v>
      </c>
      <c r="E4">
        <v>12</v>
      </c>
      <c r="F4">
        <v>16</v>
      </c>
      <c r="G4">
        <v>20</v>
      </c>
      <c r="H4">
        <v>24</v>
      </c>
      <c r="I4">
        <v>32</v>
      </c>
      <c r="J4">
        <v>64</v>
      </c>
      <c r="K4">
        <v>128</v>
      </c>
      <c r="L4" t="s">
        <v>1511</v>
      </c>
      <c r="O4" s="1" t="s">
        <v>1513</v>
      </c>
      <c r="P4" s="1" t="s">
        <v>5</v>
      </c>
    </row>
    <row r="5" spans="1:27" x14ac:dyDescent="0.2">
      <c r="A5" t="s">
        <v>984</v>
      </c>
      <c r="B5" t="s">
        <v>1064</v>
      </c>
      <c r="C5" s="3"/>
      <c r="D5" s="3"/>
      <c r="E5" s="3"/>
      <c r="F5" s="3"/>
      <c r="G5" s="3"/>
      <c r="H5" s="3">
        <v>1</v>
      </c>
      <c r="I5" s="3"/>
      <c r="J5" s="3"/>
      <c r="K5" s="3"/>
      <c r="L5" s="3">
        <v>1</v>
      </c>
      <c r="O5" s="1" t="s">
        <v>4</v>
      </c>
      <c r="P5">
        <v>4</v>
      </c>
      <c r="Q5">
        <v>8</v>
      </c>
      <c r="R5">
        <v>12</v>
      </c>
      <c r="S5">
        <v>16</v>
      </c>
      <c r="T5">
        <v>20</v>
      </c>
      <c r="U5">
        <v>24</v>
      </c>
      <c r="V5">
        <v>28</v>
      </c>
      <c r="W5">
        <v>32</v>
      </c>
      <c r="X5">
        <v>48</v>
      </c>
      <c r="Y5">
        <v>64</v>
      </c>
      <c r="Z5">
        <v>128</v>
      </c>
      <c r="AA5" t="s">
        <v>1511</v>
      </c>
    </row>
    <row r="6" spans="1:27" x14ac:dyDescent="0.2">
      <c r="B6" t="s">
        <v>1010</v>
      </c>
      <c r="C6" s="3"/>
      <c r="D6" s="3"/>
      <c r="E6" s="3"/>
      <c r="F6" s="3"/>
      <c r="G6" s="3"/>
      <c r="H6" s="3"/>
      <c r="I6" s="3"/>
      <c r="J6" s="3">
        <v>6</v>
      </c>
      <c r="K6" s="3"/>
      <c r="L6" s="3">
        <v>6</v>
      </c>
      <c r="O6" t="s">
        <v>862</v>
      </c>
      <c r="P6" s="3">
        <v>1</v>
      </c>
      <c r="Q6" s="3">
        <v>6</v>
      </c>
      <c r="R6" s="3">
        <v>1</v>
      </c>
      <c r="S6" s="3">
        <v>22</v>
      </c>
      <c r="T6" s="3">
        <v>1</v>
      </c>
      <c r="U6" s="3">
        <v>24</v>
      </c>
      <c r="V6" s="3"/>
      <c r="W6" s="3">
        <v>47</v>
      </c>
      <c r="X6" s="3">
        <v>1</v>
      </c>
      <c r="Y6" s="3">
        <v>26</v>
      </c>
      <c r="Z6" s="3"/>
      <c r="AA6" s="3">
        <v>129</v>
      </c>
    </row>
    <row r="7" spans="1:27" x14ac:dyDescent="0.2">
      <c r="A7" t="s">
        <v>1666</v>
      </c>
      <c r="C7" s="3"/>
      <c r="D7" s="3"/>
      <c r="E7" s="3"/>
      <c r="F7" s="3"/>
      <c r="G7" s="3"/>
      <c r="H7" s="3">
        <v>1</v>
      </c>
      <c r="I7" s="3"/>
      <c r="J7" s="3">
        <v>6</v>
      </c>
      <c r="K7" s="3"/>
      <c r="L7" s="3">
        <v>7</v>
      </c>
      <c r="O7" t="s">
        <v>1064</v>
      </c>
      <c r="P7" s="3"/>
      <c r="Q7" s="3"/>
      <c r="R7" s="3"/>
      <c r="S7" s="3">
        <v>6</v>
      </c>
      <c r="T7" s="3"/>
      <c r="U7" s="3">
        <v>8</v>
      </c>
      <c r="V7" s="3"/>
      <c r="W7" s="3">
        <v>16</v>
      </c>
      <c r="X7" s="3"/>
      <c r="Y7" s="3">
        <v>9</v>
      </c>
      <c r="Z7" s="3"/>
      <c r="AA7" s="3">
        <v>39</v>
      </c>
    </row>
    <row r="8" spans="1:27" x14ac:dyDescent="0.2">
      <c r="A8" t="s">
        <v>1016</v>
      </c>
      <c r="B8" t="s">
        <v>862</v>
      </c>
      <c r="C8" s="3"/>
      <c r="D8" s="3">
        <v>1</v>
      </c>
      <c r="E8" s="3"/>
      <c r="F8" s="3"/>
      <c r="G8" s="3"/>
      <c r="H8" s="3"/>
      <c r="I8" s="3"/>
      <c r="J8" s="3"/>
      <c r="K8" s="3"/>
      <c r="L8" s="3">
        <v>1</v>
      </c>
      <c r="O8" t="s">
        <v>1345</v>
      </c>
      <c r="P8" s="3"/>
      <c r="Q8" s="3"/>
      <c r="R8" s="3"/>
      <c r="S8" s="3"/>
      <c r="T8" s="3"/>
      <c r="U8" s="3"/>
      <c r="V8" s="3"/>
      <c r="W8" s="3"/>
      <c r="X8" s="3"/>
      <c r="Y8" s="3">
        <v>1</v>
      </c>
      <c r="Z8" s="3"/>
      <c r="AA8" s="3">
        <v>1</v>
      </c>
    </row>
    <row r="9" spans="1:27" x14ac:dyDescent="0.2">
      <c r="A9" t="s">
        <v>1667</v>
      </c>
      <c r="C9" s="3"/>
      <c r="D9" s="3">
        <v>1</v>
      </c>
      <c r="E9" s="3"/>
      <c r="F9" s="3"/>
      <c r="G9" s="3"/>
      <c r="H9" s="3"/>
      <c r="I9" s="3"/>
      <c r="J9" s="3"/>
      <c r="K9" s="3"/>
      <c r="L9" s="3">
        <v>1</v>
      </c>
      <c r="O9" t="s">
        <v>1216</v>
      </c>
      <c r="P9" s="3"/>
      <c r="Q9" s="3">
        <v>3</v>
      </c>
      <c r="R9" s="3"/>
      <c r="S9" s="3">
        <v>3</v>
      </c>
      <c r="T9" s="3"/>
      <c r="U9" s="3">
        <v>1</v>
      </c>
      <c r="V9" s="3"/>
      <c r="W9" s="3"/>
      <c r="X9" s="3"/>
      <c r="Y9" s="3"/>
      <c r="Z9" s="3"/>
      <c r="AA9" s="3">
        <v>7</v>
      </c>
    </row>
    <row r="10" spans="1:27" x14ac:dyDescent="0.2">
      <c r="A10" t="s">
        <v>1055</v>
      </c>
      <c r="B10" t="s">
        <v>862</v>
      </c>
      <c r="C10" s="3"/>
      <c r="D10" s="3">
        <v>1</v>
      </c>
      <c r="E10" s="3"/>
      <c r="F10" s="3"/>
      <c r="G10" s="3"/>
      <c r="H10" s="3"/>
      <c r="I10" s="3"/>
      <c r="J10" s="3"/>
      <c r="K10" s="3"/>
      <c r="L10" s="3">
        <v>1</v>
      </c>
      <c r="O10" t="s">
        <v>1254</v>
      </c>
      <c r="P10" s="3"/>
      <c r="Q10" s="3">
        <v>2</v>
      </c>
      <c r="R10" s="3"/>
      <c r="S10" s="3">
        <v>12</v>
      </c>
      <c r="T10" s="3"/>
      <c r="U10" s="3">
        <v>5</v>
      </c>
      <c r="V10" s="3"/>
      <c r="W10" s="3">
        <v>5</v>
      </c>
      <c r="X10" s="3"/>
      <c r="Y10" s="3">
        <v>4</v>
      </c>
      <c r="Z10" s="3"/>
      <c r="AA10" s="3">
        <v>28</v>
      </c>
    </row>
    <row r="11" spans="1:27" x14ac:dyDescent="0.2">
      <c r="A11" t="s">
        <v>1668</v>
      </c>
      <c r="C11" s="3"/>
      <c r="D11" s="3">
        <v>1</v>
      </c>
      <c r="E11" s="3"/>
      <c r="F11" s="3"/>
      <c r="G11" s="3"/>
      <c r="H11" s="3"/>
      <c r="I11" s="3"/>
      <c r="J11" s="3"/>
      <c r="K11" s="3"/>
      <c r="L11" s="3">
        <v>1</v>
      </c>
      <c r="O11" t="s">
        <v>1010</v>
      </c>
      <c r="P11" s="3"/>
      <c r="Q11" s="3"/>
      <c r="R11" s="3"/>
      <c r="S11" s="3"/>
      <c r="T11" s="3"/>
      <c r="U11" s="3">
        <v>1</v>
      </c>
      <c r="V11" s="3"/>
      <c r="W11" s="3">
        <v>3</v>
      </c>
      <c r="X11" s="3">
        <v>1</v>
      </c>
      <c r="Y11" s="3">
        <v>44</v>
      </c>
      <c r="Z11" s="3">
        <v>10</v>
      </c>
      <c r="AA11" s="3">
        <v>59</v>
      </c>
    </row>
    <row r="12" spans="1:27" x14ac:dyDescent="0.2">
      <c r="A12" t="s">
        <v>1827</v>
      </c>
      <c r="B12" t="s">
        <v>862</v>
      </c>
      <c r="C12" s="3">
        <v>1</v>
      </c>
      <c r="D12" s="3"/>
      <c r="E12" s="3"/>
      <c r="F12" s="3"/>
      <c r="G12" s="3"/>
      <c r="H12" s="3"/>
      <c r="I12" s="3"/>
      <c r="J12" s="3"/>
      <c r="K12" s="3"/>
      <c r="L12" s="3">
        <v>1</v>
      </c>
      <c r="O12" t="s">
        <v>1498</v>
      </c>
      <c r="P12" s="3"/>
      <c r="Q12" s="3">
        <v>5</v>
      </c>
      <c r="R12" s="3"/>
      <c r="S12" s="3">
        <v>4</v>
      </c>
      <c r="T12" s="3"/>
      <c r="U12" s="3"/>
      <c r="V12" s="3"/>
      <c r="W12" s="3"/>
      <c r="X12" s="3"/>
      <c r="Y12" s="3"/>
      <c r="Z12" s="3"/>
      <c r="AA12" s="3">
        <v>9</v>
      </c>
    </row>
    <row r="13" spans="1:27" x14ac:dyDescent="0.2">
      <c r="A13" t="s">
        <v>1860</v>
      </c>
      <c r="C13" s="3">
        <v>1</v>
      </c>
      <c r="D13" s="3"/>
      <c r="E13" s="3"/>
      <c r="F13" s="3"/>
      <c r="G13" s="3"/>
      <c r="H13" s="3"/>
      <c r="I13" s="3"/>
      <c r="J13" s="3"/>
      <c r="K13" s="3"/>
      <c r="L13" s="3">
        <v>1</v>
      </c>
      <c r="O13" t="s">
        <v>1339</v>
      </c>
      <c r="P13" s="3"/>
      <c r="Q13" s="3"/>
      <c r="R13" s="3"/>
      <c r="S13" s="3">
        <v>2</v>
      </c>
      <c r="T13" s="3"/>
      <c r="U13" s="3">
        <v>1</v>
      </c>
      <c r="V13" s="3"/>
      <c r="W13" s="3"/>
      <c r="X13" s="3"/>
      <c r="Y13" s="3"/>
      <c r="Z13" s="3"/>
      <c r="AA13" s="3">
        <v>3</v>
      </c>
    </row>
    <row r="14" spans="1:27" x14ac:dyDescent="0.2">
      <c r="A14" t="s">
        <v>1070</v>
      </c>
      <c r="B14" t="s">
        <v>862</v>
      </c>
      <c r="C14" s="3"/>
      <c r="D14" s="3">
        <v>3</v>
      </c>
      <c r="E14" s="3">
        <v>1</v>
      </c>
      <c r="F14" s="3">
        <v>7</v>
      </c>
      <c r="G14" s="3">
        <v>1</v>
      </c>
      <c r="H14" s="3">
        <v>7</v>
      </c>
      <c r="I14" s="3">
        <v>12</v>
      </c>
      <c r="J14" s="3">
        <v>11</v>
      </c>
      <c r="K14" s="3"/>
      <c r="L14" s="3">
        <v>42</v>
      </c>
      <c r="O14" t="s">
        <v>1468</v>
      </c>
      <c r="P14" s="3"/>
      <c r="Q14" s="3">
        <v>1</v>
      </c>
      <c r="R14" s="3"/>
      <c r="S14" s="3">
        <v>3</v>
      </c>
      <c r="T14" s="3"/>
      <c r="U14" s="3"/>
      <c r="V14" s="3"/>
      <c r="W14" s="3">
        <v>2</v>
      </c>
      <c r="X14" s="3"/>
      <c r="Y14" s="3">
        <v>1</v>
      </c>
      <c r="Z14" s="3"/>
      <c r="AA14" s="3">
        <v>7</v>
      </c>
    </row>
    <row r="15" spans="1:27" x14ac:dyDescent="0.2">
      <c r="B15" t="s">
        <v>1064</v>
      </c>
      <c r="C15" s="3"/>
      <c r="D15" s="3"/>
      <c r="E15" s="3"/>
      <c r="F15" s="3">
        <v>1</v>
      </c>
      <c r="G15" s="3"/>
      <c r="H15" s="3"/>
      <c r="I15" s="3">
        <v>5</v>
      </c>
      <c r="J15" s="3">
        <v>5</v>
      </c>
      <c r="K15" s="3"/>
      <c r="L15" s="3">
        <v>11</v>
      </c>
      <c r="O15" t="s">
        <v>955</v>
      </c>
      <c r="P15" s="3"/>
      <c r="Q15" s="3"/>
      <c r="R15" s="3"/>
      <c r="S15" s="3"/>
      <c r="T15" s="3"/>
      <c r="U15" s="3">
        <v>2</v>
      </c>
      <c r="V15" s="3"/>
      <c r="W15" s="3">
        <v>1</v>
      </c>
      <c r="X15" s="3"/>
      <c r="Y15" s="3"/>
      <c r="Z15" s="3"/>
      <c r="AA15" s="3">
        <v>3</v>
      </c>
    </row>
    <row r="16" spans="1:27" x14ac:dyDescent="0.2">
      <c r="B16" t="s">
        <v>1010</v>
      </c>
      <c r="C16" s="3"/>
      <c r="D16" s="3"/>
      <c r="E16" s="3"/>
      <c r="F16" s="3"/>
      <c r="G16" s="3"/>
      <c r="H16" s="3"/>
      <c r="I16" s="3"/>
      <c r="J16" s="3">
        <v>11</v>
      </c>
      <c r="K16" s="3">
        <v>10</v>
      </c>
      <c r="L16" s="3">
        <v>21</v>
      </c>
      <c r="O16" t="s">
        <v>1019</v>
      </c>
      <c r="P16" s="3"/>
      <c r="Q16" s="3">
        <v>1</v>
      </c>
      <c r="R16" s="3"/>
      <c r="S16" s="3">
        <v>1</v>
      </c>
      <c r="T16" s="3"/>
      <c r="U16" s="3">
        <v>3</v>
      </c>
      <c r="V16" s="3"/>
      <c r="W16" s="3">
        <v>2</v>
      </c>
      <c r="X16" s="3"/>
      <c r="Y16" s="3">
        <v>1</v>
      </c>
      <c r="Z16" s="3"/>
      <c r="AA16" s="3">
        <v>8</v>
      </c>
    </row>
    <row r="17" spans="1:27" x14ac:dyDescent="0.2">
      <c r="A17" t="s">
        <v>1669</v>
      </c>
      <c r="C17" s="3"/>
      <c r="D17" s="3">
        <v>3</v>
      </c>
      <c r="E17" s="3">
        <v>1</v>
      </c>
      <c r="F17" s="3">
        <v>8</v>
      </c>
      <c r="G17" s="3">
        <v>1</v>
      </c>
      <c r="H17" s="3">
        <v>7</v>
      </c>
      <c r="I17" s="3">
        <v>17</v>
      </c>
      <c r="J17" s="3">
        <v>27</v>
      </c>
      <c r="K17" s="3">
        <v>10</v>
      </c>
      <c r="L17" s="3">
        <v>74</v>
      </c>
      <c r="O17" t="s">
        <v>958</v>
      </c>
      <c r="P17" s="3"/>
      <c r="Q17" s="3"/>
      <c r="R17" s="3"/>
      <c r="S17" s="3">
        <v>2</v>
      </c>
      <c r="T17" s="3"/>
      <c r="U17" s="3">
        <v>5</v>
      </c>
      <c r="V17" s="3"/>
      <c r="W17" s="3">
        <v>5</v>
      </c>
      <c r="X17" s="3"/>
      <c r="Y17" s="3"/>
      <c r="Z17" s="3"/>
      <c r="AA17" s="3">
        <v>12</v>
      </c>
    </row>
    <row r="18" spans="1:27" x14ac:dyDescent="0.2">
      <c r="A18" t="s">
        <v>1511</v>
      </c>
      <c r="C18" s="3">
        <v>1</v>
      </c>
      <c r="D18" s="3">
        <v>5</v>
      </c>
      <c r="E18" s="3">
        <v>1</v>
      </c>
      <c r="F18" s="3">
        <v>8</v>
      </c>
      <c r="G18" s="3">
        <v>1</v>
      </c>
      <c r="H18" s="3">
        <v>8</v>
      </c>
      <c r="I18" s="3">
        <v>17</v>
      </c>
      <c r="J18" s="3">
        <v>33</v>
      </c>
      <c r="K18" s="3">
        <v>10</v>
      </c>
      <c r="L18" s="3">
        <v>84</v>
      </c>
      <c r="O18" t="s">
        <v>954</v>
      </c>
      <c r="P18" s="3"/>
      <c r="Q18" s="3"/>
      <c r="R18" s="3"/>
      <c r="S18" s="3">
        <v>2</v>
      </c>
      <c r="T18" s="3"/>
      <c r="U18" s="3">
        <v>3</v>
      </c>
      <c r="V18" s="3">
        <v>1</v>
      </c>
      <c r="W18" s="3">
        <v>6</v>
      </c>
      <c r="X18" s="3"/>
      <c r="Y18" s="3">
        <v>10</v>
      </c>
      <c r="Z18" s="3"/>
      <c r="AA18" s="3">
        <v>22</v>
      </c>
    </row>
    <row r="19" spans="1:27" x14ac:dyDescent="0.2">
      <c r="O19" t="s">
        <v>915</v>
      </c>
      <c r="P19" s="3"/>
      <c r="Q19" s="3"/>
      <c r="R19" s="3"/>
      <c r="S19" s="3"/>
      <c r="T19" s="3"/>
      <c r="U19" s="3"/>
      <c r="V19" s="3"/>
      <c r="W19" s="3">
        <v>3</v>
      </c>
      <c r="X19" s="3"/>
      <c r="Y19" s="3">
        <v>24</v>
      </c>
      <c r="Z19" s="3"/>
      <c r="AA19" s="3">
        <v>27</v>
      </c>
    </row>
    <row r="20" spans="1:27" x14ac:dyDescent="0.2">
      <c r="O20" t="s">
        <v>1518</v>
      </c>
      <c r="P20" s="3"/>
      <c r="Q20" s="3">
        <v>3</v>
      </c>
      <c r="R20" s="3"/>
      <c r="S20" s="3"/>
      <c r="T20" s="3"/>
      <c r="U20" s="3"/>
      <c r="V20" s="3"/>
      <c r="W20" s="3">
        <v>1</v>
      </c>
      <c r="X20" s="3"/>
      <c r="Y20" s="3">
        <v>1</v>
      </c>
      <c r="Z20" s="3"/>
      <c r="AA20" s="3">
        <v>5</v>
      </c>
    </row>
    <row r="21" spans="1:27" x14ac:dyDescent="0.2">
      <c r="O21" t="s">
        <v>1511</v>
      </c>
      <c r="P21" s="3">
        <v>1</v>
      </c>
      <c r="Q21" s="3">
        <v>21</v>
      </c>
      <c r="R21" s="3">
        <v>1</v>
      </c>
      <c r="S21" s="3">
        <v>57</v>
      </c>
      <c r="T21" s="3">
        <v>1</v>
      </c>
      <c r="U21" s="3">
        <v>53</v>
      </c>
      <c r="V21" s="3">
        <v>1</v>
      </c>
      <c r="W21" s="3">
        <v>91</v>
      </c>
      <c r="X21" s="3">
        <v>2</v>
      </c>
      <c r="Y21" s="3">
        <v>121</v>
      </c>
      <c r="Z21" s="3">
        <v>10</v>
      </c>
      <c r="AA21" s="3">
        <v>359</v>
      </c>
    </row>
    <row r="26" spans="1:27" x14ac:dyDescent="0.25">
      <c r="O26" s="6"/>
      <c r="P26" s="6"/>
      <c r="Q26" s="6"/>
      <c r="R26" s="6"/>
      <c r="S26" s="6"/>
      <c r="T26" s="6"/>
      <c r="U26" s="6"/>
      <c r="V26" s="6"/>
      <c r="W26" s="6"/>
      <c r="X26" s="6"/>
      <c r="Y26" s="6"/>
      <c r="Z26" s="6"/>
    </row>
  </sheetData>
  <dataConsolidate/>
  <pageMargins left="0.7" right="0.7" top="0.75" bottom="0.75" header="0.3" footer="0.3"/>
  <pageSetup paperSize="9" scale="85"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2:I61"/>
  <sheetViews>
    <sheetView showGridLines="0" workbookViewId="0">
      <selection activeCell="B36" sqref="B36"/>
    </sheetView>
  </sheetViews>
  <sheetFormatPr defaultRowHeight="15" x14ac:dyDescent="0.25"/>
  <cols>
    <col min="8" max="8" width="28.28515625" bestFit="1" customWidth="1"/>
    <col min="9" max="9" width="9.7109375" bestFit="1" customWidth="1"/>
  </cols>
  <sheetData>
    <row r="2" spans="8:9" x14ac:dyDescent="0.25">
      <c r="H2" s="1" t="s">
        <v>914</v>
      </c>
      <c r="I2" t="s">
        <v>1507</v>
      </c>
    </row>
    <row r="3" spans="8:9" x14ac:dyDescent="0.25">
      <c r="H3" s="2" t="s">
        <v>990</v>
      </c>
      <c r="I3" s="3">
        <v>10</v>
      </c>
    </row>
    <row r="4" spans="8:9" x14ac:dyDescent="0.25">
      <c r="H4" s="4" t="s">
        <v>1216</v>
      </c>
      <c r="I4" s="3">
        <v>2</v>
      </c>
    </row>
    <row r="5" spans="8:9" x14ac:dyDescent="0.25">
      <c r="H5" s="4" t="s">
        <v>1498</v>
      </c>
      <c r="I5" s="3">
        <v>2</v>
      </c>
    </row>
    <row r="6" spans="8:9" x14ac:dyDescent="0.25">
      <c r="H6" s="4" t="s">
        <v>1859</v>
      </c>
      <c r="I6" s="3">
        <v>1</v>
      </c>
    </row>
    <row r="7" spans="8:9" x14ac:dyDescent="0.25">
      <c r="H7" s="4" t="s">
        <v>986</v>
      </c>
      <c r="I7" s="3">
        <v>5</v>
      </c>
    </row>
    <row r="8" spans="8:9" x14ac:dyDescent="0.25">
      <c r="H8" s="2" t="s">
        <v>1827</v>
      </c>
      <c r="I8" s="3">
        <v>4</v>
      </c>
    </row>
    <row r="9" spans="8:9" x14ac:dyDescent="0.25">
      <c r="H9" s="4" t="s">
        <v>862</v>
      </c>
      <c r="I9" s="3">
        <v>1</v>
      </c>
    </row>
    <row r="10" spans="8:9" x14ac:dyDescent="0.25">
      <c r="H10" s="4" t="s">
        <v>1030</v>
      </c>
      <c r="I10" s="3">
        <v>1</v>
      </c>
    </row>
    <row r="11" spans="8:9" x14ac:dyDescent="0.25">
      <c r="H11" s="4" t="s">
        <v>1736</v>
      </c>
      <c r="I11" s="3">
        <v>1</v>
      </c>
    </row>
    <row r="12" spans="8:9" x14ac:dyDescent="0.25">
      <c r="H12" s="4" t="s">
        <v>986</v>
      </c>
      <c r="I12" s="3">
        <v>1</v>
      </c>
    </row>
    <row r="13" spans="8:9" x14ac:dyDescent="0.25">
      <c r="H13" s="2" t="s">
        <v>895</v>
      </c>
      <c r="I13" s="3">
        <v>2</v>
      </c>
    </row>
    <row r="14" spans="8:9" x14ac:dyDescent="0.25">
      <c r="H14" s="4" t="s">
        <v>895</v>
      </c>
      <c r="I14" s="3">
        <v>2</v>
      </c>
    </row>
    <row r="15" spans="8:9" x14ac:dyDescent="0.25">
      <c r="H15" s="2" t="s">
        <v>1506</v>
      </c>
      <c r="I15" s="3">
        <v>1</v>
      </c>
    </row>
    <row r="16" spans="8:9" x14ac:dyDescent="0.25">
      <c r="H16" s="4" t="s">
        <v>1506</v>
      </c>
      <c r="I16" s="3">
        <v>1</v>
      </c>
    </row>
    <row r="17" spans="8:9" x14ac:dyDescent="0.25">
      <c r="H17" s="2" t="s">
        <v>970</v>
      </c>
      <c r="I17" s="3">
        <v>3</v>
      </c>
    </row>
    <row r="18" spans="8:9" x14ac:dyDescent="0.25">
      <c r="H18" s="4" t="s">
        <v>970</v>
      </c>
      <c r="I18" s="3">
        <v>2</v>
      </c>
    </row>
    <row r="19" spans="8:9" x14ac:dyDescent="0.25">
      <c r="H19" s="4" t="s">
        <v>987</v>
      </c>
      <c r="I19" s="3">
        <v>1</v>
      </c>
    </row>
    <row r="20" spans="8:9" x14ac:dyDescent="0.25">
      <c r="H20" s="2" t="s">
        <v>984</v>
      </c>
      <c r="I20" s="3">
        <v>3</v>
      </c>
    </row>
    <row r="21" spans="8:9" x14ac:dyDescent="0.25">
      <c r="H21" s="4" t="s">
        <v>1030</v>
      </c>
      <c r="I21" s="3">
        <v>1</v>
      </c>
    </row>
    <row r="22" spans="8:9" x14ac:dyDescent="0.25">
      <c r="H22" s="4" t="s">
        <v>1498</v>
      </c>
      <c r="I22" s="3">
        <v>1</v>
      </c>
    </row>
    <row r="23" spans="8:9" x14ac:dyDescent="0.25">
      <c r="H23" s="4" t="s">
        <v>2046</v>
      </c>
      <c r="I23" s="3">
        <v>1</v>
      </c>
    </row>
    <row r="24" spans="8:9" x14ac:dyDescent="0.25">
      <c r="H24" s="2" t="s">
        <v>1012</v>
      </c>
      <c r="I24" s="3">
        <v>3</v>
      </c>
    </row>
    <row r="25" spans="8:9" x14ac:dyDescent="0.25">
      <c r="H25" s="4" t="s">
        <v>1012</v>
      </c>
      <c r="I25" s="3">
        <v>3</v>
      </c>
    </row>
    <row r="26" spans="8:9" x14ac:dyDescent="0.25">
      <c r="H26" s="2" t="s">
        <v>1009</v>
      </c>
      <c r="I26" s="3">
        <v>1</v>
      </c>
    </row>
    <row r="27" spans="8:9" x14ac:dyDescent="0.25">
      <c r="H27" s="4" t="s">
        <v>1030</v>
      </c>
      <c r="I27" s="3">
        <v>1</v>
      </c>
    </row>
    <row r="28" spans="8:9" x14ac:dyDescent="0.25">
      <c r="H28" s="2" t="s">
        <v>1055</v>
      </c>
      <c r="I28" s="3">
        <v>3</v>
      </c>
    </row>
    <row r="29" spans="8:9" x14ac:dyDescent="0.25">
      <c r="H29" s="4" t="s">
        <v>1506</v>
      </c>
      <c r="I29" s="3">
        <v>2</v>
      </c>
    </row>
    <row r="30" spans="8:9" x14ac:dyDescent="0.25">
      <c r="H30" s="4" t="s">
        <v>1030</v>
      </c>
      <c r="I30" s="3">
        <v>1</v>
      </c>
    </row>
    <row r="31" spans="8:9" x14ac:dyDescent="0.25">
      <c r="H31" s="2" t="s">
        <v>1070</v>
      </c>
      <c r="I31" s="3">
        <v>15</v>
      </c>
    </row>
    <row r="32" spans="8:9" x14ac:dyDescent="0.25">
      <c r="H32" s="4" t="s">
        <v>862</v>
      </c>
      <c r="I32" s="3">
        <v>5</v>
      </c>
    </row>
    <row r="33" spans="8:9" x14ac:dyDescent="0.25">
      <c r="H33" s="4" t="s">
        <v>1030</v>
      </c>
      <c r="I33" s="3">
        <v>4</v>
      </c>
    </row>
    <row r="34" spans="8:9" x14ac:dyDescent="0.25">
      <c r="H34" s="4" t="s">
        <v>1097</v>
      </c>
      <c r="I34" s="3">
        <v>1</v>
      </c>
    </row>
    <row r="35" spans="8:9" x14ac:dyDescent="0.25">
      <c r="H35" s="4" t="s">
        <v>1254</v>
      </c>
      <c r="I35" s="3">
        <v>3</v>
      </c>
    </row>
    <row r="36" spans="8:9" x14ac:dyDescent="0.25">
      <c r="H36" s="4" t="s">
        <v>986</v>
      </c>
      <c r="I36" s="3">
        <v>2</v>
      </c>
    </row>
    <row r="37" spans="8:9" x14ac:dyDescent="0.25">
      <c r="H37" s="2" t="s">
        <v>1097</v>
      </c>
      <c r="I37" s="3">
        <v>3</v>
      </c>
    </row>
    <row r="38" spans="8:9" x14ac:dyDescent="0.25">
      <c r="H38" s="4" t="s">
        <v>1097</v>
      </c>
      <c r="I38" s="3">
        <v>3</v>
      </c>
    </row>
    <row r="39" spans="8:9" x14ac:dyDescent="0.25">
      <c r="H39" s="2" t="s">
        <v>1128</v>
      </c>
      <c r="I39" s="3">
        <v>3</v>
      </c>
    </row>
    <row r="40" spans="8:9" x14ac:dyDescent="0.25">
      <c r="H40" s="4" t="s">
        <v>895</v>
      </c>
      <c r="I40" s="3">
        <v>3</v>
      </c>
    </row>
    <row r="41" spans="8:9" x14ac:dyDescent="0.25">
      <c r="H41" s="2" t="s">
        <v>1205</v>
      </c>
      <c r="I41" s="3">
        <v>9</v>
      </c>
    </row>
    <row r="42" spans="8:9" x14ac:dyDescent="0.25">
      <c r="H42" s="4" t="s">
        <v>1205</v>
      </c>
      <c r="I42" s="3">
        <v>9</v>
      </c>
    </row>
    <row r="43" spans="8:9" x14ac:dyDescent="0.25">
      <c r="H43" s="2" t="s">
        <v>1476</v>
      </c>
      <c r="I43" s="3">
        <v>1</v>
      </c>
    </row>
    <row r="44" spans="8:9" x14ac:dyDescent="0.25">
      <c r="H44" s="4" t="s">
        <v>1476</v>
      </c>
      <c r="I44" s="3">
        <v>1</v>
      </c>
    </row>
    <row r="45" spans="8:9" x14ac:dyDescent="0.25">
      <c r="H45" s="2" t="s">
        <v>1311</v>
      </c>
      <c r="I45" s="3">
        <v>3</v>
      </c>
    </row>
    <row r="46" spans="8:9" x14ac:dyDescent="0.25">
      <c r="H46" s="4" t="s">
        <v>1311</v>
      </c>
      <c r="I46" s="3">
        <v>3</v>
      </c>
    </row>
    <row r="47" spans="8:9" x14ac:dyDescent="0.25">
      <c r="H47" s="2" t="s">
        <v>1019</v>
      </c>
      <c r="I47" s="3">
        <v>1</v>
      </c>
    </row>
    <row r="48" spans="8:9" x14ac:dyDescent="0.25">
      <c r="H48" s="4" t="s">
        <v>1019</v>
      </c>
      <c r="I48" s="3">
        <v>1</v>
      </c>
    </row>
    <row r="49" spans="8:9" x14ac:dyDescent="0.25">
      <c r="H49" s="2" t="s">
        <v>1831</v>
      </c>
      <c r="I49" s="3">
        <v>1</v>
      </c>
    </row>
    <row r="50" spans="8:9" x14ac:dyDescent="0.25">
      <c r="H50" s="4" t="s">
        <v>986</v>
      </c>
      <c r="I50" s="3">
        <v>1</v>
      </c>
    </row>
    <row r="51" spans="8:9" x14ac:dyDescent="0.25">
      <c r="H51" s="2" t="s">
        <v>2073</v>
      </c>
      <c r="I51" s="3">
        <v>11</v>
      </c>
    </row>
    <row r="52" spans="8:9" x14ac:dyDescent="0.25">
      <c r="H52" s="4" t="s">
        <v>862</v>
      </c>
      <c r="I52" s="3">
        <v>7</v>
      </c>
    </row>
    <row r="53" spans="8:9" x14ac:dyDescent="0.25">
      <c r="H53" s="4" t="s">
        <v>1030</v>
      </c>
      <c r="I53" s="3">
        <v>3</v>
      </c>
    </row>
    <row r="54" spans="8:9" x14ac:dyDescent="0.25">
      <c r="H54" s="4" t="s">
        <v>1254</v>
      </c>
      <c r="I54" s="3">
        <v>1</v>
      </c>
    </row>
    <row r="55" spans="8:9" x14ac:dyDescent="0.25">
      <c r="H55" s="2" t="s">
        <v>2151</v>
      </c>
      <c r="I55" s="3">
        <v>2</v>
      </c>
    </row>
    <row r="56" spans="8:9" x14ac:dyDescent="0.25">
      <c r="H56" s="4" t="s">
        <v>862</v>
      </c>
      <c r="I56" s="3">
        <v>2</v>
      </c>
    </row>
    <row r="57" spans="8:9" x14ac:dyDescent="0.25">
      <c r="H57" s="2" t="s">
        <v>1030</v>
      </c>
      <c r="I57" s="3">
        <v>4</v>
      </c>
    </row>
    <row r="58" spans="8:9" x14ac:dyDescent="0.25">
      <c r="H58" s="4" t="s">
        <v>1030</v>
      </c>
      <c r="I58" s="3">
        <v>4</v>
      </c>
    </row>
    <row r="59" spans="8:9" x14ac:dyDescent="0.25">
      <c r="H59" s="2" t="s">
        <v>2248</v>
      </c>
      <c r="I59" s="3">
        <v>1</v>
      </c>
    </row>
    <row r="60" spans="8:9" x14ac:dyDescent="0.25">
      <c r="H60" s="4" t="s">
        <v>1468</v>
      </c>
      <c r="I60" s="3">
        <v>1</v>
      </c>
    </row>
    <row r="61" spans="8:9" x14ac:dyDescent="0.25">
      <c r="H61" s="2" t="s">
        <v>913</v>
      </c>
      <c r="I61" s="3">
        <v>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4:J8"/>
  <sheetViews>
    <sheetView showGridLines="0" showRowColHeaders="0" workbookViewId="0">
      <selection activeCell="C49" sqref="C49"/>
    </sheetView>
  </sheetViews>
  <sheetFormatPr defaultRowHeight="15" x14ac:dyDescent="0.25"/>
  <cols>
    <col min="8" max="8" width="13" bestFit="1" customWidth="1"/>
    <col min="9" max="9" width="11.42578125" bestFit="1" customWidth="1"/>
    <col min="10" max="10" width="11.28515625" bestFit="1" customWidth="1"/>
    <col min="11" max="12" width="3" bestFit="1" customWidth="1"/>
    <col min="13" max="14" width="3" customWidth="1"/>
    <col min="15" max="15" width="3" bestFit="1" customWidth="1"/>
    <col min="16" max="17" width="11.28515625" bestFit="1" customWidth="1"/>
    <col min="18" max="18" width="3" bestFit="1" customWidth="1"/>
    <col min="19" max="19" width="3" customWidth="1"/>
    <col min="20" max="20" width="4" bestFit="1" customWidth="1"/>
    <col min="21" max="21" width="7.28515625" bestFit="1" customWidth="1"/>
    <col min="22" max="22" width="11.28515625" bestFit="1" customWidth="1"/>
    <col min="23" max="23" width="9" bestFit="1" customWidth="1"/>
    <col min="24" max="24" width="7.85546875" bestFit="1" customWidth="1"/>
    <col min="25" max="26" width="11.28515625" bestFit="1" customWidth="1"/>
  </cols>
  <sheetData>
    <row r="4" spans="8:10" x14ac:dyDescent="0.25">
      <c r="I4" s="1" t="s">
        <v>1508</v>
      </c>
    </row>
    <row r="5" spans="8:10" x14ac:dyDescent="0.25">
      <c r="H5" s="1" t="s">
        <v>912</v>
      </c>
      <c r="I5">
        <v>4</v>
      </c>
      <c r="J5" t="s">
        <v>913</v>
      </c>
    </row>
    <row r="6" spans="8:10" x14ac:dyDescent="0.25">
      <c r="H6" s="2" t="s">
        <v>1476</v>
      </c>
    </row>
    <row r="7" spans="8:10" x14ac:dyDescent="0.25">
      <c r="H7" s="4" t="s">
        <v>1476</v>
      </c>
    </row>
    <row r="8" spans="8:10" x14ac:dyDescent="0.25">
      <c r="H8" s="2" t="s">
        <v>913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8"/>
  <sheetViews>
    <sheetView topLeftCell="A7" workbookViewId="0">
      <selection activeCell="G25" sqref="G25"/>
    </sheetView>
  </sheetViews>
  <sheetFormatPr defaultRowHeight="15" x14ac:dyDescent="0.25"/>
  <cols>
    <col min="1" max="1" width="25.28515625" bestFit="1" customWidth="1"/>
    <col min="2" max="2" width="21.140625" bestFit="1" customWidth="1"/>
    <col min="3" max="3" width="15" bestFit="1" customWidth="1"/>
    <col min="4" max="5" width="11.42578125" bestFit="1" customWidth="1"/>
    <col min="6" max="6" width="14.28515625" bestFit="1" customWidth="1"/>
    <col min="7" max="7" width="24.7109375" bestFit="1" customWidth="1"/>
  </cols>
  <sheetData>
    <row r="1" spans="1:7" x14ac:dyDescent="0.2">
      <c r="A1" s="7" t="s">
        <v>1514</v>
      </c>
      <c r="B1" s="7" t="s">
        <v>1515</v>
      </c>
      <c r="C1" s="7" t="s">
        <v>1516</v>
      </c>
      <c r="D1" s="7" t="s">
        <v>1517</v>
      </c>
      <c r="E1" s="7" t="s">
        <v>5</v>
      </c>
      <c r="F1" s="7" t="s">
        <v>6</v>
      </c>
      <c r="G1" s="8" t="s">
        <v>1519</v>
      </c>
    </row>
    <row r="2" spans="1:7" x14ac:dyDescent="0.2">
      <c r="A2" s="9" t="s">
        <v>1520</v>
      </c>
      <c r="B2" s="10" t="s">
        <v>1521</v>
      </c>
      <c r="C2" s="10" t="s">
        <v>1522</v>
      </c>
      <c r="D2" s="11" t="s">
        <v>1523</v>
      </c>
      <c r="E2" s="10" t="s">
        <v>1524</v>
      </c>
      <c r="F2" s="10" t="s">
        <v>896</v>
      </c>
      <c r="G2" s="12" t="s">
        <v>1525</v>
      </c>
    </row>
    <row r="3" spans="1:7" x14ac:dyDescent="0.2">
      <c r="A3" s="9" t="s">
        <v>1520</v>
      </c>
      <c r="B3" s="10" t="s">
        <v>1526</v>
      </c>
      <c r="C3" s="10" t="s">
        <v>1522</v>
      </c>
      <c r="D3" s="11" t="s">
        <v>1523</v>
      </c>
      <c r="E3" s="10" t="s">
        <v>1524</v>
      </c>
      <c r="F3" s="10" t="s">
        <v>1527</v>
      </c>
      <c r="G3" s="12" t="s">
        <v>1528</v>
      </c>
    </row>
    <row r="4" spans="1:7" x14ac:dyDescent="0.2">
      <c r="A4" s="9" t="s">
        <v>1520</v>
      </c>
      <c r="B4" s="10" t="s">
        <v>1529</v>
      </c>
      <c r="C4" s="10" t="s">
        <v>1522</v>
      </c>
      <c r="D4" s="11" t="s">
        <v>1523</v>
      </c>
      <c r="E4" s="10" t="s">
        <v>1524</v>
      </c>
      <c r="F4" s="10" t="s">
        <v>1527</v>
      </c>
      <c r="G4" s="12" t="s">
        <v>1530</v>
      </c>
    </row>
    <row r="5" spans="1:7" x14ac:dyDescent="0.2">
      <c r="A5" s="9" t="s">
        <v>1531</v>
      </c>
      <c r="B5" s="13" t="s">
        <v>1532</v>
      </c>
      <c r="C5" s="9" t="s">
        <v>1533</v>
      </c>
      <c r="D5" s="9" t="s">
        <v>1534</v>
      </c>
      <c r="E5" s="10" t="s">
        <v>1535</v>
      </c>
      <c r="F5" s="9" t="s">
        <v>1536</v>
      </c>
      <c r="G5" s="12" t="s">
        <v>1537</v>
      </c>
    </row>
    <row r="6" spans="1:7" x14ac:dyDescent="0.2">
      <c r="A6" s="9" t="s">
        <v>1531</v>
      </c>
      <c r="B6" s="14" t="s">
        <v>1538</v>
      </c>
      <c r="C6" s="12" t="s">
        <v>1533</v>
      </c>
      <c r="D6" s="12" t="s">
        <v>1534</v>
      </c>
      <c r="E6" s="10" t="s">
        <v>1535</v>
      </c>
      <c r="F6" s="10" t="s">
        <v>1536</v>
      </c>
      <c r="G6" s="12" t="s">
        <v>1537</v>
      </c>
    </row>
    <row r="7" spans="1:7" x14ac:dyDescent="0.2">
      <c r="A7" s="9" t="s">
        <v>1531</v>
      </c>
      <c r="B7" s="12" t="s">
        <v>1539</v>
      </c>
      <c r="C7" s="12" t="s">
        <v>1522</v>
      </c>
      <c r="D7" s="12">
        <v>945</v>
      </c>
      <c r="E7" s="12" t="s">
        <v>1540</v>
      </c>
      <c r="F7" s="10" t="s">
        <v>1541</v>
      </c>
      <c r="G7" s="12" t="s">
        <v>1537</v>
      </c>
    </row>
    <row r="8" spans="1:7" x14ac:dyDescent="0.2">
      <c r="A8" s="9" t="s">
        <v>1531</v>
      </c>
      <c r="B8" s="10" t="s">
        <v>1542</v>
      </c>
      <c r="C8" s="10" t="s">
        <v>1522</v>
      </c>
      <c r="D8" s="11" t="s">
        <v>1523</v>
      </c>
      <c r="E8" s="10" t="s">
        <v>1543</v>
      </c>
      <c r="F8" s="10" t="s">
        <v>1544</v>
      </c>
      <c r="G8" s="12" t="s">
        <v>1537</v>
      </c>
    </row>
    <row r="9" spans="1:7" x14ac:dyDescent="0.2">
      <c r="A9" s="9" t="s">
        <v>1545</v>
      </c>
      <c r="B9" s="10" t="s">
        <v>1546</v>
      </c>
      <c r="C9" s="10" t="s">
        <v>1522</v>
      </c>
      <c r="D9" s="10" t="s">
        <v>1547</v>
      </c>
      <c r="E9" s="10" t="s">
        <v>1543</v>
      </c>
      <c r="F9" s="10" t="s">
        <v>911</v>
      </c>
      <c r="G9" s="12" t="s">
        <v>1548</v>
      </c>
    </row>
    <row r="10" spans="1:7" x14ac:dyDescent="0.2">
      <c r="A10" s="9" t="s">
        <v>1545</v>
      </c>
      <c r="B10" s="10" t="s">
        <v>1549</v>
      </c>
      <c r="C10" s="10" t="s">
        <v>1522</v>
      </c>
      <c r="D10" s="10" t="s">
        <v>1523</v>
      </c>
      <c r="E10" s="10" t="s">
        <v>1550</v>
      </c>
      <c r="F10" s="10" t="s">
        <v>911</v>
      </c>
      <c r="G10" s="12" t="s">
        <v>1551</v>
      </c>
    </row>
    <row r="11" spans="1:7" x14ac:dyDescent="0.2">
      <c r="A11" s="9" t="s">
        <v>1545</v>
      </c>
      <c r="B11" s="10" t="s">
        <v>1552</v>
      </c>
      <c r="C11" s="10" t="s">
        <v>1522</v>
      </c>
      <c r="D11" s="10" t="s">
        <v>1547</v>
      </c>
      <c r="E11" s="10" t="s">
        <v>1535</v>
      </c>
      <c r="F11" s="10" t="s">
        <v>1125</v>
      </c>
      <c r="G11" s="12" t="s">
        <v>1553</v>
      </c>
    </row>
    <row r="12" spans="1:7" x14ac:dyDescent="0.2">
      <c r="A12" s="9" t="s">
        <v>1545</v>
      </c>
      <c r="B12" s="15" t="s">
        <v>1554</v>
      </c>
      <c r="C12" s="10" t="s">
        <v>1522</v>
      </c>
      <c r="D12" s="10" t="s">
        <v>1547</v>
      </c>
      <c r="E12" s="10" t="s">
        <v>1543</v>
      </c>
      <c r="F12" s="10">
        <v>2000</v>
      </c>
      <c r="G12" s="12" t="s">
        <v>1555</v>
      </c>
    </row>
    <row r="13" spans="1:7" x14ac:dyDescent="0.2">
      <c r="A13" s="9" t="s">
        <v>1556</v>
      </c>
      <c r="B13" s="10" t="s">
        <v>1557</v>
      </c>
      <c r="C13" s="10" t="s">
        <v>1522</v>
      </c>
      <c r="D13" s="10" t="s">
        <v>1558</v>
      </c>
      <c r="E13" s="10" t="s">
        <v>1559</v>
      </c>
      <c r="F13" s="10">
        <v>4000</v>
      </c>
      <c r="G13" s="12" t="s">
        <v>1560</v>
      </c>
    </row>
    <row r="14" spans="1:7" x14ac:dyDescent="0.2">
      <c r="A14" s="9" t="s">
        <v>1556</v>
      </c>
      <c r="B14" s="16" t="s">
        <v>1561</v>
      </c>
      <c r="C14" s="16" t="s">
        <v>1522</v>
      </c>
      <c r="D14" s="16" t="s">
        <v>1523</v>
      </c>
      <c r="E14" s="16" t="s">
        <v>1562</v>
      </c>
      <c r="F14" s="16" t="s">
        <v>1563</v>
      </c>
      <c r="G14" s="12" t="s">
        <v>1564</v>
      </c>
    </row>
    <row r="15" spans="1:7" x14ac:dyDescent="0.2">
      <c r="A15" s="10" t="s">
        <v>1565</v>
      </c>
      <c r="B15" s="10" t="s">
        <v>1566</v>
      </c>
      <c r="C15" s="10" t="s">
        <v>1522</v>
      </c>
      <c r="D15" s="10" t="s">
        <v>1523</v>
      </c>
      <c r="E15" s="10" t="s">
        <v>1550</v>
      </c>
      <c r="F15" s="10" t="s">
        <v>911</v>
      </c>
      <c r="G15" s="12" t="s">
        <v>1567</v>
      </c>
    </row>
    <row r="16" spans="1:7" x14ac:dyDescent="0.2">
      <c r="A16" s="9" t="s">
        <v>1568</v>
      </c>
      <c r="B16" s="10" t="s">
        <v>983</v>
      </c>
      <c r="C16" s="10" t="s">
        <v>1522</v>
      </c>
      <c r="D16" s="10" t="s">
        <v>1523</v>
      </c>
      <c r="E16" s="10" t="s">
        <v>1550</v>
      </c>
      <c r="F16" s="10" t="s">
        <v>1527</v>
      </c>
      <c r="G16" s="12" t="s">
        <v>1569</v>
      </c>
    </row>
    <row r="17" spans="1:7" x14ac:dyDescent="0.2">
      <c r="A17" s="9" t="s">
        <v>1568</v>
      </c>
      <c r="B17" s="10" t="s">
        <v>1570</v>
      </c>
      <c r="C17" s="10" t="s">
        <v>1522</v>
      </c>
      <c r="D17" s="10" t="s">
        <v>1523</v>
      </c>
      <c r="E17" s="10" t="s">
        <v>1550</v>
      </c>
      <c r="F17" s="10" t="s">
        <v>1527</v>
      </c>
      <c r="G17" s="12" t="s">
        <v>1571</v>
      </c>
    </row>
    <row r="18" spans="1:7" x14ac:dyDescent="0.2">
      <c r="A18" s="9" t="s">
        <v>1572</v>
      </c>
      <c r="B18" s="10" t="s">
        <v>1573</v>
      </c>
      <c r="C18" s="10" t="s">
        <v>1522</v>
      </c>
      <c r="D18" s="10" t="s">
        <v>1547</v>
      </c>
      <c r="E18" s="10" t="s">
        <v>1550</v>
      </c>
      <c r="F18" s="10" t="s">
        <v>896</v>
      </c>
      <c r="G18" s="12" t="s">
        <v>1574</v>
      </c>
    </row>
    <row r="19" spans="1:7" x14ac:dyDescent="0.2">
      <c r="A19" s="10" t="s">
        <v>1575</v>
      </c>
      <c r="B19" s="10" t="s">
        <v>1576</v>
      </c>
      <c r="C19" s="10" t="s">
        <v>1522</v>
      </c>
      <c r="D19" s="10" t="s">
        <v>1523</v>
      </c>
      <c r="E19" s="10" t="s">
        <v>1550</v>
      </c>
      <c r="F19" s="10" t="s">
        <v>1527</v>
      </c>
      <c r="G19" s="12" t="s">
        <v>1577</v>
      </c>
    </row>
    <row r="20" spans="1:7" x14ac:dyDescent="0.2">
      <c r="A20" s="9" t="s">
        <v>1578</v>
      </c>
      <c r="B20" s="10" t="s">
        <v>1579</v>
      </c>
      <c r="C20" s="10" t="s">
        <v>1522</v>
      </c>
      <c r="D20" s="10" t="s">
        <v>1523</v>
      </c>
      <c r="E20" s="10" t="s">
        <v>1550</v>
      </c>
      <c r="F20" s="10" t="s">
        <v>1086</v>
      </c>
      <c r="G20" s="12" t="s">
        <v>1580</v>
      </c>
    </row>
    <row r="21" spans="1:7" x14ac:dyDescent="0.2">
      <c r="A21" s="9" t="s">
        <v>1578</v>
      </c>
      <c r="B21" s="10" t="s">
        <v>1581</v>
      </c>
      <c r="C21" s="10" t="s">
        <v>1522</v>
      </c>
      <c r="D21" s="10" t="s">
        <v>1523</v>
      </c>
      <c r="E21" s="10" t="s">
        <v>1550</v>
      </c>
      <c r="F21" s="10" t="s">
        <v>1527</v>
      </c>
      <c r="G21" s="12" t="s">
        <v>1582</v>
      </c>
    </row>
    <row r="22" spans="1:7" x14ac:dyDescent="0.2">
      <c r="A22" s="9" t="s">
        <v>1578</v>
      </c>
      <c r="B22" s="10" t="s">
        <v>1583</v>
      </c>
      <c r="C22" s="10" t="s">
        <v>1522</v>
      </c>
      <c r="D22" s="10" t="s">
        <v>1523</v>
      </c>
      <c r="E22" s="10" t="s">
        <v>1550</v>
      </c>
      <c r="F22" s="10" t="s">
        <v>1527</v>
      </c>
      <c r="G22" s="12" t="s">
        <v>1584</v>
      </c>
    </row>
    <row r="23" spans="1:7" x14ac:dyDescent="0.2">
      <c r="A23" s="9" t="s">
        <v>1578</v>
      </c>
      <c r="B23" s="10" t="s">
        <v>1585</v>
      </c>
      <c r="C23" s="10" t="s">
        <v>1522</v>
      </c>
      <c r="D23" s="10" t="s">
        <v>1523</v>
      </c>
      <c r="E23" s="10" t="s">
        <v>1550</v>
      </c>
      <c r="F23" s="10" t="s">
        <v>1527</v>
      </c>
      <c r="G23" s="12" t="s">
        <v>1586</v>
      </c>
    </row>
    <row r="24" spans="1:7" x14ac:dyDescent="0.25">
      <c r="A24" s="9" t="s">
        <v>1578</v>
      </c>
      <c r="B24" s="10" t="s">
        <v>1587</v>
      </c>
      <c r="C24" s="10" t="s">
        <v>1522</v>
      </c>
      <c r="D24" s="10" t="s">
        <v>1523</v>
      </c>
      <c r="E24" s="10" t="s">
        <v>1550</v>
      </c>
      <c r="F24" s="10" t="s">
        <v>1527</v>
      </c>
      <c r="G24" s="12" t="s">
        <v>1555</v>
      </c>
    </row>
    <row r="25" spans="1:7" x14ac:dyDescent="0.25">
      <c r="A25" s="9" t="s">
        <v>1588</v>
      </c>
      <c r="B25" s="208" t="s">
        <v>1320</v>
      </c>
      <c r="C25" s="261" t="s">
        <v>1827</v>
      </c>
      <c r="D25" s="202" t="s">
        <v>862</v>
      </c>
      <c r="E25" s="261">
        <v>4</v>
      </c>
      <c r="F25" s="266" t="s">
        <v>896</v>
      </c>
      <c r="G25" s="191" t="s">
        <v>2291</v>
      </c>
    </row>
    <row r="26" spans="1:7" x14ac:dyDescent="0.25">
      <c r="A26" s="9" t="s">
        <v>1588</v>
      </c>
      <c r="B26" s="207" t="s">
        <v>1118</v>
      </c>
      <c r="C26" s="206"/>
      <c r="D26" s="206"/>
      <c r="E26" s="206">
        <v>64</v>
      </c>
      <c r="F26" s="216" t="s">
        <v>907</v>
      </c>
      <c r="G26" s="206" t="s">
        <v>1977</v>
      </c>
    </row>
    <row r="27" spans="1:7" x14ac:dyDescent="0.25">
      <c r="A27" s="9" t="s">
        <v>1592</v>
      </c>
      <c r="B27" s="15" t="s">
        <v>1593</v>
      </c>
      <c r="C27" s="10" t="s">
        <v>1533</v>
      </c>
      <c r="D27" s="10" t="s">
        <v>1534</v>
      </c>
      <c r="E27" s="10" t="s">
        <v>1535</v>
      </c>
      <c r="F27" s="10" t="s">
        <v>1536</v>
      </c>
      <c r="G27" s="12" t="s">
        <v>1537</v>
      </c>
    </row>
    <row r="28" spans="1:7" x14ac:dyDescent="0.25">
      <c r="A28" s="9" t="s">
        <v>1592</v>
      </c>
      <c r="B28" s="10" t="s">
        <v>1594</v>
      </c>
      <c r="C28" s="10" t="s">
        <v>1595</v>
      </c>
      <c r="D28" s="10">
        <v>6223</v>
      </c>
      <c r="E28" s="10" t="s">
        <v>1596</v>
      </c>
      <c r="F28" s="10" t="s">
        <v>896</v>
      </c>
      <c r="G28" s="12" t="s">
        <v>1537</v>
      </c>
    </row>
    <row r="29" spans="1:7" x14ac:dyDescent="0.25">
      <c r="A29" s="9" t="s">
        <v>1592</v>
      </c>
      <c r="B29" s="9" t="s">
        <v>1597</v>
      </c>
      <c r="C29" s="10" t="s">
        <v>1522</v>
      </c>
      <c r="D29" s="10" t="s">
        <v>1547</v>
      </c>
      <c r="E29" s="10"/>
      <c r="F29" s="9"/>
      <c r="G29" s="12" t="s">
        <v>1537</v>
      </c>
    </row>
    <row r="30" spans="1:7" x14ac:dyDescent="0.25">
      <c r="A30" s="9" t="s">
        <v>1592</v>
      </c>
      <c r="B30" s="10" t="s">
        <v>1598</v>
      </c>
      <c r="C30" s="10" t="s">
        <v>1595</v>
      </c>
      <c r="D30" s="10">
        <v>6223</v>
      </c>
      <c r="E30" s="10" t="s">
        <v>1550</v>
      </c>
      <c r="F30" s="10" t="s">
        <v>896</v>
      </c>
      <c r="G30" s="12" t="s">
        <v>1537</v>
      </c>
    </row>
    <row r="31" spans="1:7" x14ac:dyDescent="0.25">
      <c r="A31" s="9" t="s">
        <v>1592</v>
      </c>
      <c r="B31" s="10" t="s">
        <v>1599</v>
      </c>
      <c r="C31" s="10" t="s">
        <v>1533</v>
      </c>
      <c r="D31" s="10" t="s">
        <v>1534</v>
      </c>
      <c r="E31" s="10" t="s">
        <v>1535</v>
      </c>
      <c r="F31" s="10" t="s">
        <v>1536</v>
      </c>
      <c r="G31" s="12" t="s">
        <v>1537</v>
      </c>
    </row>
    <row r="32" spans="1:7" x14ac:dyDescent="0.25">
      <c r="A32" s="9" t="s">
        <v>1592</v>
      </c>
      <c r="B32" s="10" t="s">
        <v>1600</v>
      </c>
      <c r="C32" s="10" t="s">
        <v>1522</v>
      </c>
      <c r="D32" s="10" t="s">
        <v>1601</v>
      </c>
      <c r="E32" s="10" t="s">
        <v>1543</v>
      </c>
      <c r="F32" s="10" t="s">
        <v>1602</v>
      </c>
      <c r="G32" s="12" t="s">
        <v>1537</v>
      </c>
    </row>
    <row r="33" spans="1:7" x14ac:dyDescent="0.25">
      <c r="A33" s="9" t="s">
        <v>1592</v>
      </c>
      <c r="B33" s="10" t="s">
        <v>1603</v>
      </c>
      <c r="C33" s="10" t="s">
        <v>1533</v>
      </c>
      <c r="D33" s="10" t="s">
        <v>1534</v>
      </c>
      <c r="E33" s="10" t="s">
        <v>1535</v>
      </c>
      <c r="F33" s="10" t="s">
        <v>1536</v>
      </c>
      <c r="G33" s="12" t="s">
        <v>1537</v>
      </c>
    </row>
    <row r="34" spans="1:7" x14ac:dyDescent="0.25">
      <c r="A34" s="20" t="s">
        <v>1604</v>
      </c>
      <c r="C34" s="190" t="s">
        <v>1522</v>
      </c>
      <c r="D34" s="190" t="s">
        <v>2000</v>
      </c>
      <c r="E34" s="190" t="s">
        <v>2001</v>
      </c>
      <c r="F34" s="190" t="s">
        <v>1975</v>
      </c>
      <c r="G34" s="191" t="s">
        <v>2002</v>
      </c>
    </row>
    <row r="35" spans="1:7" ht="30" x14ac:dyDescent="0.25">
      <c r="A35" s="20" t="s">
        <v>1604</v>
      </c>
      <c r="B35" s="15" t="s">
        <v>1607</v>
      </c>
      <c r="C35" s="10" t="s">
        <v>1533</v>
      </c>
      <c r="D35" s="11" t="s">
        <v>1608</v>
      </c>
      <c r="E35" s="10" t="s">
        <v>1609</v>
      </c>
      <c r="F35" s="10" t="s">
        <v>1610</v>
      </c>
      <c r="G35" s="12" t="s">
        <v>1611</v>
      </c>
    </row>
    <row r="36" spans="1:7" x14ac:dyDescent="0.25">
      <c r="A36" s="20" t="s">
        <v>1604</v>
      </c>
      <c r="G36" s="12"/>
    </row>
    <row r="37" spans="1:7" x14ac:dyDescent="0.25">
      <c r="A37" s="10" t="s">
        <v>1612</v>
      </c>
      <c r="B37" s="10" t="s">
        <v>1613</v>
      </c>
      <c r="C37" s="10" t="s">
        <v>1522</v>
      </c>
      <c r="D37" s="10">
        <v>945</v>
      </c>
      <c r="E37" s="10" t="s">
        <v>1550</v>
      </c>
      <c r="F37" s="10" t="s">
        <v>1086</v>
      </c>
      <c r="G37" s="12" t="s">
        <v>1614</v>
      </c>
    </row>
    <row r="38" spans="1:7" x14ac:dyDescent="0.25">
      <c r="A38" s="9" t="s">
        <v>1615</v>
      </c>
      <c r="B38" s="10" t="s">
        <v>1616</v>
      </c>
      <c r="C38" s="10" t="s">
        <v>1522</v>
      </c>
      <c r="D38" s="10">
        <v>945</v>
      </c>
      <c r="E38" s="10" t="s">
        <v>1540</v>
      </c>
      <c r="F38" s="10" t="s">
        <v>1617</v>
      </c>
      <c r="G38" s="12" t="s">
        <v>1537</v>
      </c>
    </row>
    <row r="39" spans="1:7" x14ac:dyDescent="0.25">
      <c r="A39" s="9" t="s">
        <v>1615</v>
      </c>
      <c r="B39" s="10" t="s">
        <v>1618</v>
      </c>
      <c r="C39" s="10" t="s">
        <v>1533</v>
      </c>
      <c r="D39" s="10" t="s">
        <v>1534</v>
      </c>
      <c r="E39" s="10" t="s">
        <v>1535</v>
      </c>
      <c r="F39" s="10" t="s">
        <v>1536</v>
      </c>
      <c r="G39" s="12" t="s">
        <v>1537</v>
      </c>
    </row>
    <row r="40" spans="1:7" x14ac:dyDescent="0.25">
      <c r="A40" s="9" t="s">
        <v>1615</v>
      </c>
      <c r="B40" s="10" t="s">
        <v>1619</v>
      </c>
      <c r="C40" s="10" t="s">
        <v>1522</v>
      </c>
      <c r="D40" s="10" t="s">
        <v>1601</v>
      </c>
      <c r="E40" s="10" t="s">
        <v>1543</v>
      </c>
      <c r="F40" s="10" t="s">
        <v>1602</v>
      </c>
      <c r="G40" s="12" t="s">
        <v>1537</v>
      </c>
    </row>
    <row r="41" spans="1:7" x14ac:dyDescent="0.25">
      <c r="A41" s="10" t="s">
        <v>1620</v>
      </c>
      <c r="B41" s="10" t="s">
        <v>1621</v>
      </c>
      <c r="C41" s="10" t="s">
        <v>1533</v>
      </c>
      <c r="D41" s="10" t="s">
        <v>1534</v>
      </c>
      <c r="E41" s="10" t="s">
        <v>1535</v>
      </c>
      <c r="F41" s="10" t="s">
        <v>1536</v>
      </c>
      <c r="G41" s="12" t="s">
        <v>1537</v>
      </c>
    </row>
    <row r="42" spans="1:7" x14ac:dyDescent="0.25">
      <c r="A42" s="10" t="s">
        <v>1620</v>
      </c>
      <c r="B42" s="10" t="s">
        <v>1622</v>
      </c>
      <c r="C42" s="10" t="s">
        <v>1533</v>
      </c>
      <c r="D42" s="10" t="s">
        <v>1534</v>
      </c>
      <c r="E42" s="10" t="s">
        <v>1535</v>
      </c>
      <c r="F42" s="10" t="s">
        <v>1536</v>
      </c>
      <c r="G42" s="12" t="s">
        <v>1537</v>
      </c>
    </row>
    <row r="43" spans="1:7" x14ac:dyDescent="0.25">
      <c r="A43" s="10" t="s">
        <v>1620</v>
      </c>
      <c r="B43" s="10" t="s">
        <v>1623</v>
      </c>
      <c r="C43" s="10" t="s">
        <v>1522</v>
      </c>
      <c r="D43" s="10" t="s">
        <v>1547</v>
      </c>
      <c r="E43" s="10" t="s">
        <v>1543</v>
      </c>
      <c r="F43" s="10" t="s">
        <v>1125</v>
      </c>
      <c r="G43" s="12" t="s">
        <v>1537</v>
      </c>
    </row>
    <row r="44" spans="1:7" x14ac:dyDescent="0.25">
      <c r="A44" s="10" t="s">
        <v>1620</v>
      </c>
      <c r="B44" s="10" t="s">
        <v>1624</v>
      </c>
      <c r="C44" s="10" t="s">
        <v>1533</v>
      </c>
      <c r="D44" s="10" t="s">
        <v>1534</v>
      </c>
      <c r="E44" s="10" t="s">
        <v>1535</v>
      </c>
      <c r="F44" s="10" t="s">
        <v>1536</v>
      </c>
      <c r="G44" s="12" t="s">
        <v>1537</v>
      </c>
    </row>
    <row r="45" spans="1:7" x14ac:dyDescent="0.25">
      <c r="A45" s="10" t="s">
        <v>1620</v>
      </c>
      <c r="B45" s="10" t="s">
        <v>1625</v>
      </c>
      <c r="C45" s="10" t="s">
        <v>1522</v>
      </c>
      <c r="D45" s="10" t="s">
        <v>1558</v>
      </c>
      <c r="E45" s="10" t="s">
        <v>1559</v>
      </c>
      <c r="F45" s="10" t="s">
        <v>1626</v>
      </c>
      <c r="G45" s="12" t="s">
        <v>1537</v>
      </c>
    </row>
    <row r="46" spans="1:7" x14ac:dyDescent="0.25">
      <c r="A46" s="20" t="s">
        <v>1627</v>
      </c>
      <c r="B46" s="10" t="s">
        <v>1628</v>
      </c>
      <c r="C46" s="10" t="s">
        <v>1522</v>
      </c>
      <c r="D46" s="10" t="s">
        <v>1547</v>
      </c>
      <c r="E46" s="10" t="s">
        <v>1543</v>
      </c>
      <c r="F46" s="10" t="s">
        <v>1629</v>
      </c>
      <c r="G46" s="12" t="s">
        <v>1630</v>
      </c>
    </row>
    <row r="47" spans="1:7" x14ac:dyDescent="0.25">
      <c r="A47" s="20" t="s">
        <v>1627</v>
      </c>
      <c r="B47" s="15" t="s">
        <v>1631</v>
      </c>
      <c r="C47" s="10" t="s">
        <v>1533</v>
      </c>
      <c r="D47" s="10" t="s">
        <v>1534</v>
      </c>
      <c r="E47" s="10" t="s">
        <v>1535</v>
      </c>
      <c r="F47" s="10" t="s">
        <v>1536</v>
      </c>
      <c r="G47" s="12" t="s">
        <v>1537</v>
      </c>
    </row>
    <row r="48" spans="1:7" x14ac:dyDescent="0.25">
      <c r="A48" s="10" t="s">
        <v>1632</v>
      </c>
      <c r="B48" s="10" t="s">
        <v>1633</v>
      </c>
      <c r="C48" s="10" t="s">
        <v>1522</v>
      </c>
      <c r="D48" s="10" t="s">
        <v>1558</v>
      </c>
      <c r="E48" s="10" t="s">
        <v>1634</v>
      </c>
      <c r="F48" s="10" t="s">
        <v>1635</v>
      </c>
      <c r="G48" s="12"/>
    </row>
    <row r="49" spans="1:7" x14ac:dyDescent="0.25">
      <c r="A49" s="10" t="s">
        <v>1636</v>
      </c>
      <c r="B49" s="10" t="s">
        <v>1637</v>
      </c>
      <c r="C49" s="10" t="s">
        <v>1522</v>
      </c>
      <c r="D49" s="10" t="s">
        <v>1601</v>
      </c>
      <c r="E49" s="10" t="s">
        <v>1550</v>
      </c>
      <c r="F49" s="10" t="s">
        <v>1602</v>
      </c>
      <c r="G49" s="12"/>
    </row>
    <row r="50" spans="1:7" x14ac:dyDescent="0.25">
      <c r="A50" s="12"/>
      <c r="B50" s="12"/>
      <c r="C50" s="12"/>
      <c r="D50" s="12"/>
      <c r="E50" s="12"/>
      <c r="F50" s="12"/>
      <c r="G50" s="12"/>
    </row>
    <row r="51" spans="1:7" x14ac:dyDescent="0.25">
      <c r="A51" s="12"/>
      <c r="B51" s="12"/>
      <c r="C51" s="12"/>
      <c r="D51" s="12"/>
      <c r="E51" s="12"/>
      <c r="F51" s="12"/>
      <c r="G51" s="12"/>
    </row>
    <row r="52" spans="1:7" x14ac:dyDescent="0.25">
      <c r="A52" s="12"/>
      <c r="B52" s="19" t="s">
        <v>1638</v>
      </c>
      <c r="C52" s="19" t="s">
        <v>1522</v>
      </c>
      <c r="D52" s="10" t="s">
        <v>1547</v>
      </c>
      <c r="E52" s="10" t="s">
        <v>1543</v>
      </c>
      <c r="F52" s="10" t="s">
        <v>896</v>
      </c>
      <c r="G52" s="12"/>
    </row>
    <row r="53" spans="1:7" x14ac:dyDescent="0.25">
      <c r="A53" s="12"/>
      <c r="B53" s="12"/>
      <c r="C53" s="12"/>
      <c r="D53" s="12"/>
      <c r="E53" s="12"/>
      <c r="F53" s="12"/>
      <c r="G53" s="12"/>
    </row>
    <row r="54" spans="1:7" x14ac:dyDescent="0.25">
      <c r="A54" s="12"/>
      <c r="B54" s="12"/>
      <c r="C54" s="12"/>
      <c r="D54" s="12" t="s">
        <v>1595</v>
      </c>
      <c r="E54" s="12">
        <v>6223</v>
      </c>
      <c r="F54" s="12">
        <v>8</v>
      </c>
      <c r="G54" s="12"/>
    </row>
    <row r="55" spans="1:7" x14ac:dyDescent="0.25">
      <c r="A55" s="12"/>
      <c r="B55" s="12"/>
      <c r="C55" s="12"/>
      <c r="D55" s="12" t="s">
        <v>1639</v>
      </c>
      <c r="E55" s="12">
        <v>945</v>
      </c>
      <c r="F55" s="12">
        <v>3</v>
      </c>
      <c r="G55" s="12"/>
    </row>
    <row r="56" spans="1:7" x14ac:dyDescent="0.25">
      <c r="A56" s="12"/>
      <c r="B56" s="12"/>
      <c r="C56" s="12"/>
      <c r="D56" s="12" t="s">
        <v>1639</v>
      </c>
      <c r="E56" s="10" t="s">
        <v>1523</v>
      </c>
      <c r="F56" s="12">
        <v>18</v>
      </c>
      <c r="G56" s="12"/>
    </row>
    <row r="57" spans="1:7" x14ac:dyDescent="0.25">
      <c r="A57" s="12"/>
      <c r="B57" s="12"/>
      <c r="C57" s="12"/>
      <c r="D57" s="12" t="s">
        <v>1639</v>
      </c>
      <c r="E57" s="12" t="s">
        <v>1547</v>
      </c>
      <c r="F57" s="12">
        <v>7</v>
      </c>
      <c r="G57" s="12">
        <v>-1</v>
      </c>
    </row>
    <row r="58" spans="1:7" x14ac:dyDescent="0.25">
      <c r="A58" s="12"/>
      <c r="B58" s="12"/>
      <c r="C58" s="12"/>
      <c r="D58" s="12" t="s">
        <v>1639</v>
      </c>
      <c r="E58" s="12" t="s">
        <v>1558</v>
      </c>
      <c r="F58" s="12">
        <v>4</v>
      </c>
      <c r="G58" s="12"/>
    </row>
    <row r="59" spans="1:7" x14ac:dyDescent="0.25">
      <c r="A59" s="12"/>
      <c r="B59" s="12"/>
      <c r="C59" s="12"/>
      <c r="D59" s="12" t="s">
        <v>1639</v>
      </c>
      <c r="E59" s="10" t="s">
        <v>1601</v>
      </c>
      <c r="F59" s="12">
        <v>5</v>
      </c>
      <c r="G59" s="12"/>
    </row>
    <row r="60" spans="1:7" x14ac:dyDescent="0.25">
      <c r="A60" s="12"/>
      <c r="B60" s="12"/>
      <c r="C60" s="12"/>
      <c r="D60" s="12" t="s">
        <v>1640</v>
      </c>
      <c r="E60" s="10" t="s">
        <v>1534</v>
      </c>
      <c r="F60" s="12">
        <v>9</v>
      </c>
      <c r="G60" s="12"/>
    </row>
    <row r="61" spans="1:7" x14ac:dyDescent="0.25">
      <c r="A61" s="17" t="s">
        <v>1998</v>
      </c>
      <c r="B61" s="12" t="s">
        <v>1605</v>
      </c>
      <c r="C61" s="12" t="s">
        <v>1522</v>
      </c>
      <c r="D61" s="12" t="s">
        <v>1547</v>
      </c>
      <c r="E61" s="12"/>
      <c r="F61" s="12"/>
      <c r="G61" s="12" t="s">
        <v>1606</v>
      </c>
    </row>
    <row r="62" spans="1:7" x14ac:dyDescent="0.25">
      <c r="A62" s="17"/>
      <c r="B62" s="135" t="s">
        <v>1386</v>
      </c>
      <c r="C62" s="50" t="s">
        <v>2247</v>
      </c>
      <c r="D62" s="50" t="s">
        <v>2247</v>
      </c>
      <c r="E62" s="50">
        <v>64</v>
      </c>
      <c r="F62" s="49" t="s">
        <v>907</v>
      </c>
      <c r="G62" s="17"/>
    </row>
    <row r="63" spans="1:7" x14ac:dyDescent="0.25">
      <c r="A63" s="259" t="s">
        <v>2080</v>
      </c>
      <c r="G63" s="17"/>
    </row>
    <row r="64" spans="1:7" x14ac:dyDescent="0.25">
      <c r="A64" s="17"/>
      <c r="B64" s="17"/>
      <c r="C64" s="17"/>
      <c r="D64" s="17"/>
      <c r="E64" s="18"/>
      <c r="F64" s="17"/>
      <c r="G64" s="17"/>
    </row>
    <row r="65" spans="1:7" x14ac:dyDescent="0.25">
      <c r="A65" s="17"/>
      <c r="B65" s="204" t="s">
        <v>2050</v>
      </c>
      <c r="C65" s="202" t="s">
        <v>2079</v>
      </c>
      <c r="D65" s="202"/>
      <c r="E65" s="202">
        <v>32</v>
      </c>
      <c r="F65" s="266" t="s">
        <v>907</v>
      </c>
      <c r="G65" s="17"/>
    </row>
    <row r="66" spans="1:7" x14ac:dyDescent="0.25">
      <c r="A66" s="17" t="s">
        <v>2258</v>
      </c>
      <c r="B66" s="135" t="s">
        <v>1397</v>
      </c>
      <c r="C66" s="50" t="s">
        <v>1009</v>
      </c>
      <c r="D66" s="50" t="s">
        <v>862</v>
      </c>
      <c r="E66" s="50">
        <v>4</v>
      </c>
      <c r="F66" s="49" t="s">
        <v>896</v>
      </c>
      <c r="G66" s="50" t="s">
        <v>2259</v>
      </c>
    </row>
    <row r="67" spans="1:7" x14ac:dyDescent="0.25">
      <c r="A67" s="17"/>
      <c r="B67" s="17"/>
      <c r="C67" s="17"/>
      <c r="D67" s="17"/>
      <c r="E67" s="18"/>
      <c r="F67" s="17"/>
      <c r="G67" s="17"/>
    </row>
    <row r="68" spans="1:7" x14ac:dyDescent="0.25">
      <c r="A68" s="17"/>
      <c r="B68" s="17"/>
      <c r="C68" s="17"/>
      <c r="D68" s="17"/>
      <c r="E68" s="18"/>
      <c r="F68" s="17"/>
      <c r="G68" s="17"/>
    </row>
    <row r="69" spans="1:7" x14ac:dyDescent="0.25">
      <c r="A69" s="17"/>
      <c r="B69" s="17"/>
      <c r="C69" s="17"/>
      <c r="D69" s="17"/>
      <c r="E69" s="18"/>
      <c r="F69" s="17"/>
      <c r="G69" s="17"/>
    </row>
    <row r="70" spans="1:7" x14ac:dyDescent="0.25">
      <c r="A70" s="17"/>
      <c r="B70" s="17"/>
      <c r="C70" s="17"/>
      <c r="D70" s="17"/>
      <c r="E70" s="18"/>
      <c r="F70" s="17"/>
      <c r="G70" s="17"/>
    </row>
    <row r="71" spans="1:7" x14ac:dyDescent="0.25">
      <c r="A71" s="17"/>
      <c r="B71" s="17"/>
      <c r="C71" s="17"/>
      <c r="D71" s="17"/>
      <c r="E71" s="18"/>
      <c r="F71" s="17"/>
      <c r="G71" s="17"/>
    </row>
    <row r="72" spans="1:7" x14ac:dyDescent="0.25">
      <c r="A72" s="17"/>
      <c r="B72" s="17"/>
      <c r="C72" s="17"/>
      <c r="D72" s="17"/>
      <c r="E72" s="18"/>
      <c r="F72" s="17"/>
      <c r="G72" s="17"/>
    </row>
    <row r="73" spans="1:7" x14ac:dyDescent="0.25">
      <c r="A73" s="17"/>
      <c r="B73" s="17"/>
      <c r="C73" s="17"/>
      <c r="D73" s="17"/>
      <c r="E73" s="18"/>
      <c r="F73" s="17"/>
      <c r="G73" s="17"/>
    </row>
    <row r="74" spans="1:7" x14ac:dyDescent="0.25">
      <c r="A74" s="17"/>
      <c r="B74" s="17"/>
      <c r="C74" s="17"/>
      <c r="D74" s="17"/>
      <c r="E74" s="18"/>
      <c r="F74" s="17"/>
      <c r="G74" s="17"/>
    </row>
    <row r="75" spans="1:7" x14ac:dyDescent="0.25">
      <c r="A75" s="17"/>
      <c r="B75" s="17"/>
      <c r="C75" s="17"/>
      <c r="D75" s="17"/>
      <c r="E75" s="18"/>
      <c r="F75" s="17"/>
      <c r="G75" s="17"/>
    </row>
    <row r="76" spans="1:7" x14ac:dyDescent="0.25">
      <c r="A76" s="17"/>
      <c r="B76" s="17"/>
      <c r="C76" s="17"/>
      <c r="D76" s="17"/>
      <c r="E76" s="18"/>
      <c r="F76" s="17"/>
      <c r="G76" s="17"/>
    </row>
    <row r="77" spans="1:7" x14ac:dyDescent="0.25">
      <c r="A77" s="17"/>
      <c r="B77" s="17"/>
      <c r="C77" s="17"/>
      <c r="D77" s="17"/>
      <c r="E77" s="18"/>
      <c r="F77" s="17"/>
      <c r="G77" s="17"/>
    </row>
    <row r="78" spans="1:7" x14ac:dyDescent="0.25">
      <c r="A78" s="17"/>
      <c r="B78" s="17"/>
      <c r="C78" s="17"/>
      <c r="D78" s="17"/>
      <c r="E78" s="18"/>
      <c r="F78" s="17"/>
      <c r="G78" s="17"/>
    </row>
    <row r="79" spans="1:7" x14ac:dyDescent="0.25">
      <c r="A79" s="17"/>
      <c r="B79" s="17"/>
      <c r="C79" s="17"/>
      <c r="D79" s="17"/>
      <c r="E79" s="18"/>
      <c r="F79" s="17"/>
      <c r="G79" s="17"/>
    </row>
    <row r="80" spans="1:7" x14ac:dyDescent="0.25">
      <c r="A80" s="17"/>
      <c r="B80" s="17"/>
      <c r="C80" s="17"/>
      <c r="D80" s="17"/>
      <c r="E80" s="18"/>
      <c r="F80" s="17"/>
      <c r="G80" s="17"/>
    </row>
    <row r="81" spans="1:7" x14ac:dyDescent="0.25">
      <c r="A81" s="17"/>
      <c r="B81" s="17"/>
      <c r="C81" s="17"/>
      <c r="D81" s="17"/>
      <c r="E81" s="18"/>
      <c r="F81" s="17"/>
      <c r="G81" s="17"/>
    </row>
    <row r="82" spans="1:7" x14ac:dyDescent="0.25">
      <c r="A82" s="17"/>
      <c r="B82" s="17"/>
      <c r="C82" s="17"/>
      <c r="D82" s="17"/>
      <c r="E82" s="18"/>
      <c r="F82" s="17"/>
      <c r="G82" s="17"/>
    </row>
    <row r="83" spans="1:7" x14ac:dyDescent="0.25">
      <c r="A83" s="17"/>
      <c r="B83" s="17"/>
      <c r="C83" s="17"/>
      <c r="D83" s="17"/>
      <c r="E83" s="18"/>
      <c r="F83" s="17"/>
      <c r="G83" s="17"/>
    </row>
    <row r="84" spans="1:7" x14ac:dyDescent="0.25">
      <c r="A84" s="17"/>
      <c r="B84" s="17"/>
      <c r="C84" s="17"/>
      <c r="D84" s="17"/>
      <c r="E84" s="18"/>
      <c r="F84" s="17"/>
      <c r="G84" s="17"/>
    </row>
    <row r="85" spans="1:7" x14ac:dyDescent="0.25">
      <c r="A85" s="17"/>
      <c r="B85" s="17"/>
      <c r="C85" s="17"/>
      <c r="D85" s="17"/>
      <c r="E85" s="18"/>
      <c r="F85" s="17"/>
      <c r="G85" s="17"/>
    </row>
    <row r="86" spans="1:7" x14ac:dyDescent="0.25">
      <c r="A86" s="17"/>
      <c r="B86" s="17"/>
      <c r="C86" s="17"/>
      <c r="D86" s="17"/>
      <c r="E86" s="18"/>
      <c r="F86" s="17"/>
      <c r="G86" s="17"/>
    </row>
    <row r="87" spans="1:7" x14ac:dyDescent="0.25">
      <c r="A87" s="17"/>
      <c r="B87" s="17"/>
      <c r="C87" s="17"/>
      <c r="D87" s="17"/>
      <c r="E87" s="18"/>
      <c r="F87" s="17"/>
      <c r="G87" s="17"/>
    </row>
    <row r="88" spans="1:7" x14ac:dyDescent="0.25">
      <c r="A88" s="17"/>
      <c r="B88" s="17"/>
      <c r="C88" s="17"/>
      <c r="D88" s="17"/>
      <c r="E88" s="18"/>
      <c r="F88" s="17"/>
      <c r="G88" s="17"/>
    </row>
    <row r="89" spans="1:7" x14ac:dyDescent="0.25">
      <c r="A89" s="17"/>
      <c r="B89" s="17"/>
      <c r="C89" s="17"/>
      <c r="D89" s="17"/>
      <c r="E89" s="18"/>
      <c r="F89" s="17"/>
      <c r="G89" s="17"/>
    </row>
    <row r="90" spans="1:7" x14ac:dyDescent="0.25">
      <c r="A90" s="17"/>
      <c r="B90" s="17"/>
      <c r="C90" s="17"/>
      <c r="D90" s="17"/>
      <c r="E90" s="18"/>
      <c r="F90" s="17"/>
      <c r="G90" s="17"/>
    </row>
    <row r="91" spans="1:7" x14ac:dyDescent="0.25">
      <c r="A91" s="17"/>
      <c r="B91" s="17"/>
      <c r="C91" s="17"/>
      <c r="D91" s="17"/>
      <c r="E91" s="18"/>
      <c r="F91" s="17"/>
      <c r="G91" s="17"/>
    </row>
    <row r="92" spans="1:7" x14ac:dyDescent="0.25">
      <c r="A92" s="17"/>
      <c r="B92" s="17"/>
      <c r="C92" s="17"/>
      <c r="D92" s="17"/>
      <c r="E92" s="18"/>
      <c r="F92" s="17"/>
      <c r="G92" s="17"/>
    </row>
    <row r="93" spans="1:7" x14ac:dyDescent="0.25">
      <c r="A93" s="17"/>
      <c r="B93" s="17"/>
      <c r="C93" s="17"/>
      <c r="D93" s="17"/>
      <c r="E93" s="18"/>
      <c r="F93" s="17"/>
      <c r="G93" s="17"/>
    </row>
    <row r="94" spans="1:7" x14ac:dyDescent="0.25">
      <c r="A94" s="17"/>
      <c r="B94" s="17"/>
      <c r="C94" s="17"/>
      <c r="D94" s="17"/>
      <c r="E94" s="18"/>
      <c r="F94" s="17"/>
      <c r="G94" s="17"/>
    </row>
    <row r="95" spans="1:7" x14ac:dyDescent="0.25">
      <c r="A95" s="17"/>
      <c r="B95" s="17"/>
      <c r="C95" s="17"/>
      <c r="D95" s="17"/>
      <c r="E95" s="18"/>
      <c r="F95" s="17"/>
      <c r="G95" s="17"/>
    </row>
    <row r="96" spans="1:7" x14ac:dyDescent="0.25">
      <c r="A96" s="17"/>
      <c r="B96" s="17"/>
      <c r="C96" s="17"/>
      <c r="D96" s="17"/>
      <c r="E96" s="18"/>
      <c r="F96" s="17"/>
      <c r="G96" s="17"/>
    </row>
    <row r="97" spans="1:7" x14ac:dyDescent="0.25">
      <c r="A97" s="17"/>
      <c r="B97" s="17"/>
      <c r="C97" s="17"/>
      <c r="D97" s="17"/>
      <c r="E97" s="18"/>
      <c r="F97" s="17"/>
      <c r="G97" s="17"/>
    </row>
    <row r="98" spans="1:7" x14ac:dyDescent="0.25">
      <c r="A98" s="17"/>
      <c r="B98" s="17"/>
      <c r="C98" s="17"/>
      <c r="D98" s="17"/>
      <c r="E98" s="18"/>
      <c r="F98" s="17"/>
      <c r="G98" s="17"/>
    </row>
    <row r="99" spans="1:7" x14ac:dyDescent="0.25">
      <c r="A99" s="17"/>
      <c r="B99" s="17"/>
      <c r="C99" s="17"/>
      <c r="D99" s="17"/>
      <c r="E99" s="18"/>
      <c r="F99" s="17"/>
      <c r="G99" s="17"/>
    </row>
    <row r="100" spans="1:7" x14ac:dyDescent="0.25">
      <c r="A100" s="17"/>
      <c r="B100" s="17"/>
      <c r="C100" s="17"/>
      <c r="D100" s="17"/>
      <c r="E100" s="18"/>
      <c r="F100" s="17"/>
      <c r="G100" s="17"/>
    </row>
    <row r="101" spans="1:7" x14ac:dyDescent="0.25">
      <c r="A101" s="17"/>
      <c r="B101" s="17"/>
      <c r="C101" s="17"/>
      <c r="D101" s="17"/>
      <c r="E101" s="18"/>
      <c r="F101" s="17"/>
      <c r="G101" s="17"/>
    </row>
    <row r="102" spans="1:7" x14ac:dyDescent="0.25">
      <c r="A102" s="17"/>
      <c r="B102" s="17"/>
      <c r="C102" s="17"/>
      <c r="D102" s="17"/>
      <c r="E102" s="18"/>
      <c r="F102" s="17"/>
      <c r="G102" s="17"/>
    </row>
    <row r="103" spans="1:7" x14ac:dyDescent="0.25">
      <c r="A103" s="17"/>
      <c r="B103" s="17"/>
      <c r="C103" s="17"/>
      <c r="D103" s="17"/>
      <c r="E103" s="18"/>
      <c r="F103" s="17"/>
      <c r="G103" s="17"/>
    </row>
    <row r="104" spans="1:7" x14ac:dyDescent="0.25">
      <c r="A104" s="17"/>
      <c r="B104" s="17"/>
      <c r="C104" s="17"/>
      <c r="D104" s="17"/>
      <c r="E104" s="18"/>
      <c r="F104" s="17"/>
      <c r="G104" s="17"/>
    </row>
    <row r="105" spans="1:7" x14ac:dyDescent="0.25">
      <c r="A105" s="17"/>
      <c r="B105" s="17"/>
      <c r="C105" s="17"/>
      <c r="D105" s="17"/>
      <c r="E105" s="18"/>
      <c r="F105" s="17"/>
      <c r="G105" s="17"/>
    </row>
    <row r="106" spans="1:7" x14ac:dyDescent="0.25">
      <c r="A106" s="17"/>
      <c r="B106" s="17"/>
      <c r="C106" s="17"/>
      <c r="D106" s="17"/>
      <c r="E106" s="18"/>
      <c r="F106" s="17"/>
      <c r="G106" s="17"/>
    </row>
    <row r="107" spans="1:7" x14ac:dyDescent="0.25">
      <c r="A107" s="17"/>
      <c r="B107" s="17"/>
      <c r="C107" s="17"/>
      <c r="D107" s="17"/>
      <c r="E107" s="18"/>
      <c r="F107" s="17"/>
      <c r="G107" s="17"/>
    </row>
    <row r="108" spans="1:7" x14ac:dyDescent="0.25">
      <c r="A108" s="17"/>
      <c r="B108" s="17"/>
      <c r="C108" s="17"/>
      <c r="D108" s="17"/>
      <c r="E108" s="18"/>
      <c r="F108" s="17"/>
      <c r="G108" s="17"/>
    </row>
    <row r="109" spans="1:7" x14ac:dyDescent="0.25">
      <c r="A109" s="17"/>
      <c r="B109" s="17"/>
      <c r="C109" s="17"/>
      <c r="D109" s="17"/>
      <c r="E109" s="18"/>
      <c r="F109" s="17"/>
      <c r="G109" s="17"/>
    </row>
    <row r="110" spans="1:7" x14ac:dyDescent="0.25">
      <c r="A110" s="17"/>
      <c r="B110" s="17"/>
      <c r="C110" s="17"/>
      <c r="D110" s="17"/>
      <c r="E110" s="18"/>
      <c r="F110" s="17"/>
      <c r="G110" s="17"/>
    </row>
    <row r="111" spans="1:7" x14ac:dyDescent="0.25">
      <c r="A111" s="17"/>
      <c r="B111" s="17"/>
      <c r="C111" s="17"/>
      <c r="D111" s="17"/>
      <c r="E111" s="18"/>
      <c r="F111" s="17"/>
      <c r="G111" s="17"/>
    </row>
    <row r="112" spans="1:7" x14ac:dyDescent="0.25">
      <c r="A112" s="17"/>
      <c r="B112" s="17"/>
      <c r="C112" s="17"/>
      <c r="D112" s="17"/>
      <c r="E112" s="18"/>
      <c r="F112" s="17"/>
      <c r="G112" s="17"/>
    </row>
    <row r="113" spans="1:7" x14ac:dyDescent="0.25">
      <c r="A113" s="17"/>
      <c r="B113" s="17"/>
      <c r="C113" s="17"/>
      <c r="D113" s="17"/>
      <c r="E113" s="18"/>
      <c r="F113" s="17"/>
      <c r="G113" s="17"/>
    </row>
    <row r="114" spans="1:7" x14ac:dyDescent="0.25">
      <c r="A114" s="17"/>
      <c r="B114" s="17"/>
      <c r="C114" s="17"/>
      <c r="D114" s="17"/>
      <c r="E114" s="18"/>
      <c r="F114" s="17"/>
      <c r="G114" s="17"/>
    </row>
    <row r="115" spans="1:7" x14ac:dyDescent="0.25">
      <c r="A115" s="17"/>
      <c r="B115" s="17"/>
      <c r="C115" s="17"/>
      <c r="D115" s="17"/>
      <c r="E115" s="18"/>
      <c r="F115" s="17"/>
      <c r="G115" s="17"/>
    </row>
    <row r="116" spans="1:7" x14ac:dyDescent="0.25">
      <c r="A116" s="17"/>
      <c r="B116" s="17"/>
      <c r="C116" s="17"/>
      <c r="D116" s="17"/>
      <c r="E116" s="18"/>
      <c r="F116" s="17"/>
      <c r="G116" s="17"/>
    </row>
    <row r="117" spans="1:7" x14ac:dyDescent="0.25">
      <c r="A117" s="17"/>
      <c r="B117" s="17"/>
      <c r="C117" s="17"/>
      <c r="D117" s="17"/>
      <c r="E117" s="18"/>
      <c r="F117" s="17"/>
      <c r="G117" s="17"/>
    </row>
    <row r="118" spans="1:7" x14ac:dyDescent="0.25">
      <c r="A118" s="17"/>
      <c r="B118" s="17"/>
      <c r="C118" s="17"/>
      <c r="D118" s="17"/>
      <c r="E118" s="18"/>
      <c r="F118" s="17"/>
      <c r="G118" s="17"/>
    </row>
    <row r="119" spans="1:7" x14ac:dyDescent="0.25">
      <c r="A119" s="17"/>
      <c r="B119" s="17"/>
      <c r="C119" s="17"/>
      <c r="D119" s="17"/>
      <c r="E119" s="18"/>
      <c r="F119" s="17"/>
      <c r="G119" s="17"/>
    </row>
    <row r="120" spans="1:7" x14ac:dyDescent="0.25">
      <c r="A120" s="17"/>
      <c r="B120" s="17"/>
      <c r="C120" s="17"/>
      <c r="D120" s="17"/>
      <c r="E120" s="18"/>
      <c r="F120" s="17"/>
      <c r="G120" s="17"/>
    </row>
    <row r="121" spans="1:7" x14ac:dyDescent="0.25">
      <c r="A121" s="17"/>
      <c r="B121" s="17"/>
      <c r="C121" s="17"/>
      <c r="D121" s="17"/>
      <c r="E121" s="18"/>
      <c r="F121" s="17"/>
      <c r="G121" s="17"/>
    </row>
    <row r="122" spans="1:7" x14ac:dyDescent="0.25">
      <c r="A122" s="17"/>
      <c r="B122" s="17"/>
      <c r="C122" s="17"/>
      <c r="D122" s="17"/>
      <c r="E122" s="18"/>
      <c r="F122" s="17"/>
      <c r="G122" s="17"/>
    </row>
    <row r="123" spans="1:7" x14ac:dyDescent="0.25">
      <c r="A123" s="17"/>
      <c r="B123" s="17"/>
      <c r="C123" s="17"/>
      <c r="D123" s="17"/>
      <c r="E123" s="18"/>
      <c r="F123" s="17"/>
      <c r="G123" s="17"/>
    </row>
    <row r="124" spans="1:7" x14ac:dyDescent="0.25">
      <c r="A124" s="17"/>
      <c r="B124" s="17"/>
      <c r="C124" s="17"/>
      <c r="D124" s="17"/>
      <c r="E124" s="18"/>
      <c r="F124" s="17"/>
      <c r="G124" s="17"/>
    </row>
    <row r="125" spans="1:7" x14ac:dyDescent="0.25">
      <c r="A125" s="17"/>
      <c r="B125" s="17"/>
      <c r="C125" s="17"/>
      <c r="D125" s="17"/>
      <c r="E125" s="18"/>
      <c r="F125" s="17"/>
      <c r="G125" s="17"/>
    </row>
    <row r="126" spans="1:7" x14ac:dyDescent="0.25">
      <c r="A126" s="17"/>
      <c r="B126" s="17"/>
      <c r="C126" s="17"/>
      <c r="D126" s="17"/>
      <c r="E126" s="18"/>
      <c r="F126" s="17"/>
      <c r="G126" s="17"/>
    </row>
    <row r="127" spans="1:7" x14ac:dyDescent="0.25">
      <c r="A127" s="17"/>
      <c r="B127" s="17"/>
      <c r="C127" s="17"/>
      <c r="D127" s="17"/>
      <c r="E127" s="18"/>
      <c r="F127" s="17"/>
      <c r="G127" s="17"/>
    </row>
    <row r="128" spans="1:7" x14ac:dyDescent="0.25">
      <c r="A128" s="17"/>
      <c r="B128" s="17"/>
      <c r="C128" s="17"/>
      <c r="D128" s="17"/>
      <c r="E128" s="18"/>
      <c r="F128" s="17"/>
      <c r="G128" s="17"/>
    </row>
    <row r="129" spans="1:7" x14ac:dyDescent="0.25">
      <c r="A129" s="17"/>
      <c r="B129" s="17"/>
      <c r="C129" s="17"/>
      <c r="D129" s="17"/>
      <c r="E129" s="18"/>
      <c r="F129" s="17"/>
      <c r="G129" s="17"/>
    </row>
    <row r="130" spans="1:7" x14ac:dyDescent="0.25">
      <c r="A130" s="17"/>
      <c r="B130" s="17"/>
      <c r="C130" s="17"/>
      <c r="D130" s="17"/>
      <c r="E130" s="18"/>
      <c r="F130" s="17"/>
      <c r="G130" s="17"/>
    </row>
    <row r="131" spans="1:7" x14ac:dyDescent="0.25">
      <c r="A131" s="17"/>
      <c r="B131" s="17"/>
      <c r="C131" s="17"/>
      <c r="D131" s="17"/>
      <c r="E131" s="18"/>
      <c r="F131" s="17"/>
      <c r="G131" s="17"/>
    </row>
    <row r="132" spans="1:7" x14ac:dyDescent="0.25">
      <c r="A132" s="17"/>
      <c r="B132" s="17"/>
      <c r="C132" s="17"/>
      <c r="D132" s="17"/>
      <c r="E132" s="18"/>
      <c r="F132" s="17"/>
      <c r="G132" s="17"/>
    </row>
    <row r="133" spans="1:7" x14ac:dyDescent="0.25">
      <c r="A133" s="17"/>
      <c r="B133" s="17"/>
      <c r="C133" s="17"/>
      <c r="D133" s="17"/>
      <c r="E133" s="18"/>
      <c r="F133" s="17"/>
      <c r="G133" s="17"/>
    </row>
    <row r="134" spans="1:7" x14ac:dyDescent="0.25">
      <c r="A134" s="17"/>
      <c r="B134" s="17"/>
      <c r="C134" s="17"/>
      <c r="D134" s="17"/>
      <c r="E134" s="18"/>
      <c r="F134" s="17"/>
      <c r="G134" s="17"/>
    </row>
    <row r="135" spans="1:7" x14ac:dyDescent="0.25">
      <c r="A135" s="17"/>
      <c r="B135" s="17"/>
      <c r="C135" s="17"/>
      <c r="D135" s="17"/>
      <c r="E135" s="18"/>
      <c r="F135" s="17"/>
      <c r="G135" s="17"/>
    </row>
    <row r="136" spans="1:7" x14ac:dyDescent="0.25">
      <c r="A136" s="17"/>
      <c r="B136" s="17"/>
      <c r="C136" s="17"/>
      <c r="D136" s="17"/>
      <c r="E136" s="18"/>
      <c r="F136" s="17"/>
      <c r="G136" s="17"/>
    </row>
    <row r="137" spans="1:7" x14ac:dyDescent="0.25">
      <c r="A137" s="17"/>
      <c r="B137" s="17"/>
      <c r="C137" s="17"/>
      <c r="D137" s="17"/>
      <c r="E137" s="18"/>
      <c r="F137" s="17"/>
      <c r="G137" s="17"/>
    </row>
    <row r="138" spans="1:7" x14ac:dyDescent="0.25">
      <c r="A138" s="17"/>
      <c r="B138" s="17"/>
      <c r="C138" s="17"/>
      <c r="D138" s="17"/>
      <c r="E138" s="18"/>
      <c r="F138" s="17"/>
      <c r="G138" s="17"/>
    </row>
    <row r="139" spans="1:7" x14ac:dyDescent="0.25">
      <c r="A139" s="17"/>
      <c r="B139" s="17"/>
      <c r="C139" s="17"/>
      <c r="D139" s="17"/>
      <c r="E139" s="18"/>
      <c r="F139" s="17"/>
      <c r="G139" s="17"/>
    </row>
    <row r="140" spans="1:7" x14ac:dyDescent="0.25">
      <c r="A140" s="17"/>
      <c r="B140" s="17"/>
      <c r="C140" s="17"/>
      <c r="D140" s="17"/>
      <c r="E140" s="18"/>
      <c r="F140" s="17"/>
      <c r="G140" s="17"/>
    </row>
    <row r="141" spans="1:7" x14ac:dyDescent="0.25">
      <c r="A141" s="17"/>
      <c r="B141" s="17"/>
      <c r="C141" s="17"/>
      <c r="D141" s="17"/>
      <c r="E141" s="18"/>
      <c r="F141" s="17"/>
      <c r="G141" s="17"/>
    </row>
    <row r="142" spans="1:7" x14ac:dyDescent="0.25">
      <c r="A142" s="17"/>
      <c r="B142" s="17"/>
      <c r="C142" s="17"/>
      <c r="D142" s="17"/>
      <c r="E142" s="18"/>
      <c r="F142" s="17"/>
      <c r="G142" s="17"/>
    </row>
    <row r="143" spans="1:7" x14ac:dyDescent="0.25">
      <c r="A143" s="17"/>
      <c r="B143" s="17"/>
      <c r="C143" s="17"/>
      <c r="D143" s="17"/>
      <c r="E143" s="18"/>
      <c r="F143" s="17"/>
      <c r="G143" s="17"/>
    </row>
    <row r="144" spans="1:7" x14ac:dyDescent="0.25">
      <c r="A144" s="17"/>
      <c r="B144" s="17"/>
      <c r="C144" s="17"/>
      <c r="D144" s="17"/>
      <c r="E144" s="18"/>
      <c r="F144" s="17"/>
      <c r="G144" s="17"/>
    </row>
    <row r="145" spans="1:7" x14ac:dyDescent="0.25">
      <c r="A145" s="17"/>
      <c r="B145" s="17"/>
      <c r="C145" s="17"/>
      <c r="D145" s="17"/>
      <c r="E145" s="18"/>
      <c r="F145" s="17"/>
      <c r="G145" s="17"/>
    </row>
    <row r="146" spans="1:7" x14ac:dyDescent="0.25">
      <c r="A146" s="17"/>
      <c r="B146" s="17"/>
      <c r="C146" s="17"/>
      <c r="D146" s="17"/>
      <c r="E146" s="18"/>
      <c r="F146" s="17"/>
      <c r="G146" s="17"/>
    </row>
    <row r="147" spans="1:7" x14ac:dyDescent="0.25">
      <c r="A147" s="17"/>
      <c r="B147" s="17"/>
      <c r="C147" s="17"/>
      <c r="D147" s="17"/>
      <c r="E147" s="18"/>
      <c r="F147" s="17"/>
      <c r="G147" s="17"/>
    </row>
    <row r="148" spans="1:7" x14ac:dyDescent="0.25">
      <c r="A148" s="17"/>
      <c r="B148" s="17"/>
      <c r="C148" s="17"/>
      <c r="D148" s="17"/>
      <c r="E148" s="18"/>
      <c r="F148" s="17"/>
      <c r="G148" s="17"/>
    </row>
    <row r="149" spans="1:7" x14ac:dyDescent="0.25">
      <c r="A149" s="17"/>
      <c r="B149" s="17"/>
      <c r="C149" s="17"/>
      <c r="D149" s="17"/>
      <c r="E149" s="18"/>
      <c r="F149" s="17"/>
      <c r="G149" s="17"/>
    </row>
    <row r="150" spans="1:7" x14ac:dyDescent="0.25">
      <c r="A150" s="17"/>
      <c r="B150" s="17"/>
      <c r="C150" s="17"/>
      <c r="D150" s="17"/>
      <c r="E150" s="18"/>
      <c r="F150" s="17"/>
      <c r="G150" s="17"/>
    </row>
    <row r="151" spans="1:7" x14ac:dyDescent="0.25">
      <c r="A151" s="17"/>
      <c r="B151" s="17"/>
      <c r="C151" s="17"/>
      <c r="D151" s="17"/>
      <c r="E151" s="18"/>
      <c r="F151" s="17"/>
      <c r="G151" s="17"/>
    </row>
    <row r="152" spans="1:7" x14ac:dyDescent="0.25">
      <c r="A152" s="17"/>
      <c r="B152" s="17"/>
      <c r="C152" s="17"/>
      <c r="D152" s="17"/>
      <c r="E152" s="18"/>
      <c r="F152" s="17"/>
      <c r="G152" s="17"/>
    </row>
    <row r="153" spans="1:7" x14ac:dyDescent="0.25">
      <c r="A153" s="17"/>
      <c r="B153" s="17"/>
      <c r="C153" s="17"/>
      <c r="D153" s="17"/>
      <c r="E153" s="18"/>
      <c r="F153" s="17"/>
      <c r="G153" s="17"/>
    </row>
    <row r="154" spans="1:7" x14ac:dyDescent="0.25">
      <c r="A154" s="17"/>
      <c r="B154" s="17"/>
      <c r="C154" s="17"/>
      <c r="D154" s="17"/>
      <c r="E154" s="18"/>
      <c r="F154" s="17"/>
      <c r="G154" s="17"/>
    </row>
    <row r="155" spans="1:7" x14ac:dyDescent="0.25">
      <c r="A155" s="17"/>
      <c r="B155" s="17"/>
      <c r="C155" s="17"/>
      <c r="D155" s="17"/>
      <c r="E155" s="18"/>
      <c r="F155" s="17"/>
      <c r="G155" s="17"/>
    </row>
    <row r="156" spans="1:7" x14ac:dyDescent="0.25">
      <c r="A156" s="17"/>
      <c r="B156" s="17"/>
      <c r="C156" s="17"/>
      <c r="D156" s="17"/>
      <c r="E156" s="18"/>
      <c r="F156" s="17"/>
      <c r="G156" s="17"/>
    </row>
    <row r="157" spans="1:7" x14ac:dyDescent="0.25">
      <c r="A157" s="17"/>
      <c r="B157" s="17"/>
      <c r="C157" s="17"/>
      <c r="D157" s="17"/>
      <c r="E157" s="18"/>
      <c r="F157" s="17"/>
      <c r="G157" s="17"/>
    </row>
    <row r="158" spans="1:7" x14ac:dyDescent="0.25">
      <c r="A158" s="17"/>
      <c r="B158" s="17"/>
      <c r="C158" s="17"/>
      <c r="D158" s="17"/>
      <c r="E158" s="18"/>
      <c r="F158" s="17"/>
      <c r="G158" s="17"/>
    </row>
    <row r="159" spans="1:7" x14ac:dyDescent="0.25">
      <c r="A159" s="17"/>
      <c r="B159" s="17"/>
      <c r="C159" s="17"/>
      <c r="D159" s="17"/>
      <c r="E159" s="18"/>
      <c r="F159" s="17"/>
      <c r="G159" s="17"/>
    </row>
    <row r="160" spans="1:7" x14ac:dyDescent="0.25">
      <c r="A160" s="17"/>
      <c r="B160" s="17"/>
      <c r="C160" s="17"/>
      <c r="D160" s="17"/>
      <c r="E160" s="18"/>
      <c r="F160" s="17"/>
      <c r="G160" s="17"/>
    </row>
    <row r="161" spans="1:7" x14ac:dyDescent="0.25">
      <c r="A161" s="17"/>
      <c r="B161" s="17"/>
      <c r="C161" s="17"/>
      <c r="D161" s="17"/>
      <c r="E161" s="18"/>
      <c r="F161" s="17"/>
      <c r="G161" s="17"/>
    </row>
    <row r="162" spans="1:7" x14ac:dyDescent="0.25">
      <c r="A162" s="17"/>
      <c r="B162" s="17"/>
      <c r="C162" s="17"/>
      <c r="D162" s="17"/>
      <c r="E162" s="18"/>
      <c r="F162" s="17"/>
      <c r="G162" s="17"/>
    </row>
    <row r="163" spans="1:7" x14ac:dyDescent="0.25">
      <c r="A163" s="17"/>
      <c r="B163" s="17"/>
      <c r="C163" s="17"/>
      <c r="D163" s="17"/>
      <c r="E163" s="18"/>
      <c r="F163" s="17"/>
      <c r="G163" s="17"/>
    </row>
    <row r="164" spans="1:7" x14ac:dyDescent="0.25">
      <c r="A164" s="17"/>
      <c r="B164" s="17"/>
      <c r="C164" s="17"/>
      <c r="D164" s="17"/>
      <c r="E164" s="18"/>
      <c r="F164" s="17"/>
      <c r="G164" s="17"/>
    </row>
    <row r="165" spans="1:7" x14ac:dyDescent="0.25">
      <c r="A165" s="17"/>
      <c r="B165" s="17"/>
      <c r="C165" s="17"/>
      <c r="D165" s="17"/>
      <c r="E165" s="18"/>
      <c r="F165" s="17"/>
      <c r="G165" s="17"/>
    </row>
    <row r="166" spans="1:7" x14ac:dyDescent="0.25">
      <c r="A166" s="17"/>
      <c r="B166" s="17"/>
      <c r="C166" s="17"/>
      <c r="D166" s="17"/>
      <c r="E166" s="18"/>
      <c r="F166" s="17"/>
      <c r="G166" s="17"/>
    </row>
    <row r="167" spans="1:7" x14ac:dyDescent="0.25">
      <c r="A167" s="17"/>
      <c r="B167" s="17"/>
      <c r="C167" s="17"/>
      <c r="D167" s="17"/>
      <c r="E167" s="18"/>
      <c r="F167" s="17"/>
      <c r="G167" s="17"/>
    </row>
    <row r="168" spans="1:7" x14ac:dyDescent="0.25">
      <c r="A168" s="17"/>
      <c r="B168" s="17"/>
      <c r="C168" s="17"/>
      <c r="D168" s="17"/>
      <c r="E168" s="18"/>
      <c r="F168" s="17"/>
      <c r="G168" s="17"/>
    </row>
    <row r="169" spans="1:7" x14ac:dyDescent="0.25">
      <c r="A169" s="17"/>
      <c r="B169" s="17"/>
      <c r="C169" s="17"/>
      <c r="D169" s="17"/>
      <c r="E169" s="18"/>
      <c r="F169" s="17"/>
      <c r="G169" s="17"/>
    </row>
    <row r="170" spans="1:7" x14ac:dyDescent="0.25">
      <c r="A170" s="17"/>
      <c r="B170" s="17"/>
      <c r="C170" s="17"/>
      <c r="D170" s="17"/>
      <c r="E170" s="18"/>
      <c r="F170" s="17"/>
      <c r="G170" s="17"/>
    </row>
    <row r="171" spans="1:7" x14ac:dyDescent="0.25">
      <c r="A171" s="17"/>
      <c r="B171" s="17"/>
      <c r="C171" s="17"/>
      <c r="D171" s="17"/>
      <c r="E171" s="18"/>
      <c r="F171" s="17"/>
      <c r="G171" s="17"/>
    </row>
    <row r="172" spans="1:7" x14ac:dyDescent="0.25">
      <c r="A172" s="17"/>
      <c r="B172" s="17"/>
      <c r="C172" s="17"/>
      <c r="D172" s="17"/>
      <c r="E172" s="18"/>
      <c r="F172" s="17"/>
      <c r="G172" s="17"/>
    </row>
    <row r="173" spans="1:7" x14ac:dyDescent="0.25">
      <c r="A173" s="17"/>
      <c r="B173" s="17"/>
      <c r="C173" s="17"/>
      <c r="D173" s="17"/>
      <c r="E173" s="18"/>
      <c r="F173" s="17"/>
      <c r="G173" s="17"/>
    </row>
    <row r="174" spans="1:7" x14ac:dyDescent="0.25">
      <c r="A174" s="17"/>
      <c r="B174" s="17"/>
      <c r="C174" s="17"/>
      <c r="D174" s="17"/>
      <c r="E174" s="18"/>
      <c r="F174" s="17"/>
      <c r="G174" s="17"/>
    </row>
    <row r="175" spans="1:7" x14ac:dyDescent="0.25">
      <c r="A175" s="17"/>
      <c r="B175" s="17"/>
      <c r="C175" s="17"/>
      <c r="D175" s="17"/>
      <c r="E175" s="18"/>
      <c r="F175" s="17"/>
      <c r="G175" s="17"/>
    </row>
    <row r="176" spans="1:7" x14ac:dyDescent="0.25">
      <c r="A176" s="17"/>
      <c r="B176" s="17"/>
      <c r="C176" s="17"/>
      <c r="D176" s="17"/>
      <c r="E176" s="18"/>
      <c r="F176" s="17"/>
      <c r="G176" s="17"/>
    </row>
    <row r="177" spans="1:7" x14ac:dyDescent="0.25">
      <c r="A177" s="17"/>
      <c r="B177" s="17"/>
      <c r="C177" s="17"/>
      <c r="D177" s="17"/>
      <c r="E177" s="18"/>
      <c r="F177" s="17"/>
      <c r="G177" s="17"/>
    </row>
    <row r="178" spans="1:7" x14ac:dyDescent="0.25">
      <c r="A178" s="17"/>
      <c r="B178" s="17"/>
      <c r="C178" s="17"/>
      <c r="D178" s="17"/>
      <c r="E178" s="18"/>
      <c r="F178" s="17"/>
      <c r="G178" s="17"/>
    </row>
    <row r="179" spans="1:7" x14ac:dyDescent="0.25">
      <c r="A179" s="17"/>
      <c r="B179" s="17"/>
      <c r="C179" s="17"/>
      <c r="D179" s="17"/>
      <c r="E179" s="18"/>
      <c r="F179" s="17"/>
      <c r="G179" s="17"/>
    </row>
    <row r="180" spans="1:7" x14ac:dyDescent="0.25">
      <c r="A180" s="17"/>
      <c r="B180" s="17"/>
      <c r="C180" s="17"/>
      <c r="D180" s="17"/>
      <c r="E180" s="18"/>
      <c r="F180" s="17"/>
      <c r="G180" s="17"/>
    </row>
    <row r="181" spans="1:7" x14ac:dyDescent="0.25">
      <c r="A181" s="17"/>
      <c r="B181" s="17"/>
      <c r="C181" s="17"/>
      <c r="D181" s="17"/>
      <c r="E181" s="18"/>
      <c r="F181" s="17"/>
      <c r="G181" s="17"/>
    </row>
    <row r="182" spans="1:7" x14ac:dyDescent="0.25">
      <c r="A182" s="17"/>
      <c r="B182" s="17"/>
      <c r="C182" s="17"/>
      <c r="D182" s="17"/>
      <c r="E182" s="18"/>
      <c r="F182" s="17"/>
      <c r="G182" s="17"/>
    </row>
    <row r="183" spans="1:7" x14ac:dyDescent="0.25">
      <c r="A183" s="17"/>
      <c r="B183" s="17"/>
      <c r="C183" s="17"/>
      <c r="D183" s="17"/>
      <c r="E183" s="18"/>
      <c r="F183" s="17"/>
      <c r="G183" s="17"/>
    </row>
    <row r="184" spans="1:7" x14ac:dyDescent="0.25">
      <c r="A184" s="17"/>
      <c r="B184" s="17"/>
      <c r="C184" s="17"/>
      <c r="D184" s="17"/>
      <c r="E184" s="18"/>
      <c r="F184" s="17"/>
      <c r="G184" s="17"/>
    </row>
    <row r="185" spans="1:7" x14ac:dyDescent="0.25">
      <c r="A185" s="17"/>
      <c r="B185" s="17"/>
      <c r="C185" s="17"/>
      <c r="D185" s="17"/>
      <c r="E185" s="18"/>
      <c r="F185" s="17"/>
      <c r="G185" s="17"/>
    </row>
    <row r="186" spans="1:7" x14ac:dyDescent="0.25">
      <c r="A186" s="17"/>
      <c r="B186" s="17"/>
      <c r="C186" s="17"/>
      <c r="D186" s="17"/>
      <c r="E186" s="18"/>
      <c r="F186" s="17"/>
      <c r="G186" s="17"/>
    </row>
    <row r="187" spans="1:7" x14ac:dyDescent="0.25">
      <c r="A187" s="17"/>
      <c r="B187" s="17"/>
      <c r="C187" s="17"/>
      <c r="D187" s="17"/>
      <c r="E187" s="18"/>
      <c r="F187" s="17"/>
      <c r="G187" s="17"/>
    </row>
    <row r="188" spans="1:7" x14ac:dyDescent="0.25">
      <c r="A188" s="17"/>
      <c r="B188" s="17"/>
      <c r="C188" s="17"/>
      <c r="D188" s="17"/>
      <c r="E188" s="18"/>
      <c r="F188" s="17"/>
      <c r="G188" s="17"/>
    </row>
    <row r="189" spans="1:7" x14ac:dyDescent="0.25">
      <c r="A189" s="17"/>
      <c r="B189" s="17"/>
      <c r="C189" s="17"/>
      <c r="D189" s="17"/>
      <c r="E189" s="18"/>
      <c r="F189" s="17"/>
      <c r="G189" s="17"/>
    </row>
    <row r="190" spans="1:7" x14ac:dyDescent="0.25">
      <c r="A190" s="17"/>
      <c r="B190" s="17"/>
      <c r="C190" s="17"/>
      <c r="D190" s="17"/>
      <c r="E190" s="18"/>
      <c r="F190" s="17"/>
      <c r="G190" s="17"/>
    </row>
    <row r="191" spans="1:7" x14ac:dyDescent="0.25">
      <c r="A191" s="17"/>
      <c r="B191" s="17"/>
      <c r="C191" s="17"/>
      <c r="D191" s="17"/>
      <c r="E191" s="18"/>
      <c r="F191" s="17"/>
      <c r="G191" s="17"/>
    </row>
    <row r="192" spans="1:7" x14ac:dyDescent="0.25">
      <c r="A192" s="17"/>
      <c r="B192" s="17"/>
      <c r="C192" s="17"/>
      <c r="D192" s="17"/>
      <c r="E192" s="18"/>
      <c r="F192" s="17"/>
      <c r="G192" s="17"/>
    </row>
    <row r="193" spans="1:7" x14ac:dyDescent="0.25">
      <c r="A193" s="17"/>
      <c r="B193" s="17"/>
      <c r="C193" s="17"/>
      <c r="D193" s="17"/>
      <c r="E193" s="18"/>
      <c r="F193" s="17"/>
      <c r="G193" s="17"/>
    </row>
    <row r="194" spans="1:7" x14ac:dyDescent="0.25">
      <c r="A194" s="17"/>
      <c r="B194" s="17"/>
      <c r="C194" s="17"/>
      <c r="D194" s="17"/>
      <c r="E194" s="18"/>
      <c r="F194" s="17"/>
      <c r="G194" s="17"/>
    </row>
    <row r="195" spans="1:7" x14ac:dyDescent="0.25">
      <c r="A195" s="17"/>
      <c r="B195" s="17"/>
      <c r="C195" s="17"/>
      <c r="D195" s="17"/>
      <c r="E195" s="18"/>
      <c r="F195" s="17"/>
      <c r="G195" s="17"/>
    </row>
    <row r="196" spans="1:7" x14ac:dyDescent="0.25">
      <c r="A196" s="17"/>
      <c r="B196" s="17"/>
      <c r="C196" s="17"/>
      <c r="D196" s="17"/>
      <c r="E196" s="18"/>
      <c r="F196" s="17"/>
      <c r="G196" s="17"/>
    </row>
    <row r="197" spans="1:7" x14ac:dyDescent="0.25">
      <c r="A197" s="17"/>
      <c r="B197" s="17"/>
      <c r="C197" s="17"/>
      <c r="D197" s="17"/>
      <c r="E197" s="18"/>
      <c r="F197" s="17"/>
      <c r="G197" s="17"/>
    </row>
    <row r="198" spans="1:7" x14ac:dyDescent="0.25">
      <c r="A198" s="17"/>
      <c r="B198" s="17"/>
      <c r="C198" s="17"/>
      <c r="D198" s="17"/>
      <c r="E198" s="18"/>
      <c r="F198" s="17"/>
      <c r="G198" s="17"/>
    </row>
  </sheetData>
  <conditionalFormatting sqref="B26">
    <cfRule type="duplicateValues" dxfId="805" priority="4"/>
  </conditionalFormatting>
  <conditionalFormatting sqref="B62">
    <cfRule type="duplicateValues" dxfId="804" priority="3"/>
  </conditionalFormatting>
  <conditionalFormatting sqref="B66">
    <cfRule type="duplicateValues" dxfId="803" priority="2"/>
  </conditionalFormatting>
  <conditionalFormatting sqref="B25">
    <cfRule type="duplicateValues" dxfId="802"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2"/>
  <sheetViews>
    <sheetView topLeftCell="G1" workbookViewId="0">
      <selection activeCell="L22" sqref="L22"/>
    </sheetView>
  </sheetViews>
  <sheetFormatPr defaultRowHeight="15" x14ac:dyDescent="0.25"/>
  <cols>
    <col min="1" max="1" width="11.7109375" style="22" bestFit="1" customWidth="1"/>
    <col min="2" max="2" width="16.85546875" bestFit="1" customWidth="1"/>
    <col min="3" max="3" width="13.7109375" bestFit="1" customWidth="1"/>
    <col min="4" max="4" width="16.42578125" bestFit="1" customWidth="1"/>
    <col min="5" max="5" width="16.5703125" customWidth="1"/>
    <col min="6" max="6" width="13.5703125" customWidth="1"/>
    <col min="7" max="7" width="16.85546875" customWidth="1"/>
    <col min="8" max="8" width="14" bestFit="1" customWidth="1"/>
    <col min="9" max="9" width="31" bestFit="1" customWidth="1"/>
    <col min="10" max="10" width="13.28515625" customWidth="1"/>
    <col min="11" max="11" width="22.7109375" bestFit="1" customWidth="1"/>
    <col min="12" max="12" width="20.7109375" bestFit="1" customWidth="1"/>
    <col min="13" max="13" width="20.7109375" customWidth="1"/>
    <col min="14" max="14" width="16.42578125" customWidth="1"/>
    <col min="15" max="15" width="16.85546875" customWidth="1"/>
    <col min="16" max="16" width="13.7109375" customWidth="1"/>
    <col min="17" max="17" width="17.140625" customWidth="1"/>
    <col min="18" max="18" width="10.5703125" customWidth="1"/>
    <col min="19" max="19" width="31" customWidth="1"/>
    <col min="20" max="47" width="16.85546875" customWidth="1"/>
    <col min="48" max="48" width="11.28515625" customWidth="1"/>
    <col min="49" max="49" width="8.42578125" customWidth="1"/>
    <col min="50" max="50" width="11.42578125" customWidth="1"/>
    <col min="51" max="51" width="8.42578125" customWidth="1"/>
    <col min="52" max="52" width="11.42578125" customWidth="1"/>
    <col min="53" max="53" width="8.42578125" customWidth="1"/>
    <col min="54" max="54" width="11.42578125" customWidth="1"/>
    <col min="55" max="55" width="8.42578125" customWidth="1"/>
    <col min="56" max="56" width="11.42578125" customWidth="1"/>
    <col min="57" max="57" width="8.42578125" customWidth="1"/>
    <col min="58" max="58" width="11.42578125" customWidth="1"/>
    <col min="59" max="59" width="8.42578125" customWidth="1"/>
    <col min="60" max="60" width="11.42578125" customWidth="1"/>
    <col min="61" max="61" width="8.42578125" customWidth="1"/>
    <col min="62" max="62" width="11.42578125" customWidth="1"/>
    <col min="63" max="63" width="8.42578125" customWidth="1"/>
    <col min="64" max="64" width="11.42578125" customWidth="1"/>
    <col min="65" max="65" width="8.42578125" customWidth="1"/>
    <col min="66" max="66" width="11.42578125" bestFit="1" customWidth="1"/>
    <col min="67" max="67" width="8.42578125" customWidth="1"/>
    <col min="68" max="68" width="11.42578125" bestFit="1" customWidth="1"/>
    <col min="69" max="69" width="8.42578125" customWidth="1"/>
    <col min="70" max="70" width="11.42578125" bestFit="1" customWidth="1"/>
    <col min="71" max="71" width="8.42578125" customWidth="1"/>
    <col min="72" max="72" width="11.42578125" bestFit="1" customWidth="1"/>
    <col min="73" max="73" width="8.42578125" customWidth="1"/>
    <col min="74" max="74" width="11.42578125" bestFit="1" customWidth="1"/>
    <col min="75" max="75" width="8.42578125" customWidth="1"/>
    <col min="76" max="76" width="11.42578125" bestFit="1" customWidth="1"/>
    <col min="78" max="78" width="12.140625" bestFit="1" customWidth="1"/>
    <col min="79" max="79" width="11.28515625" bestFit="1" customWidth="1"/>
  </cols>
  <sheetData>
    <row r="1" spans="1:20" x14ac:dyDescent="0.2">
      <c r="A1" s="158" t="s">
        <v>1648</v>
      </c>
      <c r="B1" s="159" t="s">
        <v>1642</v>
      </c>
      <c r="C1" s="159" t="s">
        <v>1643</v>
      </c>
      <c r="D1" s="159" t="s">
        <v>2</v>
      </c>
      <c r="E1" s="159" t="s">
        <v>1644</v>
      </c>
      <c r="F1" s="159" t="s">
        <v>1645</v>
      </c>
      <c r="G1" s="159" t="s">
        <v>1646</v>
      </c>
      <c r="H1" s="159" t="s">
        <v>1647</v>
      </c>
      <c r="I1" s="160" t="s">
        <v>1649</v>
      </c>
    </row>
    <row r="2" spans="1:20" ht="15.75" x14ac:dyDescent="0.25">
      <c r="A2" s="24">
        <v>43511</v>
      </c>
      <c r="B2" s="153" t="s">
        <v>856</v>
      </c>
      <c r="C2" s="154" t="s">
        <v>1879</v>
      </c>
      <c r="D2" s="153" t="s">
        <v>1449</v>
      </c>
      <c r="E2" s="154" t="s">
        <v>1880</v>
      </c>
      <c r="F2" s="154" t="s">
        <v>1881</v>
      </c>
      <c r="G2" s="154" t="s">
        <v>1882</v>
      </c>
      <c r="H2" s="154" t="s">
        <v>1883</v>
      </c>
      <c r="I2" s="161" t="s">
        <v>1884</v>
      </c>
      <c r="K2" s="27" t="s">
        <v>1650</v>
      </c>
      <c r="L2" t="s">
        <v>1261</v>
      </c>
      <c r="M2" s="25"/>
      <c r="N2" s="25"/>
      <c r="O2" s="25"/>
      <c r="P2" s="25"/>
      <c r="Q2" s="25"/>
      <c r="R2" s="25"/>
      <c r="S2" s="25"/>
      <c r="T2" s="21"/>
    </row>
    <row r="3" spans="1:20" x14ac:dyDescent="0.2">
      <c r="A3" s="24">
        <v>43511</v>
      </c>
      <c r="B3" s="153" t="s">
        <v>859</v>
      </c>
      <c r="C3" s="154" t="s">
        <v>1885</v>
      </c>
      <c r="D3" s="153" t="s">
        <v>1886</v>
      </c>
      <c r="E3" s="154" t="s">
        <v>1880</v>
      </c>
      <c r="F3" s="154" t="s">
        <v>1881</v>
      </c>
      <c r="G3" s="154" t="s">
        <v>1882</v>
      </c>
      <c r="H3" s="154" t="s">
        <v>1883</v>
      </c>
      <c r="I3" s="161" t="s">
        <v>1884</v>
      </c>
    </row>
    <row r="4" spans="1:20" x14ac:dyDescent="0.25">
      <c r="A4" s="24">
        <v>43511</v>
      </c>
      <c r="B4" s="153" t="s">
        <v>858</v>
      </c>
      <c r="C4" s="154" t="s">
        <v>1887</v>
      </c>
      <c r="D4" s="153" t="s">
        <v>1888</v>
      </c>
      <c r="E4" s="154" t="s">
        <v>1880</v>
      </c>
      <c r="F4" s="154" t="s">
        <v>1881</v>
      </c>
      <c r="G4" s="154" t="s">
        <v>1882</v>
      </c>
      <c r="H4" s="154" t="s">
        <v>1883</v>
      </c>
      <c r="I4" s="161" t="s">
        <v>1884</v>
      </c>
      <c r="K4" s="26" t="s">
        <v>1648</v>
      </c>
      <c r="L4" s="26" t="s">
        <v>1642</v>
      </c>
      <c r="M4" s="26" t="s">
        <v>1643</v>
      </c>
      <c r="N4" s="26" t="s">
        <v>1644</v>
      </c>
      <c r="O4" s="1" t="s">
        <v>1645</v>
      </c>
      <c r="P4" s="1" t="s">
        <v>1646</v>
      </c>
      <c r="Q4" s="1" t="s">
        <v>1647</v>
      </c>
      <c r="R4" s="1" t="s">
        <v>1649</v>
      </c>
    </row>
    <row r="5" spans="1:20" x14ac:dyDescent="0.2">
      <c r="A5" s="24">
        <v>43511</v>
      </c>
      <c r="B5" s="154" t="s">
        <v>211</v>
      </c>
      <c r="C5" s="154" t="s">
        <v>1889</v>
      </c>
      <c r="D5" s="154" t="s">
        <v>1890</v>
      </c>
      <c r="E5" s="154" t="s">
        <v>1891</v>
      </c>
      <c r="F5" s="154" t="s">
        <v>1881</v>
      </c>
      <c r="G5" s="154" t="s">
        <v>1892</v>
      </c>
      <c r="H5" s="154" t="s">
        <v>1893</v>
      </c>
      <c r="I5" s="162" t="s">
        <v>1884</v>
      </c>
      <c r="K5" s="176">
        <v>43507</v>
      </c>
      <c r="L5" t="s">
        <v>1952</v>
      </c>
      <c r="M5" t="s">
        <v>1956</v>
      </c>
      <c r="N5" t="s">
        <v>1955</v>
      </c>
      <c r="O5" t="s">
        <v>1955</v>
      </c>
      <c r="P5" t="s">
        <v>1254</v>
      </c>
      <c r="Q5" t="s">
        <v>1254</v>
      </c>
      <c r="R5" t="s">
        <v>1506</v>
      </c>
    </row>
    <row r="6" spans="1:20" x14ac:dyDescent="0.2">
      <c r="A6" s="24">
        <v>43514</v>
      </c>
      <c r="B6" s="154" t="s">
        <v>324</v>
      </c>
      <c r="C6" s="154" t="s">
        <v>469</v>
      </c>
      <c r="D6" s="154" t="s">
        <v>1287</v>
      </c>
      <c r="E6" s="154" t="s">
        <v>1898</v>
      </c>
      <c r="F6" s="154" t="s">
        <v>1070</v>
      </c>
      <c r="G6" s="154" t="s">
        <v>1899</v>
      </c>
      <c r="H6" s="154" t="s">
        <v>1900</v>
      </c>
      <c r="I6" s="163"/>
      <c r="L6" t="s">
        <v>586</v>
      </c>
      <c r="M6" t="s">
        <v>591</v>
      </c>
      <c r="N6" t="s">
        <v>1827</v>
      </c>
      <c r="O6" t="s">
        <v>1827</v>
      </c>
      <c r="P6" t="s">
        <v>1962</v>
      </c>
      <c r="Q6" t="s">
        <v>1962</v>
      </c>
      <c r="R6" t="s">
        <v>1506</v>
      </c>
    </row>
    <row r="7" spans="1:20" x14ac:dyDescent="0.2">
      <c r="A7" s="164">
        <v>43507</v>
      </c>
      <c r="B7" s="155" t="s">
        <v>1901</v>
      </c>
      <c r="C7" s="156" t="s">
        <v>1902</v>
      </c>
      <c r="D7" s="157" t="s">
        <v>1660</v>
      </c>
      <c r="E7" s="157" t="s">
        <v>1070</v>
      </c>
      <c r="F7" s="157" t="s">
        <v>1070</v>
      </c>
      <c r="G7" s="157" t="s">
        <v>862</v>
      </c>
      <c r="H7" s="157" t="s">
        <v>862</v>
      </c>
      <c r="I7" s="165"/>
    </row>
    <row r="8" spans="1:20" x14ac:dyDescent="0.2">
      <c r="A8" s="24">
        <v>43507</v>
      </c>
      <c r="B8" s="23" t="s">
        <v>1903</v>
      </c>
      <c r="C8" s="23" t="s">
        <v>1904</v>
      </c>
      <c r="D8" s="23" t="s">
        <v>1308</v>
      </c>
      <c r="E8" s="23" t="s">
        <v>1070</v>
      </c>
      <c r="F8" s="23" t="s">
        <v>1070</v>
      </c>
      <c r="G8" s="23" t="s">
        <v>862</v>
      </c>
      <c r="H8" s="23" t="s">
        <v>862</v>
      </c>
      <c r="I8" s="163"/>
    </row>
    <row r="9" spans="1:20" x14ac:dyDescent="0.2">
      <c r="A9" s="24">
        <v>43507</v>
      </c>
      <c r="B9" s="23" t="s">
        <v>1905</v>
      </c>
      <c r="C9" s="23" t="s">
        <v>1906</v>
      </c>
      <c r="D9" s="23" t="s">
        <v>1309</v>
      </c>
      <c r="E9" s="23" t="s">
        <v>1070</v>
      </c>
      <c r="F9" s="23" t="s">
        <v>1070</v>
      </c>
      <c r="G9" s="23" t="s">
        <v>862</v>
      </c>
      <c r="H9" s="23" t="s">
        <v>862</v>
      </c>
      <c r="I9" s="163"/>
    </row>
    <row r="10" spans="1:20" x14ac:dyDescent="0.2">
      <c r="A10" s="24">
        <v>43507</v>
      </c>
      <c r="B10" s="23" t="s">
        <v>1907</v>
      </c>
      <c r="C10" s="23" t="s">
        <v>1908</v>
      </c>
      <c r="D10" s="23" t="s">
        <v>1307</v>
      </c>
      <c r="E10" s="23" t="s">
        <v>1070</v>
      </c>
      <c r="F10" s="23" t="s">
        <v>1070</v>
      </c>
      <c r="G10" s="23" t="s">
        <v>862</v>
      </c>
      <c r="H10" s="23" t="s">
        <v>862</v>
      </c>
      <c r="I10" s="163"/>
    </row>
    <row r="11" spans="1:20" x14ac:dyDescent="0.2">
      <c r="A11" s="24">
        <v>43507</v>
      </c>
      <c r="B11" s="23" t="s">
        <v>1909</v>
      </c>
      <c r="C11" s="23" t="s">
        <v>1910</v>
      </c>
      <c r="D11" s="23" t="s">
        <v>1301</v>
      </c>
      <c r="E11" s="23" t="s">
        <v>1070</v>
      </c>
      <c r="F11" s="23" t="s">
        <v>1070</v>
      </c>
      <c r="G11" s="23" t="s">
        <v>862</v>
      </c>
      <c r="H11" s="23" t="s">
        <v>862</v>
      </c>
      <c r="I11" s="163"/>
    </row>
    <row r="12" spans="1:20" x14ac:dyDescent="0.2">
      <c r="A12" s="24">
        <v>43507</v>
      </c>
      <c r="B12" s="23" t="s">
        <v>1911</v>
      </c>
      <c r="C12" s="23" t="s">
        <v>1912</v>
      </c>
      <c r="D12" s="23" t="s">
        <v>1302</v>
      </c>
      <c r="E12" s="23" t="s">
        <v>1070</v>
      </c>
      <c r="F12" s="23" t="s">
        <v>1070</v>
      </c>
      <c r="G12" s="23" t="s">
        <v>862</v>
      </c>
      <c r="H12" s="23" t="s">
        <v>862</v>
      </c>
      <c r="I12" s="163"/>
    </row>
    <row r="13" spans="1:20" x14ac:dyDescent="0.2">
      <c r="A13" s="24">
        <v>43507</v>
      </c>
      <c r="B13" s="23" t="s">
        <v>1913</v>
      </c>
      <c r="C13" s="23" t="s">
        <v>1914</v>
      </c>
      <c r="D13" s="23" t="s">
        <v>1303</v>
      </c>
      <c r="E13" s="23" t="s">
        <v>1070</v>
      </c>
      <c r="F13" s="23" t="s">
        <v>1070</v>
      </c>
      <c r="G13" s="23" t="s">
        <v>862</v>
      </c>
      <c r="H13" s="23" t="s">
        <v>862</v>
      </c>
      <c r="I13" s="163"/>
    </row>
    <row r="14" spans="1:20" x14ac:dyDescent="0.2">
      <c r="A14" s="24">
        <v>43507</v>
      </c>
      <c r="B14" s="23" t="s">
        <v>1915</v>
      </c>
      <c r="C14" s="23" t="s">
        <v>1916</v>
      </c>
      <c r="D14" s="23" t="s">
        <v>1277</v>
      </c>
      <c r="E14" s="23" t="s">
        <v>1070</v>
      </c>
      <c r="F14" s="23" t="s">
        <v>1070</v>
      </c>
      <c r="G14" s="23" t="s">
        <v>862</v>
      </c>
      <c r="H14" s="23" t="s">
        <v>862</v>
      </c>
      <c r="I14" s="163"/>
    </row>
    <row r="15" spans="1:20" x14ac:dyDescent="0.2">
      <c r="A15" s="24">
        <v>43507</v>
      </c>
      <c r="B15" s="23" t="s">
        <v>1917</v>
      </c>
      <c r="C15" s="23" t="s">
        <v>1918</v>
      </c>
      <c r="D15" s="23" t="s">
        <v>1271</v>
      </c>
      <c r="E15" s="23" t="s">
        <v>1070</v>
      </c>
      <c r="F15" s="23" t="s">
        <v>1070</v>
      </c>
      <c r="G15" s="23" t="s">
        <v>862</v>
      </c>
      <c r="H15" s="23" t="s">
        <v>862</v>
      </c>
      <c r="I15" s="163"/>
    </row>
    <row r="16" spans="1:20" x14ac:dyDescent="0.2">
      <c r="A16" s="24">
        <v>43507</v>
      </c>
      <c r="B16" s="23" t="s">
        <v>1919</v>
      </c>
      <c r="C16" s="23" t="s">
        <v>1920</v>
      </c>
      <c r="D16" s="23" t="s">
        <v>1274</v>
      </c>
      <c r="E16" s="23" t="s">
        <v>1070</v>
      </c>
      <c r="F16" s="23" t="s">
        <v>1070</v>
      </c>
      <c r="G16" s="23" t="s">
        <v>862</v>
      </c>
      <c r="H16" s="23" t="s">
        <v>862</v>
      </c>
      <c r="I16" s="163"/>
    </row>
    <row r="17" spans="1:9" x14ac:dyDescent="0.2">
      <c r="A17" s="24">
        <v>43507</v>
      </c>
      <c r="B17" s="23" t="s">
        <v>1921</v>
      </c>
      <c r="C17" s="23" t="s">
        <v>1922</v>
      </c>
      <c r="D17" s="23" t="s">
        <v>1275</v>
      </c>
      <c r="E17" s="23" t="s">
        <v>1070</v>
      </c>
      <c r="F17" s="23" t="s">
        <v>1070</v>
      </c>
      <c r="G17" s="23" t="s">
        <v>862</v>
      </c>
      <c r="H17" s="23" t="s">
        <v>862</v>
      </c>
      <c r="I17" s="163"/>
    </row>
    <row r="18" spans="1:9" x14ac:dyDescent="0.2">
      <c r="A18" s="24">
        <v>43507</v>
      </c>
      <c r="B18" s="23" t="s">
        <v>1923</v>
      </c>
      <c r="C18" s="23" t="s">
        <v>1924</v>
      </c>
      <c r="D18" s="23" t="s">
        <v>1306</v>
      </c>
      <c r="E18" s="23" t="s">
        <v>1070</v>
      </c>
      <c r="F18" s="23" t="s">
        <v>1070</v>
      </c>
      <c r="G18" s="23" t="s">
        <v>862</v>
      </c>
      <c r="H18" s="23" t="s">
        <v>862</v>
      </c>
      <c r="I18" s="163"/>
    </row>
    <row r="19" spans="1:9" x14ac:dyDescent="0.2">
      <c r="A19" s="24">
        <v>43507</v>
      </c>
      <c r="B19" s="23" t="s">
        <v>1925</v>
      </c>
      <c r="C19" s="23" t="s">
        <v>1926</v>
      </c>
      <c r="D19" s="23" t="s">
        <v>1305</v>
      </c>
      <c r="E19" s="23" t="s">
        <v>1070</v>
      </c>
      <c r="F19" s="23" t="s">
        <v>1070</v>
      </c>
      <c r="G19" s="23" t="s">
        <v>862</v>
      </c>
      <c r="H19" s="23" t="s">
        <v>862</v>
      </c>
      <c r="I19" s="163"/>
    </row>
    <row r="20" spans="1:9" x14ac:dyDescent="0.2">
      <c r="A20" s="24">
        <v>43507</v>
      </c>
      <c r="B20" s="23" t="s">
        <v>1927</v>
      </c>
      <c r="C20" s="23" t="s">
        <v>1928</v>
      </c>
      <c r="D20" s="23" t="s">
        <v>1272</v>
      </c>
      <c r="E20" s="23" t="s">
        <v>1070</v>
      </c>
      <c r="F20" s="23" t="s">
        <v>1070</v>
      </c>
      <c r="G20" s="23" t="s">
        <v>862</v>
      </c>
      <c r="H20" s="23" t="s">
        <v>862</v>
      </c>
      <c r="I20" s="163"/>
    </row>
    <row r="21" spans="1:9" x14ac:dyDescent="0.2">
      <c r="A21" s="24">
        <v>43507</v>
      </c>
      <c r="B21" s="23" t="s">
        <v>1929</v>
      </c>
      <c r="C21" s="23" t="s">
        <v>1930</v>
      </c>
      <c r="D21" s="23" t="s">
        <v>1300</v>
      </c>
      <c r="E21" s="23" t="s">
        <v>1070</v>
      </c>
      <c r="F21" s="23" t="s">
        <v>1070</v>
      </c>
      <c r="G21" s="23" t="s">
        <v>862</v>
      </c>
      <c r="H21" s="23" t="s">
        <v>862</v>
      </c>
      <c r="I21" s="163"/>
    </row>
    <row r="22" spans="1:9" x14ac:dyDescent="0.2">
      <c r="A22" s="24">
        <v>43507</v>
      </c>
      <c r="B22" s="23" t="s">
        <v>1931</v>
      </c>
      <c r="C22" s="23" t="s">
        <v>1932</v>
      </c>
      <c r="D22" s="23" t="s">
        <v>1273</v>
      </c>
      <c r="E22" s="23" t="s">
        <v>1070</v>
      </c>
      <c r="F22" s="23" t="s">
        <v>1070</v>
      </c>
      <c r="G22" s="23" t="s">
        <v>862</v>
      </c>
      <c r="H22" s="23" t="s">
        <v>862</v>
      </c>
      <c r="I22" s="163"/>
    </row>
    <row r="23" spans="1:9" x14ac:dyDescent="0.2">
      <c r="A23" s="24">
        <v>43507</v>
      </c>
      <c r="B23" s="23" t="s">
        <v>1933</v>
      </c>
      <c r="C23" s="23" t="s">
        <v>1934</v>
      </c>
      <c r="D23" s="23" t="s">
        <v>1265</v>
      </c>
      <c r="E23" s="23" t="s">
        <v>1070</v>
      </c>
      <c r="F23" s="23" t="s">
        <v>1070</v>
      </c>
      <c r="G23" s="23" t="s">
        <v>1254</v>
      </c>
      <c r="H23" s="23" t="s">
        <v>1254</v>
      </c>
      <c r="I23" s="163"/>
    </row>
    <row r="24" spans="1:9" x14ac:dyDescent="0.2">
      <c r="A24" s="24">
        <v>43507</v>
      </c>
      <c r="B24" s="23" t="s">
        <v>1935</v>
      </c>
      <c r="C24" s="23" t="s">
        <v>1936</v>
      </c>
      <c r="D24" s="23" t="s">
        <v>1269</v>
      </c>
      <c r="E24" s="23" t="s">
        <v>1070</v>
      </c>
      <c r="F24" s="23" t="s">
        <v>1070</v>
      </c>
      <c r="G24" s="23" t="s">
        <v>1254</v>
      </c>
      <c r="H24" s="23" t="s">
        <v>1254</v>
      </c>
      <c r="I24" s="163"/>
    </row>
    <row r="25" spans="1:9" x14ac:dyDescent="0.2">
      <c r="A25" s="24">
        <v>43507</v>
      </c>
      <c r="B25" s="23" t="s">
        <v>1937</v>
      </c>
      <c r="C25" s="23" t="s">
        <v>1938</v>
      </c>
      <c r="D25" s="23" t="s">
        <v>1270</v>
      </c>
      <c r="E25" s="23" t="s">
        <v>1070</v>
      </c>
      <c r="F25" s="23" t="s">
        <v>1070</v>
      </c>
      <c r="G25" s="23" t="s">
        <v>1254</v>
      </c>
      <c r="H25" s="23" t="s">
        <v>1254</v>
      </c>
      <c r="I25" s="163"/>
    </row>
    <row r="26" spans="1:9" x14ac:dyDescent="0.25">
      <c r="A26" s="24">
        <v>43507</v>
      </c>
      <c r="B26" s="23" t="s">
        <v>1939</v>
      </c>
      <c r="C26" s="23" t="s">
        <v>1940</v>
      </c>
      <c r="D26" s="23" t="s">
        <v>1304</v>
      </c>
      <c r="E26" s="23" t="s">
        <v>1070</v>
      </c>
      <c r="F26" s="23" t="s">
        <v>1070</v>
      </c>
      <c r="G26" s="23" t="s">
        <v>1254</v>
      </c>
      <c r="H26" s="23" t="s">
        <v>1254</v>
      </c>
      <c r="I26" s="163"/>
    </row>
    <row r="27" spans="1:9" x14ac:dyDescent="0.25">
      <c r="A27" s="24">
        <v>43507</v>
      </c>
      <c r="B27" s="23" t="s">
        <v>1941</v>
      </c>
      <c r="C27" s="23" t="s">
        <v>1942</v>
      </c>
      <c r="D27" s="23" t="s">
        <v>1312</v>
      </c>
      <c r="E27" s="23" t="s">
        <v>1070</v>
      </c>
      <c r="F27" s="23" t="s">
        <v>1070</v>
      </c>
      <c r="G27" s="23" t="s">
        <v>1254</v>
      </c>
      <c r="H27" s="23" t="s">
        <v>1254</v>
      </c>
      <c r="I27" s="163"/>
    </row>
    <row r="28" spans="1:9" x14ac:dyDescent="0.25">
      <c r="A28" s="24">
        <v>43507</v>
      </c>
      <c r="B28" s="23" t="s">
        <v>1943</v>
      </c>
      <c r="C28" s="23" t="s">
        <v>1944</v>
      </c>
      <c r="D28" s="23" t="s">
        <v>1313</v>
      </c>
      <c r="E28" s="23" t="s">
        <v>1070</v>
      </c>
      <c r="F28" s="23" t="s">
        <v>1070</v>
      </c>
      <c r="G28" s="23" t="s">
        <v>1254</v>
      </c>
      <c r="H28" s="23" t="s">
        <v>1254</v>
      </c>
      <c r="I28" s="163"/>
    </row>
    <row r="29" spans="1:9" x14ac:dyDescent="0.25">
      <c r="A29" s="24">
        <v>43507</v>
      </c>
      <c r="B29" s="23" t="s">
        <v>1945</v>
      </c>
      <c r="C29" s="23" t="s">
        <v>1946</v>
      </c>
      <c r="D29" s="23" t="s">
        <v>1266</v>
      </c>
      <c r="E29" s="23" t="s">
        <v>1070</v>
      </c>
      <c r="F29" s="23" t="s">
        <v>1070</v>
      </c>
      <c r="G29" s="23" t="s">
        <v>958</v>
      </c>
      <c r="H29" s="23" t="s">
        <v>958</v>
      </c>
      <c r="I29" s="163"/>
    </row>
    <row r="30" spans="1:9" x14ac:dyDescent="0.25">
      <c r="A30" s="24">
        <v>43507</v>
      </c>
      <c r="B30" s="23" t="s">
        <v>1947</v>
      </c>
      <c r="C30" s="23" t="s">
        <v>1948</v>
      </c>
      <c r="D30" s="23" t="s">
        <v>1263</v>
      </c>
      <c r="E30" s="23" t="s">
        <v>1070</v>
      </c>
      <c r="F30" s="23" t="s">
        <v>1070</v>
      </c>
      <c r="G30" s="23" t="s">
        <v>958</v>
      </c>
      <c r="H30" s="23" t="s">
        <v>958</v>
      </c>
      <c r="I30" s="163"/>
    </row>
    <row r="31" spans="1:9" x14ac:dyDescent="0.25">
      <c r="A31" s="24">
        <v>43507</v>
      </c>
      <c r="B31" s="23" t="s">
        <v>1949</v>
      </c>
      <c r="C31" s="23" t="s">
        <v>1950</v>
      </c>
      <c r="D31" s="23" t="s">
        <v>1264</v>
      </c>
      <c r="E31" s="23" t="s">
        <v>1070</v>
      </c>
      <c r="F31" s="23" t="s">
        <v>1070</v>
      </c>
      <c r="G31" s="23" t="s">
        <v>958</v>
      </c>
      <c r="H31" s="23" t="s">
        <v>958</v>
      </c>
      <c r="I31" s="163"/>
    </row>
    <row r="32" spans="1:9" x14ac:dyDescent="0.25">
      <c r="A32" s="24">
        <v>43507</v>
      </c>
      <c r="B32" s="23" t="s">
        <v>1946</v>
      </c>
      <c r="C32" s="23" t="s">
        <v>1951</v>
      </c>
      <c r="D32" s="23" t="s">
        <v>1659</v>
      </c>
      <c r="E32" s="23" t="s">
        <v>1070</v>
      </c>
      <c r="F32" s="23" t="s">
        <v>1070</v>
      </c>
      <c r="G32" s="23" t="s">
        <v>958</v>
      </c>
      <c r="H32" s="23" t="s">
        <v>958</v>
      </c>
      <c r="I32" s="163"/>
    </row>
    <row r="33" spans="1:9" x14ac:dyDescent="0.25">
      <c r="A33" s="24">
        <v>43507</v>
      </c>
      <c r="B33" s="23" t="s">
        <v>1948</v>
      </c>
      <c r="C33" s="23" t="s">
        <v>1952</v>
      </c>
      <c r="D33" s="23" t="s">
        <v>1222</v>
      </c>
      <c r="E33" s="23" t="s">
        <v>1070</v>
      </c>
      <c r="F33" s="23" t="s">
        <v>1070</v>
      </c>
      <c r="G33" s="23" t="s">
        <v>958</v>
      </c>
      <c r="H33" s="23" t="s">
        <v>958</v>
      </c>
      <c r="I33" s="163"/>
    </row>
    <row r="34" spans="1:9" x14ac:dyDescent="0.25">
      <c r="A34" s="24">
        <v>43507</v>
      </c>
      <c r="B34" s="23" t="s">
        <v>1950</v>
      </c>
      <c r="C34" s="23" t="s">
        <v>1953</v>
      </c>
      <c r="D34" s="23" t="s">
        <v>1214</v>
      </c>
      <c r="E34" s="23" t="s">
        <v>1070</v>
      </c>
      <c r="F34" s="23" t="s">
        <v>1070</v>
      </c>
      <c r="G34" s="23" t="s">
        <v>958</v>
      </c>
      <c r="H34" s="23" t="s">
        <v>958</v>
      </c>
      <c r="I34" s="163"/>
    </row>
    <row r="35" spans="1:9" x14ac:dyDescent="0.25">
      <c r="A35" s="24">
        <v>43507</v>
      </c>
      <c r="B35" s="23" t="s">
        <v>1951</v>
      </c>
      <c r="C35" s="23" t="s">
        <v>1954</v>
      </c>
      <c r="D35" s="23" t="s">
        <v>1262</v>
      </c>
      <c r="E35" s="23" t="s">
        <v>1955</v>
      </c>
      <c r="F35" s="23" t="s">
        <v>1955</v>
      </c>
      <c r="G35" s="23" t="s">
        <v>1254</v>
      </c>
      <c r="H35" s="23" t="s">
        <v>1254</v>
      </c>
      <c r="I35" s="163"/>
    </row>
    <row r="36" spans="1:9" x14ac:dyDescent="0.25">
      <c r="A36" s="24">
        <v>43507</v>
      </c>
      <c r="B36" s="23" t="s">
        <v>1952</v>
      </c>
      <c r="C36" s="23" t="s">
        <v>1956</v>
      </c>
      <c r="D36" s="23" t="s">
        <v>1261</v>
      </c>
      <c r="E36" s="23" t="s">
        <v>1955</v>
      </c>
      <c r="F36" s="23" t="s">
        <v>1955</v>
      </c>
      <c r="G36" s="23" t="s">
        <v>1254</v>
      </c>
      <c r="H36" s="23" t="s">
        <v>1254</v>
      </c>
      <c r="I36" s="163"/>
    </row>
    <row r="37" spans="1:9" x14ac:dyDescent="0.25">
      <c r="A37" s="24">
        <v>43507</v>
      </c>
      <c r="B37" s="23" t="s">
        <v>1953</v>
      </c>
      <c r="C37" s="23" t="s">
        <v>1957</v>
      </c>
      <c r="D37" s="23" t="s">
        <v>1260</v>
      </c>
      <c r="E37" s="23" t="s">
        <v>1955</v>
      </c>
      <c r="F37" s="23" t="s">
        <v>1955</v>
      </c>
      <c r="G37" s="23" t="s">
        <v>1254</v>
      </c>
      <c r="H37" s="23" t="s">
        <v>1254</v>
      </c>
      <c r="I37" s="163"/>
    </row>
    <row r="38" spans="1:9" x14ac:dyDescent="0.25">
      <c r="A38" s="24">
        <v>43507</v>
      </c>
      <c r="B38" s="23" t="s">
        <v>1958</v>
      </c>
      <c r="C38" s="23" t="s">
        <v>1959</v>
      </c>
      <c r="D38" s="23" t="s">
        <v>1258</v>
      </c>
      <c r="E38" s="23" t="s">
        <v>1955</v>
      </c>
      <c r="F38" s="23" t="s">
        <v>1955</v>
      </c>
      <c r="G38" s="23" t="s">
        <v>1254</v>
      </c>
      <c r="H38" s="23" t="s">
        <v>1254</v>
      </c>
      <c r="I38" s="163"/>
    </row>
    <row r="39" spans="1:9" x14ac:dyDescent="0.25">
      <c r="A39" s="151">
        <v>43507</v>
      </c>
      <c r="B39" s="152" t="s">
        <v>1960</v>
      </c>
      <c r="C39" s="152" t="s">
        <v>1961</v>
      </c>
      <c r="D39" s="152" t="s">
        <v>1259</v>
      </c>
      <c r="E39" s="152" t="s">
        <v>1955</v>
      </c>
      <c r="F39" s="152" t="s">
        <v>1955</v>
      </c>
      <c r="G39" s="152" t="s">
        <v>1254</v>
      </c>
      <c r="H39" s="152" t="s">
        <v>1254</v>
      </c>
      <c r="I39" s="166"/>
    </row>
    <row r="40" spans="1:9" x14ac:dyDescent="0.25">
      <c r="A40" s="151">
        <v>43507</v>
      </c>
      <c r="B40" s="23" t="s">
        <v>586</v>
      </c>
      <c r="C40" s="23" t="s">
        <v>591</v>
      </c>
      <c r="D40" s="23" t="s">
        <v>1261</v>
      </c>
      <c r="E40" s="23" t="s">
        <v>1827</v>
      </c>
      <c r="F40" s="23" t="s">
        <v>1827</v>
      </c>
      <c r="G40" s="23" t="s">
        <v>1962</v>
      </c>
      <c r="H40" s="23" t="s">
        <v>1962</v>
      </c>
      <c r="I40" s="163"/>
    </row>
    <row r="41" spans="1:9" x14ac:dyDescent="0.25">
      <c r="A41" s="151">
        <v>43507</v>
      </c>
      <c r="B41" s="23" t="s">
        <v>1963</v>
      </c>
      <c r="C41" s="23" t="s">
        <v>586</v>
      </c>
      <c r="D41" s="23" t="s">
        <v>1262</v>
      </c>
      <c r="E41" s="23" t="s">
        <v>1827</v>
      </c>
      <c r="F41" s="23" t="s">
        <v>1827</v>
      </c>
      <c r="G41" s="23" t="s">
        <v>1962</v>
      </c>
      <c r="H41" s="23" t="s">
        <v>1962</v>
      </c>
      <c r="I41" s="163"/>
    </row>
    <row r="42" spans="1:9" x14ac:dyDescent="0.25">
      <c r="A42" s="151">
        <v>43507</v>
      </c>
      <c r="B42" s="152" t="s">
        <v>1964</v>
      </c>
      <c r="C42" s="152" t="s">
        <v>585</v>
      </c>
      <c r="D42" s="152" t="s">
        <v>1046</v>
      </c>
      <c r="E42" s="152" t="s">
        <v>1965</v>
      </c>
      <c r="F42" s="152" t="s">
        <v>1070</v>
      </c>
      <c r="G42" s="152" t="s">
        <v>1966</v>
      </c>
      <c r="H42" s="152" t="s">
        <v>1966</v>
      </c>
      <c r="I42" s="166"/>
    </row>
  </sheetData>
  <conditionalFormatting sqref="D1:D1048576">
    <cfRule type="duplicateValues" dxfId="801" priority="1"/>
  </conditionalFormatting>
  <pageMargins left="0.7" right="0.7" top="0.75" bottom="0.75" header="0.3" footer="0.3"/>
  <pageSetup paperSize="9" orientation="portrait"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4"/>
  <sheetViews>
    <sheetView topLeftCell="A534" workbookViewId="0">
      <selection activeCell="A554" sqref="A554:F554"/>
    </sheetView>
  </sheetViews>
  <sheetFormatPr defaultRowHeight="15" x14ac:dyDescent="0.25"/>
  <cols>
    <col min="2" max="2" width="12.5703125" bestFit="1" customWidth="1"/>
    <col min="3" max="3" width="12" bestFit="1" customWidth="1"/>
    <col min="4" max="4" width="13.85546875" bestFit="1" customWidth="1"/>
    <col min="5" max="5" width="14.5703125" bestFit="1" customWidth="1"/>
    <col min="6" max="6" width="22.7109375" bestFit="1" customWidth="1"/>
    <col min="7" max="7" width="26.85546875" bestFit="1" customWidth="1"/>
    <col min="8" max="8" width="40" bestFit="1" customWidth="1"/>
    <col min="9" max="9" width="25.28515625" bestFit="1" customWidth="1"/>
    <col min="11" max="11" width="5.140625" bestFit="1" customWidth="1"/>
    <col min="12" max="12" width="7.85546875" bestFit="1" customWidth="1"/>
    <col min="13" max="13" width="15.7109375" bestFit="1" customWidth="1"/>
    <col min="14" max="14" width="10.28515625" bestFit="1" customWidth="1"/>
    <col min="15" max="15" width="13.85546875" bestFit="1" customWidth="1"/>
    <col min="16" max="16" width="13.28515625" bestFit="1" customWidth="1"/>
    <col min="17" max="17" width="12.140625" bestFit="1" customWidth="1"/>
    <col min="18" max="18" width="13.85546875" bestFit="1" customWidth="1"/>
    <col min="20" max="20" width="23" bestFit="1" customWidth="1"/>
  </cols>
  <sheetData>
    <row r="1" spans="1:8" x14ac:dyDescent="0.25">
      <c r="A1" s="125" t="s">
        <v>1654</v>
      </c>
      <c r="B1" s="125" t="s">
        <v>1657</v>
      </c>
      <c r="C1" s="125" t="s">
        <v>1655</v>
      </c>
      <c r="D1" s="125" t="s">
        <v>3</v>
      </c>
      <c r="E1" s="125" t="s">
        <v>4</v>
      </c>
      <c r="F1" s="125" t="s">
        <v>5</v>
      </c>
      <c r="G1" s="125" t="s">
        <v>1656</v>
      </c>
    </row>
    <row r="2" spans="1:8" x14ac:dyDescent="0.25">
      <c r="A2" s="125">
        <v>1</v>
      </c>
      <c r="B2" s="125"/>
      <c r="C2" s="126" t="s">
        <v>1267</v>
      </c>
      <c r="D2" s="126" t="s">
        <v>1070</v>
      </c>
      <c r="E2" s="126" t="s">
        <v>1254</v>
      </c>
      <c r="F2" s="126">
        <v>24</v>
      </c>
      <c r="G2" s="127" t="s">
        <v>906</v>
      </c>
    </row>
    <row r="3" spans="1:8" x14ac:dyDescent="0.25">
      <c r="A3" s="125">
        <v>2</v>
      </c>
      <c r="B3" s="125"/>
      <c r="C3" s="126" t="s">
        <v>1268</v>
      </c>
      <c r="D3" s="126" t="s">
        <v>1070</v>
      </c>
      <c r="E3" s="126" t="s">
        <v>1254</v>
      </c>
      <c r="F3" s="126">
        <v>4</v>
      </c>
      <c r="G3" s="127" t="s">
        <v>1510</v>
      </c>
    </row>
    <row r="4" spans="1:8" x14ac:dyDescent="0.25">
      <c r="A4" s="125">
        <v>3</v>
      </c>
      <c r="B4" s="125"/>
      <c r="C4" s="126" t="s">
        <v>1658</v>
      </c>
      <c r="D4" s="126"/>
      <c r="E4" s="126"/>
      <c r="F4" s="126">
        <v>4</v>
      </c>
      <c r="G4" s="126" t="s">
        <v>896</v>
      </c>
    </row>
    <row r="5" spans="1:8" x14ac:dyDescent="0.25">
      <c r="A5" s="125">
        <v>4</v>
      </c>
      <c r="B5" s="167" t="s">
        <v>471</v>
      </c>
      <c r="C5" s="168" t="s">
        <v>1968</v>
      </c>
      <c r="D5" s="169" t="s">
        <v>1827</v>
      </c>
      <c r="E5" s="169" t="s">
        <v>1254</v>
      </c>
      <c r="F5" s="169">
        <v>8</v>
      </c>
      <c r="G5" s="171" t="s">
        <v>896</v>
      </c>
    </row>
    <row r="6" spans="1:8" x14ac:dyDescent="0.25">
      <c r="A6" s="125">
        <v>5</v>
      </c>
      <c r="B6" s="50" t="s">
        <v>472</v>
      </c>
      <c r="C6" s="134" t="s">
        <v>1214</v>
      </c>
      <c r="D6" s="48" t="s">
        <v>1070</v>
      </c>
      <c r="E6" s="48" t="s">
        <v>958</v>
      </c>
      <c r="F6" s="48">
        <v>8</v>
      </c>
      <c r="G6" s="49" t="s">
        <v>896</v>
      </c>
    </row>
    <row r="7" spans="1:8" x14ac:dyDescent="0.25">
      <c r="A7" s="125">
        <v>6</v>
      </c>
      <c r="B7" s="167" t="s">
        <v>473</v>
      </c>
      <c r="C7" s="170" t="s">
        <v>1222</v>
      </c>
      <c r="D7" s="167" t="s">
        <v>1070</v>
      </c>
      <c r="E7" s="167" t="s">
        <v>958</v>
      </c>
      <c r="F7" s="167">
        <v>16</v>
      </c>
      <c r="G7" s="171" t="s">
        <v>1044</v>
      </c>
    </row>
    <row r="8" spans="1:8" x14ac:dyDescent="0.25">
      <c r="A8" s="125">
        <v>7</v>
      </c>
      <c r="B8" s="172" t="s">
        <v>474</v>
      </c>
      <c r="C8" s="173" t="s">
        <v>1659</v>
      </c>
      <c r="D8" s="172" t="s">
        <v>1070</v>
      </c>
      <c r="E8" s="172" t="s">
        <v>958</v>
      </c>
      <c r="F8" s="172"/>
      <c r="G8" s="174"/>
    </row>
    <row r="9" spans="1:8" x14ac:dyDescent="0.25">
      <c r="B9" s="135" t="s">
        <v>1037</v>
      </c>
      <c r="C9" s="50" t="s">
        <v>1009</v>
      </c>
      <c r="D9" s="50" t="s">
        <v>862</v>
      </c>
      <c r="E9" s="50">
        <v>16</v>
      </c>
      <c r="F9" s="49" t="s">
        <v>909</v>
      </c>
    </row>
    <row r="10" spans="1:8" x14ac:dyDescent="0.25">
      <c r="H10" t="s">
        <v>1980</v>
      </c>
    </row>
    <row r="13" spans="1:8" x14ac:dyDescent="0.25">
      <c r="B13" s="50" t="s">
        <v>546</v>
      </c>
      <c r="C13" s="134" t="s">
        <v>1325</v>
      </c>
      <c r="D13" s="48" t="s">
        <v>1055</v>
      </c>
      <c r="E13" s="50" t="s">
        <v>862</v>
      </c>
      <c r="F13" s="48">
        <v>8</v>
      </c>
      <c r="G13" s="49" t="s">
        <v>1044</v>
      </c>
    </row>
    <row r="14" spans="1:8" x14ac:dyDescent="0.25">
      <c r="B14" s="167" t="s">
        <v>547</v>
      </c>
      <c r="C14" s="168" t="s">
        <v>1272</v>
      </c>
      <c r="D14" s="182" t="s">
        <v>1070</v>
      </c>
      <c r="E14" s="167" t="s">
        <v>862</v>
      </c>
      <c r="F14" s="169">
        <v>8</v>
      </c>
      <c r="G14" s="171" t="s">
        <v>909</v>
      </c>
    </row>
    <row r="15" spans="1:8" x14ac:dyDescent="0.25">
      <c r="B15" s="50" t="s">
        <v>548</v>
      </c>
      <c r="C15" s="183" t="s">
        <v>1300</v>
      </c>
      <c r="D15" s="184" t="s">
        <v>1070</v>
      </c>
      <c r="E15" s="185" t="s">
        <v>862</v>
      </c>
      <c r="F15" s="184">
        <v>8</v>
      </c>
      <c r="G15" s="186" t="s">
        <v>909</v>
      </c>
    </row>
    <row r="16" spans="1:8" x14ac:dyDescent="0.25">
      <c r="B16" s="167" t="s">
        <v>549</v>
      </c>
      <c r="C16" s="168" t="s">
        <v>1273</v>
      </c>
      <c r="D16" s="182" t="s">
        <v>1070</v>
      </c>
      <c r="E16" s="167" t="s">
        <v>862</v>
      </c>
      <c r="F16" s="169">
        <v>8</v>
      </c>
      <c r="G16" s="171" t="s">
        <v>909</v>
      </c>
    </row>
    <row r="17" spans="2:9" x14ac:dyDescent="0.25">
      <c r="B17" s="188" t="s">
        <v>121</v>
      </c>
      <c r="C17" s="168" t="s">
        <v>972</v>
      </c>
      <c r="D17" s="169" t="s">
        <v>1827</v>
      </c>
      <c r="E17" s="167" t="s">
        <v>862</v>
      </c>
      <c r="F17" s="169">
        <v>4</v>
      </c>
      <c r="G17" s="171" t="s">
        <v>896</v>
      </c>
    </row>
    <row r="19" spans="2:9" x14ac:dyDescent="0.25">
      <c r="B19" s="167" t="s">
        <v>345</v>
      </c>
      <c r="C19" s="168" t="s">
        <v>1179</v>
      </c>
      <c r="D19" s="169" t="s">
        <v>1827</v>
      </c>
      <c r="E19" s="167" t="s">
        <v>862</v>
      </c>
      <c r="F19" s="169">
        <v>24</v>
      </c>
      <c r="G19" s="171" t="s">
        <v>906</v>
      </c>
      <c r="H19" t="s">
        <v>1997</v>
      </c>
    </row>
    <row r="21" spans="2:9" x14ac:dyDescent="0.25">
      <c r="B21" s="170" t="s">
        <v>1321</v>
      </c>
      <c r="C21" s="167" t="s">
        <v>1978</v>
      </c>
      <c r="D21" s="167" t="s">
        <v>1064</v>
      </c>
      <c r="E21" s="167">
        <v>24</v>
      </c>
      <c r="F21" s="171" t="s">
        <v>906</v>
      </c>
      <c r="H21" s="195" t="s">
        <v>2003</v>
      </c>
      <c r="I21" s="195" t="s">
        <v>2008</v>
      </c>
    </row>
    <row r="22" spans="2:9" x14ac:dyDescent="0.25">
      <c r="B22" s="170" t="s">
        <v>1995</v>
      </c>
      <c r="C22" s="167" t="s">
        <v>1978</v>
      </c>
      <c r="D22" s="167" t="s">
        <v>1010</v>
      </c>
      <c r="E22" s="167">
        <v>16</v>
      </c>
      <c r="F22" s="171" t="s">
        <v>1975</v>
      </c>
      <c r="H22" s="195" t="s">
        <v>2003</v>
      </c>
      <c r="I22" s="195" t="s">
        <v>2004</v>
      </c>
    </row>
    <row r="23" spans="2:9" x14ac:dyDescent="0.25">
      <c r="B23" s="135" t="s">
        <v>1984</v>
      </c>
      <c r="C23" s="48" t="s">
        <v>1978</v>
      </c>
      <c r="D23" s="48" t="s">
        <v>1064</v>
      </c>
      <c r="E23" s="50">
        <v>32</v>
      </c>
      <c r="F23" s="49" t="s">
        <v>1975</v>
      </c>
      <c r="G23" s="50"/>
      <c r="H23" s="195" t="s">
        <v>2003</v>
      </c>
      <c r="I23" s="196" t="s">
        <v>2007</v>
      </c>
    </row>
    <row r="24" spans="2:9" x14ac:dyDescent="0.25">
      <c r="B24" s="134" t="s">
        <v>1170</v>
      </c>
      <c r="C24" s="50" t="s">
        <v>984</v>
      </c>
      <c r="D24" s="48" t="s">
        <v>862</v>
      </c>
      <c r="E24" s="48">
        <v>32</v>
      </c>
      <c r="F24" s="49" t="s">
        <v>1975</v>
      </c>
      <c r="H24" s="195" t="s">
        <v>2003</v>
      </c>
      <c r="I24" t="s">
        <v>2008</v>
      </c>
    </row>
    <row r="25" spans="2:9" x14ac:dyDescent="0.25">
      <c r="B25" s="168" t="s">
        <v>1439</v>
      </c>
      <c r="C25" s="169" t="s">
        <v>1827</v>
      </c>
      <c r="D25" s="167" t="s">
        <v>862</v>
      </c>
      <c r="E25" s="169">
        <v>32</v>
      </c>
      <c r="F25" s="171" t="s">
        <v>910</v>
      </c>
      <c r="H25" s="195" t="s">
        <v>2005</v>
      </c>
      <c r="I25" s="195" t="s">
        <v>2007</v>
      </c>
    </row>
    <row r="28" spans="2:9" x14ac:dyDescent="0.25">
      <c r="B28" s="168" t="s">
        <v>1066</v>
      </c>
      <c r="C28" s="169" t="s">
        <v>1827</v>
      </c>
      <c r="D28" s="169" t="s">
        <v>986</v>
      </c>
      <c r="E28" s="169">
        <v>64</v>
      </c>
      <c r="F28" s="171" t="s">
        <v>907</v>
      </c>
      <c r="H28" s="195" t="s">
        <v>2010</v>
      </c>
      <c r="I28" t="s">
        <v>2031</v>
      </c>
    </row>
    <row r="29" spans="2:9" x14ac:dyDescent="0.25">
      <c r="B29" s="170" t="s">
        <v>1106</v>
      </c>
      <c r="C29" s="169" t="s">
        <v>1184</v>
      </c>
      <c r="D29" s="167" t="s">
        <v>1010</v>
      </c>
      <c r="E29" s="167">
        <v>64</v>
      </c>
      <c r="F29" s="171" t="s">
        <v>907</v>
      </c>
      <c r="H29" s="195" t="s">
        <v>2011</v>
      </c>
      <c r="I29" s="195" t="s">
        <v>2034</v>
      </c>
    </row>
    <row r="31" spans="2:9" x14ac:dyDescent="0.25">
      <c r="B31" s="168" t="s">
        <v>1276</v>
      </c>
      <c r="C31" s="169" t="s">
        <v>1827</v>
      </c>
      <c r="D31" s="169" t="s">
        <v>1254</v>
      </c>
      <c r="E31" s="169">
        <v>4</v>
      </c>
      <c r="F31" s="171" t="s">
        <v>1324</v>
      </c>
      <c r="H31" s="200" t="s">
        <v>2017</v>
      </c>
    </row>
    <row r="32" spans="2:9" x14ac:dyDescent="0.25">
      <c r="B32" s="134" t="s">
        <v>1664</v>
      </c>
      <c r="C32" s="48" t="s">
        <v>1055</v>
      </c>
      <c r="D32" s="48"/>
      <c r="E32" s="48">
        <v>8</v>
      </c>
      <c r="F32" s="49" t="s">
        <v>909</v>
      </c>
    </row>
    <row r="33" spans="1:16" x14ac:dyDescent="0.25">
      <c r="B33" s="135" t="s">
        <v>1483</v>
      </c>
      <c r="C33" s="50" t="s">
        <v>1991</v>
      </c>
      <c r="D33" s="50" t="s">
        <v>954</v>
      </c>
      <c r="E33" s="50">
        <v>32</v>
      </c>
      <c r="F33" s="49" t="s">
        <v>906</v>
      </c>
      <c r="G33" s="196" t="s">
        <v>2300</v>
      </c>
      <c r="H33" s="199" t="s">
        <v>2015</v>
      </c>
    </row>
    <row r="34" spans="1:16" x14ac:dyDescent="0.25">
      <c r="B34" t="s">
        <v>1436</v>
      </c>
      <c r="H34" t="s">
        <v>2018</v>
      </c>
    </row>
    <row r="35" spans="1:16" x14ac:dyDescent="0.25">
      <c r="B35" t="s">
        <v>1447</v>
      </c>
      <c r="H35" t="s">
        <v>2018</v>
      </c>
    </row>
    <row r="36" spans="1:16" x14ac:dyDescent="0.25">
      <c r="B36" s="168" t="s">
        <v>904</v>
      </c>
      <c r="C36" s="167" t="s">
        <v>1827</v>
      </c>
      <c r="D36" s="167" t="s">
        <v>862</v>
      </c>
      <c r="E36" s="169">
        <v>16</v>
      </c>
      <c r="F36" s="171" t="s">
        <v>1044</v>
      </c>
      <c r="H36" s="195" t="s">
        <v>2019</v>
      </c>
    </row>
    <row r="39" spans="1:16" x14ac:dyDescent="0.25">
      <c r="A39" s="50" t="s">
        <v>176</v>
      </c>
      <c r="B39" s="135" t="s">
        <v>1100</v>
      </c>
      <c r="C39" s="48" t="s">
        <v>1184</v>
      </c>
      <c r="D39" s="50" t="s">
        <v>1010</v>
      </c>
      <c r="E39" s="50">
        <v>64</v>
      </c>
      <c r="F39" s="49" t="s">
        <v>907</v>
      </c>
      <c r="H39" s="199" t="s">
        <v>2025</v>
      </c>
    </row>
    <row r="40" spans="1:16" x14ac:dyDescent="0.25">
      <c r="A40" s="50" t="s">
        <v>202</v>
      </c>
      <c r="B40" s="135" t="s">
        <v>1023</v>
      </c>
      <c r="C40" s="50" t="s">
        <v>1184</v>
      </c>
      <c r="D40" s="50" t="s">
        <v>1010</v>
      </c>
      <c r="E40" s="50">
        <v>32</v>
      </c>
      <c r="F40" s="49" t="s">
        <v>906</v>
      </c>
      <c r="H40" s="195" t="s">
        <v>2032</v>
      </c>
    </row>
    <row r="41" spans="1:16" x14ac:dyDescent="0.25">
      <c r="A41" s="167" t="s">
        <v>200</v>
      </c>
      <c r="B41" s="170" t="s">
        <v>1025</v>
      </c>
      <c r="C41" s="169" t="s">
        <v>1827</v>
      </c>
      <c r="D41" s="167" t="s">
        <v>1010</v>
      </c>
      <c r="E41" s="167">
        <v>32</v>
      </c>
      <c r="F41" s="171" t="s">
        <v>906</v>
      </c>
      <c r="H41" s="199" t="s">
        <v>2049</v>
      </c>
    </row>
    <row r="42" spans="1:16" x14ac:dyDescent="0.25">
      <c r="A42" s="50" t="s">
        <v>201</v>
      </c>
      <c r="B42" s="135" t="s">
        <v>1022</v>
      </c>
      <c r="C42" s="48" t="s">
        <v>1827</v>
      </c>
      <c r="D42" s="50" t="s">
        <v>1010</v>
      </c>
      <c r="E42" s="50">
        <v>32</v>
      </c>
      <c r="F42" s="49" t="s">
        <v>906</v>
      </c>
      <c r="H42" s="195" t="s">
        <v>2056</v>
      </c>
    </row>
    <row r="43" spans="1:16" x14ac:dyDescent="0.25">
      <c r="A43" s="167" t="s">
        <v>186</v>
      </c>
      <c r="B43" s="170" t="s">
        <v>1105</v>
      </c>
      <c r="C43" s="169" t="s">
        <v>1184</v>
      </c>
      <c r="D43" s="167" t="s">
        <v>1010</v>
      </c>
      <c r="E43" s="167">
        <v>64</v>
      </c>
      <c r="F43" s="171" t="s">
        <v>907</v>
      </c>
      <c r="H43" s="195" t="s">
        <v>2040</v>
      </c>
    </row>
    <row r="44" spans="1:16" x14ac:dyDescent="0.25">
      <c r="K44" s="213" t="s">
        <v>2024</v>
      </c>
      <c r="L44" s="213" t="s">
        <v>2022</v>
      </c>
      <c r="M44" s="213" t="s">
        <v>1741</v>
      </c>
      <c r="N44" s="213" t="s">
        <v>1676</v>
      </c>
      <c r="O44" s="213" t="s">
        <v>1739</v>
      </c>
      <c r="P44" s="213" t="s">
        <v>5</v>
      </c>
    </row>
    <row r="45" spans="1:16" x14ac:dyDescent="0.25">
      <c r="A45" s="50" t="s">
        <v>360</v>
      </c>
      <c r="B45" s="134" t="s">
        <v>1174</v>
      </c>
      <c r="C45" s="48" t="s">
        <v>1184</v>
      </c>
      <c r="D45" s="48" t="s">
        <v>1064</v>
      </c>
      <c r="E45" s="48">
        <v>24</v>
      </c>
      <c r="F45" s="49" t="s">
        <v>906</v>
      </c>
      <c r="H45" s="199" t="s">
        <v>2025</v>
      </c>
      <c r="K45" s="203">
        <v>1</v>
      </c>
      <c r="L45" s="202" t="s">
        <v>317</v>
      </c>
      <c r="M45" s="208" t="s">
        <v>1444</v>
      </c>
      <c r="N45" s="261" t="s">
        <v>1055</v>
      </c>
      <c r="O45" s="202" t="s">
        <v>1010</v>
      </c>
      <c r="P45" s="261">
        <v>64</v>
      </c>
    </row>
    <row r="46" spans="1:16" x14ac:dyDescent="0.25">
      <c r="A46" s="50" t="s">
        <v>350</v>
      </c>
      <c r="B46" s="134" t="s">
        <v>1973</v>
      </c>
      <c r="C46" s="48" t="s">
        <v>1184</v>
      </c>
      <c r="D46" s="48" t="s">
        <v>1064</v>
      </c>
      <c r="E46" s="48">
        <v>32</v>
      </c>
      <c r="F46" s="49" t="s">
        <v>906</v>
      </c>
      <c r="H46" s="199" t="s">
        <v>2025</v>
      </c>
    </row>
    <row r="47" spans="1:16" x14ac:dyDescent="0.25">
      <c r="A47" s="50" t="s">
        <v>352</v>
      </c>
      <c r="B47" s="134" t="s">
        <v>1186</v>
      </c>
      <c r="C47" s="48" t="s">
        <v>1184</v>
      </c>
      <c r="D47" s="48" t="s">
        <v>1064</v>
      </c>
      <c r="E47" s="48">
        <v>24</v>
      </c>
      <c r="F47" s="49" t="s">
        <v>906</v>
      </c>
      <c r="H47" s="199" t="s">
        <v>2025</v>
      </c>
    </row>
    <row r="48" spans="1:16" x14ac:dyDescent="0.25">
      <c r="A48" s="50" t="s">
        <v>114</v>
      </c>
      <c r="B48" s="134" t="s">
        <v>1340</v>
      </c>
      <c r="C48" s="48" t="s">
        <v>1827</v>
      </c>
      <c r="D48" s="48" t="s">
        <v>954</v>
      </c>
      <c r="E48" s="48">
        <v>32</v>
      </c>
      <c r="F48" s="49" t="s">
        <v>910</v>
      </c>
      <c r="H48" s="199" t="s">
        <v>2035</v>
      </c>
      <c r="K48" s="213" t="s">
        <v>2024</v>
      </c>
      <c r="L48" s="213" t="s">
        <v>2022</v>
      </c>
      <c r="M48" s="213" t="s">
        <v>1741</v>
      </c>
      <c r="N48" s="213" t="s">
        <v>1676</v>
      </c>
      <c r="O48" s="213" t="s">
        <v>1739</v>
      </c>
    </row>
    <row r="49" spans="1:17" x14ac:dyDescent="0.25">
      <c r="K49" s="203">
        <v>1</v>
      </c>
      <c r="L49" s="202" t="s">
        <v>169</v>
      </c>
      <c r="M49" s="204" t="s">
        <v>1032</v>
      </c>
      <c r="N49" s="202" t="s">
        <v>1881</v>
      </c>
      <c r="O49" s="202" t="s">
        <v>862</v>
      </c>
    </row>
    <row r="50" spans="1:17" x14ac:dyDescent="0.25">
      <c r="A50" s="167" t="s">
        <v>160</v>
      </c>
      <c r="B50" s="170" t="s">
        <v>1035</v>
      </c>
      <c r="C50" s="167" t="s">
        <v>1978</v>
      </c>
      <c r="D50" s="167" t="s">
        <v>1010</v>
      </c>
      <c r="E50" s="167">
        <v>64</v>
      </c>
      <c r="F50" s="171" t="s">
        <v>907</v>
      </c>
      <c r="G50" s="167"/>
      <c r="H50" s="199" t="s">
        <v>2027</v>
      </c>
      <c r="K50" s="203">
        <v>2</v>
      </c>
      <c r="L50" s="202" t="s">
        <v>627</v>
      </c>
      <c r="M50" s="204" t="s">
        <v>1024</v>
      </c>
      <c r="N50" s="202" t="s">
        <v>1881</v>
      </c>
      <c r="O50" s="202" t="s">
        <v>862</v>
      </c>
    </row>
    <row r="51" spans="1:17" x14ac:dyDescent="0.25">
      <c r="A51" s="50" t="s">
        <v>161</v>
      </c>
      <c r="B51" s="135" t="s">
        <v>1036</v>
      </c>
      <c r="C51" s="50" t="s">
        <v>1978</v>
      </c>
      <c r="D51" s="50" t="s">
        <v>1010</v>
      </c>
      <c r="E51" s="50">
        <v>64</v>
      </c>
      <c r="F51" s="49" t="s">
        <v>907</v>
      </c>
      <c r="G51" s="50" t="s">
        <v>1292</v>
      </c>
      <c r="H51" s="199" t="s">
        <v>2028</v>
      </c>
    </row>
    <row r="52" spans="1:17" x14ac:dyDescent="0.25">
      <c r="A52" s="167" t="s">
        <v>169</v>
      </c>
      <c r="B52" s="170" t="s">
        <v>1032</v>
      </c>
      <c r="C52" s="167" t="s">
        <v>1978</v>
      </c>
      <c r="D52" s="167" t="s">
        <v>862</v>
      </c>
      <c r="E52" s="167">
        <v>64</v>
      </c>
      <c r="F52" s="171" t="s">
        <v>907</v>
      </c>
      <c r="G52" s="167"/>
      <c r="H52" s="199" t="s">
        <v>2031</v>
      </c>
    </row>
    <row r="53" spans="1:17" x14ac:dyDescent="0.25">
      <c r="A53" s="50" t="s">
        <v>170</v>
      </c>
      <c r="B53" s="135" t="s">
        <v>1286</v>
      </c>
      <c r="C53" s="50" t="s">
        <v>1978</v>
      </c>
      <c r="D53" s="50" t="s">
        <v>1010</v>
      </c>
      <c r="E53" s="50">
        <v>32</v>
      </c>
      <c r="F53" s="49" t="s">
        <v>1975</v>
      </c>
      <c r="G53" s="50"/>
      <c r="H53" s="199" t="s">
        <v>2031</v>
      </c>
    </row>
    <row r="54" spans="1:17" x14ac:dyDescent="0.25">
      <c r="A54" s="167" t="s">
        <v>337</v>
      </c>
      <c r="B54" s="168" t="s">
        <v>1154</v>
      </c>
      <c r="C54" s="169" t="s">
        <v>1978</v>
      </c>
      <c r="D54" s="169" t="s">
        <v>1064</v>
      </c>
      <c r="E54" s="169">
        <v>32</v>
      </c>
      <c r="F54" s="171" t="s">
        <v>906</v>
      </c>
      <c r="G54" s="167"/>
      <c r="H54" s="199" t="s">
        <v>2031</v>
      </c>
    </row>
    <row r="55" spans="1:17" x14ac:dyDescent="0.25">
      <c r="A55" s="50" t="s">
        <v>338</v>
      </c>
      <c r="B55" s="135" t="s">
        <v>1405</v>
      </c>
      <c r="C55" s="48" t="s">
        <v>2039</v>
      </c>
      <c r="D55" s="48" t="s">
        <v>1064</v>
      </c>
      <c r="E55" s="50">
        <v>16</v>
      </c>
      <c r="F55" s="49" t="s">
        <v>1536</v>
      </c>
      <c r="G55" s="211"/>
      <c r="H55" s="5" t="s">
        <v>2031</v>
      </c>
    </row>
    <row r="56" spans="1:17" x14ac:dyDescent="0.25">
      <c r="A56" s="167" t="s">
        <v>339</v>
      </c>
      <c r="B56" s="168" t="s">
        <v>1182</v>
      </c>
      <c r="C56" s="169" t="s">
        <v>1978</v>
      </c>
      <c r="D56" s="169" t="s">
        <v>1064</v>
      </c>
      <c r="E56" s="169">
        <v>64</v>
      </c>
      <c r="F56" s="171" t="s">
        <v>907</v>
      </c>
      <c r="G56" s="167"/>
      <c r="H56" s="5" t="s">
        <v>2031</v>
      </c>
    </row>
    <row r="57" spans="1:17" x14ac:dyDescent="0.25">
      <c r="A57" s="50" t="s">
        <v>348</v>
      </c>
      <c r="B57" s="135" t="s">
        <v>1106</v>
      </c>
      <c r="C57" s="48" t="s">
        <v>1978</v>
      </c>
      <c r="D57" s="48" t="s">
        <v>1064</v>
      </c>
      <c r="E57" s="48">
        <v>64</v>
      </c>
      <c r="F57" s="49" t="s">
        <v>907</v>
      </c>
      <c r="G57" s="50"/>
      <c r="H57" s="215" t="s">
        <v>2031</v>
      </c>
    </row>
    <row r="59" spans="1:17" x14ac:dyDescent="0.25">
      <c r="K59" s="203" t="s">
        <v>2024</v>
      </c>
      <c r="L59" s="203" t="s">
        <v>2022</v>
      </c>
      <c r="M59" s="203" t="s">
        <v>1741</v>
      </c>
      <c r="N59" s="203" t="s">
        <v>1676</v>
      </c>
      <c r="O59" s="203" t="s">
        <v>1739</v>
      </c>
      <c r="P59" s="203" t="s">
        <v>5</v>
      </c>
      <c r="Q59" s="210" t="s">
        <v>2023</v>
      </c>
    </row>
    <row r="60" spans="1:17" x14ac:dyDescent="0.25">
      <c r="A60" s="167" t="s">
        <v>473</v>
      </c>
      <c r="B60" s="170" t="s">
        <v>1984</v>
      </c>
      <c r="C60" s="50" t="s">
        <v>1055</v>
      </c>
      <c r="D60" s="167" t="s">
        <v>862</v>
      </c>
      <c r="E60" s="167">
        <v>32</v>
      </c>
      <c r="F60" s="171" t="s">
        <v>910</v>
      </c>
      <c r="H60" s="195" t="s">
        <v>2029</v>
      </c>
      <c r="K60" s="203">
        <v>1</v>
      </c>
      <c r="L60" s="202" t="s">
        <v>473</v>
      </c>
      <c r="M60" s="204" t="s">
        <v>1984</v>
      </c>
      <c r="N60" s="206" t="s">
        <v>1055</v>
      </c>
      <c r="O60" s="202" t="s">
        <v>862</v>
      </c>
      <c r="P60" s="202">
        <v>32</v>
      </c>
      <c r="Q60" s="202" t="s">
        <v>910</v>
      </c>
    </row>
    <row r="61" spans="1:17" x14ac:dyDescent="0.25">
      <c r="A61" s="172" t="s">
        <v>474</v>
      </c>
      <c r="B61" s="135" t="s">
        <v>1439</v>
      </c>
      <c r="C61" s="50" t="s">
        <v>1055</v>
      </c>
      <c r="D61" s="50" t="s">
        <v>862</v>
      </c>
      <c r="E61" s="50">
        <v>32</v>
      </c>
      <c r="F61" s="49" t="s">
        <v>910</v>
      </c>
      <c r="H61" s="195" t="s">
        <v>2029</v>
      </c>
      <c r="K61" s="203">
        <v>2</v>
      </c>
      <c r="L61" s="212" t="s">
        <v>474</v>
      </c>
      <c r="M61" s="209" t="s">
        <v>1439</v>
      </c>
      <c r="N61" s="206" t="s">
        <v>1055</v>
      </c>
      <c r="O61" s="206" t="s">
        <v>862</v>
      </c>
      <c r="P61" s="206">
        <v>32</v>
      </c>
      <c r="Q61" s="206" t="s">
        <v>910</v>
      </c>
    </row>
    <row r="62" spans="1:17" x14ac:dyDescent="0.25">
      <c r="A62" s="50" t="s">
        <v>604</v>
      </c>
      <c r="B62" s="135" t="s">
        <v>1350</v>
      </c>
      <c r="C62" s="50" t="s">
        <v>1055</v>
      </c>
      <c r="D62" s="50" t="s">
        <v>862</v>
      </c>
      <c r="E62" s="50">
        <v>32</v>
      </c>
      <c r="F62" s="49" t="s">
        <v>910</v>
      </c>
      <c r="H62" s="195" t="s">
        <v>2029</v>
      </c>
      <c r="K62" s="203">
        <v>3</v>
      </c>
      <c r="L62" s="206" t="s">
        <v>604</v>
      </c>
      <c r="M62" s="209" t="s">
        <v>1350</v>
      </c>
      <c r="N62" s="206" t="s">
        <v>1055</v>
      </c>
      <c r="O62" s="206" t="s">
        <v>862</v>
      </c>
      <c r="P62" s="206">
        <v>32</v>
      </c>
      <c r="Q62" s="206" t="s">
        <v>910</v>
      </c>
    </row>
    <row r="63" spans="1:17" x14ac:dyDescent="0.25">
      <c r="A63" s="50" t="s">
        <v>618</v>
      </c>
      <c r="B63" s="135" t="s">
        <v>1349</v>
      </c>
      <c r="C63" s="50" t="s">
        <v>1055</v>
      </c>
      <c r="D63" s="50" t="s">
        <v>862</v>
      </c>
      <c r="E63" s="50">
        <v>32</v>
      </c>
      <c r="F63" s="49" t="s">
        <v>910</v>
      </c>
      <c r="H63" s="195" t="s">
        <v>2029</v>
      </c>
      <c r="K63" s="203">
        <v>4</v>
      </c>
      <c r="L63" s="206" t="s">
        <v>618</v>
      </c>
      <c r="M63" s="209" t="s">
        <v>1349</v>
      </c>
      <c r="N63" s="206" t="s">
        <v>1055</v>
      </c>
      <c r="O63" s="206" t="s">
        <v>862</v>
      </c>
      <c r="P63" s="206">
        <v>32</v>
      </c>
      <c r="Q63" s="206" t="s">
        <v>910</v>
      </c>
    </row>
    <row r="64" spans="1:17" x14ac:dyDescent="0.25">
      <c r="A64" s="50" t="s">
        <v>620</v>
      </c>
      <c r="B64" s="135" t="s">
        <v>1365</v>
      </c>
      <c r="C64" s="50" t="s">
        <v>1055</v>
      </c>
      <c r="D64" s="50" t="s">
        <v>862</v>
      </c>
      <c r="E64" s="50">
        <v>32</v>
      </c>
      <c r="F64" s="49" t="s">
        <v>910</v>
      </c>
      <c r="H64" s="195" t="s">
        <v>2029</v>
      </c>
      <c r="K64" s="203">
        <v>5</v>
      </c>
      <c r="L64" s="206" t="s">
        <v>620</v>
      </c>
      <c r="M64" s="209" t="s">
        <v>1365</v>
      </c>
      <c r="N64" s="206" t="s">
        <v>1055</v>
      </c>
      <c r="O64" s="206" t="s">
        <v>862</v>
      </c>
      <c r="P64" s="206">
        <v>32</v>
      </c>
      <c r="Q64" s="206" t="s">
        <v>910</v>
      </c>
    </row>
    <row r="65" spans="1:17" x14ac:dyDescent="0.25">
      <c r="A65" s="167" t="s">
        <v>621</v>
      </c>
      <c r="B65" s="170" t="s">
        <v>1979</v>
      </c>
      <c r="C65" s="50" t="s">
        <v>1055</v>
      </c>
      <c r="D65" s="167" t="s">
        <v>862</v>
      </c>
      <c r="E65" s="167">
        <v>32</v>
      </c>
      <c r="H65" s="195" t="s">
        <v>2029</v>
      </c>
      <c r="K65" s="203">
        <v>6</v>
      </c>
      <c r="L65" s="202" t="s">
        <v>621</v>
      </c>
      <c r="M65" s="204" t="s">
        <v>1979</v>
      </c>
      <c r="N65" s="206" t="s">
        <v>1055</v>
      </c>
      <c r="O65" s="202" t="s">
        <v>862</v>
      </c>
      <c r="P65" s="202">
        <v>32</v>
      </c>
      <c r="Q65" s="203" t="s">
        <v>910</v>
      </c>
    </row>
    <row r="66" spans="1:17" x14ac:dyDescent="0.25">
      <c r="A66" s="50" t="s">
        <v>622</v>
      </c>
      <c r="B66" s="135" t="s">
        <v>1366</v>
      </c>
      <c r="C66" s="50" t="s">
        <v>1055</v>
      </c>
      <c r="D66" s="50" t="s">
        <v>862</v>
      </c>
      <c r="E66" s="50">
        <v>32</v>
      </c>
      <c r="F66" s="49" t="s">
        <v>910</v>
      </c>
      <c r="H66" s="195" t="s">
        <v>2029</v>
      </c>
      <c r="K66" s="203">
        <v>7</v>
      </c>
      <c r="L66" s="206" t="s">
        <v>622</v>
      </c>
      <c r="M66" s="209" t="s">
        <v>1366</v>
      </c>
      <c r="N66" s="206" t="s">
        <v>1055</v>
      </c>
      <c r="O66" s="206" t="s">
        <v>862</v>
      </c>
      <c r="P66" s="206">
        <v>32</v>
      </c>
      <c r="Q66" s="206" t="s">
        <v>910</v>
      </c>
    </row>
    <row r="67" spans="1:17" x14ac:dyDescent="0.25">
      <c r="A67" s="167" t="s">
        <v>627</v>
      </c>
      <c r="B67" s="170" t="s">
        <v>1024</v>
      </c>
      <c r="C67" s="167" t="s">
        <v>1070</v>
      </c>
      <c r="D67" s="167" t="s">
        <v>862</v>
      </c>
      <c r="E67" s="167">
        <v>32</v>
      </c>
      <c r="F67" s="171" t="s">
        <v>906</v>
      </c>
      <c r="H67" s="195" t="s">
        <v>2030</v>
      </c>
    </row>
    <row r="68" spans="1:17" x14ac:dyDescent="0.25">
      <c r="A68" s="167" t="s">
        <v>629</v>
      </c>
      <c r="B68" s="168" t="s">
        <v>1180</v>
      </c>
      <c r="C68" s="167" t="s">
        <v>1070</v>
      </c>
      <c r="D68" s="167" t="s">
        <v>862</v>
      </c>
      <c r="E68" s="169">
        <v>32</v>
      </c>
      <c r="F68" s="171" t="s">
        <v>910</v>
      </c>
      <c r="H68" s="195" t="s">
        <v>2047</v>
      </c>
    </row>
    <row r="69" spans="1:17" x14ac:dyDescent="0.25">
      <c r="A69" s="50" t="s">
        <v>634</v>
      </c>
      <c r="B69" s="135" t="s">
        <v>1109</v>
      </c>
      <c r="C69" s="167" t="s">
        <v>1070</v>
      </c>
      <c r="D69" s="50" t="s">
        <v>862</v>
      </c>
      <c r="E69" s="50">
        <v>32</v>
      </c>
      <c r="F69" s="49" t="s">
        <v>906</v>
      </c>
      <c r="H69" s="195" t="s">
        <v>2047</v>
      </c>
      <c r="K69" s="213" t="s">
        <v>2024</v>
      </c>
      <c r="L69" s="213" t="s">
        <v>2022</v>
      </c>
      <c r="M69" s="213" t="s">
        <v>1741</v>
      </c>
      <c r="N69" s="213" t="s">
        <v>1676</v>
      </c>
      <c r="O69" s="213" t="s">
        <v>1739</v>
      </c>
    </row>
    <row r="70" spans="1:17" x14ac:dyDescent="0.25">
      <c r="A70" s="50" t="s">
        <v>644</v>
      </c>
      <c r="B70" s="134" t="s">
        <v>1237</v>
      </c>
      <c r="C70" s="167" t="s">
        <v>1070</v>
      </c>
      <c r="D70" s="48" t="s">
        <v>862</v>
      </c>
      <c r="E70" s="48">
        <v>32</v>
      </c>
      <c r="F70" s="49" t="s">
        <v>910</v>
      </c>
      <c r="H70" s="195" t="s">
        <v>2048</v>
      </c>
      <c r="K70" s="203">
        <v>1</v>
      </c>
      <c r="L70" s="202" t="s">
        <v>627</v>
      </c>
      <c r="M70" s="204" t="s">
        <v>1024</v>
      </c>
      <c r="N70" s="202" t="s">
        <v>1070</v>
      </c>
      <c r="O70" s="202" t="s">
        <v>862</v>
      </c>
    </row>
    <row r="71" spans="1:17" x14ac:dyDescent="0.25">
      <c r="A71" s="50" t="s">
        <v>746</v>
      </c>
      <c r="B71" s="135" t="s">
        <v>1994</v>
      </c>
      <c r="C71" s="167" t="s">
        <v>1070</v>
      </c>
      <c r="D71" s="50" t="s">
        <v>862</v>
      </c>
      <c r="E71" s="50">
        <v>32</v>
      </c>
      <c r="F71" s="49" t="s">
        <v>1975</v>
      </c>
      <c r="H71" s="195" t="s">
        <v>2047</v>
      </c>
      <c r="K71" s="203">
        <v>2</v>
      </c>
      <c r="L71" s="202" t="s">
        <v>629</v>
      </c>
      <c r="M71" s="208" t="s">
        <v>1180</v>
      </c>
      <c r="N71" s="202" t="s">
        <v>1070</v>
      </c>
      <c r="O71" s="202" t="s">
        <v>862</v>
      </c>
    </row>
    <row r="72" spans="1:17" x14ac:dyDescent="0.25">
      <c r="A72" s="167" t="s">
        <v>747</v>
      </c>
      <c r="B72" s="170" t="s">
        <v>1363</v>
      </c>
      <c r="C72" s="167" t="s">
        <v>2037</v>
      </c>
      <c r="D72" s="167" t="s">
        <v>862</v>
      </c>
      <c r="E72" s="167">
        <v>32</v>
      </c>
      <c r="F72" s="171" t="s">
        <v>910</v>
      </c>
      <c r="H72" s="195" t="s">
        <v>2048</v>
      </c>
      <c r="K72" s="203">
        <v>3</v>
      </c>
      <c r="L72" s="206" t="s">
        <v>634</v>
      </c>
      <c r="M72" s="209" t="s">
        <v>1109</v>
      </c>
      <c r="N72" s="202" t="s">
        <v>1070</v>
      </c>
      <c r="O72" s="206" t="s">
        <v>862</v>
      </c>
    </row>
    <row r="73" spans="1:17" x14ac:dyDescent="0.25">
      <c r="A73" s="50" t="s">
        <v>749</v>
      </c>
      <c r="B73" s="134" t="s">
        <v>1242</v>
      </c>
      <c r="C73" s="167" t="s">
        <v>2037</v>
      </c>
      <c r="D73" s="50" t="s">
        <v>862</v>
      </c>
      <c r="E73" s="48">
        <v>32</v>
      </c>
      <c r="F73" s="49" t="s">
        <v>910</v>
      </c>
      <c r="H73" s="195" t="s">
        <v>2048</v>
      </c>
      <c r="K73" s="203">
        <v>4</v>
      </c>
      <c r="L73" s="206" t="s">
        <v>644</v>
      </c>
      <c r="M73" s="207" t="s">
        <v>1237</v>
      </c>
      <c r="N73" s="202" t="s">
        <v>1070</v>
      </c>
      <c r="O73" s="205" t="s">
        <v>862</v>
      </c>
    </row>
    <row r="74" spans="1:17" x14ac:dyDescent="0.25">
      <c r="A74" s="50" t="s">
        <v>750</v>
      </c>
      <c r="B74" s="134" t="s">
        <v>1413</v>
      </c>
      <c r="C74" s="48" t="s">
        <v>984</v>
      </c>
      <c r="D74" s="50" t="s">
        <v>862</v>
      </c>
      <c r="E74" s="48">
        <v>32</v>
      </c>
      <c r="F74" s="49" t="s">
        <v>910</v>
      </c>
      <c r="H74" s="195" t="s">
        <v>2029</v>
      </c>
      <c r="K74" s="203">
        <v>5</v>
      </c>
      <c r="L74" s="206" t="s">
        <v>746</v>
      </c>
      <c r="M74" s="209" t="s">
        <v>1994</v>
      </c>
      <c r="N74" s="202" t="s">
        <v>1070</v>
      </c>
      <c r="O74" s="206" t="s">
        <v>862</v>
      </c>
    </row>
    <row r="75" spans="1:17" x14ac:dyDescent="0.25">
      <c r="H75" s="195" t="s">
        <v>2029</v>
      </c>
      <c r="K75" s="203">
        <v>6</v>
      </c>
      <c r="L75" s="202" t="s">
        <v>747</v>
      </c>
      <c r="M75" s="204" t="s">
        <v>1363</v>
      </c>
      <c r="N75" s="202" t="s">
        <v>1070</v>
      </c>
      <c r="O75" s="202" t="s">
        <v>862</v>
      </c>
    </row>
    <row r="76" spans="1:17" x14ac:dyDescent="0.25">
      <c r="A76" s="10" t="s">
        <v>1590</v>
      </c>
      <c r="B76" s="10" t="s">
        <v>1522</v>
      </c>
      <c r="C76" s="10" t="s">
        <v>1558</v>
      </c>
      <c r="D76" s="10" t="s">
        <v>1535</v>
      </c>
      <c r="E76" s="10" t="s">
        <v>1536</v>
      </c>
      <c r="F76" s="12" t="s">
        <v>1591</v>
      </c>
      <c r="H76" s="195" t="s">
        <v>2269</v>
      </c>
      <c r="K76" s="203">
        <v>7</v>
      </c>
      <c r="L76" s="206" t="s">
        <v>749</v>
      </c>
      <c r="M76" s="207" t="s">
        <v>1242</v>
      </c>
      <c r="N76" s="202" t="s">
        <v>1070</v>
      </c>
      <c r="O76" s="206" t="s">
        <v>862</v>
      </c>
    </row>
    <row r="77" spans="1:17" x14ac:dyDescent="0.25">
      <c r="A77" s="50" t="s">
        <v>178</v>
      </c>
      <c r="B77" s="134" t="s">
        <v>1085</v>
      </c>
      <c r="C77" s="48" t="s">
        <v>1184</v>
      </c>
      <c r="D77" s="48" t="s">
        <v>1010</v>
      </c>
      <c r="E77" s="48">
        <v>64</v>
      </c>
      <c r="F77" s="49" t="s">
        <v>907</v>
      </c>
      <c r="H77" t="s">
        <v>2025</v>
      </c>
    </row>
    <row r="78" spans="1:17" x14ac:dyDescent="0.25">
      <c r="A78" s="167" t="s">
        <v>179</v>
      </c>
      <c r="B78" s="168" t="s">
        <v>1052</v>
      </c>
      <c r="C78" s="169" t="s">
        <v>1184</v>
      </c>
      <c r="D78" s="169" t="s">
        <v>1010</v>
      </c>
      <c r="E78" s="169">
        <v>64</v>
      </c>
      <c r="F78" s="171" t="s">
        <v>907</v>
      </c>
      <c r="H78" t="s">
        <v>2025</v>
      </c>
    </row>
    <row r="79" spans="1:17" x14ac:dyDescent="0.25">
      <c r="K79" s="203" t="s">
        <v>2024</v>
      </c>
      <c r="L79" s="203" t="s">
        <v>2022</v>
      </c>
      <c r="M79" s="203" t="s">
        <v>1741</v>
      </c>
      <c r="N79" s="203" t="s">
        <v>1676</v>
      </c>
      <c r="O79" s="203" t="s">
        <v>1739</v>
      </c>
    </row>
    <row r="80" spans="1:17" x14ac:dyDescent="0.25">
      <c r="K80" s="203">
        <v>1</v>
      </c>
      <c r="L80" s="206" t="s">
        <v>750</v>
      </c>
      <c r="M80" s="207" t="s">
        <v>1413</v>
      </c>
      <c r="N80" s="205" t="s">
        <v>1055</v>
      </c>
      <c r="O80" s="206" t="s">
        <v>862</v>
      </c>
    </row>
    <row r="81" spans="1:16" x14ac:dyDescent="0.25">
      <c r="A81" s="135" t="s">
        <v>1300</v>
      </c>
      <c r="B81" s="48" t="s">
        <v>1827</v>
      </c>
      <c r="C81" s="48" t="s">
        <v>1064</v>
      </c>
      <c r="D81" s="48">
        <v>16</v>
      </c>
      <c r="E81" s="49"/>
      <c r="K81" s="203">
        <v>2</v>
      </c>
      <c r="L81" s="202"/>
      <c r="M81" s="208"/>
      <c r="N81" s="205"/>
      <c r="O81" s="202"/>
    </row>
    <row r="83" spans="1:16" x14ac:dyDescent="0.25">
      <c r="A83" s="167"/>
      <c r="B83" s="170"/>
      <c r="C83" s="167"/>
      <c r="D83" s="169"/>
      <c r="E83" s="167"/>
      <c r="F83" s="171"/>
      <c r="G83" s="169"/>
      <c r="H83" s="258"/>
      <c r="K83" s="203" t="s">
        <v>2024</v>
      </c>
      <c r="L83" s="203" t="s">
        <v>2022</v>
      </c>
      <c r="M83" s="203" t="s">
        <v>1741</v>
      </c>
      <c r="N83" s="203" t="s">
        <v>1676</v>
      </c>
      <c r="O83" s="203" t="s">
        <v>1739</v>
      </c>
      <c r="P83" s="210" t="s">
        <v>5</v>
      </c>
    </row>
    <row r="84" spans="1:16" x14ac:dyDescent="0.25">
      <c r="A84" s="167" t="s">
        <v>467</v>
      </c>
      <c r="B84" s="168" t="s">
        <v>1168</v>
      </c>
      <c r="C84" s="169" t="s">
        <v>1070</v>
      </c>
      <c r="D84" s="169" t="s">
        <v>1064</v>
      </c>
      <c r="E84" s="169">
        <v>32</v>
      </c>
      <c r="F84" s="171" t="s">
        <v>906</v>
      </c>
      <c r="H84" s="200" t="s">
        <v>2057</v>
      </c>
      <c r="K84" s="203">
        <v>1</v>
      </c>
      <c r="L84" s="203" t="s">
        <v>322</v>
      </c>
      <c r="M84" s="203" t="s">
        <v>1423</v>
      </c>
      <c r="N84" s="203" t="s">
        <v>2037</v>
      </c>
      <c r="O84" s="203" t="s">
        <v>862</v>
      </c>
      <c r="P84" s="203">
        <v>64</v>
      </c>
    </row>
    <row r="85" spans="1:16" x14ac:dyDescent="0.25">
      <c r="K85" s="210">
        <v>2</v>
      </c>
      <c r="L85" s="203" t="s">
        <v>325</v>
      </c>
      <c r="M85" s="203" t="s">
        <v>1422</v>
      </c>
      <c r="N85" s="203" t="s">
        <v>2037</v>
      </c>
      <c r="O85" s="203" t="s">
        <v>862</v>
      </c>
      <c r="P85" s="203">
        <v>64</v>
      </c>
    </row>
    <row r="87" spans="1:16" x14ac:dyDescent="0.25">
      <c r="A87" s="259" t="s">
        <v>317</v>
      </c>
      <c r="B87" s="259" t="s">
        <v>1444</v>
      </c>
      <c r="C87" s="259" t="s">
        <v>1827</v>
      </c>
      <c r="D87" s="259" t="s">
        <v>862</v>
      </c>
      <c r="E87" s="259">
        <v>64</v>
      </c>
      <c r="F87" s="259" t="s">
        <v>1610</v>
      </c>
      <c r="H87" s="259" t="s">
        <v>2064</v>
      </c>
    </row>
    <row r="88" spans="1:16" x14ac:dyDescent="0.25">
      <c r="A88" s="259" t="s">
        <v>322</v>
      </c>
      <c r="B88" s="259" t="s">
        <v>1423</v>
      </c>
      <c r="C88" s="259" t="s">
        <v>1827</v>
      </c>
      <c r="D88" s="259" t="s">
        <v>862</v>
      </c>
      <c r="E88" s="259">
        <v>64</v>
      </c>
      <c r="F88" s="259" t="s">
        <v>1610</v>
      </c>
      <c r="H88" s="259" t="s">
        <v>2062</v>
      </c>
      <c r="K88" s="203" t="s">
        <v>2024</v>
      </c>
      <c r="L88" s="203" t="s">
        <v>2022</v>
      </c>
      <c r="M88" s="203" t="s">
        <v>1741</v>
      </c>
      <c r="N88" s="203" t="s">
        <v>1676</v>
      </c>
      <c r="O88" s="203" t="s">
        <v>1739</v>
      </c>
      <c r="P88" s="210" t="s">
        <v>5</v>
      </c>
    </row>
    <row r="89" spans="1:16" x14ac:dyDescent="0.25">
      <c r="A89" s="259" t="s">
        <v>325</v>
      </c>
      <c r="B89" s="259" t="s">
        <v>1422</v>
      </c>
      <c r="C89" s="259" t="s">
        <v>1827</v>
      </c>
      <c r="D89" s="259" t="s">
        <v>862</v>
      </c>
      <c r="E89" s="259">
        <v>64</v>
      </c>
      <c r="F89" s="259" t="s">
        <v>1610</v>
      </c>
      <c r="H89" s="259" t="s">
        <v>2062</v>
      </c>
      <c r="K89" s="203">
        <v>1</v>
      </c>
      <c r="L89" s="202" t="s">
        <v>333</v>
      </c>
      <c r="M89" s="208" t="s">
        <v>1434</v>
      </c>
      <c r="N89" s="202" t="s">
        <v>1881</v>
      </c>
      <c r="O89" s="202" t="s">
        <v>862</v>
      </c>
      <c r="P89" s="261">
        <v>16</v>
      </c>
    </row>
    <row r="90" spans="1:16" x14ac:dyDescent="0.25">
      <c r="A90" s="265" t="s">
        <v>29</v>
      </c>
      <c r="B90" s="265" t="s">
        <v>901</v>
      </c>
      <c r="C90" s="265" t="s">
        <v>1827</v>
      </c>
      <c r="D90" s="265" t="s">
        <v>862</v>
      </c>
      <c r="E90" s="265">
        <v>24</v>
      </c>
      <c r="F90" s="260" t="s">
        <v>2061</v>
      </c>
      <c r="H90" s="260" t="s">
        <v>2082</v>
      </c>
    </row>
    <row r="91" spans="1:16" x14ac:dyDescent="0.25">
      <c r="A91" s="265" t="s">
        <v>321</v>
      </c>
      <c r="B91" s="259" t="s">
        <v>1437</v>
      </c>
      <c r="C91" s="259" t="s">
        <v>1827</v>
      </c>
      <c r="D91" s="259" t="s">
        <v>862</v>
      </c>
      <c r="E91" s="259">
        <v>24</v>
      </c>
      <c r="F91" s="260" t="s">
        <v>2061</v>
      </c>
      <c r="H91" s="259" t="s">
        <v>2075</v>
      </c>
    </row>
    <row r="92" spans="1:16" x14ac:dyDescent="0.25">
      <c r="A92" s="259" t="s">
        <v>333</v>
      </c>
      <c r="B92" s="259" t="s">
        <v>1434</v>
      </c>
      <c r="C92" s="259" t="s">
        <v>1827</v>
      </c>
      <c r="D92" s="259" t="s">
        <v>862</v>
      </c>
      <c r="E92" s="259">
        <v>16</v>
      </c>
      <c r="F92" s="260" t="s">
        <v>2061</v>
      </c>
      <c r="H92" s="260" t="s">
        <v>2063</v>
      </c>
      <c r="K92" s="213" t="s">
        <v>2024</v>
      </c>
      <c r="L92" s="213" t="s">
        <v>2022</v>
      </c>
      <c r="M92" s="213" t="s">
        <v>1741</v>
      </c>
      <c r="N92" s="213" t="s">
        <v>1676</v>
      </c>
      <c r="O92" s="213" t="s">
        <v>1739</v>
      </c>
      <c r="P92" s="263" t="s">
        <v>5</v>
      </c>
    </row>
    <row r="93" spans="1:16" x14ac:dyDescent="0.25">
      <c r="A93" s="264" t="s">
        <v>335</v>
      </c>
      <c r="B93" s="259" t="s">
        <v>1443</v>
      </c>
      <c r="C93" s="259" t="s">
        <v>1827</v>
      </c>
      <c r="D93" s="259" t="s">
        <v>862</v>
      </c>
      <c r="E93" s="259">
        <v>16</v>
      </c>
      <c r="F93" s="260" t="s">
        <v>2061</v>
      </c>
      <c r="H93" s="260" t="s">
        <v>2072</v>
      </c>
      <c r="K93" s="203">
        <v>1</v>
      </c>
      <c r="L93" s="203" t="s">
        <v>340</v>
      </c>
      <c r="M93" s="203" t="s">
        <v>1426</v>
      </c>
      <c r="N93" s="203" t="s">
        <v>2073</v>
      </c>
      <c r="O93" s="203" t="s">
        <v>1695</v>
      </c>
      <c r="P93" s="203">
        <v>16</v>
      </c>
    </row>
    <row r="94" spans="1:16" x14ac:dyDescent="0.25">
      <c r="A94" s="259" t="s">
        <v>340</v>
      </c>
      <c r="B94" s="259" t="s">
        <v>1426</v>
      </c>
      <c r="C94" s="259" t="s">
        <v>1827</v>
      </c>
      <c r="D94" s="259" t="s">
        <v>862</v>
      </c>
      <c r="E94" s="259">
        <v>16</v>
      </c>
      <c r="F94" s="260" t="s">
        <v>2061</v>
      </c>
      <c r="H94" s="260" t="s">
        <v>2072</v>
      </c>
      <c r="K94" s="203">
        <v>2</v>
      </c>
      <c r="L94" s="203" t="s">
        <v>341</v>
      </c>
      <c r="M94" s="203" t="s">
        <v>1428</v>
      </c>
      <c r="N94" s="203" t="s">
        <v>2073</v>
      </c>
      <c r="O94" s="203" t="s">
        <v>1695</v>
      </c>
      <c r="P94" s="203">
        <v>16</v>
      </c>
    </row>
    <row r="95" spans="1:16" x14ac:dyDescent="0.25">
      <c r="A95" s="259" t="s">
        <v>341</v>
      </c>
      <c r="B95" s="259" t="s">
        <v>1428</v>
      </c>
      <c r="C95" s="259" t="s">
        <v>1827</v>
      </c>
      <c r="D95" s="259" t="s">
        <v>862</v>
      </c>
      <c r="E95" s="259">
        <v>16</v>
      </c>
      <c r="F95" s="260" t="s">
        <v>2061</v>
      </c>
      <c r="H95" s="260" t="s">
        <v>2072</v>
      </c>
      <c r="K95" s="203">
        <v>3</v>
      </c>
      <c r="L95" s="203" t="s">
        <v>342</v>
      </c>
      <c r="M95" s="203" t="s">
        <v>1429</v>
      </c>
      <c r="N95" s="203" t="s">
        <v>2073</v>
      </c>
      <c r="O95" s="203" t="s">
        <v>1695</v>
      </c>
      <c r="P95" s="203">
        <v>16</v>
      </c>
    </row>
    <row r="96" spans="1:16" x14ac:dyDescent="0.25">
      <c r="A96" s="259" t="s">
        <v>342</v>
      </c>
      <c r="B96" s="259" t="s">
        <v>1429</v>
      </c>
      <c r="C96" s="259" t="s">
        <v>1827</v>
      </c>
      <c r="D96" s="259" t="s">
        <v>862</v>
      </c>
      <c r="E96" s="259">
        <v>16</v>
      </c>
      <c r="F96" s="260" t="s">
        <v>2061</v>
      </c>
      <c r="H96" s="260" t="s">
        <v>2072</v>
      </c>
    </row>
    <row r="97" spans="1:16" x14ac:dyDescent="0.25">
      <c r="A97" s="264" t="s">
        <v>345</v>
      </c>
      <c r="B97" s="259" t="s">
        <v>1421</v>
      </c>
      <c r="C97" s="259" t="s">
        <v>1827</v>
      </c>
      <c r="D97" s="259" t="s">
        <v>862</v>
      </c>
      <c r="E97" s="259">
        <v>16</v>
      </c>
      <c r="F97" s="260" t="s">
        <v>2061</v>
      </c>
      <c r="H97" s="260" t="s">
        <v>2072</v>
      </c>
      <c r="K97" s="213" t="s">
        <v>2024</v>
      </c>
      <c r="L97" s="213" t="s">
        <v>2022</v>
      </c>
      <c r="M97" s="213" t="s">
        <v>1741</v>
      </c>
      <c r="N97" s="213" t="s">
        <v>1676</v>
      </c>
      <c r="O97" s="213" t="s">
        <v>1739</v>
      </c>
      <c r="P97" s="263" t="s">
        <v>5</v>
      </c>
    </row>
    <row r="98" spans="1:16" x14ac:dyDescent="0.25">
      <c r="K98" s="210">
        <v>1</v>
      </c>
      <c r="L98" s="205" t="s">
        <v>29</v>
      </c>
      <c r="M98" s="205" t="s">
        <v>901</v>
      </c>
      <c r="N98" s="203" t="s">
        <v>2073</v>
      </c>
      <c r="O98" s="205" t="s">
        <v>2077</v>
      </c>
      <c r="P98" s="205">
        <v>24</v>
      </c>
    </row>
    <row r="100" spans="1:16" x14ac:dyDescent="0.25">
      <c r="A100" s="167" t="s">
        <v>145</v>
      </c>
      <c r="B100" s="170" t="s">
        <v>2013</v>
      </c>
      <c r="C100" s="167" t="s">
        <v>1881</v>
      </c>
      <c r="D100" s="167" t="s">
        <v>954</v>
      </c>
      <c r="E100" s="167">
        <v>64</v>
      </c>
      <c r="H100" t="s">
        <v>2074</v>
      </c>
      <c r="K100" s="213" t="s">
        <v>2024</v>
      </c>
      <c r="L100" s="213" t="s">
        <v>2022</v>
      </c>
      <c r="M100" s="213" t="s">
        <v>1741</v>
      </c>
      <c r="N100" s="213" t="s">
        <v>1676</v>
      </c>
      <c r="O100" s="213" t="s">
        <v>1739</v>
      </c>
      <c r="P100" s="263" t="s">
        <v>5</v>
      </c>
    </row>
    <row r="101" spans="1:16" x14ac:dyDescent="0.25">
      <c r="A101" s="50" t="s">
        <v>167</v>
      </c>
      <c r="H101" t="s">
        <v>2074</v>
      </c>
      <c r="K101" s="203">
        <v>1</v>
      </c>
      <c r="L101" s="202" t="s">
        <v>159</v>
      </c>
      <c r="M101" s="204" t="s">
        <v>1034</v>
      </c>
      <c r="N101" s="261" t="s">
        <v>2037</v>
      </c>
      <c r="O101" s="202" t="s">
        <v>1010</v>
      </c>
      <c r="P101" s="202">
        <v>64</v>
      </c>
    </row>
    <row r="102" spans="1:16" x14ac:dyDescent="0.25">
      <c r="A102" s="167" t="s">
        <v>171</v>
      </c>
      <c r="B102" s="170" t="s">
        <v>2012</v>
      </c>
      <c r="C102" s="167" t="s">
        <v>1016</v>
      </c>
      <c r="D102" s="167" t="s">
        <v>1064</v>
      </c>
      <c r="E102" s="167">
        <v>64</v>
      </c>
      <c r="H102" t="s">
        <v>2074</v>
      </c>
      <c r="K102" s="203">
        <v>2</v>
      </c>
      <c r="L102" s="206" t="s">
        <v>202</v>
      </c>
      <c r="M102" s="209" t="s">
        <v>1023</v>
      </c>
      <c r="N102" s="261" t="s">
        <v>2037</v>
      </c>
      <c r="O102" s="206" t="s">
        <v>1010</v>
      </c>
      <c r="P102" s="206">
        <v>32</v>
      </c>
    </row>
    <row r="104" spans="1:16" x14ac:dyDescent="0.25">
      <c r="K104" s="213" t="s">
        <v>2024</v>
      </c>
      <c r="L104" s="213" t="s">
        <v>2022</v>
      </c>
      <c r="M104" s="213" t="s">
        <v>1741</v>
      </c>
      <c r="N104" s="213" t="s">
        <v>1676</v>
      </c>
      <c r="O104" s="213" t="s">
        <v>1739</v>
      </c>
      <c r="P104" s="263" t="s">
        <v>5</v>
      </c>
    </row>
    <row r="105" spans="1:16" x14ac:dyDescent="0.25">
      <c r="K105" s="203">
        <v>1</v>
      </c>
      <c r="L105" s="206" t="s">
        <v>838</v>
      </c>
      <c r="M105" s="204" t="s">
        <v>1363</v>
      </c>
      <c r="N105" s="202" t="s">
        <v>2073</v>
      </c>
      <c r="O105" s="206" t="s">
        <v>1064</v>
      </c>
      <c r="P105" s="205">
        <v>32</v>
      </c>
    </row>
    <row r="106" spans="1:16" x14ac:dyDescent="0.25">
      <c r="A106" s="50" t="s">
        <v>326</v>
      </c>
      <c r="B106" s="134" t="s">
        <v>1448</v>
      </c>
      <c r="C106" s="50" t="s">
        <v>1881</v>
      </c>
      <c r="D106" s="50" t="s">
        <v>862</v>
      </c>
      <c r="E106" s="48">
        <v>16</v>
      </c>
      <c r="F106" s="49" t="s">
        <v>1044</v>
      </c>
      <c r="H106" s="199" t="s">
        <v>2076</v>
      </c>
    </row>
    <row r="108" spans="1:16" x14ac:dyDescent="0.25">
      <c r="K108" s="213" t="s">
        <v>2024</v>
      </c>
      <c r="L108" s="213" t="s">
        <v>2022</v>
      </c>
      <c r="M108" s="213" t="s">
        <v>1741</v>
      </c>
      <c r="N108" s="213" t="s">
        <v>1676</v>
      </c>
      <c r="O108" s="213" t="s">
        <v>1739</v>
      </c>
      <c r="P108" s="263" t="s">
        <v>5</v>
      </c>
    </row>
    <row r="109" spans="1:16" x14ac:dyDescent="0.25">
      <c r="A109" s="167" t="s">
        <v>589</v>
      </c>
      <c r="B109" s="168" t="s">
        <v>1342</v>
      </c>
      <c r="C109" s="169" t="s">
        <v>985</v>
      </c>
      <c r="D109" s="169" t="s">
        <v>985</v>
      </c>
      <c r="E109" s="169">
        <v>8</v>
      </c>
      <c r="F109" s="171" t="s">
        <v>1044</v>
      </c>
      <c r="H109" s="200" t="s">
        <v>2078</v>
      </c>
      <c r="K109" s="203">
        <v>1</v>
      </c>
      <c r="L109" s="202" t="s">
        <v>46</v>
      </c>
      <c r="M109" s="204" t="s">
        <v>893</v>
      </c>
      <c r="N109" s="202" t="s">
        <v>2073</v>
      </c>
      <c r="O109" s="202" t="s">
        <v>1695</v>
      </c>
      <c r="P109" s="202">
        <v>16</v>
      </c>
    </row>
    <row r="110" spans="1:16" x14ac:dyDescent="0.25">
      <c r="A110" s="50" t="s">
        <v>590</v>
      </c>
      <c r="B110" s="134" t="s">
        <v>1259</v>
      </c>
      <c r="C110" s="48" t="s">
        <v>1827</v>
      </c>
      <c r="D110" s="48" t="s">
        <v>1254</v>
      </c>
      <c r="E110" s="48">
        <v>8</v>
      </c>
      <c r="F110" s="49" t="s">
        <v>896</v>
      </c>
      <c r="H110" s="200" t="s">
        <v>2078</v>
      </c>
      <c r="K110" s="203">
        <v>2</v>
      </c>
      <c r="L110" s="206" t="s">
        <v>335</v>
      </c>
      <c r="M110" s="207" t="s">
        <v>1443</v>
      </c>
      <c r="N110" s="202" t="s">
        <v>2073</v>
      </c>
      <c r="O110" s="202" t="s">
        <v>1695</v>
      </c>
      <c r="P110" s="205">
        <v>16</v>
      </c>
    </row>
    <row r="111" spans="1:16" x14ac:dyDescent="0.25">
      <c r="K111" s="203">
        <v>3</v>
      </c>
      <c r="L111" s="202" t="s">
        <v>345</v>
      </c>
      <c r="M111" s="208" t="s">
        <v>1421</v>
      </c>
      <c r="N111" s="202" t="s">
        <v>2073</v>
      </c>
      <c r="O111" s="202" t="s">
        <v>1695</v>
      </c>
      <c r="P111" s="261">
        <v>16</v>
      </c>
    </row>
    <row r="113" spans="1:16" x14ac:dyDescent="0.25">
      <c r="K113" s="213" t="s">
        <v>2024</v>
      </c>
      <c r="L113" s="213" t="s">
        <v>2022</v>
      </c>
      <c r="M113" s="213" t="s">
        <v>1741</v>
      </c>
      <c r="N113" s="213" t="s">
        <v>1676</v>
      </c>
      <c r="O113" s="213" t="s">
        <v>1739</v>
      </c>
      <c r="P113" s="263" t="s">
        <v>5</v>
      </c>
    </row>
    <row r="114" spans="1:16" x14ac:dyDescent="0.25">
      <c r="K114" s="210">
        <v>1</v>
      </c>
      <c r="L114" s="206" t="s">
        <v>36</v>
      </c>
      <c r="M114" s="209" t="s">
        <v>885</v>
      </c>
      <c r="N114" s="206" t="s">
        <v>1827</v>
      </c>
      <c r="O114" s="206" t="s">
        <v>1064</v>
      </c>
      <c r="P114" s="206">
        <v>24</v>
      </c>
    </row>
    <row r="116" spans="1:16" x14ac:dyDescent="0.25">
      <c r="A116" s="134" t="s">
        <v>1328</v>
      </c>
      <c r="B116" s="48" t="s">
        <v>1827</v>
      </c>
      <c r="C116" s="48" t="s">
        <v>954</v>
      </c>
      <c r="D116" s="48">
        <v>48</v>
      </c>
      <c r="E116" s="49" t="s">
        <v>906</v>
      </c>
      <c r="H116" t="s">
        <v>2090</v>
      </c>
      <c r="K116" s="213" t="s">
        <v>2024</v>
      </c>
      <c r="L116" s="213" t="s">
        <v>2022</v>
      </c>
      <c r="M116" s="213" t="s">
        <v>1741</v>
      </c>
      <c r="N116" s="213" t="s">
        <v>1676</v>
      </c>
      <c r="O116" s="213" t="s">
        <v>1739</v>
      </c>
      <c r="P116" s="263" t="s">
        <v>5</v>
      </c>
    </row>
    <row r="117" spans="1:16" x14ac:dyDescent="0.25">
      <c r="K117" s="203">
        <v>1</v>
      </c>
      <c r="L117" s="202" t="s">
        <v>25</v>
      </c>
      <c r="M117" s="204" t="s">
        <v>876</v>
      </c>
      <c r="N117" s="202" t="s">
        <v>2073</v>
      </c>
      <c r="O117" s="261" t="s">
        <v>1254</v>
      </c>
      <c r="P117" s="202">
        <v>16</v>
      </c>
    </row>
    <row r="118" spans="1:16" x14ac:dyDescent="0.25">
      <c r="K118" s="203">
        <v>2</v>
      </c>
      <c r="L118" s="206"/>
      <c r="M118" s="209"/>
      <c r="N118" s="206"/>
      <c r="O118" s="205"/>
      <c r="P118" s="206"/>
    </row>
    <row r="119" spans="1:16" x14ac:dyDescent="0.25">
      <c r="A119" s="167" t="s">
        <v>569</v>
      </c>
      <c r="B119" s="168" t="s">
        <v>1338</v>
      </c>
      <c r="C119" s="169" t="s">
        <v>1184</v>
      </c>
      <c r="D119" s="169" t="s">
        <v>1339</v>
      </c>
      <c r="E119" s="169">
        <v>16</v>
      </c>
      <c r="F119" s="171" t="s">
        <v>1044</v>
      </c>
      <c r="H119" s="200" t="s">
        <v>2081</v>
      </c>
    </row>
    <row r="120" spans="1:16" x14ac:dyDescent="0.25">
      <c r="A120" s="167" t="s">
        <v>821</v>
      </c>
      <c r="B120" s="170" t="s">
        <v>1365</v>
      </c>
      <c r="C120" s="167" t="s">
        <v>1055</v>
      </c>
      <c r="D120" s="167" t="s">
        <v>862</v>
      </c>
      <c r="E120" s="167">
        <v>32</v>
      </c>
      <c r="F120" s="171" t="s">
        <v>910</v>
      </c>
    </row>
    <row r="122" spans="1:16" x14ac:dyDescent="0.25">
      <c r="H122" s="195"/>
    </row>
    <row r="126" spans="1:16" x14ac:dyDescent="0.25">
      <c r="A126" s="167" t="s">
        <v>79</v>
      </c>
      <c r="B126" s="168" t="s">
        <v>932</v>
      </c>
      <c r="C126" s="169" t="s">
        <v>915</v>
      </c>
      <c r="D126" s="169" t="s">
        <v>915</v>
      </c>
      <c r="E126" s="169">
        <v>64</v>
      </c>
      <c r="F126" s="171" t="s">
        <v>907</v>
      </c>
      <c r="H126" s="200" t="s">
        <v>2091</v>
      </c>
    </row>
    <row r="127" spans="1:16" x14ac:dyDescent="0.25">
      <c r="H127" s="200" t="s">
        <v>2095</v>
      </c>
    </row>
    <row r="128" spans="1:16" x14ac:dyDescent="0.25">
      <c r="A128" s="275" t="s">
        <v>87</v>
      </c>
      <c r="B128" s="276" t="s">
        <v>939</v>
      </c>
      <c r="C128" s="277" t="s">
        <v>915</v>
      </c>
      <c r="D128" s="277" t="s">
        <v>915</v>
      </c>
      <c r="E128" s="277">
        <v>32</v>
      </c>
      <c r="F128" s="278" t="s">
        <v>906</v>
      </c>
      <c r="H128" s="200" t="s">
        <v>2094</v>
      </c>
    </row>
    <row r="131" spans="1:19" x14ac:dyDescent="0.25">
      <c r="A131">
        <v>471</v>
      </c>
      <c r="B131" t="s">
        <v>2092</v>
      </c>
    </row>
    <row r="137" spans="1:19" x14ac:dyDescent="0.25">
      <c r="A137" t="s">
        <v>2119</v>
      </c>
    </row>
    <row r="139" spans="1:19" x14ac:dyDescent="0.25">
      <c r="N139" s="213" t="s">
        <v>2024</v>
      </c>
      <c r="O139" s="213" t="s">
        <v>2022</v>
      </c>
      <c r="P139" s="213" t="s">
        <v>2085</v>
      </c>
      <c r="Q139" s="263" t="s">
        <v>1676</v>
      </c>
      <c r="R139" s="263" t="s">
        <v>2128</v>
      </c>
      <c r="S139" s="263" t="s">
        <v>5</v>
      </c>
    </row>
    <row r="140" spans="1:19" x14ac:dyDescent="0.25">
      <c r="A140" s="50" t="s">
        <v>550</v>
      </c>
      <c r="B140" s="134" t="s">
        <v>1327</v>
      </c>
      <c r="C140" s="48" t="s">
        <v>1055</v>
      </c>
      <c r="D140" s="50" t="s">
        <v>862</v>
      </c>
      <c r="E140" s="48">
        <v>24</v>
      </c>
      <c r="F140" s="49" t="s">
        <v>906</v>
      </c>
      <c r="H140" s="199" t="s">
        <v>2125</v>
      </c>
      <c r="N140" s="203">
        <v>1</v>
      </c>
      <c r="O140" s="206" t="s">
        <v>550</v>
      </c>
      <c r="P140" s="207" t="s">
        <v>1327</v>
      </c>
      <c r="Q140" s="205" t="s">
        <v>1055</v>
      </c>
      <c r="R140" s="206" t="s">
        <v>862</v>
      </c>
      <c r="S140" s="205">
        <v>24</v>
      </c>
    </row>
    <row r="141" spans="1:19" x14ac:dyDescent="0.25">
      <c r="A141" s="50" t="s">
        <v>552</v>
      </c>
      <c r="B141" s="134" t="s">
        <v>1329</v>
      </c>
      <c r="C141" s="48" t="s">
        <v>1055</v>
      </c>
      <c r="D141" s="50" t="s">
        <v>862</v>
      </c>
      <c r="E141" s="48">
        <v>24</v>
      </c>
      <c r="F141" s="49" t="s">
        <v>906</v>
      </c>
      <c r="H141" s="199" t="s">
        <v>2125</v>
      </c>
      <c r="N141" s="203">
        <v>2</v>
      </c>
      <c r="O141" s="206" t="s">
        <v>552</v>
      </c>
      <c r="P141" s="207" t="s">
        <v>1329</v>
      </c>
      <c r="Q141" s="205" t="s">
        <v>1055</v>
      </c>
      <c r="R141" s="206" t="s">
        <v>862</v>
      </c>
      <c r="S141" s="205">
        <v>24</v>
      </c>
    </row>
    <row r="142" spans="1:19" x14ac:dyDescent="0.25">
      <c r="A142" s="167" t="s">
        <v>553</v>
      </c>
      <c r="B142" s="168" t="s">
        <v>1222</v>
      </c>
      <c r="C142" s="169" t="s">
        <v>1055</v>
      </c>
      <c r="D142" s="169" t="s">
        <v>862</v>
      </c>
      <c r="E142" s="169">
        <v>16</v>
      </c>
      <c r="F142" s="171" t="s">
        <v>909</v>
      </c>
      <c r="H142" s="199" t="s">
        <v>2125</v>
      </c>
      <c r="N142" s="203">
        <v>3</v>
      </c>
      <c r="O142" s="202" t="s">
        <v>553</v>
      </c>
      <c r="P142" s="208" t="s">
        <v>1222</v>
      </c>
      <c r="Q142" s="261" t="s">
        <v>1055</v>
      </c>
      <c r="R142" s="261" t="s">
        <v>862</v>
      </c>
      <c r="S142" s="261">
        <v>16</v>
      </c>
    </row>
    <row r="143" spans="1:19" x14ac:dyDescent="0.25">
      <c r="A143" s="167" t="s">
        <v>559</v>
      </c>
      <c r="B143" s="168"/>
      <c r="C143" s="169"/>
      <c r="D143" s="167"/>
      <c r="E143" s="169"/>
      <c r="F143" s="171"/>
      <c r="G143" s="167"/>
      <c r="H143" s="285"/>
      <c r="N143" s="203">
        <v>4</v>
      </c>
      <c r="O143" s="202"/>
      <c r="P143" s="208"/>
      <c r="Q143" s="261"/>
      <c r="R143" s="202"/>
      <c r="S143" s="261"/>
    </row>
    <row r="144" spans="1:19" x14ac:dyDescent="0.25">
      <c r="A144" s="50" t="s">
        <v>560</v>
      </c>
      <c r="B144" s="134" t="s">
        <v>1336</v>
      </c>
      <c r="C144" s="48" t="s">
        <v>1055</v>
      </c>
      <c r="D144" s="50" t="s">
        <v>862</v>
      </c>
      <c r="E144" s="48">
        <v>16</v>
      </c>
      <c r="F144" s="49" t="s">
        <v>906</v>
      </c>
      <c r="G144" s="50"/>
      <c r="H144" s="199" t="s">
        <v>2243</v>
      </c>
      <c r="N144" s="203">
        <v>5</v>
      </c>
      <c r="O144" s="206" t="s">
        <v>560</v>
      </c>
      <c r="P144" s="207" t="s">
        <v>1336</v>
      </c>
      <c r="Q144" s="205" t="s">
        <v>1055</v>
      </c>
      <c r="R144" s="206" t="s">
        <v>862</v>
      </c>
      <c r="S144" s="205">
        <v>16</v>
      </c>
    </row>
    <row r="145" spans="1:19" x14ac:dyDescent="0.25">
      <c r="A145" s="167" t="s">
        <v>561</v>
      </c>
      <c r="B145" s="168" t="s">
        <v>1337</v>
      </c>
      <c r="C145" s="169" t="s">
        <v>1055</v>
      </c>
      <c r="D145" s="167" t="s">
        <v>862</v>
      </c>
      <c r="E145" s="169">
        <v>24</v>
      </c>
      <c r="F145" s="171" t="s">
        <v>906</v>
      </c>
      <c r="G145" s="167"/>
      <c r="H145" s="199" t="s">
        <v>2125</v>
      </c>
      <c r="N145" s="203">
        <v>6</v>
      </c>
      <c r="O145" s="202" t="s">
        <v>561</v>
      </c>
      <c r="P145" s="208" t="s">
        <v>1337</v>
      </c>
      <c r="Q145" s="261" t="s">
        <v>1055</v>
      </c>
      <c r="R145" s="202" t="s">
        <v>862</v>
      </c>
      <c r="S145" s="261">
        <v>24</v>
      </c>
    </row>
    <row r="146" spans="1:19" x14ac:dyDescent="0.25">
      <c r="A146" s="50" t="s">
        <v>538</v>
      </c>
      <c r="B146" s="135" t="s">
        <v>1321</v>
      </c>
      <c r="C146" s="48" t="s">
        <v>1055</v>
      </c>
      <c r="D146" s="50" t="s">
        <v>862</v>
      </c>
      <c r="E146" s="50">
        <v>24</v>
      </c>
      <c r="F146" s="49" t="s">
        <v>906</v>
      </c>
      <c r="H146" s="199" t="s">
        <v>2125</v>
      </c>
      <c r="N146" s="203">
        <v>7</v>
      </c>
      <c r="O146" s="206" t="s">
        <v>538</v>
      </c>
      <c r="P146" s="209" t="s">
        <v>1321</v>
      </c>
      <c r="Q146" s="205" t="s">
        <v>1055</v>
      </c>
      <c r="R146" s="206" t="s">
        <v>862</v>
      </c>
      <c r="S146" s="206">
        <v>24</v>
      </c>
    </row>
    <row r="147" spans="1:19" x14ac:dyDescent="0.25">
      <c r="A147" s="50" t="s">
        <v>554</v>
      </c>
      <c r="B147" s="134" t="s">
        <v>1330</v>
      </c>
      <c r="C147" s="48" t="s">
        <v>1055</v>
      </c>
      <c r="D147" s="50" t="s">
        <v>862</v>
      </c>
      <c r="E147" s="48">
        <v>24</v>
      </c>
      <c r="F147" s="49" t="s">
        <v>906</v>
      </c>
      <c r="H147" s="199" t="s">
        <v>2125</v>
      </c>
      <c r="N147" s="203">
        <v>8</v>
      </c>
      <c r="O147" s="206" t="s">
        <v>554</v>
      </c>
      <c r="P147" s="207" t="s">
        <v>1330</v>
      </c>
      <c r="Q147" s="205" t="s">
        <v>1055</v>
      </c>
      <c r="R147" s="206" t="s">
        <v>862</v>
      </c>
      <c r="S147" s="205">
        <v>24</v>
      </c>
    </row>
    <row r="148" spans="1:19" x14ac:dyDescent="0.25">
      <c r="A148" s="167" t="s">
        <v>545</v>
      </c>
      <c r="B148" s="168" t="s">
        <v>1164</v>
      </c>
      <c r="C148" s="169" t="s">
        <v>1055</v>
      </c>
      <c r="D148" s="167" t="s">
        <v>862</v>
      </c>
      <c r="E148" s="169">
        <v>24</v>
      </c>
      <c r="F148" s="171" t="s">
        <v>906</v>
      </c>
      <c r="H148" s="199" t="s">
        <v>2125</v>
      </c>
      <c r="N148" s="203">
        <v>9</v>
      </c>
      <c r="O148" s="202" t="s">
        <v>545</v>
      </c>
      <c r="P148" s="208" t="s">
        <v>1164</v>
      </c>
      <c r="Q148" s="261" t="s">
        <v>1055</v>
      </c>
      <c r="R148" s="202" t="s">
        <v>862</v>
      </c>
      <c r="S148" s="261">
        <v>24</v>
      </c>
    </row>
    <row r="149" spans="1:19" x14ac:dyDescent="0.25">
      <c r="A149" s="167" t="s">
        <v>547</v>
      </c>
      <c r="B149" s="168" t="s">
        <v>1250</v>
      </c>
      <c r="C149" s="167" t="s">
        <v>1055</v>
      </c>
      <c r="D149" s="167" t="s">
        <v>862</v>
      </c>
      <c r="E149" s="169">
        <v>24</v>
      </c>
      <c r="F149" s="171" t="s">
        <v>910</v>
      </c>
      <c r="H149" s="199" t="s">
        <v>2125</v>
      </c>
      <c r="N149" s="203">
        <v>10</v>
      </c>
      <c r="O149" s="202" t="s">
        <v>547</v>
      </c>
      <c r="P149" s="208" t="s">
        <v>1250</v>
      </c>
      <c r="Q149" s="202" t="s">
        <v>1055</v>
      </c>
      <c r="R149" s="202" t="s">
        <v>862</v>
      </c>
      <c r="S149" s="261">
        <v>24</v>
      </c>
    </row>
    <row r="150" spans="1:19" x14ac:dyDescent="0.25">
      <c r="A150" s="50" t="s">
        <v>548</v>
      </c>
      <c r="B150" s="134" t="s">
        <v>1165</v>
      </c>
      <c r="C150" s="50" t="s">
        <v>1055</v>
      </c>
      <c r="D150" s="50" t="s">
        <v>862</v>
      </c>
      <c r="E150" s="48">
        <v>16</v>
      </c>
      <c r="F150" s="49" t="s">
        <v>911</v>
      </c>
      <c r="H150" s="199" t="s">
        <v>2125</v>
      </c>
      <c r="N150" s="203">
        <v>11</v>
      </c>
      <c r="O150" s="206" t="s">
        <v>548</v>
      </c>
      <c r="P150" s="207" t="s">
        <v>1165</v>
      </c>
      <c r="Q150" s="206" t="s">
        <v>1055</v>
      </c>
      <c r="R150" s="206" t="s">
        <v>862</v>
      </c>
      <c r="S150" s="205">
        <v>16</v>
      </c>
    </row>
    <row r="151" spans="1:19" x14ac:dyDescent="0.25">
      <c r="A151" s="167" t="s">
        <v>567</v>
      </c>
      <c r="B151" s="170" t="s">
        <v>1457</v>
      </c>
      <c r="C151" s="167" t="s">
        <v>1055</v>
      </c>
      <c r="D151" s="167" t="s">
        <v>1254</v>
      </c>
      <c r="E151" s="167">
        <v>16</v>
      </c>
      <c r="F151" s="171" t="s">
        <v>906</v>
      </c>
      <c r="H151" s="199" t="s">
        <v>2125</v>
      </c>
      <c r="N151" s="203">
        <v>12</v>
      </c>
      <c r="O151" s="202" t="s">
        <v>567</v>
      </c>
      <c r="P151" s="204" t="s">
        <v>1457</v>
      </c>
      <c r="Q151" s="202" t="s">
        <v>1055</v>
      </c>
      <c r="R151" s="202" t="s">
        <v>1254</v>
      </c>
      <c r="S151" s="202">
        <v>16</v>
      </c>
    </row>
    <row r="152" spans="1:19" x14ac:dyDescent="0.25">
      <c r="A152" s="167" t="s">
        <v>26</v>
      </c>
      <c r="B152" s="170" t="s">
        <v>900</v>
      </c>
      <c r="C152" s="167" t="s">
        <v>1827</v>
      </c>
      <c r="D152" s="167" t="s">
        <v>862</v>
      </c>
      <c r="E152" s="167">
        <v>24</v>
      </c>
      <c r="F152" s="171" t="s">
        <v>910</v>
      </c>
      <c r="H152" s="199" t="s">
        <v>2125</v>
      </c>
      <c r="N152" s="203">
        <v>13</v>
      </c>
      <c r="O152" s="202" t="s">
        <v>26</v>
      </c>
      <c r="P152" s="204" t="s">
        <v>900</v>
      </c>
      <c r="Q152" s="202" t="s">
        <v>1827</v>
      </c>
      <c r="R152" s="202" t="s">
        <v>862</v>
      </c>
      <c r="S152" s="202">
        <v>24</v>
      </c>
    </row>
    <row r="153" spans="1:19" x14ac:dyDescent="0.25">
      <c r="A153" s="50" t="s">
        <v>27</v>
      </c>
      <c r="B153" s="135" t="s">
        <v>877</v>
      </c>
      <c r="C153" s="50" t="s">
        <v>1827</v>
      </c>
      <c r="D153" s="50" t="s">
        <v>862</v>
      </c>
      <c r="E153" s="50">
        <v>24</v>
      </c>
      <c r="F153" s="49" t="s">
        <v>908</v>
      </c>
      <c r="H153" s="199" t="s">
        <v>2125</v>
      </c>
      <c r="N153" s="203">
        <v>14</v>
      </c>
      <c r="O153" s="206" t="s">
        <v>27</v>
      </c>
      <c r="P153" s="209" t="s">
        <v>877</v>
      </c>
      <c r="Q153" s="206" t="s">
        <v>1827</v>
      </c>
      <c r="R153" s="206" t="s">
        <v>862</v>
      </c>
      <c r="S153" s="206">
        <v>24</v>
      </c>
    </row>
    <row r="154" spans="1:19" x14ac:dyDescent="0.25">
      <c r="A154" s="167" t="s">
        <v>32</v>
      </c>
      <c r="B154" s="170" t="s">
        <v>881</v>
      </c>
      <c r="C154" s="167" t="s">
        <v>1827</v>
      </c>
      <c r="D154" s="167" t="s">
        <v>862</v>
      </c>
      <c r="E154" s="167">
        <v>24</v>
      </c>
      <c r="F154" s="171" t="s">
        <v>910</v>
      </c>
      <c r="H154" s="199" t="s">
        <v>2125</v>
      </c>
      <c r="N154" s="203">
        <v>15</v>
      </c>
      <c r="O154" s="202" t="s">
        <v>32</v>
      </c>
      <c r="P154" s="204" t="s">
        <v>881</v>
      </c>
      <c r="Q154" s="202" t="s">
        <v>1827</v>
      </c>
      <c r="R154" s="202" t="s">
        <v>862</v>
      </c>
      <c r="S154" s="202">
        <v>24</v>
      </c>
    </row>
    <row r="155" spans="1:19" x14ac:dyDescent="0.25">
      <c r="A155" s="167" t="s">
        <v>467</v>
      </c>
      <c r="B155" s="170" t="s">
        <v>1458</v>
      </c>
      <c r="C155" s="167" t="s">
        <v>1070</v>
      </c>
      <c r="D155" s="169" t="s">
        <v>1064</v>
      </c>
      <c r="E155" s="167">
        <v>16</v>
      </c>
      <c r="F155" s="171" t="s">
        <v>909</v>
      </c>
      <c r="H155" s="195" t="s">
        <v>2121</v>
      </c>
      <c r="N155" s="203">
        <v>16</v>
      </c>
      <c r="O155" s="202" t="s">
        <v>467</v>
      </c>
      <c r="P155" s="204" t="s">
        <v>1458</v>
      </c>
      <c r="Q155" s="202" t="s">
        <v>1070</v>
      </c>
      <c r="R155" s="261" t="s">
        <v>1064</v>
      </c>
      <c r="S155" s="202">
        <v>16</v>
      </c>
    </row>
    <row r="156" spans="1:19" x14ac:dyDescent="0.25">
      <c r="N156" s="203">
        <v>17</v>
      </c>
      <c r="O156" s="206"/>
      <c r="P156" s="207"/>
      <c r="Q156" s="205"/>
      <c r="R156" s="205"/>
      <c r="S156" s="205"/>
    </row>
    <row r="157" spans="1:19" x14ac:dyDescent="0.25">
      <c r="A157" s="50"/>
      <c r="B157" s="134"/>
      <c r="C157" s="48"/>
      <c r="D157" s="48"/>
      <c r="E157" s="48"/>
      <c r="F157" s="49"/>
      <c r="H157" s="199" t="s">
        <v>2125</v>
      </c>
      <c r="N157" s="203">
        <v>18</v>
      </c>
      <c r="O157" s="206" t="s">
        <v>510</v>
      </c>
      <c r="P157" s="207" t="s">
        <v>1841</v>
      </c>
      <c r="Q157" s="205" t="s">
        <v>1070</v>
      </c>
      <c r="R157" s="206" t="s">
        <v>1010</v>
      </c>
      <c r="S157" s="205">
        <v>64</v>
      </c>
    </row>
    <row r="158" spans="1:19" x14ac:dyDescent="0.25">
      <c r="A158" s="50" t="s">
        <v>510</v>
      </c>
      <c r="B158" s="134" t="s">
        <v>1841</v>
      </c>
      <c r="C158" s="48" t="s">
        <v>1070</v>
      </c>
      <c r="D158" s="50" t="s">
        <v>1010</v>
      </c>
      <c r="E158" s="48">
        <v>64</v>
      </c>
      <c r="F158" s="49" t="s">
        <v>1281</v>
      </c>
      <c r="G158" s="50" t="s">
        <v>1292</v>
      </c>
      <c r="H158" s="199" t="s">
        <v>2125</v>
      </c>
      <c r="N158" s="203">
        <v>19</v>
      </c>
      <c r="O158" s="206" t="s">
        <v>514</v>
      </c>
      <c r="P158" s="209" t="s">
        <v>1967</v>
      </c>
      <c r="Q158" s="205" t="s">
        <v>1070</v>
      </c>
      <c r="R158" s="206" t="s">
        <v>1010</v>
      </c>
      <c r="S158" s="206">
        <v>64</v>
      </c>
    </row>
    <row r="159" spans="1:19" x14ac:dyDescent="0.25">
      <c r="A159" s="50" t="s">
        <v>514</v>
      </c>
      <c r="B159" s="135" t="s">
        <v>1967</v>
      </c>
      <c r="C159" s="48" t="s">
        <v>1070</v>
      </c>
      <c r="D159" s="50" t="s">
        <v>1010</v>
      </c>
      <c r="E159" s="50">
        <v>64</v>
      </c>
      <c r="F159" s="49" t="s">
        <v>1670</v>
      </c>
      <c r="H159" s="199" t="s">
        <v>2125</v>
      </c>
      <c r="N159" s="203">
        <v>20</v>
      </c>
      <c r="O159" s="206" t="s">
        <v>512</v>
      </c>
      <c r="P159" s="207" t="s">
        <v>1832</v>
      </c>
      <c r="Q159" s="205" t="s">
        <v>1070</v>
      </c>
      <c r="R159" s="206" t="s">
        <v>1010</v>
      </c>
      <c r="S159" s="205">
        <v>64</v>
      </c>
    </row>
    <row r="160" spans="1:19" x14ac:dyDescent="0.25">
      <c r="A160" s="50" t="s">
        <v>512</v>
      </c>
      <c r="B160" s="134" t="s">
        <v>1832</v>
      </c>
      <c r="C160" s="48" t="s">
        <v>1070</v>
      </c>
      <c r="D160" s="50" t="s">
        <v>1010</v>
      </c>
      <c r="E160" s="48">
        <v>64</v>
      </c>
      <c r="F160" s="48" t="s">
        <v>1670</v>
      </c>
      <c r="H160" s="199" t="s">
        <v>2222</v>
      </c>
      <c r="N160" s="203">
        <v>21</v>
      </c>
      <c r="O160" s="206" t="s">
        <v>86</v>
      </c>
      <c r="P160" s="207"/>
      <c r="Q160" s="205"/>
      <c r="R160" s="205"/>
      <c r="S160" s="205"/>
    </row>
    <row r="161" spans="1:19" x14ac:dyDescent="0.25">
      <c r="A161" s="50" t="s">
        <v>86</v>
      </c>
      <c r="B161" s="134"/>
      <c r="C161" s="48"/>
      <c r="D161" s="48"/>
      <c r="E161" s="48"/>
      <c r="F161" s="49"/>
      <c r="H161" s="199" t="s">
        <v>2125</v>
      </c>
      <c r="N161" s="203">
        <v>22</v>
      </c>
      <c r="O161" s="206" t="s">
        <v>414</v>
      </c>
      <c r="P161" s="207" t="s">
        <v>1834</v>
      </c>
      <c r="Q161" s="205" t="s">
        <v>1070</v>
      </c>
      <c r="R161" s="205" t="s">
        <v>862</v>
      </c>
      <c r="S161" s="205">
        <v>64</v>
      </c>
    </row>
    <row r="162" spans="1:19" x14ac:dyDescent="0.25">
      <c r="A162" s="50" t="s">
        <v>414</v>
      </c>
      <c r="B162" s="134" t="s">
        <v>1834</v>
      </c>
      <c r="C162" s="48" t="s">
        <v>1070</v>
      </c>
      <c r="D162" s="48" t="s">
        <v>862</v>
      </c>
      <c r="E162" s="48">
        <v>64</v>
      </c>
      <c r="F162" s="49" t="s">
        <v>1670</v>
      </c>
      <c r="H162" s="199" t="s">
        <v>2125</v>
      </c>
      <c r="N162" s="203">
        <v>23</v>
      </c>
      <c r="O162" s="202" t="s">
        <v>411</v>
      </c>
      <c r="P162" s="208" t="s">
        <v>1836</v>
      </c>
      <c r="Q162" s="261" t="s">
        <v>1070</v>
      </c>
      <c r="R162" s="202" t="s">
        <v>862</v>
      </c>
      <c r="S162" s="261">
        <v>64</v>
      </c>
    </row>
    <row r="163" spans="1:19" x14ac:dyDescent="0.25">
      <c r="A163" s="167" t="s">
        <v>411</v>
      </c>
      <c r="B163" s="168" t="s">
        <v>1836</v>
      </c>
      <c r="C163" s="169" t="s">
        <v>1070</v>
      </c>
      <c r="D163" s="167" t="s">
        <v>862</v>
      </c>
      <c r="E163" s="169">
        <v>64</v>
      </c>
      <c r="F163" s="171" t="s">
        <v>1670</v>
      </c>
      <c r="H163" s="199" t="s">
        <v>2125</v>
      </c>
      <c r="N163" s="203">
        <v>24</v>
      </c>
      <c r="O163" s="202" t="s">
        <v>407</v>
      </c>
      <c r="P163" s="208" t="s">
        <v>1833</v>
      </c>
      <c r="Q163" s="261" t="s">
        <v>1070</v>
      </c>
      <c r="R163" s="261" t="s">
        <v>862</v>
      </c>
      <c r="S163" s="261">
        <v>64</v>
      </c>
    </row>
    <row r="164" spans="1:19" x14ac:dyDescent="0.25">
      <c r="A164" s="167" t="s">
        <v>407</v>
      </c>
      <c r="B164" s="168" t="s">
        <v>1833</v>
      </c>
      <c r="C164" s="169" t="s">
        <v>1070</v>
      </c>
      <c r="D164" s="169" t="s">
        <v>862</v>
      </c>
      <c r="E164" s="169">
        <v>64</v>
      </c>
      <c r="F164" s="171" t="s">
        <v>1670</v>
      </c>
      <c r="H164" s="199" t="s">
        <v>2125</v>
      </c>
      <c r="N164" s="203">
        <v>25</v>
      </c>
      <c r="O164" s="206" t="s">
        <v>782</v>
      </c>
      <c r="P164" s="207" t="s">
        <v>1641</v>
      </c>
      <c r="Q164" s="205" t="s">
        <v>984</v>
      </c>
      <c r="R164" s="206" t="s">
        <v>862</v>
      </c>
      <c r="S164" s="205">
        <v>32</v>
      </c>
    </row>
    <row r="165" spans="1:19" x14ac:dyDescent="0.25">
      <c r="A165" s="50" t="s">
        <v>782</v>
      </c>
      <c r="B165" s="134" t="s">
        <v>1641</v>
      </c>
      <c r="C165" s="48" t="s">
        <v>984</v>
      </c>
      <c r="D165" s="50" t="s">
        <v>862</v>
      </c>
      <c r="E165" s="48">
        <v>32</v>
      </c>
      <c r="F165" s="49" t="s">
        <v>906</v>
      </c>
      <c r="H165" s="199" t="s">
        <v>2125</v>
      </c>
      <c r="N165" s="203">
        <v>26</v>
      </c>
      <c r="O165" s="202" t="s">
        <v>601</v>
      </c>
      <c r="P165" s="204" t="s">
        <v>1348</v>
      </c>
      <c r="Q165" s="202" t="s">
        <v>984</v>
      </c>
      <c r="R165" s="202" t="s">
        <v>862</v>
      </c>
      <c r="S165" s="202">
        <v>32</v>
      </c>
    </row>
    <row r="166" spans="1:19" x14ac:dyDescent="0.25">
      <c r="A166" s="167" t="s">
        <v>601</v>
      </c>
      <c r="B166" s="170" t="s">
        <v>1348</v>
      </c>
      <c r="C166" s="167" t="s">
        <v>984</v>
      </c>
      <c r="D166" s="167" t="s">
        <v>862</v>
      </c>
      <c r="E166" s="167">
        <v>32</v>
      </c>
      <c r="F166" s="171" t="s">
        <v>910</v>
      </c>
      <c r="H166" s="199" t="s">
        <v>2125</v>
      </c>
      <c r="N166" s="203">
        <v>27</v>
      </c>
      <c r="O166" s="202" t="s">
        <v>167</v>
      </c>
      <c r="P166" s="208" t="s">
        <v>2016</v>
      </c>
      <c r="Q166" s="261" t="s">
        <v>1881</v>
      </c>
      <c r="R166" s="261" t="s">
        <v>862</v>
      </c>
      <c r="S166" s="261">
        <v>64</v>
      </c>
    </row>
    <row r="167" spans="1:19" x14ac:dyDescent="0.25">
      <c r="N167" s="203">
        <v>28</v>
      </c>
      <c r="O167" s="202" t="s">
        <v>26</v>
      </c>
      <c r="P167" s="204" t="s">
        <v>900</v>
      </c>
      <c r="Q167" s="202" t="s">
        <v>1827</v>
      </c>
      <c r="R167" s="202" t="s">
        <v>862</v>
      </c>
      <c r="S167" s="202">
        <v>24</v>
      </c>
    </row>
    <row r="168" spans="1:19" x14ac:dyDescent="0.25">
      <c r="A168" s="167" t="s">
        <v>167</v>
      </c>
      <c r="B168" s="286" t="s">
        <v>2016</v>
      </c>
      <c r="C168" s="169" t="s">
        <v>1881</v>
      </c>
      <c r="D168" s="169" t="s">
        <v>862</v>
      </c>
      <c r="E168" s="287">
        <v>64</v>
      </c>
      <c r="F168" s="287"/>
      <c r="H168" s="199" t="s">
        <v>2125</v>
      </c>
      <c r="N168" s="203">
        <v>29</v>
      </c>
      <c r="O168" s="206" t="s">
        <v>27</v>
      </c>
      <c r="P168" s="209" t="s">
        <v>877</v>
      </c>
      <c r="Q168" s="206" t="s">
        <v>1827</v>
      </c>
      <c r="R168" s="206" t="s">
        <v>862</v>
      </c>
      <c r="S168" s="206">
        <v>24</v>
      </c>
    </row>
    <row r="169" spans="1:19" x14ac:dyDescent="0.25">
      <c r="A169" s="167" t="s">
        <v>26</v>
      </c>
      <c r="B169" s="170" t="s">
        <v>900</v>
      </c>
      <c r="C169" s="167" t="s">
        <v>1827</v>
      </c>
      <c r="D169" s="167" t="s">
        <v>862</v>
      </c>
      <c r="E169" s="167">
        <v>24</v>
      </c>
      <c r="F169" s="171" t="s">
        <v>910</v>
      </c>
      <c r="H169" s="199" t="s">
        <v>2125</v>
      </c>
      <c r="N169" s="203">
        <v>30</v>
      </c>
      <c r="O169" s="202" t="s">
        <v>32</v>
      </c>
      <c r="P169" s="204" t="s">
        <v>881</v>
      </c>
      <c r="Q169" s="202" t="s">
        <v>1827</v>
      </c>
      <c r="R169" s="202" t="s">
        <v>862</v>
      </c>
      <c r="S169" s="202">
        <v>24</v>
      </c>
    </row>
    <row r="170" spans="1:19" x14ac:dyDescent="0.25">
      <c r="A170" s="50" t="s">
        <v>27</v>
      </c>
      <c r="B170" s="135" t="s">
        <v>877</v>
      </c>
      <c r="C170" s="50" t="s">
        <v>1827</v>
      </c>
      <c r="D170" s="50" t="s">
        <v>862</v>
      </c>
      <c r="E170" s="50">
        <v>24</v>
      </c>
      <c r="F170" s="49" t="s">
        <v>908</v>
      </c>
      <c r="H170" s="199" t="s">
        <v>2125</v>
      </c>
      <c r="N170" s="203">
        <v>31</v>
      </c>
      <c r="O170" s="206" t="s">
        <v>232</v>
      </c>
      <c r="P170" s="209" t="s">
        <v>1104</v>
      </c>
      <c r="Q170" s="206" t="s">
        <v>1881</v>
      </c>
      <c r="R170" s="206" t="s">
        <v>862</v>
      </c>
      <c r="S170" s="206">
        <v>32</v>
      </c>
    </row>
    <row r="171" spans="1:19" x14ac:dyDescent="0.25">
      <c r="A171" s="167" t="s">
        <v>32</v>
      </c>
      <c r="B171" s="170" t="s">
        <v>881</v>
      </c>
      <c r="C171" s="167" t="s">
        <v>1827</v>
      </c>
      <c r="D171" s="167" t="s">
        <v>862</v>
      </c>
      <c r="E171" s="167">
        <v>24</v>
      </c>
      <c r="F171" s="171" t="s">
        <v>910</v>
      </c>
      <c r="H171" s="199" t="s">
        <v>2125</v>
      </c>
      <c r="N171" s="203">
        <v>32</v>
      </c>
      <c r="O171" s="202" t="s">
        <v>235</v>
      </c>
      <c r="P171" s="208" t="s">
        <v>1835</v>
      </c>
      <c r="Q171" s="261" t="s">
        <v>1881</v>
      </c>
      <c r="R171" s="202" t="s">
        <v>1010</v>
      </c>
      <c r="S171" s="261">
        <v>64</v>
      </c>
    </row>
    <row r="172" spans="1:19" x14ac:dyDescent="0.25">
      <c r="A172" s="167" t="s">
        <v>273</v>
      </c>
      <c r="H172" s="199" t="s">
        <v>2125</v>
      </c>
      <c r="N172" s="203">
        <v>33</v>
      </c>
      <c r="O172" s="202" t="s">
        <v>837</v>
      </c>
      <c r="P172" s="208" t="s">
        <v>1242</v>
      </c>
      <c r="Q172" s="202" t="s">
        <v>2037</v>
      </c>
      <c r="R172" s="202" t="s">
        <v>862</v>
      </c>
      <c r="S172" s="202">
        <v>32</v>
      </c>
    </row>
    <row r="173" spans="1:19" x14ac:dyDescent="0.25">
      <c r="A173" s="50" t="s">
        <v>232</v>
      </c>
      <c r="B173" s="135" t="s">
        <v>1104</v>
      </c>
      <c r="C173" s="50" t="s">
        <v>1881</v>
      </c>
      <c r="D173" s="50" t="s">
        <v>862</v>
      </c>
      <c r="E173" s="50">
        <v>32</v>
      </c>
      <c r="F173" s="49" t="s">
        <v>906</v>
      </c>
      <c r="H173" s="199" t="s">
        <v>2125</v>
      </c>
      <c r="N173" s="203">
        <v>34</v>
      </c>
      <c r="O173" s="202" t="s">
        <v>839</v>
      </c>
      <c r="P173" s="204" t="s">
        <v>2053</v>
      </c>
      <c r="Q173" s="202" t="s">
        <v>2037</v>
      </c>
      <c r="R173" s="202" t="s">
        <v>862</v>
      </c>
      <c r="S173" s="261">
        <v>24</v>
      </c>
    </row>
    <row r="174" spans="1:19" x14ac:dyDescent="0.25">
      <c r="A174" s="167" t="s">
        <v>235</v>
      </c>
      <c r="B174" s="168" t="s">
        <v>1835</v>
      </c>
      <c r="C174" s="169" t="s">
        <v>1881</v>
      </c>
      <c r="D174" s="167" t="s">
        <v>1010</v>
      </c>
      <c r="E174" s="169">
        <v>64</v>
      </c>
      <c r="F174" s="171" t="s">
        <v>949</v>
      </c>
      <c r="H174" s="199" t="s">
        <v>2125</v>
      </c>
      <c r="N174" s="203">
        <v>35</v>
      </c>
      <c r="O174" s="206" t="s">
        <v>840</v>
      </c>
      <c r="P174" s="207" t="s">
        <v>2054</v>
      </c>
      <c r="Q174" s="202" t="s">
        <v>2037</v>
      </c>
      <c r="R174" s="206" t="s">
        <v>862</v>
      </c>
      <c r="S174" s="205">
        <v>24</v>
      </c>
    </row>
    <row r="175" spans="1:19" x14ac:dyDescent="0.25">
      <c r="N175" s="203">
        <v>36</v>
      </c>
      <c r="O175" s="202" t="s">
        <v>841</v>
      </c>
      <c r="P175" s="204" t="s">
        <v>2055</v>
      </c>
      <c r="Q175" s="202" t="s">
        <v>2037</v>
      </c>
      <c r="R175" s="202" t="s">
        <v>862</v>
      </c>
      <c r="S175" s="261">
        <v>32</v>
      </c>
    </row>
    <row r="176" spans="1:19" x14ac:dyDescent="0.25">
      <c r="A176" s="167" t="s">
        <v>837</v>
      </c>
      <c r="B176" s="168" t="s">
        <v>1242</v>
      </c>
      <c r="C176" s="167" t="s">
        <v>2037</v>
      </c>
      <c r="D176" s="167" t="s">
        <v>862</v>
      </c>
      <c r="E176" s="167">
        <v>32</v>
      </c>
      <c r="F176" s="171" t="s">
        <v>910</v>
      </c>
      <c r="H176" s="199" t="s">
        <v>2125</v>
      </c>
      <c r="N176" s="203">
        <v>37</v>
      </c>
      <c r="O176" s="202" t="s">
        <v>843</v>
      </c>
      <c r="P176" s="204" t="s">
        <v>1237</v>
      </c>
      <c r="Q176" s="202" t="s">
        <v>2037</v>
      </c>
      <c r="R176" s="202" t="s">
        <v>862</v>
      </c>
      <c r="S176" s="202">
        <v>32</v>
      </c>
    </row>
    <row r="177" spans="1:20" x14ac:dyDescent="0.25">
      <c r="A177" s="167" t="s">
        <v>839</v>
      </c>
      <c r="B177" s="170" t="s">
        <v>2053</v>
      </c>
      <c r="C177" s="167" t="s">
        <v>2037</v>
      </c>
      <c r="D177" s="167" t="s">
        <v>862</v>
      </c>
      <c r="E177" s="169">
        <v>24</v>
      </c>
      <c r="F177" s="171" t="s">
        <v>906</v>
      </c>
      <c r="H177" s="199" t="s">
        <v>2125</v>
      </c>
      <c r="N177" s="203">
        <v>38</v>
      </c>
      <c r="O177" s="206" t="s">
        <v>844</v>
      </c>
      <c r="P177" s="207" t="s">
        <v>2036</v>
      </c>
      <c r="Q177" s="206" t="s">
        <v>2037</v>
      </c>
      <c r="R177" s="206" t="s">
        <v>862</v>
      </c>
      <c r="S177" s="205">
        <v>24</v>
      </c>
    </row>
    <row r="178" spans="1:20" x14ac:dyDescent="0.25">
      <c r="A178" s="50" t="s">
        <v>840</v>
      </c>
      <c r="B178" s="134" t="s">
        <v>2054</v>
      </c>
      <c r="C178" s="167" t="s">
        <v>2037</v>
      </c>
      <c r="D178" s="50" t="s">
        <v>862</v>
      </c>
      <c r="E178" s="48">
        <v>24</v>
      </c>
      <c r="F178" s="49" t="s">
        <v>906</v>
      </c>
      <c r="H178" s="199" t="s">
        <v>2125</v>
      </c>
      <c r="N178" s="203">
        <v>39</v>
      </c>
      <c r="O178" s="206" t="s">
        <v>846</v>
      </c>
      <c r="P178" s="209" t="s">
        <v>1043</v>
      </c>
      <c r="Q178" s="206" t="s">
        <v>2037</v>
      </c>
      <c r="R178" s="206" t="s">
        <v>862</v>
      </c>
      <c r="S178" s="206">
        <v>32</v>
      </c>
      <c r="T178" s="293" t="s">
        <v>2135</v>
      </c>
    </row>
    <row r="179" spans="1:20" x14ac:dyDescent="0.25">
      <c r="A179" s="167" t="s">
        <v>841</v>
      </c>
      <c r="B179" s="170" t="s">
        <v>2055</v>
      </c>
      <c r="C179" s="167" t="s">
        <v>2037</v>
      </c>
      <c r="D179" s="167" t="s">
        <v>862</v>
      </c>
      <c r="E179" s="169">
        <v>32</v>
      </c>
      <c r="F179" s="171" t="s">
        <v>906</v>
      </c>
      <c r="H179" s="199" t="s">
        <v>2125</v>
      </c>
      <c r="N179" s="203">
        <v>40</v>
      </c>
      <c r="O179" s="202" t="s">
        <v>847</v>
      </c>
      <c r="P179" s="208" t="s">
        <v>1307</v>
      </c>
      <c r="Q179" s="202" t="s">
        <v>2037</v>
      </c>
      <c r="R179" s="202" t="s">
        <v>862</v>
      </c>
      <c r="S179" s="261">
        <v>32</v>
      </c>
      <c r="T179" s="199" t="s">
        <v>2130</v>
      </c>
    </row>
    <row r="180" spans="1:20" x14ac:dyDescent="0.25">
      <c r="A180" s="167" t="s">
        <v>843</v>
      </c>
      <c r="B180" s="170" t="s">
        <v>1237</v>
      </c>
      <c r="C180" s="167" t="s">
        <v>2037</v>
      </c>
      <c r="D180" s="167" t="s">
        <v>862</v>
      </c>
      <c r="E180" s="167">
        <v>32</v>
      </c>
      <c r="F180" s="171" t="s">
        <v>910</v>
      </c>
      <c r="H180" s="199" t="s">
        <v>2125</v>
      </c>
      <c r="N180" s="203">
        <v>41</v>
      </c>
      <c r="O180" s="206" t="s">
        <v>848</v>
      </c>
      <c r="P180" s="207" t="s">
        <v>1309</v>
      </c>
      <c r="Q180" s="206" t="s">
        <v>2037</v>
      </c>
      <c r="R180" s="206" t="s">
        <v>862</v>
      </c>
      <c r="S180" s="205">
        <v>32</v>
      </c>
    </row>
    <row r="181" spans="1:20" x14ac:dyDescent="0.25">
      <c r="A181" s="50" t="s">
        <v>844</v>
      </c>
      <c r="B181" s="134" t="s">
        <v>2036</v>
      </c>
      <c r="C181" s="50" t="s">
        <v>2037</v>
      </c>
      <c r="D181" s="50" t="s">
        <v>862</v>
      </c>
      <c r="E181" s="48">
        <v>24</v>
      </c>
      <c r="F181" s="49" t="s">
        <v>906</v>
      </c>
      <c r="H181" s="199" t="s">
        <v>2125</v>
      </c>
      <c r="N181" s="203">
        <v>42</v>
      </c>
      <c r="O181" s="202" t="s">
        <v>849</v>
      </c>
      <c r="P181" s="204" t="s">
        <v>874</v>
      </c>
      <c r="Q181" s="202" t="s">
        <v>2037</v>
      </c>
      <c r="R181" s="202" t="s">
        <v>862</v>
      </c>
      <c r="S181" s="202">
        <v>32</v>
      </c>
    </row>
    <row r="182" spans="1:20" x14ac:dyDescent="0.25">
      <c r="A182" s="50" t="s">
        <v>846</v>
      </c>
      <c r="B182" s="135" t="s">
        <v>1043</v>
      </c>
      <c r="C182" s="50" t="s">
        <v>2037</v>
      </c>
      <c r="D182" s="50" t="s">
        <v>862</v>
      </c>
      <c r="E182" s="50">
        <v>32</v>
      </c>
      <c r="F182" s="49" t="s">
        <v>906</v>
      </c>
      <c r="H182" s="199" t="s">
        <v>2125</v>
      </c>
      <c r="N182" s="203">
        <v>43</v>
      </c>
      <c r="O182" s="202" t="s">
        <v>627</v>
      </c>
      <c r="P182" s="204" t="s">
        <v>1024</v>
      </c>
      <c r="Q182" s="202" t="s">
        <v>1881</v>
      </c>
      <c r="R182" s="202" t="s">
        <v>862</v>
      </c>
      <c r="S182" s="202">
        <v>32</v>
      </c>
    </row>
    <row r="183" spans="1:20" x14ac:dyDescent="0.25">
      <c r="A183" s="167" t="s">
        <v>847</v>
      </c>
      <c r="B183" s="168" t="s">
        <v>1307</v>
      </c>
      <c r="C183" s="167" t="s">
        <v>2037</v>
      </c>
      <c r="D183" s="167" t="s">
        <v>862</v>
      </c>
      <c r="E183" s="169">
        <v>32</v>
      </c>
      <c r="F183" s="171" t="s">
        <v>906</v>
      </c>
      <c r="H183" s="199" t="s">
        <v>2130</v>
      </c>
      <c r="N183" s="203">
        <v>44</v>
      </c>
      <c r="O183" s="206" t="s">
        <v>298</v>
      </c>
      <c r="P183" s="209" t="s">
        <v>2051</v>
      </c>
      <c r="Q183" s="205" t="s">
        <v>1881</v>
      </c>
      <c r="R183" s="205" t="s">
        <v>1064</v>
      </c>
      <c r="S183" s="205">
        <v>16</v>
      </c>
      <c r="T183" s="295" t="s">
        <v>2134</v>
      </c>
    </row>
    <row r="184" spans="1:20" x14ac:dyDescent="0.25">
      <c r="A184" s="50" t="s">
        <v>848</v>
      </c>
      <c r="B184" s="134" t="s">
        <v>1309</v>
      </c>
      <c r="C184" s="50" t="s">
        <v>2037</v>
      </c>
      <c r="D184" s="50" t="s">
        <v>862</v>
      </c>
      <c r="E184" s="48">
        <v>32</v>
      </c>
      <c r="F184" s="49" t="s">
        <v>906</v>
      </c>
      <c r="H184" s="199" t="s">
        <v>2008</v>
      </c>
      <c r="N184" s="203">
        <v>45</v>
      </c>
      <c r="O184" s="202" t="s">
        <v>661</v>
      </c>
      <c r="P184" s="204" t="s">
        <v>1392</v>
      </c>
      <c r="Q184" s="202" t="s">
        <v>1070</v>
      </c>
      <c r="R184" s="202" t="s">
        <v>862</v>
      </c>
      <c r="S184" s="202">
        <v>16</v>
      </c>
    </row>
    <row r="185" spans="1:20" x14ac:dyDescent="0.25">
      <c r="A185" s="167" t="s">
        <v>849</v>
      </c>
      <c r="B185" s="170" t="s">
        <v>874</v>
      </c>
      <c r="C185" s="167" t="s">
        <v>2037</v>
      </c>
      <c r="D185" s="167" t="s">
        <v>862</v>
      </c>
      <c r="E185" s="167">
        <v>32</v>
      </c>
      <c r="F185" s="171" t="s">
        <v>908</v>
      </c>
      <c r="H185" s="199" t="s">
        <v>2125</v>
      </c>
      <c r="N185" s="203">
        <v>46</v>
      </c>
      <c r="O185" s="206" t="s">
        <v>662</v>
      </c>
      <c r="P185" s="209" t="s">
        <v>1393</v>
      </c>
      <c r="Q185" s="206" t="s">
        <v>1070</v>
      </c>
      <c r="R185" s="206" t="s">
        <v>862</v>
      </c>
      <c r="S185" s="206">
        <v>16</v>
      </c>
    </row>
    <row r="186" spans="1:20" x14ac:dyDescent="0.25">
      <c r="N186" s="203">
        <v>47</v>
      </c>
      <c r="O186" s="202" t="s">
        <v>667</v>
      </c>
      <c r="P186" s="204" t="s">
        <v>1408</v>
      </c>
      <c r="Q186" s="202" t="s">
        <v>1070</v>
      </c>
      <c r="R186" s="202" t="s">
        <v>862</v>
      </c>
      <c r="S186" s="202">
        <v>16</v>
      </c>
    </row>
    <row r="187" spans="1:20" x14ac:dyDescent="0.25">
      <c r="A187" s="50" t="s">
        <v>320</v>
      </c>
      <c r="H187" s="199"/>
      <c r="N187" s="203">
        <v>48</v>
      </c>
      <c r="O187" s="202" t="s">
        <v>671</v>
      </c>
      <c r="P187" s="204" t="s">
        <v>1400</v>
      </c>
      <c r="Q187" s="202" t="s">
        <v>1070</v>
      </c>
      <c r="R187" s="202" t="s">
        <v>862</v>
      </c>
      <c r="S187" s="202">
        <v>12</v>
      </c>
    </row>
    <row r="188" spans="1:20" x14ac:dyDescent="0.25">
      <c r="A188" s="167" t="s">
        <v>627</v>
      </c>
      <c r="B188" s="170" t="s">
        <v>1024</v>
      </c>
      <c r="C188" s="167" t="s">
        <v>1881</v>
      </c>
      <c r="D188" s="167" t="s">
        <v>862</v>
      </c>
      <c r="E188" s="167">
        <v>32</v>
      </c>
      <c r="F188" s="171" t="s">
        <v>906</v>
      </c>
      <c r="H188" s="199" t="s">
        <v>2125</v>
      </c>
      <c r="N188" s="203">
        <v>49</v>
      </c>
      <c r="O188" s="202" t="s">
        <v>626</v>
      </c>
      <c r="P188" s="204" t="s">
        <v>1369</v>
      </c>
      <c r="Q188" s="202" t="s">
        <v>2127</v>
      </c>
      <c r="R188" s="202" t="s">
        <v>2127</v>
      </c>
      <c r="S188" s="202">
        <v>8</v>
      </c>
    </row>
    <row r="189" spans="1:20" x14ac:dyDescent="0.25">
      <c r="N189" s="203">
        <v>50</v>
      </c>
      <c r="O189" s="206" t="s">
        <v>632</v>
      </c>
      <c r="P189" s="209" t="s">
        <v>1857</v>
      </c>
      <c r="Q189" s="206" t="s">
        <v>2127</v>
      </c>
      <c r="R189" s="206" t="s">
        <v>2127</v>
      </c>
      <c r="S189" s="205">
        <v>64</v>
      </c>
    </row>
    <row r="190" spans="1:20" x14ac:dyDescent="0.25">
      <c r="A190" s="50" t="s">
        <v>298</v>
      </c>
      <c r="B190" s="135" t="s">
        <v>2051</v>
      </c>
      <c r="C190" s="48" t="s">
        <v>1881</v>
      </c>
      <c r="D190" s="48" t="s">
        <v>1064</v>
      </c>
      <c r="E190" s="48">
        <v>16</v>
      </c>
      <c r="F190" s="49" t="s">
        <v>1044</v>
      </c>
      <c r="H190" s="199" t="s">
        <v>2125</v>
      </c>
      <c r="N190" s="203">
        <v>51</v>
      </c>
      <c r="O190" s="202" t="s">
        <v>646</v>
      </c>
      <c r="P190" s="204" t="s">
        <v>1383</v>
      </c>
      <c r="Q190" s="202" t="s">
        <v>2127</v>
      </c>
      <c r="R190" s="202" t="s">
        <v>2127</v>
      </c>
      <c r="S190" s="202">
        <v>32</v>
      </c>
    </row>
    <row r="192" spans="1:20" x14ac:dyDescent="0.25">
      <c r="A192" s="167" t="s">
        <v>661</v>
      </c>
      <c r="B192" s="170" t="s">
        <v>1392</v>
      </c>
      <c r="C192" s="167" t="s">
        <v>1070</v>
      </c>
      <c r="D192" s="167" t="s">
        <v>862</v>
      </c>
      <c r="E192" s="167">
        <v>16</v>
      </c>
      <c r="F192" s="171" t="s">
        <v>909</v>
      </c>
      <c r="H192" s="199" t="s">
        <v>2125</v>
      </c>
    </row>
    <row r="193" spans="1:19" x14ac:dyDescent="0.25">
      <c r="A193" s="50" t="s">
        <v>662</v>
      </c>
      <c r="B193" s="135" t="s">
        <v>1393</v>
      </c>
      <c r="C193" s="50" t="s">
        <v>1070</v>
      </c>
      <c r="D193" s="50" t="s">
        <v>862</v>
      </c>
      <c r="E193" s="50">
        <v>16</v>
      </c>
      <c r="F193" s="49" t="s">
        <v>909</v>
      </c>
      <c r="H193" s="199" t="s">
        <v>2125</v>
      </c>
    </row>
    <row r="194" spans="1:19" x14ac:dyDescent="0.25">
      <c r="A194" s="167" t="s">
        <v>667</v>
      </c>
      <c r="B194" s="170" t="s">
        <v>1408</v>
      </c>
      <c r="C194" s="167" t="s">
        <v>1070</v>
      </c>
      <c r="D194" s="167" t="s">
        <v>862</v>
      </c>
      <c r="E194" s="167">
        <v>16</v>
      </c>
      <c r="F194" s="171" t="s">
        <v>909</v>
      </c>
      <c r="H194" s="199" t="s">
        <v>2125</v>
      </c>
    </row>
    <row r="195" spans="1:19" x14ac:dyDescent="0.25">
      <c r="A195" s="167" t="s">
        <v>671</v>
      </c>
      <c r="B195" s="170" t="s">
        <v>1400</v>
      </c>
      <c r="C195" s="167" t="s">
        <v>1070</v>
      </c>
      <c r="D195" s="167" t="s">
        <v>862</v>
      </c>
      <c r="E195" s="167">
        <v>12</v>
      </c>
      <c r="F195" s="171" t="s">
        <v>909</v>
      </c>
      <c r="H195" s="199" t="s">
        <v>2125</v>
      </c>
    </row>
    <row r="196" spans="1:19" x14ac:dyDescent="0.25">
      <c r="N196" s="213" t="s">
        <v>2024</v>
      </c>
      <c r="O196" s="213" t="s">
        <v>2022</v>
      </c>
      <c r="P196" s="213" t="s">
        <v>2085</v>
      </c>
      <c r="Q196" s="263" t="s">
        <v>1676</v>
      </c>
      <c r="R196" s="263" t="s">
        <v>2128</v>
      </c>
      <c r="S196" s="263" t="s">
        <v>5</v>
      </c>
    </row>
    <row r="197" spans="1:19" x14ac:dyDescent="0.25">
      <c r="A197" s="167" t="s">
        <v>626</v>
      </c>
      <c r="B197" s="170" t="s">
        <v>1369</v>
      </c>
      <c r="C197" s="167" t="s">
        <v>2127</v>
      </c>
      <c r="D197" s="167" t="s">
        <v>2127</v>
      </c>
      <c r="E197" s="167">
        <v>8</v>
      </c>
      <c r="F197" s="171" t="s">
        <v>1044</v>
      </c>
      <c r="H197" s="199" t="s">
        <v>2125</v>
      </c>
      <c r="N197" s="203">
        <v>1</v>
      </c>
      <c r="O197" s="202"/>
      <c r="P197" s="208"/>
      <c r="Q197" s="261"/>
      <c r="R197" s="202"/>
      <c r="S197" s="261"/>
    </row>
    <row r="198" spans="1:19" x14ac:dyDescent="0.25">
      <c r="A198" s="50" t="s">
        <v>632</v>
      </c>
      <c r="B198" s="135" t="s">
        <v>1857</v>
      </c>
      <c r="C198" s="50" t="s">
        <v>2127</v>
      </c>
      <c r="D198" s="50" t="s">
        <v>2127</v>
      </c>
      <c r="E198" s="48">
        <v>64</v>
      </c>
      <c r="F198" s="49" t="s">
        <v>1670</v>
      </c>
      <c r="H198" s="199" t="s">
        <v>2125</v>
      </c>
      <c r="N198" s="203">
        <v>2</v>
      </c>
      <c r="O198" s="202" t="s">
        <v>467</v>
      </c>
      <c r="P198" s="204" t="s">
        <v>1458</v>
      </c>
      <c r="Q198" s="202" t="s">
        <v>1070</v>
      </c>
      <c r="R198" s="261" t="s">
        <v>1064</v>
      </c>
      <c r="S198" s="202">
        <v>16</v>
      </c>
    </row>
    <row r="199" spans="1:19" x14ac:dyDescent="0.25">
      <c r="A199" s="167" t="s">
        <v>646</v>
      </c>
      <c r="B199" s="170" t="s">
        <v>1383</v>
      </c>
      <c r="C199" s="167" t="s">
        <v>2127</v>
      </c>
      <c r="D199" s="167" t="s">
        <v>2127</v>
      </c>
      <c r="E199" s="167">
        <v>32</v>
      </c>
      <c r="F199" s="171" t="s">
        <v>910</v>
      </c>
      <c r="H199" s="199" t="s">
        <v>2125</v>
      </c>
      <c r="N199" s="203">
        <v>3</v>
      </c>
      <c r="O199" s="206"/>
      <c r="P199" s="207"/>
      <c r="Q199" s="205"/>
      <c r="R199" s="205"/>
      <c r="S199" s="205"/>
    </row>
    <row r="200" spans="1:19" x14ac:dyDescent="0.25">
      <c r="N200" s="203">
        <v>4</v>
      </c>
      <c r="O200" s="202" t="s">
        <v>509</v>
      </c>
      <c r="P200" s="291" t="s">
        <v>1855</v>
      </c>
      <c r="Q200" s="261" t="s">
        <v>1070</v>
      </c>
      <c r="R200" s="261" t="s">
        <v>1010</v>
      </c>
      <c r="S200" s="261">
        <v>64</v>
      </c>
    </row>
    <row r="201" spans="1:19" x14ac:dyDescent="0.25">
      <c r="A201" s="134" t="s">
        <v>1225</v>
      </c>
      <c r="B201" s="48" t="s">
        <v>1070</v>
      </c>
      <c r="C201" s="48" t="s">
        <v>958</v>
      </c>
      <c r="D201" s="48">
        <v>16</v>
      </c>
      <c r="E201" s="49" t="s">
        <v>1044</v>
      </c>
      <c r="N201" s="203">
        <v>5</v>
      </c>
      <c r="O201" s="206" t="s">
        <v>514</v>
      </c>
      <c r="P201" s="209" t="s">
        <v>1967</v>
      </c>
      <c r="Q201" s="205" t="s">
        <v>1070</v>
      </c>
      <c r="R201" s="206" t="s">
        <v>1010</v>
      </c>
      <c r="S201" s="206">
        <v>64</v>
      </c>
    </row>
    <row r="202" spans="1:19" x14ac:dyDescent="0.25">
      <c r="N202" s="203">
        <v>6</v>
      </c>
      <c r="O202" s="206" t="s">
        <v>512</v>
      </c>
      <c r="P202" s="207" t="s">
        <v>1832</v>
      </c>
      <c r="Q202" s="205" t="s">
        <v>1070</v>
      </c>
      <c r="R202" s="206" t="s">
        <v>1010</v>
      </c>
      <c r="S202" s="205">
        <v>64</v>
      </c>
    </row>
    <row r="203" spans="1:19" x14ac:dyDescent="0.25">
      <c r="G203" s="199" t="s">
        <v>2131</v>
      </c>
      <c r="N203" s="203">
        <v>7</v>
      </c>
      <c r="O203" s="206" t="s">
        <v>86</v>
      </c>
      <c r="P203" s="207" t="s">
        <v>938</v>
      </c>
      <c r="Q203" s="205" t="s">
        <v>915</v>
      </c>
      <c r="R203" s="205" t="s">
        <v>915</v>
      </c>
      <c r="S203" s="205">
        <v>64</v>
      </c>
    </row>
    <row r="204" spans="1:19" x14ac:dyDescent="0.25">
      <c r="N204" s="203">
        <v>8</v>
      </c>
      <c r="O204" s="206" t="s">
        <v>414</v>
      </c>
      <c r="P204" s="207" t="s">
        <v>1834</v>
      </c>
      <c r="Q204" s="205" t="s">
        <v>1070</v>
      </c>
      <c r="R204" s="205" t="s">
        <v>862</v>
      </c>
      <c r="S204" s="205">
        <v>64</v>
      </c>
    </row>
    <row r="205" spans="1:19" x14ac:dyDescent="0.25">
      <c r="N205" s="203">
        <v>9</v>
      </c>
      <c r="O205" s="202" t="s">
        <v>411</v>
      </c>
      <c r="P205" s="208" t="s">
        <v>1836</v>
      </c>
      <c r="Q205" s="261" t="s">
        <v>1070</v>
      </c>
      <c r="R205" s="202" t="s">
        <v>862</v>
      </c>
      <c r="S205" s="261">
        <v>64</v>
      </c>
    </row>
    <row r="206" spans="1:19" x14ac:dyDescent="0.25">
      <c r="A206" s="135" t="s">
        <v>878</v>
      </c>
      <c r="B206" s="50" t="s">
        <v>1881</v>
      </c>
      <c r="C206" s="50" t="s">
        <v>862</v>
      </c>
      <c r="D206" s="50">
        <v>16</v>
      </c>
      <c r="E206" s="49" t="s">
        <v>909</v>
      </c>
      <c r="N206" s="203">
        <v>10</v>
      </c>
      <c r="O206" s="202" t="s">
        <v>407</v>
      </c>
      <c r="P206" s="208" t="s">
        <v>1833</v>
      </c>
      <c r="Q206" s="261" t="s">
        <v>1070</v>
      </c>
      <c r="R206" s="261" t="s">
        <v>862</v>
      </c>
      <c r="S206" s="261">
        <v>64</v>
      </c>
    </row>
    <row r="207" spans="1:19" x14ac:dyDescent="0.25">
      <c r="A207" s="135" t="s">
        <v>879</v>
      </c>
      <c r="B207" s="50" t="s">
        <v>1881</v>
      </c>
      <c r="C207" s="50" t="s">
        <v>862</v>
      </c>
      <c r="D207" s="50">
        <v>16</v>
      </c>
      <c r="E207" s="49" t="s">
        <v>1044</v>
      </c>
      <c r="N207" s="203">
        <v>11</v>
      </c>
      <c r="O207" s="206" t="s">
        <v>782</v>
      </c>
      <c r="P207" s="207" t="s">
        <v>1641</v>
      </c>
      <c r="Q207" s="205" t="s">
        <v>984</v>
      </c>
      <c r="R207" s="206" t="s">
        <v>862</v>
      </c>
      <c r="S207" s="205">
        <v>32</v>
      </c>
    </row>
    <row r="208" spans="1:19" x14ac:dyDescent="0.25">
      <c r="A208" s="170" t="s">
        <v>880</v>
      </c>
      <c r="B208" s="167" t="s">
        <v>1881</v>
      </c>
      <c r="C208" s="167" t="s">
        <v>862</v>
      </c>
      <c r="D208" s="167">
        <v>16</v>
      </c>
      <c r="E208" s="171" t="s">
        <v>1044</v>
      </c>
      <c r="N208" s="203">
        <v>12</v>
      </c>
      <c r="O208" s="202" t="s">
        <v>601</v>
      </c>
      <c r="P208" s="204" t="s">
        <v>1348</v>
      </c>
      <c r="Q208" s="202" t="s">
        <v>984</v>
      </c>
      <c r="R208" s="202" t="s">
        <v>862</v>
      </c>
      <c r="S208" s="202">
        <v>32</v>
      </c>
    </row>
    <row r="209" spans="1:19" x14ac:dyDescent="0.25">
      <c r="A209" s="135" t="s">
        <v>891</v>
      </c>
      <c r="B209" s="50" t="s">
        <v>1881</v>
      </c>
      <c r="C209" s="50" t="s">
        <v>862</v>
      </c>
      <c r="D209" s="50">
        <v>16</v>
      </c>
      <c r="E209" s="49" t="s">
        <v>909</v>
      </c>
      <c r="N209" s="203">
        <v>13</v>
      </c>
      <c r="O209" s="202" t="s">
        <v>167</v>
      </c>
      <c r="P209" s="208" t="s">
        <v>2016</v>
      </c>
      <c r="Q209" s="261" t="s">
        <v>1881</v>
      </c>
      <c r="R209" s="261" t="s">
        <v>862</v>
      </c>
      <c r="S209" s="261">
        <v>64</v>
      </c>
    </row>
    <row r="210" spans="1:19" x14ac:dyDescent="0.25">
      <c r="A210" s="170"/>
      <c r="B210" s="167"/>
      <c r="C210" s="167"/>
      <c r="D210" s="167"/>
      <c r="E210" s="171"/>
      <c r="N210" s="203">
        <v>14</v>
      </c>
      <c r="O210" s="202" t="s">
        <v>26</v>
      </c>
      <c r="P210" s="204" t="s">
        <v>900</v>
      </c>
      <c r="Q210" s="202" t="s">
        <v>1827</v>
      </c>
      <c r="R210" s="202" t="s">
        <v>862</v>
      </c>
      <c r="S210" s="202">
        <v>24</v>
      </c>
    </row>
    <row r="211" spans="1:19" x14ac:dyDescent="0.25">
      <c r="A211" s="168" t="s">
        <v>890</v>
      </c>
      <c r="B211" s="167" t="s">
        <v>1881</v>
      </c>
      <c r="C211" s="167" t="s">
        <v>862</v>
      </c>
      <c r="D211" s="169">
        <v>16</v>
      </c>
      <c r="E211" s="171" t="s">
        <v>909</v>
      </c>
      <c r="N211" s="203">
        <v>15</v>
      </c>
      <c r="O211" s="206" t="s">
        <v>27</v>
      </c>
      <c r="P211" s="209" t="s">
        <v>877</v>
      </c>
      <c r="Q211" s="206" t="s">
        <v>1827</v>
      </c>
      <c r="R211" s="206" t="s">
        <v>862</v>
      </c>
      <c r="S211" s="206">
        <v>24</v>
      </c>
    </row>
    <row r="212" spans="1:19" x14ac:dyDescent="0.25">
      <c r="A212" s="167" t="s">
        <v>159</v>
      </c>
      <c r="B212" s="168" t="s">
        <v>1433</v>
      </c>
      <c r="C212" s="167" t="s">
        <v>1881</v>
      </c>
      <c r="D212" s="167" t="s">
        <v>862</v>
      </c>
      <c r="E212" s="169">
        <v>16</v>
      </c>
      <c r="F212" s="171" t="s">
        <v>1044</v>
      </c>
      <c r="N212" s="203">
        <v>16</v>
      </c>
      <c r="O212" s="202" t="s">
        <v>32</v>
      </c>
      <c r="P212" s="204" t="s">
        <v>881</v>
      </c>
      <c r="Q212" s="202" t="s">
        <v>1827</v>
      </c>
      <c r="R212" s="202" t="s">
        <v>862</v>
      </c>
      <c r="S212" s="202">
        <v>24</v>
      </c>
    </row>
    <row r="213" spans="1:19" x14ac:dyDescent="0.25">
      <c r="A213" s="167" t="s">
        <v>323</v>
      </c>
      <c r="B213" s="276" t="s">
        <v>1434</v>
      </c>
      <c r="C213" s="275" t="s">
        <v>1881</v>
      </c>
      <c r="D213" s="275" t="s">
        <v>862</v>
      </c>
      <c r="E213" s="277">
        <v>16</v>
      </c>
      <c r="F213" s="278" t="s">
        <v>1044</v>
      </c>
      <c r="N213" s="203">
        <v>17</v>
      </c>
      <c r="O213" s="206" t="s">
        <v>232</v>
      </c>
      <c r="P213" s="209" t="s">
        <v>1104</v>
      </c>
      <c r="Q213" s="206" t="s">
        <v>1881</v>
      </c>
      <c r="R213" s="206" t="s">
        <v>862</v>
      </c>
      <c r="S213" s="206">
        <v>32</v>
      </c>
    </row>
    <row r="214" spans="1:19" x14ac:dyDescent="0.25">
      <c r="N214" s="203">
        <v>18</v>
      </c>
      <c r="O214" s="202" t="s">
        <v>235</v>
      </c>
      <c r="P214" s="208" t="s">
        <v>1835</v>
      </c>
      <c r="Q214" s="261" t="s">
        <v>1881</v>
      </c>
      <c r="R214" s="202" t="s">
        <v>1010</v>
      </c>
      <c r="S214" s="261">
        <v>64</v>
      </c>
    </row>
    <row r="215" spans="1:19" ht="15.75" thickBot="1" x14ac:dyDescent="0.3">
      <c r="N215" s="203">
        <v>19</v>
      </c>
      <c r="O215" s="202" t="s">
        <v>627</v>
      </c>
      <c r="P215" s="204" t="s">
        <v>1024</v>
      </c>
      <c r="Q215" s="202" t="s">
        <v>1881</v>
      </c>
      <c r="R215" s="202" t="s">
        <v>862</v>
      </c>
      <c r="S215" s="202">
        <v>32</v>
      </c>
    </row>
    <row r="216" spans="1:19" ht="15.75" thickBot="1" x14ac:dyDescent="0.3">
      <c r="A216" s="296" t="s">
        <v>28</v>
      </c>
      <c r="B216" s="297" t="s">
        <v>878</v>
      </c>
      <c r="N216" s="203">
        <v>20</v>
      </c>
      <c r="O216" s="202" t="s">
        <v>661</v>
      </c>
      <c r="P216" s="204" t="s">
        <v>1392</v>
      </c>
      <c r="Q216" s="202" t="s">
        <v>1070</v>
      </c>
      <c r="R216" s="202" t="s">
        <v>862</v>
      </c>
      <c r="S216" s="202">
        <v>16</v>
      </c>
    </row>
    <row r="217" spans="1:19" ht="15.75" thickBot="1" x14ac:dyDescent="0.3">
      <c r="A217" s="298" t="s">
        <v>30</v>
      </c>
      <c r="B217" s="299" t="s">
        <v>879</v>
      </c>
      <c r="N217" s="203">
        <v>21</v>
      </c>
      <c r="O217" s="206" t="s">
        <v>662</v>
      </c>
      <c r="P217" s="209" t="s">
        <v>1393</v>
      </c>
      <c r="Q217" s="206" t="s">
        <v>1070</v>
      </c>
      <c r="R217" s="206" t="s">
        <v>862</v>
      </c>
      <c r="S217" s="206">
        <v>16</v>
      </c>
    </row>
    <row r="218" spans="1:19" ht="15.75" thickBot="1" x14ac:dyDescent="0.3">
      <c r="A218" s="298" t="s">
        <v>31</v>
      </c>
      <c r="B218" s="299" t="s">
        <v>880</v>
      </c>
      <c r="N218" s="203">
        <v>22</v>
      </c>
      <c r="O218" s="202" t="s">
        <v>667</v>
      </c>
      <c r="P218" s="204" t="s">
        <v>1408</v>
      </c>
      <c r="Q218" s="202" t="s">
        <v>1070</v>
      </c>
      <c r="R218" s="202" t="s">
        <v>862</v>
      </c>
      <c r="S218" s="202">
        <v>16</v>
      </c>
    </row>
    <row r="219" spans="1:19" ht="15.75" thickBot="1" x14ac:dyDescent="0.3">
      <c r="A219" s="298" t="s">
        <v>44</v>
      </c>
      <c r="B219" s="299" t="s">
        <v>891</v>
      </c>
      <c r="N219" s="203">
        <v>23</v>
      </c>
      <c r="O219" s="202" t="s">
        <v>671</v>
      </c>
      <c r="P219" s="204" t="s">
        <v>1400</v>
      </c>
      <c r="Q219" s="202" t="s">
        <v>1070</v>
      </c>
      <c r="R219" s="202" t="s">
        <v>862</v>
      </c>
      <c r="S219" s="202">
        <v>12</v>
      </c>
    </row>
    <row r="220" spans="1:19" ht="15.75" thickBot="1" x14ac:dyDescent="0.3">
      <c r="A220" s="298" t="s">
        <v>45</v>
      </c>
      <c r="B220" s="299"/>
    </row>
    <row r="221" spans="1:19" ht="15.75" thickBot="1" x14ac:dyDescent="0.3">
      <c r="A221" s="298" t="s">
        <v>49</v>
      </c>
      <c r="B221" s="299" t="s">
        <v>890</v>
      </c>
    </row>
    <row r="222" spans="1:19" ht="15.75" thickBot="1" x14ac:dyDescent="0.3">
      <c r="A222" s="298" t="s">
        <v>2138</v>
      </c>
      <c r="B222" s="299" t="s">
        <v>1433</v>
      </c>
    </row>
    <row r="223" spans="1:19" ht="15.75" thickBot="1" x14ac:dyDescent="0.3">
      <c r="A223" s="298" t="s">
        <v>2139</v>
      </c>
      <c r="B223" s="299" t="s">
        <v>1434</v>
      </c>
    </row>
    <row r="226" spans="1:17" x14ac:dyDescent="0.25">
      <c r="A226" s="213" t="s">
        <v>2024</v>
      </c>
      <c r="B226" s="213" t="s">
        <v>2022</v>
      </c>
      <c r="C226" s="213" t="s">
        <v>2085</v>
      </c>
      <c r="D226" s="263" t="s">
        <v>1676</v>
      </c>
      <c r="E226" s="263" t="s">
        <v>2128</v>
      </c>
      <c r="F226" s="263" t="s">
        <v>5</v>
      </c>
    </row>
    <row r="227" spans="1:17" x14ac:dyDescent="0.25">
      <c r="A227" s="203">
        <v>1</v>
      </c>
      <c r="B227" s="212" t="s">
        <v>550</v>
      </c>
      <c r="C227" s="308" t="s">
        <v>1327</v>
      </c>
      <c r="D227" s="309" t="s">
        <v>1055</v>
      </c>
      <c r="E227" s="212" t="s">
        <v>862</v>
      </c>
      <c r="F227" s="309">
        <v>24</v>
      </c>
      <c r="G227" t="s">
        <v>2143</v>
      </c>
      <c r="N227" s="314" t="s">
        <v>2024</v>
      </c>
      <c r="O227" s="322" t="s">
        <v>2085</v>
      </c>
      <c r="P227" s="267" t="s">
        <v>1676</v>
      </c>
      <c r="Q227" s="267" t="s">
        <v>2128</v>
      </c>
    </row>
    <row r="228" spans="1:17" x14ac:dyDescent="0.25">
      <c r="A228" s="203">
        <v>2</v>
      </c>
      <c r="B228" s="212" t="s">
        <v>552</v>
      </c>
      <c r="C228" s="308" t="s">
        <v>1329</v>
      </c>
      <c r="D228" s="309" t="s">
        <v>1055</v>
      </c>
      <c r="E228" s="212" t="s">
        <v>862</v>
      </c>
      <c r="F228" s="309">
        <v>24</v>
      </c>
      <c r="N228" s="314">
        <v>1</v>
      </c>
      <c r="O228" s="316" t="s">
        <v>1222</v>
      </c>
      <c r="P228" s="317" t="s">
        <v>2073</v>
      </c>
      <c r="Q228" s="317" t="s">
        <v>862</v>
      </c>
    </row>
    <row r="229" spans="1:17" x14ac:dyDescent="0.25">
      <c r="A229" s="203">
        <v>3</v>
      </c>
      <c r="B229" s="304" t="s">
        <v>553</v>
      </c>
      <c r="C229" s="305" t="s">
        <v>1222</v>
      </c>
      <c r="D229" s="306" t="s">
        <v>1055</v>
      </c>
      <c r="E229" s="306" t="s">
        <v>862</v>
      </c>
      <c r="F229" s="306">
        <v>16</v>
      </c>
      <c r="G229" s="325" t="s">
        <v>2143</v>
      </c>
      <c r="N229" s="314">
        <v>2</v>
      </c>
      <c r="O229" s="313" t="s">
        <v>1336</v>
      </c>
      <c r="P229" s="317" t="s">
        <v>2073</v>
      </c>
      <c r="Q229" s="312" t="s">
        <v>862</v>
      </c>
    </row>
    <row r="230" spans="1:17" x14ac:dyDescent="0.25">
      <c r="A230" s="203">
        <v>4</v>
      </c>
      <c r="N230" s="314">
        <v>3</v>
      </c>
      <c r="O230" s="313" t="s">
        <v>1165</v>
      </c>
      <c r="P230" s="317" t="s">
        <v>2073</v>
      </c>
      <c r="Q230" s="312" t="s">
        <v>862</v>
      </c>
    </row>
    <row r="231" spans="1:17" x14ac:dyDescent="0.25">
      <c r="A231" s="203">
        <v>5</v>
      </c>
      <c r="B231" s="212" t="s">
        <v>560</v>
      </c>
      <c r="C231" s="308" t="s">
        <v>1336</v>
      </c>
      <c r="D231" s="309" t="s">
        <v>1055</v>
      </c>
      <c r="E231" s="212" t="s">
        <v>862</v>
      </c>
      <c r="F231" s="309">
        <v>16</v>
      </c>
      <c r="G231" s="325" t="s">
        <v>2143</v>
      </c>
      <c r="N231" s="314">
        <v>4</v>
      </c>
      <c r="O231" s="323" t="s">
        <v>1457</v>
      </c>
      <c r="P231" s="317" t="s">
        <v>2073</v>
      </c>
      <c r="Q231" s="312" t="s">
        <v>862</v>
      </c>
    </row>
    <row r="232" spans="1:17" x14ac:dyDescent="0.25">
      <c r="A232" s="203">
        <v>6</v>
      </c>
      <c r="B232" s="304" t="s">
        <v>561</v>
      </c>
      <c r="C232" s="305" t="s">
        <v>1337</v>
      </c>
      <c r="D232" s="306" t="s">
        <v>1055</v>
      </c>
      <c r="E232" s="304" t="s">
        <v>862</v>
      </c>
      <c r="F232" s="306">
        <v>24</v>
      </c>
      <c r="N232" s="314">
        <v>5</v>
      </c>
      <c r="O232" s="323" t="s">
        <v>1392</v>
      </c>
      <c r="P232" s="317" t="s">
        <v>2073</v>
      </c>
      <c r="Q232" s="315" t="s">
        <v>862</v>
      </c>
    </row>
    <row r="233" spans="1:17" x14ac:dyDescent="0.25">
      <c r="A233" s="203">
        <v>7</v>
      </c>
      <c r="B233" s="212" t="s">
        <v>538</v>
      </c>
      <c r="C233" s="310" t="s">
        <v>1321</v>
      </c>
      <c r="D233" s="309" t="s">
        <v>1055</v>
      </c>
      <c r="E233" s="212" t="s">
        <v>862</v>
      </c>
      <c r="F233" s="212">
        <v>24</v>
      </c>
      <c r="G233" s="328" t="s">
        <v>2182</v>
      </c>
      <c r="N233" s="314">
        <v>6</v>
      </c>
      <c r="O233" s="324" t="s">
        <v>1393</v>
      </c>
      <c r="P233" s="317" t="s">
        <v>2073</v>
      </c>
      <c r="Q233" s="312" t="s">
        <v>862</v>
      </c>
    </row>
    <row r="234" spans="1:17" x14ac:dyDescent="0.25">
      <c r="A234" s="203">
        <v>8</v>
      </c>
      <c r="B234" s="206" t="s">
        <v>554</v>
      </c>
      <c r="C234" s="207" t="s">
        <v>1330</v>
      </c>
      <c r="D234" s="205" t="s">
        <v>1055</v>
      </c>
      <c r="E234" s="206" t="s">
        <v>862</v>
      </c>
      <c r="F234" s="205">
        <v>24</v>
      </c>
      <c r="N234" s="314">
        <v>7</v>
      </c>
      <c r="O234" s="323" t="s">
        <v>1408</v>
      </c>
      <c r="P234" s="317" t="s">
        <v>2073</v>
      </c>
      <c r="Q234" s="315" t="s">
        <v>862</v>
      </c>
    </row>
    <row r="235" spans="1:17" x14ac:dyDescent="0.25">
      <c r="A235" s="203">
        <v>9</v>
      </c>
      <c r="B235" s="304" t="s">
        <v>545</v>
      </c>
      <c r="C235" s="305" t="s">
        <v>1164</v>
      </c>
      <c r="D235" s="306" t="s">
        <v>1055</v>
      </c>
      <c r="E235" s="304" t="s">
        <v>862</v>
      </c>
      <c r="F235" s="306">
        <v>24</v>
      </c>
      <c r="G235" t="s">
        <v>2181</v>
      </c>
    </row>
    <row r="236" spans="1:17" x14ac:dyDescent="0.25">
      <c r="A236" s="203">
        <v>10</v>
      </c>
      <c r="B236" s="304" t="s">
        <v>547</v>
      </c>
      <c r="C236" s="305" t="s">
        <v>1250</v>
      </c>
      <c r="D236" s="304" t="s">
        <v>1055</v>
      </c>
      <c r="E236" s="304" t="s">
        <v>862</v>
      </c>
      <c r="F236" s="306">
        <v>24</v>
      </c>
      <c r="G236" s="371" t="s">
        <v>2239</v>
      </c>
    </row>
    <row r="237" spans="1:17" x14ac:dyDescent="0.25">
      <c r="A237" s="203">
        <v>11</v>
      </c>
      <c r="B237" s="212" t="s">
        <v>548</v>
      </c>
      <c r="C237" s="308" t="s">
        <v>1165</v>
      </c>
      <c r="D237" s="212" t="s">
        <v>1055</v>
      </c>
      <c r="E237" s="212" t="s">
        <v>862</v>
      </c>
      <c r="F237" s="309">
        <v>16</v>
      </c>
      <c r="G237" s="325" t="s">
        <v>2143</v>
      </c>
    </row>
    <row r="238" spans="1:17" x14ac:dyDescent="0.25">
      <c r="A238" s="203">
        <v>12</v>
      </c>
      <c r="B238" s="304" t="s">
        <v>567</v>
      </c>
      <c r="C238" s="307" t="s">
        <v>1457</v>
      </c>
      <c r="D238" s="304" t="s">
        <v>1055</v>
      </c>
      <c r="E238" s="304" t="s">
        <v>1254</v>
      </c>
      <c r="F238" s="304">
        <v>16</v>
      </c>
      <c r="G238" s="325" t="s">
        <v>2143</v>
      </c>
    </row>
    <row r="239" spans="1:17" x14ac:dyDescent="0.25">
      <c r="A239" s="203">
        <v>13</v>
      </c>
      <c r="B239" s="304" t="s">
        <v>26</v>
      </c>
      <c r="C239" s="307" t="s">
        <v>900</v>
      </c>
      <c r="D239" s="304" t="s">
        <v>1827</v>
      </c>
      <c r="E239" s="304" t="s">
        <v>862</v>
      </c>
      <c r="F239" s="304">
        <v>24</v>
      </c>
      <c r="G239" s="325" t="s">
        <v>2180</v>
      </c>
    </row>
    <row r="240" spans="1:17" x14ac:dyDescent="0.25">
      <c r="A240" s="203">
        <v>14</v>
      </c>
      <c r="B240" s="212" t="s">
        <v>27</v>
      </c>
      <c r="C240" s="310" t="s">
        <v>877</v>
      </c>
      <c r="D240" s="212" t="s">
        <v>1827</v>
      </c>
      <c r="E240" s="212" t="s">
        <v>862</v>
      </c>
      <c r="F240" s="212">
        <v>24</v>
      </c>
      <c r="G240" s="325" t="s">
        <v>2180</v>
      </c>
    </row>
    <row r="241" spans="1:13" x14ac:dyDescent="0.25">
      <c r="A241" s="203">
        <v>15</v>
      </c>
      <c r="B241" s="304" t="s">
        <v>32</v>
      </c>
      <c r="C241" s="307" t="s">
        <v>881</v>
      </c>
      <c r="D241" s="304" t="s">
        <v>1827</v>
      </c>
      <c r="E241" s="304" t="s">
        <v>862</v>
      </c>
      <c r="F241" s="304">
        <v>24</v>
      </c>
      <c r="G241" s="325" t="s">
        <v>2180</v>
      </c>
      <c r="L241" s="367" t="s">
        <v>2224</v>
      </c>
      <c r="M241" t="s">
        <v>2232</v>
      </c>
    </row>
    <row r="242" spans="1:13" x14ac:dyDescent="0.25">
      <c r="A242" s="203">
        <v>16</v>
      </c>
      <c r="B242" s="202" t="s">
        <v>467</v>
      </c>
      <c r="C242" s="204" t="s">
        <v>1458</v>
      </c>
      <c r="D242" s="202" t="s">
        <v>1070</v>
      </c>
      <c r="E242" s="261" t="s">
        <v>1064</v>
      </c>
      <c r="F242" s="202">
        <v>16</v>
      </c>
      <c r="L242" s="367" t="s">
        <v>2225</v>
      </c>
      <c r="M242" t="s">
        <v>2232</v>
      </c>
    </row>
    <row r="243" spans="1:13" x14ac:dyDescent="0.25">
      <c r="A243" s="203">
        <v>17</v>
      </c>
      <c r="L243" s="367" t="s">
        <v>2226</v>
      </c>
      <c r="M243" t="s">
        <v>2232</v>
      </c>
    </row>
    <row r="244" spans="1:13" x14ac:dyDescent="0.25">
      <c r="A244" s="203">
        <v>18</v>
      </c>
      <c r="B244" s="212" t="s">
        <v>510</v>
      </c>
      <c r="C244" s="308" t="s">
        <v>1841</v>
      </c>
      <c r="D244" s="309" t="s">
        <v>1070</v>
      </c>
      <c r="E244" s="212" t="s">
        <v>1010</v>
      </c>
      <c r="F244" s="309">
        <v>64</v>
      </c>
      <c r="G244" s="328" t="s">
        <v>2223</v>
      </c>
      <c r="L244" s="367" t="s">
        <v>2227</v>
      </c>
      <c r="M244" t="s">
        <v>2232</v>
      </c>
    </row>
    <row r="245" spans="1:13" x14ac:dyDescent="0.25">
      <c r="A245" s="203">
        <v>19</v>
      </c>
      <c r="B245" s="212" t="s">
        <v>514</v>
      </c>
      <c r="C245" s="310" t="s">
        <v>1967</v>
      </c>
      <c r="D245" s="309" t="s">
        <v>1070</v>
      </c>
      <c r="E245" s="212" t="s">
        <v>1010</v>
      </c>
      <c r="F245" s="212">
        <v>64</v>
      </c>
      <c r="H245" s="358" t="s">
        <v>2222</v>
      </c>
      <c r="L245" s="367" t="s">
        <v>2228</v>
      </c>
      <c r="M245" t="s">
        <v>2232</v>
      </c>
    </row>
    <row r="246" spans="1:13" x14ac:dyDescent="0.25">
      <c r="A246" s="203">
        <v>20</v>
      </c>
      <c r="B246" s="304" t="s">
        <v>509</v>
      </c>
      <c r="C246" s="318" t="s">
        <v>1855</v>
      </c>
      <c r="D246" s="306" t="s">
        <v>1070</v>
      </c>
      <c r="E246" s="306" t="s">
        <v>1010</v>
      </c>
      <c r="F246" s="306">
        <v>64</v>
      </c>
      <c r="L246" s="367" t="s">
        <v>2229</v>
      </c>
    </row>
    <row r="247" spans="1:13" x14ac:dyDescent="0.25">
      <c r="A247" s="203">
        <v>21</v>
      </c>
      <c r="B247" s="206" t="s">
        <v>86</v>
      </c>
      <c r="C247" s="207" t="s">
        <v>938</v>
      </c>
      <c r="D247" s="205" t="s">
        <v>915</v>
      </c>
      <c r="E247" s="205" t="s">
        <v>915</v>
      </c>
      <c r="F247" s="205">
        <v>64</v>
      </c>
      <c r="L247" s="367" t="s">
        <v>2230</v>
      </c>
      <c r="M247" t="s">
        <v>2232</v>
      </c>
    </row>
    <row r="248" spans="1:13" x14ac:dyDescent="0.25">
      <c r="A248" s="203">
        <v>22</v>
      </c>
      <c r="B248" s="212" t="s">
        <v>414</v>
      </c>
      <c r="C248" s="308" t="s">
        <v>1834</v>
      </c>
      <c r="D248" s="309" t="s">
        <v>1070</v>
      </c>
      <c r="E248" s="309" t="s">
        <v>862</v>
      </c>
      <c r="F248" s="309">
        <v>64</v>
      </c>
      <c r="H248" s="368" t="s">
        <v>2222</v>
      </c>
      <c r="L248" s="367" t="s">
        <v>2231</v>
      </c>
      <c r="M248" t="s">
        <v>2232</v>
      </c>
    </row>
    <row r="249" spans="1:13" x14ac:dyDescent="0.25">
      <c r="A249" s="203">
        <v>23</v>
      </c>
      <c r="B249" s="304" t="s">
        <v>411</v>
      </c>
      <c r="C249" s="305" t="s">
        <v>1836</v>
      </c>
      <c r="D249" s="306" t="s">
        <v>1070</v>
      </c>
      <c r="E249" s="304" t="s">
        <v>862</v>
      </c>
      <c r="F249" s="306">
        <v>64</v>
      </c>
      <c r="H249" t="s">
        <v>2222</v>
      </c>
    </row>
    <row r="250" spans="1:13" x14ac:dyDescent="0.25">
      <c r="A250" s="203">
        <v>24</v>
      </c>
      <c r="B250" s="304" t="s">
        <v>407</v>
      </c>
      <c r="C250" s="305" t="s">
        <v>1833</v>
      </c>
      <c r="D250" s="306" t="s">
        <v>1070</v>
      </c>
      <c r="E250" s="306" t="s">
        <v>862</v>
      </c>
      <c r="F250" s="306">
        <v>64</v>
      </c>
      <c r="G250" s="325" t="s">
        <v>2223</v>
      </c>
    </row>
    <row r="251" spans="1:13" x14ac:dyDescent="0.25">
      <c r="A251" s="203">
        <v>25</v>
      </c>
      <c r="B251" s="206" t="s">
        <v>782</v>
      </c>
      <c r="C251" s="207" t="s">
        <v>1641</v>
      </c>
      <c r="D251" s="205" t="s">
        <v>984</v>
      </c>
      <c r="E251" s="206" t="s">
        <v>862</v>
      </c>
      <c r="F251" s="205">
        <v>32</v>
      </c>
    </row>
    <row r="252" spans="1:13" x14ac:dyDescent="0.25">
      <c r="A252" s="203">
        <v>26</v>
      </c>
      <c r="B252" s="304" t="s">
        <v>601</v>
      </c>
      <c r="C252" s="307" t="s">
        <v>1348</v>
      </c>
      <c r="D252" s="304" t="s">
        <v>984</v>
      </c>
      <c r="E252" s="304" t="s">
        <v>862</v>
      </c>
      <c r="F252" s="304">
        <v>32</v>
      </c>
    </row>
    <row r="253" spans="1:13" x14ac:dyDescent="0.25">
      <c r="A253" s="203">
        <v>27</v>
      </c>
      <c r="B253" s="304" t="s">
        <v>167</v>
      </c>
      <c r="C253" s="305" t="s">
        <v>2016</v>
      </c>
      <c r="D253" s="306" t="s">
        <v>1881</v>
      </c>
      <c r="E253" s="306" t="s">
        <v>862</v>
      </c>
      <c r="F253" s="306">
        <v>64</v>
      </c>
    </row>
    <row r="254" spans="1:13" x14ac:dyDescent="0.25">
      <c r="A254" s="203">
        <v>28</v>
      </c>
      <c r="B254" s="202" t="s">
        <v>26</v>
      </c>
      <c r="C254" s="204" t="s">
        <v>900</v>
      </c>
      <c r="D254" s="202" t="s">
        <v>1827</v>
      </c>
      <c r="E254" s="202" t="s">
        <v>862</v>
      </c>
      <c r="F254" s="202">
        <v>24</v>
      </c>
      <c r="G254" s="292" t="s">
        <v>2180</v>
      </c>
    </row>
    <row r="255" spans="1:13" x14ac:dyDescent="0.25">
      <c r="A255" s="203">
        <v>29</v>
      </c>
      <c r="B255" s="206" t="s">
        <v>27</v>
      </c>
      <c r="C255" s="209" t="s">
        <v>877</v>
      </c>
      <c r="D255" s="206" t="s">
        <v>1827</v>
      </c>
      <c r="E255" s="206" t="s">
        <v>862</v>
      </c>
      <c r="F255" s="206">
        <v>24</v>
      </c>
      <c r="G255" s="292" t="s">
        <v>2180</v>
      </c>
    </row>
    <row r="256" spans="1:13" x14ac:dyDescent="0.25">
      <c r="A256" s="203">
        <v>30</v>
      </c>
      <c r="B256" s="202" t="s">
        <v>32</v>
      </c>
      <c r="C256" s="204" t="s">
        <v>881</v>
      </c>
      <c r="D256" s="202" t="s">
        <v>1827</v>
      </c>
      <c r="E256" s="202" t="s">
        <v>862</v>
      </c>
      <c r="F256" s="202">
        <v>24</v>
      </c>
      <c r="G256" s="292" t="s">
        <v>2180</v>
      </c>
    </row>
    <row r="257" spans="1:8" x14ac:dyDescent="0.25">
      <c r="A257" s="203">
        <v>31</v>
      </c>
      <c r="B257" s="206" t="s">
        <v>232</v>
      </c>
      <c r="C257" s="209" t="s">
        <v>1104</v>
      </c>
      <c r="D257" s="206" t="s">
        <v>1881</v>
      </c>
      <c r="E257" s="206" t="s">
        <v>862</v>
      </c>
      <c r="F257" s="206">
        <v>32</v>
      </c>
    </row>
    <row r="258" spans="1:8" x14ac:dyDescent="0.25">
      <c r="A258" s="203">
        <v>32</v>
      </c>
      <c r="B258" s="304" t="s">
        <v>235</v>
      </c>
      <c r="C258" s="305" t="s">
        <v>1835</v>
      </c>
      <c r="D258" s="306" t="s">
        <v>1881</v>
      </c>
      <c r="E258" s="304" t="s">
        <v>1010</v>
      </c>
      <c r="F258" s="306">
        <v>64</v>
      </c>
      <c r="G258" t="s">
        <v>2146</v>
      </c>
    </row>
    <row r="259" spans="1:8" x14ac:dyDescent="0.25">
      <c r="A259" s="203">
        <v>33</v>
      </c>
      <c r="B259" s="304" t="s">
        <v>837</v>
      </c>
      <c r="C259" s="305" t="s">
        <v>1242</v>
      </c>
      <c r="D259" s="304" t="s">
        <v>2037</v>
      </c>
      <c r="E259" s="304" t="s">
        <v>862</v>
      </c>
      <c r="F259" s="304">
        <v>32</v>
      </c>
      <c r="G259" s="294" t="s">
        <v>2008</v>
      </c>
    </row>
    <row r="260" spans="1:8" x14ac:dyDescent="0.25">
      <c r="A260" s="203">
        <v>34</v>
      </c>
      <c r="B260" s="304" t="s">
        <v>839</v>
      </c>
      <c r="C260" s="307" t="s">
        <v>2053</v>
      </c>
      <c r="D260" s="304" t="s">
        <v>2037</v>
      </c>
      <c r="E260" s="304" t="s">
        <v>862</v>
      </c>
      <c r="F260" s="306">
        <v>24</v>
      </c>
      <c r="G260" t="s">
        <v>2150</v>
      </c>
    </row>
    <row r="261" spans="1:8" x14ac:dyDescent="0.25">
      <c r="A261" s="203">
        <v>35</v>
      </c>
      <c r="B261" s="212" t="s">
        <v>840</v>
      </c>
      <c r="C261" s="308" t="s">
        <v>2054</v>
      </c>
      <c r="D261" s="304" t="s">
        <v>2037</v>
      </c>
      <c r="E261" s="212" t="s">
        <v>862</v>
      </c>
      <c r="F261" s="309">
        <v>24</v>
      </c>
      <c r="G261" t="s">
        <v>2150</v>
      </c>
    </row>
    <row r="262" spans="1:8" x14ac:dyDescent="0.25">
      <c r="A262" s="203">
        <v>36</v>
      </c>
      <c r="B262" s="304" t="s">
        <v>841</v>
      </c>
      <c r="C262" s="307" t="s">
        <v>2055</v>
      </c>
      <c r="D262" s="304" t="s">
        <v>2037</v>
      </c>
      <c r="E262" s="304" t="s">
        <v>862</v>
      </c>
      <c r="F262" s="306">
        <v>32</v>
      </c>
      <c r="G262" t="s">
        <v>2150</v>
      </c>
    </row>
    <row r="263" spans="1:8" x14ac:dyDescent="0.25">
      <c r="A263" s="203">
        <v>37</v>
      </c>
      <c r="B263" s="304" t="s">
        <v>843</v>
      </c>
      <c r="C263" s="307" t="s">
        <v>1237</v>
      </c>
      <c r="D263" s="304" t="s">
        <v>2037</v>
      </c>
      <c r="E263" s="304" t="s">
        <v>862</v>
      </c>
      <c r="F263" s="304">
        <v>32</v>
      </c>
      <c r="G263" s="371" t="s">
        <v>2182</v>
      </c>
    </row>
    <row r="264" spans="1:8" x14ac:dyDescent="0.25">
      <c r="A264" s="203">
        <v>38</v>
      </c>
      <c r="B264" s="212" t="s">
        <v>844</v>
      </c>
      <c r="C264" s="308" t="s">
        <v>2036</v>
      </c>
      <c r="D264" s="212" t="s">
        <v>2037</v>
      </c>
      <c r="E264" s="212" t="s">
        <v>862</v>
      </c>
      <c r="F264" s="309">
        <v>24</v>
      </c>
      <c r="G264" s="358" t="s">
        <v>2155</v>
      </c>
    </row>
    <row r="265" spans="1:8" x14ac:dyDescent="0.25">
      <c r="A265" s="203">
        <v>39</v>
      </c>
      <c r="B265" s="212" t="s">
        <v>846</v>
      </c>
      <c r="C265" s="310" t="s">
        <v>1043</v>
      </c>
      <c r="D265" s="212" t="s">
        <v>2037</v>
      </c>
      <c r="E265" s="212" t="s">
        <v>862</v>
      </c>
      <c r="F265" s="212">
        <v>32</v>
      </c>
      <c r="G265" s="293" t="s">
        <v>2135</v>
      </c>
    </row>
    <row r="266" spans="1:8" x14ac:dyDescent="0.25">
      <c r="A266" s="203">
        <v>40</v>
      </c>
      <c r="B266" s="304" t="s">
        <v>847</v>
      </c>
      <c r="C266" s="305" t="s">
        <v>1307</v>
      </c>
      <c r="D266" s="304" t="s">
        <v>2037</v>
      </c>
      <c r="E266" s="304" t="s">
        <v>862</v>
      </c>
      <c r="F266" s="306">
        <v>32</v>
      </c>
      <c r="G266" s="199" t="s">
        <v>2130</v>
      </c>
    </row>
    <row r="267" spans="1:8" x14ac:dyDescent="0.25">
      <c r="A267" s="203">
        <v>41</v>
      </c>
      <c r="B267" s="212" t="s">
        <v>848</v>
      </c>
      <c r="C267" s="308" t="s">
        <v>1309</v>
      </c>
      <c r="D267" s="212" t="s">
        <v>2037</v>
      </c>
      <c r="E267" s="212" t="s">
        <v>862</v>
      </c>
      <c r="F267" s="309">
        <v>32</v>
      </c>
      <c r="H267" t="s">
        <v>2008</v>
      </c>
    </row>
    <row r="268" spans="1:8" x14ac:dyDescent="0.25">
      <c r="A268" s="203">
        <v>42</v>
      </c>
      <c r="B268" s="304" t="s">
        <v>849</v>
      </c>
      <c r="C268" s="307" t="s">
        <v>874</v>
      </c>
      <c r="D268" s="304" t="s">
        <v>2037</v>
      </c>
      <c r="E268" s="304" t="s">
        <v>862</v>
      </c>
      <c r="F268" s="304">
        <v>32</v>
      </c>
    </row>
    <row r="269" spans="1:8" x14ac:dyDescent="0.25">
      <c r="A269" s="203">
        <v>43</v>
      </c>
      <c r="B269" s="202" t="s">
        <v>627</v>
      </c>
      <c r="C269" s="204" t="s">
        <v>1024</v>
      </c>
      <c r="D269" s="202" t="s">
        <v>1881</v>
      </c>
      <c r="E269" s="202" t="s">
        <v>862</v>
      </c>
      <c r="F269" s="202">
        <v>32</v>
      </c>
    </row>
    <row r="270" spans="1:8" x14ac:dyDescent="0.25">
      <c r="A270" s="203">
        <v>44</v>
      </c>
      <c r="B270" s="206" t="s">
        <v>298</v>
      </c>
      <c r="C270" s="209" t="s">
        <v>2051</v>
      </c>
      <c r="D270" s="205" t="s">
        <v>1881</v>
      </c>
      <c r="E270" s="205" t="s">
        <v>1064</v>
      </c>
      <c r="F270" s="205">
        <v>16</v>
      </c>
      <c r="G270" s="295" t="s">
        <v>2134</v>
      </c>
      <c r="H270" s="295" t="s">
        <v>2141</v>
      </c>
    </row>
    <row r="271" spans="1:8" x14ac:dyDescent="0.25">
      <c r="A271" s="203">
        <v>45</v>
      </c>
      <c r="B271" s="304" t="s">
        <v>661</v>
      </c>
      <c r="C271" s="307" t="s">
        <v>1392</v>
      </c>
      <c r="D271" s="304" t="s">
        <v>1070</v>
      </c>
      <c r="E271" s="304" t="s">
        <v>862</v>
      </c>
      <c r="F271" s="304">
        <v>16</v>
      </c>
      <c r="G271" s="325" t="s">
        <v>2143</v>
      </c>
    </row>
    <row r="272" spans="1:8" x14ac:dyDescent="0.25">
      <c r="A272" s="203">
        <v>46</v>
      </c>
      <c r="B272" s="212" t="s">
        <v>662</v>
      </c>
      <c r="C272" s="310" t="s">
        <v>1393</v>
      </c>
      <c r="D272" s="212" t="s">
        <v>1070</v>
      </c>
      <c r="E272" s="212" t="s">
        <v>862</v>
      </c>
      <c r="F272" s="212">
        <v>16</v>
      </c>
      <c r="G272" s="325" t="s">
        <v>2143</v>
      </c>
    </row>
    <row r="273" spans="1:7" x14ac:dyDescent="0.25">
      <c r="A273" s="203">
        <v>47</v>
      </c>
      <c r="B273" s="304" t="s">
        <v>667</v>
      </c>
      <c r="C273" s="307" t="s">
        <v>1408</v>
      </c>
      <c r="D273" s="304" t="s">
        <v>1070</v>
      </c>
      <c r="E273" s="304" t="s">
        <v>862</v>
      </c>
      <c r="F273" s="304">
        <v>16</v>
      </c>
      <c r="G273" s="325" t="s">
        <v>2143</v>
      </c>
    </row>
    <row r="274" spans="1:7" x14ac:dyDescent="0.25">
      <c r="A274" s="203">
        <v>48</v>
      </c>
      <c r="B274" s="304" t="s">
        <v>671</v>
      </c>
      <c r="C274" s="307" t="s">
        <v>1400</v>
      </c>
      <c r="D274" s="304" t="s">
        <v>1070</v>
      </c>
      <c r="E274" s="304" t="s">
        <v>862</v>
      </c>
      <c r="F274" s="304">
        <v>12</v>
      </c>
    </row>
    <row r="275" spans="1:7" x14ac:dyDescent="0.25">
      <c r="A275" s="203">
        <v>49</v>
      </c>
      <c r="B275" s="304" t="s">
        <v>626</v>
      </c>
      <c r="C275" s="307" t="s">
        <v>1369</v>
      </c>
      <c r="D275" s="304" t="s">
        <v>2127</v>
      </c>
      <c r="E275" s="304" t="s">
        <v>2127</v>
      </c>
      <c r="F275" s="304">
        <v>8</v>
      </c>
    </row>
    <row r="276" spans="1:7" x14ac:dyDescent="0.25">
      <c r="A276" s="203">
        <v>50</v>
      </c>
      <c r="B276" s="212" t="s">
        <v>632</v>
      </c>
      <c r="C276" s="310" t="s">
        <v>1857</v>
      </c>
      <c r="D276" s="212" t="s">
        <v>2127</v>
      </c>
      <c r="E276" s="212" t="s">
        <v>2127</v>
      </c>
      <c r="F276" s="309">
        <v>64</v>
      </c>
      <c r="G276" s="328" t="s">
        <v>2222</v>
      </c>
    </row>
    <row r="277" spans="1:7" x14ac:dyDescent="0.25">
      <c r="A277" s="203">
        <v>51</v>
      </c>
      <c r="B277" s="202" t="s">
        <v>646</v>
      </c>
      <c r="C277" s="204" t="s">
        <v>1383</v>
      </c>
      <c r="D277" s="202" t="s">
        <v>2127</v>
      </c>
      <c r="E277" s="202" t="s">
        <v>2127</v>
      </c>
      <c r="F277" s="202">
        <v>32</v>
      </c>
    </row>
    <row r="278" spans="1:7" x14ac:dyDescent="0.25">
      <c r="A278" s="203">
        <v>52</v>
      </c>
      <c r="B278" s="326" t="s">
        <v>1225</v>
      </c>
      <c r="C278" s="327" t="s">
        <v>1070</v>
      </c>
      <c r="D278" s="327" t="s">
        <v>958</v>
      </c>
      <c r="E278" s="327">
        <v>16</v>
      </c>
      <c r="F278" s="174" t="s">
        <v>1044</v>
      </c>
    </row>
    <row r="279" spans="1:7" x14ac:dyDescent="0.25">
      <c r="A279" s="203">
        <v>53</v>
      </c>
      <c r="B279" s="173" t="s">
        <v>878</v>
      </c>
      <c r="C279" s="172" t="s">
        <v>1881</v>
      </c>
      <c r="D279" s="172" t="s">
        <v>862</v>
      </c>
      <c r="E279" s="172">
        <v>16</v>
      </c>
      <c r="F279" s="174" t="s">
        <v>909</v>
      </c>
    </row>
    <row r="280" spans="1:7" x14ac:dyDescent="0.25">
      <c r="A280" s="203">
        <v>54</v>
      </c>
      <c r="B280" s="173" t="s">
        <v>879</v>
      </c>
      <c r="C280" s="172" t="s">
        <v>1881</v>
      </c>
      <c r="D280" s="172" t="s">
        <v>862</v>
      </c>
      <c r="E280" s="172">
        <v>16</v>
      </c>
      <c r="F280" s="174" t="s">
        <v>1044</v>
      </c>
    </row>
    <row r="281" spans="1:7" x14ac:dyDescent="0.25">
      <c r="A281" s="203">
        <v>55</v>
      </c>
      <c r="B281" s="311" t="s">
        <v>880</v>
      </c>
      <c r="C281" s="301" t="s">
        <v>1881</v>
      </c>
      <c r="D281" s="301" t="s">
        <v>862</v>
      </c>
      <c r="E281" s="301">
        <v>16</v>
      </c>
      <c r="F281" s="303" t="s">
        <v>1044</v>
      </c>
    </row>
    <row r="282" spans="1:7" x14ac:dyDescent="0.25">
      <c r="A282" s="203">
        <v>56</v>
      </c>
      <c r="B282" s="173" t="s">
        <v>891</v>
      </c>
      <c r="C282" s="172" t="s">
        <v>1881</v>
      </c>
      <c r="D282" s="172" t="s">
        <v>862</v>
      </c>
      <c r="E282" s="172">
        <v>16</v>
      </c>
      <c r="F282" s="174" t="s">
        <v>909</v>
      </c>
    </row>
    <row r="283" spans="1:7" x14ac:dyDescent="0.25">
      <c r="A283" s="203">
        <v>57</v>
      </c>
    </row>
    <row r="284" spans="1:7" x14ac:dyDescent="0.25">
      <c r="A284" s="203">
        <v>58</v>
      </c>
      <c r="B284" s="300" t="s">
        <v>890</v>
      </c>
      <c r="C284" s="301" t="s">
        <v>1881</v>
      </c>
      <c r="D284" s="301" t="s">
        <v>862</v>
      </c>
      <c r="E284" s="302">
        <v>16</v>
      </c>
      <c r="F284" s="303" t="s">
        <v>909</v>
      </c>
    </row>
    <row r="285" spans="1:7" x14ac:dyDescent="0.25">
      <c r="A285" s="203">
        <v>59</v>
      </c>
      <c r="B285" s="301" t="s">
        <v>159</v>
      </c>
      <c r="C285" s="300" t="s">
        <v>1433</v>
      </c>
      <c r="D285" s="301" t="s">
        <v>1881</v>
      </c>
      <c r="E285" s="301" t="s">
        <v>862</v>
      </c>
      <c r="F285" s="302">
        <v>16</v>
      </c>
    </row>
    <row r="286" spans="1:7" x14ac:dyDescent="0.25">
      <c r="A286" s="203">
        <v>60</v>
      </c>
      <c r="B286" s="167" t="s">
        <v>323</v>
      </c>
      <c r="C286" s="276" t="s">
        <v>1434</v>
      </c>
      <c r="D286" s="275" t="s">
        <v>1881</v>
      </c>
      <c r="E286" s="275" t="s">
        <v>862</v>
      </c>
      <c r="F286" s="277">
        <v>16</v>
      </c>
    </row>
    <row r="287" spans="1:7" x14ac:dyDescent="0.25">
      <c r="A287" s="203">
        <v>61</v>
      </c>
      <c r="B287" s="307" t="s">
        <v>2053</v>
      </c>
      <c r="C287" s="304" t="s">
        <v>2037</v>
      </c>
      <c r="D287" s="304" t="s">
        <v>862</v>
      </c>
      <c r="E287" s="306">
        <v>24</v>
      </c>
      <c r="G287" t="s">
        <v>2150</v>
      </c>
    </row>
    <row r="288" spans="1:7" x14ac:dyDescent="0.25">
      <c r="A288" s="203">
        <v>62</v>
      </c>
      <c r="B288" s="308" t="s">
        <v>2054</v>
      </c>
      <c r="C288" s="304" t="s">
        <v>2037</v>
      </c>
      <c r="D288" s="212" t="s">
        <v>862</v>
      </c>
      <c r="E288" s="309">
        <v>24</v>
      </c>
      <c r="G288" t="s">
        <v>2150</v>
      </c>
    </row>
    <row r="289" spans="1:8" x14ac:dyDescent="0.25">
      <c r="A289" s="203">
        <v>63</v>
      </c>
      <c r="B289" s="336" t="s">
        <v>1589</v>
      </c>
      <c r="C289" s="336" t="s">
        <v>1522</v>
      </c>
      <c r="D289" s="336" t="s">
        <v>1558</v>
      </c>
      <c r="E289" s="336"/>
      <c r="F289" s="336"/>
      <c r="H289" s="191" t="s">
        <v>2144</v>
      </c>
    </row>
    <row r="290" spans="1:8" x14ac:dyDescent="0.25">
      <c r="A290" s="203">
        <v>64</v>
      </c>
      <c r="B290" s="172" t="s">
        <v>400</v>
      </c>
      <c r="C290" s="326" t="s">
        <v>1223</v>
      </c>
      <c r="D290" s="327" t="s">
        <v>1070</v>
      </c>
      <c r="E290" s="327" t="s">
        <v>958</v>
      </c>
      <c r="F290" s="327">
        <v>8</v>
      </c>
    </row>
    <row r="291" spans="1:8" x14ac:dyDescent="0.25">
      <c r="A291" s="203">
        <v>65</v>
      </c>
      <c r="B291" s="301" t="s">
        <v>401</v>
      </c>
      <c r="C291" s="300" t="s">
        <v>1224</v>
      </c>
      <c r="D291" s="302" t="s">
        <v>1070</v>
      </c>
      <c r="E291" s="302" t="s">
        <v>958</v>
      </c>
      <c r="F291" s="302">
        <v>8</v>
      </c>
    </row>
    <row r="292" spans="1:8" x14ac:dyDescent="0.25">
      <c r="A292" s="203">
        <v>66</v>
      </c>
      <c r="B292" s="168" t="s">
        <v>1441</v>
      </c>
      <c r="C292" s="169"/>
      <c r="D292" s="167" t="s">
        <v>2046</v>
      </c>
      <c r="E292" s="169">
        <v>8</v>
      </c>
      <c r="F292" s="171" t="s">
        <v>1044</v>
      </c>
    </row>
    <row r="293" spans="1:8" x14ac:dyDescent="0.25">
      <c r="B293" s="300" t="s">
        <v>1444</v>
      </c>
      <c r="C293" s="302" t="s">
        <v>1097</v>
      </c>
      <c r="D293" s="302" t="s">
        <v>1097</v>
      </c>
      <c r="E293" s="302">
        <v>64</v>
      </c>
      <c r="F293" s="303" t="s">
        <v>907</v>
      </c>
      <c r="G293" s="201" t="s">
        <v>2312</v>
      </c>
    </row>
    <row r="294" spans="1:8" x14ac:dyDescent="0.25">
      <c r="B294" s="173" t="s">
        <v>2123</v>
      </c>
      <c r="C294" s="302" t="s">
        <v>1097</v>
      </c>
      <c r="D294" s="302" t="s">
        <v>1097</v>
      </c>
      <c r="E294" s="302">
        <v>64</v>
      </c>
      <c r="F294" s="303" t="s">
        <v>907</v>
      </c>
      <c r="G294" s="201" t="s">
        <v>2147</v>
      </c>
    </row>
    <row r="296" spans="1:8" x14ac:dyDescent="0.25">
      <c r="B296" s="172" t="s">
        <v>18</v>
      </c>
      <c r="C296" s="173" t="s">
        <v>871</v>
      </c>
      <c r="D296" s="172" t="s">
        <v>1881</v>
      </c>
      <c r="E296" s="172" t="s">
        <v>862</v>
      </c>
      <c r="F296" s="172">
        <v>16</v>
      </c>
      <c r="G296" s="325" t="s">
        <v>2148</v>
      </c>
    </row>
    <row r="297" spans="1:8" x14ac:dyDescent="0.25">
      <c r="B297" s="301" t="s">
        <v>19</v>
      </c>
      <c r="C297" s="311" t="s">
        <v>872</v>
      </c>
      <c r="D297" s="301" t="s">
        <v>1881</v>
      </c>
      <c r="E297" s="301" t="s">
        <v>862</v>
      </c>
      <c r="F297" s="301">
        <v>16</v>
      </c>
      <c r="G297" s="325" t="s">
        <v>2148</v>
      </c>
    </row>
    <row r="298" spans="1:8" x14ac:dyDescent="0.25">
      <c r="B298" s="301" t="s">
        <v>165</v>
      </c>
      <c r="C298" s="311" t="s">
        <v>903</v>
      </c>
      <c r="D298" s="301" t="s">
        <v>1881</v>
      </c>
      <c r="E298" s="301" t="s">
        <v>862</v>
      </c>
      <c r="F298" s="301">
        <v>16</v>
      </c>
      <c r="G298" s="325" t="s">
        <v>2148</v>
      </c>
    </row>
    <row r="299" spans="1:8" x14ac:dyDescent="0.25">
      <c r="B299" s="172" t="s">
        <v>48</v>
      </c>
      <c r="C299" s="326" t="s">
        <v>1446</v>
      </c>
      <c r="D299" s="172" t="s">
        <v>1881</v>
      </c>
      <c r="E299" s="172" t="s">
        <v>862</v>
      </c>
      <c r="F299" s="327">
        <v>16</v>
      </c>
      <c r="G299" s="325" t="s">
        <v>2148</v>
      </c>
    </row>
    <row r="300" spans="1:8" x14ac:dyDescent="0.25">
      <c r="B300" s="172" t="s">
        <v>158</v>
      </c>
      <c r="C300" s="326" t="s">
        <v>1431</v>
      </c>
      <c r="D300" s="172" t="s">
        <v>1881</v>
      </c>
      <c r="E300" s="172" t="s">
        <v>862</v>
      </c>
      <c r="F300" s="327">
        <v>16</v>
      </c>
      <c r="G300" s="325" t="s">
        <v>2148</v>
      </c>
    </row>
    <row r="301" spans="1:8" ht="15.75" thickBot="1" x14ac:dyDescent="0.3"/>
    <row r="302" spans="1:8" ht="15.75" thickBot="1" x14ac:dyDescent="0.3">
      <c r="B302" s="334" t="s">
        <v>25</v>
      </c>
      <c r="C302" s="335" t="s">
        <v>876</v>
      </c>
      <c r="D302" s="335" t="s">
        <v>2073</v>
      </c>
      <c r="E302" s="335" t="s">
        <v>862</v>
      </c>
      <c r="F302" s="335">
        <v>16</v>
      </c>
    </row>
    <row r="303" spans="1:8" x14ac:dyDescent="0.25">
      <c r="B303" s="301" t="s">
        <v>549</v>
      </c>
      <c r="C303" s="389" t="s">
        <v>1023</v>
      </c>
      <c r="D303" s="390" t="s">
        <v>2037</v>
      </c>
      <c r="E303" s="390" t="s">
        <v>1010</v>
      </c>
      <c r="F303" s="390">
        <v>32</v>
      </c>
    </row>
    <row r="304" spans="1:8" x14ac:dyDescent="0.25">
      <c r="B304" s="172" t="s">
        <v>845</v>
      </c>
      <c r="C304" s="326" t="s">
        <v>1423</v>
      </c>
      <c r="D304" s="327" t="s">
        <v>2037</v>
      </c>
      <c r="E304" s="172" t="s">
        <v>862</v>
      </c>
      <c r="F304" s="327">
        <v>64</v>
      </c>
    </row>
    <row r="306" spans="2:8" x14ac:dyDescent="0.25">
      <c r="B306" s="301" t="s">
        <v>816</v>
      </c>
      <c r="C306" s="311" t="s">
        <v>1366</v>
      </c>
      <c r="D306" s="301" t="s">
        <v>2037</v>
      </c>
      <c r="E306" s="301" t="s">
        <v>862</v>
      </c>
      <c r="F306" s="301">
        <v>32</v>
      </c>
      <c r="G306" s="343" t="s">
        <v>2157</v>
      </c>
    </row>
    <row r="307" spans="2:8" x14ac:dyDescent="0.25">
      <c r="B307" s="172" t="s">
        <v>817</v>
      </c>
      <c r="C307" s="173" t="s">
        <v>1984</v>
      </c>
      <c r="D307" s="172" t="s">
        <v>2037</v>
      </c>
      <c r="E307" s="172" t="s">
        <v>862</v>
      </c>
      <c r="F307" s="172">
        <v>32</v>
      </c>
      <c r="G307" s="343" t="s">
        <v>2158</v>
      </c>
    </row>
    <row r="308" spans="2:8" x14ac:dyDescent="0.25">
      <c r="B308" s="301" t="s">
        <v>838</v>
      </c>
      <c r="C308" s="300" t="s">
        <v>1188</v>
      </c>
      <c r="D308" s="302" t="s">
        <v>2037</v>
      </c>
      <c r="E308" s="302" t="s">
        <v>1064</v>
      </c>
      <c r="F308" s="302">
        <v>16</v>
      </c>
      <c r="G308" s="343" t="s">
        <v>2155</v>
      </c>
    </row>
    <row r="311" spans="2:8" x14ac:dyDescent="0.25">
      <c r="B311" s="167"/>
      <c r="C311" s="168"/>
      <c r="D311" s="169"/>
      <c r="E311" s="167"/>
      <c r="F311" s="169"/>
      <c r="G311" s="167"/>
    </row>
    <row r="312" spans="2:8" x14ac:dyDescent="0.25">
      <c r="C312" s="134" t="s">
        <v>1158</v>
      </c>
      <c r="D312" s="48" t="s">
        <v>2037</v>
      </c>
      <c r="E312" s="48" t="s">
        <v>1064</v>
      </c>
      <c r="F312" s="48">
        <v>32</v>
      </c>
      <c r="G312" s="49" t="s">
        <v>906</v>
      </c>
      <c r="H312" s="50" t="s">
        <v>2145</v>
      </c>
    </row>
    <row r="314" spans="2:8" x14ac:dyDescent="0.25">
      <c r="B314" s="168" t="s">
        <v>1155</v>
      </c>
      <c r="C314" s="169" t="s">
        <v>1827</v>
      </c>
      <c r="D314" s="169" t="s">
        <v>1064</v>
      </c>
      <c r="E314" s="169">
        <v>64</v>
      </c>
      <c r="F314" s="171" t="s">
        <v>907</v>
      </c>
      <c r="G314" s="201" t="s">
        <v>2176</v>
      </c>
    </row>
    <row r="315" spans="2:8" x14ac:dyDescent="0.25">
      <c r="B315" s="134" t="s">
        <v>1285</v>
      </c>
      <c r="C315" s="48" t="s">
        <v>1827</v>
      </c>
      <c r="D315" s="48" t="s">
        <v>1064</v>
      </c>
      <c r="E315" s="48">
        <v>64</v>
      </c>
      <c r="F315" s="49" t="s">
        <v>907</v>
      </c>
      <c r="G315" s="201" t="s">
        <v>2176</v>
      </c>
    </row>
    <row r="316" spans="2:8" x14ac:dyDescent="0.25">
      <c r="B316" s="168" t="s">
        <v>1181</v>
      </c>
      <c r="C316" s="169" t="s">
        <v>1827</v>
      </c>
      <c r="D316" s="169" t="s">
        <v>1064</v>
      </c>
      <c r="E316" s="169">
        <v>64</v>
      </c>
      <c r="F316" s="171" t="s">
        <v>907</v>
      </c>
      <c r="G316" s="201" t="s">
        <v>2295</v>
      </c>
    </row>
    <row r="317" spans="2:8" x14ac:dyDescent="0.25">
      <c r="B317" s="135" t="s">
        <v>889</v>
      </c>
      <c r="C317" s="50" t="s">
        <v>1827</v>
      </c>
      <c r="D317" s="50" t="s">
        <v>862</v>
      </c>
      <c r="E317" s="50">
        <v>32</v>
      </c>
      <c r="F317" s="49" t="s">
        <v>906</v>
      </c>
      <c r="G317" s="196" t="s">
        <v>2008</v>
      </c>
    </row>
    <row r="318" spans="2:8" x14ac:dyDescent="0.25">
      <c r="B318" s="135" t="s">
        <v>1084</v>
      </c>
      <c r="C318" s="50" t="s">
        <v>1827</v>
      </c>
      <c r="D318" s="50" t="s">
        <v>1010</v>
      </c>
      <c r="E318" s="50">
        <v>64</v>
      </c>
      <c r="F318" s="49" t="s">
        <v>907</v>
      </c>
      <c r="G318" s="196" t="s">
        <v>2183</v>
      </c>
    </row>
    <row r="319" spans="2:8" x14ac:dyDescent="0.25">
      <c r="B319" t="s">
        <v>1156</v>
      </c>
      <c r="C319" t="s">
        <v>1827</v>
      </c>
      <c r="D319" t="s">
        <v>1064</v>
      </c>
      <c r="E319">
        <v>32</v>
      </c>
      <c r="F319" t="s">
        <v>906</v>
      </c>
      <c r="G319" t="s">
        <v>2244</v>
      </c>
    </row>
    <row r="320" spans="2:8" x14ac:dyDescent="0.25">
      <c r="B320" t="s">
        <v>1160</v>
      </c>
      <c r="C320" t="s">
        <v>1827</v>
      </c>
      <c r="D320" t="s">
        <v>1064</v>
      </c>
      <c r="E320">
        <v>24</v>
      </c>
      <c r="F320" t="s">
        <v>906</v>
      </c>
    </row>
    <row r="321" spans="1:9" x14ac:dyDescent="0.25">
      <c r="B321" t="s">
        <v>1186</v>
      </c>
      <c r="C321" t="s">
        <v>1827</v>
      </c>
      <c r="D321" t="s">
        <v>1064</v>
      </c>
      <c r="E321">
        <v>24</v>
      </c>
      <c r="F321" t="s">
        <v>906</v>
      </c>
      <c r="G321" t="s">
        <v>2163</v>
      </c>
    </row>
    <row r="323" spans="1:9" x14ac:dyDescent="0.25">
      <c r="B323" s="168" t="s">
        <v>1249</v>
      </c>
      <c r="C323" s="169" t="s">
        <v>1070</v>
      </c>
      <c r="D323" s="167" t="s">
        <v>862</v>
      </c>
      <c r="E323" s="169">
        <v>32</v>
      </c>
      <c r="F323" s="171" t="s">
        <v>906</v>
      </c>
      <c r="G323" t="s">
        <v>2238</v>
      </c>
    </row>
    <row r="324" spans="1:9" x14ac:dyDescent="0.25">
      <c r="B324" s="300" t="s">
        <v>1274</v>
      </c>
      <c r="C324" s="302" t="s">
        <v>1070</v>
      </c>
      <c r="D324" s="301" t="s">
        <v>862</v>
      </c>
      <c r="E324" s="302">
        <v>32</v>
      </c>
      <c r="F324" s="303" t="s">
        <v>906</v>
      </c>
    </row>
    <row r="325" spans="1:9" x14ac:dyDescent="0.25">
      <c r="B325" s="170" t="s">
        <v>1173</v>
      </c>
      <c r="C325" s="167" t="s">
        <v>1070</v>
      </c>
      <c r="D325" s="167" t="s">
        <v>862</v>
      </c>
      <c r="E325" s="167">
        <v>32</v>
      </c>
      <c r="F325" s="171" t="s">
        <v>906</v>
      </c>
      <c r="G325" s="258" t="s">
        <v>2162</v>
      </c>
    </row>
    <row r="326" spans="1:9" x14ac:dyDescent="0.25">
      <c r="B326" s="134" t="s">
        <v>1303</v>
      </c>
      <c r="C326" s="48" t="s">
        <v>1070</v>
      </c>
      <c r="D326" s="50" t="s">
        <v>862</v>
      </c>
      <c r="E326" s="48">
        <v>32</v>
      </c>
      <c r="F326" s="49" t="s">
        <v>906</v>
      </c>
    </row>
    <row r="329" spans="1:9" x14ac:dyDescent="0.25">
      <c r="A329" s="50" t="s">
        <v>506</v>
      </c>
      <c r="B329" s="132" t="s">
        <v>1852</v>
      </c>
      <c r="C329" s="48" t="s">
        <v>1070</v>
      </c>
      <c r="D329" s="48" t="s">
        <v>1010</v>
      </c>
      <c r="E329" s="48">
        <v>64</v>
      </c>
      <c r="F329" s="49" t="s">
        <v>949</v>
      </c>
      <c r="H329" s="359" t="s">
        <v>2233</v>
      </c>
    </row>
    <row r="330" spans="1:9" x14ac:dyDescent="0.25">
      <c r="A330" s="167" t="s">
        <v>507</v>
      </c>
      <c r="B330" s="284" t="s">
        <v>1853</v>
      </c>
      <c r="C330" s="169" t="s">
        <v>1070</v>
      </c>
      <c r="D330" s="169" t="s">
        <v>1010</v>
      </c>
      <c r="E330" s="169">
        <v>64</v>
      </c>
      <c r="F330" s="171" t="s">
        <v>1281</v>
      </c>
      <c r="H330" s="359" t="s">
        <v>2233</v>
      </c>
    </row>
    <row r="332" spans="1:9" x14ac:dyDescent="0.25">
      <c r="A332" s="213" t="s">
        <v>2024</v>
      </c>
      <c r="B332" s="213" t="s">
        <v>2022</v>
      </c>
      <c r="C332" s="213" t="s">
        <v>2085</v>
      </c>
      <c r="D332" s="213" t="s">
        <v>5</v>
      </c>
    </row>
    <row r="333" spans="1:9" x14ac:dyDescent="0.25">
      <c r="A333" s="205">
        <v>1</v>
      </c>
      <c r="B333" s="205" t="s">
        <v>13</v>
      </c>
      <c r="C333" s="307" t="s">
        <v>1027</v>
      </c>
      <c r="D333" s="304" t="s">
        <v>1881</v>
      </c>
      <c r="E333" s="304" t="s">
        <v>862</v>
      </c>
      <c r="F333" s="304">
        <v>64</v>
      </c>
      <c r="G333" s="393" t="s">
        <v>907</v>
      </c>
      <c r="H333" s="258" t="s">
        <v>2213</v>
      </c>
    </row>
    <row r="334" spans="1:9" x14ac:dyDescent="0.25">
      <c r="A334" s="205">
        <v>2</v>
      </c>
      <c r="B334" s="205" t="s">
        <v>14</v>
      </c>
      <c r="C334" s="310" t="s">
        <v>867</v>
      </c>
      <c r="D334" s="212" t="s">
        <v>1881</v>
      </c>
      <c r="E334" s="212" t="s">
        <v>862</v>
      </c>
      <c r="F334" s="212">
        <v>64</v>
      </c>
      <c r="G334" s="394" t="s">
        <v>907</v>
      </c>
      <c r="H334" s="258" t="s">
        <v>2213</v>
      </c>
      <c r="I334" s="2" t="s">
        <v>2298</v>
      </c>
    </row>
    <row r="335" spans="1:9" x14ac:dyDescent="0.25">
      <c r="A335" s="205">
        <v>3</v>
      </c>
      <c r="B335" s="205" t="s">
        <v>2215</v>
      </c>
      <c r="C335" s="307" t="s">
        <v>1032</v>
      </c>
      <c r="D335" s="304" t="s">
        <v>1881</v>
      </c>
      <c r="E335" s="304" t="s">
        <v>862</v>
      </c>
      <c r="F335" s="304">
        <v>64</v>
      </c>
      <c r="G335" s="393" t="s">
        <v>907</v>
      </c>
      <c r="H335" s="258" t="s">
        <v>2213</v>
      </c>
      <c r="I335" s="405" t="s">
        <v>2270</v>
      </c>
    </row>
    <row r="336" spans="1:9" x14ac:dyDescent="0.25">
      <c r="A336" s="205">
        <v>4</v>
      </c>
      <c r="B336" s="154" t="s">
        <v>2191</v>
      </c>
      <c r="C336" s="307" t="s">
        <v>1091</v>
      </c>
      <c r="D336" s="304" t="s">
        <v>1881</v>
      </c>
      <c r="E336" s="304" t="s">
        <v>1010</v>
      </c>
      <c r="F336" s="304">
        <v>64</v>
      </c>
      <c r="G336" s="393" t="s">
        <v>907</v>
      </c>
      <c r="H336" s="258" t="s">
        <v>2213</v>
      </c>
    </row>
    <row r="337" spans="1:9" x14ac:dyDescent="0.25">
      <c r="A337" s="205">
        <v>5</v>
      </c>
      <c r="B337" s="154" t="s">
        <v>2192</v>
      </c>
      <c r="C337" s="310" t="s">
        <v>1092</v>
      </c>
      <c r="D337" s="212" t="s">
        <v>1881</v>
      </c>
      <c r="E337" s="212" t="s">
        <v>1010</v>
      </c>
      <c r="F337" s="212">
        <v>64</v>
      </c>
      <c r="G337" s="394" t="s">
        <v>907</v>
      </c>
      <c r="H337" s="258" t="s">
        <v>2213</v>
      </c>
    </row>
    <row r="338" spans="1:9" x14ac:dyDescent="0.25">
      <c r="A338" s="205">
        <v>6</v>
      </c>
      <c r="B338" s="202" t="s">
        <v>2216</v>
      </c>
      <c r="C338" s="307" t="s">
        <v>1093</v>
      </c>
      <c r="D338" s="304" t="s">
        <v>1881</v>
      </c>
      <c r="E338" s="304" t="s">
        <v>1010</v>
      </c>
      <c r="F338" s="304">
        <v>64</v>
      </c>
      <c r="G338" s="393" t="s">
        <v>907</v>
      </c>
      <c r="H338" s="258" t="s">
        <v>2213</v>
      </c>
    </row>
    <row r="339" spans="1:9" x14ac:dyDescent="0.25">
      <c r="A339" s="205">
        <v>7</v>
      </c>
      <c r="B339" s="206" t="s">
        <v>2217</v>
      </c>
      <c r="C339" s="310" t="s">
        <v>1094</v>
      </c>
      <c r="D339" s="212" t="s">
        <v>1881</v>
      </c>
      <c r="E339" s="212" t="s">
        <v>1010</v>
      </c>
      <c r="F339" s="212">
        <v>64</v>
      </c>
      <c r="G339" s="394" t="s">
        <v>907</v>
      </c>
      <c r="H339" s="258" t="s">
        <v>2213</v>
      </c>
    </row>
    <row r="340" spans="1:9" x14ac:dyDescent="0.25">
      <c r="A340" s="205">
        <v>8</v>
      </c>
      <c r="B340" s="205" t="s">
        <v>2197</v>
      </c>
      <c r="C340" s="307" t="s">
        <v>1105</v>
      </c>
      <c r="D340" s="304" t="s">
        <v>1881</v>
      </c>
      <c r="E340" s="304" t="s">
        <v>1010</v>
      </c>
      <c r="F340" s="304">
        <v>64</v>
      </c>
      <c r="G340" s="393" t="s">
        <v>907</v>
      </c>
      <c r="H340" s="258" t="s">
        <v>2213</v>
      </c>
    </row>
    <row r="341" spans="1:9" x14ac:dyDescent="0.25">
      <c r="A341" s="205">
        <v>9</v>
      </c>
      <c r="B341" s="202" t="s">
        <v>2218</v>
      </c>
      <c r="C341" s="305" t="s">
        <v>1085</v>
      </c>
      <c r="D341" s="306" t="s">
        <v>1881</v>
      </c>
      <c r="E341" s="306" t="s">
        <v>1010</v>
      </c>
      <c r="F341" s="306">
        <v>64</v>
      </c>
      <c r="G341" s="393" t="s">
        <v>907</v>
      </c>
      <c r="H341" s="258" t="s">
        <v>2213</v>
      </c>
    </row>
    <row r="342" spans="1:9" x14ac:dyDescent="0.25">
      <c r="A342" s="205">
        <v>10</v>
      </c>
      <c r="B342" s="205" t="s">
        <v>2206</v>
      </c>
      <c r="C342" s="310" t="s">
        <v>1101</v>
      </c>
      <c r="D342" s="309" t="s">
        <v>1881</v>
      </c>
      <c r="E342" s="212" t="s">
        <v>1010</v>
      </c>
      <c r="F342" s="212">
        <v>64</v>
      </c>
      <c r="G342" s="394" t="s">
        <v>907</v>
      </c>
      <c r="H342" s="258" t="s">
        <v>2213</v>
      </c>
    </row>
    <row r="343" spans="1:9" x14ac:dyDescent="0.25">
      <c r="A343" s="205">
        <v>11</v>
      </c>
      <c r="B343" s="205" t="s">
        <v>2198</v>
      </c>
      <c r="C343" s="307" t="s">
        <v>1381</v>
      </c>
      <c r="D343" s="304" t="s">
        <v>1881</v>
      </c>
      <c r="E343" s="304" t="s">
        <v>1010</v>
      </c>
      <c r="F343" s="304">
        <v>64</v>
      </c>
      <c r="G343" s="393" t="s">
        <v>949</v>
      </c>
      <c r="H343" s="258" t="s">
        <v>2213</v>
      </c>
    </row>
    <row r="344" spans="1:9" x14ac:dyDescent="0.25">
      <c r="A344" s="205">
        <v>12</v>
      </c>
      <c r="B344" s="205" t="s">
        <v>2207</v>
      </c>
      <c r="C344" s="308" t="s">
        <v>1279</v>
      </c>
      <c r="D344" s="309" t="s">
        <v>1881</v>
      </c>
      <c r="E344" s="309" t="s">
        <v>1010</v>
      </c>
      <c r="F344" s="309">
        <v>64</v>
      </c>
      <c r="G344" s="394" t="s">
        <v>907</v>
      </c>
      <c r="H344" s="258" t="s">
        <v>2213</v>
      </c>
    </row>
    <row r="345" spans="1:9" x14ac:dyDescent="0.25">
      <c r="A345" s="205">
        <v>13</v>
      </c>
      <c r="B345" s="154" t="s">
        <v>2193</v>
      </c>
      <c r="C345" s="305" t="s">
        <v>1066</v>
      </c>
      <c r="D345" s="306" t="s">
        <v>1881</v>
      </c>
      <c r="E345" s="306" t="s">
        <v>1010</v>
      </c>
      <c r="F345" s="306">
        <v>64</v>
      </c>
      <c r="G345" s="393" t="s">
        <v>907</v>
      </c>
      <c r="H345" s="258" t="s">
        <v>2213</v>
      </c>
    </row>
    <row r="346" spans="1:9" x14ac:dyDescent="0.25">
      <c r="A346" s="205">
        <v>14</v>
      </c>
      <c r="B346" s="206" t="s">
        <v>2219</v>
      </c>
      <c r="C346" s="310" t="s">
        <v>1036</v>
      </c>
      <c r="D346" s="212" t="s">
        <v>1881</v>
      </c>
      <c r="E346" s="212" t="s">
        <v>1010</v>
      </c>
      <c r="F346" s="212">
        <v>64</v>
      </c>
      <c r="G346" s="394" t="s">
        <v>907</v>
      </c>
      <c r="H346" s="258" t="s">
        <v>2213</v>
      </c>
    </row>
    <row r="347" spans="1:9" x14ac:dyDescent="0.25">
      <c r="A347" s="205">
        <v>15</v>
      </c>
      <c r="B347" s="205" t="s">
        <v>2195</v>
      </c>
      <c r="C347" s="307" t="s">
        <v>1035</v>
      </c>
      <c r="D347" s="304" t="s">
        <v>1881</v>
      </c>
      <c r="E347" s="304" t="s">
        <v>1010</v>
      </c>
      <c r="F347" s="304">
        <v>64</v>
      </c>
      <c r="G347" s="393" t="s">
        <v>907</v>
      </c>
      <c r="H347" s="258" t="s">
        <v>2213</v>
      </c>
      <c r="I347" s="405" t="s">
        <v>2270</v>
      </c>
    </row>
    <row r="348" spans="1:9" x14ac:dyDescent="0.25">
      <c r="A348" s="205">
        <v>16</v>
      </c>
      <c r="B348" s="205" t="s">
        <v>2220</v>
      </c>
      <c r="C348" s="309" t="s">
        <v>1112</v>
      </c>
      <c r="D348" s="309">
        <v>32</v>
      </c>
      <c r="E348" s="391" t="s">
        <v>1992</v>
      </c>
      <c r="F348" s="391"/>
      <c r="G348" s="391"/>
      <c r="H348" s="258" t="s">
        <v>2213</v>
      </c>
    </row>
    <row r="349" spans="1:9" x14ac:dyDescent="0.25">
      <c r="A349" s="205">
        <v>17</v>
      </c>
      <c r="B349" s="205" t="s">
        <v>2221</v>
      </c>
      <c r="C349" s="309" t="s">
        <v>1113</v>
      </c>
      <c r="D349" s="309">
        <v>32</v>
      </c>
      <c r="E349" s="391" t="s">
        <v>1992</v>
      </c>
      <c r="F349" s="391"/>
      <c r="G349" s="391"/>
      <c r="H349" s="258" t="s">
        <v>2213</v>
      </c>
    </row>
    <row r="350" spans="1:9" x14ac:dyDescent="0.25">
      <c r="A350" s="205">
        <v>18</v>
      </c>
      <c r="B350" s="205" t="s">
        <v>313</v>
      </c>
      <c r="C350" s="307" t="s">
        <v>1039</v>
      </c>
      <c r="D350" s="306" t="s">
        <v>1097</v>
      </c>
      <c r="E350" s="306" t="s">
        <v>1097</v>
      </c>
      <c r="F350" s="304">
        <v>64</v>
      </c>
      <c r="G350" s="393" t="s">
        <v>907</v>
      </c>
      <c r="H350" s="258" t="s">
        <v>2213</v>
      </c>
      <c r="I350" t="s">
        <v>2270</v>
      </c>
    </row>
    <row r="351" spans="1:9" x14ac:dyDescent="0.25">
      <c r="A351" s="205">
        <v>19</v>
      </c>
      <c r="B351" s="205" t="s">
        <v>314</v>
      </c>
      <c r="C351" s="310" t="s">
        <v>1502</v>
      </c>
      <c r="D351" s="306" t="s">
        <v>1097</v>
      </c>
      <c r="E351" s="306" t="s">
        <v>1097</v>
      </c>
      <c r="F351" s="212">
        <v>64</v>
      </c>
      <c r="G351" s="394" t="s">
        <v>907</v>
      </c>
      <c r="H351" s="258" t="s">
        <v>2213</v>
      </c>
      <c r="I351" t="s">
        <v>2312</v>
      </c>
    </row>
    <row r="352" spans="1:9" x14ac:dyDescent="0.25">
      <c r="A352" s="205">
        <v>20</v>
      </c>
      <c r="B352" s="205" t="s">
        <v>316</v>
      </c>
      <c r="C352" s="305" t="s">
        <v>917</v>
      </c>
      <c r="D352" s="306" t="s">
        <v>1097</v>
      </c>
      <c r="E352" s="306" t="s">
        <v>1097</v>
      </c>
      <c r="F352" s="306">
        <v>64</v>
      </c>
      <c r="G352" s="393" t="s">
        <v>907</v>
      </c>
      <c r="H352" s="258" t="s">
        <v>2213</v>
      </c>
    </row>
    <row r="353" spans="1:9" x14ac:dyDescent="0.25">
      <c r="A353" s="205">
        <v>21</v>
      </c>
      <c r="B353" s="205" t="s">
        <v>317</v>
      </c>
      <c r="C353" s="307" t="s">
        <v>1378</v>
      </c>
      <c r="D353" s="306" t="s">
        <v>1097</v>
      </c>
      <c r="E353" s="306" t="s">
        <v>1097</v>
      </c>
      <c r="F353" s="304">
        <v>64</v>
      </c>
      <c r="G353" s="393" t="s">
        <v>907</v>
      </c>
      <c r="H353" s="258" t="s">
        <v>2213</v>
      </c>
      <c r="I353" t="s">
        <v>2270</v>
      </c>
    </row>
    <row r="354" spans="1:9" x14ac:dyDescent="0.25">
      <c r="A354" s="205">
        <v>22</v>
      </c>
      <c r="B354" s="205" t="s">
        <v>319</v>
      </c>
      <c r="C354" s="204" t="s">
        <v>1384</v>
      </c>
      <c r="D354" s="261" t="s">
        <v>1097</v>
      </c>
      <c r="E354" s="261" t="s">
        <v>1097</v>
      </c>
      <c r="F354" s="202">
        <v>64</v>
      </c>
      <c r="G354" s="266" t="s">
        <v>907</v>
      </c>
      <c r="H354" s="258" t="s">
        <v>2213</v>
      </c>
    </row>
    <row r="355" spans="1:9" x14ac:dyDescent="0.25">
      <c r="A355" s="205">
        <v>23</v>
      </c>
      <c r="B355" s="205" t="s">
        <v>325</v>
      </c>
      <c r="C355" s="307" t="s">
        <v>1380</v>
      </c>
      <c r="D355" s="306" t="s">
        <v>1097</v>
      </c>
      <c r="E355" s="306" t="s">
        <v>1097</v>
      </c>
      <c r="F355" s="304">
        <v>64</v>
      </c>
      <c r="G355" s="393" t="s">
        <v>907</v>
      </c>
      <c r="H355" s="258" t="s">
        <v>2213</v>
      </c>
      <c r="I355" s="2" t="s">
        <v>2298</v>
      </c>
    </row>
    <row r="356" spans="1:9" x14ac:dyDescent="0.25">
      <c r="A356" s="205">
        <v>24</v>
      </c>
      <c r="B356" s="206" t="s">
        <v>328</v>
      </c>
      <c r="C356" s="308" t="s">
        <v>1417</v>
      </c>
      <c r="D356" s="306" t="s">
        <v>1097</v>
      </c>
      <c r="E356" s="306" t="s">
        <v>1097</v>
      </c>
      <c r="F356" s="309">
        <v>64</v>
      </c>
      <c r="G356" s="394" t="s">
        <v>907</v>
      </c>
      <c r="H356" s="258" t="s">
        <v>2213</v>
      </c>
      <c r="I356" t="s">
        <v>2270</v>
      </c>
    </row>
    <row r="357" spans="1:9" x14ac:dyDescent="0.25">
      <c r="A357" s="205">
        <v>25</v>
      </c>
      <c r="B357" s="205" t="s">
        <v>329</v>
      </c>
      <c r="C357" s="307" t="s">
        <v>1031</v>
      </c>
      <c r="D357" s="306" t="s">
        <v>1097</v>
      </c>
      <c r="E357" s="306" t="s">
        <v>1097</v>
      </c>
      <c r="F357" s="304">
        <v>64</v>
      </c>
      <c r="G357" s="393" t="s">
        <v>907</v>
      </c>
      <c r="H357" s="258" t="s">
        <v>2213</v>
      </c>
      <c r="I357" t="s">
        <v>2312</v>
      </c>
    </row>
    <row r="358" spans="1:9" x14ac:dyDescent="0.25">
      <c r="A358" s="205">
        <v>26</v>
      </c>
      <c r="B358" s="205" t="s">
        <v>331</v>
      </c>
      <c r="C358" s="205" t="s">
        <v>1857</v>
      </c>
      <c r="D358" s="261" t="s">
        <v>1097</v>
      </c>
      <c r="E358" s="261" t="s">
        <v>1097</v>
      </c>
      <c r="F358" s="202">
        <v>64</v>
      </c>
      <c r="G358" s="266" t="s">
        <v>907</v>
      </c>
      <c r="H358" t="s">
        <v>2222</v>
      </c>
    </row>
    <row r="359" spans="1:9" x14ac:dyDescent="0.25">
      <c r="A359" s="205">
        <v>27</v>
      </c>
      <c r="B359" s="205" t="s">
        <v>332</v>
      </c>
      <c r="C359" s="207" t="s">
        <v>1415</v>
      </c>
      <c r="D359" s="261" t="s">
        <v>1097</v>
      </c>
      <c r="E359" s="261" t="s">
        <v>1097</v>
      </c>
      <c r="F359" s="205">
        <v>64</v>
      </c>
      <c r="G359" s="216" t="s">
        <v>907</v>
      </c>
      <c r="H359" s="258" t="s">
        <v>2213</v>
      </c>
    </row>
    <row r="360" spans="1:9" x14ac:dyDescent="0.25">
      <c r="A360" s="205">
        <v>28</v>
      </c>
      <c r="B360" s="205" t="s">
        <v>333</v>
      </c>
      <c r="C360" s="204" t="s">
        <v>1347</v>
      </c>
      <c r="D360" s="261" t="s">
        <v>1097</v>
      </c>
      <c r="E360" s="261" t="s">
        <v>1097</v>
      </c>
      <c r="F360" s="202">
        <v>64</v>
      </c>
      <c r="G360" s="266" t="s">
        <v>907</v>
      </c>
      <c r="H360" s="258" t="s">
        <v>2213</v>
      </c>
    </row>
    <row r="361" spans="1:9" x14ac:dyDescent="0.25">
      <c r="A361" s="205">
        <v>29</v>
      </c>
      <c r="B361" s="206" t="s">
        <v>336</v>
      </c>
      <c r="C361" s="209" t="s">
        <v>1386</v>
      </c>
      <c r="D361" s="261" t="s">
        <v>1097</v>
      </c>
      <c r="E361" s="261" t="s">
        <v>1097</v>
      </c>
      <c r="F361" s="206">
        <v>64</v>
      </c>
      <c r="G361" s="216" t="s">
        <v>907</v>
      </c>
      <c r="H361" s="258" t="s">
        <v>2246</v>
      </c>
    </row>
    <row r="362" spans="1:9" x14ac:dyDescent="0.25">
      <c r="A362" s="205">
        <v>30</v>
      </c>
      <c r="B362" s="205" t="s">
        <v>337</v>
      </c>
      <c r="C362" s="307" t="s">
        <v>1103</v>
      </c>
      <c r="D362" s="306" t="s">
        <v>1097</v>
      </c>
      <c r="E362" s="306" t="s">
        <v>1097</v>
      </c>
      <c r="F362" s="304">
        <v>64</v>
      </c>
      <c r="G362" s="393" t="s">
        <v>907</v>
      </c>
      <c r="H362" s="258" t="s">
        <v>2213</v>
      </c>
      <c r="I362" t="s">
        <v>2270</v>
      </c>
    </row>
    <row r="363" spans="1:9" x14ac:dyDescent="0.25">
      <c r="A363" s="205">
        <v>31</v>
      </c>
      <c r="B363" s="206" t="s">
        <v>340</v>
      </c>
      <c r="C363" s="305" t="s">
        <v>932</v>
      </c>
      <c r="D363" s="306" t="s">
        <v>1097</v>
      </c>
      <c r="E363" s="306" t="s">
        <v>1097</v>
      </c>
      <c r="F363" s="306">
        <v>64</v>
      </c>
      <c r="G363" s="393" t="s">
        <v>907</v>
      </c>
      <c r="H363" s="258" t="s">
        <v>2213</v>
      </c>
    </row>
    <row r="364" spans="1:9" x14ac:dyDescent="0.25">
      <c r="A364" s="205">
        <v>32</v>
      </c>
      <c r="B364" s="205" t="s">
        <v>341</v>
      </c>
      <c r="C364" s="208" t="s">
        <v>1146</v>
      </c>
      <c r="D364" s="261" t="s">
        <v>1097</v>
      </c>
      <c r="E364" s="261" t="s">
        <v>1097</v>
      </c>
      <c r="F364" s="261">
        <v>64</v>
      </c>
      <c r="G364" s="266" t="s">
        <v>1281</v>
      </c>
      <c r="H364" s="258" t="s">
        <v>2246</v>
      </c>
    </row>
    <row r="365" spans="1:9" x14ac:dyDescent="0.25">
      <c r="A365" s="205">
        <v>33</v>
      </c>
      <c r="B365" s="205" t="s">
        <v>342</v>
      </c>
      <c r="C365" s="205" t="s">
        <v>1835</v>
      </c>
      <c r="D365" s="261" t="s">
        <v>1097</v>
      </c>
      <c r="E365" s="261" t="s">
        <v>1097</v>
      </c>
      <c r="F365" s="261">
        <v>64</v>
      </c>
      <c r="G365" s="266" t="s">
        <v>1281</v>
      </c>
      <c r="H365" t="s">
        <v>2222</v>
      </c>
    </row>
    <row r="366" spans="1:9" x14ac:dyDescent="0.25">
      <c r="A366" s="205">
        <v>34</v>
      </c>
      <c r="B366" s="205" t="s">
        <v>343</v>
      </c>
      <c r="C366" s="305" t="s">
        <v>1060</v>
      </c>
      <c r="D366" s="306" t="s">
        <v>1097</v>
      </c>
      <c r="E366" s="306" t="s">
        <v>1097</v>
      </c>
      <c r="F366" s="306">
        <v>64</v>
      </c>
      <c r="G366" s="393" t="s">
        <v>907</v>
      </c>
      <c r="H366" s="258" t="s">
        <v>2213</v>
      </c>
    </row>
    <row r="367" spans="1:9" x14ac:dyDescent="0.25">
      <c r="A367" s="205">
        <v>35</v>
      </c>
      <c r="B367" s="205" t="s">
        <v>345</v>
      </c>
      <c r="C367" s="307" t="s">
        <v>1352</v>
      </c>
      <c r="D367" s="306" t="s">
        <v>1097</v>
      </c>
      <c r="E367" s="306" t="s">
        <v>1097</v>
      </c>
      <c r="F367" s="304">
        <v>64</v>
      </c>
      <c r="G367" s="393" t="s">
        <v>907</v>
      </c>
      <c r="H367" s="258" t="s">
        <v>2213</v>
      </c>
    </row>
    <row r="368" spans="1:9" x14ac:dyDescent="0.25">
      <c r="A368" s="205">
        <v>36</v>
      </c>
      <c r="B368" s="205" t="s">
        <v>346</v>
      </c>
      <c r="C368" s="308" t="s">
        <v>1078</v>
      </c>
      <c r="D368" s="306" t="s">
        <v>1097</v>
      </c>
      <c r="E368" s="306" t="s">
        <v>1097</v>
      </c>
      <c r="F368" s="309">
        <v>64</v>
      </c>
      <c r="G368" s="394" t="s">
        <v>907</v>
      </c>
      <c r="H368" s="258" t="s">
        <v>2213</v>
      </c>
    </row>
    <row r="369" spans="1:9" x14ac:dyDescent="0.25">
      <c r="A369" s="205">
        <v>37</v>
      </c>
      <c r="B369" s="205" t="s">
        <v>348</v>
      </c>
      <c r="C369" s="305" t="s">
        <v>1178</v>
      </c>
      <c r="D369" s="306" t="s">
        <v>1097</v>
      </c>
      <c r="E369" s="306" t="s">
        <v>1097</v>
      </c>
      <c r="F369" s="306">
        <v>64</v>
      </c>
      <c r="G369" s="393" t="s">
        <v>907</v>
      </c>
      <c r="H369" s="258" t="s">
        <v>2213</v>
      </c>
    </row>
    <row r="370" spans="1:9" x14ac:dyDescent="0.25">
      <c r="A370" s="205">
        <v>38</v>
      </c>
      <c r="B370" s="206" t="s">
        <v>168</v>
      </c>
      <c r="C370" s="310" t="s">
        <v>1048</v>
      </c>
      <c r="D370" s="212" t="s">
        <v>1881</v>
      </c>
      <c r="E370" s="212" t="s">
        <v>862</v>
      </c>
      <c r="F370" s="212">
        <v>32</v>
      </c>
      <c r="G370" s="394" t="s">
        <v>906</v>
      </c>
      <c r="H370" s="258" t="s">
        <v>2213</v>
      </c>
    </row>
    <row r="371" spans="1:9" x14ac:dyDescent="0.25">
      <c r="A371" s="205">
        <v>39</v>
      </c>
      <c r="B371" s="202" t="s">
        <v>173</v>
      </c>
      <c r="C371" s="208" t="s">
        <v>1049</v>
      </c>
      <c r="D371" s="261" t="s">
        <v>1881</v>
      </c>
      <c r="E371" s="202" t="s">
        <v>862</v>
      </c>
      <c r="F371" s="261">
        <v>64</v>
      </c>
      <c r="G371" s="266" t="s">
        <v>907</v>
      </c>
      <c r="H371" s="258" t="s">
        <v>2246</v>
      </c>
    </row>
    <row r="372" spans="1:9" x14ac:dyDescent="0.25">
      <c r="A372" s="205">
        <v>40</v>
      </c>
      <c r="B372" s="206" t="s">
        <v>174</v>
      </c>
      <c r="C372" s="209" t="s">
        <v>1082</v>
      </c>
      <c r="D372" s="206" t="s">
        <v>1881</v>
      </c>
      <c r="E372" s="206" t="s">
        <v>862</v>
      </c>
      <c r="F372" s="206">
        <v>64</v>
      </c>
      <c r="G372" s="216" t="s">
        <v>907</v>
      </c>
      <c r="H372" s="258" t="s">
        <v>2246</v>
      </c>
    </row>
    <row r="373" spans="1:9" x14ac:dyDescent="0.25">
      <c r="A373" s="205">
        <v>41</v>
      </c>
      <c r="B373" s="202" t="s">
        <v>175</v>
      </c>
      <c r="C373" s="305" t="s">
        <v>1050</v>
      </c>
      <c r="D373" s="306" t="s">
        <v>1881</v>
      </c>
      <c r="E373" s="304" t="s">
        <v>862</v>
      </c>
      <c r="F373" s="306">
        <v>64</v>
      </c>
      <c r="G373" s="393" t="s">
        <v>907</v>
      </c>
      <c r="H373" t="s">
        <v>2234</v>
      </c>
    </row>
    <row r="374" spans="1:9" x14ac:dyDescent="0.25">
      <c r="A374" s="205">
        <v>42</v>
      </c>
      <c r="B374" s="206" t="s">
        <v>184</v>
      </c>
      <c r="C374" s="310" t="s">
        <v>1008</v>
      </c>
      <c r="D374" s="212" t="s">
        <v>2127</v>
      </c>
      <c r="E374" s="309" t="s">
        <v>1010</v>
      </c>
      <c r="F374" s="212">
        <v>64</v>
      </c>
      <c r="G374" s="394" t="s">
        <v>907</v>
      </c>
      <c r="H374" s="258" t="s">
        <v>2213</v>
      </c>
    </row>
    <row r="375" spans="1:9" x14ac:dyDescent="0.25">
      <c r="A375" s="205">
        <v>43</v>
      </c>
      <c r="B375" s="202" t="s">
        <v>185</v>
      </c>
      <c r="C375" s="307" t="s">
        <v>1106</v>
      </c>
      <c r="D375" s="304" t="s">
        <v>2127</v>
      </c>
      <c r="E375" s="309" t="s">
        <v>1010</v>
      </c>
      <c r="F375" s="306">
        <v>64</v>
      </c>
      <c r="G375" s="393" t="s">
        <v>907</v>
      </c>
      <c r="H375" s="258" t="s">
        <v>2213</v>
      </c>
    </row>
    <row r="376" spans="1:9" x14ac:dyDescent="0.25">
      <c r="A376" s="205">
        <v>44</v>
      </c>
      <c r="B376" s="206" t="s">
        <v>186</v>
      </c>
      <c r="C376" s="308" t="s">
        <v>1083</v>
      </c>
      <c r="D376" s="212" t="s">
        <v>2127</v>
      </c>
      <c r="E376" s="309" t="s">
        <v>1010</v>
      </c>
      <c r="F376" s="309">
        <v>64</v>
      </c>
      <c r="G376" s="394" t="s">
        <v>907</v>
      </c>
      <c r="H376" s="258" t="s">
        <v>2213</v>
      </c>
    </row>
    <row r="377" spans="1:9" x14ac:dyDescent="0.25">
      <c r="A377" s="205">
        <v>45</v>
      </c>
      <c r="B377" s="206" t="s">
        <v>192</v>
      </c>
      <c r="C377" s="209" t="s">
        <v>1065</v>
      </c>
      <c r="D377" s="206" t="s">
        <v>2127</v>
      </c>
      <c r="E377" s="205" t="s">
        <v>1010</v>
      </c>
      <c r="F377" s="206">
        <v>64</v>
      </c>
      <c r="G377" s="216" t="s">
        <v>907</v>
      </c>
      <c r="H377" s="258" t="s">
        <v>2213</v>
      </c>
    </row>
    <row r="378" spans="1:9" x14ac:dyDescent="0.25">
      <c r="A378" s="205">
        <v>46</v>
      </c>
      <c r="B378" s="206" t="s">
        <v>194</v>
      </c>
      <c r="C378" s="310" t="s">
        <v>1067</v>
      </c>
      <c r="D378" s="212" t="s">
        <v>2127</v>
      </c>
      <c r="E378" s="309" t="s">
        <v>1010</v>
      </c>
      <c r="F378" s="212">
        <v>64</v>
      </c>
      <c r="G378" s="394" t="s">
        <v>907</v>
      </c>
      <c r="H378" s="258" t="s">
        <v>2213</v>
      </c>
    </row>
    <row r="379" spans="1:9" x14ac:dyDescent="0.25">
      <c r="A379" s="205">
        <v>47</v>
      </c>
      <c r="B379" s="206" t="s">
        <v>196</v>
      </c>
      <c r="C379" s="310" t="s">
        <v>1054</v>
      </c>
      <c r="D379" s="212" t="s">
        <v>2127</v>
      </c>
      <c r="E379" s="309" t="s">
        <v>1010</v>
      </c>
      <c r="F379" s="212">
        <v>64</v>
      </c>
      <c r="G379" s="394" t="s">
        <v>907</v>
      </c>
      <c r="H379" s="258" t="s">
        <v>2213</v>
      </c>
      <c r="I379" s="2" t="s">
        <v>2298</v>
      </c>
    </row>
    <row r="380" spans="1:9" x14ac:dyDescent="0.25">
      <c r="A380" s="205">
        <v>48</v>
      </c>
      <c r="B380" s="206" t="s">
        <v>204</v>
      </c>
      <c r="C380" s="209" t="s">
        <v>1288</v>
      </c>
      <c r="D380" s="206" t="s">
        <v>2127</v>
      </c>
      <c r="E380" s="205" t="s">
        <v>1010</v>
      </c>
      <c r="F380" s="206">
        <v>64</v>
      </c>
      <c r="G380" s="216" t="s">
        <v>907</v>
      </c>
      <c r="H380" s="258" t="s">
        <v>2246</v>
      </c>
    </row>
    <row r="381" spans="1:9" x14ac:dyDescent="0.25">
      <c r="A381" s="205">
        <v>49</v>
      </c>
      <c r="B381" s="259" t="s">
        <v>10</v>
      </c>
      <c r="C381" s="209" t="s">
        <v>863</v>
      </c>
      <c r="D381" s="206" t="s">
        <v>1881</v>
      </c>
      <c r="E381" s="206" t="s">
        <v>862</v>
      </c>
      <c r="F381" s="206">
        <v>32</v>
      </c>
      <c r="G381" s="216" t="s">
        <v>906</v>
      </c>
      <c r="H381" s="258" t="s">
        <v>2008</v>
      </c>
    </row>
    <row r="382" spans="1:9" x14ac:dyDescent="0.25">
      <c r="A382" s="205">
        <v>50</v>
      </c>
      <c r="B382" s="259" t="s">
        <v>17</v>
      </c>
      <c r="C382" s="204" t="s">
        <v>870</v>
      </c>
      <c r="D382" s="202" t="s">
        <v>1881</v>
      </c>
      <c r="E382" s="202" t="s">
        <v>862</v>
      </c>
      <c r="F382" s="202">
        <v>32</v>
      </c>
      <c r="G382" s="266" t="s">
        <v>908</v>
      </c>
      <c r="H382" s="258" t="s">
        <v>2008</v>
      </c>
    </row>
    <row r="383" spans="1:9" x14ac:dyDescent="0.25">
      <c r="A383" s="205">
        <v>51</v>
      </c>
      <c r="B383" s="259" t="s">
        <v>20</v>
      </c>
      <c r="C383" s="209" t="s">
        <v>899</v>
      </c>
      <c r="D383" s="206" t="s">
        <v>1881</v>
      </c>
      <c r="E383" s="206" t="s">
        <v>862</v>
      </c>
      <c r="F383" s="206">
        <v>24</v>
      </c>
      <c r="G383" s="216" t="s">
        <v>906</v>
      </c>
      <c r="H383" s="258" t="s">
        <v>2008</v>
      </c>
    </row>
    <row r="384" spans="1:9" x14ac:dyDescent="0.25">
      <c r="A384" s="205">
        <v>52</v>
      </c>
      <c r="B384" s="259" t="s">
        <v>21</v>
      </c>
      <c r="C384" s="204" t="s">
        <v>873</v>
      </c>
      <c r="D384" s="202" t="s">
        <v>1881</v>
      </c>
      <c r="E384" s="202" t="s">
        <v>862</v>
      </c>
      <c r="F384" s="202">
        <v>24</v>
      </c>
      <c r="G384" s="266" t="s">
        <v>906</v>
      </c>
      <c r="H384" s="258" t="s">
        <v>2008</v>
      </c>
    </row>
    <row r="385" spans="1:8" x14ac:dyDescent="0.25">
      <c r="A385" s="205">
        <v>53</v>
      </c>
      <c r="B385" s="259" t="s">
        <v>23</v>
      </c>
      <c r="C385" s="204" t="s">
        <v>875</v>
      </c>
      <c r="D385" s="202" t="s">
        <v>1881</v>
      </c>
      <c r="E385" s="202" t="s">
        <v>862</v>
      </c>
      <c r="F385" s="202">
        <v>24</v>
      </c>
      <c r="G385" s="266" t="s">
        <v>910</v>
      </c>
      <c r="H385" s="258" t="s">
        <v>2008</v>
      </c>
    </row>
    <row r="386" spans="1:8" x14ac:dyDescent="0.25">
      <c r="A386" s="205">
        <v>54</v>
      </c>
      <c r="B386" s="259" t="s">
        <v>50</v>
      </c>
      <c r="C386" s="207" t="s">
        <v>916</v>
      </c>
      <c r="D386" s="206" t="s">
        <v>1881</v>
      </c>
      <c r="E386" s="206" t="s">
        <v>862</v>
      </c>
      <c r="F386" s="205">
        <v>24</v>
      </c>
      <c r="G386" s="216" t="s">
        <v>906</v>
      </c>
      <c r="H386" s="258" t="s">
        <v>2008</v>
      </c>
    </row>
    <row r="387" spans="1:8" x14ac:dyDescent="0.25">
      <c r="A387" s="205">
        <v>55</v>
      </c>
      <c r="B387" s="259" t="s">
        <v>162</v>
      </c>
      <c r="C387" s="209" t="s">
        <v>1004</v>
      </c>
      <c r="D387" s="206" t="s">
        <v>1881</v>
      </c>
      <c r="E387" s="206" t="s">
        <v>862</v>
      </c>
      <c r="F387" s="206">
        <v>24</v>
      </c>
      <c r="G387" s="216" t="s">
        <v>906</v>
      </c>
      <c r="H387" s="258" t="s">
        <v>2008</v>
      </c>
    </row>
    <row r="388" spans="1:8" x14ac:dyDescent="0.25">
      <c r="A388" s="205">
        <v>56</v>
      </c>
      <c r="B388" s="259" t="s">
        <v>166</v>
      </c>
      <c r="C388" s="207" t="s">
        <v>1427</v>
      </c>
      <c r="D388" s="205" t="s">
        <v>1881</v>
      </c>
      <c r="E388" s="206" t="s">
        <v>862</v>
      </c>
      <c r="F388" s="205">
        <v>32</v>
      </c>
      <c r="G388" s="216" t="s">
        <v>910</v>
      </c>
      <c r="H388" s="258" t="s">
        <v>2008</v>
      </c>
    </row>
    <row r="389" spans="1:8" x14ac:dyDescent="0.25">
      <c r="A389" s="205">
        <v>57</v>
      </c>
      <c r="B389" s="259" t="s">
        <v>170</v>
      </c>
      <c r="C389" s="209" t="s">
        <v>1286</v>
      </c>
      <c r="D389" s="206" t="s">
        <v>1881</v>
      </c>
      <c r="E389" s="206" t="s">
        <v>1010</v>
      </c>
      <c r="F389" s="206">
        <v>32</v>
      </c>
      <c r="G389" s="216" t="s">
        <v>910</v>
      </c>
      <c r="H389" s="258" t="s">
        <v>2008</v>
      </c>
    </row>
    <row r="390" spans="1:8" x14ac:dyDescent="0.25">
      <c r="A390" s="205">
        <v>58</v>
      </c>
      <c r="B390" s="259" t="s">
        <v>172</v>
      </c>
      <c r="C390" s="209" t="s">
        <v>1284</v>
      </c>
      <c r="D390" s="206" t="s">
        <v>1881</v>
      </c>
      <c r="E390" s="206" t="s">
        <v>862</v>
      </c>
      <c r="F390" s="206">
        <v>32</v>
      </c>
      <c r="G390" s="216" t="s">
        <v>910</v>
      </c>
      <c r="H390" s="258" t="s">
        <v>2008</v>
      </c>
    </row>
    <row r="391" spans="1:8" x14ac:dyDescent="0.25">
      <c r="A391" s="205">
        <v>59</v>
      </c>
      <c r="B391" s="259" t="s">
        <v>2199</v>
      </c>
      <c r="C391" s="207" t="s">
        <v>1166</v>
      </c>
      <c r="D391" s="206" t="s">
        <v>1881</v>
      </c>
      <c r="E391" s="205" t="s">
        <v>1064</v>
      </c>
      <c r="F391" s="205">
        <v>16</v>
      </c>
      <c r="G391" s="216" t="s">
        <v>906</v>
      </c>
      <c r="H391" s="414" t="s">
        <v>2286</v>
      </c>
    </row>
    <row r="392" spans="1:8" x14ac:dyDescent="0.25">
      <c r="A392" s="205">
        <v>60</v>
      </c>
      <c r="B392" s="259" t="s">
        <v>2200</v>
      </c>
      <c r="C392" s="209" t="s">
        <v>1405</v>
      </c>
      <c r="D392" s="205" t="s">
        <v>1019</v>
      </c>
      <c r="E392" s="205" t="s">
        <v>1064</v>
      </c>
      <c r="F392" s="206">
        <v>16</v>
      </c>
      <c r="G392" s="216" t="s">
        <v>906</v>
      </c>
      <c r="H392" s="414" t="s">
        <v>2286</v>
      </c>
    </row>
    <row r="393" spans="1:8" x14ac:dyDescent="0.25">
      <c r="A393" s="205">
        <v>61</v>
      </c>
      <c r="B393" s="259" t="s">
        <v>2201</v>
      </c>
      <c r="C393" s="259" t="s">
        <v>1160</v>
      </c>
      <c r="D393" s="261" t="s">
        <v>1881</v>
      </c>
      <c r="E393" s="261" t="s">
        <v>1064</v>
      </c>
      <c r="F393" s="261">
        <v>24</v>
      </c>
      <c r="G393" s="266" t="s">
        <v>906</v>
      </c>
    </row>
    <row r="394" spans="1:8" x14ac:dyDescent="0.25">
      <c r="A394" s="205">
        <v>62</v>
      </c>
      <c r="B394" s="259"/>
      <c r="C394" s="259"/>
      <c r="D394" s="259"/>
      <c r="E394" s="259"/>
      <c r="F394" s="259"/>
      <c r="G394" s="259"/>
    </row>
    <row r="395" spans="1:8" x14ac:dyDescent="0.25">
      <c r="A395" s="205">
        <v>63</v>
      </c>
      <c r="B395" s="259" t="s">
        <v>2208</v>
      </c>
      <c r="C395" s="316" t="s">
        <v>1983</v>
      </c>
      <c r="D395" s="261" t="s">
        <v>1881</v>
      </c>
      <c r="E395" s="261" t="s">
        <v>1064</v>
      </c>
      <c r="F395" s="261">
        <v>24</v>
      </c>
      <c r="G395" s="266" t="s">
        <v>906</v>
      </c>
      <c r="H395" s="414" t="s">
        <v>2286</v>
      </c>
    </row>
    <row r="396" spans="1:8" x14ac:dyDescent="0.25">
      <c r="A396" s="205">
        <v>64</v>
      </c>
      <c r="B396" s="259" t="s">
        <v>2209</v>
      </c>
      <c r="C396" s="207" t="s">
        <v>1154</v>
      </c>
      <c r="D396" s="205" t="s">
        <v>1881</v>
      </c>
      <c r="E396" s="205" t="s">
        <v>1064</v>
      </c>
      <c r="F396" s="205">
        <v>32</v>
      </c>
      <c r="G396" s="216" t="s">
        <v>906</v>
      </c>
      <c r="H396" s="414" t="s">
        <v>2286</v>
      </c>
    </row>
    <row r="397" spans="1:8" x14ac:dyDescent="0.25">
      <c r="A397" s="205">
        <v>65</v>
      </c>
      <c r="B397" s="259" t="s">
        <v>2210</v>
      </c>
      <c r="C397" s="208" t="s">
        <v>1993</v>
      </c>
      <c r="D397" s="261" t="s">
        <v>1881</v>
      </c>
      <c r="E397" s="261" t="s">
        <v>1064</v>
      </c>
      <c r="F397" s="261">
        <v>32</v>
      </c>
      <c r="G397" s="266" t="s">
        <v>906</v>
      </c>
      <c r="H397" s="414" t="s">
        <v>2286</v>
      </c>
    </row>
    <row r="398" spans="1:8" ht="15.75" thickBot="1" x14ac:dyDescent="0.3">
      <c r="A398" s="205">
        <v>66</v>
      </c>
      <c r="B398" s="364" t="s">
        <v>2189</v>
      </c>
      <c r="C398" s="208" t="s">
        <v>1187</v>
      </c>
      <c r="D398" s="261" t="s">
        <v>1881</v>
      </c>
      <c r="E398" s="261" t="s">
        <v>1064</v>
      </c>
      <c r="F398" s="261">
        <v>24</v>
      </c>
      <c r="G398" s="266" t="s">
        <v>906</v>
      </c>
      <c r="H398" s="414" t="s">
        <v>2286</v>
      </c>
    </row>
    <row r="399" spans="1:8" ht="15.75" thickBot="1" x14ac:dyDescent="0.3">
      <c r="A399" s="205">
        <v>67</v>
      </c>
      <c r="B399" s="362" t="s">
        <v>2187</v>
      </c>
      <c r="C399" s="207" t="s">
        <v>1189</v>
      </c>
      <c r="D399" s="205" t="s">
        <v>1881</v>
      </c>
      <c r="E399" s="205" t="s">
        <v>1064</v>
      </c>
      <c r="F399" s="205">
        <v>64</v>
      </c>
      <c r="G399" s="216" t="s">
        <v>907</v>
      </c>
      <c r="H399" s="428" t="s">
        <v>2162</v>
      </c>
    </row>
    <row r="400" spans="1:8" ht="15.75" thickBot="1" x14ac:dyDescent="0.3">
      <c r="A400" s="205">
        <v>68</v>
      </c>
      <c r="B400" s="364" t="s">
        <v>2190</v>
      </c>
      <c r="C400" s="208" t="s">
        <v>1437</v>
      </c>
      <c r="D400" s="202" t="s">
        <v>1881</v>
      </c>
      <c r="E400" s="261" t="s">
        <v>1064</v>
      </c>
      <c r="F400" s="261">
        <v>24</v>
      </c>
      <c r="G400" s="266" t="s">
        <v>906</v>
      </c>
    </row>
    <row r="401" spans="1:9" x14ac:dyDescent="0.25">
      <c r="A401" s="205">
        <v>69</v>
      </c>
      <c r="B401" s="206" t="s">
        <v>748</v>
      </c>
      <c r="C401" s="209" t="s">
        <v>2006</v>
      </c>
      <c r="D401" s="206" t="s">
        <v>984</v>
      </c>
      <c r="E401" s="206" t="s">
        <v>1010</v>
      </c>
      <c r="F401" s="206">
        <v>64</v>
      </c>
      <c r="G401" s="216" t="s">
        <v>907</v>
      </c>
      <c r="H401" s="196" t="s">
        <v>2245</v>
      </c>
    </row>
    <row r="402" spans="1:9" x14ac:dyDescent="0.25">
      <c r="A402" s="205">
        <v>70</v>
      </c>
      <c r="B402" s="206" t="s">
        <v>12</v>
      </c>
      <c r="C402" s="310" t="s">
        <v>865</v>
      </c>
      <c r="D402" s="212" t="s">
        <v>1881</v>
      </c>
      <c r="E402" s="212" t="s">
        <v>862</v>
      </c>
      <c r="F402" s="212">
        <v>64</v>
      </c>
      <c r="G402" s="394" t="s">
        <v>907</v>
      </c>
    </row>
    <row r="403" spans="1:9" x14ac:dyDescent="0.25">
      <c r="A403" s="205">
        <v>71</v>
      </c>
      <c r="B403" s="206" t="s">
        <v>16</v>
      </c>
      <c r="C403" s="209" t="s">
        <v>869</v>
      </c>
      <c r="D403" s="206" t="s">
        <v>1881</v>
      </c>
      <c r="E403" s="206" t="s">
        <v>862</v>
      </c>
      <c r="F403" s="206">
        <v>16</v>
      </c>
      <c r="G403" s="216" t="s">
        <v>1044</v>
      </c>
      <c r="H403" s="196" t="s">
        <v>2153</v>
      </c>
    </row>
    <row r="404" spans="1:9" x14ac:dyDescent="0.25">
      <c r="A404" s="205">
        <v>72</v>
      </c>
      <c r="B404" s="206" t="s">
        <v>46</v>
      </c>
      <c r="C404" s="308" t="s">
        <v>1424</v>
      </c>
      <c r="D404" s="212" t="s">
        <v>1881</v>
      </c>
      <c r="E404" s="212" t="s">
        <v>862</v>
      </c>
      <c r="F404" s="309">
        <v>32</v>
      </c>
      <c r="G404" s="394" t="s">
        <v>906</v>
      </c>
    </row>
    <row r="405" spans="1:9" x14ac:dyDescent="0.25">
      <c r="A405" s="205">
        <v>73</v>
      </c>
      <c r="B405" s="202" t="s">
        <v>47</v>
      </c>
      <c r="C405" s="395" t="s">
        <v>2124</v>
      </c>
      <c r="D405" s="206" t="s">
        <v>1881</v>
      </c>
      <c r="E405" s="202" t="s">
        <v>862</v>
      </c>
      <c r="F405" s="202">
        <v>16</v>
      </c>
      <c r="G405" s="266" t="s">
        <v>909</v>
      </c>
      <c r="H405" s="196" t="s">
        <v>2153</v>
      </c>
    </row>
    <row r="406" spans="1:9" x14ac:dyDescent="0.25">
      <c r="A406" s="205">
        <v>74</v>
      </c>
      <c r="B406" s="202" t="s">
        <v>167</v>
      </c>
      <c r="C406" s="204" t="s">
        <v>2016</v>
      </c>
      <c r="D406" s="202" t="s">
        <v>1881</v>
      </c>
      <c r="E406" s="202" t="s">
        <v>862</v>
      </c>
      <c r="F406" s="202">
        <v>64</v>
      </c>
      <c r="G406" s="259"/>
    </row>
    <row r="407" spans="1:9" x14ac:dyDescent="0.25">
      <c r="A407" s="205">
        <v>75</v>
      </c>
      <c r="B407" s="206" t="s">
        <v>180</v>
      </c>
      <c r="C407" s="207" t="s">
        <v>1053</v>
      </c>
      <c r="D407" s="202" t="s">
        <v>1881</v>
      </c>
      <c r="E407" s="205" t="s">
        <v>1010</v>
      </c>
      <c r="F407" s="205">
        <v>64</v>
      </c>
      <c r="G407" s="216" t="s">
        <v>907</v>
      </c>
      <c r="H407" s="196" t="s">
        <v>2153</v>
      </c>
    </row>
    <row r="408" spans="1:9" x14ac:dyDescent="0.25">
      <c r="A408" s="205">
        <v>76</v>
      </c>
      <c r="B408" s="202" t="s">
        <v>181</v>
      </c>
      <c r="C408" s="208" t="s">
        <v>1058</v>
      </c>
      <c r="D408" s="202" t="s">
        <v>1881</v>
      </c>
      <c r="E408" s="261" t="s">
        <v>1010</v>
      </c>
      <c r="F408" s="261">
        <v>64</v>
      </c>
      <c r="G408" s="266" t="s">
        <v>907</v>
      </c>
      <c r="H408" s="196" t="s">
        <v>2153</v>
      </c>
    </row>
    <row r="409" spans="1:9" x14ac:dyDescent="0.25">
      <c r="A409" s="205">
        <v>77</v>
      </c>
      <c r="B409" s="206" t="s">
        <v>286</v>
      </c>
      <c r="C409" s="207" t="s">
        <v>1973</v>
      </c>
      <c r="D409" s="205" t="s">
        <v>1881</v>
      </c>
      <c r="E409" s="205" t="s">
        <v>1064</v>
      </c>
      <c r="F409" s="205">
        <v>32</v>
      </c>
      <c r="G409" s="216" t="s">
        <v>906</v>
      </c>
    </row>
    <row r="410" spans="1:9" x14ac:dyDescent="0.25">
      <c r="A410" s="205">
        <v>78</v>
      </c>
      <c r="B410" s="202" t="s">
        <v>309</v>
      </c>
      <c r="C410" s="307" t="s">
        <v>1021</v>
      </c>
      <c r="D410" s="306" t="s">
        <v>1881</v>
      </c>
      <c r="E410" s="304" t="s">
        <v>1064</v>
      </c>
      <c r="F410" s="304">
        <v>32</v>
      </c>
      <c r="G410" s="393" t="s">
        <v>906</v>
      </c>
      <c r="H410" s="199" t="s">
        <v>2281</v>
      </c>
    </row>
    <row r="411" spans="1:9" x14ac:dyDescent="0.25">
      <c r="A411" s="205">
        <v>79</v>
      </c>
      <c r="B411" s="202" t="s">
        <v>311</v>
      </c>
      <c r="C411" s="208" t="s">
        <v>1159</v>
      </c>
      <c r="D411" s="261" t="s">
        <v>1881</v>
      </c>
      <c r="E411" s="261" t="s">
        <v>1064</v>
      </c>
      <c r="F411" s="261">
        <v>16</v>
      </c>
      <c r="G411" s="266" t="s">
        <v>909</v>
      </c>
    </row>
    <row r="412" spans="1:9" x14ac:dyDescent="0.25">
      <c r="A412" s="205">
        <v>80</v>
      </c>
      <c r="B412" s="202" t="s">
        <v>607</v>
      </c>
      <c r="C412" s="204" t="s">
        <v>1353</v>
      </c>
      <c r="D412" s="202" t="s">
        <v>984</v>
      </c>
      <c r="E412" s="202" t="s">
        <v>862</v>
      </c>
      <c r="F412" s="202">
        <v>32</v>
      </c>
      <c r="G412" s="266" t="s">
        <v>906</v>
      </c>
    </row>
    <row r="413" spans="1:9" x14ac:dyDescent="0.25">
      <c r="A413" s="205">
        <v>81</v>
      </c>
      <c r="B413" s="206" t="s">
        <v>608</v>
      </c>
      <c r="C413" s="209"/>
      <c r="D413" s="206"/>
      <c r="E413" s="206"/>
      <c r="F413" s="206"/>
      <c r="G413" s="216"/>
      <c r="H413" s="409" t="s">
        <v>2285</v>
      </c>
    </row>
    <row r="414" spans="1:9" x14ac:dyDescent="0.25">
      <c r="A414" s="205">
        <v>82</v>
      </c>
      <c r="B414" s="202" t="s">
        <v>609</v>
      </c>
      <c r="C414" s="204"/>
      <c r="D414" s="202"/>
      <c r="E414" s="202"/>
      <c r="F414" s="202"/>
      <c r="G414" s="266"/>
      <c r="H414" s="409" t="s">
        <v>2285</v>
      </c>
    </row>
    <row r="415" spans="1:9" x14ac:dyDescent="0.25">
      <c r="A415" s="205">
        <v>83</v>
      </c>
      <c r="B415" s="206" t="s">
        <v>610</v>
      </c>
      <c r="H415" s="409" t="s">
        <v>2285</v>
      </c>
      <c r="I415" s="78" t="s">
        <v>2284</v>
      </c>
    </row>
    <row r="416" spans="1:9" x14ac:dyDescent="0.25">
      <c r="A416" s="205">
        <v>84</v>
      </c>
      <c r="B416" s="202" t="s">
        <v>613</v>
      </c>
      <c r="H416" s="409" t="s">
        <v>2285</v>
      </c>
      <c r="I416" s="78" t="s">
        <v>2284</v>
      </c>
    </row>
    <row r="417" spans="1:9" x14ac:dyDescent="0.25">
      <c r="A417" s="205">
        <v>85</v>
      </c>
      <c r="B417" s="206" t="s">
        <v>614</v>
      </c>
      <c r="H417" s="409" t="s">
        <v>2285</v>
      </c>
      <c r="I417" s="78" t="s">
        <v>2284</v>
      </c>
    </row>
    <row r="418" spans="1:9" x14ac:dyDescent="0.25">
      <c r="A418" s="205">
        <v>86</v>
      </c>
      <c r="B418" s="202" t="s">
        <v>615</v>
      </c>
      <c r="H418" s="409" t="s">
        <v>2285</v>
      </c>
    </row>
    <row r="419" spans="1:9" x14ac:dyDescent="0.25">
      <c r="A419" s="205">
        <v>87</v>
      </c>
      <c r="B419" s="206" t="s">
        <v>616</v>
      </c>
      <c r="H419" s="409" t="s">
        <v>2285</v>
      </c>
      <c r="I419" s="78" t="s">
        <v>2284</v>
      </c>
    </row>
    <row r="420" spans="1:9" x14ac:dyDescent="0.25">
      <c r="A420" s="205">
        <v>88</v>
      </c>
      <c r="B420" s="202" t="s">
        <v>617</v>
      </c>
      <c r="H420" s="409" t="s">
        <v>2285</v>
      </c>
    </row>
    <row r="421" spans="1:9" x14ac:dyDescent="0.25">
      <c r="A421" s="205">
        <v>89</v>
      </c>
      <c r="B421" s="206" t="s">
        <v>618</v>
      </c>
      <c r="H421" s="409" t="s">
        <v>2285</v>
      </c>
    </row>
    <row r="422" spans="1:9" ht="15.75" thickBot="1" x14ac:dyDescent="0.3">
      <c r="A422" s="205">
        <v>90</v>
      </c>
      <c r="B422" s="206" t="s">
        <v>288</v>
      </c>
      <c r="C422" s="207" t="s">
        <v>1176</v>
      </c>
      <c r="D422" s="205" t="s">
        <v>1881</v>
      </c>
      <c r="E422" s="205" t="s">
        <v>1064</v>
      </c>
      <c r="F422" s="205">
        <v>32</v>
      </c>
      <c r="G422" s="216" t="s">
        <v>906</v>
      </c>
      <c r="H422" s="419" t="s">
        <v>2287</v>
      </c>
    </row>
    <row r="423" spans="1:9" ht="15.75" thickBot="1" x14ac:dyDescent="0.3">
      <c r="A423" s="205">
        <v>91</v>
      </c>
      <c r="B423" s="202" t="s">
        <v>781</v>
      </c>
      <c r="C423" s="208" t="s">
        <v>1193</v>
      </c>
      <c r="D423" s="261"/>
      <c r="E423" s="396" t="s">
        <v>1864</v>
      </c>
      <c r="F423" s="261">
        <v>16</v>
      </c>
      <c r="G423" s="266" t="s">
        <v>1044</v>
      </c>
      <c r="H423" t="s">
        <v>2245</v>
      </c>
    </row>
    <row r="424" spans="1:9" x14ac:dyDescent="0.25">
      <c r="A424" s="205">
        <v>92</v>
      </c>
      <c r="B424" s="202" t="s">
        <v>191</v>
      </c>
      <c r="C424" s="204" t="s">
        <v>1063</v>
      </c>
      <c r="D424" s="202" t="s">
        <v>2151</v>
      </c>
      <c r="E424" s="261" t="s">
        <v>2185</v>
      </c>
      <c r="F424" s="202">
        <v>32</v>
      </c>
      <c r="G424" s="266" t="s">
        <v>906</v>
      </c>
    </row>
    <row r="425" spans="1:9" x14ac:dyDescent="0.25">
      <c r="A425" s="205">
        <v>93</v>
      </c>
      <c r="B425" s="202" t="s">
        <v>197</v>
      </c>
      <c r="C425" s="208" t="s">
        <v>1174</v>
      </c>
      <c r="D425" s="314" t="s">
        <v>2248</v>
      </c>
      <c r="E425" s="314" t="s">
        <v>862</v>
      </c>
      <c r="F425" s="261">
        <v>24</v>
      </c>
      <c r="G425" s="266" t="s">
        <v>906</v>
      </c>
    </row>
    <row r="426" spans="1:9" x14ac:dyDescent="0.25">
      <c r="A426" s="205">
        <v>94</v>
      </c>
      <c r="B426" s="206" t="s">
        <v>198</v>
      </c>
      <c r="C426" s="209" t="s">
        <v>1136</v>
      </c>
      <c r="D426" s="314" t="s">
        <v>2248</v>
      </c>
      <c r="E426" s="314" t="s">
        <v>862</v>
      </c>
      <c r="F426" s="206">
        <v>24</v>
      </c>
      <c r="G426" s="216" t="s">
        <v>910</v>
      </c>
    </row>
    <row r="427" spans="1:9" x14ac:dyDescent="0.25">
      <c r="A427" s="205">
        <v>95</v>
      </c>
      <c r="B427" s="202" t="s">
        <v>199</v>
      </c>
      <c r="C427" s="395" t="s">
        <v>2009</v>
      </c>
      <c r="D427" s="314" t="s">
        <v>2248</v>
      </c>
      <c r="E427" s="314" t="s">
        <v>862</v>
      </c>
      <c r="F427" s="397">
        <v>24</v>
      </c>
      <c r="G427" s="266" t="s">
        <v>906</v>
      </c>
    </row>
    <row r="428" spans="1:9" x14ac:dyDescent="0.25">
      <c r="A428" s="205">
        <v>96</v>
      </c>
      <c r="B428" s="206" t="s">
        <v>200</v>
      </c>
      <c r="C428" s="209" t="s">
        <v>1170</v>
      </c>
      <c r="D428" s="314" t="s">
        <v>2248</v>
      </c>
      <c r="E428" s="314" t="s">
        <v>862</v>
      </c>
      <c r="F428" s="205">
        <v>24</v>
      </c>
      <c r="G428" s="216"/>
    </row>
    <row r="429" spans="1:9" x14ac:dyDescent="0.25">
      <c r="A429" s="205">
        <v>97</v>
      </c>
      <c r="B429" s="202" t="s">
        <v>201</v>
      </c>
      <c r="C429" s="204" t="s">
        <v>1175</v>
      </c>
      <c r="D429" s="314" t="s">
        <v>2248</v>
      </c>
      <c r="E429" s="314" t="s">
        <v>862</v>
      </c>
      <c r="F429" s="202">
        <v>32</v>
      </c>
      <c r="G429" s="266" t="s">
        <v>906</v>
      </c>
    </row>
    <row r="430" spans="1:9" x14ac:dyDescent="0.25">
      <c r="A430" s="205">
        <v>98</v>
      </c>
      <c r="B430" s="202" t="s">
        <v>179</v>
      </c>
      <c r="C430" s="208" t="s">
        <v>1052</v>
      </c>
      <c r="D430" s="261" t="s">
        <v>1184</v>
      </c>
      <c r="E430" s="261" t="s">
        <v>1010</v>
      </c>
      <c r="F430" s="261">
        <v>64</v>
      </c>
      <c r="G430" s="266" t="s">
        <v>907</v>
      </c>
    </row>
    <row r="431" spans="1:9" x14ac:dyDescent="0.25">
      <c r="A431" s="205">
        <v>99</v>
      </c>
      <c r="B431" s="206" t="s">
        <v>412</v>
      </c>
      <c r="C431" s="207" t="s">
        <v>1837</v>
      </c>
      <c r="D431" s="205" t="s">
        <v>1070</v>
      </c>
      <c r="E431" s="206" t="s">
        <v>862</v>
      </c>
      <c r="F431" s="205">
        <v>64</v>
      </c>
      <c r="G431" s="216" t="s">
        <v>1670</v>
      </c>
    </row>
    <row r="432" spans="1:9" x14ac:dyDescent="0.25">
      <c r="A432" s="205">
        <v>100</v>
      </c>
      <c r="B432" s="212" t="s">
        <v>112</v>
      </c>
      <c r="C432" s="308" t="s">
        <v>966</v>
      </c>
      <c r="D432" s="309" t="s">
        <v>1827</v>
      </c>
      <c r="E432" s="309" t="s">
        <v>954</v>
      </c>
      <c r="F432" s="309">
        <v>32</v>
      </c>
      <c r="G432" s="394" t="s">
        <v>906</v>
      </c>
    </row>
    <row r="433" spans="1:8" x14ac:dyDescent="0.25">
      <c r="A433" s="205">
        <v>101</v>
      </c>
      <c r="B433" s="304" t="s">
        <v>821</v>
      </c>
      <c r="C433" s="307" t="s">
        <v>1365</v>
      </c>
      <c r="D433" s="304" t="s">
        <v>1055</v>
      </c>
      <c r="E433" s="304" t="s">
        <v>862</v>
      </c>
      <c r="F433" s="304">
        <v>32</v>
      </c>
      <c r="G433" s="393" t="s">
        <v>910</v>
      </c>
    </row>
    <row r="434" spans="1:8" x14ac:dyDescent="0.25">
      <c r="A434" s="205">
        <v>102</v>
      </c>
      <c r="B434" s="391" t="s">
        <v>29</v>
      </c>
      <c r="C434" s="391" t="s">
        <v>901</v>
      </c>
      <c r="D434" s="391" t="s">
        <v>1827</v>
      </c>
      <c r="E434" s="391" t="s">
        <v>862</v>
      </c>
      <c r="F434" s="391">
        <v>24</v>
      </c>
      <c r="G434" s="392" t="s">
        <v>2061</v>
      </c>
    </row>
    <row r="435" spans="1:8" x14ac:dyDescent="0.25">
      <c r="A435" s="205">
        <v>103</v>
      </c>
      <c r="B435" s="259"/>
      <c r="C435" s="207" t="s">
        <v>1303</v>
      </c>
      <c r="D435" s="205" t="s">
        <v>1070</v>
      </c>
      <c r="E435" s="206" t="s">
        <v>862</v>
      </c>
      <c r="F435" s="205">
        <v>32</v>
      </c>
      <c r="G435" s="216" t="s">
        <v>906</v>
      </c>
    </row>
    <row r="436" spans="1:8" x14ac:dyDescent="0.25">
      <c r="A436" s="205">
        <v>104</v>
      </c>
      <c r="B436" s="259"/>
      <c r="C436" s="259" t="s">
        <v>1414</v>
      </c>
      <c r="D436" s="205" t="s">
        <v>1070</v>
      </c>
      <c r="E436" s="206" t="s">
        <v>862</v>
      </c>
      <c r="F436" s="205">
        <v>32</v>
      </c>
      <c r="G436" s="216" t="s">
        <v>906</v>
      </c>
    </row>
    <row r="437" spans="1:8" x14ac:dyDescent="0.25">
      <c r="A437" s="205">
        <v>105</v>
      </c>
      <c r="B437" s="206" t="s">
        <v>838</v>
      </c>
      <c r="C437" s="204" t="s">
        <v>1363</v>
      </c>
      <c r="D437" s="202" t="s">
        <v>2073</v>
      </c>
      <c r="E437" s="206" t="s">
        <v>1064</v>
      </c>
      <c r="F437" s="205">
        <v>32</v>
      </c>
      <c r="G437" s="259"/>
    </row>
    <row r="438" spans="1:8" x14ac:dyDescent="0.25">
      <c r="A438" s="205">
        <v>106</v>
      </c>
      <c r="B438" s="212" t="s">
        <v>156</v>
      </c>
      <c r="C438" s="310" t="s">
        <v>1484</v>
      </c>
      <c r="D438" s="212" t="s">
        <v>2248</v>
      </c>
      <c r="E438" s="212" t="s">
        <v>954</v>
      </c>
      <c r="F438" s="212">
        <v>24</v>
      </c>
      <c r="G438" s="394" t="s">
        <v>906</v>
      </c>
    </row>
    <row r="439" spans="1:8" x14ac:dyDescent="0.25">
      <c r="A439" s="205">
        <v>107</v>
      </c>
      <c r="B439" s="259" t="s">
        <v>2203</v>
      </c>
      <c r="C439" s="208" t="s">
        <v>1183</v>
      </c>
      <c r="D439" s="261" t="s">
        <v>1881</v>
      </c>
      <c r="E439" s="261" t="s">
        <v>1064</v>
      </c>
      <c r="F439" s="261">
        <v>24</v>
      </c>
      <c r="G439" s="266" t="s">
        <v>906</v>
      </c>
    </row>
    <row r="440" spans="1:8" x14ac:dyDescent="0.25">
      <c r="A440" s="205">
        <v>108</v>
      </c>
      <c r="B440" s="202" t="s">
        <v>157</v>
      </c>
      <c r="C440" s="204" t="s">
        <v>1485</v>
      </c>
      <c r="D440" s="202" t="s">
        <v>2248</v>
      </c>
      <c r="E440" s="202" t="s">
        <v>954</v>
      </c>
      <c r="F440" s="202">
        <v>24</v>
      </c>
      <c r="G440" s="266" t="s">
        <v>906</v>
      </c>
    </row>
    <row r="441" spans="1:8" x14ac:dyDescent="0.25">
      <c r="B441" s="212" t="s">
        <v>568</v>
      </c>
      <c r="C441" s="308" t="s">
        <v>1309</v>
      </c>
      <c r="D441" s="212" t="s">
        <v>2248</v>
      </c>
      <c r="E441" s="212" t="s">
        <v>862</v>
      </c>
      <c r="F441" s="309">
        <v>32</v>
      </c>
      <c r="G441" s="394" t="s">
        <v>906</v>
      </c>
    </row>
    <row r="442" spans="1:8" x14ac:dyDescent="0.25">
      <c r="B442" s="167" t="s">
        <v>605</v>
      </c>
      <c r="C442" s="170" t="s">
        <v>1364</v>
      </c>
      <c r="D442" s="167" t="s">
        <v>984</v>
      </c>
      <c r="E442" s="167" t="s">
        <v>862</v>
      </c>
      <c r="F442" s="167">
        <v>32</v>
      </c>
      <c r="G442" s="171" t="s">
        <v>906</v>
      </c>
      <c r="H442" s="258" t="s">
        <v>2285</v>
      </c>
    </row>
    <row r="443" spans="1:8" x14ac:dyDescent="0.25">
      <c r="B443" s="50" t="s">
        <v>606</v>
      </c>
      <c r="C443" s="135" t="s">
        <v>1373</v>
      </c>
      <c r="D443" s="50" t="s">
        <v>984</v>
      </c>
      <c r="E443" s="50" t="s">
        <v>862</v>
      </c>
      <c r="F443" s="50">
        <v>64</v>
      </c>
      <c r="G443" s="49" t="s">
        <v>907</v>
      </c>
      <c r="H443" s="258" t="s">
        <v>2285</v>
      </c>
    </row>
    <row r="446" spans="1:8" x14ac:dyDescent="0.25">
      <c r="A446" t="s">
        <v>2081</v>
      </c>
    </row>
    <row r="448" spans="1:8" x14ac:dyDescent="0.25">
      <c r="A448" s="167" t="s">
        <v>545</v>
      </c>
      <c r="B448" s="168" t="s">
        <v>1320</v>
      </c>
      <c r="C448" s="169" t="s">
        <v>1184</v>
      </c>
      <c r="D448" s="167" t="s">
        <v>862</v>
      </c>
      <c r="E448" s="169">
        <v>4</v>
      </c>
      <c r="F448" s="171" t="s">
        <v>1324</v>
      </c>
    </row>
    <row r="449" spans="1:7" x14ac:dyDescent="0.25">
      <c r="A449" s="134" t="s">
        <v>1334</v>
      </c>
      <c r="B449" s="48" t="s">
        <v>2149</v>
      </c>
      <c r="C449" s="48" t="s">
        <v>1030</v>
      </c>
      <c r="D449" s="48">
        <v>4</v>
      </c>
      <c r="E449" s="49" t="s">
        <v>896</v>
      </c>
      <c r="F449" s="48" t="s">
        <v>1030</v>
      </c>
    </row>
    <row r="450" spans="1:7" x14ac:dyDescent="0.25">
      <c r="A450" s="12" t="s">
        <v>1605</v>
      </c>
      <c r="B450" s="12" t="s">
        <v>1522</v>
      </c>
      <c r="C450" s="12" t="s">
        <v>1547</v>
      </c>
      <c r="D450" s="12"/>
      <c r="E450" s="12">
        <v>16</v>
      </c>
      <c r="F450" s="12" t="s">
        <v>1606</v>
      </c>
    </row>
    <row r="451" spans="1:7" x14ac:dyDescent="0.25">
      <c r="A451" s="388" t="s">
        <v>1554</v>
      </c>
    </row>
    <row r="452" spans="1:7" x14ac:dyDescent="0.25">
      <c r="A452" s="167" t="s">
        <v>163</v>
      </c>
      <c r="B452" s="168" t="s">
        <v>1440</v>
      </c>
      <c r="C452" s="169"/>
      <c r="D452" s="167" t="s">
        <v>2046</v>
      </c>
      <c r="E452" s="169">
        <v>8</v>
      </c>
      <c r="F452" s="171" t="s">
        <v>1044</v>
      </c>
    </row>
    <row r="456" spans="1:7" x14ac:dyDescent="0.25">
      <c r="A456" s="322" t="s">
        <v>2024</v>
      </c>
      <c r="B456" s="322" t="s">
        <v>2022</v>
      </c>
      <c r="C456" s="322" t="s">
        <v>2085</v>
      </c>
      <c r="D456" s="267" t="s">
        <v>1676</v>
      </c>
      <c r="E456" s="267" t="s">
        <v>2128</v>
      </c>
      <c r="F456" s="267" t="s">
        <v>5</v>
      </c>
    </row>
    <row r="457" spans="1:7" x14ac:dyDescent="0.25">
      <c r="A457" s="314">
        <v>1</v>
      </c>
      <c r="B457" s="314" t="s">
        <v>1021</v>
      </c>
      <c r="C457" s="314" t="s">
        <v>1881</v>
      </c>
      <c r="D457" s="314" t="s">
        <v>1064</v>
      </c>
      <c r="E457" s="314">
        <v>32</v>
      </c>
      <c r="F457" s="314" t="s">
        <v>906</v>
      </c>
      <c r="G457" s="406" t="s">
        <v>2280</v>
      </c>
    </row>
    <row r="458" spans="1:7" x14ac:dyDescent="0.25">
      <c r="A458" s="314">
        <v>2</v>
      </c>
      <c r="B458" s="313" t="s">
        <v>1424</v>
      </c>
      <c r="C458" s="312" t="s">
        <v>1881</v>
      </c>
      <c r="D458" s="312" t="s">
        <v>862</v>
      </c>
      <c r="E458" s="314">
        <v>32</v>
      </c>
      <c r="F458" s="312" t="s">
        <v>906</v>
      </c>
    </row>
    <row r="459" spans="1:7" x14ac:dyDescent="0.25">
      <c r="A459" s="314">
        <v>3</v>
      </c>
      <c r="B459" s="316" t="s">
        <v>1060</v>
      </c>
      <c r="C459" s="317" t="s">
        <v>1097</v>
      </c>
      <c r="D459" s="317" t="s">
        <v>1097</v>
      </c>
      <c r="E459" s="317">
        <v>64</v>
      </c>
      <c r="F459" s="315" t="s">
        <v>907</v>
      </c>
    </row>
    <row r="460" spans="1:7" x14ac:dyDescent="0.25">
      <c r="A460" s="314">
        <v>4</v>
      </c>
      <c r="B460" s="324" t="s">
        <v>865</v>
      </c>
      <c r="C460" s="312" t="s">
        <v>1881</v>
      </c>
      <c r="D460" s="312" t="s">
        <v>862</v>
      </c>
      <c r="E460" s="312">
        <v>64</v>
      </c>
      <c r="F460" s="312" t="s">
        <v>907</v>
      </c>
    </row>
    <row r="461" spans="1:7" x14ac:dyDescent="0.25">
      <c r="A461" s="314">
        <v>5</v>
      </c>
      <c r="B461" s="324" t="s">
        <v>1101</v>
      </c>
      <c r="C461" s="314" t="s">
        <v>1881</v>
      </c>
      <c r="D461" s="312" t="s">
        <v>1010</v>
      </c>
      <c r="E461" s="312">
        <v>64</v>
      </c>
      <c r="F461" s="312" t="s">
        <v>907</v>
      </c>
    </row>
    <row r="462" spans="1:7" x14ac:dyDescent="0.25">
      <c r="A462" s="314">
        <v>6</v>
      </c>
      <c r="B462" s="324" t="s">
        <v>1048</v>
      </c>
      <c r="C462" s="312" t="s">
        <v>1881</v>
      </c>
      <c r="D462" s="312" t="s">
        <v>862</v>
      </c>
      <c r="E462" s="312">
        <v>32</v>
      </c>
      <c r="F462" s="312" t="s">
        <v>906</v>
      </c>
    </row>
    <row r="463" spans="1:7" x14ac:dyDescent="0.25">
      <c r="A463" s="314">
        <v>7</v>
      </c>
      <c r="B463" s="323" t="s">
        <v>1023</v>
      </c>
      <c r="C463" s="315" t="s">
        <v>2037</v>
      </c>
      <c r="D463" s="315" t="s">
        <v>1010</v>
      </c>
      <c r="E463" s="315">
        <v>32</v>
      </c>
      <c r="F463" s="314"/>
    </row>
    <row r="464" spans="1:7" x14ac:dyDescent="0.25">
      <c r="A464" s="314">
        <v>8</v>
      </c>
      <c r="B464" s="316" t="s">
        <v>1274</v>
      </c>
      <c r="C464" s="317" t="s">
        <v>1070</v>
      </c>
      <c r="D464" s="315" t="s">
        <v>862</v>
      </c>
      <c r="E464" s="317">
        <v>32</v>
      </c>
      <c r="F464" s="315" t="s">
        <v>906</v>
      </c>
    </row>
    <row r="465" spans="1:8" x14ac:dyDescent="0.25">
      <c r="A465" s="314">
        <v>9</v>
      </c>
      <c r="B465" s="314" t="s">
        <v>1112</v>
      </c>
      <c r="C465" s="314">
        <v>32</v>
      </c>
      <c r="D465" s="314" t="s">
        <v>1992</v>
      </c>
      <c r="E465" s="314">
        <v>32</v>
      </c>
      <c r="F465" s="314"/>
    </row>
    <row r="466" spans="1:8" x14ac:dyDescent="0.25">
      <c r="A466" s="314">
        <v>10</v>
      </c>
      <c r="B466" s="314" t="s">
        <v>1113</v>
      </c>
      <c r="C466" s="314">
        <v>32</v>
      </c>
      <c r="D466" s="314" t="s">
        <v>1992</v>
      </c>
      <c r="E466" s="314">
        <v>32</v>
      </c>
      <c r="F466" s="314"/>
    </row>
    <row r="467" spans="1:8" x14ac:dyDescent="0.25">
      <c r="A467" s="314">
        <v>11</v>
      </c>
      <c r="B467" s="324" t="s">
        <v>1502</v>
      </c>
      <c r="C467" s="317" t="s">
        <v>1097</v>
      </c>
      <c r="D467" s="317" t="s">
        <v>1097</v>
      </c>
      <c r="E467" s="312">
        <v>64</v>
      </c>
      <c r="F467" s="312" t="s">
        <v>907</v>
      </c>
      <c r="G467" t="s">
        <v>2312</v>
      </c>
    </row>
    <row r="468" spans="1:8" x14ac:dyDescent="0.25">
      <c r="A468" s="314">
        <v>12</v>
      </c>
      <c r="B468" s="316" t="s">
        <v>917</v>
      </c>
      <c r="C468" s="317" t="s">
        <v>1097</v>
      </c>
      <c r="D468" s="317" t="s">
        <v>1097</v>
      </c>
      <c r="E468" s="317">
        <v>64</v>
      </c>
      <c r="F468" s="315" t="s">
        <v>907</v>
      </c>
    </row>
    <row r="469" spans="1:8" x14ac:dyDescent="0.25">
      <c r="A469" s="314">
        <v>13</v>
      </c>
      <c r="B469" s="323" t="s">
        <v>1031</v>
      </c>
      <c r="C469" s="317" t="s">
        <v>1097</v>
      </c>
      <c r="D469" s="317" t="s">
        <v>1097</v>
      </c>
      <c r="E469" s="315">
        <v>64</v>
      </c>
      <c r="F469" s="315" t="s">
        <v>907</v>
      </c>
      <c r="G469" t="s">
        <v>2312</v>
      </c>
    </row>
    <row r="470" spans="1:8" x14ac:dyDescent="0.25">
      <c r="A470" s="314">
        <v>14</v>
      </c>
      <c r="B470" s="316" t="s">
        <v>932</v>
      </c>
      <c r="C470" s="317" t="s">
        <v>1097</v>
      </c>
      <c r="D470" s="317" t="s">
        <v>1097</v>
      </c>
      <c r="E470" s="317">
        <v>64</v>
      </c>
      <c r="F470" s="315" t="s">
        <v>907</v>
      </c>
    </row>
    <row r="471" spans="1:8" x14ac:dyDescent="0.25">
      <c r="A471" s="314">
        <v>15</v>
      </c>
      <c r="B471" s="323" t="s">
        <v>1381</v>
      </c>
      <c r="C471" s="315" t="s">
        <v>1881</v>
      </c>
      <c r="D471" s="315" t="s">
        <v>1010</v>
      </c>
      <c r="E471" s="315">
        <v>64</v>
      </c>
      <c r="F471" s="315" t="s">
        <v>949</v>
      </c>
    </row>
    <row r="472" spans="1:8" x14ac:dyDescent="0.25">
      <c r="A472" s="314">
        <v>16</v>
      </c>
      <c r="B472" s="313" t="s">
        <v>1417</v>
      </c>
      <c r="C472" s="317" t="s">
        <v>1097</v>
      </c>
      <c r="D472" s="317" t="s">
        <v>1097</v>
      </c>
      <c r="E472" s="314">
        <v>64</v>
      </c>
      <c r="F472" s="312" t="s">
        <v>907</v>
      </c>
      <c r="G472" s="2" t="s">
        <v>2270</v>
      </c>
    </row>
    <row r="473" spans="1:8" x14ac:dyDescent="0.25">
      <c r="A473" s="314">
        <v>17</v>
      </c>
      <c r="B473" s="323" t="s">
        <v>1027</v>
      </c>
      <c r="C473" s="315" t="s">
        <v>1881</v>
      </c>
      <c r="D473" s="315" t="s">
        <v>862</v>
      </c>
      <c r="E473" s="315">
        <v>64</v>
      </c>
      <c r="F473" s="315" t="s">
        <v>907</v>
      </c>
      <c r="G473" s="2"/>
    </row>
    <row r="474" spans="1:8" x14ac:dyDescent="0.25">
      <c r="A474" s="314">
        <v>18</v>
      </c>
      <c r="B474" s="323" t="s">
        <v>1105</v>
      </c>
      <c r="C474" s="315" t="s">
        <v>1881</v>
      </c>
      <c r="D474" s="315" t="s">
        <v>1010</v>
      </c>
      <c r="E474" s="315">
        <v>64</v>
      </c>
      <c r="F474" s="315" t="s">
        <v>907</v>
      </c>
      <c r="G474" s="2"/>
    </row>
    <row r="475" spans="1:8" x14ac:dyDescent="0.25">
      <c r="A475" s="314">
        <v>19</v>
      </c>
      <c r="B475" s="316" t="s">
        <v>1178</v>
      </c>
      <c r="C475" s="317" t="s">
        <v>1097</v>
      </c>
      <c r="D475" s="317" t="s">
        <v>1097</v>
      </c>
      <c r="E475" s="317">
        <v>64</v>
      </c>
      <c r="F475" s="315" t="s">
        <v>907</v>
      </c>
      <c r="G475" s="2"/>
    </row>
    <row r="476" spans="1:8" x14ac:dyDescent="0.25">
      <c r="A476" s="314">
        <v>20</v>
      </c>
      <c r="B476" s="323" t="s">
        <v>1352</v>
      </c>
      <c r="C476" s="317" t="s">
        <v>1097</v>
      </c>
      <c r="D476" s="317" t="s">
        <v>1097</v>
      </c>
      <c r="E476" s="315">
        <v>64</v>
      </c>
      <c r="F476" s="315" t="s">
        <v>907</v>
      </c>
      <c r="G476" s="2"/>
      <c r="H476" s="196"/>
    </row>
    <row r="477" spans="1:8" x14ac:dyDescent="0.25">
      <c r="A477" s="314">
        <v>21</v>
      </c>
      <c r="B477" s="323" t="s">
        <v>1035</v>
      </c>
      <c r="C477" s="315" t="s">
        <v>1881</v>
      </c>
      <c r="D477" s="315" t="s">
        <v>1010</v>
      </c>
      <c r="E477" s="315">
        <v>64</v>
      </c>
      <c r="F477" s="315" t="s">
        <v>907</v>
      </c>
      <c r="G477" s="415" t="s">
        <v>2270</v>
      </c>
    </row>
    <row r="478" spans="1:8" x14ac:dyDescent="0.25">
      <c r="A478" s="314">
        <v>22</v>
      </c>
      <c r="B478" s="324" t="s">
        <v>867</v>
      </c>
      <c r="C478" s="312" t="s">
        <v>1881</v>
      </c>
      <c r="D478" s="312" t="s">
        <v>862</v>
      </c>
      <c r="E478" s="312">
        <v>64</v>
      </c>
      <c r="F478" s="312" t="s">
        <v>907</v>
      </c>
      <c r="G478" s="2" t="s">
        <v>2298</v>
      </c>
    </row>
    <row r="479" spans="1:8" x14ac:dyDescent="0.25">
      <c r="A479" s="314">
        <v>23</v>
      </c>
      <c r="B479" s="316" t="s">
        <v>1050</v>
      </c>
      <c r="C479" s="317" t="s">
        <v>1881</v>
      </c>
      <c r="D479" s="315" t="s">
        <v>862</v>
      </c>
      <c r="E479" s="317">
        <v>64</v>
      </c>
      <c r="F479" s="315" t="s">
        <v>907</v>
      </c>
      <c r="G479" s="2"/>
    </row>
    <row r="480" spans="1:8" x14ac:dyDescent="0.25">
      <c r="A480" s="314">
        <v>24</v>
      </c>
      <c r="B480" s="323" t="s">
        <v>1093</v>
      </c>
      <c r="C480" s="315" t="s">
        <v>1881</v>
      </c>
      <c r="D480" s="315" t="s">
        <v>1010</v>
      </c>
      <c r="E480" s="315">
        <v>64</v>
      </c>
      <c r="F480" s="315" t="s">
        <v>907</v>
      </c>
      <c r="G480" s="2"/>
    </row>
    <row r="481" spans="1:7" x14ac:dyDescent="0.25">
      <c r="A481" s="314">
        <v>25</v>
      </c>
      <c r="B481" s="324" t="s">
        <v>1036</v>
      </c>
      <c r="C481" s="312" t="s">
        <v>1881</v>
      </c>
      <c r="D481" s="312" t="s">
        <v>1010</v>
      </c>
      <c r="E481" s="312">
        <v>64</v>
      </c>
      <c r="F481" s="312" t="s">
        <v>907</v>
      </c>
      <c r="G481" s="2"/>
    </row>
    <row r="482" spans="1:7" x14ac:dyDescent="0.25">
      <c r="A482" s="314">
        <v>26</v>
      </c>
      <c r="B482" s="324" t="s">
        <v>1092</v>
      </c>
      <c r="C482" s="312" t="s">
        <v>1881</v>
      </c>
      <c r="D482" s="312" t="s">
        <v>1010</v>
      </c>
      <c r="E482" s="312">
        <v>64</v>
      </c>
      <c r="F482" s="312" t="s">
        <v>907</v>
      </c>
      <c r="G482" s="2"/>
    </row>
    <row r="483" spans="1:7" x14ac:dyDescent="0.25">
      <c r="A483" s="314">
        <v>27</v>
      </c>
      <c r="B483" s="323" t="s">
        <v>1103</v>
      </c>
      <c r="C483" s="317" t="s">
        <v>1097</v>
      </c>
      <c r="D483" s="317" t="s">
        <v>1097</v>
      </c>
      <c r="E483" s="315">
        <v>64</v>
      </c>
      <c r="F483" s="315" t="s">
        <v>907</v>
      </c>
      <c r="G483" s="2" t="s">
        <v>2270</v>
      </c>
    </row>
    <row r="484" spans="1:7" x14ac:dyDescent="0.25">
      <c r="A484" s="314">
        <v>28</v>
      </c>
      <c r="B484" s="323" t="s">
        <v>1380</v>
      </c>
      <c r="C484" s="317" t="s">
        <v>1097</v>
      </c>
      <c r="D484" s="317" t="s">
        <v>1097</v>
      </c>
      <c r="E484" s="315">
        <v>64</v>
      </c>
      <c r="F484" s="315" t="s">
        <v>907</v>
      </c>
      <c r="G484" s="2" t="s">
        <v>2298</v>
      </c>
    </row>
    <row r="485" spans="1:7" x14ac:dyDescent="0.25">
      <c r="A485" s="314">
        <v>29</v>
      </c>
      <c r="B485" s="323" t="s">
        <v>1032</v>
      </c>
      <c r="C485" s="315" t="s">
        <v>1881</v>
      </c>
      <c r="D485" s="315" t="s">
        <v>862</v>
      </c>
      <c r="E485" s="315">
        <v>64</v>
      </c>
      <c r="F485" s="315" t="s">
        <v>907</v>
      </c>
      <c r="G485" s="415" t="s">
        <v>2270</v>
      </c>
    </row>
    <row r="486" spans="1:7" x14ac:dyDescent="0.25">
      <c r="A486" s="314">
        <v>30</v>
      </c>
      <c r="B486" s="323" t="s">
        <v>1039</v>
      </c>
      <c r="C486" s="317" t="s">
        <v>1097</v>
      </c>
      <c r="D486" s="317" t="s">
        <v>1097</v>
      </c>
      <c r="E486" s="315">
        <v>64</v>
      </c>
      <c r="F486" s="315" t="s">
        <v>907</v>
      </c>
      <c r="G486" s="2" t="s">
        <v>2270</v>
      </c>
    </row>
    <row r="487" spans="1:7" x14ac:dyDescent="0.25">
      <c r="A487" s="314">
        <v>31</v>
      </c>
      <c r="B487" s="316" t="s">
        <v>1066</v>
      </c>
      <c r="C487" s="317" t="s">
        <v>1881</v>
      </c>
      <c r="D487" s="317" t="s">
        <v>1010</v>
      </c>
      <c r="E487" s="317">
        <v>64</v>
      </c>
      <c r="F487" s="315" t="s">
        <v>907</v>
      </c>
      <c r="G487" s="2"/>
    </row>
    <row r="488" spans="1:7" x14ac:dyDescent="0.25">
      <c r="A488" s="314">
        <v>32</v>
      </c>
      <c r="B488" s="323" t="s">
        <v>1378</v>
      </c>
      <c r="C488" s="317" t="s">
        <v>1097</v>
      </c>
      <c r="D488" s="317" t="s">
        <v>1097</v>
      </c>
      <c r="E488" s="315">
        <v>64</v>
      </c>
      <c r="F488" s="315" t="s">
        <v>907</v>
      </c>
      <c r="G488" s="2" t="s">
        <v>2270</v>
      </c>
    </row>
    <row r="489" spans="1:7" x14ac:dyDescent="0.25">
      <c r="A489" s="314">
        <v>33</v>
      </c>
      <c r="B489" s="323" t="s">
        <v>1091</v>
      </c>
      <c r="C489" s="315" t="s">
        <v>1881</v>
      </c>
      <c r="D489" s="315" t="s">
        <v>1010</v>
      </c>
      <c r="E489" s="315">
        <v>64</v>
      </c>
      <c r="F489" s="315" t="s">
        <v>907</v>
      </c>
      <c r="G489" s="2"/>
    </row>
    <row r="490" spans="1:7" x14ac:dyDescent="0.25">
      <c r="A490" s="314">
        <v>34</v>
      </c>
      <c r="B490" s="316" t="s">
        <v>1085</v>
      </c>
      <c r="C490" s="317" t="s">
        <v>1881</v>
      </c>
      <c r="D490" s="317" t="s">
        <v>1010</v>
      </c>
      <c r="E490" s="317">
        <v>64</v>
      </c>
      <c r="F490" s="315" t="s">
        <v>907</v>
      </c>
      <c r="G490" s="2"/>
    </row>
    <row r="491" spans="1:7" x14ac:dyDescent="0.25">
      <c r="A491" s="314">
        <v>35</v>
      </c>
      <c r="B491" s="313" t="s">
        <v>1279</v>
      </c>
      <c r="C491" s="314" t="s">
        <v>1881</v>
      </c>
      <c r="D491" s="314" t="s">
        <v>1010</v>
      </c>
      <c r="E491" s="314">
        <v>64</v>
      </c>
      <c r="F491" s="312" t="s">
        <v>907</v>
      </c>
      <c r="G491" s="2"/>
    </row>
    <row r="492" spans="1:7" x14ac:dyDescent="0.25">
      <c r="A492" s="314">
        <v>36</v>
      </c>
      <c r="B492" s="313" t="s">
        <v>1078</v>
      </c>
      <c r="C492" s="317" t="s">
        <v>1097</v>
      </c>
      <c r="D492" s="317" t="s">
        <v>1097</v>
      </c>
      <c r="E492" s="314">
        <v>64</v>
      </c>
      <c r="F492" s="312" t="s">
        <v>907</v>
      </c>
      <c r="G492" s="2"/>
    </row>
    <row r="493" spans="1:7" x14ac:dyDescent="0.25">
      <c r="A493" s="314">
        <v>37</v>
      </c>
      <c r="B493" s="313" t="s">
        <v>1083</v>
      </c>
      <c r="C493" s="312" t="s">
        <v>2127</v>
      </c>
      <c r="D493" s="314" t="s">
        <v>1010</v>
      </c>
      <c r="E493" s="314">
        <v>64</v>
      </c>
      <c r="F493" s="312" t="s">
        <v>907</v>
      </c>
      <c r="G493" s="2"/>
    </row>
    <row r="494" spans="1:7" x14ac:dyDescent="0.25">
      <c r="A494" s="314">
        <v>38</v>
      </c>
      <c r="B494" s="324" t="s">
        <v>1094</v>
      </c>
      <c r="C494" s="312" t="s">
        <v>1881</v>
      </c>
      <c r="D494" s="312" t="s">
        <v>1010</v>
      </c>
      <c r="E494" s="312">
        <v>64</v>
      </c>
      <c r="F494" s="312" t="s">
        <v>907</v>
      </c>
      <c r="G494" s="2"/>
    </row>
    <row r="495" spans="1:7" x14ac:dyDescent="0.25">
      <c r="A495" s="314">
        <v>39</v>
      </c>
      <c r="B495" s="323" t="s">
        <v>1106</v>
      </c>
      <c r="C495" s="315" t="s">
        <v>2127</v>
      </c>
      <c r="D495" s="314" t="s">
        <v>1010</v>
      </c>
      <c r="E495" s="317">
        <v>64</v>
      </c>
      <c r="F495" s="315" t="s">
        <v>907</v>
      </c>
      <c r="G495" s="2"/>
    </row>
    <row r="496" spans="1:7" x14ac:dyDescent="0.25">
      <c r="A496" s="314">
        <v>40</v>
      </c>
      <c r="B496" s="324" t="s">
        <v>1054</v>
      </c>
      <c r="C496" s="312" t="s">
        <v>2127</v>
      </c>
      <c r="D496" s="314" t="s">
        <v>1010</v>
      </c>
      <c r="E496" s="312">
        <v>64</v>
      </c>
      <c r="F496" s="312" t="s">
        <v>907</v>
      </c>
      <c r="G496" s="2" t="s">
        <v>2298</v>
      </c>
    </row>
    <row r="497" spans="1:7" x14ac:dyDescent="0.25">
      <c r="A497" s="314">
        <v>41</v>
      </c>
      <c r="B497" s="324" t="s">
        <v>1067</v>
      </c>
      <c r="C497" s="312" t="s">
        <v>2127</v>
      </c>
      <c r="D497" s="314" t="s">
        <v>1010</v>
      </c>
      <c r="E497" s="312">
        <v>64</v>
      </c>
      <c r="F497" s="312" t="s">
        <v>907</v>
      </c>
      <c r="G497" s="2"/>
    </row>
    <row r="498" spans="1:7" x14ac:dyDescent="0.25">
      <c r="A498" s="314">
        <v>42</v>
      </c>
      <c r="B498" s="324" t="s">
        <v>1008</v>
      </c>
      <c r="C498" s="312" t="s">
        <v>2127</v>
      </c>
      <c r="D498" s="314" t="s">
        <v>1010</v>
      </c>
      <c r="E498" s="312">
        <v>64</v>
      </c>
      <c r="F498" s="312" t="s">
        <v>907</v>
      </c>
      <c r="G498" s="2"/>
    </row>
    <row r="499" spans="1:7" x14ac:dyDescent="0.25">
      <c r="A499" s="314">
        <v>43</v>
      </c>
      <c r="B499" s="207" t="s">
        <v>1837</v>
      </c>
      <c r="C499" s="205" t="s">
        <v>1070</v>
      </c>
      <c r="D499" s="206" t="s">
        <v>862</v>
      </c>
      <c r="E499" s="205">
        <v>64</v>
      </c>
      <c r="F499" s="216" t="s">
        <v>1670</v>
      </c>
      <c r="G499" s="2"/>
    </row>
    <row r="500" spans="1:7" x14ac:dyDescent="0.25">
      <c r="B500" s="12" t="s">
        <v>1444</v>
      </c>
      <c r="C500" s="12" t="s">
        <v>1533</v>
      </c>
      <c r="D500" s="12"/>
      <c r="E500" s="12" t="s">
        <v>1609</v>
      </c>
      <c r="F500" s="12" t="s">
        <v>2142</v>
      </c>
      <c r="G500" s="12" t="s">
        <v>2312</v>
      </c>
    </row>
    <row r="501" spans="1:7" x14ac:dyDescent="0.25">
      <c r="B501" s="284" t="s">
        <v>1848</v>
      </c>
      <c r="C501" s="169" t="s">
        <v>2021</v>
      </c>
      <c r="D501" s="169" t="s">
        <v>2021</v>
      </c>
      <c r="E501" s="169">
        <v>64</v>
      </c>
      <c r="F501" s="171" t="s">
        <v>1281</v>
      </c>
      <c r="G501" s="201" t="s">
        <v>2311</v>
      </c>
    </row>
    <row r="505" spans="1:7" x14ac:dyDescent="0.25">
      <c r="A505" s="204" t="s">
        <v>868</v>
      </c>
      <c r="B505" s="202" t="s">
        <v>1830</v>
      </c>
      <c r="C505" s="202" t="s">
        <v>958</v>
      </c>
      <c r="D505" s="202">
        <v>16</v>
      </c>
      <c r="E505" s="266" t="s">
        <v>1044</v>
      </c>
      <c r="F505" s="202" t="s">
        <v>105</v>
      </c>
      <c r="G505" s="292" t="s">
        <v>2289</v>
      </c>
    </row>
    <row r="507" spans="1:7" x14ac:dyDescent="0.25">
      <c r="A507" s="206" t="s">
        <v>158</v>
      </c>
      <c r="B507" s="259"/>
      <c r="C507" s="259"/>
      <c r="D507" s="259"/>
      <c r="E507" s="259"/>
      <c r="F507" s="259"/>
    </row>
    <row r="508" spans="1:7" x14ac:dyDescent="0.25">
      <c r="A508" s="202" t="s">
        <v>149</v>
      </c>
      <c r="B508" s="208" t="s">
        <v>983</v>
      </c>
      <c r="C508" s="261" t="s">
        <v>1827</v>
      </c>
      <c r="D508" s="202" t="s">
        <v>862</v>
      </c>
      <c r="E508" s="261">
        <v>4</v>
      </c>
      <c r="F508" s="266" t="s">
        <v>896</v>
      </c>
    </row>
    <row r="509" spans="1:7" ht="15.75" thickBot="1" x14ac:dyDescent="0.3">
      <c r="A509" s="206" t="s">
        <v>150</v>
      </c>
      <c r="B509" s="208" t="s">
        <v>1305</v>
      </c>
      <c r="C509" s="206" t="s">
        <v>1827</v>
      </c>
      <c r="D509" s="206" t="s">
        <v>1987</v>
      </c>
      <c r="E509" s="206">
        <v>8</v>
      </c>
      <c r="F509" s="216" t="s">
        <v>1044</v>
      </c>
    </row>
    <row r="510" spans="1:7" ht="15.75" thickBot="1" x14ac:dyDescent="0.3">
      <c r="A510" s="202" t="s">
        <v>151</v>
      </c>
      <c r="B510" s="208" t="s">
        <v>1193</v>
      </c>
      <c r="C510" s="261"/>
      <c r="D510" s="396" t="s">
        <v>1864</v>
      </c>
      <c r="E510" s="261">
        <v>16</v>
      </c>
      <c r="F510" s="266" t="s">
        <v>1044</v>
      </c>
    </row>
    <row r="511" spans="1:7" x14ac:dyDescent="0.25">
      <c r="B511" s="204" t="s">
        <v>1486</v>
      </c>
      <c r="C511" s="202" t="s">
        <v>2248</v>
      </c>
      <c r="D511" s="202" t="s">
        <v>954</v>
      </c>
      <c r="E511" s="202">
        <v>8</v>
      </c>
      <c r="F511" s="266" t="s">
        <v>1044</v>
      </c>
      <c r="G511" s="259"/>
    </row>
    <row r="512" spans="1:7" x14ac:dyDescent="0.25">
      <c r="B512" s="207" t="s">
        <v>1169</v>
      </c>
      <c r="C512" s="205" t="s">
        <v>1881</v>
      </c>
      <c r="D512" s="205" t="s">
        <v>1990</v>
      </c>
      <c r="E512" s="205">
        <v>8</v>
      </c>
      <c r="F512" s="216" t="s">
        <v>896</v>
      </c>
      <c r="G512" s="206"/>
    </row>
    <row r="513" spans="1:15" x14ac:dyDescent="0.25">
      <c r="B513" s="204" t="s">
        <v>883</v>
      </c>
      <c r="C513" s="202" t="s">
        <v>1881</v>
      </c>
      <c r="D513" s="202" t="s">
        <v>1986</v>
      </c>
      <c r="E513" s="202">
        <v>4</v>
      </c>
      <c r="F513" s="266" t="s">
        <v>911</v>
      </c>
      <c r="G513" s="202" t="s">
        <v>905</v>
      </c>
    </row>
    <row r="514" spans="1:15" x14ac:dyDescent="0.25">
      <c r="B514" s="204" t="s">
        <v>996</v>
      </c>
      <c r="C514" s="202" t="s">
        <v>990</v>
      </c>
      <c r="D514" s="261" t="s">
        <v>986</v>
      </c>
      <c r="E514" s="202">
        <v>8</v>
      </c>
      <c r="F514" s="266" t="s">
        <v>911</v>
      </c>
      <c r="G514" s="259"/>
    </row>
    <row r="516" spans="1:15" x14ac:dyDescent="0.25">
      <c r="A516" s="167" t="s">
        <v>111</v>
      </c>
      <c r="B516" s="168" t="s">
        <v>965</v>
      </c>
      <c r="C516" s="169" t="s">
        <v>1827</v>
      </c>
      <c r="D516" s="169" t="s">
        <v>954</v>
      </c>
      <c r="E516" s="169">
        <v>16</v>
      </c>
      <c r="F516" s="171" t="s">
        <v>1044</v>
      </c>
    </row>
    <row r="517" spans="1:15" x14ac:dyDescent="0.25">
      <c r="A517" s="167" t="s">
        <v>109</v>
      </c>
      <c r="B517" s="168" t="s">
        <v>963</v>
      </c>
      <c r="C517" s="169" t="s">
        <v>1827</v>
      </c>
      <c r="D517" s="169" t="s">
        <v>958</v>
      </c>
      <c r="E517" s="169">
        <v>8</v>
      </c>
      <c r="F517" s="171" t="s">
        <v>1044</v>
      </c>
    </row>
    <row r="518" spans="1:15" x14ac:dyDescent="0.25">
      <c r="A518" s="167" t="s">
        <v>115</v>
      </c>
      <c r="B518" s="168" t="s">
        <v>968</v>
      </c>
      <c r="C518" s="169" t="s">
        <v>1827</v>
      </c>
      <c r="D518" s="169" t="s">
        <v>954</v>
      </c>
      <c r="E518" s="169">
        <v>12</v>
      </c>
      <c r="F518" s="171" t="s">
        <v>1044</v>
      </c>
    </row>
    <row r="520" spans="1:15" x14ac:dyDescent="0.25">
      <c r="A520" s="167" t="s">
        <v>238</v>
      </c>
      <c r="B520" s="170" t="s">
        <v>1501</v>
      </c>
      <c r="C520" s="167" t="s">
        <v>2248</v>
      </c>
      <c r="D520" s="167" t="s">
        <v>954</v>
      </c>
      <c r="E520" s="167">
        <v>24</v>
      </c>
      <c r="F520" s="171" t="s">
        <v>906</v>
      </c>
      <c r="G520" s="258" t="s">
        <v>2299</v>
      </c>
    </row>
    <row r="521" spans="1:15" x14ac:dyDescent="0.25">
      <c r="A521" s="50" t="s">
        <v>239</v>
      </c>
      <c r="B521" s="135" t="s">
        <v>1473</v>
      </c>
      <c r="C521" s="50" t="s">
        <v>984</v>
      </c>
      <c r="D521" s="50" t="s">
        <v>954</v>
      </c>
      <c r="E521" s="50">
        <v>16</v>
      </c>
      <c r="F521" s="49" t="s">
        <v>906</v>
      </c>
      <c r="G521" s="258"/>
      <c r="J521" s="167" t="s">
        <v>21</v>
      </c>
      <c r="K521" s="170" t="s">
        <v>887</v>
      </c>
      <c r="L521" s="167" t="s">
        <v>1070</v>
      </c>
      <c r="M521" s="167" t="s">
        <v>862</v>
      </c>
      <c r="N521" s="167">
        <v>64</v>
      </c>
      <c r="O521" s="171" t="s">
        <v>907</v>
      </c>
    </row>
    <row r="522" spans="1:15" x14ac:dyDescent="0.25">
      <c r="A522" s="167" t="s">
        <v>277</v>
      </c>
      <c r="B522" s="168" t="s">
        <v>1182</v>
      </c>
      <c r="C522" s="314" t="s">
        <v>1881</v>
      </c>
      <c r="D522" s="314" t="s">
        <v>1064</v>
      </c>
      <c r="E522" s="169">
        <v>64</v>
      </c>
      <c r="F522" s="171" t="s">
        <v>907</v>
      </c>
      <c r="G522" s="258" t="s">
        <v>2299</v>
      </c>
      <c r="J522" s="50" t="s">
        <v>28</v>
      </c>
      <c r="K522" s="134" t="s">
        <v>1256</v>
      </c>
      <c r="L522" s="48" t="s">
        <v>1070</v>
      </c>
      <c r="M522" s="50" t="s">
        <v>862</v>
      </c>
      <c r="N522" s="48">
        <v>16</v>
      </c>
      <c r="O522" s="49" t="s">
        <v>909</v>
      </c>
    </row>
    <row r="523" spans="1:15" x14ac:dyDescent="0.25">
      <c r="A523" s="167" t="s">
        <v>193</v>
      </c>
      <c r="B523" s="170" t="s">
        <v>2012</v>
      </c>
      <c r="C523" s="167" t="s">
        <v>2248</v>
      </c>
      <c r="D523" s="167" t="s">
        <v>1010</v>
      </c>
      <c r="E523" s="167">
        <v>64</v>
      </c>
      <c r="F523" s="171" t="s">
        <v>907</v>
      </c>
      <c r="G523" s="258" t="s">
        <v>2304</v>
      </c>
      <c r="J523" s="167" t="s">
        <v>29</v>
      </c>
      <c r="K523" s="170"/>
      <c r="L523" s="167"/>
      <c r="M523" s="167"/>
      <c r="N523" s="167"/>
      <c r="O523" s="171"/>
    </row>
    <row r="524" spans="1:15" x14ac:dyDescent="0.25">
      <c r="J524" s="50" t="s">
        <v>30</v>
      </c>
      <c r="K524" s="135" t="s">
        <v>1020</v>
      </c>
      <c r="L524" s="48" t="s">
        <v>1070</v>
      </c>
      <c r="M524" s="50" t="s">
        <v>862</v>
      </c>
      <c r="N524" s="50">
        <v>32</v>
      </c>
      <c r="O524" s="49" t="s">
        <v>906</v>
      </c>
    </row>
    <row r="525" spans="1:15" x14ac:dyDescent="0.25">
      <c r="J525" s="167" t="s">
        <v>31</v>
      </c>
      <c r="K525" s="170" t="s">
        <v>1041</v>
      </c>
      <c r="L525" s="169" t="s">
        <v>1070</v>
      </c>
      <c r="M525" s="167" t="s">
        <v>862</v>
      </c>
      <c r="N525" s="167">
        <v>64</v>
      </c>
      <c r="O525" s="171" t="s">
        <v>907</v>
      </c>
    </row>
    <row r="526" spans="1:15" x14ac:dyDescent="0.25">
      <c r="A526" t="s">
        <v>2300</v>
      </c>
      <c r="J526" s="50" t="s">
        <v>32</v>
      </c>
      <c r="K526" s="135" t="s">
        <v>1371</v>
      </c>
      <c r="L526" s="50" t="s">
        <v>1070</v>
      </c>
      <c r="M526" s="50" t="s">
        <v>862</v>
      </c>
      <c r="N526" s="50">
        <v>64</v>
      </c>
      <c r="O526" s="49" t="s">
        <v>949</v>
      </c>
    </row>
    <row r="527" spans="1:15" x14ac:dyDescent="0.25">
      <c r="J527" s="167" t="s">
        <v>49</v>
      </c>
      <c r="K527" s="168" t="s">
        <v>1660</v>
      </c>
      <c r="L527" s="169" t="s">
        <v>1070</v>
      </c>
      <c r="M527" s="167" t="s">
        <v>862</v>
      </c>
      <c r="N527" s="169">
        <v>24</v>
      </c>
      <c r="O527" s="171" t="s">
        <v>906</v>
      </c>
    </row>
    <row r="528" spans="1:15" x14ac:dyDescent="0.25">
      <c r="A528" s="435" t="s">
        <v>1471</v>
      </c>
      <c r="B528" s="436" t="s">
        <v>2248</v>
      </c>
      <c r="C528" s="436" t="s">
        <v>1468</v>
      </c>
      <c r="D528" s="436">
        <v>8</v>
      </c>
      <c r="E528" s="49" t="s">
        <v>909</v>
      </c>
    </row>
    <row r="529" spans="1:7" x14ac:dyDescent="0.25">
      <c r="F529" s="426" t="s">
        <v>1292</v>
      </c>
    </row>
    <row r="530" spans="1:7" x14ac:dyDescent="0.25">
      <c r="A530" t="s">
        <v>471</v>
      </c>
      <c r="B530" s="170" t="s">
        <v>1045</v>
      </c>
      <c r="C530" s="167" t="s">
        <v>1070</v>
      </c>
      <c r="D530" s="167" t="s">
        <v>1010</v>
      </c>
      <c r="E530" s="167">
        <v>48</v>
      </c>
      <c r="F530" s="171" t="s">
        <v>906</v>
      </c>
    </row>
    <row r="531" spans="1:7" x14ac:dyDescent="0.25">
      <c r="A531" s="167" t="s">
        <v>7</v>
      </c>
      <c r="B531" s="170" t="s">
        <v>894</v>
      </c>
      <c r="C531" s="167" t="s">
        <v>895</v>
      </c>
      <c r="D531" s="167" t="s">
        <v>895</v>
      </c>
      <c r="E531" s="167">
        <v>8</v>
      </c>
      <c r="F531" s="171" t="s">
        <v>896</v>
      </c>
    </row>
    <row r="532" spans="1:7" x14ac:dyDescent="0.25">
      <c r="A532" s="168" t="s">
        <v>1430</v>
      </c>
      <c r="B532" s="169" t="s">
        <v>1184</v>
      </c>
      <c r="C532" s="167" t="s">
        <v>862</v>
      </c>
      <c r="D532" s="169">
        <v>24</v>
      </c>
      <c r="E532" s="171" t="s">
        <v>1044</v>
      </c>
    </row>
    <row r="533" spans="1:7" x14ac:dyDescent="0.25">
      <c r="A533" s="167" t="s">
        <v>313</v>
      </c>
      <c r="B533" s="168" t="s">
        <v>1435</v>
      </c>
      <c r="C533" s="169" t="s">
        <v>1827</v>
      </c>
      <c r="D533" s="169" t="s">
        <v>1030</v>
      </c>
      <c r="E533" s="169">
        <v>4</v>
      </c>
      <c r="F533" s="171" t="s">
        <v>896</v>
      </c>
      <c r="G533" s="169" t="s">
        <v>1030</v>
      </c>
    </row>
    <row r="534" spans="1:7" x14ac:dyDescent="0.25">
      <c r="B534" s="311" t="s">
        <v>892</v>
      </c>
      <c r="C534" s="301" t="s">
        <v>1881</v>
      </c>
      <c r="D534" s="301" t="s">
        <v>862</v>
      </c>
      <c r="E534" s="301">
        <v>16</v>
      </c>
      <c r="F534" s="303" t="s">
        <v>909</v>
      </c>
    </row>
    <row r="535" spans="1:7" x14ac:dyDescent="0.25">
      <c r="B535" t="s">
        <v>1499</v>
      </c>
    </row>
    <row r="536" spans="1:7" x14ac:dyDescent="0.25">
      <c r="A536" s="167" t="s">
        <v>601</v>
      </c>
      <c r="B536" s="170" t="s">
        <v>1475</v>
      </c>
      <c r="C536" s="167" t="s">
        <v>1030</v>
      </c>
      <c r="D536" s="167" t="s">
        <v>1030</v>
      </c>
      <c r="E536" s="167">
        <v>4</v>
      </c>
      <c r="F536" s="171" t="s">
        <v>896</v>
      </c>
    </row>
    <row r="537" spans="1:7" x14ac:dyDescent="0.25">
      <c r="B537" s="135" t="s">
        <v>1389</v>
      </c>
      <c r="C537" s="50" t="s">
        <v>1070</v>
      </c>
      <c r="D537" s="48" t="s">
        <v>1030</v>
      </c>
      <c r="E537" s="50">
        <v>4</v>
      </c>
      <c r="F537" s="49" t="s">
        <v>896</v>
      </c>
    </row>
    <row r="538" spans="1:7" x14ac:dyDescent="0.25">
      <c r="A538" s="50" t="s">
        <v>390</v>
      </c>
      <c r="B538" s="134" t="s">
        <v>1213</v>
      </c>
      <c r="C538" s="48" t="s">
        <v>1205</v>
      </c>
      <c r="D538" s="48" t="s">
        <v>1205</v>
      </c>
      <c r="E538" s="48">
        <v>4</v>
      </c>
      <c r="F538" s="49" t="s">
        <v>896</v>
      </c>
    </row>
    <row r="539" spans="1:7" x14ac:dyDescent="0.25">
      <c r="A539" s="304" t="s">
        <v>559</v>
      </c>
      <c r="B539" s="305" t="s">
        <v>1335</v>
      </c>
      <c r="C539" s="306" t="s">
        <v>1055</v>
      </c>
      <c r="D539" s="304" t="s">
        <v>862</v>
      </c>
      <c r="E539" s="306">
        <v>32</v>
      </c>
    </row>
    <row r="540" spans="1:7" x14ac:dyDescent="0.25">
      <c r="A540" s="135" t="s">
        <v>902</v>
      </c>
      <c r="B540" s="50" t="s">
        <v>2073</v>
      </c>
      <c r="C540" s="48" t="s">
        <v>862</v>
      </c>
      <c r="D540" s="50">
        <v>24</v>
      </c>
      <c r="E540" s="49" t="s">
        <v>906</v>
      </c>
    </row>
    <row r="541" spans="1:7" x14ac:dyDescent="0.25">
      <c r="A541" s="212" t="s">
        <v>468</v>
      </c>
      <c r="B541" s="308" t="s">
        <v>2093</v>
      </c>
      <c r="C541" s="309" t="s">
        <v>1070</v>
      </c>
      <c r="D541" s="309" t="s">
        <v>1064</v>
      </c>
      <c r="E541" s="309">
        <v>64</v>
      </c>
    </row>
    <row r="542" spans="1:7" x14ac:dyDescent="0.25">
      <c r="A542" s="50" t="s">
        <v>544</v>
      </c>
      <c r="B542" s="134" t="s">
        <v>1306</v>
      </c>
      <c r="C542" s="48" t="s">
        <v>1070</v>
      </c>
      <c r="D542" s="50" t="s">
        <v>862</v>
      </c>
      <c r="E542" s="48">
        <v>8</v>
      </c>
      <c r="F542" s="49" t="s">
        <v>1044</v>
      </c>
    </row>
    <row r="543" spans="1:7" x14ac:dyDescent="0.25">
      <c r="A543" s="202" t="s">
        <v>103</v>
      </c>
      <c r="B543" s="208" t="s">
        <v>957</v>
      </c>
      <c r="C543" s="261" t="s">
        <v>1829</v>
      </c>
      <c r="D543" s="261" t="s">
        <v>958</v>
      </c>
      <c r="E543" s="261">
        <v>16</v>
      </c>
      <c r="F543" s="266" t="s">
        <v>909</v>
      </c>
    </row>
    <row r="544" spans="1:7" x14ac:dyDescent="0.25">
      <c r="A544" s="167" t="s">
        <v>783</v>
      </c>
      <c r="B544" s="168" t="s">
        <v>946</v>
      </c>
      <c r="C544" s="169" t="s">
        <v>984</v>
      </c>
      <c r="D544" s="167" t="s">
        <v>862</v>
      </c>
      <c r="E544" s="169">
        <v>32</v>
      </c>
      <c r="F544" s="171" t="s">
        <v>906</v>
      </c>
    </row>
    <row r="545" spans="1:7" x14ac:dyDescent="0.25">
      <c r="A545" s="50" t="s">
        <v>378</v>
      </c>
      <c r="B545" s="423" t="s">
        <v>1203</v>
      </c>
      <c r="C545" s="48" t="s">
        <v>990</v>
      </c>
      <c r="D545" s="48" t="s">
        <v>986</v>
      </c>
      <c r="E545" s="424">
        <v>4</v>
      </c>
      <c r="F545" s="49" t="s">
        <v>896</v>
      </c>
    </row>
    <row r="546" spans="1:7" x14ac:dyDescent="0.25">
      <c r="A546" s="167" t="s">
        <v>783</v>
      </c>
      <c r="B546" s="348" t="s">
        <v>881</v>
      </c>
      <c r="C546" s="352" t="s">
        <v>2073</v>
      </c>
      <c r="D546" s="352" t="s">
        <v>1064</v>
      </c>
      <c r="E546" s="349">
        <v>24</v>
      </c>
      <c r="F546" s="408" t="s">
        <v>1536</v>
      </c>
      <c r="G546" s="429" t="s">
        <v>2303</v>
      </c>
    </row>
    <row r="547" spans="1:7" x14ac:dyDescent="0.25">
      <c r="A547" s="50" t="s">
        <v>612</v>
      </c>
      <c r="B547" s="135" t="s">
        <v>1357</v>
      </c>
      <c r="C547" s="50" t="s">
        <v>984</v>
      </c>
      <c r="D547" s="48" t="s">
        <v>1030</v>
      </c>
      <c r="E547" s="50">
        <v>4</v>
      </c>
      <c r="F547" s="49" t="s">
        <v>896</v>
      </c>
      <c r="G547" s="48" t="s">
        <v>1030</v>
      </c>
    </row>
    <row r="550" spans="1:7" x14ac:dyDescent="0.25">
      <c r="A550" s="135" t="s">
        <v>1377</v>
      </c>
      <c r="B550" s="50" t="s">
        <v>2126</v>
      </c>
      <c r="C550" s="50" t="s">
        <v>2126</v>
      </c>
      <c r="D550" s="50">
        <v>16</v>
      </c>
      <c r="E550" s="49" t="s">
        <v>909</v>
      </c>
    </row>
    <row r="552" spans="1:7" x14ac:dyDescent="0.25">
      <c r="A552" s="50" t="s">
        <v>668</v>
      </c>
      <c r="B552" s="135" t="s">
        <v>1398</v>
      </c>
      <c r="C552" s="50" t="s">
        <v>1070</v>
      </c>
      <c r="D552" s="50" t="s">
        <v>1498</v>
      </c>
      <c r="E552" s="50">
        <v>16</v>
      </c>
      <c r="F552" s="49" t="s">
        <v>896</v>
      </c>
    </row>
    <row r="553" spans="1:7" x14ac:dyDescent="0.25">
      <c r="A553" s="50" t="s">
        <v>670</v>
      </c>
      <c r="B553" s="135" t="s">
        <v>1409</v>
      </c>
      <c r="C553" s="50" t="s">
        <v>1205</v>
      </c>
      <c r="D553" s="50" t="s">
        <v>1205</v>
      </c>
      <c r="E553" s="50">
        <v>8</v>
      </c>
      <c r="F553" s="49" t="s">
        <v>896</v>
      </c>
    </row>
    <row r="554" spans="1:7" x14ac:dyDescent="0.25">
      <c r="A554" s="167" t="s">
        <v>125</v>
      </c>
      <c r="B554" s="168" t="s">
        <v>973</v>
      </c>
      <c r="C554" s="169" t="s">
        <v>1070</v>
      </c>
      <c r="D554" s="169" t="s">
        <v>986</v>
      </c>
      <c r="E554" s="169">
        <v>8</v>
      </c>
      <c r="F554" s="171" t="s">
        <v>909</v>
      </c>
    </row>
  </sheetData>
  <conditionalFormatting sqref="M81">
    <cfRule type="duplicateValues" dxfId="800" priority="398"/>
  </conditionalFormatting>
  <conditionalFormatting sqref="M80">
    <cfRule type="duplicateValues" dxfId="799" priority="397"/>
  </conditionalFormatting>
  <conditionalFormatting sqref="M49">
    <cfRule type="duplicateValues" dxfId="798" priority="396"/>
  </conditionalFormatting>
  <conditionalFormatting sqref="M50">
    <cfRule type="duplicateValues" dxfId="797" priority="395"/>
  </conditionalFormatting>
  <conditionalFormatting sqref="B43">
    <cfRule type="duplicateValues" dxfId="796" priority="394"/>
  </conditionalFormatting>
  <conditionalFormatting sqref="B77:B78">
    <cfRule type="duplicateValues" dxfId="795" priority="393"/>
  </conditionalFormatting>
  <conditionalFormatting sqref="C2">
    <cfRule type="duplicateValues" dxfId="794" priority="453"/>
  </conditionalFormatting>
  <conditionalFormatting sqref="C3">
    <cfRule type="duplicateValues" dxfId="793" priority="452"/>
  </conditionalFormatting>
  <conditionalFormatting sqref="C4:G4">
    <cfRule type="duplicateValues" dxfId="792" priority="451"/>
  </conditionalFormatting>
  <conditionalFormatting sqref="C5:C6">
    <cfRule type="duplicateValues" dxfId="791" priority="450"/>
  </conditionalFormatting>
  <conditionalFormatting sqref="B9">
    <cfRule type="duplicateValues" dxfId="790" priority="449"/>
  </conditionalFormatting>
  <conditionalFormatting sqref="A532">
    <cfRule type="duplicateValues" dxfId="789" priority="448"/>
  </conditionalFormatting>
  <conditionalFormatting sqref="C13:C16">
    <cfRule type="duplicateValues" dxfId="788" priority="447"/>
  </conditionalFormatting>
  <conditionalFormatting sqref="C17">
    <cfRule type="duplicateValues" dxfId="787" priority="446"/>
  </conditionalFormatting>
  <conditionalFormatting sqref="B530">
    <cfRule type="duplicateValues" dxfId="786" priority="445"/>
  </conditionalFormatting>
  <conditionalFormatting sqref="C19">
    <cfRule type="duplicateValues" dxfId="785" priority="444"/>
  </conditionalFormatting>
  <conditionalFormatting sqref="B24">
    <cfRule type="duplicateValues" dxfId="784" priority="443"/>
  </conditionalFormatting>
  <conditionalFormatting sqref="B25">
    <cfRule type="duplicateValues" dxfId="783" priority="442"/>
  </conditionalFormatting>
  <conditionalFormatting sqref="B28">
    <cfRule type="duplicateValues" dxfId="782" priority="441"/>
  </conditionalFormatting>
  <conditionalFormatting sqref="B29">
    <cfRule type="duplicateValues" dxfId="781" priority="440"/>
  </conditionalFormatting>
  <conditionalFormatting sqref="B31">
    <cfRule type="duplicateValues" dxfId="780" priority="439"/>
  </conditionalFormatting>
  <conditionalFormatting sqref="B32">
    <cfRule type="duplicateValues" dxfId="779" priority="438"/>
  </conditionalFormatting>
  <conditionalFormatting sqref="B33">
    <cfRule type="duplicateValues" dxfId="778" priority="437"/>
  </conditionalFormatting>
  <conditionalFormatting sqref="B36">
    <cfRule type="duplicateValues" dxfId="777" priority="436"/>
  </conditionalFormatting>
  <conditionalFormatting sqref="B39">
    <cfRule type="duplicateValues" dxfId="776" priority="435"/>
  </conditionalFormatting>
  <conditionalFormatting sqref="B40">
    <cfRule type="duplicateValues" dxfId="775" priority="434"/>
  </conditionalFormatting>
  <conditionalFormatting sqref="B45">
    <cfRule type="duplicateValues" dxfId="774" priority="433"/>
  </conditionalFormatting>
  <conditionalFormatting sqref="B46">
    <cfRule type="duplicateValues" dxfId="773" priority="432"/>
  </conditionalFormatting>
  <conditionalFormatting sqref="B47">
    <cfRule type="duplicateValues" dxfId="772" priority="431"/>
  </conditionalFormatting>
  <conditionalFormatting sqref="B48">
    <cfRule type="duplicateValues" dxfId="771" priority="430"/>
  </conditionalFormatting>
  <conditionalFormatting sqref="J58">
    <cfRule type="duplicateValues" dxfId="770" priority="429"/>
  </conditionalFormatting>
  <conditionalFormatting sqref="B54:B56 B50:B52">
    <cfRule type="duplicateValues" dxfId="769" priority="428"/>
  </conditionalFormatting>
  <conditionalFormatting sqref="L46">
    <cfRule type="duplicateValues" dxfId="768" priority="427"/>
  </conditionalFormatting>
  <conditionalFormatting sqref="B41:B42">
    <cfRule type="duplicateValues" dxfId="767" priority="425"/>
  </conditionalFormatting>
  <conditionalFormatting sqref="B62">
    <cfRule type="duplicateValues" dxfId="766" priority="424"/>
  </conditionalFormatting>
  <conditionalFormatting sqref="B63">
    <cfRule type="duplicateValues" dxfId="765" priority="423"/>
  </conditionalFormatting>
  <conditionalFormatting sqref="B72">
    <cfRule type="duplicateValues" dxfId="764" priority="422"/>
  </conditionalFormatting>
  <conditionalFormatting sqref="B64">
    <cfRule type="duplicateValues" dxfId="763" priority="421"/>
  </conditionalFormatting>
  <conditionalFormatting sqref="B66">
    <cfRule type="duplicateValues" dxfId="762" priority="420"/>
  </conditionalFormatting>
  <conditionalFormatting sqref="B65">
    <cfRule type="duplicateValues" dxfId="761" priority="419"/>
  </conditionalFormatting>
  <conditionalFormatting sqref="B68">
    <cfRule type="duplicateValues" dxfId="760" priority="418"/>
  </conditionalFormatting>
  <conditionalFormatting sqref="B67">
    <cfRule type="duplicateValues" dxfId="759" priority="417"/>
  </conditionalFormatting>
  <conditionalFormatting sqref="B69">
    <cfRule type="duplicateValues" dxfId="758" priority="416"/>
  </conditionalFormatting>
  <conditionalFormatting sqref="B544">
    <cfRule type="duplicateValues" dxfId="757" priority="415"/>
  </conditionalFormatting>
  <conditionalFormatting sqref="B70">
    <cfRule type="duplicateValues" dxfId="756" priority="414"/>
  </conditionalFormatting>
  <conditionalFormatting sqref="B74">
    <cfRule type="duplicateValues" dxfId="755" priority="413"/>
  </conditionalFormatting>
  <conditionalFormatting sqref="B73">
    <cfRule type="duplicateValues" dxfId="754" priority="412"/>
  </conditionalFormatting>
  <conditionalFormatting sqref="M62">
    <cfRule type="duplicateValues" dxfId="753" priority="411"/>
  </conditionalFormatting>
  <conditionalFormatting sqref="M63">
    <cfRule type="duplicateValues" dxfId="752" priority="410"/>
  </conditionalFormatting>
  <conditionalFormatting sqref="M64">
    <cfRule type="duplicateValues" dxfId="751" priority="409"/>
  </conditionalFormatting>
  <conditionalFormatting sqref="M66">
    <cfRule type="duplicateValues" dxfId="750" priority="408"/>
  </conditionalFormatting>
  <conditionalFormatting sqref="M65">
    <cfRule type="duplicateValues" dxfId="749" priority="407"/>
  </conditionalFormatting>
  <conditionalFormatting sqref="M67">
    <cfRule type="duplicateValues" dxfId="748" priority="406"/>
  </conditionalFormatting>
  <conditionalFormatting sqref="P59:Q59">
    <cfRule type="cellIs" dxfId="747" priority="405" operator="lessThan">
      <formula>0</formula>
    </cfRule>
  </conditionalFormatting>
  <conditionalFormatting sqref="M75">
    <cfRule type="duplicateValues" dxfId="746" priority="404"/>
  </conditionalFormatting>
  <conditionalFormatting sqref="M71">
    <cfRule type="duplicateValues" dxfId="745" priority="403"/>
  </conditionalFormatting>
  <conditionalFormatting sqref="M70">
    <cfRule type="duplicateValues" dxfId="744" priority="402"/>
  </conditionalFormatting>
  <conditionalFormatting sqref="M72">
    <cfRule type="duplicateValues" dxfId="743" priority="401"/>
  </conditionalFormatting>
  <conditionalFormatting sqref="M73">
    <cfRule type="duplicateValues" dxfId="742" priority="400"/>
  </conditionalFormatting>
  <conditionalFormatting sqref="M76">
    <cfRule type="duplicateValues" dxfId="741" priority="399"/>
  </conditionalFormatting>
  <conditionalFormatting sqref="B83">
    <cfRule type="duplicateValues" dxfId="740" priority="391"/>
  </conditionalFormatting>
  <conditionalFormatting sqref="B84">
    <cfRule type="duplicateValues" dxfId="739" priority="390"/>
  </conditionalFormatting>
  <conditionalFormatting sqref="B533">
    <cfRule type="duplicateValues" dxfId="738" priority="389"/>
  </conditionalFormatting>
  <conditionalFormatting sqref="M45">
    <cfRule type="duplicateValues" dxfId="737" priority="388"/>
  </conditionalFormatting>
  <conditionalFormatting sqref="P44">
    <cfRule type="cellIs" dxfId="736" priority="387" operator="lessThan">
      <formula>0</formula>
    </cfRule>
  </conditionalFormatting>
  <conditionalFormatting sqref="M89">
    <cfRule type="duplicateValues" dxfId="735" priority="386"/>
  </conditionalFormatting>
  <conditionalFormatting sqref="B106">
    <cfRule type="duplicateValues" dxfId="734" priority="385"/>
  </conditionalFormatting>
  <conditionalFormatting sqref="B109:B110">
    <cfRule type="duplicateValues" dxfId="733" priority="384"/>
  </conditionalFormatting>
  <conditionalFormatting sqref="M101">
    <cfRule type="duplicateValues" dxfId="732" priority="382"/>
  </conditionalFormatting>
  <conditionalFormatting sqref="M105">
    <cfRule type="duplicateValues" dxfId="731" priority="381"/>
  </conditionalFormatting>
  <conditionalFormatting sqref="M109:M111">
    <cfRule type="duplicateValues" dxfId="730" priority="380"/>
  </conditionalFormatting>
  <conditionalFormatting sqref="M114">
    <cfRule type="duplicateValues" dxfId="729" priority="379"/>
  </conditionalFormatting>
  <conditionalFormatting sqref="A116">
    <cfRule type="duplicateValues" dxfId="728" priority="376"/>
  </conditionalFormatting>
  <conditionalFormatting sqref="B119">
    <cfRule type="duplicateValues" dxfId="727" priority="375"/>
  </conditionalFormatting>
  <conditionalFormatting sqref="B120">
    <cfRule type="duplicateValues" dxfId="726" priority="374"/>
  </conditionalFormatting>
  <conditionalFormatting sqref="M117">
    <cfRule type="duplicateValues" dxfId="725" priority="373"/>
  </conditionalFormatting>
  <conditionalFormatting sqref="M118">
    <cfRule type="duplicateValues" dxfId="724" priority="372"/>
  </conditionalFormatting>
  <conditionalFormatting sqref="B126">
    <cfRule type="duplicateValues" dxfId="723" priority="370"/>
  </conditionalFormatting>
  <conditionalFormatting sqref="B161 B128">
    <cfRule type="duplicateValues" dxfId="722" priority="369"/>
  </conditionalFormatting>
  <conditionalFormatting sqref="B140">
    <cfRule type="duplicateValues" dxfId="721" priority="367"/>
  </conditionalFormatting>
  <conditionalFormatting sqref="B141">
    <cfRule type="duplicateValues" dxfId="720" priority="366"/>
  </conditionalFormatting>
  <conditionalFormatting sqref="B142">
    <cfRule type="duplicateValues" dxfId="719" priority="365"/>
  </conditionalFormatting>
  <conditionalFormatting sqref="B143:B145">
    <cfRule type="duplicateValues" dxfId="718" priority="364"/>
  </conditionalFormatting>
  <conditionalFormatting sqref="B147">
    <cfRule type="duplicateValues" dxfId="717" priority="363"/>
  </conditionalFormatting>
  <conditionalFormatting sqref="B148">
    <cfRule type="duplicateValues" dxfId="716" priority="362"/>
  </conditionalFormatting>
  <conditionalFormatting sqref="B149:B150">
    <cfRule type="duplicateValues" dxfId="715" priority="361"/>
  </conditionalFormatting>
  <conditionalFormatting sqref="B151">
    <cfRule type="duplicateValues" dxfId="714" priority="360"/>
  </conditionalFormatting>
  <conditionalFormatting sqref="B155">
    <cfRule type="duplicateValues" dxfId="713" priority="358"/>
  </conditionalFormatting>
  <conditionalFormatting sqref="B157">
    <cfRule type="duplicateValues" dxfId="712" priority="359"/>
  </conditionalFormatting>
  <conditionalFormatting sqref="B152:B154">
    <cfRule type="duplicateValues" dxfId="711" priority="348"/>
  </conditionalFormatting>
  <conditionalFormatting sqref="B162">
    <cfRule type="duplicateValues" dxfId="710" priority="340"/>
  </conditionalFormatting>
  <conditionalFormatting sqref="B163">
    <cfRule type="duplicateValues" dxfId="709" priority="339"/>
  </conditionalFormatting>
  <conditionalFormatting sqref="B164">
    <cfRule type="duplicateValues" dxfId="708" priority="338"/>
  </conditionalFormatting>
  <conditionalFormatting sqref="B165">
    <cfRule type="duplicateValues" dxfId="707" priority="327"/>
  </conditionalFormatting>
  <conditionalFormatting sqref="B166">
    <cfRule type="duplicateValues" dxfId="706" priority="325"/>
  </conditionalFormatting>
  <conditionalFormatting sqref="B169:B171">
    <cfRule type="duplicateValues" dxfId="705" priority="319"/>
  </conditionalFormatting>
  <conditionalFormatting sqref="B173">
    <cfRule type="duplicateValues" dxfId="704" priority="316"/>
  </conditionalFormatting>
  <conditionalFormatting sqref="B174">
    <cfRule type="duplicateValues" dxfId="703" priority="315"/>
  </conditionalFormatting>
  <conditionalFormatting sqref="B176">
    <cfRule type="duplicateValues" dxfId="702" priority="314"/>
  </conditionalFormatting>
  <conditionalFormatting sqref="B178">
    <cfRule type="duplicateValues" dxfId="701" priority="313"/>
  </conditionalFormatting>
  <conditionalFormatting sqref="B181">
    <cfRule type="duplicateValues" dxfId="700" priority="312"/>
  </conditionalFormatting>
  <conditionalFormatting sqref="B182:B185">
    <cfRule type="duplicateValues" dxfId="699" priority="311"/>
  </conditionalFormatting>
  <conditionalFormatting sqref="B188">
    <cfRule type="duplicateValues" dxfId="698" priority="309"/>
  </conditionalFormatting>
  <conditionalFormatting sqref="B192:B193">
    <cfRule type="duplicateValues" dxfId="697" priority="308"/>
  </conditionalFormatting>
  <conditionalFormatting sqref="B194">
    <cfRule type="duplicateValues" dxfId="696" priority="307"/>
  </conditionalFormatting>
  <conditionalFormatting sqref="B195">
    <cfRule type="duplicateValues" dxfId="695" priority="306"/>
  </conditionalFormatting>
  <conditionalFormatting sqref="B197:B199">
    <cfRule type="duplicateValues" dxfId="694" priority="304"/>
  </conditionalFormatting>
  <conditionalFormatting sqref="P140">
    <cfRule type="duplicateValues" dxfId="693" priority="303"/>
  </conditionalFormatting>
  <conditionalFormatting sqref="P141">
    <cfRule type="duplicateValues" dxfId="692" priority="302"/>
  </conditionalFormatting>
  <conditionalFormatting sqref="P142">
    <cfRule type="duplicateValues" dxfId="691" priority="301"/>
  </conditionalFormatting>
  <conditionalFormatting sqref="P143:P145">
    <cfRule type="duplicateValues" dxfId="690" priority="300"/>
  </conditionalFormatting>
  <conditionalFormatting sqref="P147">
    <cfRule type="duplicateValues" dxfId="689" priority="299"/>
  </conditionalFormatting>
  <conditionalFormatting sqref="P148">
    <cfRule type="duplicateValues" dxfId="688" priority="298"/>
  </conditionalFormatting>
  <conditionalFormatting sqref="P149:P150">
    <cfRule type="duplicateValues" dxfId="687" priority="297"/>
  </conditionalFormatting>
  <conditionalFormatting sqref="P151">
    <cfRule type="duplicateValues" dxfId="686" priority="296"/>
  </conditionalFormatting>
  <conditionalFormatting sqref="P155">
    <cfRule type="duplicateValues" dxfId="685" priority="295"/>
  </conditionalFormatting>
  <conditionalFormatting sqref="P152:P154">
    <cfRule type="duplicateValues" dxfId="684" priority="294"/>
  </conditionalFormatting>
  <conditionalFormatting sqref="P160">
    <cfRule type="duplicateValues" dxfId="683" priority="293"/>
  </conditionalFormatting>
  <conditionalFormatting sqref="P156">
    <cfRule type="duplicateValues" dxfId="682" priority="292"/>
  </conditionalFormatting>
  <conditionalFormatting sqref="P161">
    <cfRule type="duplicateValues" dxfId="681" priority="290"/>
  </conditionalFormatting>
  <conditionalFormatting sqref="P162">
    <cfRule type="duplicateValues" dxfId="680" priority="289"/>
  </conditionalFormatting>
  <conditionalFormatting sqref="P163">
    <cfRule type="duplicateValues" dxfId="679" priority="288"/>
  </conditionalFormatting>
  <conditionalFormatting sqref="P164">
    <cfRule type="duplicateValues" dxfId="678" priority="287"/>
  </conditionalFormatting>
  <conditionalFormatting sqref="P165">
    <cfRule type="duplicateValues" dxfId="677" priority="286"/>
  </conditionalFormatting>
  <conditionalFormatting sqref="P167:P169">
    <cfRule type="duplicateValues" dxfId="676" priority="285"/>
  </conditionalFormatting>
  <conditionalFormatting sqref="P170">
    <cfRule type="duplicateValues" dxfId="675" priority="284"/>
  </conditionalFormatting>
  <conditionalFormatting sqref="P171">
    <cfRule type="duplicateValues" dxfId="674" priority="283"/>
  </conditionalFormatting>
  <conditionalFormatting sqref="P172">
    <cfRule type="duplicateValues" dxfId="673" priority="282"/>
  </conditionalFormatting>
  <conditionalFormatting sqref="P174">
    <cfRule type="duplicateValues" dxfId="672" priority="281"/>
  </conditionalFormatting>
  <conditionalFormatting sqref="P177">
    <cfRule type="duplicateValues" dxfId="671" priority="280"/>
  </conditionalFormatting>
  <conditionalFormatting sqref="P178:P181">
    <cfRule type="duplicateValues" dxfId="670" priority="279"/>
  </conditionalFormatting>
  <conditionalFormatting sqref="P182">
    <cfRule type="duplicateValues" dxfId="669" priority="278"/>
  </conditionalFormatting>
  <conditionalFormatting sqref="P184:P185">
    <cfRule type="duplicateValues" dxfId="668" priority="277"/>
  </conditionalFormatting>
  <conditionalFormatting sqref="P186">
    <cfRule type="duplicateValues" dxfId="667" priority="276"/>
  </conditionalFormatting>
  <conditionalFormatting sqref="P187">
    <cfRule type="duplicateValues" dxfId="666" priority="275"/>
  </conditionalFormatting>
  <conditionalFormatting sqref="P188:P190">
    <cfRule type="duplicateValues" dxfId="665" priority="274"/>
  </conditionalFormatting>
  <conditionalFormatting sqref="A201">
    <cfRule type="duplicateValues" dxfId="664" priority="273"/>
  </conditionalFormatting>
  <conditionalFormatting sqref="A540">
    <cfRule type="duplicateValues" dxfId="663" priority="272"/>
  </conditionalFormatting>
  <conditionalFormatting sqref="A206">
    <cfRule type="duplicateValues" dxfId="662" priority="271"/>
  </conditionalFormatting>
  <conditionalFormatting sqref="A207:A208">
    <cfRule type="duplicateValues" dxfId="661" priority="270"/>
  </conditionalFormatting>
  <conditionalFormatting sqref="A209:A210">
    <cfRule type="duplicateValues" dxfId="660" priority="269"/>
  </conditionalFormatting>
  <conditionalFormatting sqref="A211">
    <cfRule type="duplicateValues" dxfId="659" priority="268"/>
  </conditionalFormatting>
  <conditionalFormatting sqref="B212">
    <cfRule type="duplicateValues" dxfId="658" priority="267"/>
  </conditionalFormatting>
  <conditionalFormatting sqref="B213">
    <cfRule type="duplicateValues" dxfId="657" priority="265"/>
  </conditionalFormatting>
  <conditionalFormatting sqref="P198">
    <cfRule type="duplicateValues" dxfId="656" priority="264"/>
  </conditionalFormatting>
  <conditionalFormatting sqref="P203">
    <cfRule type="duplicateValues" dxfId="655" priority="263"/>
  </conditionalFormatting>
  <conditionalFormatting sqref="P199">
    <cfRule type="duplicateValues" dxfId="654" priority="262"/>
  </conditionalFormatting>
  <conditionalFormatting sqref="P200">
    <cfRule type="duplicateValues" dxfId="653" priority="261"/>
  </conditionalFormatting>
  <conditionalFormatting sqref="P204">
    <cfRule type="duplicateValues" dxfId="652" priority="260"/>
  </conditionalFormatting>
  <conditionalFormatting sqref="P205">
    <cfRule type="duplicateValues" dxfId="651" priority="259"/>
  </conditionalFormatting>
  <conditionalFormatting sqref="P206">
    <cfRule type="duplicateValues" dxfId="650" priority="258"/>
  </conditionalFormatting>
  <conditionalFormatting sqref="P207">
    <cfRule type="duplicateValues" dxfId="649" priority="257"/>
  </conditionalFormatting>
  <conditionalFormatting sqref="P208">
    <cfRule type="duplicateValues" dxfId="648" priority="256"/>
  </conditionalFormatting>
  <conditionalFormatting sqref="P210:P212">
    <cfRule type="duplicateValues" dxfId="647" priority="255"/>
  </conditionalFormatting>
  <conditionalFormatting sqref="P213">
    <cfRule type="duplicateValues" dxfId="646" priority="254"/>
  </conditionalFormatting>
  <conditionalFormatting sqref="P214">
    <cfRule type="duplicateValues" dxfId="645" priority="253"/>
  </conditionalFormatting>
  <conditionalFormatting sqref="P197">
    <cfRule type="duplicateValues" dxfId="644" priority="252"/>
  </conditionalFormatting>
  <conditionalFormatting sqref="P215">
    <cfRule type="duplicateValues" dxfId="643" priority="251"/>
  </conditionalFormatting>
  <conditionalFormatting sqref="P216:P217">
    <cfRule type="duplicateValues" dxfId="642" priority="250"/>
  </conditionalFormatting>
  <conditionalFormatting sqref="P218">
    <cfRule type="duplicateValues" dxfId="641" priority="249"/>
  </conditionalFormatting>
  <conditionalFormatting sqref="P219">
    <cfRule type="duplicateValues" dxfId="640" priority="248"/>
  </conditionalFormatting>
  <conditionalFormatting sqref="B158">
    <cfRule type="duplicateValues" dxfId="639" priority="247"/>
  </conditionalFormatting>
  <conditionalFormatting sqref="P157">
    <cfRule type="duplicateValues" dxfId="638" priority="246"/>
  </conditionalFormatting>
  <conditionalFormatting sqref="C227">
    <cfRule type="duplicateValues" dxfId="637" priority="245"/>
  </conditionalFormatting>
  <conditionalFormatting sqref="C228">
    <cfRule type="duplicateValues" dxfId="636" priority="244"/>
  </conditionalFormatting>
  <conditionalFormatting sqref="C229">
    <cfRule type="duplicateValues" dxfId="635" priority="243"/>
  </conditionalFormatting>
  <conditionalFormatting sqref="C231:C232 B539">
    <cfRule type="duplicateValues" dxfId="634" priority="242"/>
  </conditionalFormatting>
  <conditionalFormatting sqref="C234">
    <cfRule type="duplicateValues" dxfId="633" priority="241"/>
  </conditionalFormatting>
  <conditionalFormatting sqref="C235">
    <cfRule type="duplicateValues" dxfId="632" priority="240"/>
  </conditionalFormatting>
  <conditionalFormatting sqref="C236:C237">
    <cfRule type="duplicateValues" dxfId="631" priority="239"/>
  </conditionalFormatting>
  <conditionalFormatting sqref="C238">
    <cfRule type="duplicateValues" dxfId="630" priority="238"/>
  </conditionalFormatting>
  <conditionalFormatting sqref="C242">
    <cfRule type="duplicateValues" dxfId="629" priority="237"/>
  </conditionalFormatting>
  <conditionalFormatting sqref="C239:C241">
    <cfRule type="duplicateValues" dxfId="628" priority="236"/>
  </conditionalFormatting>
  <conditionalFormatting sqref="C247">
    <cfRule type="duplicateValues" dxfId="627" priority="235"/>
  </conditionalFormatting>
  <conditionalFormatting sqref="B541">
    <cfRule type="duplicateValues" dxfId="626" priority="234"/>
  </conditionalFormatting>
  <conditionalFormatting sqref="C248">
    <cfRule type="duplicateValues" dxfId="625" priority="233"/>
  </conditionalFormatting>
  <conditionalFormatting sqref="C249">
    <cfRule type="duplicateValues" dxfId="624" priority="232"/>
  </conditionalFormatting>
  <conditionalFormatting sqref="C250">
    <cfRule type="duplicateValues" dxfId="623" priority="231"/>
  </conditionalFormatting>
  <conditionalFormatting sqref="C251">
    <cfRule type="duplicateValues" dxfId="622" priority="230"/>
  </conditionalFormatting>
  <conditionalFormatting sqref="C252">
    <cfRule type="duplicateValues" dxfId="621" priority="229"/>
  </conditionalFormatting>
  <conditionalFormatting sqref="C254:C256">
    <cfRule type="duplicateValues" dxfId="620" priority="228"/>
  </conditionalFormatting>
  <conditionalFormatting sqref="C257">
    <cfRule type="duplicateValues" dxfId="619" priority="227"/>
  </conditionalFormatting>
  <conditionalFormatting sqref="C258">
    <cfRule type="duplicateValues" dxfId="618" priority="226"/>
  </conditionalFormatting>
  <conditionalFormatting sqref="C259">
    <cfRule type="duplicateValues" dxfId="617" priority="225"/>
  </conditionalFormatting>
  <conditionalFormatting sqref="C261">
    <cfRule type="duplicateValues" dxfId="616" priority="224"/>
  </conditionalFormatting>
  <conditionalFormatting sqref="C264">
    <cfRule type="duplicateValues" dxfId="615" priority="223"/>
  </conditionalFormatting>
  <conditionalFormatting sqref="C265:C268">
    <cfRule type="duplicateValues" dxfId="614" priority="222"/>
  </conditionalFormatting>
  <conditionalFormatting sqref="C269">
    <cfRule type="duplicateValues" dxfId="613" priority="221"/>
  </conditionalFormatting>
  <conditionalFormatting sqref="C271:C272">
    <cfRule type="duplicateValues" dxfId="612" priority="220"/>
  </conditionalFormatting>
  <conditionalFormatting sqref="C273">
    <cfRule type="duplicateValues" dxfId="611" priority="219"/>
  </conditionalFormatting>
  <conditionalFormatting sqref="C274">
    <cfRule type="duplicateValues" dxfId="610" priority="218"/>
  </conditionalFormatting>
  <conditionalFormatting sqref="C275:C277">
    <cfRule type="duplicateValues" dxfId="609" priority="217"/>
  </conditionalFormatting>
  <conditionalFormatting sqref="C244">
    <cfRule type="duplicateValues" dxfId="608" priority="216"/>
  </conditionalFormatting>
  <conditionalFormatting sqref="B278">
    <cfRule type="duplicateValues" dxfId="607" priority="215"/>
  </conditionalFormatting>
  <conditionalFormatting sqref="B279">
    <cfRule type="duplicateValues" dxfId="606" priority="214"/>
  </conditionalFormatting>
  <conditionalFormatting sqref="B280:B281">
    <cfRule type="duplicateValues" dxfId="605" priority="213"/>
  </conditionalFormatting>
  <conditionalFormatting sqref="B284">
    <cfRule type="duplicateValues" dxfId="604" priority="211"/>
  </conditionalFormatting>
  <conditionalFormatting sqref="C285">
    <cfRule type="duplicateValues" dxfId="603" priority="210"/>
  </conditionalFormatting>
  <conditionalFormatting sqref="C286">
    <cfRule type="duplicateValues" dxfId="602" priority="209"/>
  </conditionalFormatting>
  <conditionalFormatting sqref="B288">
    <cfRule type="duplicateValues" dxfId="601" priority="208"/>
  </conditionalFormatting>
  <conditionalFormatting sqref="C246">
    <cfRule type="duplicateValues" dxfId="600" priority="207"/>
  </conditionalFormatting>
  <conditionalFormatting sqref="C290:C291">
    <cfRule type="duplicateValues" dxfId="599" priority="206"/>
  </conditionalFormatting>
  <conditionalFormatting sqref="B292">
    <cfRule type="duplicateValues" dxfId="598" priority="205"/>
  </conditionalFormatting>
  <conditionalFormatting sqref="O228">
    <cfRule type="duplicateValues" dxfId="597" priority="204"/>
  </conditionalFormatting>
  <conditionalFormatting sqref="O229">
    <cfRule type="duplicateValues" dxfId="596" priority="203"/>
  </conditionalFormatting>
  <conditionalFormatting sqref="O230">
    <cfRule type="duplicateValues" dxfId="595" priority="202"/>
  </conditionalFormatting>
  <conditionalFormatting sqref="O231">
    <cfRule type="duplicateValues" dxfId="594" priority="201"/>
  </conditionalFormatting>
  <conditionalFormatting sqref="O232:O233">
    <cfRule type="duplicateValues" dxfId="593" priority="200"/>
  </conditionalFormatting>
  <conditionalFormatting sqref="O234">
    <cfRule type="duplicateValues" dxfId="592" priority="199"/>
  </conditionalFormatting>
  <conditionalFormatting sqref="C296:C297">
    <cfRule type="duplicateValues" dxfId="591" priority="197"/>
  </conditionalFormatting>
  <conditionalFormatting sqref="C298">
    <cfRule type="duplicateValues" dxfId="590" priority="196"/>
  </conditionalFormatting>
  <conditionalFormatting sqref="C299">
    <cfRule type="duplicateValues" dxfId="589" priority="195"/>
  </conditionalFormatting>
  <conditionalFormatting sqref="C300">
    <cfRule type="duplicateValues" dxfId="588" priority="194"/>
  </conditionalFormatting>
  <conditionalFormatting sqref="B293">
    <cfRule type="duplicateValues" dxfId="587" priority="193"/>
  </conditionalFormatting>
  <conditionalFormatting sqref="B537">
    <cfRule type="duplicateValues" dxfId="586" priority="192"/>
  </conditionalFormatting>
  <conditionalFormatting sqref="C311">
    <cfRule type="duplicateValues" dxfId="585" priority="191"/>
  </conditionalFormatting>
  <conditionalFormatting sqref="C306">
    <cfRule type="duplicateValues" dxfId="584" priority="190"/>
  </conditionalFormatting>
  <conditionalFormatting sqref="C308 C304">
    <cfRule type="duplicateValues" dxfId="583" priority="189"/>
  </conditionalFormatting>
  <conditionalFormatting sqref="C312">
    <cfRule type="duplicateValues" dxfId="582" priority="188"/>
  </conditionalFormatting>
  <conditionalFormatting sqref="B314:B316">
    <cfRule type="duplicateValues" dxfId="581" priority="187"/>
  </conditionalFormatting>
  <conditionalFormatting sqref="B317">
    <cfRule type="duplicateValues" dxfId="580" priority="186"/>
  </conditionalFormatting>
  <conditionalFormatting sqref="B323">
    <cfRule type="duplicateValues" dxfId="579" priority="185"/>
  </conditionalFormatting>
  <conditionalFormatting sqref="B324">
    <cfRule type="duplicateValues" dxfId="578" priority="184"/>
  </conditionalFormatting>
  <conditionalFormatting sqref="B325">
    <cfRule type="duplicateValues" dxfId="577" priority="183"/>
  </conditionalFormatting>
  <conditionalFormatting sqref="B326">
    <cfRule type="duplicateValues" dxfId="576" priority="182"/>
  </conditionalFormatting>
  <conditionalFormatting sqref="B329">
    <cfRule type="duplicateValues" dxfId="575" priority="181"/>
  </conditionalFormatting>
  <conditionalFormatting sqref="B330">
    <cfRule type="duplicateValues" dxfId="574" priority="180"/>
  </conditionalFormatting>
  <conditionalFormatting sqref="C370">
    <cfRule type="duplicateValues" dxfId="573" priority="179"/>
  </conditionalFormatting>
  <conditionalFormatting sqref="C371:C373">
    <cfRule type="duplicateValues" dxfId="572" priority="178"/>
  </conditionalFormatting>
  <conditionalFormatting sqref="C374 C376">
    <cfRule type="duplicateValues" dxfId="571" priority="176"/>
  </conditionalFormatting>
  <conditionalFormatting sqref="C377">
    <cfRule type="duplicateValues" dxfId="570" priority="175"/>
  </conditionalFormatting>
  <conditionalFormatting sqref="C378">
    <cfRule type="duplicateValues" dxfId="569" priority="174"/>
  </conditionalFormatting>
  <conditionalFormatting sqref="C379">
    <cfRule type="duplicateValues" dxfId="568" priority="173"/>
  </conditionalFormatting>
  <conditionalFormatting sqref="C380">
    <cfRule type="duplicateValues" dxfId="567" priority="172"/>
  </conditionalFormatting>
  <conditionalFormatting sqref="B340">
    <cfRule type="duplicateValues" dxfId="566" priority="171"/>
  </conditionalFormatting>
  <conditionalFormatting sqref="B343">
    <cfRule type="duplicateValues" dxfId="565" priority="170"/>
  </conditionalFormatting>
  <conditionalFormatting sqref="B348">
    <cfRule type="duplicateValues" dxfId="564" priority="169"/>
  </conditionalFormatting>
  <conditionalFormatting sqref="B349">
    <cfRule type="duplicateValues" dxfId="563" priority="168"/>
  </conditionalFormatting>
  <conditionalFormatting sqref="B338">
    <cfRule type="duplicateValues" dxfId="562" priority="167"/>
  </conditionalFormatting>
  <conditionalFormatting sqref="B341">
    <cfRule type="duplicateValues" dxfId="561" priority="166"/>
  </conditionalFormatting>
  <conditionalFormatting sqref="B346">
    <cfRule type="duplicateValues" dxfId="560" priority="165"/>
  </conditionalFormatting>
  <conditionalFormatting sqref="B333">
    <cfRule type="duplicateValues" dxfId="559" priority="164"/>
  </conditionalFormatting>
  <conditionalFormatting sqref="B342">
    <cfRule type="duplicateValues" dxfId="558" priority="163"/>
  </conditionalFormatting>
  <conditionalFormatting sqref="B344">
    <cfRule type="duplicateValues" dxfId="557" priority="162"/>
  </conditionalFormatting>
  <conditionalFormatting sqref="B335">
    <cfRule type="duplicateValues" dxfId="556" priority="161"/>
  </conditionalFormatting>
  <conditionalFormatting sqref="B383">
    <cfRule type="duplicateValues" dxfId="555" priority="158"/>
  </conditionalFormatting>
  <conditionalFormatting sqref="B385">
    <cfRule type="duplicateValues" dxfId="554" priority="157"/>
  </conditionalFormatting>
  <conditionalFormatting sqref="B386">
    <cfRule type="duplicateValues" dxfId="553" priority="156"/>
  </conditionalFormatting>
  <conditionalFormatting sqref="B387">
    <cfRule type="duplicateValues" dxfId="552" priority="155"/>
  </conditionalFormatting>
  <conditionalFormatting sqref="B389">
    <cfRule type="duplicateValues" dxfId="551" priority="154"/>
  </conditionalFormatting>
  <conditionalFormatting sqref="B392">
    <cfRule type="duplicateValues" dxfId="550" priority="153"/>
  </conditionalFormatting>
  <conditionalFormatting sqref="B439">
    <cfRule type="duplicateValues" dxfId="549" priority="152"/>
  </conditionalFormatting>
  <conditionalFormatting sqref="B395">
    <cfRule type="duplicateValues" dxfId="548" priority="151"/>
  </conditionalFormatting>
  <conditionalFormatting sqref="B396">
    <cfRule type="duplicateValues" dxfId="547" priority="150"/>
  </conditionalFormatting>
  <conditionalFormatting sqref="C333:C334">
    <cfRule type="duplicateValues" dxfId="546" priority="149"/>
  </conditionalFormatting>
  <conditionalFormatting sqref="C335">
    <cfRule type="duplicateValues" dxfId="545" priority="148"/>
  </conditionalFormatting>
  <conditionalFormatting sqref="C336:C339">
    <cfRule type="duplicateValues" dxfId="544" priority="147"/>
  </conditionalFormatting>
  <conditionalFormatting sqref="C340">
    <cfRule type="duplicateValues" dxfId="543" priority="146"/>
  </conditionalFormatting>
  <conditionalFormatting sqref="C341:C342">
    <cfRule type="duplicateValues" dxfId="542" priority="145"/>
  </conditionalFormatting>
  <conditionalFormatting sqref="C343">
    <cfRule type="duplicateValues" dxfId="541" priority="144"/>
  </conditionalFormatting>
  <conditionalFormatting sqref="C345">
    <cfRule type="duplicateValues" dxfId="540" priority="142"/>
  </conditionalFormatting>
  <conditionalFormatting sqref="C346:C347 C344">
    <cfRule type="duplicateValues" dxfId="539" priority="143"/>
  </conditionalFormatting>
  <conditionalFormatting sqref="C350">
    <cfRule type="duplicateValues" dxfId="538" priority="140"/>
  </conditionalFormatting>
  <conditionalFormatting sqref="C351">
    <cfRule type="duplicateValues" dxfId="537" priority="141"/>
  </conditionalFormatting>
  <conditionalFormatting sqref="C352">
    <cfRule type="duplicateValues" dxfId="536" priority="138"/>
  </conditionalFormatting>
  <conditionalFormatting sqref="C353">
    <cfRule type="duplicateValues" dxfId="535" priority="139"/>
  </conditionalFormatting>
  <conditionalFormatting sqref="C354">
    <cfRule type="duplicateValues" dxfId="534" priority="137"/>
  </conditionalFormatting>
  <conditionalFormatting sqref="C355">
    <cfRule type="duplicateValues" dxfId="533" priority="136"/>
  </conditionalFormatting>
  <conditionalFormatting sqref="C357">
    <cfRule type="duplicateValues" dxfId="532" priority="134"/>
  </conditionalFormatting>
  <conditionalFormatting sqref="C359">
    <cfRule type="duplicateValues" dxfId="531" priority="133"/>
  </conditionalFormatting>
  <conditionalFormatting sqref="C360">
    <cfRule type="duplicateValues" dxfId="530" priority="132"/>
  </conditionalFormatting>
  <conditionalFormatting sqref="C362">
    <cfRule type="duplicateValues" dxfId="529" priority="130"/>
  </conditionalFormatting>
  <conditionalFormatting sqref="C361">
    <cfRule type="duplicateValues" dxfId="528" priority="131"/>
  </conditionalFormatting>
  <conditionalFormatting sqref="C363">
    <cfRule type="duplicateValues" dxfId="527" priority="129"/>
  </conditionalFormatting>
  <conditionalFormatting sqref="C364">
    <cfRule type="duplicateValues" dxfId="526" priority="128"/>
  </conditionalFormatting>
  <conditionalFormatting sqref="C366">
    <cfRule type="duplicateValues" dxfId="525" priority="127"/>
  </conditionalFormatting>
  <conditionalFormatting sqref="C367">
    <cfRule type="duplicateValues" dxfId="524" priority="126"/>
  </conditionalFormatting>
  <conditionalFormatting sqref="C368">
    <cfRule type="duplicateValues" dxfId="523" priority="125"/>
  </conditionalFormatting>
  <conditionalFormatting sqref="C369">
    <cfRule type="duplicateValues" dxfId="522" priority="124"/>
  </conditionalFormatting>
  <conditionalFormatting sqref="C381">
    <cfRule type="duplicateValues" dxfId="521" priority="123"/>
  </conditionalFormatting>
  <conditionalFormatting sqref="C382">
    <cfRule type="duplicateValues" dxfId="520" priority="122"/>
  </conditionalFormatting>
  <conditionalFormatting sqref="C383:C384">
    <cfRule type="duplicateValues" dxfId="519" priority="121"/>
  </conditionalFormatting>
  <conditionalFormatting sqref="C385">
    <cfRule type="duplicateValues" dxfId="518" priority="120"/>
  </conditionalFormatting>
  <conditionalFormatting sqref="C386">
    <cfRule type="duplicateValues" dxfId="517" priority="119"/>
  </conditionalFormatting>
  <conditionalFormatting sqref="C387">
    <cfRule type="duplicateValues" dxfId="516" priority="118"/>
  </conditionalFormatting>
  <conditionalFormatting sqref="C390">
    <cfRule type="duplicateValues" dxfId="515" priority="117"/>
  </conditionalFormatting>
  <conditionalFormatting sqref="C391">
    <cfRule type="duplicateValues" dxfId="514" priority="116"/>
  </conditionalFormatting>
  <conditionalFormatting sqref="C392">
    <cfRule type="duplicateValues" dxfId="513" priority="115"/>
  </conditionalFormatting>
  <conditionalFormatting sqref="C439">
    <cfRule type="duplicateValues" dxfId="512" priority="114"/>
  </conditionalFormatting>
  <conditionalFormatting sqref="C395:C396">
    <cfRule type="duplicateValues" dxfId="511" priority="113"/>
  </conditionalFormatting>
  <conditionalFormatting sqref="C397">
    <cfRule type="duplicateValues" dxfId="510" priority="112"/>
  </conditionalFormatting>
  <conditionalFormatting sqref="C398:C399">
    <cfRule type="duplicateValues" dxfId="509" priority="111"/>
  </conditionalFormatting>
  <conditionalFormatting sqref="C400">
    <cfRule type="duplicateValues" dxfId="508" priority="110"/>
  </conditionalFormatting>
  <conditionalFormatting sqref="C401">
    <cfRule type="duplicateValues" dxfId="507" priority="109"/>
  </conditionalFormatting>
  <conditionalFormatting sqref="C404">
    <cfRule type="duplicateValues" dxfId="506" priority="108"/>
  </conditionalFormatting>
  <conditionalFormatting sqref="C402">
    <cfRule type="duplicateValues" dxfId="505" priority="107"/>
  </conditionalFormatting>
  <conditionalFormatting sqref="C410">
    <cfRule type="duplicateValues" dxfId="504" priority="106"/>
  </conditionalFormatting>
  <conditionalFormatting sqref="C403">
    <cfRule type="duplicateValues" dxfId="503" priority="104"/>
  </conditionalFormatting>
  <conditionalFormatting sqref="C407">
    <cfRule type="duplicateValues" dxfId="502" priority="103"/>
  </conditionalFormatting>
  <conditionalFormatting sqref="C408">
    <cfRule type="duplicateValues" dxfId="501" priority="102"/>
  </conditionalFormatting>
  <conditionalFormatting sqref="C409">
    <cfRule type="duplicateValues" dxfId="500" priority="101"/>
  </conditionalFormatting>
  <conditionalFormatting sqref="C411">
    <cfRule type="duplicateValues" dxfId="499" priority="100"/>
  </conditionalFormatting>
  <conditionalFormatting sqref="C412:C414">
    <cfRule type="duplicateValues" dxfId="498" priority="99"/>
  </conditionalFormatting>
  <conditionalFormatting sqref="E423">
    <cfRule type="cellIs" dxfId="497" priority="93" operator="lessThan">
      <formula>0</formula>
    </cfRule>
  </conditionalFormatting>
  <conditionalFormatting sqref="C423">
    <cfRule type="duplicateValues" dxfId="496" priority="94"/>
  </conditionalFormatting>
  <conditionalFormatting sqref="C422">
    <cfRule type="duplicateValues" dxfId="495" priority="90"/>
  </conditionalFormatting>
  <conditionalFormatting sqref="B448 B542">
    <cfRule type="duplicateValues" dxfId="494" priority="88"/>
  </conditionalFormatting>
  <conditionalFormatting sqref="A449">
    <cfRule type="duplicateValues" dxfId="493" priority="87"/>
  </conditionalFormatting>
  <conditionalFormatting sqref="C441">
    <cfRule type="duplicateValues" dxfId="492" priority="85"/>
  </conditionalFormatting>
  <conditionalFormatting sqref="C424">
    <cfRule type="duplicateValues" dxfId="491" priority="82"/>
  </conditionalFormatting>
  <conditionalFormatting sqref="C425">
    <cfRule type="duplicateValues" dxfId="490" priority="80"/>
  </conditionalFormatting>
  <conditionalFormatting sqref="C426 C429">
    <cfRule type="duplicateValues" dxfId="489" priority="81"/>
  </conditionalFormatting>
  <conditionalFormatting sqref="C356">
    <cfRule type="duplicateValues" dxfId="488" priority="79"/>
  </conditionalFormatting>
  <conditionalFormatting sqref="C430">
    <cfRule type="duplicateValues" dxfId="487" priority="78"/>
  </conditionalFormatting>
  <conditionalFormatting sqref="B458">
    <cfRule type="duplicateValues" dxfId="486" priority="77"/>
  </conditionalFormatting>
  <conditionalFormatting sqref="B459">
    <cfRule type="duplicateValues" dxfId="485" priority="76"/>
  </conditionalFormatting>
  <conditionalFormatting sqref="B460">
    <cfRule type="duplicateValues" dxfId="484" priority="75"/>
  </conditionalFormatting>
  <conditionalFormatting sqref="B461">
    <cfRule type="duplicateValues" dxfId="483" priority="74"/>
  </conditionalFormatting>
  <conditionalFormatting sqref="B462">
    <cfRule type="duplicateValues" dxfId="482" priority="73"/>
  </conditionalFormatting>
  <conditionalFormatting sqref="B464">
    <cfRule type="duplicateValues" dxfId="481" priority="72"/>
  </conditionalFormatting>
  <conditionalFormatting sqref="B467">
    <cfRule type="duplicateValues" dxfId="480" priority="71"/>
  </conditionalFormatting>
  <conditionalFormatting sqref="B468">
    <cfRule type="duplicateValues" dxfId="479" priority="70"/>
  </conditionalFormatting>
  <conditionalFormatting sqref="B469">
    <cfRule type="duplicateValues" dxfId="478" priority="69"/>
  </conditionalFormatting>
  <conditionalFormatting sqref="B470">
    <cfRule type="duplicateValues" dxfId="477" priority="68"/>
  </conditionalFormatting>
  <conditionalFormatting sqref="B471">
    <cfRule type="duplicateValues" dxfId="476" priority="67"/>
  </conditionalFormatting>
  <conditionalFormatting sqref="B472">
    <cfRule type="duplicateValues" dxfId="475" priority="66"/>
  </conditionalFormatting>
  <conditionalFormatting sqref="B473">
    <cfRule type="duplicateValues" dxfId="474" priority="65"/>
  </conditionalFormatting>
  <conditionalFormatting sqref="B474">
    <cfRule type="duplicateValues" dxfId="473" priority="64"/>
  </conditionalFormatting>
  <conditionalFormatting sqref="B475">
    <cfRule type="duplicateValues" dxfId="472" priority="63"/>
  </conditionalFormatting>
  <conditionalFormatting sqref="B476">
    <cfRule type="duplicateValues" dxfId="471" priority="62"/>
  </conditionalFormatting>
  <conditionalFormatting sqref="B477">
    <cfRule type="duplicateValues" dxfId="470" priority="61"/>
  </conditionalFormatting>
  <conditionalFormatting sqref="B478">
    <cfRule type="duplicateValues" dxfId="469" priority="60"/>
  </conditionalFormatting>
  <conditionalFormatting sqref="B479">
    <cfRule type="duplicateValues" dxfId="468" priority="59"/>
  </conditionalFormatting>
  <conditionalFormatting sqref="B480">
    <cfRule type="duplicateValues" dxfId="467" priority="58"/>
  </conditionalFormatting>
  <conditionalFormatting sqref="B481">
    <cfRule type="duplicateValues" dxfId="466" priority="57"/>
  </conditionalFormatting>
  <conditionalFormatting sqref="B482">
    <cfRule type="duplicateValues" dxfId="465" priority="56"/>
  </conditionalFormatting>
  <conditionalFormatting sqref="B483">
    <cfRule type="duplicateValues" dxfId="464" priority="55"/>
  </conditionalFormatting>
  <conditionalFormatting sqref="B484">
    <cfRule type="duplicateValues" dxfId="463" priority="54"/>
  </conditionalFormatting>
  <conditionalFormatting sqref="B485">
    <cfRule type="duplicateValues" dxfId="462" priority="53"/>
  </conditionalFormatting>
  <conditionalFormatting sqref="B486">
    <cfRule type="duplicateValues" dxfId="461" priority="52"/>
  </conditionalFormatting>
  <conditionalFormatting sqref="B487">
    <cfRule type="duplicateValues" dxfId="460" priority="51"/>
  </conditionalFormatting>
  <conditionalFormatting sqref="B488">
    <cfRule type="duplicateValues" dxfId="459" priority="50"/>
  </conditionalFormatting>
  <conditionalFormatting sqref="B489">
    <cfRule type="duplicateValues" dxfId="458" priority="49"/>
  </conditionalFormatting>
  <conditionalFormatting sqref="B490">
    <cfRule type="duplicateValues" dxfId="457" priority="48"/>
  </conditionalFormatting>
  <conditionalFormatting sqref="B491">
    <cfRule type="duplicateValues" dxfId="456" priority="47"/>
  </conditionalFormatting>
  <conditionalFormatting sqref="B492">
    <cfRule type="duplicateValues" dxfId="455" priority="46"/>
  </conditionalFormatting>
  <conditionalFormatting sqref="B493">
    <cfRule type="duplicateValues" dxfId="454" priority="45"/>
  </conditionalFormatting>
  <conditionalFormatting sqref="B494">
    <cfRule type="duplicateValues" dxfId="453" priority="44"/>
  </conditionalFormatting>
  <conditionalFormatting sqref="B496">
    <cfRule type="duplicateValues" dxfId="452" priority="43"/>
  </conditionalFormatting>
  <conditionalFormatting sqref="B497">
    <cfRule type="duplicateValues" dxfId="451" priority="42"/>
  </conditionalFormatting>
  <conditionalFormatting sqref="B498">
    <cfRule type="duplicateValues" dxfId="450" priority="41"/>
  </conditionalFormatting>
  <conditionalFormatting sqref="B499">
    <cfRule type="duplicateValues" dxfId="449" priority="40"/>
  </conditionalFormatting>
  <conditionalFormatting sqref="C431">
    <cfRule type="duplicateValues" dxfId="448" priority="39"/>
  </conditionalFormatting>
  <conditionalFormatting sqref="C432">
    <cfRule type="duplicateValues" dxfId="447" priority="38"/>
  </conditionalFormatting>
  <conditionalFormatting sqref="C433">
    <cfRule type="duplicateValues" dxfId="446" priority="37"/>
  </conditionalFormatting>
  <conditionalFormatting sqref="C435">
    <cfRule type="duplicateValues" dxfId="445" priority="36"/>
  </conditionalFormatting>
  <conditionalFormatting sqref="C437">
    <cfRule type="duplicateValues" dxfId="444" priority="35"/>
  </conditionalFormatting>
  <conditionalFormatting sqref="C438">
    <cfRule type="duplicateValues" dxfId="443" priority="34"/>
  </conditionalFormatting>
  <conditionalFormatting sqref="C440">
    <cfRule type="duplicateValues" dxfId="442" priority="33"/>
  </conditionalFormatting>
  <conditionalFormatting sqref="B452">
    <cfRule type="duplicateValues" dxfId="441" priority="32"/>
  </conditionalFormatting>
  <conditionalFormatting sqref="A505">
    <cfRule type="duplicateValues" dxfId="440" priority="31"/>
  </conditionalFormatting>
  <conditionalFormatting sqref="B543">
    <cfRule type="duplicateValues" dxfId="439" priority="30"/>
  </conditionalFormatting>
  <conditionalFormatting sqref="B509">
    <cfRule type="duplicateValues" dxfId="438" priority="27"/>
  </conditionalFormatting>
  <conditionalFormatting sqref="D510">
    <cfRule type="cellIs" dxfId="437" priority="26" operator="lessThan">
      <formula>0</formula>
    </cfRule>
  </conditionalFormatting>
  <conditionalFormatting sqref="B508 B510">
    <cfRule type="duplicateValues" dxfId="436" priority="28"/>
  </conditionalFormatting>
  <conditionalFormatting sqref="B511">
    <cfRule type="duplicateValues" dxfId="435" priority="25"/>
  </conditionalFormatting>
  <conditionalFormatting sqref="B512:B513">
    <cfRule type="duplicateValues" dxfId="434" priority="24"/>
  </conditionalFormatting>
  <conditionalFormatting sqref="B514">
    <cfRule type="duplicateValues" dxfId="433" priority="23"/>
  </conditionalFormatting>
  <conditionalFormatting sqref="C442:C443">
    <cfRule type="duplicateValues" dxfId="432" priority="22"/>
  </conditionalFormatting>
  <conditionalFormatting sqref="B516">
    <cfRule type="duplicateValues" dxfId="431" priority="21"/>
  </conditionalFormatting>
  <conditionalFormatting sqref="B517">
    <cfRule type="duplicateValues" dxfId="430" priority="20"/>
  </conditionalFormatting>
  <conditionalFormatting sqref="B518">
    <cfRule type="duplicateValues" dxfId="429" priority="19"/>
  </conditionalFormatting>
  <conditionalFormatting sqref="B520:B521">
    <cfRule type="duplicateValues" dxfId="428" priority="18"/>
  </conditionalFormatting>
  <conditionalFormatting sqref="B531">
    <cfRule type="duplicateValues" dxfId="427" priority="17"/>
  </conditionalFormatting>
  <conditionalFormatting sqref="B282 B534">
    <cfRule type="duplicateValues" dxfId="426" priority="600"/>
  </conditionalFormatting>
  <conditionalFormatting sqref="B536">
    <cfRule type="duplicateValues" dxfId="425" priority="16"/>
  </conditionalFormatting>
  <conditionalFormatting sqref="B538">
    <cfRule type="duplicateValues" dxfId="424" priority="15"/>
  </conditionalFormatting>
  <conditionalFormatting sqref="B545">
    <cfRule type="duplicateValues" dxfId="423" priority="14"/>
  </conditionalFormatting>
  <conditionalFormatting sqref="A550">
    <cfRule type="duplicateValues" dxfId="422" priority="13"/>
  </conditionalFormatting>
  <conditionalFormatting sqref="B546">
    <cfRule type="duplicateValues" dxfId="421" priority="12"/>
  </conditionalFormatting>
  <conditionalFormatting sqref="B547">
    <cfRule type="duplicateValues" dxfId="420" priority="11"/>
  </conditionalFormatting>
  <conditionalFormatting sqref="B522">
    <cfRule type="duplicateValues" dxfId="419" priority="10"/>
  </conditionalFormatting>
  <conditionalFormatting sqref="K521">
    <cfRule type="duplicateValues" dxfId="418" priority="9"/>
  </conditionalFormatting>
  <conditionalFormatting sqref="K524">
    <cfRule type="duplicateValues" dxfId="417" priority="7"/>
  </conditionalFormatting>
  <conditionalFormatting sqref="K525:K526 K522">
    <cfRule type="duplicateValues" dxfId="416" priority="8"/>
  </conditionalFormatting>
  <conditionalFormatting sqref="K527">
    <cfRule type="duplicateValues" dxfId="415" priority="6"/>
  </conditionalFormatting>
  <conditionalFormatting sqref="A528">
    <cfRule type="duplicateValues" dxfId="414" priority="5"/>
  </conditionalFormatting>
  <conditionalFormatting sqref="B501">
    <cfRule type="duplicateValues" dxfId="413" priority="4"/>
  </conditionalFormatting>
  <conditionalFormatting sqref="B552">
    <cfRule type="duplicateValues" dxfId="412" priority="3"/>
  </conditionalFormatting>
  <conditionalFormatting sqref="B553">
    <cfRule type="duplicateValues" dxfId="411" priority="2"/>
  </conditionalFormatting>
  <conditionalFormatting sqref="B554">
    <cfRule type="duplicateValues" dxfId="410" priority="1"/>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
  <sheetViews>
    <sheetView workbookViewId="0">
      <selection activeCell="H42" sqref="H42"/>
    </sheetView>
  </sheetViews>
  <sheetFormatPr defaultRowHeight="15" x14ac:dyDescent="0.25"/>
  <cols>
    <col min="1" max="1" width="8" bestFit="1" customWidth="1"/>
    <col min="2" max="2" width="10.85546875" bestFit="1" customWidth="1"/>
    <col min="3" max="3" width="11.140625" bestFit="1" customWidth="1"/>
    <col min="4" max="4" width="10.85546875" bestFit="1" customWidth="1"/>
    <col min="5" max="5" width="13.85546875" bestFit="1" customWidth="1"/>
    <col min="6" max="6" width="7.5703125" bestFit="1" customWidth="1"/>
    <col min="7" max="7" width="16.7109375" bestFit="1" customWidth="1"/>
    <col min="8" max="8" width="10.85546875" bestFit="1" customWidth="1"/>
  </cols>
  <sheetData>
    <row r="1" spans="1:8" x14ac:dyDescent="0.2">
      <c r="A1" t="s">
        <v>0</v>
      </c>
      <c r="B1" t="s">
        <v>1</v>
      </c>
      <c r="C1" t="s">
        <v>1674</v>
      </c>
      <c r="D1" t="s">
        <v>3</v>
      </c>
      <c r="E1" t="s">
        <v>4</v>
      </c>
      <c r="F1" t="s">
        <v>5</v>
      </c>
      <c r="G1" t="s">
        <v>6</v>
      </c>
      <c r="H1" t="s">
        <v>1512</v>
      </c>
    </row>
    <row r="2" spans="1:8" x14ac:dyDescent="0.2">
      <c r="A2">
        <v>270</v>
      </c>
      <c r="B2" t="s">
        <v>266</v>
      </c>
      <c r="C2" t="s">
        <v>1134</v>
      </c>
      <c r="D2" t="s">
        <v>984</v>
      </c>
      <c r="E2" t="s">
        <v>1064</v>
      </c>
      <c r="F2">
        <v>16</v>
      </c>
      <c r="G2" t="s">
        <v>906</v>
      </c>
    </row>
    <row r="3" spans="1:8" x14ac:dyDescent="0.2">
      <c r="A3">
        <v>269</v>
      </c>
      <c r="B3" t="s">
        <v>265</v>
      </c>
      <c r="C3" t="s">
        <v>1133</v>
      </c>
      <c r="D3" t="s">
        <v>984</v>
      </c>
      <c r="E3" t="s">
        <v>1064</v>
      </c>
      <c r="F3">
        <v>16</v>
      </c>
      <c r="G3" t="s">
        <v>906</v>
      </c>
    </row>
    <row r="4" spans="1:8" x14ac:dyDescent="0.2">
      <c r="A4">
        <v>272</v>
      </c>
      <c r="B4" t="s">
        <v>268</v>
      </c>
      <c r="C4" t="s">
        <v>1136</v>
      </c>
      <c r="D4" t="s">
        <v>984</v>
      </c>
      <c r="E4" t="s">
        <v>1064</v>
      </c>
      <c r="F4">
        <v>24</v>
      </c>
      <c r="G4" t="s">
        <v>910</v>
      </c>
    </row>
    <row r="5" spans="1:8" x14ac:dyDescent="0.2">
      <c r="A5">
        <v>271</v>
      </c>
      <c r="B5" t="s">
        <v>267</v>
      </c>
      <c r="C5" t="s">
        <v>1135</v>
      </c>
      <c r="D5" t="s">
        <v>984</v>
      </c>
      <c r="E5" t="s">
        <v>1064</v>
      </c>
      <c r="F5">
        <v>24</v>
      </c>
      <c r="G5" t="s">
        <v>906</v>
      </c>
    </row>
    <row r="6" spans="1:8" x14ac:dyDescent="0.2">
      <c r="A6">
        <v>279</v>
      </c>
      <c r="B6" t="s">
        <v>275</v>
      </c>
      <c r="C6" t="s">
        <v>1139</v>
      </c>
      <c r="D6" t="s">
        <v>984</v>
      </c>
      <c r="E6" t="s">
        <v>1064</v>
      </c>
      <c r="F6">
        <v>32</v>
      </c>
      <c r="G6" t="s">
        <v>906</v>
      </c>
    </row>
    <row r="7" spans="1:8" x14ac:dyDescent="0.2">
      <c r="A7">
        <v>277</v>
      </c>
      <c r="B7" t="s">
        <v>273</v>
      </c>
      <c r="C7" t="s">
        <v>1138</v>
      </c>
      <c r="D7" t="s">
        <v>984</v>
      </c>
      <c r="E7" t="s">
        <v>1064</v>
      </c>
      <c r="F7">
        <v>32</v>
      </c>
      <c r="G7" t="s">
        <v>908</v>
      </c>
    </row>
    <row r="8" spans="1:8" x14ac:dyDescent="0.2">
      <c r="A8">
        <v>275</v>
      </c>
      <c r="B8" t="s">
        <v>271</v>
      </c>
      <c r="C8" t="s">
        <v>1137</v>
      </c>
      <c r="D8" t="s">
        <v>984</v>
      </c>
      <c r="E8" t="s">
        <v>1064</v>
      </c>
      <c r="F8">
        <v>32</v>
      </c>
      <c r="G8" t="s">
        <v>906</v>
      </c>
    </row>
    <row r="9" spans="1:8" x14ac:dyDescent="0.2">
      <c r="A9">
        <v>254</v>
      </c>
      <c r="B9" t="s">
        <v>250</v>
      </c>
      <c r="C9" t="s">
        <v>1118</v>
      </c>
      <c r="D9" t="s">
        <v>984</v>
      </c>
      <c r="E9" t="s">
        <v>1064</v>
      </c>
      <c r="F9">
        <v>64</v>
      </c>
      <c r="G9" t="s">
        <v>907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00"/>
  <sheetViews>
    <sheetView zoomScaleNormal="100" workbookViewId="0">
      <selection activeCell="C17" sqref="C17"/>
    </sheetView>
  </sheetViews>
  <sheetFormatPr defaultRowHeight="15" x14ac:dyDescent="0.25"/>
  <cols>
    <col min="1" max="1" width="2.7109375" style="70" bestFit="1" customWidth="1"/>
    <col min="2" max="2" width="10.28515625" style="37" bestFit="1" customWidth="1"/>
    <col min="3" max="3" width="27.5703125" style="70" bestFit="1" customWidth="1"/>
    <col min="4" max="4" width="15.140625" style="70" customWidth="1"/>
    <col min="5" max="5" width="17.85546875" style="70" customWidth="1"/>
    <col min="6" max="6" width="12.85546875" style="70" customWidth="1"/>
    <col min="7" max="7" width="18.140625" style="70" customWidth="1"/>
    <col min="8" max="9" width="9.140625" style="70" customWidth="1"/>
    <col min="10" max="10" width="17.5703125" style="70" customWidth="1"/>
    <col min="11" max="11" width="13.85546875" style="70" customWidth="1"/>
    <col min="12" max="12" width="13" style="70" customWidth="1"/>
    <col min="13" max="13" width="12.140625" style="70" customWidth="1"/>
    <col min="14" max="14" width="11.28515625" style="70" customWidth="1"/>
    <col min="15" max="20" width="9.140625" style="70" customWidth="1"/>
    <col min="21" max="21" width="9.140625" style="70" hidden="1" customWidth="1"/>
    <col min="22" max="32" width="9.140625" style="70" customWidth="1"/>
    <col min="33" max="33" width="9.140625" style="70" hidden="1" customWidth="1"/>
    <col min="34" max="43" width="9.140625" style="70" customWidth="1"/>
    <col min="44" max="44" width="9.140625" style="70" hidden="1" customWidth="1"/>
    <col min="45" max="60" width="9.140625" style="70" customWidth="1"/>
    <col min="61" max="61" width="22.5703125" style="70" hidden="1" customWidth="1"/>
    <col min="62" max="257" width="9.140625" style="70"/>
    <col min="258" max="258" width="21.140625" style="70" bestFit="1" customWidth="1"/>
    <col min="259" max="259" width="27.5703125" style="70" bestFit="1" customWidth="1"/>
    <col min="260" max="260" width="15.140625" style="70" customWidth="1"/>
    <col min="261" max="261" width="7.85546875" style="70" bestFit="1" customWidth="1"/>
    <col min="262" max="513" width="9.140625" style="70"/>
    <col min="514" max="514" width="21.140625" style="70" bestFit="1" customWidth="1"/>
    <col min="515" max="515" width="27.5703125" style="70" bestFit="1" customWidth="1"/>
    <col min="516" max="516" width="15.140625" style="70" customWidth="1"/>
    <col min="517" max="517" width="7.85546875" style="70" bestFit="1" customWidth="1"/>
    <col min="518" max="769" width="9.140625" style="70"/>
    <col min="770" max="770" width="21.140625" style="70" bestFit="1" customWidth="1"/>
    <col min="771" max="771" width="27.5703125" style="70" bestFit="1" customWidth="1"/>
    <col min="772" max="772" width="15.140625" style="70" customWidth="1"/>
    <col min="773" max="773" width="7.85546875" style="70" bestFit="1" customWidth="1"/>
    <col min="774" max="1025" width="9.140625" style="70"/>
    <col min="1026" max="1026" width="21.140625" style="70" bestFit="1" customWidth="1"/>
    <col min="1027" max="1027" width="27.5703125" style="70" bestFit="1" customWidth="1"/>
    <col min="1028" max="1028" width="15.140625" style="70" customWidth="1"/>
    <col min="1029" max="1029" width="7.85546875" style="70" bestFit="1" customWidth="1"/>
    <col min="1030" max="1281" width="9.140625" style="70"/>
    <col min="1282" max="1282" width="21.140625" style="70" bestFit="1" customWidth="1"/>
    <col min="1283" max="1283" width="27.5703125" style="70" bestFit="1" customWidth="1"/>
    <col min="1284" max="1284" width="15.140625" style="70" customWidth="1"/>
    <col min="1285" max="1285" width="7.85546875" style="70" bestFit="1" customWidth="1"/>
    <col min="1286" max="1537" width="9.140625" style="70"/>
    <col min="1538" max="1538" width="21.140625" style="70" bestFit="1" customWidth="1"/>
    <col min="1539" max="1539" width="27.5703125" style="70" bestFit="1" customWidth="1"/>
    <col min="1540" max="1540" width="15.140625" style="70" customWidth="1"/>
    <col min="1541" max="1541" width="7.85546875" style="70" bestFit="1" customWidth="1"/>
    <col min="1542" max="1793" width="9.140625" style="70"/>
    <col min="1794" max="1794" width="21.140625" style="70" bestFit="1" customWidth="1"/>
    <col min="1795" max="1795" width="27.5703125" style="70" bestFit="1" customWidth="1"/>
    <col min="1796" max="1796" width="15.140625" style="70" customWidth="1"/>
    <col min="1797" max="1797" width="7.85546875" style="70" bestFit="1" customWidth="1"/>
    <col min="1798" max="2049" width="9.140625" style="70"/>
    <col min="2050" max="2050" width="21.140625" style="70" bestFit="1" customWidth="1"/>
    <col min="2051" max="2051" width="27.5703125" style="70" bestFit="1" customWidth="1"/>
    <col min="2052" max="2052" width="15.140625" style="70" customWidth="1"/>
    <col min="2053" max="2053" width="7.85546875" style="70" bestFit="1" customWidth="1"/>
    <col min="2054" max="2305" width="9.140625" style="70"/>
    <col min="2306" max="2306" width="21.140625" style="70" bestFit="1" customWidth="1"/>
    <col min="2307" max="2307" width="27.5703125" style="70" bestFit="1" customWidth="1"/>
    <col min="2308" max="2308" width="15.140625" style="70" customWidth="1"/>
    <col min="2309" max="2309" width="7.85546875" style="70" bestFit="1" customWidth="1"/>
    <col min="2310" max="2561" width="9.140625" style="70"/>
    <col min="2562" max="2562" width="21.140625" style="70" bestFit="1" customWidth="1"/>
    <col min="2563" max="2563" width="27.5703125" style="70" bestFit="1" customWidth="1"/>
    <col min="2564" max="2564" width="15.140625" style="70" customWidth="1"/>
    <col min="2565" max="2565" width="7.85546875" style="70" bestFit="1" customWidth="1"/>
    <col min="2566" max="2817" width="9.140625" style="70"/>
    <col min="2818" max="2818" width="21.140625" style="70" bestFit="1" customWidth="1"/>
    <col min="2819" max="2819" width="27.5703125" style="70" bestFit="1" customWidth="1"/>
    <col min="2820" max="2820" width="15.140625" style="70" customWidth="1"/>
    <col min="2821" max="2821" width="7.85546875" style="70" bestFit="1" customWidth="1"/>
    <col min="2822" max="3073" width="9.140625" style="70"/>
    <col min="3074" max="3074" width="21.140625" style="70" bestFit="1" customWidth="1"/>
    <col min="3075" max="3075" width="27.5703125" style="70" bestFit="1" customWidth="1"/>
    <col min="3076" max="3076" width="15.140625" style="70" customWidth="1"/>
    <col min="3077" max="3077" width="7.85546875" style="70" bestFit="1" customWidth="1"/>
    <col min="3078" max="3329" width="9.140625" style="70"/>
    <col min="3330" max="3330" width="21.140625" style="70" bestFit="1" customWidth="1"/>
    <col min="3331" max="3331" width="27.5703125" style="70" bestFit="1" customWidth="1"/>
    <col min="3332" max="3332" width="15.140625" style="70" customWidth="1"/>
    <col min="3333" max="3333" width="7.85546875" style="70" bestFit="1" customWidth="1"/>
    <col min="3334" max="3585" width="9.140625" style="70"/>
    <col min="3586" max="3586" width="21.140625" style="70" bestFit="1" customWidth="1"/>
    <col min="3587" max="3587" width="27.5703125" style="70" bestFit="1" customWidth="1"/>
    <col min="3588" max="3588" width="15.140625" style="70" customWidth="1"/>
    <col min="3589" max="3589" width="7.85546875" style="70" bestFit="1" customWidth="1"/>
    <col min="3590" max="3841" width="9.140625" style="70"/>
    <col min="3842" max="3842" width="21.140625" style="70" bestFit="1" customWidth="1"/>
    <col min="3843" max="3843" width="27.5703125" style="70" bestFit="1" customWidth="1"/>
    <col min="3844" max="3844" width="15.140625" style="70" customWidth="1"/>
    <col min="3845" max="3845" width="7.85546875" style="70" bestFit="1" customWidth="1"/>
    <col min="3846" max="4097" width="9.140625" style="70"/>
    <col min="4098" max="4098" width="21.140625" style="70" bestFit="1" customWidth="1"/>
    <col min="4099" max="4099" width="27.5703125" style="70" bestFit="1" customWidth="1"/>
    <col min="4100" max="4100" width="15.140625" style="70" customWidth="1"/>
    <col min="4101" max="4101" width="7.85546875" style="70" bestFit="1" customWidth="1"/>
    <col min="4102" max="4353" width="9.140625" style="70"/>
    <col min="4354" max="4354" width="21.140625" style="70" bestFit="1" customWidth="1"/>
    <col min="4355" max="4355" width="27.5703125" style="70" bestFit="1" customWidth="1"/>
    <col min="4356" max="4356" width="15.140625" style="70" customWidth="1"/>
    <col min="4357" max="4357" width="7.85546875" style="70" bestFit="1" customWidth="1"/>
    <col min="4358" max="4609" width="9.140625" style="70"/>
    <col min="4610" max="4610" width="21.140625" style="70" bestFit="1" customWidth="1"/>
    <col min="4611" max="4611" width="27.5703125" style="70" bestFit="1" customWidth="1"/>
    <col min="4612" max="4612" width="15.140625" style="70" customWidth="1"/>
    <col min="4613" max="4613" width="7.85546875" style="70" bestFit="1" customWidth="1"/>
    <col min="4614" max="4865" width="9.140625" style="70"/>
    <col min="4866" max="4866" width="21.140625" style="70" bestFit="1" customWidth="1"/>
    <col min="4867" max="4867" width="27.5703125" style="70" bestFit="1" customWidth="1"/>
    <col min="4868" max="4868" width="15.140625" style="70" customWidth="1"/>
    <col min="4869" max="4869" width="7.85546875" style="70" bestFit="1" customWidth="1"/>
    <col min="4870" max="5121" width="9.140625" style="70"/>
    <col min="5122" max="5122" width="21.140625" style="70" bestFit="1" customWidth="1"/>
    <col min="5123" max="5123" width="27.5703125" style="70" bestFit="1" customWidth="1"/>
    <col min="5124" max="5124" width="15.140625" style="70" customWidth="1"/>
    <col min="5125" max="5125" width="7.85546875" style="70" bestFit="1" customWidth="1"/>
    <col min="5126" max="5377" width="9.140625" style="70"/>
    <col min="5378" max="5378" width="21.140625" style="70" bestFit="1" customWidth="1"/>
    <col min="5379" max="5379" width="27.5703125" style="70" bestFit="1" customWidth="1"/>
    <col min="5380" max="5380" width="15.140625" style="70" customWidth="1"/>
    <col min="5381" max="5381" width="7.85546875" style="70" bestFit="1" customWidth="1"/>
    <col min="5382" max="5633" width="9.140625" style="70"/>
    <col min="5634" max="5634" width="21.140625" style="70" bestFit="1" customWidth="1"/>
    <col min="5635" max="5635" width="27.5703125" style="70" bestFit="1" customWidth="1"/>
    <col min="5636" max="5636" width="15.140625" style="70" customWidth="1"/>
    <col min="5637" max="5637" width="7.85546875" style="70" bestFit="1" customWidth="1"/>
    <col min="5638" max="5889" width="9.140625" style="70"/>
    <col min="5890" max="5890" width="21.140625" style="70" bestFit="1" customWidth="1"/>
    <col min="5891" max="5891" width="27.5703125" style="70" bestFit="1" customWidth="1"/>
    <col min="5892" max="5892" width="15.140625" style="70" customWidth="1"/>
    <col min="5893" max="5893" width="7.85546875" style="70" bestFit="1" customWidth="1"/>
    <col min="5894" max="6145" width="9.140625" style="70"/>
    <col min="6146" max="6146" width="21.140625" style="70" bestFit="1" customWidth="1"/>
    <col min="6147" max="6147" width="27.5703125" style="70" bestFit="1" customWidth="1"/>
    <col min="6148" max="6148" width="15.140625" style="70" customWidth="1"/>
    <col min="6149" max="6149" width="7.85546875" style="70" bestFit="1" customWidth="1"/>
    <col min="6150" max="6401" width="9.140625" style="70"/>
    <col min="6402" max="6402" width="21.140625" style="70" bestFit="1" customWidth="1"/>
    <col min="6403" max="6403" width="27.5703125" style="70" bestFit="1" customWidth="1"/>
    <col min="6404" max="6404" width="15.140625" style="70" customWidth="1"/>
    <col min="6405" max="6405" width="7.85546875" style="70" bestFit="1" customWidth="1"/>
    <col min="6406" max="6657" width="9.140625" style="70"/>
    <col min="6658" max="6658" width="21.140625" style="70" bestFit="1" customWidth="1"/>
    <col min="6659" max="6659" width="27.5703125" style="70" bestFit="1" customWidth="1"/>
    <col min="6660" max="6660" width="15.140625" style="70" customWidth="1"/>
    <col min="6661" max="6661" width="7.85546875" style="70" bestFit="1" customWidth="1"/>
    <col min="6662" max="6913" width="9.140625" style="70"/>
    <col min="6914" max="6914" width="21.140625" style="70" bestFit="1" customWidth="1"/>
    <col min="6915" max="6915" width="27.5703125" style="70" bestFit="1" customWidth="1"/>
    <col min="6916" max="6916" width="15.140625" style="70" customWidth="1"/>
    <col min="6917" max="6917" width="7.85546875" style="70" bestFit="1" customWidth="1"/>
    <col min="6918" max="7169" width="9.140625" style="70"/>
    <col min="7170" max="7170" width="21.140625" style="70" bestFit="1" customWidth="1"/>
    <col min="7171" max="7171" width="27.5703125" style="70" bestFit="1" customWidth="1"/>
    <col min="7172" max="7172" width="15.140625" style="70" customWidth="1"/>
    <col min="7173" max="7173" width="7.85546875" style="70" bestFit="1" customWidth="1"/>
    <col min="7174" max="7425" width="9.140625" style="70"/>
    <col min="7426" max="7426" width="21.140625" style="70" bestFit="1" customWidth="1"/>
    <col min="7427" max="7427" width="27.5703125" style="70" bestFit="1" customWidth="1"/>
    <col min="7428" max="7428" width="15.140625" style="70" customWidth="1"/>
    <col min="7429" max="7429" width="7.85546875" style="70" bestFit="1" customWidth="1"/>
    <col min="7430" max="7681" width="9.140625" style="70"/>
    <col min="7682" max="7682" width="21.140625" style="70" bestFit="1" customWidth="1"/>
    <col min="7683" max="7683" width="27.5703125" style="70" bestFit="1" customWidth="1"/>
    <col min="7684" max="7684" width="15.140625" style="70" customWidth="1"/>
    <col min="7685" max="7685" width="7.85546875" style="70" bestFit="1" customWidth="1"/>
    <col min="7686" max="7937" width="9.140625" style="70"/>
    <col min="7938" max="7938" width="21.140625" style="70" bestFit="1" customWidth="1"/>
    <col min="7939" max="7939" width="27.5703125" style="70" bestFit="1" customWidth="1"/>
    <col min="7940" max="7940" width="15.140625" style="70" customWidth="1"/>
    <col min="7941" max="7941" width="7.85546875" style="70" bestFit="1" customWidth="1"/>
    <col min="7942" max="8193" width="9.140625" style="70"/>
    <col min="8194" max="8194" width="21.140625" style="70" bestFit="1" customWidth="1"/>
    <col min="8195" max="8195" width="27.5703125" style="70" bestFit="1" customWidth="1"/>
    <col min="8196" max="8196" width="15.140625" style="70" customWidth="1"/>
    <col min="8197" max="8197" width="7.85546875" style="70" bestFit="1" customWidth="1"/>
    <col min="8198" max="8449" width="9.140625" style="70"/>
    <col min="8450" max="8450" width="21.140625" style="70" bestFit="1" customWidth="1"/>
    <col min="8451" max="8451" width="27.5703125" style="70" bestFit="1" customWidth="1"/>
    <col min="8452" max="8452" width="15.140625" style="70" customWidth="1"/>
    <col min="8453" max="8453" width="7.85546875" style="70" bestFit="1" customWidth="1"/>
    <col min="8454" max="8705" width="9.140625" style="70"/>
    <col min="8706" max="8706" width="21.140625" style="70" bestFit="1" customWidth="1"/>
    <col min="8707" max="8707" width="27.5703125" style="70" bestFit="1" customWidth="1"/>
    <col min="8708" max="8708" width="15.140625" style="70" customWidth="1"/>
    <col min="8709" max="8709" width="7.85546875" style="70" bestFit="1" customWidth="1"/>
    <col min="8710" max="8961" width="9.140625" style="70"/>
    <col min="8962" max="8962" width="21.140625" style="70" bestFit="1" customWidth="1"/>
    <col min="8963" max="8963" width="27.5703125" style="70" bestFit="1" customWidth="1"/>
    <col min="8964" max="8964" width="15.140625" style="70" customWidth="1"/>
    <col min="8965" max="8965" width="7.85546875" style="70" bestFit="1" customWidth="1"/>
    <col min="8966" max="9217" width="9.140625" style="70"/>
    <col min="9218" max="9218" width="21.140625" style="70" bestFit="1" customWidth="1"/>
    <col min="9219" max="9219" width="27.5703125" style="70" bestFit="1" customWidth="1"/>
    <col min="9220" max="9220" width="15.140625" style="70" customWidth="1"/>
    <col min="9221" max="9221" width="7.85546875" style="70" bestFit="1" customWidth="1"/>
    <col min="9222" max="9473" width="9.140625" style="70"/>
    <col min="9474" max="9474" width="21.140625" style="70" bestFit="1" customWidth="1"/>
    <col min="9475" max="9475" width="27.5703125" style="70" bestFit="1" customWidth="1"/>
    <col min="9476" max="9476" width="15.140625" style="70" customWidth="1"/>
    <col min="9477" max="9477" width="7.85546875" style="70" bestFit="1" customWidth="1"/>
    <col min="9478" max="9729" width="9.140625" style="70"/>
    <col min="9730" max="9730" width="21.140625" style="70" bestFit="1" customWidth="1"/>
    <col min="9731" max="9731" width="27.5703125" style="70" bestFit="1" customWidth="1"/>
    <col min="9732" max="9732" width="15.140625" style="70" customWidth="1"/>
    <col min="9733" max="9733" width="7.85546875" style="70" bestFit="1" customWidth="1"/>
    <col min="9734" max="9985" width="9.140625" style="70"/>
    <col min="9986" max="9986" width="21.140625" style="70" bestFit="1" customWidth="1"/>
    <col min="9987" max="9987" width="27.5703125" style="70" bestFit="1" customWidth="1"/>
    <col min="9988" max="9988" width="15.140625" style="70" customWidth="1"/>
    <col min="9989" max="9989" width="7.85546875" style="70" bestFit="1" customWidth="1"/>
    <col min="9990" max="10241" width="9.140625" style="70"/>
    <col min="10242" max="10242" width="21.140625" style="70" bestFit="1" customWidth="1"/>
    <col min="10243" max="10243" width="27.5703125" style="70" bestFit="1" customWidth="1"/>
    <col min="10244" max="10244" width="15.140625" style="70" customWidth="1"/>
    <col min="10245" max="10245" width="7.85546875" style="70" bestFit="1" customWidth="1"/>
    <col min="10246" max="10497" width="9.140625" style="70"/>
    <col min="10498" max="10498" width="21.140625" style="70" bestFit="1" customWidth="1"/>
    <col min="10499" max="10499" width="27.5703125" style="70" bestFit="1" customWidth="1"/>
    <col min="10500" max="10500" width="15.140625" style="70" customWidth="1"/>
    <col min="10501" max="10501" width="7.85546875" style="70" bestFit="1" customWidth="1"/>
    <col min="10502" max="10753" width="9.140625" style="70"/>
    <col min="10754" max="10754" width="21.140625" style="70" bestFit="1" customWidth="1"/>
    <col min="10755" max="10755" width="27.5703125" style="70" bestFit="1" customWidth="1"/>
    <col min="10756" max="10756" width="15.140625" style="70" customWidth="1"/>
    <col min="10757" max="10757" width="7.85546875" style="70" bestFit="1" customWidth="1"/>
    <col min="10758" max="11009" width="9.140625" style="70"/>
    <col min="11010" max="11010" width="21.140625" style="70" bestFit="1" customWidth="1"/>
    <col min="11011" max="11011" width="27.5703125" style="70" bestFit="1" customWidth="1"/>
    <col min="11012" max="11012" width="15.140625" style="70" customWidth="1"/>
    <col min="11013" max="11013" width="7.85546875" style="70" bestFit="1" customWidth="1"/>
    <col min="11014" max="11265" width="9.140625" style="70"/>
    <col min="11266" max="11266" width="21.140625" style="70" bestFit="1" customWidth="1"/>
    <col min="11267" max="11267" width="27.5703125" style="70" bestFit="1" customWidth="1"/>
    <col min="11268" max="11268" width="15.140625" style="70" customWidth="1"/>
    <col min="11269" max="11269" width="7.85546875" style="70" bestFit="1" customWidth="1"/>
    <col min="11270" max="11521" width="9.140625" style="70"/>
    <col min="11522" max="11522" width="21.140625" style="70" bestFit="1" customWidth="1"/>
    <col min="11523" max="11523" width="27.5703125" style="70" bestFit="1" customWidth="1"/>
    <col min="11524" max="11524" width="15.140625" style="70" customWidth="1"/>
    <col min="11525" max="11525" width="7.85546875" style="70" bestFit="1" customWidth="1"/>
    <col min="11526" max="11777" width="9.140625" style="70"/>
    <col min="11778" max="11778" width="21.140625" style="70" bestFit="1" customWidth="1"/>
    <col min="11779" max="11779" width="27.5703125" style="70" bestFit="1" customWidth="1"/>
    <col min="11780" max="11780" width="15.140625" style="70" customWidth="1"/>
    <col min="11781" max="11781" width="7.85546875" style="70" bestFit="1" customWidth="1"/>
    <col min="11782" max="12033" width="9.140625" style="70"/>
    <col min="12034" max="12034" width="21.140625" style="70" bestFit="1" customWidth="1"/>
    <col min="12035" max="12035" width="27.5703125" style="70" bestFit="1" customWidth="1"/>
    <col min="12036" max="12036" width="15.140625" style="70" customWidth="1"/>
    <col min="12037" max="12037" width="7.85546875" style="70" bestFit="1" customWidth="1"/>
    <col min="12038" max="12289" width="9.140625" style="70"/>
    <col min="12290" max="12290" width="21.140625" style="70" bestFit="1" customWidth="1"/>
    <col min="12291" max="12291" width="27.5703125" style="70" bestFit="1" customWidth="1"/>
    <col min="12292" max="12292" width="15.140625" style="70" customWidth="1"/>
    <col min="12293" max="12293" width="7.85546875" style="70" bestFit="1" customWidth="1"/>
    <col min="12294" max="12545" width="9.140625" style="70"/>
    <col min="12546" max="12546" width="21.140625" style="70" bestFit="1" customWidth="1"/>
    <col min="12547" max="12547" width="27.5703125" style="70" bestFit="1" customWidth="1"/>
    <col min="12548" max="12548" width="15.140625" style="70" customWidth="1"/>
    <col min="12549" max="12549" width="7.85546875" style="70" bestFit="1" customWidth="1"/>
    <col min="12550" max="12801" width="9.140625" style="70"/>
    <col min="12802" max="12802" width="21.140625" style="70" bestFit="1" customWidth="1"/>
    <col min="12803" max="12803" width="27.5703125" style="70" bestFit="1" customWidth="1"/>
    <col min="12804" max="12804" width="15.140625" style="70" customWidth="1"/>
    <col min="12805" max="12805" width="7.85546875" style="70" bestFit="1" customWidth="1"/>
    <col min="12806" max="13057" width="9.140625" style="70"/>
    <col min="13058" max="13058" width="21.140625" style="70" bestFit="1" customWidth="1"/>
    <col min="13059" max="13059" width="27.5703125" style="70" bestFit="1" customWidth="1"/>
    <col min="13060" max="13060" width="15.140625" style="70" customWidth="1"/>
    <col min="13061" max="13061" width="7.85546875" style="70" bestFit="1" customWidth="1"/>
    <col min="13062" max="13313" width="9.140625" style="70"/>
    <col min="13314" max="13314" width="21.140625" style="70" bestFit="1" customWidth="1"/>
    <col min="13315" max="13315" width="27.5703125" style="70" bestFit="1" customWidth="1"/>
    <col min="13316" max="13316" width="15.140625" style="70" customWidth="1"/>
    <col min="13317" max="13317" width="7.85546875" style="70" bestFit="1" customWidth="1"/>
    <col min="13318" max="13569" width="9.140625" style="70"/>
    <col min="13570" max="13570" width="21.140625" style="70" bestFit="1" customWidth="1"/>
    <col min="13571" max="13571" width="27.5703125" style="70" bestFit="1" customWidth="1"/>
    <col min="13572" max="13572" width="15.140625" style="70" customWidth="1"/>
    <col min="13573" max="13573" width="7.85546875" style="70" bestFit="1" customWidth="1"/>
    <col min="13574" max="13825" width="9.140625" style="70"/>
    <col min="13826" max="13826" width="21.140625" style="70" bestFit="1" customWidth="1"/>
    <col min="13827" max="13827" width="27.5703125" style="70" bestFit="1" customWidth="1"/>
    <col min="13828" max="13828" width="15.140625" style="70" customWidth="1"/>
    <col min="13829" max="13829" width="7.85546875" style="70" bestFit="1" customWidth="1"/>
    <col min="13830" max="14081" width="9.140625" style="70"/>
    <col min="14082" max="14082" width="21.140625" style="70" bestFit="1" customWidth="1"/>
    <col min="14083" max="14083" width="27.5703125" style="70" bestFit="1" customWidth="1"/>
    <col min="14084" max="14084" width="15.140625" style="70" customWidth="1"/>
    <col min="14085" max="14085" width="7.85546875" style="70" bestFit="1" customWidth="1"/>
    <col min="14086" max="14337" width="9.140625" style="70"/>
    <col min="14338" max="14338" width="21.140625" style="70" bestFit="1" customWidth="1"/>
    <col min="14339" max="14339" width="27.5703125" style="70" bestFit="1" customWidth="1"/>
    <col min="14340" max="14340" width="15.140625" style="70" customWidth="1"/>
    <col min="14341" max="14341" width="7.85546875" style="70" bestFit="1" customWidth="1"/>
    <col min="14342" max="14593" width="9.140625" style="70"/>
    <col min="14594" max="14594" width="21.140625" style="70" bestFit="1" customWidth="1"/>
    <col min="14595" max="14595" width="27.5703125" style="70" bestFit="1" customWidth="1"/>
    <col min="14596" max="14596" width="15.140625" style="70" customWidth="1"/>
    <col min="14597" max="14597" width="7.85546875" style="70" bestFit="1" customWidth="1"/>
    <col min="14598" max="14849" width="9.140625" style="70"/>
    <col min="14850" max="14850" width="21.140625" style="70" bestFit="1" customWidth="1"/>
    <col min="14851" max="14851" width="27.5703125" style="70" bestFit="1" customWidth="1"/>
    <col min="14852" max="14852" width="15.140625" style="70" customWidth="1"/>
    <col min="14853" max="14853" width="7.85546875" style="70" bestFit="1" customWidth="1"/>
    <col min="14854" max="15105" width="9.140625" style="70"/>
    <col min="15106" max="15106" width="21.140625" style="70" bestFit="1" customWidth="1"/>
    <col min="15107" max="15107" width="27.5703125" style="70" bestFit="1" customWidth="1"/>
    <col min="15108" max="15108" width="15.140625" style="70" customWidth="1"/>
    <col min="15109" max="15109" width="7.85546875" style="70" bestFit="1" customWidth="1"/>
    <col min="15110" max="15361" width="9.140625" style="70"/>
    <col min="15362" max="15362" width="21.140625" style="70" bestFit="1" customWidth="1"/>
    <col min="15363" max="15363" width="27.5703125" style="70" bestFit="1" customWidth="1"/>
    <col min="15364" max="15364" width="15.140625" style="70" customWidth="1"/>
    <col min="15365" max="15365" width="7.85546875" style="70" bestFit="1" customWidth="1"/>
    <col min="15366" max="15617" width="9.140625" style="70"/>
    <col min="15618" max="15618" width="21.140625" style="70" bestFit="1" customWidth="1"/>
    <col min="15619" max="15619" width="27.5703125" style="70" bestFit="1" customWidth="1"/>
    <col min="15620" max="15620" width="15.140625" style="70" customWidth="1"/>
    <col min="15621" max="15621" width="7.85546875" style="70" bestFit="1" customWidth="1"/>
    <col min="15622" max="15873" width="9.140625" style="70"/>
    <col min="15874" max="15874" width="21.140625" style="70" bestFit="1" customWidth="1"/>
    <col min="15875" max="15875" width="27.5703125" style="70" bestFit="1" customWidth="1"/>
    <col min="15876" max="15876" width="15.140625" style="70" customWidth="1"/>
    <col min="15877" max="15877" width="7.85546875" style="70" bestFit="1" customWidth="1"/>
    <col min="15878" max="16129" width="9.140625" style="70"/>
    <col min="16130" max="16130" width="21.140625" style="70" bestFit="1" customWidth="1"/>
    <col min="16131" max="16131" width="27.5703125" style="70" bestFit="1" customWidth="1"/>
    <col min="16132" max="16132" width="15.140625" style="70" customWidth="1"/>
    <col min="16133" max="16133" width="7.85546875" style="70" bestFit="1" customWidth="1"/>
    <col min="16134" max="16384" width="9.140625" style="70"/>
  </cols>
  <sheetData>
    <row r="1" spans="1:66" s="59" customFormat="1" ht="24" thickTop="1" thickBot="1" x14ac:dyDescent="0.3">
      <c r="A1" s="236" t="s">
        <v>1675</v>
      </c>
      <c r="B1" s="247"/>
      <c r="C1" s="237" t="s">
        <v>1676</v>
      </c>
      <c r="D1" s="238" t="s">
        <v>1511</v>
      </c>
      <c r="E1" s="217" t="s">
        <v>1677</v>
      </c>
      <c r="F1" s="217" t="s">
        <v>1678</v>
      </c>
      <c r="G1" s="217" t="s">
        <v>1679</v>
      </c>
      <c r="H1" s="217" t="s">
        <v>1680</v>
      </c>
      <c r="I1" s="217" t="s">
        <v>1681</v>
      </c>
      <c r="J1" s="217" t="s">
        <v>1682</v>
      </c>
      <c r="K1" s="217" t="s">
        <v>1683</v>
      </c>
      <c r="L1" s="217" t="s">
        <v>1684</v>
      </c>
      <c r="M1" s="217" t="s">
        <v>1685</v>
      </c>
      <c r="N1" s="217" t="s">
        <v>1686</v>
      </c>
      <c r="O1" s="217" t="s">
        <v>1687</v>
      </c>
      <c r="P1" s="217" t="s">
        <v>1688</v>
      </c>
      <c r="Q1" s="217" t="s">
        <v>1689</v>
      </c>
      <c r="R1" s="217" t="s">
        <v>1690</v>
      </c>
      <c r="S1" s="217" t="s">
        <v>1691</v>
      </c>
      <c r="T1" s="217" t="s">
        <v>1692</v>
      </c>
      <c r="U1" s="217" t="s">
        <v>1693</v>
      </c>
      <c r="V1" s="217" t="s">
        <v>1694</v>
      </c>
      <c r="W1" s="217" t="s">
        <v>1695</v>
      </c>
      <c r="X1" s="217" t="s">
        <v>1696</v>
      </c>
      <c r="Y1" s="217" t="s">
        <v>1697</v>
      </c>
      <c r="Z1" s="217" t="s">
        <v>1698</v>
      </c>
      <c r="AA1" s="217" t="s">
        <v>1699</v>
      </c>
      <c r="AB1" s="217" t="s">
        <v>1700</v>
      </c>
      <c r="AC1" s="217" t="s">
        <v>1537</v>
      </c>
      <c r="AD1" s="217" t="s">
        <v>1701</v>
      </c>
      <c r="AE1" s="217" t="s">
        <v>1702</v>
      </c>
      <c r="AF1" s="217" t="s">
        <v>1703</v>
      </c>
      <c r="AG1" s="217" t="s">
        <v>1704</v>
      </c>
      <c r="AH1" s="217" t="s">
        <v>1705</v>
      </c>
      <c r="AI1" s="217" t="s">
        <v>1706</v>
      </c>
      <c r="AJ1" s="217" t="s">
        <v>1707</v>
      </c>
      <c r="AK1" s="217" t="s">
        <v>915</v>
      </c>
      <c r="AL1" s="217" t="s">
        <v>1708</v>
      </c>
      <c r="AM1" s="217" t="s">
        <v>1709</v>
      </c>
      <c r="AN1" s="217" t="s">
        <v>1710</v>
      </c>
      <c r="AO1" s="217" t="s">
        <v>1711</v>
      </c>
      <c r="AP1" s="217" t="s">
        <v>1712</v>
      </c>
      <c r="AQ1" s="217" t="s">
        <v>1713</v>
      </c>
      <c r="AR1" s="217" t="s">
        <v>1714</v>
      </c>
      <c r="AS1" s="217" t="s">
        <v>1715</v>
      </c>
      <c r="AT1" s="217" t="s">
        <v>1716</v>
      </c>
      <c r="AU1" s="217" t="s">
        <v>1717</v>
      </c>
      <c r="AV1" s="217" t="s">
        <v>1718</v>
      </c>
      <c r="AW1" s="217" t="s">
        <v>1719</v>
      </c>
      <c r="AX1" s="217" t="s">
        <v>1720</v>
      </c>
      <c r="AY1" s="217" t="s">
        <v>1721</v>
      </c>
      <c r="AZ1" s="239" t="s">
        <v>1722</v>
      </c>
    </row>
    <row r="2" spans="1:66" s="59" customFormat="1" ht="15.75" customHeight="1" thickTop="1" x14ac:dyDescent="0.25">
      <c r="A2" s="245">
        <v>1</v>
      </c>
      <c r="B2" s="248" t="s">
        <v>1128</v>
      </c>
      <c r="C2" t="s">
        <v>1724</v>
      </c>
      <c r="D2">
        <v>21</v>
      </c>
      <c r="E2">
        <v>0</v>
      </c>
      <c r="F2">
        <v>1</v>
      </c>
      <c r="G2">
        <v>0</v>
      </c>
      <c r="H2">
        <v>0</v>
      </c>
      <c r="I2">
        <v>0</v>
      </c>
      <c r="J2">
        <v>0</v>
      </c>
      <c r="K2">
        <v>0</v>
      </c>
      <c r="L2">
        <v>0</v>
      </c>
      <c r="M2">
        <v>0</v>
      </c>
      <c r="N2">
        <v>0</v>
      </c>
      <c r="O2">
        <v>0</v>
      </c>
      <c r="P2">
        <v>0</v>
      </c>
      <c r="Q2">
        <v>0</v>
      </c>
      <c r="R2">
        <v>0</v>
      </c>
      <c r="S2">
        <v>1</v>
      </c>
      <c r="T2">
        <v>0</v>
      </c>
      <c r="U2">
        <v>0</v>
      </c>
      <c r="V2">
        <v>0</v>
      </c>
      <c r="W2">
        <v>0</v>
      </c>
      <c r="X2">
        <v>0</v>
      </c>
      <c r="Y2">
        <v>0</v>
      </c>
      <c r="Z2">
        <v>0</v>
      </c>
      <c r="AA2">
        <v>1</v>
      </c>
      <c r="AB2">
        <v>8</v>
      </c>
      <c r="AC2">
        <v>10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s="59">
        <v>0</v>
      </c>
      <c r="BI2" s="59" t="s">
        <v>1723</v>
      </c>
    </row>
    <row r="3" spans="1:66" s="59" customFormat="1" x14ac:dyDescent="0.25">
      <c r="A3" s="246">
        <v>2</v>
      </c>
      <c r="B3" s="248" t="s">
        <v>984</v>
      </c>
      <c r="C3" t="s">
        <v>1726</v>
      </c>
      <c r="D3">
        <v>8</v>
      </c>
      <c r="E3">
        <v>0</v>
      </c>
      <c r="F3">
        <v>0</v>
      </c>
      <c r="G3">
        <v>1</v>
      </c>
      <c r="H3">
        <v>0</v>
      </c>
      <c r="I3">
        <v>0</v>
      </c>
      <c r="J3">
        <v>0</v>
      </c>
      <c r="K3">
        <v>0</v>
      </c>
      <c r="L3">
        <v>0</v>
      </c>
      <c r="M3">
        <v>0</v>
      </c>
      <c r="N3">
        <v>0</v>
      </c>
      <c r="O3">
        <v>0</v>
      </c>
      <c r="P3">
        <v>0</v>
      </c>
      <c r="Q3">
        <v>0</v>
      </c>
      <c r="R3">
        <v>0</v>
      </c>
      <c r="S3">
        <v>0</v>
      </c>
      <c r="T3">
        <v>0</v>
      </c>
      <c r="U3">
        <v>0</v>
      </c>
      <c r="V3">
        <v>0</v>
      </c>
      <c r="W3">
        <v>0</v>
      </c>
      <c r="X3">
        <v>6</v>
      </c>
      <c r="Y3">
        <v>0</v>
      </c>
      <c r="Z3">
        <v>1</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s="59">
        <v>0</v>
      </c>
      <c r="BI3" s="59" t="s">
        <v>1724</v>
      </c>
    </row>
    <row r="4" spans="1:66" s="59" customFormat="1" x14ac:dyDescent="0.25">
      <c r="A4" s="257">
        <v>3</v>
      </c>
      <c r="B4" s="50" t="s">
        <v>2248</v>
      </c>
      <c r="C4" t="s">
        <v>2184</v>
      </c>
      <c r="D4">
        <v>113</v>
      </c>
      <c r="E4">
        <v>0</v>
      </c>
      <c r="F4">
        <v>15</v>
      </c>
      <c r="G4">
        <v>12</v>
      </c>
      <c r="H4">
        <v>4</v>
      </c>
      <c r="I4">
        <v>1</v>
      </c>
      <c r="J4">
        <v>0</v>
      </c>
      <c r="K4">
        <v>0</v>
      </c>
      <c r="L4">
        <v>0</v>
      </c>
      <c r="M4">
        <v>2</v>
      </c>
      <c r="N4">
        <v>0</v>
      </c>
      <c r="O4">
        <v>2</v>
      </c>
      <c r="P4">
        <v>0</v>
      </c>
      <c r="Q4">
        <v>1</v>
      </c>
      <c r="R4">
        <v>0</v>
      </c>
      <c r="S4">
        <v>2</v>
      </c>
      <c r="T4">
        <v>0</v>
      </c>
      <c r="U4">
        <v>0</v>
      </c>
      <c r="V4">
        <v>0</v>
      </c>
      <c r="W4">
        <v>5</v>
      </c>
      <c r="X4">
        <v>55</v>
      </c>
      <c r="Y4">
        <v>0</v>
      </c>
      <c r="Z4">
        <v>4</v>
      </c>
      <c r="AA4">
        <v>3</v>
      </c>
      <c r="AB4">
        <v>0</v>
      </c>
      <c r="AC4">
        <v>0</v>
      </c>
      <c r="AD4">
        <v>5</v>
      </c>
      <c r="AE4">
        <v>0</v>
      </c>
      <c r="AF4">
        <v>0</v>
      </c>
      <c r="AG4">
        <v>0</v>
      </c>
      <c r="AH4">
        <v>0</v>
      </c>
      <c r="AI4">
        <v>0</v>
      </c>
      <c r="AJ4">
        <v>2</v>
      </c>
      <c r="AK4">
        <v>0</v>
      </c>
      <c r="AL4">
        <v>0</v>
      </c>
      <c r="AM4">
        <v>0</v>
      </c>
      <c r="AN4">
        <v>0</v>
      </c>
      <c r="AO4">
        <v>0</v>
      </c>
      <c r="AP4">
        <v>0</v>
      </c>
      <c r="AQ4">
        <v>0</v>
      </c>
      <c r="AR4">
        <v>0</v>
      </c>
      <c r="AS4">
        <v>0</v>
      </c>
      <c r="AT4">
        <v>0</v>
      </c>
      <c r="AU4">
        <v>0</v>
      </c>
      <c r="AV4">
        <v>0</v>
      </c>
      <c r="AW4">
        <v>0</v>
      </c>
      <c r="AX4">
        <v>0</v>
      </c>
      <c r="AY4">
        <v>0</v>
      </c>
      <c r="AZ4">
        <v>0</v>
      </c>
      <c r="BA4" s="59">
        <v>0</v>
      </c>
      <c r="BI4" s="59" t="s">
        <v>1725</v>
      </c>
    </row>
    <row r="5" spans="1:66" s="59" customFormat="1" x14ac:dyDescent="0.25">
      <c r="A5" s="246">
        <v>4</v>
      </c>
      <c r="C5" t="s">
        <v>2044</v>
      </c>
      <c r="D5">
        <v>1</v>
      </c>
      <c r="E5">
        <v>0</v>
      </c>
      <c r="F5">
        <v>0</v>
      </c>
      <c r="G5">
        <v>0</v>
      </c>
      <c r="H5">
        <v>0</v>
      </c>
      <c r="I5">
        <v>0</v>
      </c>
      <c r="J5">
        <v>0</v>
      </c>
      <c r="K5">
        <v>0</v>
      </c>
      <c r="L5">
        <v>0</v>
      </c>
      <c r="M5">
        <v>0</v>
      </c>
      <c r="N5">
        <v>0</v>
      </c>
      <c r="O5">
        <v>0</v>
      </c>
      <c r="P5">
        <v>0</v>
      </c>
      <c r="Q5">
        <v>0</v>
      </c>
      <c r="R5">
        <v>0</v>
      </c>
      <c r="S5">
        <v>0</v>
      </c>
      <c r="T5">
        <v>0</v>
      </c>
      <c r="U5">
        <v>0</v>
      </c>
      <c r="V5">
        <v>0</v>
      </c>
      <c r="W5">
        <v>0</v>
      </c>
      <c r="X5">
        <v>0</v>
      </c>
      <c r="Y5">
        <v>0</v>
      </c>
      <c r="Z5">
        <v>1</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s="59">
        <v>0</v>
      </c>
      <c r="BI5" s="59" t="s">
        <v>1726</v>
      </c>
    </row>
    <row r="6" spans="1:66" s="59" customFormat="1" x14ac:dyDescent="0.25">
      <c r="A6" s="246">
        <v>5</v>
      </c>
      <c r="B6" s="59" t="s">
        <v>2073</v>
      </c>
      <c r="C6" t="s">
        <v>2045</v>
      </c>
      <c r="D6">
        <v>126</v>
      </c>
      <c r="E6">
        <v>0</v>
      </c>
      <c r="F6">
        <v>4</v>
      </c>
      <c r="G6">
        <v>8</v>
      </c>
      <c r="H6">
        <v>2</v>
      </c>
      <c r="I6">
        <v>0</v>
      </c>
      <c r="J6">
        <v>0</v>
      </c>
      <c r="K6">
        <v>0</v>
      </c>
      <c r="L6">
        <v>0</v>
      </c>
      <c r="M6">
        <v>3</v>
      </c>
      <c r="N6">
        <v>0</v>
      </c>
      <c r="O6">
        <v>0</v>
      </c>
      <c r="P6">
        <v>0</v>
      </c>
      <c r="Q6">
        <v>0</v>
      </c>
      <c r="R6">
        <v>0</v>
      </c>
      <c r="S6">
        <v>0</v>
      </c>
      <c r="T6">
        <v>0</v>
      </c>
      <c r="U6">
        <v>0</v>
      </c>
      <c r="V6">
        <v>0</v>
      </c>
      <c r="W6">
        <v>16</v>
      </c>
      <c r="X6">
        <v>55</v>
      </c>
      <c r="Y6">
        <v>0</v>
      </c>
      <c r="Z6">
        <v>13</v>
      </c>
      <c r="AA6">
        <v>13</v>
      </c>
      <c r="AB6">
        <v>0</v>
      </c>
      <c r="AC6">
        <v>3</v>
      </c>
      <c r="AD6">
        <v>0</v>
      </c>
      <c r="AE6">
        <v>0</v>
      </c>
      <c r="AF6">
        <v>1</v>
      </c>
      <c r="AG6">
        <v>0</v>
      </c>
      <c r="AH6">
        <v>0</v>
      </c>
      <c r="AI6">
        <v>0</v>
      </c>
      <c r="AJ6">
        <v>2</v>
      </c>
      <c r="AK6">
        <v>1</v>
      </c>
      <c r="AL6">
        <v>0</v>
      </c>
      <c r="AM6">
        <v>4</v>
      </c>
      <c r="AN6">
        <v>0</v>
      </c>
      <c r="AO6">
        <v>0</v>
      </c>
      <c r="AP6">
        <v>0</v>
      </c>
      <c r="AQ6">
        <v>0</v>
      </c>
      <c r="AR6">
        <v>0</v>
      </c>
      <c r="AS6">
        <v>0</v>
      </c>
      <c r="AT6">
        <v>0</v>
      </c>
      <c r="AU6">
        <v>0</v>
      </c>
      <c r="AV6">
        <v>0</v>
      </c>
      <c r="AW6">
        <v>0</v>
      </c>
      <c r="AX6">
        <v>0</v>
      </c>
      <c r="AY6">
        <v>0</v>
      </c>
      <c r="AZ6">
        <v>1</v>
      </c>
      <c r="BA6" s="59">
        <v>0</v>
      </c>
      <c r="BI6" s="59" t="s">
        <v>1727</v>
      </c>
    </row>
    <row r="7" spans="1:66" s="59" customFormat="1" x14ac:dyDescent="0.25">
      <c r="A7" s="246">
        <v>6</v>
      </c>
      <c r="C7" t="s">
        <v>1728</v>
      </c>
      <c r="D7">
        <v>23</v>
      </c>
      <c r="E7">
        <v>0</v>
      </c>
      <c r="F7">
        <v>0</v>
      </c>
      <c r="G7">
        <v>0</v>
      </c>
      <c r="H7">
        <v>0</v>
      </c>
      <c r="I7">
        <v>0</v>
      </c>
      <c r="J7">
        <v>0</v>
      </c>
      <c r="K7">
        <v>0</v>
      </c>
      <c r="L7">
        <v>0</v>
      </c>
      <c r="M7">
        <v>2</v>
      </c>
      <c r="N7">
        <v>0</v>
      </c>
      <c r="O7">
        <v>0</v>
      </c>
      <c r="P7">
        <v>0</v>
      </c>
      <c r="Q7">
        <v>0</v>
      </c>
      <c r="R7">
        <v>0</v>
      </c>
      <c r="S7">
        <v>0</v>
      </c>
      <c r="T7">
        <v>0</v>
      </c>
      <c r="U7">
        <v>1</v>
      </c>
      <c r="V7">
        <v>0</v>
      </c>
      <c r="W7">
        <v>0</v>
      </c>
      <c r="X7">
        <v>1</v>
      </c>
      <c r="Y7">
        <v>0</v>
      </c>
      <c r="Z7">
        <v>8</v>
      </c>
      <c r="AA7">
        <v>8</v>
      </c>
      <c r="AB7">
        <v>0</v>
      </c>
      <c r="AC7">
        <v>0</v>
      </c>
      <c r="AD7">
        <v>0</v>
      </c>
      <c r="AE7">
        <v>0</v>
      </c>
      <c r="AF7">
        <v>0</v>
      </c>
      <c r="AG7">
        <v>0</v>
      </c>
      <c r="AH7">
        <v>0</v>
      </c>
      <c r="AI7">
        <v>0</v>
      </c>
      <c r="AJ7">
        <v>2</v>
      </c>
      <c r="AK7">
        <v>0</v>
      </c>
      <c r="AL7">
        <v>0</v>
      </c>
      <c r="AM7">
        <v>0</v>
      </c>
      <c r="AN7">
        <v>0</v>
      </c>
      <c r="AO7">
        <v>0</v>
      </c>
      <c r="AP7">
        <v>0</v>
      </c>
      <c r="AQ7">
        <v>0</v>
      </c>
      <c r="AR7">
        <v>0</v>
      </c>
      <c r="AS7">
        <v>0</v>
      </c>
      <c r="AT7">
        <v>0</v>
      </c>
      <c r="AU7">
        <v>0</v>
      </c>
      <c r="AV7">
        <v>1</v>
      </c>
      <c r="AW7">
        <v>0</v>
      </c>
      <c r="AX7">
        <v>0</v>
      </c>
      <c r="AY7">
        <v>0</v>
      </c>
      <c r="AZ7">
        <v>0</v>
      </c>
      <c r="BA7" s="59">
        <v>0</v>
      </c>
      <c r="BI7" s="59" t="s">
        <v>1728</v>
      </c>
    </row>
    <row r="8" spans="1:66" s="59" customFormat="1" ht="18" customHeight="1" x14ac:dyDescent="0.25">
      <c r="A8" s="246">
        <v>7</v>
      </c>
      <c r="B8" s="248" t="s">
        <v>1070</v>
      </c>
      <c r="C8" t="s">
        <v>1729</v>
      </c>
      <c r="D8">
        <v>101</v>
      </c>
      <c r="E8">
        <v>0</v>
      </c>
      <c r="F8">
        <v>2</v>
      </c>
      <c r="G8">
        <v>1</v>
      </c>
      <c r="H8">
        <v>1</v>
      </c>
      <c r="I8">
        <v>0</v>
      </c>
      <c r="J8">
        <v>0</v>
      </c>
      <c r="K8">
        <v>0</v>
      </c>
      <c r="L8">
        <v>0</v>
      </c>
      <c r="M8">
        <v>7</v>
      </c>
      <c r="N8">
        <v>0</v>
      </c>
      <c r="O8">
        <v>0</v>
      </c>
      <c r="P8">
        <v>0</v>
      </c>
      <c r="Q8">
        <v>0</v>
      </c>
      <c r="R8">
        <v>0</v>
      </c>
      <c r="S8">
        <v>1</v>
      </c>
      <c r="T8">
        <v>0</v>
      </c>
      <c r="U8">
        <v>0</v>
      </c>
      <c r="V8">
        <v>0</v>
      </c>
      <c r="W8">
        <v>9</v>
      </c>
      <c r="X8">
        <v>18</v>
      </c>
      <c r="Y8">
        <v>0</v>
      </c>
      <c r="Z8">
        <v>28</v>
      </c>
      <c r="AA8">
        <v>14</v>
      </c>
      <c r="AB8">
        <v>0</v>
      </c>
      <c r="AC8">
        <v>0</v>
      </c>
      <c r="AD8">
        <v>0</v>
      </c>
      <c r="AE8">
        <v>0</v>
      </c>
      <c r="AF8">
        <v>1</v>
      </c>
      <c r="AG8">
        <v>1</v>
      </c>
      <c r="AH8">
        <v>0</v>
      </c>
      <c r="AI8">
        <v>0</v>
      </c>
      <c r="AJ8">
        <v>3</v>
      </c>
      <c r="AK8">
        <v>8</v>
      </c>
      <c r="AL8">
        <v>0</v>
      </c>
      <c r="AM8">
        <v>1</v>
      </c>
      <c r="AN8">
        <v>0</v>
      </c>
      <c r="AO8">
        <v>0</v>
      </c>
      <c r="AP8">
        <v>0</v>
      </c>
      <c r="AQ8">
        <v>0</v>
      </c>
      <c r="AR8">
        <v>0</v>
      </c>
      <c r="AS8">
        <v>0</v>
      </c>
      <c r="AT8">
        <v>0</v>
      </c>
      <c r="AU8">
        <v>0</v>
      </c>
      <c r="AV8">
        <v>1</v>
      </c>
      <c r="AW8">
        <v>5</v>
      </c>
      <c r="AX8">
        <v>0</v>
      </c>
      <c r="AY8">
        <v>0</v>
      </c>
      <c r="AZ8">
        <v>0</v>
      </c>
      <c r="BA8" s="59">
        <v>0</v>
      </c>
      <c r="BI8" s="59" t="s">
        <v>1729</v>
      </c>
    </row>
    <row r="9" spans="1:66" s="59" customFormat="1" x14ac:dyDescent="0.25">
      <c r="A9" s="246">
        <v>8</v>
      </c>
      <c r="B9" s="59" t="s">
        <v>2151</v>
      </c>
      <c r="C9" t="s">
        <v>2120</v>
      </c>
      <c r="D9">
        <v>95</v>
      </c>
      <c r="E9">
        <v>0</v>
      </c>
      <c r="F9">
        <v>7</v>
      </c>
      <c r="G9">
        <v>2</v>
      </c>
      <c r="H9">
        <v>2</v>
      </c>
      <c r="I9">
        <v>3</v>
      </c>
      <c r="J9">
        <v>0</v>
      </c>
      <c r="K9">
        <v>3</v>
      </c>
      <c r="L9">
        <v>0</v>
      </c>
      <c r="M9">
        <v>5</v>
      </c>
      <c r="N9">
        <v>0</v>
      </c>
      <c r="O9">
        <v>0</v>
      </c>
      <c r="P9">
        <v>0</v>
      </c>
      <c r="Q9">
        <v>0</v>
      </c>
      <c r="R9">
        <v>0</v>
      </c>
      <c r="S9">
        <v>0</v>
      </c>
      <c r="T9">
        <v>0</v>
      </c>
      <c r="U9">
        <v>0</v>
      </c>
      <c r="V9">
        <v>0</v>
      </c>
      <c r="W9">
        <v>18</v>
      </c>
      <c r="X9">
        <v>47</v>
      </c>
      <c r="Y9">
        <v>0</v>
      </c>
      <c r="Z9">
        <v>1</v>
      </c>
      <c r="AA9">
        <v>3</v>
      </c>
      <c r="AB9">
        <v>0</v>
      </c>
      <c r="AC9">
        <v>0</v>
      </c>
      <c r="AD9">
        <v>0</v>
      </c>
      <c r="AE9">
        <v>0</v>
      </c>
      <c r="AF9">
        <v>0</v>
      </c>
      <c r="AG9">
        <v>0</v>
      </c>
      <c r="AH9">
        <v>0</v>
      </c>
      <c r="AI9">
        <v>0</v>
      </c>
      <c r="AJ9">
        <v>3</v>
      </c>
      <c r="AK9">
        <v>1</v>
      </c>
      <c r="AL9">
        <v>0</v>
      </c>
      <c r="AM9">
        <v>0</v>
      </c>
      <c r="AN9">
        <v>0</v>
      </c>
      <c r="AO9">
        <v>0</v>
      </c>
      <c r="AP9">
        <v>0</v>
      </c>
      <c r="AQ9">
        <v>0</v>
      </c>
      <c r="AR9">
        <v>0</v>
      </c>
      <c r="AS9">
        <v>0</v>
      </c>
      <c r="AT9">
        <v>0</v>
      </c>
      <c r="AU9">
        <v>0</v>
      </c>
      <c r="AV9">
        <v>0</v>
      </c>
      <c r="AW9">
        <v>0</v>
      </c>
      <c r="AX9">
        <v>0</v>
      </c>
      <c r="AY9">
        <v>0</v>
      </c>
      <c r="AZ9">
        <v>0</v>
      </c>
      <c r="BA9" s="59">
        <v>0</v>
      </c>
      <c r="BI9" s="59" t="s">
        <v>1730</v>
      </c>
    </row>
    <row r="10" spans="1:66" s="59" customFormat="1" x14ac:dyDescent="0.25">
      <c r="A10" s="246">
        <v>9</v>
      </c>
      <c r="B10" s="169" t="s">
        <v>2185</v>
      </c>
      <c r="C10" t="s">
        <v>1734</v>
      </c>
      <c r="D10">
        <v>2</v>
      </c>
      <c r="E10">
        <v>0</v>
      </c>
      <c r="F10">
        <v>0</v>
      </c>
      <c r="G10">
        <v>0</v>
      </c>
      <c r="H10">
        <v>1</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1</v>
      </c>
      <c r="AL10">
        <v>0</v>
      </c>
      <c r="AM10">
        <v>0</v>
      </c>
      <c r="AN10">
        <v>0</v>
      </c>
      <c r="AO10">
        <v>0</v>
      </c>
      <c r="AP10">
        <v>0</v>
      </c>
      <c r="AQ10">
        <v>0</v>
      </c>
      <c r="AR10">
        <v>0</v>
      </c>
      <c r="AS10">
        <v>0</v>
      </c>
      <c r="AT10">
        <v>0</v>
      </c>
      <c r="AU10">
        <v>0</v>
      </c>
      <c r="AV10">
        <v>0</v>
      </c>
      <c r="AW10">
        <v>0</v>
      </c>
      <c r="AX10">
        <v>0</v>
      </c>
      <c r="AY10">
        <v>0</v>
      </c>
      <c r="AZ10">
        <v>0</v>
      </c>
      <c r="BA10" s="59">
        <v>0</v>
      </c>
      <c r="BI10" s="59" t="s">
        <v>1731</v>
      </c>
    </row>
    <row r="11" spans="1:66" s="59" customFormat="1" x14ac:dyDescent="0.25">
      <c r="A11" s="256">
        <v>10</v>
      </c>
      <c r="B11" s="59" t="s">
        <v>1881</v>
      </c>
      <c r="C11" t="s">
        <v>2241</v>
      </c>
      <c r="D11">
        <v>85</v>
      </c>
      <c r="E11">
        <v>0</v>
      </c>
      <c r="F11">
        <v>0</v>
      </c>
      <c r="G11">
        <v>1</v>
      </c>
      <c r="H11">
        <v>0</v>
      </c>
      <c r="I11">
        <v>1</v>
      </c>
      <c r="J11">
        <v>0</v>
      </c>
      <c r="K11">
        <v>0</v>
      </c>
      <c r="L11">
        <v>0</v>
      </c>
      <c r="M11">
        <v>1</v>
      </c>
      <c r="N11">
        <v>0</v>
      </c>
      <c r="O11">
        <v>1</v>
      </c>
      <c r="P11">
        <v>0</v>
      </c>
      <c r="Q11">
        <v>0</v>
      </c>
      <c r="R11">
        <v>0</v>
      </c>
      <c r="S11">
        <v>0</v>
      </c>
      <c r="T11">
        <v>0</v>
      </c>
      <c r="U11">
        <v>0</v>
      </c>
      <c r="V11">
        <v>0</v>
      </c>
      <c r="W11">
        <v>7</v>
      </c>
      <c r="X11">
        <v>21</v>
      </c>
      <c r="Y11">
        <v>0</v>
      </c>
      <c r="Z11">
        <v>21</v>
      </c>
      <c r="AA11">
        <v>23</v>
      </c>
      <c r="AB11">
        <v>1</v>
      </c>
      <c r="AC11">
        <v>0</v>
      </c>
      <c r="AD11">
        <v>0</v>
      </c>
      <c r="AE11">
        <v>0</v>
      </c>
      <c r="AF11">
        <v>1</v>
      </c>
      <c r="AG11">
        <v>0</v>
      </c>
      <c r="AH11">
        <v>0</v>
      </c>
      <c r="AI11">
        <v>0</v>
      </c>
      <c r="AJ11">
        <v>0</v>
      </c>
      <c r="AK11">
        <v>6</v>
      </c>
      <c r="AL11">
        <v>0</v>
      </c>
      <c r="AM11">
        <v>1</v>
      </c>
      <c r="AN11">
        <v>0</v>
      </c>
      <c r="AO11">
        <v>0</v>
      </c>
      <c r="AP11">
        <v>0</v>
      </c>
      <c r="AQ11">
        <v>0</v>
      </c>
      <c r="AR11">
        <v>0</v>
      </c>
      <c r="AS11">
        <v>0</v>
      </c>
      <c r="AT11">
        <v>0</v>
      </c>
      <c r="AU11">
        <v>0</v>
      </c>
      <c r="AV11">
        <v>0</v>
      </c>
      <c r="AW11">
        <v>0</v>
      </c>
      <c r="AX11">
        <v>0</v>
      </c>
      <c r="AY11">
        <v>0</v>
      </c>
      <c r="AZ11">
        <v>0</v>
      </c>
      <c r="BA11" s="59">
        <v>0</v>
      </c>
      <c r="BI11" s="59" t="s">
        <v>1732</v>
      </c>
    </row>
    <row r="12" spans="1:66" s="59" customFormat="1" x14ac:dyDescent="0.25">
      <c r="A12" s="246">
        <v>11</v>
      </c>
      <c r="C12" t="s">
        <v>2120</v>
      </c>
      <c r="D12">
        <v>92</v>
      </c>
      <c r="E12">
        <v>0</v>
      </c>
      <c r="F12">
        <v>9</v>
      </c>
      <c r="G12">
        <v>2</v>
      </c>
      <c r="H12">
        <v>2</v>
      </c>
      <c r="I12">
        <v>3</v>
      </c>
      <c r="J12">
        <v>0</v>
      </c>
      <c r="K12">
        <v>1</v>
      </c>
      <c r="L12">
        <v>0</v>
      </c>
      <c r="M12">
        <v>3</v>
      </c>
      <c r="N12">
        <v>0</v>
      </c>
      <c r="O12">
        <v>0</v>
      </c>
      <c r="P12">
        <v>0</v>
      </c>
      <c r="Q12">
        <v>0</v>
      </c>
      <c r="R12">
        <v>0</v>
      </c>
      <c r="S12">
        <v>0</v>
      </c>
      <c r="T12">
        <v>0</v>
      </c>
      <c r="U12">
        <v>0</v>
      </c>
      <c r="V12">
        <v>0</v>
      </c>
      <c r="W12">
        <v>18</v>
      </c>
      <c r="X12">
        <v>44</v>
      </c>
      <c r="Y12">
        <v>0</v>
      </c>
      <c r="Z12">
        <v>3</v>
      </c>
      <c r="AA12">
        <v>3</v>
      </c>
      <c r="AB12">
        <v>0</v>
      </c>
      <c r="AC12">
        <v>0</v>
      </c>
      <c r="AD12">
        <v>0</v>
      </c>
      <c r="AE12">
        <v>0</v>
      </c>
      <c r="AF12">
        <v>0</v>
      </c>
      <c r="AG12">
        <v>0</v>
      </c>
      <c r="AH12">
        <v>0</v>
      </c>
      <c r="AI12">
        <v>0</v>
      </c>
      <c r="AJ12">
        <v>3</v>
      </c>
      <c r="AK12">
        <v>1</v>
      </c>
      <c r="AL12">
        <v>0</v>
      </c>
      <c r="AM12">
        <v>0</v>
      </c>
      <c r="AN12">
        <v>0</v>
      </c>
      <c r="AO12">
        <v>0</v>
      </c>
      <c r="AP12">
        <v>0</v>
      </c>
      <c r="AQ12">
        <v>0</v>
      </c>
      <c r="AR12">
        <v>0</v>
      </c>
      <c r="AS12">
        <v>0</v>
      </c>
      <c r="AT12">
        <v>0</v>
      </c>
      <c r="AU12">
        <v>0</v>
      </c>
      <c r="AV12">
        <v>0</v>
      </c>
      <c r="AW12">
        <v>0</v>
      </c>
      <c r="AX12">
        <v>0</v>
      </c>
      <c r="AY12">
        <v>0</v>
      </c>
      <c r="AZ12">
        <v>0</v>
      </c>
      <c r="BA12" s="59">
        <v>0</v>
      </c>
      <c r="BI12" s="59" t="s">
        <v>1733</v>
      </c>
    </row>
    <row r="13" spans="1:66" s="59" customFormat="1" x14ac:dyDescent="0.25">
      <c r="A13" s="246">
        <v>12</v>
      </c>
      <c r="C13" t="s">
        <v>1734</v>
      </c>
      <c r="D13">
        <v>2</v>
      </c>
      <c r="E13">
        <v>0</v>
      </c>
      <c r="F13">
        <v>0</v>
      </c>
      <c r="G13">
        <v>0</v>
      </c>
      <c r="H13">
        <v>1</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1</v>
      </c>
      <c r="AL13">
        <v>0</v>
      </c>
      <c r="AM13">
        <v>0</v>
      </c>
      <c r="AN13">
        <v>0</v>
      </c>
      <c r="AO13">
        <v>0</v>
      </c>
      <c r="AP13">
        <v>0</v>
      </c>
      <c r="AQ13">
        <v>0</v>
      </c>
      <c r="AR13">
        <v>0</v>
      </c>
      <c r="AS13">
        <v>0</v>
      </c>
      <c r="AT13">
        <v>0</v>
      </c>
      <c r="AU13">
        <v>0</v>
      </c>
      <c r="AV13">
        <v>0</v>
      </c>
      <c r="AW13">
        <v>0</v>
      </c>
      <c r="AX13">
        <v>0</v>
      </c>
      <c r="AY13">
        <v>0</v>
      </c>
      <c r="AZ13">
        <v>0</v>
      </c>
      <c r="BA13" s="59">
        <v>0</v>
      </c>
      <c r="BI13" s="59" t="s">
        <v>1734</v>
      </c>
    </row>
    <row r="14" spans="1:66" s="59" customFormat="1" ht="15" customHeight="1" x14ac:dyDescent="0.25">
      <c r="A14" s="420"/>
      <c r="C14" s="420" t="s">
        <v>2241</v>
      </c>
      <c r="D14" s="420">
        <v>102</v>
      </c>
      <c r="E14" s="420">
        <v>0</v>
      </c>
      <c r="F14" s="420">
        <v>0</v>
      </c>
      <c r="G14" s="420">
        <v>1</v>
      </c>
      <c r="H14" s="420">
        <v>0</v>
      </c>
      <c r="I14" s="420">
        <v>1</v>
      </c>
      <c r="J14" s="420">
        <v>0</v>
      </c>
      <c r="K14" s="420">
        <v>0</v>
      </c>
      <c r="L14" s="420">
        <v>0</v>
      </c>
      <c r="M14" s="420">
        <v>2</v>
      </c>
      <c r="N14" s="420">
        <v>0</v>
      </c>
      <c r="O14" s="420">
        <v>1</v>
      </c>
      <c r="P14" s="420">
        <v>0</v>
      </c>
      <c r="Q14" s="420">
        <v>0</v>
      </c>
      <c r="R14" s="420">
        <v>0</v>
      </c>
      <c r="S14" s="420">
        <v>1</v>
      </c>
      <c r="T14" s="420">
        <v>0</v>
      </c>
      <c r="U14" s="420">
        <v>1</v>
      </c>
      <c r="V14" s="420">
        <v>0</v>
      </c>
      <c r="W14" s="420">
        <v>11</v>
      </c>
      <c r="X14" s="420">
        <v>22</v>
      </c>
      <c r="Y14" s="420">
        <v>0</v>
      </c>
      <c r="Z14" s="420">
        <v>22</v>
      </c>
      <c r="AA14" s="420">
        <v>24</v>
      </c>
      <c r="AB14" s="420">
        <v>4</v>
      </c>
      <c r="AC14" s="420">
        <v>0</v>
      </c>
      <c r="AD14" s="420">
        <v>1</v>
      </c>
      <c r="AE14" s="420">
        <v>0</v>
      </c>
      <c r="AF14" s="420">
        <v>1</v>
      </c>
      <c r="AG14" s="420">
        <v>0</v>
      </c>
      <c r="AH14" s="420">
        <v>0</v>
      </c>
      <c r="AI14" s="420">
        <v>0</v>
      </c>
      <c r="AJ14" s="420">
        <v>0</v>
      </c>
      <c r="AK14" s="420">
        <v>9</v>
      </c>
      <c r="AL14" s="420">
        <v>0</v>
      </c>
      <c r="AM14" s="420">
        <v>1</v>
      </c>
      <c r="AN14" s="420">
        <v>0</v>
      </c>
      <c r="AO14" s="420">
        <v>0</v>
      </c>
      <c r="AP14" s="420">
        <v>0</v>
      </c>
      <c r="AQ14" s="420">
        <v>0</v>
      </c>
      <c r="AR14" s="420">
        <v>0</v>
      </c>
      <c r="AS14" s="420">
        <v>0</v>
      </c>
      <c r="AT14" s="420">
        <v>0</v>
      </c>
      <c r="AU14" s="420">
        <v>0</v>
      </c>
      <c r="AV14" s="420">
        <v>0</v>
      </c>
      <c r="AW14" s="420">
        <v>0</v>
      </c>
      <c r="AX14" s="420">
        <v>0</v>
      </c>
      <c r="AY14" s="420">
        <v>0</v>
      </c>
      <c r="AZ14" s="420">
        <v>0</v>
      </c>
      <c r="BA14" s="420">
        <v>0</v>
      </c>
      <c r="BB14" s="420"/>
      <c r="BC14" s="420"/>
      <c r="BD14" s="420"/>
      <c r="BE14" s="420"/>
      <c r="BF14" s="420"/>
      <c r="BG14" s="420"/>
      <c r="BH14" s="420"/>
      <c r="BI14" s="420"/>
      <c r="BJ14" s="420"/>
      <c r="BK14" s="420"/>
      <c r="BL14" s="420"/>
    </row>
    <row r="15" spans="1:66" s="59" customFormat="1" ht="15" customHeight="1" x14ac:dyDescent="0.25">
      <c r="A15" s="420"/>
      <c r="B15" s="420"/>
      <c r="C15" s="420"/>
      <c r="D15" s="420"/>
      <c r="E15" s="420"/>
      <c r="F15" s="420"/>
      <c r="G15" s="420"/>
      <c r="H15" s="420"/>
      <c r="I15" s="420"/>
      <c r="J15" s="420"/>
      <c r="K15" s="420"/>
      <c r="L15" s="420"/>
      <c r="M15" s="420"/>
      <c r="N15" s="420"/>
      <c r="O15" s="420"/>
      <c r="P15" s="420"/>
      <c r="Q15" s="420"/>
      <c r="R15" s="420"/>
      <c r="S15" s="420"/>
      <c r="T15" s="420"/>
      <c r="U15" s="420"/>
      <c r="V15" s="420"/>
      <c r="W15" s="420"/>
      <c r="X15" s="420"/>
      <c r="Y15" s="420"/>
      <c r="Z15" s="420"/>
      <c r="AA15" s="420"/>
      <c r="AB15" s="420"/>
      <c r="AC15" s="420"/>
      <c r="AD15" s="420"/>
      <c r="AE15" s="420"/>
      <c r="AF15" s="420"/>
      <c r="AG15" s="420"/>
      <c r="AH15" s="420"/>
      <c r="AI15" s="420"/>
      <c r="AJ15" s="420"/>
      <c r="AK15" s="420"/>
      <c r="AL15" s="420"/>
      <c r="AM15" s="420"/>
      <c r="AN15" s="420"/>
      <c r="AO15" s="420"/>
      <c r="AP15" s="420"/>
      <c r="AQ15" s="420"/>
      <c r="AR15" s="420"/>
      <c r="AS15" s="420"/>
      <c r="AT15" s="420"/>
      <c r="AU15" s="420"/>
      <c r="AV15" s="420"/>
      <c r="AW15" s="420"/>
      <c r="AX15" s="420"/>
      <c r="AY15" s="420"/>
      <c r="AZ15" s="420"/>
      <c r="BA15" s="420"/>
      <c r="BB15" s="420"/>
      <c r="BC15" s="420"/>
      <c r="BD15" s="420"/>
      <c r="BE15" s="420"/>
      <c r="BF15" s="420"/>
      <c r="BG15" s="420"/>
      <c r="BH15" s="420"/>
      <c r="BI15" s="420"/>
      <c r="BJ15" s="420"/>
      <c r="BK15" s="420"/>
      <c r="BL15" s="420"/>
      <c r="BM15" s="249"/>
      <c r="BN15" s="249"/>
    </row>
    <row r="16" spans="1:66" s="59" customFormat="1" ht="15" customHeight="1" x14ac:dyDescent="0.25">
      <c r="A16" s="218"/>
      <c r="B16" s="249"/>
      <c r="C16" s="249"/>
      <c r="D16" s="249"/>
      <c r="E16" s="249"/>
      <c r="F16" s="249"/>
      <c r="G16" s="249"/>
      <c r="H16" s="249"/>
      <c r="I16" s="249"/>
      <c r="J16" s="249"/>
      <c r="K16" s="249"/>
      <c r="L16" s="249"/>
      <c r="M16" s="249"/>
      <c r="N16" s="249"/>
      <c r="O16" s="249"/>
      <c r="P16" s="249"/>
      <c r="Q16" s="249"/>
      <c r="R16" s="249"/>
      <c r="S16" s="249"/>
      <c r="T16" s="249"/>
      <c r="U16" s="249"/>
      <c r="V16" s="249"/>
      <c r="W16" s="249"/>
      <c r="X16" s="249"/>
      <c r="Y16" s="249"/>
      <c r="Z16" s="249"/>
      <c r="AA16" s="249"/>
      <c r="AB16" s="249"/>
      <c r="AC16" s="249"/>
      <c r="AD16" s="249"/>
      <c r="AE16" s="249"/>
      <c r="AF16" s="249"/>
      <c r="AG16" s="249"/>
      <c r="AH16" s="249"/>
      <c r="AI16" s="249"/>
      <c r="AJ16" s="249"/>
      <c r="AK16" s="249"/>
      <c r="AL16" s="249"/>
      <c r="AM16" s="249"/>
      <c r="AN16" s="249"/>
      <c r="AO16" s="249"/>
      <c r="AP16" s="249"/>
      <c r="AQ16" s="249"/>
      <c r="AR16" s="249"/>
      <c r="AS16" s="249"/>
      <c r="AT16" s="249"/>
      <c r="AU16" s="249"/>
      <c r="AV16" s="249"/>
      <c r="AW16" s="249"/>
      <c r="AX16" s="249"/>
      <c r="AY16" s="249"/>
      <c r="AZ16" s="249"/>
      <c r="BA16" s="249"/>
    </row>
    <row r="17" spans="1:63" s="59" customFormat="1" ht="15" customHeight="1" x14ac:dyDescent="0.25">
      <c r="A17" s="218"/>
      <c r="B17" s="249"/>
      <c r="C17" s="249"/>
      <c r="D17" s="249"/>
      <c r="E17" s="249"/>
      <c r="F17" s="249"/>
      <c r="G17" s="249"/>
      <c r="H17" s="249"/>
      <c r="I17" s="249"/>
      <c r="J17" s="249"/>
      <c r="K17" s="249"/>
      <c r="L17" s="249"/>
      <c r="M17" s="249"/>
      <c r="N17" s="249"/>
      <c r="O17" s="249"/>
      <c r="P17" s="249"/>
      <c r="Q17" s="249"/>
      <c r="R17" s="249"/>
      <c r="S17" s="249"/>
      <c r="T17" s="249"/>
      <c r="U17" s="249"/>
      <c r="V17" s="249"/>
      <c r="W17" s="249"/>
      <c r="X17" s="249"/>
      <c r="Y17" s="249"/>
      <c r="Z17" s="249"/>
      <c r="AA17" s="249"/>
      <c r="AB17" s="249"/>
      <c r="AC17" s="249"/>
      <c r="AD17" s="249"/>
      <c r="AE17" s="249"/>
      <c r="AF17" s="249"/>
      <c r="AG17" s="249"/>
      <c r="AH17" s="249"/>
      <c r="AI17" s="249"/>
      <c r="AJ17" s="249"/>
      <c r="AK17" s="249"/>
      <c r="AL17" s="249"/>
      <c r="AM17" s="249"/>
      <c r="AN17" s="249"/>
      <c r="AO17" s="249"/>
      <c r="AP17" s="249"/>
      <c r="AQ17" s="249"/>
      <c r="AR17" s="249"/>
      <c r="AS17" s="249"/>
      <c r="AT17" s="249"/>
      <c r="AU17" s="249"/>
      <c r="AV17" s="249"/>
      <c r="AW17" s="249"/>
      <c r="AX17" s="249"/>
      <c r="AY17" s="249"/>
      <c r="AZ17" s="249"/>
      <c r="BA17" s="249"/>
    </row>
    <row r="18" spans="1:63" s="59" customFormat="1" ht="15" customHeight="1" x14ac:dyDescent="0.25">
      <c r="A18" s="218"/>
      <c r="B18" s="249"/>
      <c r="C18" s="249"/>
      <c r="D18" s="249"/>
      <c r="E18" s="249"/>
      <c r="F18" s="249"/>
      <c r="G18" s="249"/>
      <c r="H18" s="249"/>
      <c r="I18" s="249"/>
      <c r="J18" s="249"/>
      <c r="K18" s="249"/>
      <c r="L18" s="249"/>
      <c r="M18" s="249"/>
      <c r="N18" s="249"/>
      <c r="O18" s="249"/>
      <c r="P18" s="249"/>
      <c r="Q18" s="249"/>
      <c r="R18" s="249"/>
      <c r="S18" s="249"/>
      <c r="T18" s="249"/>
      <c r="U18" s="249"/>
      <c r="V18" s="249"/>
      <c r="W18" s="249"/>
      <c r="X18" s="249"/>
      <c r="Y18" s="249"/>
      <c r="Z18" s="249"/>
      <c r="AA18" s="249"/>
      <c r="AB18" s="249"/>
      <c r="AC18" s="249"/>
      <c r="AD18" s="249"/>
      <c r="AE18" s="249"/>
      <c r="AF18" s="249"/>
      <c r="AG18" s="249"/>
      <c r="AH18" s="249"/>
      <c r="AI18" s="249"/>
      <c r="AJ18" s="249"/>
      <c r="AK18" s="249"/>
      <c r="AL18" s="249"/>
      <c r="AM18" s="249"/>
      <c r="AN18" s="249"/>
      <c r="AO18" s="249"/>
      <c r="AP18" s="249"/>
      <c r="AQ18" s="249"/>
      <c r="AR18" s="249"/>
      <c r="AS18" s="249"/>
      <c r="AT18" s="249"/>
      <c r="AU18" s="249"/>
      <c r="AV18" s="249"/>
      <c r="AW18" s="249"/>
      <c r="AX18" s="249"/>
      <c r="AY18" s="249"/>
      <c r="AZ18" s="249"/>
      <c r="BA18" s="249"/>
    </row>
    <row r="19" spans="1:63" s="52" customFormat="1" hidden="1" x14ac:dyDescent="0.25">
      <c r="B19" s="40"/>
      <c r="C19" t="s">
        <v>2059</v>
      </c>
      <c r="D19">
        <v>2</v>
      </c>
      <c r="E19">
        <v>0</v>
      </c>
      <c r="F19">
        <v>0</v>
      </c>
      <c r="G19">
        <v>0</v>
      </c>
      <c r="H19">
        <v>0</v>
      </c>
      <c r="I19">
        <v>0</v>
      </c>
      <c r="J19">
        <v>0</v>
      </c>
      <c r="K19">
        <v>0</v>
      </c>
      <c r="L19">
        <v>0</v>
      </c>
      <c r="M19">
        <v>0</v>
      </c>
      <c r="N19">
        <v>0</v>
      </c>
      <c r="O19">
        <v>0</v>
      </c>
      <c r="P19">
        <v>0</v>
      </c>
      <c r="Q19">
        <v>0</v>
      </c>
      <c r="R19">
        <v>0</v>
      </c>
      <c r="S19">
        <v>0</v>
      </c>
      <c r="T19">
        <v>0</v>
      </c>
      <c r="U19">
        <v>0</v>
      </c>
      <c r="V19">
        <v>0</v>
      </c>
      <c r="W19">
        <v>0</v>
      </c>
      <c r="X19">
        <v>1</v>
      </c>
      <c r="Y19">
        <v>0</v>
      </c>
      <c r="Z19">
        <v>0</v>
      </c>
      <c r="AA19">
        <v>0</v>
      </c>
      <c r="AB19">
        <v>0</v>
      </c>
      <c r="AC19">
        <v>0</v>
      </c>
      <c r="AD19">
        <v>0</v>
      </c>
      <c r="AE19">
        <v>0</v>
      </c>
      <c r="AF19">
        <v>0</v>
      </c>
      <c r="AG19">
        <v>0</v>
      </c>
      <c r="AH19">
        <v>0</v>
      </c>
      <c r="AI19">
        <v>0</v>
      </c>
      <c r="AJ19">
        <v>0</v>
      </c>
      <c r="AK19">
        <v>1</v>
      </c>
      <c r="AL19">
        <v>0</v>
      </c>
      <c r="AM19">
        <v>0</v>
      </c>
      <c r="AN19">
        <v>0</v>
      </c>
      <c r="AO19">
        <v>0</v>
      </c>
      <c r="AP19">
        <v>0</v>
      </c>
      <c r="AQ19">
        <v>0</v>
      </c>
      <c r="AR19">
        <v>0</v>
      </c>
      <c r="AS19">
        <v>0</v>
      </c>
      <c r="AT19">
        <v>0</v>
      </c>
      <c r="AU19">
        <v>0</v>
      </c>
      <c r="AV19">
        <v>0</v>
      </c>
      <c r="AW19">
        <v>0</v>
      </c>
      <c r="AX19">
        <v>0</v>
      </c>
      <c r="AY19">
        <v>0</v>
      </c>
      <c r="AZ19">
        <v>0</v>
      </c>
      <c r="BA19">
        <v>0</v>
      </c>
    </row>
    <row r="20" spans="1:63" ht="22.5" hidden="1" x14ac:dyDescent="0.25">
      <c r="A20" s="219" t="s">
        <v>1675</v>
      </c>
      <c r="B20" s="250"/>
      <c r="C20" s="219" t="s">
        <v>1676</v>
      </c>
      <c r="D20" s="219" t="s">
        <v>1511</v>
      </c>
      <c r="E20" s="220" t="s">
        <v>1677</v>
      </c>
      <c r="F20" s="220" t="s">
        <v>1678</v>
      </c>
      <c r="G20" s="220" t="s">
        <v>1679</v>
      </c>
      <c r="H20" s="220" t="s">
        <v>1680</v>
      </c>
      <c r="I20" s="220" t="s">
        <v>1681</v>
      </c>
      <c r="J20" s="220" t="s">
        <v>1682</v>
      </c>
      <c r="K20" s="220" t="s">
        <v>1683</v>
      </c>
      <c r="L20" s="220" t="s">
        <v>1684</v>
      </c>
      <c r="M20" s="220" t="s">
        <v>1685</v>
      </c>
      <c r="N20" s="220" t="s">
        <v>1686</v>
      </c>
      <c r="O20" s="220" t="s">
        <v>1687</v>
      </c>
      <c r="P20" s="220" t="s">
        <v>1688</v>
      </c>
      <c r="Q20" s="220" t="s">
        <v>1689</v>
      </c>
      <c r="R20" s="220" t="s">
        <v>1690</v>
      </c>
      <c r="S20" s="220" t="s">
        <v>1691</v>
      </c>
      <c r="T20" s="220" t="s">
        <v>1692</v>
      </c>
      <c r="U20" s="220" t="s">
        <v>1693</v>
      </c>
      <c r="V20" s="220" t="s">
        <v>1694</v>
      </c>
      <c r="W20" s="220" t="s">
        <v>1695</v>
      </c>
      <c r="X20" s="220" t="s">
        <v>1696</v>
      </c>
      <c r="Y20" s="220" t="s">
        <v>1697</v>
      </c>
      <c r="Z20" s="220" t="s">
        <v>1698</v>
      </c>
      <c r="AA20" s="220" t="s">
        <v>1699</v>
      </c>
      <c r="AB20" s="220" t="s">
        <v>1700</v>
      </c>
      <c r="AC20" s="221" t="s">
        <v>1537</v>
      </c>
      <c r="AD20" s="220" t="s">
        <v>1701</v>
      </c>
      <c r="AE20" s="220" t="s">
        <v>1702</v>
      </c>
      <c r="AF20" s="220" t="s">
        <v>1703</v>
      </c>
      <c r="AG20" s="220" t="s">
        <v>1704</v>
      </c>
      <c r="AH20" s="220" t="s">
        <v>1705</v>
      </c>
      <c r="AI20" s="220" t="s">
        <v>1706</v>
      </c>
      <c r="AJ20" s="220" t="s">
        <v>1707</v>
      </c>
      <c r="AK20" s="220" t="s">
        <v>915</v>
      </c>
      <c r="AL20" s="220" t="s">
        <v>1708</v>
      </c>
      <c r="AM20" s="220" t="s">
        <v>1709</v>
      </c>
      <c r="AN20" s="220" t="s">
        <v>1710</v>
      </c>
      <c r="AO20" s="220" t="s">
        <v>1711</v>
      </c>
      <c r="AP20" s="220" t="s">
        <v>1712</v>
      </c>
      <c r="AQ20" s="220" t="s">
        <v>1713</v>
      </c>
      <c r="AR20" s="220" t="s">
        <v>1714</v>
      </c>
      <c r="AS20" s="220" t="s">
        <v>1715</v>
      </c>
      <c r="AT20" s="220" t="s">
        <v>1716</v>
      </c>
      <c r="AU20" s="220" t="s">
        <v>1717</v>
      </c>
      <c r="AV20" s="220" t="s">
        <v>1718</v>
      </c>
      <c r="AW20" s="220" t="s">
        <v>1719</v>
      </c>
      <c r="AX20" s="220" t="s">
        <v>1720</v>
      </c>
      <c r="AY20" s="220" t="s">
        <v>1721</v>
      </c>
      <c r="AZ20" s="220" t="s">
        <v>1722</v>
      </c>
    </row>
    <row r="21" spans="1:63" ht="8.25" hidden="1" customHeight="1" x14ac:dyDescent="0.25">
      <c r="A21" s="21"/>
      <c r="B21" s="38"/>
      <c r="C21" s="21"/>
      <c r="D21" s="21"/>
      <c r="E21" s="21"/>
      <c r="F21" s="21"/>
    </row>
    <row r="22" spans="1:63" hidden="1" x14ac:dyDescent="0.25">
      <c r="A22" s="21"/>
      <c r="B22" s="38"/>
      <c r="C22" s="55"/>
      <c r="D22" s="56">
        <f>SUM(D2:D15)</f>
        <v>771</v>
      </c>
      <c r="E22" s="56">
        <f t="shared" ref="E22:AZ22" si="0">SUM(E2:E15)</f>
        <v>0</v>
      </c>
      <c r="F22" s="56">
        <f t="shared" si="0"/>
        <v>38</v>
      </c>
      <c r="G22" s="56">
        <f t="shared" si="0"/>
        <v>28</v>
      </c>
      <c r="H22" s="56">
        <f t="shared" si="0"/>
        <v>13</v>
      </c>
      <c r="I22" s="56">
        <f t="shared" si="0"/>
        <v>9</v>
      </c>
      <c r="J22" s="56">
        <f t="shared" si="0"/>
        <v>0</v>
      </c>
      <c r="K22" s="56">
        <f t="shared" si="0"/>
        <v>4</v>
      </c>
      <c r="L22" s="56">
        <f t="shared" si="0"/>
        <v>0</v>
      </c>
      <c r="M22" s="56">
        <f t="shared" si="0"/>
        <v>25</v>
      </c>
      <c r="N22" s="56">
        <f t="shared" si="0"/>
        <v>0</v>
      </c>
      <c r="O22" s="56">
        <f t="shared" si="0"/>
        <v>4</v>
      </c>
      <c r="P22" s="56">
        <f t="shared" si="0"/>
        <v>0</v>
      </c>
      <c r="Q22" s="56">
        <f t="shared" si="0"/>
        <v>1</v>
      </c>
      <c r="R22" s="56">
        <f t="shared" si="0"/>
        <v>0</v>
      </c>
      <c r="S22" s="56">
        <f t="shared" si="0"/>
        <v>5</v>
      </c>
      <c r="T22" s="56">
        <f t="shared" si="0"/>
        <v>0</v>
      </c>
      <c r="U22" s="56">
        <f t="shared" si="0"/>
        <v>2</v>
      </c>
      <c r="V22" s="56">
        <f t="shared" si="0"/>
        <v>0</v>
      </c>
      <c r="W22" s="56">
        <f t="shared" si="0"/>
        <v>84</v>
      </c>
      <c r="X22" s="56">
        <f t="shared" si="0"/>
        <v>269</v>
      </c>
      <c r="Y22" s="56">
        <f t="shared" si="0"/>
        <v>0</v>
      </c>
      <c r="Z22" s="56">
        <f t="shared" si="0"/>
        <v>102</v>
      </c>
      <c r="AA22" s="56">
        <f t="shared" si="0"/>
        <v>92</v>
      </c>
      <c r="AB22" s="56">
        <f t="shared" si="0"/>
        <v>13</v>
      </c>
      <c r="AC22" s="56">
        <f t="shared" si="0"/>
        <v>13</v>
      </c>
      <c r="AD22" s="56">
        <f t="shared" si="0"/>
        <v>6</v>
      </c>
      <c r="AE22" s="56">
        <f t="shared" si="0"/>
        <v>0</v>
      </c>
      <c r="AF22" s="56">
        <f t="shared" si="0"/>
        <v>4</v>
      </c>
      <c r="AG22" s="56">
        <f t="shared" si="0"/>
        <v>1</v>
      </c>
      <c r="AH22" s="56">
        <f t="shared" si="0"/>
        <v>0</v>
      </c>
      <c r="AI22" s="56">
        <f t="shared" si="0"/>
        <v>0</v>
      </c>
      <c r="AJ22" s="56">
        <f t="shared" si="0"/>
        <v>15</v>
      </c>
      <c r="AK22" s="56">
        <f t="shared" si="0"/>
        <v>28</v>
      </c>
      <c r="AL22" s="56">
        <f t="shared" si="0"/>
        <v>0</v>
      </c>
      <c r="AM22" s="56">
        <f t="shared" si="0"/>
        <v>7</v>
      </c>
      <c r="AN22" s="56">
        <f t="shared" si="0"/>
        <v>0</v>
      </c>
      <c r="AO22" s="56">
        <f t="shared" si="0"/>
        <v>0</v>
      </c>
      <c r="AP22" s="56">
        <f t="shared" si="0"/>
        <v>0</v>
      </c>
      <c r="AQ22" s="56">
        <f t="shared" si="0"/>
        <v>0</v>
      </c>
      <c r="AR22" s="56">
        <f t="shared" si="0"/>
        <v>0</v>
      </c>
      <c r="AS22" s="56">
        <f t="shared" si="0"/>
        <v>0</v>
      </c>
      <c r="AT22" s="56">
        <f t="shared" si="0"/>
        <v>0</v>
      </c>
      <c r="AU22" s="56">
        <f t="shared" si="0"/>
        <v>0</v>
      </c>
      <c r="AV22" s="56">
        <f t="shared" si="0"/>
        <v>2</v>
      </c>
      <c r="AW22" s="56">
        <f t="shared" si="0"/>
        <v>5</v>
      </c>
      <c r="AX22" s="56">
        <f t="shared" si="0"/>
        <v>0</v>
      </c>
      <c r="AY22" s="56">
        <f t="shared" si="0"/>
        <v>0</v>
      </c>
      <c r="AZ22" s="56">
        <f t="shared" si="0"/>
        <v>1</v>
      </c>
    </row>
    <row r="23" spans="1:63" hidden="1" x14ac:dyDescent="0.25"/>
    <row r="24" spans="1:63" hidden="1" x14ac:dyDescent="0.25">
      <c r="C24" s="52"/>
      <c r="D24" s="222"/>
      <c r="E24" s="52"/>
      <c r="F24" s="52"/>
      <c r="G24" s="52"/>
      <c r="H24" s="52"/>
      <c r="R24" s="53"/>
      <c r="S24" s="52"/>
      <c r="T24" s="53"/>
      <c r="U24" s="52"/>
    </row>
    <row r="25" spans="1:63" hidden="1" x14ac:dyDescent="0.25">
      <c r="C25" s="52"/>
      <c r="D25" s="222"/>
      <c r="E25" s="52"/>
      <c r="F25" s="52"/>
      <c r="G25" s="52"/>
      <c r="H25" s="52"/>
      <c r="R25" s="52"/>
      <c r="S25" s="52"/>
      <c r="T25" s="53"/>
      <c r="U25" s="52"/>
    </row>
    <row r="26" spans="1:63" ht="15.75" hidden="1" thickBot="1" x14ac:dyDescent="0.3">
      <c r="C26" s="52"/>
      <c r="D26" s="223" t="s">
        <v>1738</v>
      </c>
      <c r="E26" s="60"/>
      <c r="F26" s="60"/>
      <c r="G26" s="60"/>
      <c r="H26" s="60"/>
      <c r="I26" s="60"/>
      <c r="J26" s="60"/>
      <c r="K26" s="60"/>
      <c r="L26" s="60"/>
      <c r="M26" s="60"/>
      <c r="N26" s="60"/>
      <c r="O26" s="60"/>
      <c r="R26" s="52"/>
      <c r="S26" s="52"/>
      <c r="T26" s="53"/>
      <c r="U26" s="52"/>
      <c r="BA26" s="70" t="str">
        <f t="shared" ref="BA26:BK26" si="1">UPPER(BA1)</f>
        <v/>
      </c>
      <c r="BB26" s="70" t="str">
        <f t="shared" si="1"/>
        <v/>
      </c>
      <c r="BC26" s="70" t="str">
        <f t="shared" si="1"/>
        <v/>
      </c>
      <c r="BD26" s="70" t="str">
        <f t="shared" si="1"/>
        <v/>
      </c>
      <c r="BE26" s="70" t="str">
        <f t="shared" si="1"/>
        <v/>
      </c>
      <c r="BF26" s="70" t="str">
        <f t="shared" si="1"/>
        <v/>
      </c>
      <c r="BG26" s="70" t="str">
        <f t="shared" si="1"/>
        <v/>
      </c>
      <c r="BH26" s="70" t="str">
        <f t="shared" si="1"/>
        <v/>
      </c>
      <c r="BI26" s="70" t="str">
        <f t="shared" si="1"/>
        <v/>
      </c>
      <c r="BJ26" s="70" t="str">
        <f t="shared" si="1"/>
        <v/>
      </c>
      <c r="BK26" s="70" t="str">
        <f t="shared" si="1"/>
        <v/>
      </c>
    </row>
    <row r="27" spans="1:63" ht="16.5" hidden="1" thickTop="1" thickBot="1" x14ac:dyDescent="0.3">
      <c r="C27" s="52"/>
      <c r="D27" s="224" t="s">
        <v>1682</v>
      </c>
      <c r="E27" s="60"/>
      <c r="F27" s="60"/>
      <c r="G27" s="60"/>
      <c r="H27" s="224" t="s">
        <v>1679</v>
      </c>
      <c r="I27" s="60"/>
      <c r="J27" s="60"/>
      <c r="K27" s="60"/>
      <c r="L27" s="60"/>
      <c r="M27" s="60"/>
      <c r="N27" s="68" t="s">
        <v>1735</v>
      </c>
      <c r="O27" s="225"/>
      <c r="R27" s="52"/>
      <c r="S27" s="52"/>
      <c r="T27" s="54"/>
      <c r="U27" s="52"/>
    </row>
    <row r="28" spans="1:63" ht="15.75" hidden="1" thickBot="1" x14ac:dyDescent="0.3">
      <c r="C28" s="52"/>
      <c r="D28" s="226" t="s">
        <v>1687</v>
      </c>
      <c r="E28" s="60"/>
      <c r="F28" s="60"/>
      <c r="G28" s="60"/>
      <c r="H28" s="60"/>
      <c r="I28" s="60"/>
      <c r="J28" s="60"/>
      <c r="K28" s="60"/>
      <c r="L28" s="60"/>
      <c r="M28" s="60"/>
      <c r="N28" s="227" t="s">
        <v>1683</v>
      </c>
      <c r="O28" s="228"/>
      <c r="R28" s="52"/>
      <c r="S28" s="52"/>
      <c r="T28" s="52"/>
      <c r="U28" s="52"/>
    </row>
    <row r="29" spans="1:63" ht="15.75" hidden="1" thickBot="1" x14ac:dyDescent="0.3">
      <c r="C29" s="52"/>
      <c r="D29" s="61"/>
      <c r="E29" s="60"/>
      <c r="F29" s="60"/>
      <c r="G29" s="60"/>
      <c r="H29" s="60"/>
      <c r="I29" s="60"/>
      <c r="J29" s="60"/>
      <c r="K29" s="60"/>
      <c r="L29" s="60"/>
      <c r="M29" s="60"/>
      <c r="N29" s="227" t="s">
        <v>1691</v>
      </c>
      <c r="O29" s="228"/>
      <c r="R29" s="52"/>
      <c r="S29" s="52"/>
      <c r="T29" s="52"/>
      <c r="U29" s="52"/>
    </row>
    <row r="30" spans="1:63" hidden="1" x14ac:dyDescent="0.25">
      <c r="C30" s="52"/>
      <c r="D30" s="61"/>
      <c r="E30" s="60"/>
      <c r="F30" s="60"/>
      <c r="G30" s="60"/>
      <c r="H30" s="229" t="s">
        <v>1736</v>
      </c>
      <c r="I30" s="62"/>
      <c r="J30" s="62"/>
      <c r="K30" s="62"/>
      <c r="L30" s="63"/>
      <c r="M30" s="60"/>
      <c r="N30" s="227" t="s">
        <v>1709</v>
      </c>
      <c r="O30" s="228"/>
    </row>
    <row r="31" spans="1:63" ht="15.75" hidden="1" thickBot="1" x14ac:dyDescent="0.3">
      <c r="C31" s="52"/>
      <c r="D31" s="60"/>
      <c r="E31" s="60"/>
      <c r="F31" s="60"/>
      <c r="G31" s="60"/>
      <c r="H31" s="61" t="s">
        <v>1692</v>
      </c>
      <c r="I31" s="60"/>
      <c r="J31" s="60"/>
      <c r="K31" s="60"/>
      <c r="L31" s="64"/>
      <c r="M31" s="60"/>
      <c r="N31" s="230" t="s">
        <v>1701</v>
      </c>
      <c r="O31" s="231"/>
    </row>
    <row r="32" spans="1:63" ht="16.5" hidden="1" thickTop="1" thickBot="1" x14ac:dyDescent="0.3">
      <c r="C32" s="52"/>
      <c r="D32" s="224" t="s">
        <v>1680</v>
      </c>
      <c r="E32" s="60"/>
      <c r="F32" s="60"/>
      <c r="G32" s="60"/>
      <c r="H32" s="61"/>
      <c r="I32" s="60"/>
      <c r="J32" s="60"/>
      <c r="K32" s="60"/>
      <c r="L32" s="64"/>
      <c r="M32" s="60"/>
      <c r="N32" s="60"/>
      <c r="O32" s="60"/>
    </row>
    <row r="33" spans="1:20" ht="15.75" hidden="1" thickBot="1" x14ac:dyDescent="0.3">
      <c r="C33" s="52"/>
      <c r="D33" s="60"/>
      <c r="E33" s="60"/>
      <c r="F33" s="60"/>
      <c r="G33" s="60"/>
      <c r="H33" s="65"/>
      <c r="I33" s="66"/>
      <c r="J33" s="66"/>
      <c r="K33" s="66"/>
      <c r="L33" s="67"/>
      <c r="M33" s="60"/>
      <c r="N33" s="60"/>
      <c r="O33" s="60"/>
    </row>
    <row r="34" spans="1:20" ht="16.5" hidden="1" thickTop="1" thickBot="1" x14ac:dyDescent="0.3">
      <c r="C34" s="52"/>
      <c r="D34" s="60"/>
      <c r="E34" s="60"/>
      <c r="F34" s="60"/>
      <c r="G34" s="60"/>
      <c r="H34" s="60"/>
      <c r="I34" s="60"/>
      <c r="J34" s="60"/>
      <c r="K34" s="60"/>
      <c r="L34" s="60"/>
      <c r="M34" s="60"/>
      <c r="N34" s="224" t="s">
        <v>1694</v>
      </c>
      <c r="O34" s="60"/>
      <c r="R34" s="71"/>
      <c r="S34" s="71"/>
      <c r="T34" s="71"/>
    </row>
    <row r="35" spans="1:20" ht="16.5" hidden="1" thickTop="1" thickBot="1" x14ac:dyDescent="0.3">
      <c r="C35" s="52"/>
      <c r="D35" s="224" t="s">
        <v>1696</v>
      </c>
      <c r="E35" s="60"/>
      <c r="F35" s="60"/>
      <c r="G35" s="60"/>
      <c r="H35" s="232" t="s">
        <v>1681</v>
      </c>
      <c r="I35" s="60"/>
      <c r="J35" s="60"/>
      <c r="K35" s="60"/>
      <c r="L35" s="60"/>
      <c r="M35" s="60"/>
      <c r="N35" s="224" t="s">
        <v>1700</v>
      </c>
      <c r="O35" s="60"/>
      <c r="R35" s="71"/>
      <c r="S35" s="71"/>
      <c r="T35" s="71"/>
    </row>
    <row r="36" spans="1:20" ht="16.5" hidden="1" thickTop="1" thickBot="1" x14ac:dyDescent="0.3">
      <c r="C36" s="52"/>
      <c r="D36" s="226" t="s">
        <v>1689</v>
      </c>
      <c r="E36" s="60"/>
      <c r="F36" s="60"/>
      <c r="G36" s="60"/>
      <c r="H36" s="60"/>
      <c r="I36" s="60"/>
      <c r="J36" s="60"/>
      <c r="K36" s="60"/>
      <c r="L36" s="60"/>
      <c r="M36" s="60"/>
      <c r="N36" s="224" t="s">
        <v>1537</v>
      </c>
      <c r="O36" s="60"/>
      <c r="R36" s="71"/>
      <c r="S36" s="71"/>
      <c r="T36" s="71"/>
    </row>
    <row r="37" spans="1:20" ht="16.5" hidden="1" thickTop="1" thickBot="1" x14ac:dyDescent="0.3">
      <c r="C37" s="52"/>
      <c r="D37" s="226" t="s">
        <v>1704</v>
      </c>
      <c r="E37" s="60"/>
      <c r="F37" s="60"/>
      <c r="G37" s="60"/>
      <c r="H37" s="232" t="s">
        <v>1707</v>
      </c>
      <c r="I37" s="60"/>
      <c r="J37" s="60"/>
      <c r="K37" s="60"/>
      <c r="L37" s="60"/>
      <c r="M37" s="60"/>
      <c r="N37" s="224" t="s">
        <v>1710</v>
      </c>
      <c r="O37" s="60"/>
      <c r="R37" s="71"/>
      <c r="S37" s="71"/>
      <c r="T37" s="71"/>
    </row>
    <row r="38" spans="1:20" ht="16.5" hidden="1" thickTop="1" thickBot="1" x14ac:dyDescent="0.3">
      <c r="C38" s="52"/>
      <c r="D38" s="226" t="s">
        <v>1697</v>
      </c>
      <c r="E38" s="60"/>
      <c r="F38" s="60"/>
      <c r="G38" s="60"/>
      <c r="H38" s="60"/>
      <c r="I38" s="60"/>
      <c r="J38" s="60"/>
      <c r="K38" s="60"/>
      <c r="L38" s="60"/>
      <c r="M38" s="60"/>
      <c r="N38" s="224" t="s">
        <v>1708</v>
      </c>
      <c r="O38" s="60"/>
      <c r="R38" s="71"/>
      <c r="S38" s="71"/>
      <c r="T38" s="71"/>
    </row>
    <row r="39" spans="1:20" ht="16.5" hidden="1" thickTop="1" thickBot="1" x14ac:dyDescent="0.3">
      <c r="C39" s="52"/>
      <c r="D39" s="60"/>
      <c r="E39" s="60"/>
      <c r="F39" s="60"/>
      <c r="G39" s="60"/>
      <c r="H39" s="60"/>
      <c r="I39" s="60"/>
      <c r="J39" s="60"/>
      <c r="K39" s="60"/>
      <c r="L39" s="60"/>
      <c r="M39" s="60"/>
      <c r="N39" s="233" t="s">
        <v>1712</v>
      </c>
      <c r="O39" s="60"/>
      <c r="R39" s="71"/>
      <c r="S39" s="71"/>
      <c r="T39" s="71"/>
    </row>
    <row r="40" spans="1:20" ht="16.5" hidden="1" thickTop="1" thickBot="1" x14ac:dyDescent="0.3">
      <c r="C40" s="52"/>
      <c r="D40" s="60"/>
      <c r="E40" s="60"/>
      <c r="F40" s="60"/>
      <c r="G40" s="60"/>
      <c r="H40" s="224" t="s">
        <v>1695</v>
      </c>
      <c r="I40" s="60"/>
      <c r="J40" s="60"/>
      <c r="K40" s="60"/>
      <c r="L40" s="60"/>
      <c r="M40" s="60"/>
      <c r="O40" s="60"/>
      <c r="R40" s="71"/>
      <c r="S40" s="71"/>
      <c r="T40" s="71"/>
    </row>
    <row r="41" spans="1:20" ht="16.5" hidden="1" thickTop="1" thickBot="1" x14ac:dyDescent="0.3">
      <c r="C41" s="52"/>
      <c r="D41" s="223" t="s">
        <v>1737</v>
      </c>
      <c r="E41" s="60"/>
      <c r="F41" s="40"/>
      <c r="G41" s="60"/>
      <c r="H41" s="226" t="s">
        <v>1688</v>
      </c>
      <c r="I41" s="60"/>
      <c r="J41" s="60"/>
      <c r="K41" s="60"/>
      <c r="L41" s="60"/>
      <c r="M41" s="60"/>
      <c r="N41" s="233" t="s">
        <v>1716</v>
      </c>
      <c r="O41" s="60"/>
      <c r="R41" s="71"/>
      <c r="S41" s="71"/>
      <c r="T41" s="71"/>
    </row>
    <row r="42" spans="1:20" ht="16.5" hidden="1" thickTop="1" thickBot="1" x14ac:dyDescent="0.3">
      <c r="C42" s="52"/>
      <c r="D42" s="224" t="s">
        <v>1685</v>
      </c>
      <c r="E42" s="60"/>
      <c r="F42" s="40"/>
      <c r="G42" s="60"/>
      <c r="H42" s="226" t="s">
        <v>1705</v>
      </c>
      <c r="I42" s="60"/>
      <c r="J42" s="60"/>
      <c r="K42" s="60"/>
      <c r="L42" s="60"/>
      <c r="M42" s="60"/>
      <c r="N42" s="233" t="s">
        <v>1717</v>
      </c>
      <c r="O42" s="60"/>
      <c r="R42" s="71"/>
      <c r="S42" s="71"/>
      <c r="T42" s="71"/>
    </row>
    <row r="43" spans="1:20" ht="16.5" hidden="1" thickTop="1" thickBot="1" x14ac:dyDescent="0.3">
      <c r="A43" s="52"/>
      <c r="B43" s="40"/>
      <c r="C43" s="222"/>
      <c r="D43" s="226" t="s">
        <v>1686</v>
      </c>
      <c r="E43" s="60"/>
      <c r="F43" s="40"/>
      <c r="G43" s="60"/>
      <c r="H43" s="60"/>
      <c r="I43" s="60"/>
      <c r="J43" s="60"/>
      <c r="K43" s="60"/>
      <c r="L43" s="60"/>
      <c r="M43" s="60"/>
      <c r="N43" s="233" t="s">
        <v>1718</v>
      </c>
      <c r="O43" s="60"/>
      <c r="R43" s="71"/>
      <c r="S43" s="71"/>
      <c r="T43" s="71"/>
    </row>
    <row r="44" spans="1:20" ht="16.5" hidden="1" thickTop="1" thickBot="1" x14ac:dyDescent="0.3">
      <c r="A44" s="21"/>
      <c r="B44" s="38"/>
      <c r="C44" s="57"/>
      <c r="D44" s="226" t="s">
        <v>1698</v>
      </c>
      <c r="E44" s="60"/>
      <c r="F44" s="60"/>
      <c r="G44" s="60"/>
      <c r="H44" s="60"/>
      <c r="I44" s="60"/>
      <c r="J44" s="60"/>
      <c r="K44" s="60"/>
      <c r="L44" s="60"/>
      <c r="M44" s="60"/>
      <c r="N44" s="233" t="s">
        <v>1719</v>
      </c>
      <c r="O44" s="234"/>
      <c r="R44" s="71"/>
      <c r="S44" s="71"/>
      <c r="T44" s="71"/>
    </row>
    <row r="45" spans="1:20" ht="16.5" hidden="1" thickTop="1" thickBot="1" x14ac:dyDescent="0.3">
      <c r="A45" s="21"/>
      <c r="B45" s="38"/>
      <c r="C45" s="57"/>
      <c r="D45" s="60"/>
      <c r="E45" s="60"/>
      <c r="F45" s="60"/>
      <c r="G45" s="60"/>
      <c r="J45" s="60"/>
      <c r="K45" s="60"/>
      <c r="L45" s="60"/>
      <c r="M45" s="60"/>
      <c r="N45" s="233" t="s">
        <v>1720</v>
      </c>
      <c r="O45" s="60"/>
      <c r="R45" s="71"/>
      <c r="S45" s="71"/>
      <c r="T45" s="71"/>
    </row>
    <row r="46" spans="1:20" ht="16.5" hidden="1" thickTop="1" thickBot="1" x14ac:dyDescent="0.3">
      <c r="A46" s="21"/>
      <c r="B46" s="38"/>
      <c r="C46" s="57"/>
      <c r="D46" s="224" t="s">
        <v>1699</v>
      </c>
      <c r="E46" s="60"/>
      <c r="F46" s="60"/>
      <c r="G46" s="60"/>
      <c r="H46" s="233" t="s">
        <v>1715</v>
      </c>
      <c r="I46" s="60"/>
      <c r="J46" s="60"/>
      <c r="K46" s="60"/>
      <c r="L46" s="60"/>
      <c r="M46" s="60"/>
      <c r="N46" s="233" t="s">
        <v>1721</v>
      </c>
      <c r="O46" s="60"/>
      <c r="R46" s="71"/>
      <c r="S46" s="71"/>
      <c r="T46" s="71"/>
    </row>
    <row r="47" spans="1:20" ht="24" hidden="1" thickTop="1" thickBot="1" x14ac:dyDescent="0.3">
      <c r="A47" s="21"/>
      <c r="B47" s="38"/>
      <c r="C47" s="57"/>
      <c r="D47" s="226" t="s">
        <v>1714</v>
      </c>
      <c r="E47" s="61"/>
      <c r="F47" s="61"/>
      <c r="G47" s="61"/>
      <c r="H47" s="220" t="s">
        <v>1717</v>
      </c>
      <c r="I47" s="61"/>
      <c r="J47" s="61"/>
      <c r="K47" s="61"/>
      <c r="L47" s="61"/>
      <c r="M47" s="61"/>
      <c r="N47" s="233" t="s">
        <v>1722</v>
      </c>
      <c r="O47" s="61"/>
      <c r="R47" s="71"/>
      <c r="S47" s="71"/>
      <c r="T47" s="71"/>
    </row>
    <row r="48" spans="1:20" ht="24" hidden="1" thickTop="1" thickBot="1" x14ac:dyDescent="0.3">
      <c r="A48" s="21"/>
      <c r="B48" s="38"/>
      <c r="C48" s="57"/>
      <c r="D48" s="226" t="s">
        <v>1693</v>
      </c>
      <c r="E48" s="61"/>
      <c r="F48" s="61"/>
      <c r="G48" s="61"/>
      <c r="H48" s="220" t="s">
        <v>1716</v>
      </c>
      <c r="I48" s="61"/>
      <c r="J48" s="61"/>
      <c r="K48" s="61"/>
      <c r="L48" s="61"/>
      <c r="M48" s="61"/>
      <c r="N48" s="233" t="s">
        <v>1684</v>
      </c>
      <c r="O48" s="61"/>
      <c r="R48" s="71"/>
      <c r="S48" s="71"/>
      <c r="T48" s="71"/>
    </row>
    <row r="49" spans="1:55" hidden="1" x14ac:dyDescent="0.25">
      <c r="A49" s="21"/>
      <c r="B49" s="38"/>
      <c r="C49" s="57"/>
      <c r="D49" s="61"/>
      <c r="E49" s="61"/>
      <c r="F49" s="61"/>
      <c r="G49" s="61"/>
      <c r="H49" s="61"/>
      <c r="I49" s="61"/>
      <c r="J49" s="61"/>
      <c r="K49" s="61"/>
      <c r="L49" s="61"/>
      <c r="M49" s="61"/>
      <c r="N49" s="61"/>
      <c r="O49" s="61"/>
      <c r="R49" s="71"/>
      <c r="S49" s="71"/>
      <c r="T49" s="71"/>
    </row>
    <row r="50" spans="1:55" hidden="1" x14ac:dyDescent="0.25">
      <c r="A50" s="21"/>
      <c r="B50" s="38"/>
      <c r="C50" s="57"/>
      <c r="D50" s="69"/>
      <c r="E50" s="69"/>
      <c r="F50" s="69"/>
      <c r="G50" s="69"/>
      <c r="H50" s="69"/>
      <c r="I50" s="69"/>
      <c r="J50" s="69"/>
      <c r="K50" s="69"/>
      <c r="L50" s="69"/>
      <c r="M50" s="69"/>
      <c r="N50" s="69"/>
      <c r="O50" s="61"/>
      <c r="R50" s="71"/>
      <c r="S50" s="71"/>
      <c r="T50" s="71"/>
    </row>
    <row r="51" spans="1:55" hidden="1" x14ac:dyDescent="0.25">
      <c r="A51" s="21"/>
      <c r="B51" s="38"/>
      <c r="C51" s="57"/>
      <c r="D51" s="21"/>
      <c r="E51" s="21"/>
      <c r="F51" s="21"/>
      <c r="R51" s="71"/>
      <c r="S51" s="71"/>
      <c r="T51" s="71"/>
    </row>
    <row r="52" spans="1:55" hidden="1" x14ac:dyDescent="0.25">
      <c r="A52" s="21"/>
      <c r="B52" s="38"/>
      <c r="C52" s="57"/>
      <c r="D52" s="21"/>
      <c r="E52" s="21"/>
      <c r="F52" s="21"/>
      <c r="R52" s="71"/>
      <c r="S52" s="71"/>
      <c r="T52" s="71"/>
    </row>
    <row r="53" spans="1:55" hidden="1" x14ac:dyDescent="0.25">
      <c r="A53" s="21"/>
      <c r="B53" s="38"/>
      <c r="C53" s="57"/>
      <c r="D53" s="21"/>
      <c r="E53" s="21"/>
      <c r="F53" s="21"/>
      <c r="R53" s="71"/>
      <c r="S53" s="71"/>
      <c r="T53" s="71"/>
    </row>
    <row r="54" spans="1:55" hidden="1" x14ac:dyDescent="0.25">
      <c r="A54" s="21"/>
      <c r="B54" s="38"/>
      <c r="C54" s="57"/>
      <c r="D54" s="21"/>
      <c r="E54" s="21"/>
      <c r="F54" s="21"/>
      <c r="R54" s="71"/>
      <c r="S54" s="71"/>
      <c r="T54" s="71"/>
    </row>
    <row r="55" spans="1:55" hidden="1" x14ac:dyDescent="0.25">
      <c r="A55" s="21"/>
      <c r="B55" s="38"/>
      <c r="C55" s="57"/>
      <c r="D55" s="21"/>
      <c r="E55" s="21"/>
      <c r="F55" s="21"/>
      <c r="R55" s="71"/>
      <c r="S55" s="71"/>
      <c r="T55" s="71"/>
    </row>
    <row r="56" spans="1:55" hidden="1" x14ac:dyDescent="0.25">
      <c r="A56" s="21"/>
      <c r="B56" s="38"/>
      <c r="C56" s="57"/>
      <c r="D56" s="21"/>
      <c r="E56" s="21"/>
      <c r="F56" s="21"/>
      <c r="R56" s="71"/>
      <c r="S56" s="71"/>
      <c r="T56" s="71"/>
    </row>
    <row r="57" spans="1:55" hidden="1" x14ac:dyDescent="0.25">
      <c r="A57" s="21"/>
      <c r="B57" s="38"/>
      <c r="C57" s="57"/>
      <c r="D57" s="21"/>
      <c r="E57" s="21"/>
      <c r="F57" s="21"/>
      <c r="R57" s="71"/>
      <c r="S57" s="71"/>
      <c r="T57" s="71"/>
    </row>
    <row r="58" spans="1:55" hidden="1" x14ac:dyDescent="0.25">
      <c r="A58" s="21"/>
      <c r="B58" s="38"/>
      <c r="C58" s="58"/>
      <c r="D58" s="21"/>
      <c r="E58" s="21"/>
      <c r="F58" s="21"/>
      <c r="R58" s="71"/>
      <c r="S58" s="71"/>
      <c r="T58" s="71"/>
    </row>
    <row r="59" spans="1:55" hidden="1" x14ac:dyDescent="0.25">
      <c r="A59" s="21"/>
      <c r="B59" s="38"/>
      <c r="C59" s="21"/>
      <c r="D59" s="21"/>
      <c r="E59" s="21"/>
      <c r="F59" s="21"/>
      <c r="R59" s="71"/>
      <c r="S59" s="71"/>
      <c r="T59" s="71"/>
    </row>
    <row r="60" spans="1:55" hidden="1" x14ac:dyDescent="0.25">
      <c r="A60" s="21"/>
      <c r="B60" s="38"/>
      <c r="C60" s="21"/>
      <c r="D60" s="21"/>
      <c r="E60" s="21"/>
      <c r="F60" s="21"/>
      <c r="R60" s="71"/>
      <c r="S60" s="71"/>
      <c r="T60" s="71"/>
    </row>
    <row r="61" spans="1:55" hidden="1" x14ac:dyDescent="0.25">
      <c r="A61" s="21"/>
      <c r="B61" s="38"/>
      <c r="C61" s="21"/>
      <c r="D61" s="21"/>
      <c r="E61" s="21"/>
      <c r="F61" s="21"/>
      <c r="R61" s="71"/>
      <c r="S61" s="71"/>
      <c r="T61" s="71"/>
    </row>
    <row r="62" spans="1:55" hidden="1" x14ac:dyDescent="0.25">
      <c r="A62" s="21">
        <v>1</v>
      </c>
      <c r="B62" s="38"/>
      <c r="C62" s="21">
        <v>2</v>
      </c>
      <c r="D62" s="21">
        <v>3</v>
      </c>
      <c r="E62" s="21">
        <v>4</v>
      </c>
      <c r="F62" s="21">
        <v>5</v>
      </c>
      <c r="G62" s="21">
        <v>6</v>
      </c>
      <c r="H62" s="21">
        <v>7</v>
      </c>
      <c r="I62" s="21">
        <v>8</v>
      </c>
      <c r="J62" s="21">
        <v>9</v>
      </c>
      <c r="K62" s="21">
        <v>10</v>
      </c>
      <c r="L62" s="21">
        <v>11</v>
      </c>
      <c r="M62" s="21">
        <v>12</v>
      </c>
      <c r="N62" s="21">
        <v>13</v>
      </c>
      <c r="O62" s="21">
        <v>14</v>
      </c>
      <c r="P62" s="21">
        <v>15</v>
      </c>
      <c r="Q62" s="21">
        <v>16</v>
      </c>
      <c r="R62" s="21">
        <v>17</v>
      </c>
      <c r="S62" s="21">
        <v>18</v>
      </c>
      <c r="T62" s="21">
        <v>19</v>
      </c>
      <c r="U62" s="21">
        <v>20</v>
      </c>
      <c r="V62" s="21">
        <v>21</v>
      </c>
      <c r="W62" s="21">
        <v>22</v>
      </c>
      <c r="X62" s="21">
        <v>23</v>
      </c>
      <c r="Y62" s="21">
        <v>24</v>
      </c>
      <c r="Z62" s="21">
        <v>25</v>
      </c>
      <c r="AA62" s="21">
        <v>26</v>
      </c>
      <c r="AB62" s="21">
        <v>27</v>
      </c>
      <c r="AC62" s="21">
        <v>28</v>
      </c>
      <c r="AD62" s="21">
        <v>29</v>
      </c>
      <c r="AE62" s="21">
        <v>30</v>
      </c>
      <c r="AF62" s="21">
        <v>31</v>
      </c>
      <c r="AG62" s="21">
        <v>32</v>
      </c>
      <c r="AH62" s="21">
        <v>33</v>
      </c>
      <c r="AI62" s="21">
        <v>34</v>
      </c>
      <c r="AJ62" s="21">
        <v>35</v>
      </c>
      <c r="AK62" s="21">
        <v>36</v>
      </c>
      <c r="AL62" s="21">
        <v>37</v>
      </c>
      <c r="AM62" s="21">
        <v>38</v>
      </c>
      <c r="AN62" s="21">
        <v>39</v>
      </c>
      <c r="AO62" s="21">
        <v>40</v>
      </c>
      <c r="AP62" s="21">
        <v>41</v>
      </c>
      <c r="AQ62" s="21">
        <v>42</v>
      </c>
      <c r="AR62" s="21">
        <v>43</v>
      </c>
      <c r="AS62" s="21">
        <v>44</v>
      </c>
      <c r="AT62" s="21">
        <v>45</v>
      </c>
      <c r="AU62" s="21">
        <v>46</v>
      </c>
      <c r="AV62" s="21">
        <v>47</v>
      </c>
      <c r="AW62" s="21">
        <v>48</v>
      </c>
      <c r="AX62" s="21">
        <v>49</v>
      </c>
      <c r="AY62" s="21">
        <v>50</v>
      </c>
      <c r="AZ62" s="21">
        <v>51</v>
      </c>
      <c r="BA62" s="21">
        <v>52</v>
      </c>
      <c r="BB62" s="21">
        <v>53</v>
      </c>
      <c r="BC62" s="21">
        <v>54</v>
      </c>
    </row>
    <row r="63" spans="1:55" hidden="1" x14ac:dyDescent="0.25">
      <c r="A63" s="21"/>
      <c r="B63" s="38"/>
      <c r="C63" s="21"/>
      <c r="D63" s="21"/>
      <c r="E63" s="21"/>
      <c r="F63" s="21"/>
    </row>
    <row r="64" spans="1:55" hidden="1" x14ac:dyDescent="0.25">
      <c r="A64" s="21"/>
      <c r="B64" s="38"/>
      <c r="C64" s="21"/>
      <c r="D64" s="21"/>
      <c r="E64" s="21"/>
      <c r="F64" s="21"/>
      <c r="G64" s="235"/>
    </row>
    <row r="65" spans="1:6" hidden="1" x14ac:dyDescent="0.25">
      <c r="A65" s="21"/>
      <c r="B65" s="38"/>
      <c r="C65" s="21"/>
      <c r="D65" s="21"/>
      <c r="E65" s="21"/>
      <c r="F65" s="21"/>
    </row>
    <row r="66" spans="1:6" hidden="1" x14ac:dyDescent="0.25">
      <c r="A66" s="21"/>
      <c r="B66" s="38"/>
      <c r="C66" s="21"/>
      <c r="D66" s="21"/>
      <c r="E66" s="21"/>
      <c r="F66" s="21"/>
    </row>
    <row r="67" spans="1:6" hidden="1" x14ac:dyDescent="0.25">
      <c r="A67" s="21"/>
      <c r="B67" s="38"/>
      <c r="C67" s="21"/>
      <c r="D67" s="21"/>
      <c r="E67" s="21"/>
      <c r="F67" s="21"/>
    </row>
    <row r="68" spans="1:6" hidden="1" x14ac:dyDescent="0.25">
      <c r="A68" s="21"/>
      <c r="B68" s="38"/>
      <c r="C68" s="21"/>
      <c r="D68" s="21"/>
      <c r="E68" s="21"/>
      <c r="F68" s="21"/>
    </row>
    <row r="69" spans="1:6" hidden="1" x14ac:dyDescent="0.25">
      <c r="A69" s="21"/>
      <c r="B69" s="38"/>
      <c r="C69" s="21"/>
      <c r="D69" s="21"/>
      <c r="E69" s="21"/>
      <c r="F69" s="21"/>
    </row>
    <row r="70" spans="1:6" hidden="1" x14ac:dyDescent="0.25">
      <c r="A70" s="21"/>
      <c r="B70" s="38"/>
      <c r="C70" s="21"/>
      <c r="D70" s="21"/>
      <c r="E70" s="21"/>
      <c r="F70" s="21"/>
    </row>
    <row r="71" spans="1:6" hidden="1" x14ac:dyDescent="0.25">
      <c r="A71" s="21"/>
      <c r="B71" s="38"/>
      <c r="C71" s="21"/>
      <c r="D71" s="21"/>
      <c r="E71" s="21"/>
      <c r="F71" s="21"/>
    </row>
    <row r="72" spans="1:6" hidden="1" x14ac:dyDescent="0.25">
      <c r="A72" s="21"/>
      <c r="B72" s="38"/>
      <c r="C72" s="21"/>
      <c r="D72" s="21"/>
      <c r="E72" s="21"/>
      <c r="F72" s="21"/>
    </row>
    <row r="73" spans="1:6" hidden="1" x14ac:dyDescent="0.25">
      <c r="A73" s="21"/>
      <c r="B73" s="38"/>
      <c r="C73" s="21"/>
      <c r="D73" s="21"/>
      <c r="E73" s="21"/>
      <c r="F73" s="21"/>
    </row>
    <row r="74" spans="1:6" hidden="1" x14ac:dyDescent="0.25">
      <c r="A74" s="21"/>
      <c r="B74" s="38"/>
      <c r="C74" s="21"/>
      <c r="D74" s="21"/>
      <c r="E74" s="21"/>
      <c r="F74" s="21"/>
    </row>
    <row r="75" spans="1:6" hidden="1" x14ac:dyDescent="0.25">
      <c r="A75" s="21"/>
      <c r="B75" s="38"/>
      <c r="C75" s="21"/>
      <c r="D75" s="21"/>
      <c r="E75" s="21"/>
      <c r="F75" s="21"/>
    </row>
    <row r="76" spans="1:6" hidden="1" x14ac:dyDescent="0.25">
      <c r="A76" s="21"/>
      <c r="B76" s="38"/>
      <c r="C76" s="21"/>
      <c r="D76" s="21"/>
      <c r="E76" s="21"/>
      <c r="F76" s="21"/>
    </row>
    <row r="77" spans="1:6" hidden="1" x14ac:dyDescent="0.25">
      <c r="A77" s="21"/>
      <c r="B77" s="38"/>
      <c r="C77" s="21"/>
      <c r="D77" s="21"/>
      <c r="E77" s="21"/>
      <c r="F77" s="21"/>
    </row>
    <row r="78" spans="1:6" hidden="1" x14ac:dyDescent="0.25">
      <c r="A78" s="21"/>
      <c r="B78" s="38"/>
      <c r="C78" s="21"/>
      <c r="D78" s="21"/>
      <c r="E78" s="21"/>
      <c r="F78" s="21"/>
    </row>
    <row r="79" spans="1:6" hidden="1" x14ac:dyDescent="0.25">
      <c r="A79" s="21"/>
      <c r="B79" s="38"/>
      <c r="C79" s="21"/>
      <c r="D79" s="21"/>
      <c r="E79" s="21"/>
      <c r="F79" s="21"/>
    </row>
    <row r="80" spans="1:6" hidden="1" x14ac:dyDescent="0.25">
      <c r="A80" s="21"/>
      <c r="B80" s="38"/>
      <c r="C80" s="21"/>
      <c r="D80" s="21"/>
      <c r="E80" s="21"/>
      <c r="F80" s="21"/>
    </row>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sheetData>
  <conditionalFormatting sqref="A20:B20">
    <cfRule type="duplicateValues" dxfId="409" priority="119"/>
  </conditionalFormatting>
  <conditionalFormatting sqref="C20">
    <cfRule type="duplicateValues" dxfId="408" priority="118"/>
  </conditionalFormatting>
  <conditionalFormatting sqref="D20">
    <cfRule type="duplicateValues" dxfId="407" priority="117"/>
  </conditionalFormatting>
  <conditionalFormatting sqref="E20">
    <cfRule type="duplicateValues" dxfId="406" priority="116"/>
  </conditionalFormatting>
  <conditionalFormatting sqref="F20">
    <cfRule type="duplicateValues" dxfId="405" priority="115"/>
  </conditionalFormatting>
  <conditionalFormatting sqref="G20">
    <cfRule type="duplicateValues" dxfId="404" priority="114"/>
  </conditionalFormatting>
  <conditionalFormatting sqref="H20">
    <cfRule type="duplicateValues" dxfId="403" priority="113"/>
  </conditionalFormatting>
  <conditionalFormatting sqref="I20">
    <cfRule type="duplicateValues" dxfId="402" priority="112"/>
  </conditionalFormatting>
  <conditionalFormatting sqref="J20">
    <cfRule type="duplicateValues" dxfId="401" priority="111"/>
  </conditionalFormatting>
  <conditionalFormatting sqref="AZ20">
    <cfRule type="duplicateValues" dxfId="400" priority="110"/>
  </conditionalFormatting>
  <conditionalFormatting sqref="AY20">
    <cfRule type="duplicateValues" dxfId="399" priority="109"/>
  </conditionalFormatting>
  <conditionalFormatting sqref="AX20">
    <cfRule type="duplicateValues" dxfId="398" priority="108"/>
  </conditionalFormatting>
  <conditionalFormatting sqref="AW20">
    <cfRule type="duplicateValues" dxfId="397" priority="107"/>
  </conditionalFormatting>
  <conditionalFormatting sqref="AV20">
    <cfRule type="duplicateValues" dxfId="396" priority="106"/>
  </conditionalFormatting>
  <conditionalFormatting sqref="AU20">
    <cfRule type="duplicateValues" dxfId="395" priority="105"/>
  </conditionalFormatting>
  <conditionalFormatting sqref="AT20">
    <cfRule type="duplicateValues" dxfId="394" priority="104"/>
  </conditionalFormatting>
  <conditionalFormatting sqref="AT20">
    <cfRule type="duplicateValues" dxfId="393" priority="103"/>
  </conditionalFormatting>
  <conditionalFormatting sqref="AS20">
    <cfRule type="duplicateValues" dxfId="392" priority="102"/>
  </conditionalFormatting>
  <conditionalFormatting sqref="AR20">
    <cfRule type="duplicateValues" dxfId="391" priority="101"/>
  </conditionalFormatting>
  <conditionalFormatting sqref="AQ20">
    <cfRule type="duplicateValues" dxfId="390" priority="100"/>
  </conditionalFormatting>
  <conditionalFormatting sqref="AP20">
    <cfRule type="duplicateValues" dxfId="389" priority="99"/>
  </conditionalFormatting>
  <conditionalFormatting sqref="AO20">
    <cfRule type="duplicateValues" dxfId="388" priority="98"/>
  </conditionalFormatting>
  <conditionalFormatting sqref="AN20">
    <cfRule type="duplicateValues" dxfId="387" priority="97"/>
  </conditionalFormatting>
  <conditionalFormatting sqref="AM20">
    <cfRule type="duplicateValues" dxfId="386" priority="96"/>
  </conditionalFormatting>
  <conditionalFormatting sqref="AL20">
    <cfRule type="duplicateValues" dxfId="385" priority="95"/>
  </conditionalFormatting>
  <conditionalFormatting sqref="AK20">
    <cfRule type="duplicateValues" dxfId="384" priority="94"/>
  </conditionalFormatting>
  <conditionalFormatting sqref="AJ20">
    <cfRule type="duplicateValues" dxfId="383" priority="93"/>
  </conditionalFormatting>
  <conditionalFormatting sqref="AI20">
    <cfRule type="duplicateValues" dxfId="382" priority="92"/>
  </conditionalFormatting>
  <conditionalFormatting sqref="AH20">
    <cfRule type="duplicateValues" dxfId="381" priority="91"/>
  </conditionalFormatting>
  <conditionalFormatting sqref="AG20">
    <cfRule type="duplicateValues" dxfId="380" priority="90"/>
  </conditionalFormatting>
  <conditionalFormatting sqref="AF20">
    <cfRule type="duplicateValues" dxfId="379" priority="89"/>
  </conditionalFormatting>
  <conditionalFormatting sqref="AE20">
    <cfRule type="duplicateValues" dxfId="378" priority="88"/>
  </conditionalFormatting>
  <conditionalFormatting sqref="AD20">
    <cfRule type="duplicateValues" dxfId="377" priority="87"/>
  </conditionalFormatting>
  <conditionalFormatting sqref="AC20">
    <cfRule type="duplicateValues" dxfId="376" priority="86"/>
  </conditionalFormatting>
  <conditionalFormatting sqref="AB20">
    <cfRule type="duplicateValues" dxfId="375" priority="85"/>
  </conditionalFormatting>
  <conditionalFormatting sqref="AA20">
    <cfRule type="duplicateValues" dxfId="374" priority="84"/>
  </conditionalFormatting>
  <conditionalFormatting sqref="Z20">
    <cfRule type="duplicateValues" dxfId="373" priority="83"/>
  </conditionalFormatting>
  <conditionalFormatting sqref="Y20">
    <cfRule type="duplicateValues" dxfId="372" priority="82"/>
  </conditionalFormatting>
  <conditionalFormatting sqref="X20">
    <cfRule type="duplicateValues" dxfId="371" priority="81"/>
  </conditionalFormatting>
  <conditionalFormatting sqref="W20">
    <cfRule type="duplicateValues" dxfId="370" priority="80"/>
  </conditionalFormatting>
  <conditionalFormatting sqref="V20">
    <cfRule type="duplicateValues" dxfId="369" priority="79"/>
  </conditionalFormatting>
  <conditionalFormatting sqref="U20">
    <cfRule type="duplicateValues" dxfId="368" priority="78"/>
  </conditionalFormatting>
  <conditionalFormatting sqref="T20">
    <cfRule type="duplicateValues" dxfId="367" priority="77"/>
  </conditionalFormatting>
  <conditionalFormatting sqref="S20">
    <cfRule type="duplicateValues" dxfId="366" priority="76"/>
  </conditionalFormatting>
  <conditionalFormatting sqref="R20">
    <cfRule type="duplicateValues" dxfId="365" priority="75"/>
  </conditionalFormatting>
  <conditionalFormatting sqref="Q20">
    <cfRule type="duplicateValues" dxfId="364" priority="74"/>
  </conditionalFormatting>
  <conditionalFormatting sqref="P20">
    <cfRule type="duplicateValues" dxfId="363" priority="73"/>
  </conditionalFormatting>
  <conditionalFormatting sqref="O20">
    <cfRule type="duplicateValues" dxfId="362" priority="72"/>
  </conditionalFormatting>
  <conditionalFormatting sqref="N20">
    <cfRule type="duplicateValues" dxfId="361" priority="71"/>
  </conditionalFormatting>
  <conditionalFormatting sqref="M20">
    <cfRule type="duplicateValues" dxfId="360" priority="69"/>
  </conditionalFormatting>
  <conditionalFormatting sqref="L20">
    <cfRule type="duplicateValues" dxfId="359" priority="68"/>
  </conditionalFormatting>
  <conditionalFormatting sqref="K20">
    <cfRule type="duplicateValues" dxfId="358" priority="67"/>
  </conditionalFormatting>
  <conditionalFormatting sqref="H47">
    <cfRule type="duplicateValues" dxfId="357" priority="66"/>
  </conditionalFormatting>
  <conditionalFormatting sqref="H48">
    <cfRule type="duplicateValues" dxfId="356" priority="65"/>
  </conditionalFormatting>
  <conditionalFormatting sqref="A20:B20">
    <cfRule type="duplicateValues" dxfId="355" priority="64"/>
  </conditionalFormatting>
  <conditionalFormatting sqref="C20">
    <cfRule type="duplicateValues" dxfId="354" priority="63"/>
  </conditionalFormatting>
  <conditionalFormatting sqref="D20">
    <cfRule type="duplicateValues" dxfId="353" priority="62"/>
  </conditionalFormatting>
  <conditionalFormatting sqref="E20">
    <cfRule type="duplicateValues" dxfId="352" priority="61"/>
  </conditionalFormatting>
  <conditionalFormatting sqref="F20">
    <cfRule type="duplicateValues" dxfId="351" priority="60"/>
  </conditionalFormatting>
  <conditionalFormatting sqref="G20">
    <cfRule type="duplicateValues" dxfId="350" priority="59"/>
  </conditionalFormatting>
  <conditionalFormatting sqref="H20">
    <cfRule type="duplicateValues" dxfId="349" priority="58"/>
  </conditionalFormatting>
  <conditionalFormatting sqref="I20">
    <cfRule type="duplicateValues" dxfId="348" priority="57"/>
  </conditionalFormatting>
  <conditionalFormatting sqref="J20">
    <cfRule type="duplicateValues" dxfId="347" priority="56"/>
  </conditionalFormatting>
  <conditionalFormatting sqref="K20">
    <cfRule type="duplicateValues" dxfId="346" priority="55"/>
  </conditionalFormatting>
  <conditionalFormatting sqref="L20">
    <cfRule type="duplicateValues" dxfId="345" priority="54"/>
  </conditionalFormatting>
  <conditionalFormatting sqref="M20">
    <cfRule type="duplicateValues" dxfId="344" priority="53"/>
  </conditionalFormatting>
  <conditionalFormatting sqref="N20">
    <cfRule type="duplicateValues" dxfId="343" priority="52"/>
  </conditionalFormatting>
  <conditionalFormatting sqref="O20">
    <cfRule type="duplicateValues" dxfId="342" priority="51"/>
  </conditionalFormatting>
  <conditionalFormatting sqref="AZ20">
    <cfRule type="duplicateValues" dxfId="341" priority="50"/>
  </conditionalFormatting>
  <conditionalFormatting sqref="AY20">
    <cfRule type="duplicateValues" dxfId="340" priority="49"/>
  </conditionalFormatting>
  <conditionalFormatting sqref="AX20">
    <cfRule type="duplicateValues" dxfId="339" priority="48"/>
  </conditionalFormatting>
  <conditionalFormatting sqref="AW20">
    <cfRule type="duplicateValues" dxfId="338" priority="47"/>
  </conditionalFormatting>
  <conditionalFormatting sqref="AV20">
    <cfRule type="duplicateValues" dxfId="337" priority="46"/>
  </conditionalFormatting>
  <conditionalFormatting sqref="AU20">
    <cfRule type="duplicateValues" dxfId="336" priority="45"/>
  </conditionalFormatting>
  <conditionalFormatting sqref="AT20">
    <cfRule type="duplicateValues" dxfId="335" priority="44"/>
  </conditionalFormatting>
  <conditionalFormatting sqref="AS20">
    <cfRule type="duplicateValues" dxfId="334" priority="43"/>
  </conditionalFormatting>
  <conditionalFormatting sqref="AR20">
    <cfRule type="duplicateValues" dxfId="333" priority="42"/>
  </conditionalFormatting>
  <conditionalFormatting sqref="AQ20">
    <cfRule type="duplicateValues" dxfId="332" priority="41"/>
  </conditionalFormatting>
  <conditionalFormatting sqref="AP20">
    <cfRule type="duplicateValues" dxfId="331" priority="40"/>
  </conditionalFormatting>
  <conditionalFormatting sqref="AO20">
    <cfRule type="duplicateValues" dxfId="330" priority="39"/>
  </conditionalFormatting>
  <conditionalFormatting sqref="AN20">
    <cfRule type="duplicateValues" dxfId="329" priority="38"/>
  </conditionalFormatting>
  <conditionalFormatting sqref="AM20">
    <cfRule type="duplicateValues" dxfId="328" priority="37"/>
  </conditionalFormatting>
  <conditionalFormatting sqref="AL20">
    <cfRule type="duplicateValues" dxfId="327" priority="36"/>
  </conditionalFormatting>
  <conditionalFormatting sqref="AK20">
    <cfRule type="duplicateValues" dxfId="326" priority="35"/>
  </conditionalFormatting>
  <conditionalFormatting sqref="AJ20">
    <cfRule type="duplicateValues" dxfId="325" priority="34"/>
  </conditionalFormatting>
  <conditionalFormatting sqref="AI20">
    <cfRule type="duplicateValues" dxfId="324" priority="33"/>
  </conditionalFormatting>
  <conditionalFormatting sqref="AH20">
    <cfRule type="duplicateValues" dxfId="323" priority="32"/>
  </conditionalFormatting>
  <conditionalFormatting sqref="AG20">
    <cfRule type="duplicateValues" dxfId="322" priority="31"/>
  </conditionalFormatting>
  <conditionalFormatting sqref="AF20">
    <cfRule type="duplicateValues" dxfId="321" priority="30"/>
  </conditionalFormatting>
  <conditionalFormatting sqref="AE20">
    <cfRule type="duplicateValues" dxfId="320" priority="29"/>
  </conditionalFormatting>
  <conditionalFormatting sqref="AD20">
    <cfRule type="duplicateValues" dxfId="319" priority="28"/>
  </conditionalFormatting>
  <conditionalFormatting sqref="AC20">
    <cfRule type="duplicateValues" dxfId="318" priority="27"/>
  </conditionalFormatting>
  <conditionalFormatting sqref="AB20">
    <cfRule type="duplicateValues" dxfId="317" priority="26"/>
  </conditionalFormatting>
  <conditionalFormatting sqref="AA20">
    <cfRule type="duplicateValues" dxfId="316" priority="25"/>
  </conditionalFormatting>
  <conditionalFormatting sqref="Z20">
    <cfRule type="duplicateValues" dxfId="315" priority="24"/>
  </conditionalFormatting>
  <conditionalFormatting sqref="Y20">
    <cfRule type="duplicateValues" dxfId="314" priority="23"/>
  </conditionalFormatting>
  <conditionalFormatting sqref="X20">
    <cfRule type="duplicateValues" dxfId="313" priority="22"/>
  </conditionalFormatting>
  <conditionalFormatting sqref="W20">
    <cfRule type="duplicateValues" dxfId="312" priority="21"/>
  </conditionalFormatting>
  <conditionalFormatting sqref="V20">
    <cfRule type="duplicateValues" dxfId="311" priority="20"/>
  </conditionalFormatting>
  <conditionalFormatting sqref="U20">
    <cfRule type="duplicateValues" dxfId="310" priority="19"/>
  </conditionalFormatting>
  <conditionalFormatting sqref="T20">
    <cfRule type="duplicateValues" dxfId="309" priority="18"/>
  </conditionalFormatting>
  <conditionalFormatting sqref="S20">
    <cfRule type="duplicateValues" dxfId="308" priority="17"/>
  </conditionalFormatting>
  <conditionalFormatting sqref="R20">
    <cfRule type="duplicateValues" dxfId="307" priority="16"/>
  </conditionalFormatting>
  <conditionalFormatting sqref="Q20">
    <cfRule type="duplicateValues" dxfId="306" priority="15"/>
  </conditionalFormatting>
  <conditionalFormatting sqref="P20">
    <cfRule type="duplicateValues" dxfId="305" priority="14"/>
  </conditionalFormatting>
  <conditionalFormatting sqref="BI2">
    <cfRule type="duplicateValues" dxfId="304" priority="13"/>
  </conditionalFormatting>
  <conditionalFormatting sqref="BI3">
    <cfRule type="duplicateValues" dxfId="303" priority="12"/>
  </conditionalFormatting>
  <conditionalFormatting sqref="BI4">
    <cfRule type="duplicateValues" dxfId="302" priority="11"/>
  </conditionalFormatting>
  <conditionalFormatting sqref="BI5">
    <cfRule type="duplicateValues" dxfId="301" priority="9"/>
  </conditionalFormatting>
  <conditionalFormatting sqref="BI6">
    <cfRule type="duplicateValues" dxfId="300" priority="8"/>
  </conditionalFormatting>
  <conditionalFormatting sqref="BI7">
    <cfRule type="duplicateValues" dxfId="299" priority="7"/>
  </conditionalFormatting>
  <conditionalFormatting sqref="BI8">
    <cfRule type="duplicateValues" dxfId="298" priority="6"/>
  </conditionalFormatting>
  <conditionalFormatting sqref="BI9">
    <cfRule type="duplicateValues" dxfId="297" priority="5"/>
  </conditionalFormatting>
  <conditionalFormatting sqref="BI10">
    <cfRule type="duplicateValues" dxfId="296" priority="4"/>
  </conditionalFormatting>
  <conditionalFormatting sqref="BI11">
    <cfRule type="duplicateValues" dxfId="295" priority="3"/>
  </conditionalFormatting>
  <conditionalFormatting sqref="BI12">
    <cfRule type="duplicateValues" dxfId="294" priority="2"/>
  </conditionalFormatting>
  <conditionalFormatting sqref="BI13">
    <cfRule type="duplicateValues" dxfId="293" priority="1"/>
  </conditionalFormatting>
  <hyperlinks>
    <hyperlink ref="AJ14"/>
    <hyperlink ref="AA14"/>
    <hyperlink ref="Z14"/>
    <hyperlink ref="X14"/>
    <hyperlink ref="W14"/>
    <hyperlink ref="U14"/>
    <hyperlink ref="M14"/>
    <hyperlink ref="I14"/>
    <hyperlink ref="H14"/>
    <hyperlink ref="G14"/>
    <hyperlink ref="F14"/>
  </hyperlinks>
  <pageMargins left="0.7" right="0.7" top="0.75" bottom="0.75" header="0.3" footer="0.3"/>
  <pageSetup paperSize="9" orientation="portrait"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AK876"/>
  <sheetViews>
    <sheetView showGridLines="0" tabSelected="1" zoomScale="85" zoomScaleNormal="85" workbookViewId="0">
      <selection activeCell="Y190" sqref="Y190"/>
    </sheetView>
  </sheetViews>
  <sheetFormatPr defaultColWidth="9.140625" defaultRowHeight="15" x14ac:dyDescent="0.25"/>
  <cols>
    <col min="1" max="1" width="2.85546875" style="40" customWidth="1"/>
    <col min="2" max="2" width="27.85546875" style="40" customWidth="1"/>
    <col min="3" max="3" width="13.42578125" style="40" customWidth="1"/>
    <col min="4" max="4" width="2.140625" style="40" bestFit="1" customWidth="1"/>
    <col min="5" max="12" width="3.140625" style="40" bestFit="1" customWidth="1"/>
    <col min="13" max="13" width="4.140625" style="40" bestFit="1" customWidth="1"/>
    <col min="14" max="16" width="10.7109375" style="40" customWidth="1"/>
    <col min="17" max="17" width="8.5703125" style="40" customWidth="1"/>
    <col min="18" max="18" width="9.42578125" style="40" customWidth="1"/>
    <col min="19" max="19" width="6.85546875" style="40" customWidth="1"/>
    <col min="20" max="20" width="1.5703125" style="40" customWidth="1"/>
    <col min="21" max="21" width="1.42578125" style="40" customWidth="1"/>
    <col min="22" max="22" width="26.5703125" style="40" customWidth="1"/>
    <col min="23" max="31" width="5.7109375" style="40" customWidth="1"/>
    <col min="32" max="32" width="8" style="40" customWidth="1"/>
    <col min="33" max="33" width="5.28515625" style="40" customWidth="1"/>
    <col min="34" max="38" width="10.7109375" style="40" customWidth="1"/>
    <col min="39" max="39" width="5.7109375" style="40" customWidth="1"/>
    <col min="40" max="40" width="9.85546875" style="40" customWidth="1"/>
    <col min="41" max="41" width="4.28515625" style="40" customWidth="1"/>
    <col min="42" max="42" width="3.140625" style="40" customWidth="1"/>
    <col min="43" max="58" width="6.85546875" style="40" customWidth="1"/>
    <col min="59" max="59" width="9.140625" style="40" customWidth="1"/>
    <col min="60" max="60" width="3.42578125" style="40" customWidth="1"/>
    <col min="61" max="61" width="0" style="40" hidden="1" customWidth="1"/>
    <col min="62" max="66" width="6.42578125" style="40" hidden="1" customWidth="1"/>
    <col min="67" max="67" width="32" style="40" bestFit="1" customWidth="1"/>
    <col min="68" max="73" width="6.42578125" style="40" customWidth="1"/>
    <col min="74" max="127" width="7.42578125" style="40" customWidth="1"/>
    <col min="128" max="128" width="6.42578125" style="40" customWidth="1"/>
    <col min="129" max="190" width="7.42578125" style="40" customWidth="1"/>
    <col min="191" max="191" width="6.42578125" style="40" customWidth="1"/>
    <col min="192" max="228" width="7.42578125" style="40" customWidth="1"/>
    <col min="229" max="229" width="6.42578125" style="40" customWidth="1"/>
    <col min="230" max="260" width="7.42578125" style="40" customWidth="1"/>
    <col min="261" max="261" width="6.42578125" style="40" customWidth="1"/>
    <col min="262" max="274" width="7.42578125" style="40" customWidth="1"/>
    <col min="275" max="275" width="6.42578125" style="40" customWidth="1"/>
    <col min="276" max="339" width="7.42578125" style="40" customWidth="1"/>
    <col min="340" max="340" width="6.42578125" style="40" customWidth="1"/>
    <col min="341" max="348" width="7.42578125" style="40" customWidth="1"/>
    <col min="349" max="349" width="6.42578125" style="40" customWidth="1"/>
    <col min="350" max="374" width="7.42578125" style="40" customWidth="1"/>
    <col min="375" max="375" width="6.42578125" style="40" customWidth="1"/>
    <col min="376" max="384" width="7.42578125" style="40" customWidth="1"/>
    <col min="385" max="385" width="6.42578125" style="40" customWidth="1"/>
    <col min="386" max="406" width="7.42578125" style="40" customWidth="1"/>
    <col min="407" max="407" width="6.42578125" style="40" customWidth="1"/>
    <col min="408" max="408" width="7.42578125" style="40" customWidth="1"/>
    <col min="409" max="412" width="6.42578125" style="40" customWidth="1"/>
    <col min="413" max="421" width="7.7109375" style="40" customWidth="1"/>
    <col min="422" max="422" width="9" style="40" customWidth="1"/>
    <col min="423" max="424" width="7.7109375" style="40" customWidth="1"/>
    <col min="425" max="425" width="9" style="40" customWidth="1"/>
    <col min="426" max="429" width="7.7109375" style="40" customWidth="1"/>
    <col min="430" max="430" width="7.85546875" style="40" customWidth="1"/>
    <col min="431" max="431" width="7.140625" style="40" customWidth="1"/>
    <col min="432" max="440" width="6.140625" style="40" customWidth="1"/>
    <col min="441" max="449" width="7.140625" style="40" customWidth="1"/>
    <col min="450" max="450" width="6.140625" style="40" customWidth="1"/>
    <col min="451" max="460" width="7.140625" style="40" customWidth="1"/>
    <col min="461" max="461" width="6.140625" style="40" customWidth="1"/>
    <col min="462" max="471" width="7.140625" style="40" customWidth="1"/>
    <col min="472" max="472" width="6.140625" style="40" customWidth="1"/>
    <col min="473" max="491" width="7.140625" style="40" customWidth="1"/>
    <col min="492" max="492" width="6.140625" style="40" customWidth="1"/>
    <col min="493" max="502" width="7.140625" style="40" customWidth="1"/>
    <col min="503" max="503" width="6.140625" style="40" customWidth="1"/>
    <col min="504" max="512" width="7.140625" style="40" customWidth="1"/>
    <col min="513" max="513" width="6.140625" style="40" customWidth="1"/>
    <col min="514" max="523" width="7.140625" style="40" customWidth="1"/>
    <col min="524" max="524" width="6.140625" style="40" customWidth="1"/>
    <col min="525" max="534" width="7.140625" style="40" customWidth="1"/>
    <col min="535" max="535" width="6.140625" style="40" customWidth="1"/>
    <col min="536" max="545" width="7.140625" style="40" customWidth="1"/>
    <col min="546" max="546" width="6.140625" style="40" customWidth="1"/>
    <col min="547" max="547" width="7.140625" style="40" customWidth="1"/>
    <col min="548" max="557" width="6.140625" style="40" customWidth="1"/>
    <col min="558" max="558" width="7.140625" style="40" customWidth="1"/>
    <col min="559" max="616" width="6.140625" style="40" customWidth="1"/>
    <col min="617" max="626" width="8.140625" style="40" customWidth="1"/>
    <col min="627" max="632" width="7.140625" style="40" customWidth="1"/>
    <col min="633" max="633" width="7.42578125" style="40" customWidth="1"/>
    <col min="634" max="638" width="6.42578125" style="40" customWidth="1"/>
    <col min="639" max="639" width="6.85546875" style="40" customWidth="1"/>
    <col min="640" max="642" width="6.42578125" style="40" customWidth="1"/>
    <col min="643" max="661" width="7.42578125" style="40" customWidth="1"/>
    <col min="662" max="662" width="6.85546875" style="40" customWidth="1"/>
    <col min="663" max="671" width="7.42578125" style="40" customWidth="1"/>
    <col min="672" max="672" width="4.28515625" style="40" customWidth="1"/>
    <col min="673" max="673" width="8" style="40" customWidth="1"/>
    <col min="674" max="674" width="5.140625" style="40" customWidth="1"/>
    <col min="675" max="675" width="9.5703125" style="40" customWidth="1"/>
    <col min="676" max="676" width="7.140625" style="40" customWidth="1"/>
    <col min="677" max="681" width="6.140625" style="40" customWidth="1"/>
    <col min="682" max="682" width="4.42578125" style="40" customWidth="1"/>
    <col min="683" max="684" width="4.85546875" style="40" customWidth="1"/>
    <col min="685" max="685" width="4.42578125" style="40" customWidth="1"/>
    <col min="686" max="686" width="5.28515625" style="40" customWidth="1"/>
    <col min="687" max="687" width="4.42578125" style="40" customWidth="1"/>
    <col min="688" max="693" width="7.5703125" style="40" customWidth="1"/>
    <col min="694" max="694" width="6.5703125" style="40" customWidth="1"/>
    <col min="695" max="697" width="7.5703125" style="40" customWidth="1"/>
    <col min="698" max="699" width="8.7109375" style="40" customWidth="1"/>
    <col min="700" max="700" width="7.7109375" style="40" customWidth="1"/>
    <col min="701" max="701" width="8.7109375" style="40" customWidth="1"/>
    <col min="702" max="705" width="7.7109375" style="40" customWidth="1"/>
    <col min="706" max="706" width="11.28515625" style="40" customWidth="1"/>
    <col min="707" max="707" width="7.28515625" style="40" customWidth="1"/>
    <col min="708" max="708" width="11.28515625" style="40" customWidth="1"/>
    <col min="709" max="709" width="16" style="40" customWidth="1"/>
    <col min="710" max="710" width="14.28515625" style="40" customWidth="1"/>
    <col min="711" max="711" width="16" style="40" customWidth="1"/>
    <col min="712" max="712" width="14.28515625" style="40" customWidth="1"/>
    <col min="713" max="713" width="16" style="40" customWidth="1"/>
    <col min="714" max="714" width="14.28515625" style="40" customWidth="1"/>
    <col min="715" max="715" width="16" style="40" customWidth="1"/>
    <col min="716" max="716" width="14.28515625" style="40" customWidth="1"/>
    <col min="717" max="717" width="16" style="40" customWidth="1"/>
    <col min="718" max="718" width="14.28515625" style="40" customWidth="1"/>
    <col min="719" max="719" width="16" style="40" customWidth="1"/>
    <col min="720" max="720" width="14.28515625" style="40" customWidth="1"/>
    <col min="721" max="721" width="16" style="40" customWidth="1"/>
    <col min="722" max="722" width="14.28515625" style="40" customWidth="1"/>
    <col min="723" max="723" width="16" style="40" customWidth="1"/>
    <col min="724" max="724" width="14.28515625" style="40" customWidth="1"/>
    <col min="725" max="725" width="16" style="40" customWidth="1"/>
    <col min="726" max="726" width="14.28515625" style="40" customWidth="1"/>
    <col min="727" max="727" width="16" style="40" customWidth="1"/>
    <col min="728" max="728" width="14.28515625" style="40" customWidth="1"/>
    <col min="729" max="729" width="16" style="40" customWidth="1"/>
    <col min="730" max="730" width="14.28515625" style="40" customWidth="1"/>
    <col min="731" max="731" width="16" style="40" customWidth="1"/>
    <col min="732" max="732" width="14.28515625" style="40" customWidth="1"/>
    <col min="733" max="733" width="16" style="40" customWidth="1"/>
    <col min="734" max="734" width="14.28515625" style="40" customWidth="1"/>
    <col min="735" max="735" width="16" style="40" customWidth="1"/>
    <col min="736" max="736" width="14.28515625" style="40" customWidth="1"/>
    <col min="737" max="737" width="16" style="40" customWidth="1"/>
    <col min="738" max="738" width="14.28515625" style="40" customWidth="1"/>
    <col min="739" max="739" width="16" style="40" customWidth="1"/>
    <col min="740" max="740" width="14.28515625" style="40" customWidth="1"/>
    <col min="741" max="741" width="16" style="40" customWidth="1"/>
    <col min="742" max="742" width="14.28515625" style="40" customWidth="1"/>
    <col min="743" max="743" width="16" style="40" customWidth="1"/>
    <col min="744" max="744" width="14.28515625" style="40" customWidth="1"/>
    <col min="745" max="745" width="16" style="40" customWidth="1"/>
    <col min="746" max="746" width="14.28515625" style="40" customWidth="1"/>
    <col min="747" max="747" width="16" style="40" customWidth="1"/>
    <col min="748" max="748" width="14.28515625" style="40" customWidth="1"/>
    <col min="749" max="749" width="16" style="40" customWidth="1"/>
    <col min="750" max="750" width="14.28515625" style="40" customWidth="1"/>
    <col min="751" max="751" width="16" style="40" customWidth="1"/>
    <col min="752" max="752" width="14.28515625" style="40" customWidth="1"/>
    <col min="753" max="753" width="16" style="40" customWidth="1"/>
    <col min="754" max="754" width="14.28515625" style="40" customWidth="1"/>
    <col min="755" max="755" width="16" style="40" customWidth="1"/>
    <col min="756" max="756" width="14.28515625" style="40" customWidth="1"/>
    <col min="757" max="757" width="16" style="40" customWidth="1"/>
    <col min="758" max="758" width="14.28515625" style="40" customWidth="1"/>
    <col min="759" max="759" width="16" style="40" customWidth="1"/>
    <col min="760" max="760" width="14.28515625" style="40" customWidth="1"/>
    <col min="761" max="761" width="16" style="40" customWidth="1"/>
    <col min="762" max="762" width="14.28515625" style="40" customWidth="1"/>
    <col min="763" max="763" width="16" style="40" customWidth="1"/>
    <col min="764" max="764" width="14.28515625" style="40" customWidth="1"/>
    <col min="765" max="765" width="16" style="40" customWidth="1"/>
    <col min="766" max="766" width="14.28515625" style="40" customWidth="1"/>
    <col min="767" max="767" width="16" style="40" customWidth="1"/>
    <col min="768" max="768" width="14.28515625" style="40" customWidth="1"/>
    <col min="769" max="769" width="16" style="40" customWidth="1"/>
    <col min="770" max="770" width="14.28515625" style="40" customWidth="1"/>
    <col min="771" max="771" width="16" style="40" customWidth="1"/>
    <col min="772" max="772" width="14.28515625" style="40" customWidth="1"/>
    <col min="773" max="773" width="16" style="40" customWidth="1"/>
    <col min="774" max="774" width="14.28515625" style="40" customWidth="1"/>
    <col min="775" max="775" width="16" style="40" customWidth="1"/>
    <col min="776" max="776" width="14.28515625" style="40" customWidth="1"/>
    <col min="777" max="777" width="16" style="40" customWidth="1"/>
    <col min="778" max="778" width="14.28515625" style="40" customWidth="1"/>
    <col min="779" max="779" width="16" style="40" customWidth="1"/>
    <col min="780" max="780" width="14.28515625" style="40" customWidth="1"/>
    <col min="781" max="781" width="16" style="40" customWidth="1"/>
    <col min="782" max="782" width="14.28515625" style="40" customWidth="1"/>
    <col min="783" max="783" width="16" style="40" customWidth="1"/>
    <col min="784" max="784" width="14.28515625" style="40" customWidth="1"/>
    <col min="785" max="785" width="16" style="40" customWidth="1"/>
    <col min="786" max="786" width="14.28515625" style="40" customWidth="1"/>
    <col min="787" max="787" width="16" style="40" customWidth="1"/>
    <col min="788" max="788" width="14.28515625" style="40" customWidth="1"/>
    <col min="789" max="789" width="16" style="40" customWidth="1"/>
    <col min="790" max="790" width="14.28515625" style="40" customWidth="1"/>
    <col min="791" max="791" width="16" style="40" customWidth="1"/>
    <col min="792" max="792" width="14.28515625" style="40" customWidth="1"/>
    <col min="793" max="793" width="16" style="40" customWidth="1"/>
    <col min="794" max="794" width="14.28515625" style="40" customWidth="1"/>
    <col min="795" max="795" width="16" style="40" customWidth="1"/>
    <col min="796" max="796" width="14.28515625" style="40" customWidth="1"/>
    <col min="797" max="797" width="16" style="40" customWidth="1"/>
    <col min="798" max="798" width="14.28515625" style="40" customWidth="1"/>
    <col min="799" max="799" width="16" style="40" customWidth="1"/>
    <col min="800" max="800" width="14.28515625" style="40" customWidth="1"/>
    <col min="801" max="801" width="16" style="40" customWidth="1"/>
    <col min="802" max="802" width="14.28515625" style="40" customWidth="1"/>
    <col min="803" max="803" width="16" style="40" customWidth="1"/>
    <col min="804" max="804" width="14.28515625" style="40" customWidth="1"/>
    <col min="805" max="805" width="16" style="40" customWidth="1"/>
    <col min="806" max="806" width="14.28515625" style="40" customWidth="1"/>
    <col min="807" max="807" width="16" style="40" customWidth="1"/>
    <col min="808" max="808" width="14.28515625" style="40" customWidth="1"/>
    <col min="809" max="809" width="16" style="40" customWidth="1"/>
    <col min="810" max="810" width="14.28515625" style="40" customWidth="1"/>
    <col min="811" max="811" width="16" style="40" customWidth="1"/>
    <col min="812" max="812" width="14.28515625" style="40" customWidth="1"/>
    <col min="813" max="813" width="16" style="40" customWidth="1"/>
    <col min="814" max="814" width="14.28515625" style="40" customWidth="1"/>
    <col min="815" max="815" width="16" style="40" customWidth="1"/>
    <col min="816" max="816" width="14.28515625" style="40" customWidth="1"/>
    <col min="817" max="817" width="16" style="40" customWidth="1"/>
    <col min="818" max="818" width="14.28515625" style="40" customWidth="1"/>
    <col min="819" max="819" width="16" style="40" customWidth="1"/>
    <col min="820" max="820" width="14.28515625" style="40" customWidth="1"/>
    <col min="821" max="821" width="16" style="40" customWidth="1"/>
    <col min="822" max="822" width="14.28515625" style="40" customWidth="1"/>
    <col min="823" max="823" width="16" style="40" customWidth="1"/>
    <col min="824" max="824" width="14.28515625" style="40" customWidth="1"/>
    <col min="825" max="825" width="16" style="40" customWidth="1"/>
    <col min="826" max="826" width="14.28515625" style="40" customWidth="1"/>
    <col min="827" max="827" width="16" style="40" customWidth="1"/>
    <col min="828" max="828" width="14.28515625" style="40" customWidth="1"/>
    <col min="829" max="829" width="16" style="40" customWidth="1"/>
    <col min="830" max="830" width="14.28515625" style="40" customWidth="1"/>
    <col min="831" max="831" width="16" style="40" customWidth="1"/>
    <col min="832" max="832" width="14.28515625" style="40" customWidth="1"/>
    <col min="833" max="833" width="16" style="40" customWidth="1"/>
    <col min="834" max="834" width="14.28515625" style="40" customWidth="1"/>
    <col min="835" max="835" width="16" style="40" customWidth="1"/>
    <col min="836" max="836" width="14.28515625" style="40" customWidth="1"/>
    <col min="837" max="837" width="16" style="40" customWidth="1"/>
    <col min="838" max="838" width="14.28515625" style="40" customWidth="1"/>
    <col min="839" max="839" width="16" style="40" customWidth="1"/>
    <col min="840" max="840" width="14.28515625" style="40" customWidth="1"/>
    <col min="841" max="841" width="16" style="40" customWidth="1"/>
    <col min="842" max="842" width="14.28515625" style="40" customWidth="1"/>
    <col min="843" max="843" width="16" style="40" customWidth="1"/>
    <col min="844" max="844" width="14.28515625" style="40" customWidth="1"/>
    <col min="845" max="845" width="16" style="40" customWidth="1"/>
    <col min="846" max="846" width="14.28515625" style="40" customWidth="1"/>
    <col min="847" max="847" width="16" style="40" customWidth="1"/>
    <col min="848" max="848" width="14.28515625" style="40" customWidth="1"/>
    <col min="849" max="849" width="16" style="40" customWidth="1"/>
    <col min="850" max="850" width="14.28515625" style="40" customWidth="1"/>
    <col min="851" max="851" width="16" style="40" customWidth="1"/>
    <col min="852" max="852" width="14.28515625" style="40" customWidth="1"/>
    <col min="853" max="853" width="16" style="40" customWidth="1"/>
    <col min="854" max="854" width="14.28515625" style="40" customWidth="1"/>
    <col min="855" max="855" width="16" style="40" customWidth="1"/>
    <col min="856" max="856" width="14.28515625" style="40" customWidth="1"/>
    <col min="857" max="857" width="16" style="40" customWidth="1"/>
    <col min="858" max="858" width="14.28515625" style="40" customWidth="1"/>
    <col min="859" max="859" width="16" style="40" customWidth="1"/>
    <col min="860" max="860" width="14.28515625" style="40" customWidth="1"/>
    <col min="861" max="861" width="16" style="40" customWidth="1"/>
    <col min="862" max="862" width="14.28515625" style="40" customWidth="1"/>
    <col min="863" max="863" width="16" style="40" customWidth="1"/>
    <col min="864" max="864" width="14.28515625" style="40" customWidth="1"/>
    <col min="865" max="865" width="16" style="40" customWidth="1"/>
    <col min="866" max="866" width="14.28515625" style="40" customWidth="1"/>
    <col min="867" max="867" width="16" style="40" customWidth="1"/>
    <col min="868" max="868" width="14.28515625" style="40" customWidth="1"/>
    <col min="869" max="869" width="16" style="40" customWidth="1"/>
    <col min="870" max="870" width="14.28515625" style="40" customWidth="1"/>
    <col min="871" max="871" width="16" style="40" customWidth="1"/>
    <col min="872" max="872" width="14.28515625" style="40" customWidth="1"/>
    <col min="873" max="873" width="16" style="40" customWidth="1"/>
    <col min="874" max="874" width="14.28515625" style="40" customWidth="1"/>
    <col min="875" max="875" width="16" style="40" customWidth="1"/>
    <col min="876" max="876" width="14.28515625" style="40" customWidth="1"/>
    <col min="877" max="877" width="16" style="40" customWidth="1"/>
    <col min="878" max="878" width="14.28515625" style="40" customWidth="1"/>
    <col min="879" max="879" width="16" style="40" customWidth="1"/>
    <col min="880" max="880" width="14.28515625" style="40" customWidth="1"/>
    <col min="881" max="881" width="16" style="40" bestFit="1" customWidth="1"/>
    <col min="882" max="882" width="14.28515625" style="40" customWidth="1"/>
    <col min="883" max="883" width="16" style="40" customWidth="1"/>
    <col min="884" max="884" width="14.28515625" style="40" customWidth="1"/>
    <col min="885" max="885" width="16" style="40" customWidth="1"/>
    <col min="886" max="886" width="14.28515625" style="40" customWidth="1"/>
    <col min="887" max="887" width="16" style="40" customWidth="1"/>
    <col min="888" max="888" width="14.28515625" style="40" customWidth="1"/>
    <col min="889" max="889" width="16" style="40" customWidth="1"/>
    <col min="890" max="890" width="14.28515625" style="40" customWidth="1"/>
    <col min="891" max="891" width="16" style="40" customWidth="1"/>
    <col min="892" max="892" width="14.28515625" style="40" customWidth="1"/>
    <col min="893" max="893" width="16" style="40" customWidth="1"/>
    <col min="894" max="894" width="14.28515625" style="40" customWidth="1"/>
    <col min="895" max="895" width="16" style="40" customWidth="1"/>
    <col min="896" max="896" width="14.28515625" style="40" customWidth="1"/>
    <col min="897" max="897" width="16" style="40" customWidth="1"/>
    <col min="898" max="898" width="14.28515625" style="40" customWidth="1"/>
    <col min="899" max="899" width="16" style="40" customWidth="1"/>
    <col min="900" max="900" width="14.28515625" style="40" customWidth="1"/>
    <col min="901" max="901" width="16" style="40" customWidth="1"/>
    <col min="902" max="902" width="14.28515625" style="40" customWidth="1"/>
    <col min="903" max="903" width="16" style="40" customWidth="1"/>
    <col min="904" max="904" width="14.28515625" style="40" customWidth="1"/>
    <col min="905" max="905" width="16" style="40" customWidth="1"/>
    <col min="906" max="906" width="14.28515625" style="40" customWidth="1"/>
    <col min="907" max="907" width="16" style="40" customWidth="1"/>
    <col min="908" max="908" width="14.28515625" style="40" customWidth="1"/>
    <col min="909" max="909" width="16" style="40" customWidth="1"/>
    <col min="910" max="910" width="14.28515625" style="40" customWidth="1"/>
    <col min="911" max="911" width="16" style="40" customWidth="1"/>
    <col min="912" max="912" width="14.28515625" style="40" customWidth="1"/>
    <col min="913" max="913" width="16" style="40" customWidth="1"/>
    <col min="914" max="914" width="14.28515625" style="40" customWidth="1"/>
    <col min="915" max="915" width="16" style="40" customWidth="1"/>
    <col min="916" max="916" width="14.28515625" style="40" customWidth="1"/>
    <col min="917" max="917" width="16" style="40" customWidth="1"/>
    <col min="918" max="918" width="14.28515625" style="40" customWidth="1"/>
    <col min="919" max="919" width="16" style="40" customWidth="1"/>
    <col min="920" max="920" width="14.28515625" style="40" customWidth="1"/>
    <col min="921" max="921" width="16" style="40" customWidth="1"/>
    <col min="922" max="922" width="14.28515625" style="40" customWidth="1"/>
    <col min="923" max="923" width="16" style="40" customWidth="1"/>
    <col min="924" max="924" width="14.28515625" style="40" customWidth="1"/>
    <col min="925" max="925" width="16" style="40" customWidth="1"/>
    <col min="926" max="926" width="14.28515625" style="40" customWidth="1"/>
    <col min="927" max="927" width="16" style="40" customWidth="1"/>
    <col min="928" max="928" width="14.28515625" style="40" customWidth="1"/>
    <col min="929" max="929" width="16" style="40" customWidth="1"/>
    <col min="930" max="930" width="14.28515625" style="40" customWidth="1"/>
    <col min="931" max="931" width="16" style="40" customWidth="1"/>
    <col min="932" max="932" width="14.28515625" style="40" customWidth="1"/>
    <col min="933" max="933" width="16" style="40" customWidth="1"/>
    <col min="934" max="934" width="14.28515625" style="40" customWidth="1"/>
    <col min="935" max="935" width="16" style="40" customWidth="1"/>
    <col min="936" max="936" width="14.28515625" style="40" customWidth="1"/>
    <col min="937" max="937" width="16" style="40" customWidth="1"/>
    <col min="938" max="938" width="14.28515625" style="40" customWidth="1"/>
    <col min="939" max="939" width="16" style="40" customWidth="1"/>
    <col min="940" max="940" width="14.28515625" style="40" customWidth="1"/>
    <col min="941" max="941" width="16" style="40" customWidth="1"/>
    <col min="942" max="942" width="14.28515625" style="40" customWidth="1"/>
    <col min="943" max="943" width="16" style="40" customWidth="1"/>
    <col min="944" max="944" width="14.28515625" style="40" customWidth="1"/>
    <col min="945" max="945" width="16" style="40" customWidth="1"/>
    <col min="946" max="946" width="14.28515625" style="40" customWidth="1"/>
    <col min="947" max="947" width="16" style="40" customWidth="1"/>
    <col min="948" max="948" width="14.28515625" style="40" customWidth="1"/>
    <col min="949" max="949" width="16" style="40" customWidth="1"/>
    <col min="950" max="950" width="14.28515625" style="40" customWidth="1"/>
    <col min="951" max="951" width="16" style="40" customWidth="1"/>
    <col min="952" max="952" width="14.28515625" style="40" customWidth="1"/>
    <col min="953" max="953" width="16" style="40" customWidth="1"/>
    <col min="954" max="954" width="14.28515625" style="40" customWidth="1"/>
    <col min="955" max="955" width="16" style="40" customWidth="1"/>
    <col min="956" max="956" width="14.28515625" style="40" customWidth="1"/>
    <col min="957" max="957" width="16" style="40" customWidth="1"/>
    <col min="958" max="958" width="14.28515625" style="40" customWidth="1"/>
    <col min="959" max="959" width="16" style="40" customWidth="1"/>
    <col min="960" max="960" width="14.28515625" style="40" customWidth="1"/>
    <col min="961" max="961" width="16" style="40" customWidth="1"/>
    <col min="962" max="962" width="14.28515625" style="40" customWidth="1"/>
    <col min="963" max="963" width="16" style="40" customWidth="1"/>
    <col min="964" max="964" width="14.28515625" style="40" customWidth="1"/>
    <col min="965" max="965" width="16" style="40" customWidth="1"/>
    <col min="966" max="966" width="14.28515625" style="40" customWidth="1"/>
    <col min="967" max="967" width="16" style="40" customWidth="1"/>
    <col min="968" max="968" width="14.28515625" style="40" customWidth="1"/>
    <col min="969" max="969" width="16" style="40" customWidth="1"/>
    <col min="970" max="970" width="14.28515625" style="40" customWidth="1"/>
    <col min="971" max="971" width="16" style="40" customWidth="1"/>
    <col min="972" max="972" width="14.28515625" style="40" customWidth="1"/>
    <col min="973" max="973" width="16" style="40" customWidth="1"/>
    <col min="974" max="974" width="14.28515625" style="40" customWidth="1"/>
    <col min="975" max="975" width="16" style="40" customWidth="1"/>
    <col min="976" max="976" width="14.28515625" style="40" customWidth="1"/>
    <col min="977" max="977" width="16" style="40" customWidth="1"/>
    <col min="978" max="978" width="14.28515625" style="40" customWidth="1"/>
    <col min="979" max="979" width="16" style="40" customWidth="1"/>
    <col min="980" max="980" width="14.28515625" style="40" customWidth="1"/>
    <col min="981" max="981" width="16" style="40" customWidth="1"/>
    <col min="982" max="982" width="14.28515625" style="40" customWidth="1"/>
    <col min="983" max="983" width="16" style="40" customWidth="1"/>
    <col min="984" max="984" width="14.28515625" style="40" customWidth="1"/>
    <col min="985" max="985" width="16" style="40" customWidth="1"/>
    <col min="986" max="986" width="14.28515625" style="40" customWidth="1"/>
    <col min="987" max="987" width="16" style="40" customWidth="1"/>
    <col min="988" max="988" width="14.28515625" style="40" customWidth="1"/>
    <col min="989" max="989" width="16" style="40" customWidth="1"/>
    <col min="990" max="990" width="14.28515625" style="40" customWidth="1"/>
    <col min="991" max="991" width="16" style="40" customWidth="1"/>
    <col min="992" max="992" width="14.28515625" style="40" customWidth="1"/>
    <col min="993" max="993" width="16" style="40" customWidth="1"/>
    <col min="994" max="994" width="14.28515625" style="40" customWidth="1"/>
    <col min="995" max="995" width="16" style="40" customWidth="1"/>
    <col min="996" max="996" width="14.28515625" style="40" customWidth="1"/>
    <col min="997" max="997" width="16" style="40" customWidth="1"/>
    <col min="998" max="998" width="14.28515625" style="40" customWidth="1"/>
    <col min="999" max="999" width="16" style="40" customWidth="1"/>
    <col min="1000" max="1000" width="14.28515625" style="40" customWidth="1"/>
    <col min="1001" max="1001" width="16" style="40" customWidth="1"/>
    <col min="1002" max="1002" width="14.28515625" style="40" customWidth="1"/>
    <col min="1003" max="1003" width="16" style="40" customWidth="1"/>
    <col min="1004" max="1004" width="14.28515625" style="40" customWidth="1"/>
    <col min="1005" max="1005" width="16" style="40" customWidth="1"/>
    <col min="1006" max="1006" width="14.28515625" style="40" customWidth="1"/>
    <col min="1007" max="1007" width="16" style="40" customWidth="1"/>
    <col min="1008" max="1008" width="14.28515625" style="40" customWidth="1"/>
    <col min="1009" max="1009" width="16" style="40" customWidth="1"/>
    <col min="1010" max="1010" width="14.28515625" style="40" customWidth="1"/>
    <col min="1011" max="1011" width="16" style="40" customWidth="1"/>
    <col min="1012" max="1012" width="14.28515625" style="40" customWidth="1"/>
    <col min="1013" max="1013" width="16" style="40" customWidth="1"/>
    <col min="1014" max="1014" width="14.28515625" style="40" customWidth="1"/>
    <col min="1015" max="1015" width="16" style="40" customWidth="1"/>
    <col min="1016" max="1016" width="14.28515625" style="40" customWidth="1"/>
    <col min="1017" max="1017" width="16" style="40" customWidth="1"/>
    <col min="1018" max="1018" width="14.28515625" style="40" customWidth="1"/>
    <col min="1019" max="1019" width="16" style="40" customWidth="1"/>
    <col min="1020" max="1020" width="14.28515625" style="40" customWidth="1"/>
    <col min="1021" max="1021" width="16" style="40" customWidth="1"/>
    <col min="1022" max="1022" width="14.28515625" style="40" customWidth="1"/>
    <col min="1023" max="1023" width="16" style="40" customWidth="1"/>
    <col min="1024" max="1024" width="14.28515625" style="40" customWidth="1"/>
    <col min="1025" max="1025" width="16" style="40" customWidth="1"/>
    <col min="1026" max="1026" width="14.28515625" style="40" customWidth="1"/>
    <col min="1027" max="1027" width="16" style="40" customWidth="1"/>
    <col min="1028" max="1028" width="14.28515625" style="40" customWidth="1"/>
    <col min="1029" max="1029" width="16" style="40" customWidth="1"/>
    <col min="1030" max="1030" width="14.28515625" style="40" customWidth="1"/>
    <col min="1031" max="1031" width="16" style="40" customWidth="1"/>
    <col min="1032" max="1032" width="14.28515625" style="40" customWidth="1"/>
    <col min="1033" max="1033" width="16" style="40" customWidth="1"/>
    <col min="1034" max="1034" width="14.28515625" style="40" customWidth="1"/>
    <col min="1035" max="1035" width="16" style="40" customWidth="1"/>
    <col min="1036" max="1036" width="14.28515625" style="40" customWidth="1"/>
    <col min="1037" max="1037" width="16" style="40" customWidth="1"/>
    <col min="1038" max="1038" width="14.28515625" style="40" customWidth="1"/>
    <col min="1039" max="1039" width="16" style="40" customWidth="1"/>
    <col min="1040" max="1040" width="14.28515625" style="40" customWidth="1"/>
    <col min="1041" max="1041" width="16" style="40" customWidth="1"/>
    <col min="1042" max="1042" width="14.28515625" style="40" customWidth="1"/>
    <col min="1043" max="1043" width="16" style="40" customWidth="1"/>
    <col min="1044" max="1044" width="14.28515625" style="40" customWidth="1"/>
    <col min="1045" max="1045" width="16" style="40" customWidth="1"/>
    <col min="1046" max="1046" width="14.28515625" style="40" customWidth="1"/>
    <col min="1047" max="1047" width="16" style="40" customWidth="1"/>
    <col min="1048" max="1048" width="14.28515625" style="40" customWidth="1"/>
    <col min="1049" max="1049" width="16" style="40" customWidth="1"/>
    <col min="1050" max="1050" width="14.28515625" style="40" customWidth="1"/>
    <col min="1051" max="1051" width="16" style="40" customWidth="1"/>
    <col min="1052" max="1052" width="14.28515625" style="40" customWidth="1"/>
    <col min="1053" max="1053" width="16" style="40" customWidth="1"/>
    <col min="1054" max="1054" width="14.28515625" style="40" customWidth="1"/>
    <col min="1055" max="1055" width="16" style="40" customWidth="1"/>
    <col min="1056" max="1056" width="14.28515625" style="40" customWidth="1"/>
    <col min="1057" max="1057" width="16" style="40" customWidth="1"/>
    <col min="1058" max="1058" width="14.28515625" style="40" customWidth="1"/>
    <col min="1059" max="1059" width="16" style="40" customWidth="1"/>
    <col min="1060" max="1060" width="14.28515625" style="40" customWidth="1"/>
    <col min="1061" max="1061" width="16" style="40" customWidth="1"/>
    <col min="1062" max="1062" width="14.28515625" style="40" customWidth="1"/>
    <col min="1063" max="1063" width="16" style="40" customWidth="1"/>
    <col min="1064" max="1064" width="14.28515625" style="40" customWidth="1"/>
    <col min="1065" max="1065" width="16" style="40" customWidth="1"/>
    <col min="1066" max="1066" width="14.28515625" style="40" customWidth="1"/>
    <col min="1067" max="1067" width="16" style="40" customWidth="1"/>
    <col min="1068" max="1068" width="14.28515625" style="40" customWidth="1"/>
    <col min="1069" max="1069" width="16" style="40" customWidth="1"/>
    <col min="1070" max="1070" width="14.28515625" style="40" customWidth="1"/>
    <col min="1071" max="1071" width="16" style="40" customWidth="1"/>
    <col min="1072" max="1072" width="14.28515625" style="40" customWidth="1"/>
    <col min="1073" max="1073" width="16" style="40" customWidth="1"/>
    <col min="1074" max="1074" width="14.28515625" style="40" customWidth="1"/>
    <col min="1075" max="1075" width="16" style="40" customWidth="1"/>
    <col min="1076" max="1076" width="14.28515625" style="40" customWidth="1"/>
    <col min="1077" max="1077" width="16" style="40" customWidth="1"/>
    <col min="1078" max="1078" width="14.28515625" style="40" customWidth="1"/>
    <col min="1079" max="1079" width="16" style="40" customWidth="1"/>
    <col min="1080" max="1080" width="14.28515625" style="40" customWidth="1"/>
    <col min="1081" max="1081" width="16" style="40" customWidth="1"/>
    <col min="1082" max="1082" width="14.28515625" style="40" customWidth="1"/>
    <col min="1083" max="1083" width="16" style="40" customWidth="1"/>
    <col min="1084" max="1084" width="14.28515625" style="40" customWidth="1"/>
    <col min="1085" max="1085" width="16" style="40" customWidth="1"/>
    <col min="1086" max="1086" width="14.28515625" style="40" customWidth="1"/>
    <col min="1087" max="1087" width="16" style="40" customWidth="1"/>
    <col min="1088" max="1088" width="14.28515625" style="40" customWidth="1"/>
    <col min="1089" max="1089" width="16" style="40" customWidth="1"/>
    <col min="1090" max="1090" width="14.28515625" style="40" customWidth="1"/>
    <col min="1091" max="1091" width="16" style="40" customWidth="1"/>
    <col min="1092" max="1092" width="14.28515625" style="40" customWidth="1"/>
    <col min="1093" max="1093" width="16" style="40" customWidth="1"/>
    <col min="1094" max="1094" width="14.28515625" style="40" customWidth="1"/>
    <col min="1095" max="1095" width="16" style="40" customWidth="1"/>
    <col min="1096" max="1096" width="14.28515625" style="40" customWidth="1"/>
    <col min="1097" max="1097" width="16" style="40" customWidth="1"/>
    <col min="1098" max="1098" width="14.28515625" style="40" customWidth="1"/>
    <col min="1099" max="1099" width="16" style="40" customWidth="1"/>
    <col min="1100" max="1100" width="14.28515625" style="40" customWidth="1"/>
    <col min="1101" max="1101" width="16" style="40" customWidth="1"/>
    <col min="1102" max="1102" width="14.28515625" style="40" customWidth="1"/>
    <col min="1103" max="1103" width="16" style="40" customWidth="1"/>
    <col min="1104" max="1104" width="14.28515625" style="40" customWidth="1"/>
    <col min="1105" max="1105" width="16" style="40" customWidth="1"/>
    <col min="1106" max="1106" width="14.28515625" style="40" customWidth="1"/>
    <col min="1107" max="1107" width="16" style="40" customWidth="1"/>
    <col min="1108" max="1108" width="14.28515625" style="40" customWidth="1"/>
    <col min="1109" max="1109" width="16" style="40" customWidth="1"/>
    <col min="1110" max="1110" width="14.28515625" style="40" customWidth="1"/>
    <col min="1111" max="1111" width="16" style="40" customWidth="1"/>
    <col min="1112" max="1112" width="14.28515625" style="40" customWidth="1"/>
    <col min="1113" max="1113" width="16" style="40" customWidth="1"/>
    <col min="1114" max="1114" width="14.28515625" style="40" customWidth="1"/>
    <col min="1115" max="1115" width="16" style="40" customWidth="1"/>
    <col min="1116" max="1116" width="14.28515625" style="40" customWidth="1"/>
    <col min="1117" max="1117" width="16" style="40" customWidth="1"/>
    <col min="1118" max="1118" width="14.28515625" style="40" customWidth="1"/>
    <col min="1119" max="1119" width="16" style="40" customWidth="1"/>
    <col min="1120" max="1120" width="14.28515625" style="40" customWidth="1"/>
    <col min="1121" max="1121" width="16" style="40" customWidth="1"/>
    <col min="1122" max="1122" width="14.28515625" style="40" customWidth="1"/>
    <col min="1123" max="1123" width="16" style="40" customWidth="1"/>
    <col min="1124" max="1124" width="14.28515625" style="40" customWidth="1"/>
    <col min="1125" max="1125" width="16" style="40" customWidth="1"/>
    <col min="1126" max="1126" width="14.28515625" style="40" customWidth="1"/>
    <col min="1127" max="1127" width="16" style="40" customWidth="1"/>
    <col min="1128" max="1128" width="14.28515625" style="40" customWidth="1"/>
    <col min="1129" max="1129" width="16" style="40" customWidth="1"/>
    <col min="1130" max="1130" width="14.28515625" style="40" customWidth="1"/>
    <col min="1131" max="1131" width="16" style="40" customWidth="1"/>
    <col min="1132" max="1132" width="14.28515625" style="40" customWidth="1"/>
    <col min="1133" max="1133" width="16" style="40" customWidth="1"/>
    <col min="1134" max="1134" width="14.28515625" style="40" customWidth="1"/>
    <col min="1135" max="1135" width="16" style="40" customWidth="1"/>
    <col min="1136" max="1136" width="14.28515625" style="40" customWidth="1"/>
    <col min="1137" max="1137" width="16" style="40" customWidth="1"/>
    <col min="1138" max="1138" width="14.28515625" style="40" customWidth="1"/>
    <col min="1139" max="1139" width="16" style="40" customWidth="1"/>
    <col min="1140" max="1140" width="14.28515625" style="40" customWidth="1"/>
    <col min="1141" max="1141" width="16" style="40" customWidth="1"/>
    <col min="1142" max="1142" width="14.28515625" style="40" customWidth="1"/>
    <col min="1143" max="1143" width="16" style="40" customWidth="1"/>
    <col min="1144" max="1144" width="14.28515625" style="40" customWidth="1"/>
    <col min="1145" max="1145" width="16" style="40" customWidth="1"/>
    <col min="1146" max="1146" width="14.28515625" style="40" customWidth="1"/>
    <col min="1147" max="1147" width="16" style="40" customWidth="1"/>
    <col min="1148" max="1148" width="14.28515625" style="40" customWidth="1"/>
    <col min="1149" max="1149" width="16" style="40" customWidth="1"/>
    <col min="1150" max="1150" width="14.28515625" style="40" customWidth="1"/>
    <col min="1151" max="1151" width="16" style="40" customWidth="1"/>
    <col min="1152" max="1152" width="14.28515625" style="40" customWidth="1"/>
    <col min="1153" max="1153" width="16" style="40" customWidth="1"/>
    <col min="1154" max="1154" width="14.28515625" style="40" customWidth="1"/>
    <col min="1155" max="1155" width="16" style="40" customWidth="1"/>
    <col min="1156" max="1156" width="14.28515625" style="40" customWidth="1"/>
    <col min="1157" max="1157" width="16" style="40" customWidth="1"/>
    <col min="1158" max="1158" width="14.28515625" style="40" customWidth="1"/>
    <col min="1159" max="1159" width="16" style="40" customWidth="1"/>
    <col min="1160" max="1160" width="14.28515625" style="40" customWidth="1"/>
    <col min="1161" max="1161" width="16" style="40" customWidth="1"/>
    <col min="1162" max="1162" width="14.28515625" style="40" customWidth="1"/>
    <col min="1163" max="1163" width="16" style="40" customWidth="1"/>
    <col min="1164" max="1164" width="14.28515625" style="40" customWidth="1"/>
    <col min="1165" max="1165" width="16" style="40" customWidth="1"/>
    <col min="1166" max="1166" width="14.28515625" style="40" customWidth="1"/>
    <col min="1167" max="1167" width="16" style="40" customWidth="1"/>
    <col min="1168" max="1168" width="14.28515625" style="40" customWidth="1"/>
    <col min="1169" max="1169" width="16" style="40" customWidth="1"/>
    <col min="1170" max="1170" width="14.28515625" style="40" customWidth="1"/>
    <col min="1171" max="1171" width="16" style="40" customWidth="1"/>
    <col min="1172" max="1172" width="14.28515625" style="40" customWidth="1"/>
    <col min="1173" max="1173" width="16" style="40" customWidth="1"/>
    <col min="1174" max="1174" width="14.28515625" style="40" customWidth="1"/>
    <col min="1175" max="1175" width="16" style="40" customWidth="1"/>
    <col min="1176" max="1176" width="14.28515625" style="40" customWidth="1"/>
    <col min="1177" max="1177" width="16" style="40" customWidth="1"/>
    <col min="1178" max="1178" width="14.28515625" style="40" customWidth="1"/>
    <col min="1179" max="1179" width="16" style="40" customWidth="1"/>
    <col min="1180" max="1180" width="14.28515625" style="40" customWidth="1"/>
    <col min="1181" max="1181" width="16" style="40" customWidth="1"/>
    <col min="1182" max="1182" width="14.28515625" style="40" customWidth="1"/>
    <col min="1183" max="1183" width="16" style="40" customWidth="1"/>
    <col min="1184" max="1184" width="14.28515625" style="40" customWidth="1"/>
    <col min="1185" max="1185" width="16" style="40" customWidth="1"/>
    <col min="1186" max="1186" width="14.28515625" style="40" customWidth="1"/>
    <col min="1187" max="1187" width="16" style="40" customWidth="1"/>
    <col min="1188" max="1188" width="14.28515625" style="40" customWidth="1"/>
    <col min="1189" max="1189" width="16" style="40" customWidth="1"/>
    <col min="1190" max="1190" width="14.28515625" style="40" customWidth="1"/>
    <col min="1191" max="1191" width="16" style="40" customWidth="1"/>
    <col min="1192" max="1192" width="14.28515625" style="40" customWidth="1"/>
    <col min="1193" max="1193" width="16" style="40" customWidth="1"/>
    <col min="1194" max="1194" width="14.28515625" style="40" customWidth="1"/>
    <col min="1195" max="1195" width="16" style="40" customWidth="1"/>
    <col min="1196" max="1196" width="14.28515625" style="40" customWidth="1"/>
    <col min="1197" max="1197" width="16" style="40" customWidth="1"/>
    <col min="1198" max="1198" width="14.28515625" style="40" customWidth="1"/>
    <col min="1199" max="1199" width="16" style="40" customWidth="1"/>
    <col min="1200" max="1200" width="14.28515625" style="40" customWidth="1"/>
    <col min="1201" max="1201" width="16" style="40" customWidth="1"/>
    <col min="1202" max="1202" width="14.28515625" style="40" customWidth="1"/>
    <col min="1203" max="1203" width="16" style="40" customWidth="1"/>
    <col min="1204" max="1204" width="14.28515625" style="40" customWidth="1"/>
    <col min="1205" max="1205" width="16" style="40" customWidth="1"/>
    <col min="1206" max="1206" width="14.28515625" style="40" customWidth="1"/>
    <col min="1207" max="1207" width="16" style="40" customWidth="1"/>
    <col min="1208" max="1208" width="14.28515625" style="40" customWidth="1"/>
    <col min="1209" max="1209" width="16" style="40" customWidth="1"/>
    <col min="1210" max="1210" width="14.28515625" style="40" customWidth="1"/>
    <col min="1211" max="1211" width="16" style="40" customWidth="1"/>
    <col min="1212" max="1212" width="14.28515625" style="40" customWidth="1"/>
    <col min="1213" max="1213" width="16" style="40" customWidth="1"/>
    <col min="1214" max="1214" width="14.28515625" style="40" customWidth="1"/>
    <col min="1215" max="1215" width="16" style="40" customWidth="1"/>
    <col min="1216" max="1216" width="14.28515625" style="40" customWidth="1"/>
    <col min="1217" max="1217" width="16" style="40" customWidth="1"/>
    <col min="1218" max="1218" width="14.28515625" style="40" customWidth="1"/>
    <col min="1219" max="1219" width="16" style="40" customWidth="1"/>
    <col min="1220" max="1220" width="14.28515625" style="40" customWidth="1"/>
    <col min="1221" max="1221" width="16" style="40" customWidth="1"/>
    <col min="1222" max="1222" width="14.28515625" style="40" customWidth="1"/>
    <col min="1223" max="1223" width="16" style="40" customWidth="1"/>
    <col min="1224" max="1224" width="14.28515625" style="40" customWidth="1"/>
    <col min="1225" max="1225" width="16" style="40" customWidth="1"/>
    <col min="1226" max="1226" width="14.28515625" style="40" customWidth="1"/>
    <col min="1227" max="1227" width="16" style="40" customWidth="1"/>
    <col min="1228" max="1228" width="14.28515625" style="40" customWidth="1"/>
    <col min="1229" max="1229" width="16" style="40" customWidth="1"/>
    <col min="1230" max="1230" width="14.28515625" style="40" customWidth="1"/>
    <col min="1231" max="1231" width="16" style="40" customWidth="1"/>
    <col min="1232" max="1232" width="14.28515625" style="40" customWidth="1"/>
    <col min="1233" max="1233" width="16" style="40" customWidth="1"/>
    <col min="1234" max="1234" width="14.28515625" style="40" customWidth="1"/>
    <col min="1235" max="1235" width="16" style="40" customWidth="1"/>
    <col min="1236" max="1236" width="14.28515625" style="40" customWidth="1"/>
    <col min="1237" max="1237" width="16" style="40" customWidth="1"/>
    <col min="1238" max="1238" width="14.28515625" style="40" customWidth="1"/>
    <col min="1239" max="1239" width="16" style="40" customWidth="1"/>
    <col min="1240" max="1240" width="14.28515625" style="40" customWidth="1"/>
    <col min="1241" max="1241" width="16" style="40" customWidth="1"/>
    <col min="1242" max="1242" width="14.28515625" style="40" customWidth="1"/>
    <col min="1243" max="1243" width="16" style="40" customWidth="1"/>
    <col min="1244" max="1244" width="14.28515625" style="40" customWidth="1"/>
    <col min="1245" max="1245" width="16" style="40" customWidth="1"/>
    <col min="1246" max="1246" width="14.28515625" style="40" customWidth="1"/>
    <col min="1247" max="1247" width="16" style="40" customWidth="1"/>
    <col min="1248" max="1248" width="14.28515625" style="40" customWidth="1"/>
    <col min="1249" max="1249" width="16" style="40" customWidth="1"/>
    <col min="1250" max="1250" width="14.28515625" style="40" customWidth="1"/>
    <col min="1251" max="1251" width="16" style="40" customWidth="1"/>
    <col min="1252" max="1252" width="14.28515625" style="40" customWidth="1"/>
    <col min="1253" max="1253" width="16" style="40" customWidth="1"/>
    <col min="1254" max="1254" width="14.28515625" style="40" customWidth="1"/>
    <col min="1255" max="1255" width="16" style="40" customWidth="1"/>
    <col min="1256" max="1256" width="14.28515625" style="40" customWidth="1"/>
    <col min="1257" max="1257" width="16" style="40" customWidth="1"/>
    <col min="1258" max="1258" width="14.28515625" style="40" customWidth="1"/>
    <col min="1259" max="1259" width="16" style="40" customWidth="1"/>
    <col min="1260" max="1260" width="14.28515625" style="40" customWidth="1"/>
    <col min="1261" max="1261" width="16" style="40" customWidth="1"/>
    <col min="1262" max="1262" width="14.28515625" style="40" customWidth="1"/>
    <col min="1263" max="1263" width="16" style="40" customWidth="1"/>
    <col min="1264" max="1264" width="14.28515625" style="40" customWidth="1"/>
    <col min="1265" max="1265" width="16" style="40" customWidth="1"/>
    <col min="1266" max="1266" width="14.28515625" style="40" customWidth="1"/>
    <col min="1267" max="1267" width="16" style="40" customWidth="1"/>
    <col min="1268" max="1268" width="14.28515625" style="40" customWidth="1"/>
    <col min="1269" max="1269" width="16" style="40" customWidth="1"/>
    <col min="1270" max="1270" width="14.28515625" style="40" customWidth="1"/>
    <col min="1271" max="1271" width="16" style="40" customWidth="1"/>
    <col min="1272" max="1272" width="14.28515625" style="40" customWidth="1"/>
    <col min="1273" max="1273" width="16" style="40" customWidth="1"/>
    <col min="1274" max="1274" width="14.28515625" style="40" customWidth="1"/>
    <col min="1275" max="1275" width="16" style="40" customWidth="1"/>
    <col min="1276" max="1276" width="14.28515625" style="40" customWidth="1"/>
    <col min="1277" max="1277" width="16" style="40" customWidth="1"/>
    <col min="1278" max="1278" width="14.28515625" style="40" customWidth="1"/>
    <col min="1279" max="1279" width="16" style="40" customWidth="1"/>
    <col min="1280" max="1280" width="14.28515625" style="40" customWidth="1"/>
    <col min="1281" max="1281" width="16" style="40" customWidth="1"/>
    <col min="1282" max="1282" width="14.28515625" style="40" customWidth="1"/>
    <col min="1283" max="1283" width="16" style="40" customWidth="1"/>
    <col min="1284" max="1284" width="14.28515625" style="40" customWidth="1"/>
    <col min="1285" max="1285" width="16" style="40" customWidth="1"/>
    <col min="1286" max="1286" width="14.28515625" style="40" customWidth="1"/>
    <col min="1287" max="1287" width="16" style="40" customWidth="1"/>
    <col min="1288" max="1288" width="14.28515625" style="40" customWidth="1"/>
    <col min="1289" max="1289" width="16" style="40" customWidth="1"/>
    <col min="1290" max="1290" width="14.28515625" style="40" customWidth="1"/>
    <col min="1291" max="1291" width="16" style="40" customWidth="1"/>
    <col min="1292" max="1292" width="14.28515625" style="40" customWidth="1"/>
    <col min="1293" max="1293" width="16" style="40" customWidth="1"/>
    <col min="1294" max="1294" width="14.28515625" style="40" customWidth="1"/>
    <col min="1295" max="1295" width="16" style="40" customWidth="1"/>
    <col min="1296" max="1296" width="14.28515625" style="40" customWidth="1"/>
    <col min="1297" max="1297" width="16" style="40" customWidth="1"/>
    <col min="1298" max="1298" width="14.28515625" style="40" customWidth="1"/>
    <col min="1299" max="1299" width="16" style="40" customWidth="1"/>
    <col min="1300" max="1300" width="14.28515625" style="40" customWidth="1"/>
    <col min="1301" max="1301" width="16" style="40" customWidth="1"/>
    <col min="1302" max="1302" width="14.28515625" style="40" customWidth="1"/>
    <col min="1303" max="1303" width="16" style="40" customWidth="1"/>
    <col min="1304" max="1304" width="14.28515625" style="40" customWidth="1"/>
    <col min="1305" max="1305" width="16" style="40" customWidth="1"/>
    <col min="1306" max="1306" width="14.28515625" style="40" customWidth="1"/>
    <col min="1307" max="1307" width="16" style="40" customWidth="1"/>
    <col min="1308" max="1308" width="14.28515625" style="40" customWidth="1"/>
    <col min="1309" max="1309" width="16" style="40" customWidth="1"/>
    <col min="1310" max="1310" width="14.28515625" style="40" customWidth="1"/>
    <col min="1311" max="1311" width="16" style="40" customWidth="1"/>
    <col min="1312" max="1312" width="14.28515625" style="40" customWidth="1"/>
    <col min="1313" max="1313" width="16" style="40" customWidth="1"/>
    <col min="1314" max="1314" width="14.28515625" style="40" customWidth="1"/>
    <col min="1315" max="1315" width="16" style="40" customWidth="1"/>
    <col min="1316" max="1316" width="14.28515625" style="40" customWidth="1"/>
    <col min="1317" max="1317" width="16" style="40" customWidth="1"/>
    <col min="1318" max="1318" width="14.28515625" style="40" customWidth="1"/>
    <col min="1319" max="1319" width="16" style="40" customWidth="1"/>
    <col min="1320" max="1320" width="14.28515625" style="40" customWidth="1"/>
    <col min="1321" max="1321" width="16" style="40" customWidth="1"/>
    <col min="1322" max="1322" width="14.28515625" style="40" customWidth="1"/>
    <col min="1323" max="1323" width="16" style="40" customWidth="1"/>
    <col min="1324" max="1324" width="14.28515625" style="40" customWidth="1"/>
    <col min="1325" max="1325" width="16" style="40" customWidth="1"/>
    <col min="1326" max="1326" width="14.28515625" style="40" customWidth="1"/>
    <col min="1327" max="1327" width="16" style="40" customWidth="1"/>
    <col min="1328" max="1328" width="14.28515625" style="40" customWidth="1"/>
    <col min="1329" max="1329" width="16" style="40" customWidth="1"/>
    <col min="1330" max="1330" width="14.28515625" style="40" customWidth="1"/>
    <col min="1331" max="1331" width="16" style="40" customWidth="1"/>
    <col min="1332" max="1332" width="14.28515625" style="40" customWidth="1"/>
    <col min="1333" max="1333" width="16" style="40" customWidth="1"/>
    <col min="1334" max="1334" width="14.28515625" style="40" customWidth="1"/>
    <col min="1335" max="1335" width="16" style="40" customWidth="1"/>
    <col min="1336" max="1336" width="14.28515625" style="40" customWidth="1"/>
    <col min="1337" max="1337" width="16" style="40" customWidth="1"/>
    <col min="1338" max="1338" width="14.28515625" style="40" customWidth="1"/>
    <col min="1339" max="1339" width="16" style="40" customWidth="1"/>
    <col min="1340" max="1340" width="14.28515625" style="40" customWidth="1"/>
    <col min="1341" max="1341" width="16" style="40" customWidth="1"/>
    <col min="1342" max="1342" width="14.28515625" style="40" customWidth="1"/>
    <col min="1343" max="1343" width="16" style="40" customWidth="1"/>
    <col min="1344" max="1344" width="14.28515625" style="40" customWidth="1"/>
    <col min="1345" max="1345" width="16" style="40" customWidth="1"/>
    <col min="1346" max="1346" width="14.28515625" style="40" customWidth="1"/>
    <col min="1347" max="1347" width="16" style="40" customWidth="1"/>
    <col min="1348" max="1348" width="14.28515625" style="40" customWidth="1"/>
    <col min="1349" max="1349" width="16" style="40" customWidth="1"/>
    <col min="1350" max="1350" width="14.28515625" style="40" customWidth="1"/>
    <col min="1351" max="1351" width="16" style="40" customWidth="1"/>
    <col min="1352" max="1352" width="14.28515625" style="40" customWidth="1"/>
    <col min="1353" max="1353" width="16" style="40" customWidth="1"/>
    <col min="1354" max="1354" width="14.28515625" style="40" customWidth="1"/>
    <col min="1355" max="1355" width="16" style="40" customWidth="1"/>
    <col min="1356" max="1356" width="14.28515625" style="40" customWidth="1"/>
    <col min="1357" max="1357" width="16" style="40" customWidth="1"/>
    <col min="1358" max="1358" width="14.28515625" style="40" customWidth="1"/>
    <col min="1359" max="1359" width="16" style="40" customWidth="1"/>
    <col min="1360" max="1360" width="14.28515625" style="40" customWidth="1"/>
    <col min="1361" max="1361" width="16" style="40" customWidth="1"/>
    <col min="1362" max="1362" width="14.28515625" style="40" customWidth="1"/>
    <col min="1363" max="1363" width="16" style="40" customWidth="1"/>
    <col min="1364" max="1364" width="14.28515625" style="40" customWidth="1"/>
    <col min="1365" max="1365" width="16" style="40" customWidth="1"/>
    <col min="1366" max="1366" width="14.28515625" style="40" customWidth="1"/>
    <col min="1367" max="1367" width="16" style="40" customWidth="1"/>
    <col min="1368" max="1368" width="14.28515625" style="40" customWidth="1"/>
    <col min="1369" max="1369" width="16" style="40" customWidth="1"/>
    <col min="1370" max="1370" width="14.28515625" style="40" customWidth="1"/>
    <col min="1371" max="1371" width="16" style="40" customWidth="1"/>
    <col min="1372" max="1372" width="14.28515625" style="40" customWidth="1"/>
    <col min="1373" max="1373" width="16" style="40" customWidth="1"/>
    <col min="1374" max="1374" width="14.28515625" style="40" customWidth="1"/>
    <col min="1375" max="1375" width="16" style="40" customWidth="1"/>
    <col min="1376" max="1376" width="14.28515625" style="40" customWidth="1"/>
    <col min="1377" max="1377" width="16" style="40" customWidth="1"/>
    <col min="1378" max="1378" width="14.28515625" style="40" customWidth="1"/>
    <col min="1379" max="1379" width="16" style="40" customWidth="1"/>
    <col min="1380" max="1380" width="14.28515625" style="40" customWidth="1"/>
    <col min="1381" max="1381" width="16" style="40" customWidth="1"/>
    <col min="1382" max="1382" width="14.28515625" style="40" customWidth="1"/>
    <col min="1383" max="1383" width="16" style="40" customWidth="1"/>
    <col min="1384" max="1384" width="14.28515625" style="40" customWidth="1"/>
    <col min="1385" max="1385" width="16" style="40" customWidth="1"/>
    <col min="1386" max="1386" width="14.28515625" style="40" customWidth="1"/>
    <col min="1387" max="1387" width="16" style="40" customWidth="1"/>
    <col min="1388" max="1388" width="14.28515625" style="40" customWidth="1"/>
    <col min="1389" max="1389" width="16" style="40" customWidth="1"/>
    <col min="1390" max="1390" width="14.28515625" style="40" customWidth="1"/>
    <col min="1391" max="1391" width="16" style="40" customWidth="1"/>
    <col min="1392" max="1392" width="14.28515625" style="40" customWidth="1"/>
    <col min="1393" max="1393" width="16" style="40" customWidth="1"/>
    <col min="1394" max="1394" width="14.28515625" style="40" customWidth="1"/>
    <col min="1395" max="1395" width="16" style="40" customWidth="1"/>
    <col min="1396" max="1396" width="14.28515625" style="40" customWidth="1"/>
    <col min="1397" max="1397" width="16" style="40" customWidth="1"/>
    <col min="1398" max="1398" width="14.28515625" style="40" customWidth="1"/>
    <col min="1399" max="1399" width="16" style="40" customWidth="1"/>
    <col min="1400" max="1400" width="14.28515625" style="40" customWidth="1"/>
    <col min="1401" max="1401" width="16" style="40" customWidth="1"/>
    <col min="1402" max="1402" width="14.28515625" style="40" customWidth="1"/>
    <col min="1403" max="1403" width="16" style="40" customWidth="1"/>
    <col min="1404" max="1404" width="14.28515625" style="40" customWidth="1"/>
    <col min="1405" max="1405" width="16" style="40" customWidth="1"/>
    <col min="1406" max="1406" width="14.28515625" style="40" customWidth="1"/>
    <col min="1407" max="1407" width="16" style="40" customWidth="1"/>
    <col min="1408" max="1408" width="14.28515625" style="40" customWidth="1"/>
    <col min="1409" max="1409" width="16" style="40" customWidth="1"/>
    <col min="1410" max="1410" width="14.28515625" style="40" customWidth="1"/>
    <col min="1411" max="1411" width="16" style="40" customWidth="1"/>
    <col min="1412" max="1412" width="14.28515625" style="40" customWidth="1"/>
    <col min="1413" max="1413" width="16" style="40" customWidth="1"/>
    <col min="1414" max="1414" width="14.28515625" style="40" customWidth="1"/>
    <col min="1415" max="1415" width="16" style="40" customWidth="1"/>
    <col min="1416" max="1416" width="14.28515625" style="40" customWidth="1"/>
    <col min="1417" max="1417" width="16" style="40" customWidth="1"/>
    <col min="1418" max="1418" width="14.28515625" style="40" customWidth="1"/>
    <col min="1419" max="1419" width="16" style="40" customWidth="1"/>
    <col min="1420" max="1420" width="14.28515625" style="40" customWidth="1"/>
    <col min="1421" max="1421" width="16" style="40" customWidth="1"/>
    <col min="1422" max="1422" width="14.28515625" style="40" customWidth="1"/>
    <col min="1423" max="1423" width="16" style="40" customWidth="1"/>
    <col min="1424" max="1424" width="14.28515625" style="40" customWidth="1"/>
    <col min="1425" max="1425" width="16" style="40" customWidth="1"/>
    <col min="1426" max="1426" width="14.28515625" style="40" customWidth="1"/>
    <col min="1427" max="1427" width="16" style="40" customWidth="1"/>
    <col min="1428" max="1428" width="14.28515625" style="40" customWidth="1"/>
    <col min="1429" max="1429" width="16" style="40" customWidth="1"/>
    <col min="1430" max="1430" width="14.28515625" style="40" customWidth="1"/>
    <col min="1431" max="1431" width="16" style="40" customWidth="1"/>
    <col min="1432" max="1432" width="14.28515625" style="40" customWidth="1"/>
    <col min="1433" max="1433" width="16" style="40" customWidth="1"/>
    <col min="1434" max="1434" width="14.28515625" style="40" customWidth="1"/>
    <col min="1435" max="1435" width="16" style="40" customWidth="1"/>
    <col min="1436" max="1436" width="14.28515625" style="40" customWidth="1"/>
    <col min="1437" max="1437" width="16" style="40" customWidth="1"/>
    <col min="1438" max="1438" width="14.28515625" style="40" customWidth="1"/>
    <col min="1439" max="1439" width="16" style="40" customWidth="1"/>
    <col min="1440" max="1440" width="14.28515625" style="40" customWidth="1"/>
    <col min="1441" max="1441" width="16" style="40" customWidth="1"/>
    <col min="1442" max="1442" width="14.28515625" style="40" customWidth="1"/>
    <col min="1443" max="1443" width="16" style="40" customWidth="1"/>
    <col min="1444" max="1444" width="14.28515625" style="40" customWidth="1"/>
    <col min="1445" max="1445" width="16" style="40" customWidth="1"/>
    <col min="1446" max="1446" width="14.28515625" style="40" customWidth="1"/>
    <col min="1447" max="1447" width="16" style="40" customWidth="1"/>
    <col min="1448" max="1448" width="14.28515625" style="40" customWidth="1"/>
    <col min="1449" max="1449" width="16" style="40" customWidth="1"/>
    <col min="1450" max="1450" width="14.28515625" style="40" customWidth="1"/>
    <col min="1451" max="1451" width="16" style="40" customWidth="1"/>
    <col min="1452" max="1452" width="14.28515625" style="40" customWidth="1"/>
    <col min="1453" max="1453" width="16" style="40" customWidth="1"/>
    <col min="1454" max="1454" width="14.28515625" style="40" customWidth="1"/>
    <col min="1455" max="1455" width="16" style="40" customWidth="1"/>
    <col min="1456" max="1456" width="14.28515625" style="40" customWidth="1"/>
    <col min="1457" max="1457" width="16" style="40" customWidth="1"/>
    <col min="1458" max="1458" width="14.28515625" style="40" customWidth="1"/>
    <col min="1459" max="1459" width="16" style="40" customWidth="1"/>
    <col min="1460" max="1460" width="14.28515625" style="40" customWidth="1"/>
    <col min="1461" max="1461" width="16" style="40" customWidth="1"/>
    <col min="1462" max="1462" width="14.28515625" style="40" customWidth="1"/>
    <col min="1463" max="1463" width="16" style="40" customWidth="1"/>
    <col min="1464" max="1464" width="14.28515625" style="40" customWidth="1"/>
    <col min="1465" max="1465" width="16" style="40" customWidth="1"/>
    <col min="1466" max="1466" width="14.28515625" style="40" customWidth="1"/>
    <col min="1467" max="1467" width="16" style="40" customWidth="1"/>
    <col min="1468" max="1468" width="14.28515625" style="40" customWidth="1"/>
    <col min="1469" max="1469" width="16" style="40" customWidth="1"/>
    <col min="1470" max="1470" width="14.28515625" style="40" customWidth="1"/>
    <col min="1471" max="1471" width="16" style="40" customWidth="1"/>
    <col min="1472" max="1472" width="14.28515625" style="40" customWidth="1"/>
    <col min="1473" max="1473" width="16" style="40" customWidth="1"/>
    <col min="1474" max="1474" width="14.28515625" style="40" customWidth="1"/>
    <col min="1475" max="1475" width="16" style="40" customWidth="1"/>
    <col min="1476" max="1476" width="14.28515625" style="40" customWidth="1"/>
    <col min="1477" max="1477" width="16" style="40" customWidth="1"/>
    <col min="1478" max="1478" width="14.28515625" style="40" customWidth="1"/>
    <col min="1479" max="1479" width="16" style="40" customWidth="1"/>
    <col min="1480" max="1480" width="14.28515625" style="40" customWidth="1"/>
    <col min="1481" max="1481" width="16" style="40" customWidth="1"/>
    <col min="1482" max="1482" width="14.28515625" style="40" customWidth="1"/>
    <col min="1483" max="1483" width="16" style="40" customWidth="1"/>
    <col min="1484" max="1484" width="14.28515625" style="40" customWidth="1"/>
    <col min="1485" max="1485" width="16" style="40" customWidth="1"/>
    <col min="1486" max="1486" width="14.28515625" style="40" customWidth="1"/>
    <col min="1487" max="1487" width="16" style="40" customWidth="1"/>
    <col min="1488" max="1488" width="14.28515625" style="40" customWidth="1"/>
    <col min="1489" max="1489" width="16" style="40" customWidth="1"/>
    <col min="1490" max="1490" width="14.28515625" style="40" customWidth="1"/>
    <col min="1491" max="1491" width="16" style="40" customWidth="1"/>
    <col min="1492" max="1492" width="14.28515625" style="40" customWidth="1"/>
    <col min="1493" max="1493" width="16" style="40" customWidth="1"/>
    <col min="1494" max="1494" width="14.28515625" style="40" customWidth="1"/>
    <col min="1495" max="1495" width="16" style="40" customWidth="1"/>
    <col min="1496" max="1496" width="14.28515625" style="40" customWidth="1"/>
    <col min="1497" max="1497" width="16" style="40" customWidth="1"/>
    <col min="1498" max="1498" width="14.28515625" style="40" customWidth="1"/>
    <col min="1499" max="1499" width="16" style="40" customWidth="1"/>
    <col min="1500" max="1500" width="14.28515625" style="40" customWidth="1"/>
    <col min="1501" max="1501" width="16" style="40" customWidth="1"/>
    <col min="1502" max="1502" width="14.28515625" style="40" customWidth="1"/>
    <col min="1503" max="1503" width="16" style="40" customWidth="1"/>
    <col min="1504" max="1504" width="14.28515625" style="40" customWidth="1"/>
    <col min="1505" max="1505" width="16" style="40" customWidth="1"/>
    <col min="1506" max="1506" width="14.28515625" style="40" customWidth="1"/>
    <col min="1507" max="1507" width="16" style="40" customWidth="1"/>
    <col min="1508" max="1508" width="14.28515625" style="40" customWidth="1"/>
    <col min="1509" max="1509" width="16" style="40" customWidth="1"/>
    <col min="1510" max="1510" width="14.28515625" style="40" customWidth="1"/>
    <col min="1511" max="1511" width="16" style="40" customWidth="1"/>
    <col min="1512" max="1512" width="14.28515625" style="40" customWidth="1"/>
    <col min="1513" max="1513" width="16" style="40" customWidth="1"/>
    <col min="1514" max="1514" width="14.28515625" style="40" customWidth="1"/>
    <col min="1515" max="1515" width="16" style="40" customWidth="1"/>
    <col min="1516" max="1516" width="14.28515625" style="40" customWidth="1"/>
    <col min="1517" max="1517" width="16" style="40" customWidth="1"/>
    <col min="1518" max="1518" width="14.28515625" style="40" customWidth="1"/>
    <col min="1519" max="1519" width="16" style="40" customWidth="1"/>
    <col min="1520" max="1520" width="14.28515625" style="40" customWidth="1"/>
    <col min="1521" max="1521" width="16" style="40" customWidth="1"/>
    <col min="1522" max="1522" width="14.28515625" style="40" customWidth="1"/>
    <col min="1523" max="1523" width="16" style="40" customWidth="1"/>
    <col min="1524" max="1524" width="14.28515625" style="40" customWidth="1"/>
    <col min="1525" max="1525" width="16" style="40" customWidth="1"/>
    <col min="1526" max="1526" width="14.28515625" style="40" customWidth="1"/>
    <col min="1527" max="1527" width="16" style="40" customWidth="1"/>
    <col min="1528" max="1528" width="14.28515625" style="40" customWidth="1"/>
    <col min="1529" max="1529" width="16" style="40" customWidth="1"/>
    <col min="1530" max="1530" width="14.28515625" style="40" customWidth="1"/>
    <col min="1531" max="1531" width="16" style="40" customWidth="1"/>
    <col min="1532" max="1532" width="14.28515625" style="40" customWidth="1"/>
    <col min="1533" max="1533" width="16" style="40" customWidth="1"/>
    <col min="1534" max="1534" width="14.28515625" style="40" customWidth="1"/>
    <col min="1535" max="1535" width="16" style="40" customWidth="1"/>
    <col min="1536" max="1536" width="14.28515625" style="40" customWidth="1"/>
    <col min="1537" max="1537" width="16" style="40" customWidth="1"/>
    <col min="1538" max="1538" width="14.28515625" style="40" customWidth="1"/>
    <col min="1539" max="1539" width="16" style="40" customWidth="1"/>
    <col min="1540" max="1540" width="14.28515625" style="40" customWidth="1"/>
    <col min="1541" max="1541" width="16" style="40" customWidth="1"/>
    <col min="1542" max="1542" width="14.28515625" style="40" customWidth="1"/>
    <col min="1543" max="1543" width="16" style="40" customWidth="1"/>
    <col min="1544" max="1544" width="14.28515625" style="40" customWidth="1"/>
    <col min="1545" max="1545" width="16" style="40" customWidth="1"/>
    <col min="1546" max="1546" width="14.28515625" style="40" customWidth="1"/>
    <col min="1547" max="1547" width="16" style="40" customWidth="1"/>
    <col min="1548" max="1548" width="14.28515625" style="40" customWidth="1"/>
    <col min="1549" max="1549" width="16" style="40" customWidth="1"/>
    <col min="1550" max="1550" width="14.28515625" style="40" customWidth="1"/>
    <col min="1551" max="1551" width="16" style="40" customWidth="1"/>
    <col min="1552" max="1552" width="14.28515625" style="40" customWidth="1"/>
    <col min="1553" max="1553" width="16" style="40" customWidth="1"/>
    <col min="1554" max="1554" width="14.28515625" style="40" customWidth="1"/>
    <col min="1555" max="1555" width="16" style="40" customWidth="1"/>
    <col min="1556" max="1556" width="14.28515625" style="40" customWidth="1"/>
    <col min="1557" max="1557" width="16" style="40" customWidth="1"/>
    <col min="1558" max="1558" width="14.28515625" style="40" customWidth="1"/>
    <col min="1559" max="1559" width="16" style="40" customWidth="1"/>
    <col min="1560" max="1560" width="14.28515625" style="40" customWidth="1"/>
    <col min="1561" max="1561" width="16" style="40" customWidth="1"/>
    <col min="1562" max="1562" width="14.28515625" style="40" customWidth="1"/>
    <col min="1563" max="1563" width="16" style="40" customWidth="1"/>
    <col min="1564" max="1564" width="14.28515625" style="40" customWidth="1"/>
    <col min="1565" max="1565" width="16" style="40" customWidth="1"/>
    <col min="1566" max="1566" width="14.28515625" style="40" customWidth="1"/>
    <col min="1567" max="1567" width="16" style="40" customWidth="1"/>
    <col min="1568" max="1568" width="14.28515625" style="40" customWidth="1"/>
    <col min="1569" max="1569" width="16" style="40" customWidth="1"/>
    <col min="1570" max="1570" width="14.28515625" style="40" customWidth="1"/>
    <col min="1571" max="1571" width="16" style="40" customWidth="1"/>
    <col min="1572" max="1572" width="14.28515625" style="40" customWidth="1"/>
    <col min="1573" max="1573" width="16" style="40" customWidth="1"/>
    <col min="1574" max="1574" width="14.28515625" style="40" customWidth="1"/>
    <col min="1575" max="1575" width="16" style="40" customWidth="1"/>
    <col min="1576" max="1576" width="14.28515625" style="40" customWidth="1"/>
    <col min="1577" max="1577" width="16" style="40" customWidth="1"/>
    <col min="1578" max="1578" width="14.28515625" style="40" customWidth="1"/>
    <col min="1579" max="1579" width="16" style="40" customWidth="1"/>
    <col min="1580" max="1580" width="14.28515625" style="40" customWidth="1"/>
    <col min="1581" max="1581" width="16" style="40" customWidth="1"/>
    <col min="1582" max="1582" width="14.28515625" style="40" customWidth="1"/>
    <col min="1583" max="1583" width="16" style="40" customWidth="1"/>
    <col min="1584" max="1584" width="14.28515625" style="40" customWidth="1"/>
    <col min="1585" max="1585" width="16" style="40" customWidth="1"/>
    <col min="1586" max="1586" width="14.28515625" style="40" customWidth="1"/>
    <col min="1587" max="1587" width="16" style="40" customWidth="1"/>
    <col min="1588" max="1588" width="14.28515625" style="40" customWidth="1"/>
    <col min="1589" max="1589" width="16" style="40" customWidth="1"/>
    <col min="1590" max="1590" width="14.28515625" style="40" customWidth="1"/>
    <col min="1591" max="1591" width="16" style="40" customWidth="1"/>
    <col min="1592" max="1592" width="14.28515625" style="40" customWidth="1"/>
    <col min="1593" max="1593" width="16" style="40" customWidth="1"/>
    <col min="1594" max="1594" width="14.28515625" style="40" customWidth="1"/>
    <col min="1595" max="1595" width="16" style="40" customWidth="1"/>
    <col min="1596" max="1596" width="14.28515625" style="40" customWidth="1"/>
    <col min="1597" max="1597" width="16" style="40" customWidth="1"/>
    <col min="1598" max="1598" width="14.28515625" style="40" customWidth="1"/>
    <col min="1599" max="1599" width="16" style="40" customWidth="1"/>
    <col min="1600" max="1600" width="14.28515625" style="40" customWidth="1"/>
    <col min="1601" max="1601" width="16" style="40" customWidth="1"/>
    <col min="1602" max="1602" width="14.28515625" style="40" customWidth="1"/>
    <col min="1603" max="1603" width="16" style="40" customWidth="1"/>
    <col min="1604" max="1604" width="14.28515625" style="40" customWidth="1"/>
    <col min="1605" max="1605" width="16" style="40" customWidth="1"/>
    <col min="1606" max="1606" width="14.28515625" style="40" customWidth="1"/>
    <col min="1607" max="1607" width="16" style="40" customWidth="1"/>
    <col min="1608" max="1608" width="14.28515625" style="40" customWidth="1"/>
    <col min="1609" max="1609" width="16" style="40" customWidth="1"/>
    <col min="1610" max="1610" width="14.28515625" style="40" customWidth="1"/>
    <col min="1611" max="1611" width="16" style="40" customWidth="1"/>
    <col min="1612" max="1612" width="14.28515625" style="40" customWidth="1"/>
    <col min="1613" max="1613" width="16" style="40" customWidth="1"/>
    <col min="1614" max="1614" width="14.28515625" style="40" customWidth="1"/>
    <col min="1615" max="1615" width="16" style="40" customWidth="1"/>
    <col min="1616" max="1616" width="14.28515625" style="40" customWidth="1"/>
    <col min="1617" max="1617" width="16" style="40" customWidth="1"/>
    <col min="1618" max="1618" width="14.28515625" style="40" customWidth="1"/>
    <col min="1619" max="1619" width="16" style="40" customWidth="1"/>
    <col min="1620" max="1620" width="14.28515625" style="40" customWidth="1"/>
    <col min="1621" max="1621" width="16" style="40" customWidth="1"/>
    <col min="1622" max="1622" width="14.28515625" style="40" customWidth="1"/>
    <col min="1623" max="1623" width="16" style="40" customWidth="1"/>
    <col min="1624" max="1624" width="14.28515625" style="40" customWidth="1"/>
    <col min="1625" max="1625" width="16" style="40" customWidth="1"/>
    <col min="1626" max="1626" width="14.28515625" style="40" customWidth="1"/>
    <col min="1627" max="1627" width="16" style="40" customWidth="1"/>
    <col min="1628" max="1628" width="14.28515625" style="40" customWidth="1"/>
    <col min="1629" max="1629" width="16" style="40" customWidth="1"/>
    <col min="1630" max="1630" width="14.28515625" style="40" customWidth="1"/>
    <col min="1631" max="1631" width="16" style="40" customWidth="1"/>
    <col min="1632" max="1632" width="14.28515625" style="40" customWidth="1"/>
    <col min="1633" max="1633" width="16" style="40" customWidth="1"/>
    <col min="1634" max="1634" width="14.28515625" style="40" customWidth="1"/>
    <col min="1635" max="1635" width="16" style="40" customWidth="1"/>
    <col min="1636" max="1636" width="14.28515625" style="40" customWidth="1"/>
    <col min="1637" max="1637" width="16" style="40" customWidth="1"/>
    <col min="1638" max="1638" width="14.28515625" style="40" customWidth="1"/>
    <col min="1639" max="1639" width="16" style="40" customWidth="1"/>
    <col min="1640" max="1640" width="14.28515625" style="40" customWidth="1"/>
    <col min="1641" max="1641" width="16" style="40" customWidth="1"/>
    <col min="1642" max="1642" width="14.28515625" style="40" customWidth="1"/>
    <col min="1643" max="1643" width="16" style="40" customWidth="1"/>
    <col min="1644" max="1644" width="14.28515625" style="40" customWidth="1"/>
    <col min="1645" max="1645" width="16" style="40" customWidth="1"/>
    <col min="1646" max="1646" width="14.28515625" style="40" customWidth="1"/>
    <col min="1647" max="1647" width="16" style="40" customWidth="1"/>
    <col min="1648" max="1648" width="14.28515625" style="40" customWidth="1"/>
    <col min="1649" max="1649" width="16" style="40" customWidth="1"/>
    <col min="1650" max="1650" width="14.28515625" style="40" customWidth="1"/>
    <col min="1651" max="1651" width="16" style="40" customWidth="1"/>
    <col min="1652" max="1652" width="14.28515625" style="40" customWidth="1"/>
    <col min="1653" max="1653" width="16" style="40" customWidth="1"/>
    <col min="1654" max="1654" width="14.28515625" style="40" customWidth="1"/>
    <col min="1655" max="1655" width="16" style="40" customWidth="1"/>
    <col min="1656" max="1656" width="14.28515625" style="40" customWidth="1"/>
    <col min="1657" max="1657" width="16" style="40" customWidth="1"/>
    <col min="1658" max="1658" width="14.28515625" style="40" customWidth="1"/>
    <col min="1659" max="1659" width="16" style="40" customWidth="1"/>
    <col min="1660" max="1660" width="14.28515625" style="40" customWidth="1"/>
    <col min="1661" max="1661" width="16" style="40" customWidth="1"/>
    <col min="1662" max="1662" width="14.28515625" style="40" customWidth="1"/>
    <col min="1663" max="1663" width="16" style="40" customWidth="1"/>
    <col min="1664" max="1664" width="14.28515625" style="40" customWidth="1"/>
    <col min="1665" max="1665" width="16" style="40" customWidth="1"/>
    <col min="1666" max="1666" width="14.28515625" style="40" customWidth="1"/>
    <col min="1667" max="1667" width="16" style="40" customWidth="1"/>
    <col min="1668" max="1668" width="14.28515625" style="40" customWidth="1"/>
    <col min="1669" max="1669" width="16" style="40" customWidth="1"/>
    <col min="1670" max="1670" width="14.28515625" style="40" customWidth="1"/>
    <col min="1671" max="1671" width="16" style="40" customWidth="1"/>
    <col min="1672" max="1672" width="14.28515625" style="40" customWidth="1"/>
    <col min="1673" max="1673" width="16" style="40" customWidth="1"/>
    <col min="1674" max="1674" width="14.28515625" style="40" customWidth="1"/>
    <col min="1675" max="1675" width="16" style="40" customWidth="1"/>
    <col min="1676" max="1676" width="14.28515625" style="40" customWidth="1"/>
    <col min="1677" max="1677" width="16" style="40" customWidth="1"/>
    <col min="1678" max="1678" width="14.28515625" style="40" customWidth="1"/>
    <col min="1679" max="1679" width="16" style="40" customWidth="1"/>
    <col min="1680" max="1680" width="14.28515625" style="40" customWidth="1"/>
    <col min="1681" max="1681" width="16" style="40" customWidth="1"/>
    <col min="1682" max="1682" width="14.28515625" style="40" customWidth="1"/>
    <col min="1683" max="1683" width="16" style="40" customWidth="1"/>
    <col min="1684" max="1684" width="14.28515625" style="40" customWidth="1"/>
    <col min="1685" max="1685" width="16" style="40" customWidth="1"/>
    <col min="1686" max="1686" width="14.28515625" style="40" customWidth="1"/>
    <col min="1687" max="1687" width="16" style="40" customWidth="1"/>
    <col min="1688" max="1688" width="14.28515625" style="40" customWidth="1"/>
    <col min="1689" max="1689" width="16" style="40" customWidth="1"/>
    <col min="1690" max="1690" width="14.28515625" style="40" customWidth="1"/>
    <col min="1691" max="1691" width="16" style="40" customWidth="1"/>
    <col min="1692" max="1692" width="14.28515625" style="40" customWidth="1"/>
    <col min="1693" max="1693" width="16" style="40" customWidth="1"/>
    <col min="1694" max="1694" width="14.28515625" style="40" customWidth="1"/>
    <col min="1695" max="1695" width="16" style="40" customWidth="1"/>
    <col min="1696" max="1696" width="14.28515625" style="40" customWidth="1"/>
    <col min="1697" max="1697" width="16" style="40" customWidth="1"/>
    <col min="1698" max="1698" width="14.28515625" style="40" customWidth="1"/>
    <col min="1699" max="1699" width="16" style="40" customWidth="1"/>
    <col min="1700" max="1700" width="14.28515625" style="40" customWidth="1"/>
    <col min="1701" max="1701" width="16" style="40" customWidth="1"/>
    <col min="1702" max="1702" width="14.28515625" style="40" customWidth="1"/>
    <col min="1703" max="1703" width="16" style="40" customWidth="1"/>
    <col min="1704" max="1704" width="14.28515625" style="40" customWidth="1"/>
    <col min="1705" max="1705" width="16" style="40" customWidth="1"/>
    <col min="1706" max="1706" width="14.28515625" style="40" customWidth="1"/>
    <col min="1707" max="1707" width="16" style="40" customWidth="1"/>
    <col min="1708" max="1708" width="14.28515625" style="40" customWidth="1"/>
    <col min="1709" max="1709" width="16" style="40" customWidth="1"/>
    <col min="1710" max="1710" width="14.28515625" style="40" customWidth="1"/>
    <col min="1711" max="1711" width="16" style="40" customWidth="1"/>
    <col min="1712" max="1712" width="14.28515625" style="40" customWidth="1"/>
    <col min="1713" max="1713" width="16" style="40" customWidth="1"/>
    <col min="1714" max="1714" width="14.28515625" style="40" customWidth="1"/>
    <col min="1715" max="1715" width="16" style="40" customWidth="1"/>
    <col min="1716" max="1716" width="14.28515625" style="40" customWidth="1"/>
    <col min="1717" max="1717" width="16" style="40" customWidth="1"/>
    <col min="1718" max="1718" width="14.28515625" style="40" customWidth="1"/>
    <col min="1719" max="1719" width="16" style="40" customWidth="1"/>
    <col min="1720" max="1720" width="14.28515625" style="40" customWidth="1"/>
    <col min="1721" max="1721" width="16" style="40" customWidth="1"/>
    <col min="1722" max="1722" width="14.28515625" style="40" customWidth="1"/>
    <col min="1723" max="1723" width="16" style="40" customWidth="1"/>
    <col min="1724" max="1724" width="14.28515625" style="40" customWidth="1"/>
    <col min="1725" max="1725" width="16" style="40" customWidth="1"/>
    <col min="1726" max="1726" width="14.28515625" style="40" customWidth="1"/>
    <col min="1727" max="1727" width="16" style="40" customWidth="1"/>
    <col min="1728" max="1728" width="14.28515625" style="40" customWidth="1"/>
    <col min="1729" max="1729" width="16" style="40" customWidth="1"/>
    <col min="1730" max="1730" width="14.28515625" style="40" customWidth="1"/>
    <col min="1731" max="1731" width="16" style="40" customWidth="1"/>
    <col min="1732" max="1732" width="14.28515625" style="40" customWidth="1"/>
    <col min="1733" max="1733" width="16" style="40" customWidth="1"/>
    <col min="1734" max="1734" width="14.28515625" style="40" customWidth="1"/>
    <col min="1735" max="1735" width="16" style="40" customWidth="1"/>
    <col min="1736" max="1736" width="14.28515625" style="40" customWidth="1"/>
    <col min="1737" max="1737" width="16" style="40" customWidth="1"/>
    <col min="1738" max="1738" width="14.28515625" style="40" customWidth="1"/>
    <col min="1739" max="1739" width="16" style="40" customWidth="1"/>
    <col min="1740" max="1740" width="14.28515625" style="40" customWidth="1"/>
    <col min="1741" max="1741" width="16" style="40" customWidth="1"/>
    <col min="1742" max="1742" width="14.28515625" style="40" customWidth="1"/>
    <col min="1743" max="1743" width="16" style="40" customWidth="1"/>
    <col min="1744" max="1744" width="14.28515625" style="40" customWidth="1"/>
    <col min="1745" max="1745" width="16" style="40" customWidth="1"/>
    <col min="1746" max="1746" width="14.28515625" style="40" customWidth="1"/>
    <col min="1747" max="1747" width="16" style="40" customWidth="1"/>
    <col min="1748" max="1748" width="14.28515625" style="40" customWidth="1"/>
    <col min="1749" max="1749" width="16" style="40" customWidth="1"/>
    <col min="1750" max="1750" width="14.28515625" style="40" customWidth="1"/>
    <col min="1751" max="1751" width="16" style="40" customWidth="1"/>
    <col min="1752" max="1752" width="14.28515625" style="40" customWidth="1"/>
    <col min="1753" max="1753" width="16" style="40" customWidth="1"/>
    <col min="1754" max="1754" width="14.28515625" style="40" customWidth="1"/>
    <col min="1755" max="1755" width="16" style="40" customWidth="1"/>
    <col min="1756" max="1756" width="14.28515625" style="40" customWidth="1"/>
    <col min="1757" max="1757" width="16" style="40" customWidth="1"/>
    <col min="1758" max="1758" width="14.28515625" style="40" customWidth="1"/>
    <col min="1759" max="1759" width="16" style="40" customWidth="1"/>
    <col min="1760" max="1760" width="19.28515625" style="40" customWidth="1"/>
    <col min="1761" max="1761" width="21" style="40" customWidth="1"/>
    <col min="1762" max="1762" width="5.28515625" style="40" customWidth="1"/>
    <col min="1763" max="1763" width="4.42578125" style="40" customWidth="1"/>
    <col min="1764" max="1764" width="7.28515625" style="40" customWidth="1"/>
    <col min="1765" max="1765" width="16.140625" style="40" customWidth="1"/>
    <col min="1766" max="1766" width="12.5703125" style="40" customWidth="1"/>
    <col min="1767" max="1767" width="5.140625" style="40" customWidth="1"/>
    <col min="1768" max="1769" width="4.85546875" style="40" customWidth="1"/>
    <col min="1770" max="1770" width="4.42578125" style="40" customWidth="1"/>
    <col min="1771" max="1771" width="5.28515625" style="40" customWidth="1"/>
    <col min="1772" max="1772" width="4.42578125" style="40" customWidth="1"/>
    <col min="1773" max="1773" width="7.28515625" style="40" customWidth="1"/>
    <col min="1774" max="1774" width="15.7109375" style="40" customWidth="1"/>
    <col min="1775" max="1775" width="17.7109375" style="40" customWidth="1"/>
    <col min="1776" max="1776" width="5.140625" style="40" customWidth="1"/>
    <col min="1777" max="1778" width="4.85546875" style="40" customWidth="1"/>
    <col min="1779" max="1779" width="4.42578125" style="40" customWidth="1"/>
    <col min="1780" max="1780" width="5.28515625" style="40" customWidth="1"/>
    <col min="1781" max="1781" width="4.42578125" style="40" customWidth="1"/>
    <col min="1782" max="1782" width="7.28515625" style="40" customWidth="1"/>
    <col min="1783" max="1783" width="20.85546875" style="40" customWidth="1"/>
    <col min="1784" max="1784" width="10.7109375" style="40" customWidth="1"/>
    <col min="1785" max="1792" width="2" style="40" customWidth="1"/>
    <col min="1793" max="1882" width="3" style="40" customWidth="1"/>
    <col min="1883" max="2647" width="4" style="40" customWidth="1"/>
    <col min="2648" max="2648" width="4.28515625" style="40" customWidth="1"/>
    <col min="2649" max="2649" width="5.140625" style="40" customWidth="1"/>
    <col min="2650" max="2651" width="4.85546875" style="40" customWidth="1"/>
    <col min="2652" max="2652" width="4.42578125" style="40" customWidth="1"/>
    <col min="2653" max="2653" width="5.28515625" style="40" customWidth="1"/>
    <col min="2654" max="2654" width="4.42578125" style="40" customWidth="1"/>
    <col min="2655" max="2655" width="7.28515625" style="40" customWidth="1"/>
    <col min="2656" max="2656" width="13.85546875" style="40" customWidth="1"/>
    <col min="2657" max="2657" width="10.28515625" style="40" customWidth="1"/>
    <col min="2658" max="2665" width="2" style="40" customWidth="1"/>
    <col min="2666" max="2755" width="3" style="40" customWidth="1"/>
    <col min="2756" max="3520" width="4" style="40" customWidth="1"/>
    <col min="3521" max="3521" width="7.28515625" style="40" customWidth="1"/>
    <col min="3522" max="3522" width="13.5703125" style="40" customWidth="1"/>
    <col min="3523" max="3523" width="7.140625" style="40" customWidth="1"/>
    <col min="3524" max="3531" width="2" style="40" customWidth="1"/>
    <col min="3532" max="3621" width="3" style="40" customWidth="1"/>
    <col min="3622" max="4386" width="4" style="40" customWidth="1"/>
    <col min="4387" max="4387" width="7.28515625" style="40" customWidth="1"/>
    <col min="4388" max="4388" width="10.140625" style="40" customWidth="1"/>
    <col min="4389" max="4389" width="10.28515625" style="40" customWidth="1"/>
    <col min="4390" max="4397" width="2" style="40" customWidth="1"/>
    <col min="4398" max="4487" width="3" style="40" customWidth="1"/>
    <col min="4488" max="5252" width="4" style="40" customWidth="1"/>
    <col min="5253" max="5253" width="7.28515625" style="40" customWidth="1"/>
    <col min="5254" max="5254" width="13.5703125" style="40" customWidth="1"/>
    <col min="5255" max="5255" width="10.28515625" style="40" customWidth="1"/>
    <col min="5256" max="5263" width="2" style="40" customWidth="1"/>
    <col min="5264" max="5353" width="3" style="40" customWidth="1"/>
    <col min="5354" max="6118" width="4" style="40" customWidth="1"/>
    <col min="6119" max="6119" width="7.28515625" style="40" customWidth="1"/>
    <col min="6120" max="6120" width="13.5703125" style="40" bestFit="1" customWidth="1"/>
    <col min="6121" max="6121" width="11.28515625" style="40" bestFit="1" customWidth="1"/>
    <col min="6122" max="16384" width="9.140625" style="40"/>
  </cols>
  <sheetData>
    <row r="2" spans="2:6121" s="120" customFormat="1" ht="21" x14ac:dyDescent="0.35">
      <c r="B2" s="118"/>
      <c r="C2" s="119" t="s">
        <v>1861</v>
      </c>
      <c r="D2" s="118"/>
      <c r="E2" s="118"/>
      <c r="G2" s="118"/>
      <c r="H2" s="118"/>
      <c r="I2" s="118"/>
      <c r="J2" s="118"/>
      <c r="K2" s="118"/>
      <c r="L2" s="118"/>
      <c r="M2" s="118"/>
      <c r="N2" s="118"/>
      <c r="O2" s="118"/>
      <c r="P2" s="118"/>
      <c r="Q2" s="118"/>
      <c r="R2" s="118"/>
      <c r="S2" s="118"/>
      <c r="T2" s="118"/>
      <c r="U2" s="118"/>
      <c r="V2" s="118"/>
      <c r="W2" s="119" t="s">
        <v>1862</v>
      </c>
      <c r="X2" s="118"/>
      <c r="Y2" s="118"/>
      <c r="Z2" s="118"/>
      <c r="AA2" s="118"/>
      <c r="AB2" s="118"/>
      <c r="AC2" s="118"/>
      <c r="AD2" s="118"/>
      <c r="AE2" s="118"/>
      <c r="AF2" s="118"/>
      <c r="AG2" s="118"/>
      <c r="AH2" s="118"/>
      <c r="AI2" s="118"/>
      <c r="AJ2" s="118"/>
      <c r="AK2" s="118"/>
      <c r="AL2" s="118"/>
    </row>
    <row r="3" spans="2:6121" ht="9.75" customHeight="1" thickBot="1" x14ac:dyDescent="0.3">
      <c r="BO3" s="5" t="s">
        <v>1807</v>
      </c>
      <c r="CE3" s="5"/>
    </row>
    <row r="4" spans="2:6121" s="73" customFormat="1" ht="33.75" customHeight="1" thickBot="1" x14ac:dyDescent="0.3">
      <c r="B4" s="240" t="s">
        <v>1676</v>
      </c>
      <c r="C4" s="241" t="s">
        <v>1739</v>
      </c>
      <c r="D4" s="241">
        <v>4</v>
      </c>
      <c r="E4" s="241">
        <v>8</v>
      </c>
      <c r="F4" s="242">
        <v>16</v>
      </c>
      <c r="G4" s="242">
        <v>20</v>
      </c>
      <c r="H4" s="242">
        <v>24</v>
      </c>
      <c r="I4" s="242">
        <v>28</v>
      </c>
      <c r="J4" s="242">
        <v>32</v>
      </c>
      <c r="K4" s="242">
        <v>48</v>
      </c>
      <c r="L4" s="242">
        <v>64</v>
      </c>
      <c r="M4" s="242">
        <v>128</v>
      </c>
      <c r="N4" s="242" t="s">
        <v>1877</v>
      </c>
      <c r="O4" s="241" t="s">
        <v>1740</v>
      </c>
      <c r="P4" s="241" t="s">
        <v>1671</v>
      </c>
      <c r="Q4" s="241" t="s">
        <v>1672</v>
      </c>
      <c r="R4" s="241" t="s">
        <v>1673</v>
      </c>
      <c r="S4" s="243" t="s">
        <v>1672</v>
      </c>
      <c r="V4" s="74" t="s">
        <v>1739</v>
      </c>
      <c r="W4" s="75">
        <v>4</v>
      </c>
      <c r="X4" s="75">
        <v>8</v>
      </c>
      <c r="Y4" s="76">
        <v>16</v>
      </c>
      <c r="Z4" s="76">
        <v>20</v>
      </c>
      <c r="AA4" s="76">
        <v>24</v>
      </c>
      <c r="AB4" s="76">
        <v>28</v>
      </c>
      <c r="AC4" s="76">
        <v>32</v>
      </c>
      <c r="AD4" s="76">
        <v>48</v>
      </c>
      <c r="AE4" s="76">
        <v>64</v>
      </c>
      <c r="AF4" s="76">
        <v>128</v>
      </c>
      <c r="AG4" s="76" t="s">
        <v>1511</v>
      </c>
      <c r="AH4" s="75" t="s">
        <v>1740</v>
      </c>
      <c r="AI4" s="75" t="s">
        <v>1671</v>
      </c>
      <c r="AJ4" s="75" t="s">
        <v>1672</v>
      </c>
      <c r="AK4" s="75" t="s">
        <v>1673</v>
      </c>
      <c r="AL4" s="77" t="s">
        <v>1672</v>
      </c>
      <c r="BO4" s="73" t="s">
        <v>1822</v>
      </c>
      <c r="CE4" s="78"/>
    </row>
    <row r="5" spans="2:6121" ht="15" customHeight="1" thickBot="1" x14ac:dyDescent="0.3">
      <c r="B5" s="447" t="s">
        <v>2185</v>
      </c>
      <c r="C5" s="79" t="s">
        <v>862</v>
      </c>
      <c r="D5" s="85">
        <f>COUNTIF('COMPUTER DETAILS'!R:R,D4&amp;B5&amp;C5)</f>
        <v>0</v>
      </c>
      <c r="E5" s="85">
        <f>COUNTIF('COMPUTER DETAILS'!R:R,E4&amp;B5&amp;C5)</f>
        <v>0</v>
      </c>
      <c r="F5" s="85">
        <f>COUNTIF('COMPUTER DETAILS'!R:R,F4&amp;B5&amp;C5)</f>
        <v>0</v>
      </c>
      <c r="G5" s="85">
        <f>COUNTIF('COMPUTER DETAILS'!R:R,G4&amp;B5&amp;C5)</f>
        <v>0</v>
      </c>
      <c r="H5" s="85">
        <f>COUNTIF('COMPUTER DETAILS'!R:R,H4&amp;B5&amp;C5)</f>
        <v>0</v>
      </c>
      <c r="I5" s="85">
        <f>COUNTIF('COMPUTER DETAILS'!R:R,I4&amp;B5&amp;C5)</f>
        <v>0</v>
      </c>
      <c r="J5" s="85">
        <f>COUNTIF('COMPUTER DETAILS'!R:R,J4&amp;B5&amp;C5)</f>
        <v>0</v>
      </c>
      <c r="K5" s="85">
        <f>COUNTIF('COMPUTER DETAILS'!R:R,K4&amp;B5&amp;C5)</f>
        <v>0</v>
      </c>
      <c r="L5" s="85">
        <f>COUNTIF('COMPUTER DETAILS'!R:R,L4&amp;B5&amp;C5)</f>
        <v>0</v>
      </c>
      <c r="M5" s="85">
        <f>COUNTIF('COMPUTER DETAILS'!R:R,M4&amp;B5&amp;C5)</f>
        <v>0</v>
      </c>
      <c r="N5" s="85">
        <f>SUM(F5:M5)</f>
        <v>0</v>
      </c>
      <c r="O5" s="86">
        <f>IFERROR(VLOOKUP(B5,'Data From Tracker'!B1:BD67,16,0)+VLOOKUP(B5,'Data From Tracker'!B1:BD67,23,0)+VLOOKUP(B5,'Data From Tracker'!B1:BD67,24,0)+VLOOKUP(B5,'Data From Tracker'!B1:BD67,32,0),"")</f>
        <v>0</v>
      </c>
      <c r="P5" s="85">
        <f>IFERROR(ROUND(O5/1.8,0),"")</f>
        <v>0</v>
      </c>
      <c r="Q5" s="85">
        <f>IFERROR(N5-P5,"")</f>
        <v>0</v>
      </c>
      <c r="R5" s="85">
        <f>IFERROR(ROUND(O5/1.8,0),"")</f>
        <v>0</v>
      </c>
      <c r="S5" s="85">
        <f>IFERROR((N5-R5),"")</f>
        <v>0</v>
      </c>
      <c r="T5" s="82"/>
      <c r="U5" s="82"/>
      <c r="V5" s="83" t="s">
        <v>862</v>
      </c>
      <c r="W5" s="84">
        <f>COUNTIF('COMPUTER DETAILS'!S:S,W4&amp;V5)</f>
        <v>1</v>
      </c>
      <c r="X5" s="84">
        <f>COUNTIF('COMPUTER DETAILS'!S:S,X4&amp;V5)</f>
        <v>6</v>
      </c>
      <c r="Y5" s="84">
        <f>COUNTIF('COMPUTER DETAILS'!S:S,Y4&amp;V5)</f>
        <v>22</v>
      </c>
      <c r="Z5" s="84">
        <f>COUNTIF('COMPUTER DETAILS'!S:S,Z4&amp;V5)</f>
        <v>1</v>
      </c>
      <c r="AA5" s="84">
        <f>COUNTIF('COMPUTER DETAILS'!S:S,AA4&amp;V5)</f>
        <v>24</v>
      </c>
      <c r="AB5" s="84">
        <f>COUNTIF('COMPUTER DETAILS'!S:S,AB4&amp;V5)</f>
        <v>0</v>
      </c>
      <c r="AC5" s="84">
        <f>COUNTIF('COMPUTER DETAILS'!S:S,AC4&amp;V5)</f>
        <v>47</v>
      </c>
      <c r="AD5" s="84">
        <f>COUNTIF('COMPUTER DETAILS'!S:S,AD4&amp;V5)</f>
        <v>1</v>
      </c>
      <c r="AE5" s="84">
        <f>COUNTIF('COMPUTER DETAILS'!S:S,AE4&amp;V5)</f>
        <v>26</v>
      </c>
      <c r="AF5" s="84">
        <f>COUNTIF('COMPUTER DETAILS'!S:S,AF4&amp;V5)</f>
        <v>0</v>
      </c>
      <c r="AG5" s="84">
        <f>SUM(Y5:AF5)</f>
        <v>121</v>
      </c>
      <c r="AH5" s="84">
        <f>'Data From Tracker'!Q22+'Data From Tracker'!X22+'Data From Tracker'!Y22+'Data From Tracker'!AG22+'Data From Tracker'!AL22</f>
        <v>271</v>
      </c>
      <c r="AI5" s="84">
        <f>ROUND(AH5/1.8,0)</f>
        <v>151</v>
      </c>
      <c r="AJ5" s="84">
        <f>AG5-AI5</f>
        <v>-30</v>
      </c>
      <c r="AK5" s="84">
        <f>ROUND(AH5/1.8,0)</f>
        <v>151</v>
      </c>
      <c r="AL5" s="84">
        <f>AG5-AK5</f>
        <v>-30</v>
      </c>
      <c r="AM5" s="82"/>
      <c r="AN5" s="82"/>
      <c r="AO5" s="82"/>
      <c r="AP5" s="82"/>
      <c r="AQ5" s="82"/>
      <c r="AR5" s="82"/>
      <c r="AS5" s="82"/>
      <c r="AT5" s="82"/>
      <c r="AU5" s="82"/>
      <c r="AV5" s="82"/>
      <c r="AW5" s="82"/>
      <c r="AX5" s="82"/>
      <c r="AY5" s="82"/>
      <c r="AZ5" s="82"/>
      <c r="BA5" s="82"/>
      <c r="BB5" s="82"/>
      <c r="BC5" s="82"/>
      <c r="BD5" s="82"/>
      <c r="BE5" s="82"/>
      <c r="BF5" s="82"/>
      <c r="BJ5" s="5"/>
      <c r="BK5" s="5"/>
      <c r="BL5" s="5"/>
      <c r="BM5" s="5"/>
      <c r="BN5" s="5"/>
      <c r="BO5" s="5" t="s">
        <v>1770</v>
      </c>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5"/>
      <c r="JM5" s="5"/>
      <c r="JN5" s="5"/>
      <c r="JO5" s="5"/>
      <c r="JP5" s="5"/>
      <c r="JQ5" s="5"/>
      <c r="JR5" s="5"/>
      <c r="JS5" s="5"/>
      <c r="JT5" s="5"/>
      <c r="JU5" s="5"/>
      <c r="JV5" s="5"/>
      <c r="JW5" s="5"/>
      <c r="JX5" s="5"/>
      <c r="JY5" s="5"/>
      <c r="JZ5" s="5"/>
      <c r="KA5" s="5"/>
      <c r="KB5" s="5"/>
      <c r="KC5" s="5"/>
      <c r="KD5" s="5"/>
      <c r="KE5" s="5"/>
      <c r="KF5" s="5"/>
      <c r="KG5" s="5"/>
      <c r="KH5" s="5"/>
      <c r="KI5" s="5"/>
      <c r="KJ5" s="5"/>
      <c r="KK5" s="5"/>
      <c r="KL5" s="5"/>
      <c r="KM5" s="5"/>
      <c r="KN5" s="5"/>
      <c r="KO5" s="5"/>
      <c r="KP5" s="5"/>
      <c r="KQ5" s="5"/>
      <c r="KR5" s="5"/>
      <c r="KS5" s="5"/>
      <c r="KT5" s="5"/>
      <c r="KU5" s="5"/>
      <c r="KV5" s="5"/>
      <c r="KW5" s="5"/>
      <c r="KX5" s="5"/>
      <c r="KY5" s="5"/>
      <c r="KZ5" s="5"/>
      <c r="LA5" s="5"/>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5"/>
      <c r="MT5" s="5"/>
      <c r="MU5" s="5"/>
      <c r="MV5" s="5"/>
      <c r="MW5" s="5"/>
      <c r="MX5" s="5"/>
      <c r="MY5" s="5"/>
      <c r="MZ5" s="5"/>
      <c r="NA5" s="5"/>
      <c r="NB5" s="5"/>
      <c r="NC5" s="5"/>
      <c r="ND5" s="5"/>
      <c r="NE5" s="5"/>
      <c r="NF5" s="5"/>
      <c r="NG5" s="5"/>
      <c r="NH5" s="5"/>
      <c r="NI5" s="5"/>
      <c r="NJ5" s="5"/>
      <c r="NK5" s="5"/>
      <c r="NL5" s="5"/>
      <c r="NM5" s="5"/>
      <c r="NN5" s="5"/>
      <c r="NO5" s="5"/>
      <c r="NP5" s="5"/>
      <c r="NQ5" s="5"/>
      <c r="NR5" s="5"/>
      <c r="NS5" s="5"/>
      <c r="NT5" s="5"/>
      <c r="NU5" s="5"/>
      <c r="NV5" s="5"/>
      <c r="NW5" s="5"/>
      <c r="NX5" s="5"/>
      <c r="NY5" s="5"/>
      <c r="NZ5" s="5"/>
      <c r="OA5" s="5"/>
      <c r="OB5" s="5"/>
      <c r="OC5" s="5"/>
      <c r="OD5" s="5"/>
      <c r="OE5" s="5"/>
      <c r="OF5" s="5"/>
      <c r="OG5" s="5"/>
      <c r="OH5" s="5"/>
      <c r="OI5" s="5"/>
      <c r="OJ5" s="5"/>
      <c r="OK5" s="5"/>
      <c r="OL5" s="5"/>
      <c r="OM5" s="5"/>
      <c r="ON5" s="5"/>
      <c r="OO5" s="5"/>
      <c r="OP5" s="5"/>
      <c r="OQ5" s="5"/>
      <c r="OR5" s="5"/>
      <c r="OS5" s="5"/>
      <c r="OT5" s="5"/>
      <c r="OU5" s="5"/>
      <c r="OV5" s="5"/>
      <c r="OW5" s="5"/>
      <c r="OX5" s="5"/>
      <c r="OY5" s="5"/>
      <c r="OZ5" s="5"/>
      <c r="PA5" s="5"/>
      <c r="PB5" s="5"/>
      <c r="PC5" s="5"/>
      <c r="PD5" s="5"/>
      <c r="PE5" s="5"/>
      <c r="PF5" s="5"/>
      <c r="PG5" s="5"/>
      <c r="PH5" s="5"/>
      <c r="PI5" s="5"/>
      <c r="PJ5" s="5"/>
      <c r="PK5" s="5"/>
      <c r="PL5" s="5"/>
      <c r="PM5" s="5"/>
      <c r="PN5" s="5"/>
      <c r="PO5" s="5"/>
      <c r="PP5" s="5"/>
      <c r="PQ5" s="5"/>
      <c r="PR5" s="5"/>
      <c r="PS5" s="5"/>
      <c r="PT5" s="5"/>
      <c r="PU5" s="5"/>
      <c r="PV5" s="5"/>
      <c r="PW5" s="5"/>
      <c r="PX5" s="5"/>
      <c r="PY5" s="5"/>
      <c r="PZ5" s="5"/>
      <c r="QA5" s="5"/>
      <c r="QB5" s="5"/>
      <c r="QC5" s="5"/>
      <c r="QD5" s="5"/>
      <c r="QE5" s="5"/>
      <c r="QF5" s="5"/>
      <c r="QG5" s="5"/>
      <c r="QH5" s="5"/>
      <c r="QI5" s="5"/>
      <c r="QJ5" s="5"/>
      <c r="QK5" s="5"/>
      <c r="QL5" s="5"/>
      <c r="QM5" s="5"/>
      <c r="QN5" s="5"/>
      <c r="QO5" s="5"/>
      <c r="QP5" s="5"/>
      <c r="QQ5" s="5"/>
      <c r="QR5" s="5"/>
      <c r="QS5" s="5"/>
      <c r="QT5" s="5"/>
      <c r="QU5" s="5"/>
      <c r="QV5" s="5"/>
      <c r="QW5" s="5"/>
      <c r="QX5" s="5"/>
      <c r="QY5" s="5"/>
      <c r="QZ5" s="5"/>
      <c r="RA5" s="5"/>
      <c r="RB5" s="5"/>
      <c r="RC5" s="5"/>
      <c r="RD5" s="5"/>
      <c r="RE5" s="5"/>
      <c r="RF5" s="5"/>
      <c r="RG5" s="5"/>
      <c r="RH5" s="5"/>
      <c r="RI5" s="5"/>
      <c r="RJ5" s="5"/>
      <c r="RK5" s="5"/>
      <c r="RL5" s="5"/>
      <c r="RM5" s="5"/>
      <c r="RN5" s="5"/>
      <c r="RO5" s="5"/>
      <c r="RP5" s="5"/>
      <c r="RQ5" s="5"/>
      <c r="RR5" s="5"/>
      <c r="RS5" s="5"/>
      <c r="RT5" s="5"/>
      <c r="RU5" s="5"/>
      <c r="RV5" s="5"/>
      <c r="RW5" s="5"/>
      <c r="RX5" s="5"/>
      <c r="RY5" s="5"/>
      <c r="RZ5" s="5"/>
      <c r="SA5" s="5"/>
      <c r="SB5" s="5"/>
      <c r="SC5" s="5"/>
      <c r="SD5" s="5"/>
      <c r="SE5" s="5"/>
      <c r="SF5" s="5"/>
      <c r="SG5" s="5"/>
      <c r="SH5" s="5"/>
      <c r="SI5" s="5"/>
      <c r="SJ5" s="5"/>
      <c r="SK5" s="5"/>
      <c r="SL5" s="5"/>
      <c r="SM5" s="5"/>
      <c r="SN5" s="5"/>
      <c r="SO5" s="5"/>
      <c r="SP5" s="5"/>
      <c r="SQ5" s="5"/>
      <c r="SR5" s="5"/>
      <c r="SS5" s="5"/>
      <c r="ST5" s="5"/>
      <c r="SU5" s="5"/>
      <c r="SV5" s="5"/>
      <c r="SW5" s="5"/>
      <c r="SX5" s="5"/>
      <c r="SY5" s="5"/>
      <c r="SZ5" s="5"/>
      <c r="TA5" s="5"/>
      <c r="TB5" s="5"/>
      <c r="TC5" s="5"/>
      <c r="TD5" s="5"/>
      <c r="TE5" s="5"/>
      <c r="TF5" s="5"/>
      <c r="TG5" s="5"/>
      <c r="TH5" s="5"/>
      <c r="TI5" s="5"/>
      <c r="TJ5" s="5"/>
      <c r="TK5" s="5"/>
      <c r="TL5" s="5"/>
      <c r="TM5" s="5"/>
      <c r="TN5" s="5"/>
      <c r="TO5" s="5"/>
      <c r="TP5" s="5"/>
      <c r="TQ5" s="5"/>
      <c r="TR5" s="5"/>
      <c r="TS5" s="5"/>
      <c r="TT5" s="5"/>
      <c r="TU5" s="5"/>
      <c r="TV5" s="5"/>
      <c r="TW5" s="5"/>
      <c r="TX5" s="5"/>
      <c r="TY5" s="5"/>
      <c r="TZ5" s="5"/>
      <c r="UA5" s="5"/>
      <c r="UB5" s="5"/>
      <c r="UC5" s="5"/>
      <c r="UD5" s="5"/>
      <c r="UE5" s="5"/>
      <c r="UF5" s="5"/>
      <c r="UG5" s="5"/>
      <c r="UH5" s="5"/>
      <c r="UI5" s="5"/>
      <c r="UJ5" s="5"/>
      <c r="UK5" s="5"/>
      <c r="UL5" s="5"/>
      <c r="UM5" s="5"/>
      <c r="UN5" s="5"/>
      <c r="UO5" s="5"/>
      <c r="UP5" s="5"/>
      <c r="UQ5" s="5"/>
      <c r="UR5" s="5"/>
      <c r="US5" s="5"/>
      <c r="UT5" s="5"/>
      <c r="UU5" s="5"/>
      <c r="UV5" s="5"/>
      <c r="UW5" s="5"/>
      <c r="UX5" s="5"/>
      <c r="UY5" s="5"/>
      <c r="UZ5" s="5"/>
      <c r="VA5" s="5"/>
      <c r="VB5" s="5"/>
      <c r="VC5" s="5"/>
      <c r="VD5" s="5"/>
      <c r="VE5" s="5"/>
      <c r="VF5" s="5"/>
      <c r="VG5" s="5"/>
      <c r="VH5" s="5"/>
      <c r="VI5" s="5"/>
      <c r="VJ5" s="5"/>
      <c r="VK5" s="5"/>
      <c r="VL5" s="5"/>
      <c r="VM5" s="5"/>
      <c r="VN5" s="5"/>
      <c r="VO5" s="5"/>
      <c r="VP5" s="5"/>
      <c r="VQ5" s="5"/>
      <c r="VR5" s="5"/>
      <c r="VS5" s="5"/>
      <c r="VT5" s="5"/>
      <c r="VU5" s="5"/>
      <c r="VV5" s="5"/>
      <c r="VW5" s="5"/>
      <c r="VX5" s="5"/>
      <c r="VY5" s="5"/>
      <c r="VZ5" s="5"/>
      <c r="WA5" s="5"/>
      <c r="WB5" s="5"/>
      <c r="WC5" s="5"/>
      <c r="WD5" s="5"/>
      <c r="WE5" s="5"/>
      <c r="WF5" s="5"/>
      <c r="WG5" s="5"/>
      <c r="WH5" s="5"/>
      <c r="WI5" s="5"/>
      <c r="WJ5" s="5"/>
      <c r="WK5" s="5"/>
      <c r="WL5" s="5"/>
      <c r="WM5" s="5"/>
      <c r="WN5" s="5"/>
      <c r="WO5" s="5"/>
      <c r="WP5" s="5"/>
      <c r="WQ5" s="5"/>
      <c r="WR5" s="5"/>
      <c r="WS5" s="5"/>
      <c r="WT5" s="5"/>
      <c r="WU5" s="5"/>
      <c r="WV5" s="5"/>
      <c r="WW5" s="5"/>
      <c r="WX5" s="5"/>
      <c r="WY5" s="5"/>
      <c r="WZ5" s="5"/>
      <c r="XA5" s="5"/>
      <c r="XB5" s="5"/>
      <c r="XC5" s="5"/>
      <c r="XD5" s="5"/>
      <c r="XE5" s="5"/>
      <c r="XF5" s="5"/>
      <c r="XG5" s="5"/>
      <c r="XH5" s="5"/>
      <c r="XI5" s="5"/>
      <c r="XJ5" s="5"/>
      <c r="XK5" s="5"/>
      <c r="XL5" s="5"/>
      <c r="XM5" s="5"/>
      <c r="XN5" s="5"/>
      <c r="XO5" s="5"/>
      <c r="XP5" s="5"/>
      <c r="XQ5" s="5"/>
      <c r="XR5" s="5"/>
      <c r="XS5" s="5"/>
      <c r="XT5" s="5"/>
      <c r="XU5" s="5"/>
      <c r="XV5" s="5"/>
      <c r="XW5" s="5"/>
      <c r="XX5" s="5"/>
      <c r="XY5" s="5"/>
      <c r="XZ5" s="5"/>
      <c r="YA5" s="5"/>
      <c r="YB5" s="5"/>
      <c r="YC5" s="5"/>
      <c r="YD5" s="5"/>
      <c r="YE5" s="5"/>
      <c r="YF5" s="5"/>
      <c r="YG5" s="5"/>
      <c r="YH5" s="5"/>
      <c r="YI5" s="5"/>
      <c r="YJ5" s="5"/>
      <c r="YK5" s="5"/>
      <c r="YL5" s="5"/>
      <c r="YM5" s="5"/>
      <c r="YN5" s="5"/>
      <c r="YO5" s="5"/>
      <c r="YP5" s="5"/>
      <c r="YQ5" s="5"/>
      <c r="YR5" s="5"/>
      <c r="YS5" s="5"/>
      <c r="YT5" s="5"/>
      <c r="YU5" s="5"/>
      <c r="YV5" s="5"/>
      <c r="YW5" s="5"/>
      <c r="YX5" s="5"/>
      <c r="YY5" s="5"/>
      <c r="YZ5" s="5"/>
      <c r="ZA5" s="5"/>
      <c r="ZB5" s="5"/>
      <c r="ZC5" s="5"/>
      <c r="ZD5" s="5"/>
      <c r="ZE5" s="5"/>
      <c r="ZF5" s="5"/>
      <c r="ZG5" s="5"/>
      <c r="ZH5" s="5"/>
      <c r="ZI5" s="5"/>
      <c r="ZJ5" s="5"/>
      <c r="ZK5" s="5"/>
      <c r="ZL5" s="5"/>
      <c r="ZM5" s="5"/>
      <c r="ZN5" s="5"/>
      <c r="ZO5" s="5"/>
      <c r="ZP5" s="5"/>
      <c r="ZQ5" s="5"/>
      <c r="ZR5" s="5"/>
      <c r="ZS5" s="5"/>
      <c r="ZT5" s="5"/>
      <c r="ZU5" s="5"/>
      <c r="ZV5" s="5"/>
      <c r="ZW5" s="5"/>
      <c r="ZX5" s="5"/>
      <c r="ZY5" s="5"/>
      <c r="ZZ5" s="5"/>
      <c r="AAA5" s="5"/>
      <c r="AAB5" s="5"/>
      <c r="AAC5" s="5"/>
      <c r="AAD5" s="5"/>
      <c r="AAE5" s="5"/>
      <c r="AAF5" s="5"/>
      <c r="AAG5" s="5"/>
      <c r="AAH5" s="5"/>
      <c r="AAI5" s="5"/>
      <c r="AAJ5" s="5"/>
      <c r="AAK5" s="5"/>
      <c r="AAL5" s="5"/>
      <c r="AAM5" s="5"/>
      <c r="AAN5" s="5"/>
      <c r="AAO5" s="5"/>
      <c r="AAP5" s="5"/>
      <c r="AAQ5" s="5"/>
      <c r="AAR5" s="5"/>
      <c r="AAS5" s="5"/>
      <c r="AAT5" s="5"/>
      <c r="AAU5" s="5"/>
      <c r="AAV5" s="5"/>
      <c r="AAW5" s="5"/>
      <c r="AAX5" s="5"/>
      <c r="AAY5" s="5"/>
      <c r="AAZ5" s="5"/>
      <c r="ABA5" s="5"/>
      <c r="ABB5" s="5"/>
      <c r="ABC5" s="5"/>
      <c r="ABD5" s="5"/>
      <c r="ABE5" s="5"/>
      <c r="ABF5" s="5"/>
      <c r="ABG5" s="5"/>
      <c r="ABH5" s="5"/>
      <c r="ABI5" s="5"/>
      <c r="ABJ5" s="5"/>
      <c r="ABK5" s="5"/>
      <c r="ABL5" s="5"/>
      <c r="ABM5" s="5"/>
      <c r="ABN5" s="5"/>
      <c r="ABO5" s="5"/>
      <c r="ABP5" s="5"/>
      <c r="ABQ5" s="5"/>
      <c r="ABR5" s="5"/>
      <c r="ABS5" s="5"/>
      <c r="ABT5" s="5"/>
      <c r="ABU5" s="5"/>
      <c r="ABV5" s="5"/>
      <c r="ABW5" s="5"/>
      <c r="ABX5" s="5"/>
      <c r="ABY5" s="5"/>
      <c r="ABZ5" s="5"/>
      <c r="ACA5" s="5"/>
      <c r="ACB5" s="5"/>
      <c r="ACC5" s="5"/>
      <c r="ACD5" s="5"/>
      <c r="ACE5" s="5"/>
      <c r="ACF5" s="5"/>
      <c r="ACG5" s="5"/>
      <c r="ACH5" s="5"/>
      <c r="ACI5" s="5"/>
      <c r="ACJ5" s="5"/>
      <c r="ACK5" s="5"/>
      <c r="ACL5" s="5"/>
      <c r="ACM5" s="5"/>
      <c r="ACN5" s="5"/>
      <c r="ACO5" s="5"/>
      <c r="ACP5" s="5"/>
      <c r="ACQ5" s="5"/>
      <c r="ACR5" s="5"/>
      <c r="ACS5" s="5"/>
      <c r="ACT5" s="5"/>
      <c r="ACU5" s="5"/>
      <c r="ACV5" s="5"/>
      <c r="ACW5" s="5"/>
      <c r="ACX5" s="5"/>
      <c r="ACY5" s="5"/>
      <c r="ACZ5" s="5"/>
      <c r="ADA5" s="5"/>
      <c r="ADB5" s="5"/>
      <c r="ADC5" s="5"/>
      <c r="ADD5" s="5"/>
      <c r="ADE5" s="5"/>
      <c r="ADF5" s="5"/>
      <c r="ADG5" s="5"/>
      <c r="ADH5" s="5"/>
      <c r="ADI5" s="5"/>
      <c r="ADJ5" s="5"/>
      <c r="ADK5" s="5"/>
      <c r="ADL5" s="5"/>
      <c r="ADM5" s="5"/>
      <c r="ADN5" s="5"/>
      <c r="ADO5" s="5"/>
      <c r="ADP5" s="5"/>
      <c r="ADQ5" s="5"/>
      <c r="ADR5" s="5"/>
      <c r="ADS5" s="5"/>
      <c r="ADT5" s="5"/>
      <c r="ADU5" s="5"/>
      <c r="ADV5" s="5"/>
      <c r="ADW5" s="5"/>
      <c r="ADX5" s="5"/>
      <c r="ADY5" s="5"/>
      <c r="ADZ5" s="5"/>
      <c r="AEA5" s="5"/>
      <c r="AEB5" s="5"/>
      <c r="AEC5" s="5"/>
      <c r="AED5" s="5"/>
      <c r="AEE5" s="5"/>
      <c r="AEF5" s="5"/>
      <c r="AEG5" s="5"/>
      <c r="AEH5" s="5"/>
      <c r="AEI5" s="5"/>
      <c r="AEJ5" s="5"/>
      <c r="AEK5" s="5"/>
      <c r="AEL5" s="5"/>
      <c r="AEM5" s="5"/>
      <c r="AEN5" s="5"/>
      <c r="AEO5" s="5"/>
      <c r="AEP5" s="5"/>
      <c r="AEQ5" s="5"/>
      <c r="AER5" s="5"/>
      <c r="AES5" s="5"/>
      <c r="AET5" s="5"/>
      <c r="AEU5" s="5"/>
      <c r="AEV5" s="5"/>
      <c r="AEW5" s="5"/>
      <c r="AEX5" s="5"/>
      <c r="AEY5" s="5"/>
      <c r="AEZ5" s="5"/>
      <c r="AFA5" s="5"/>
      <c r="AFB5" s="5"/>
      <c r="AFC5" s="5"/>
      <c r="AFD5" s="5"/>
      <c r="AFE5" s="5"/>
      <c r="AFF5" s="5"/>
      <c r="AFG5" s="5"/>
      <c r="AFH5" s="5"/>
      <c r="AFI5" s="5"/>
      <c r="AFJ5" s="5"/>
      <c r="AFK5" s="5"/>
      <c r="AFL5" s="5"/>
      <c r="AFM5" s="5"/>
      <c r="AFN5" s="5"/>
      <c r="AFO5" s="5"/>
      <c r="AFP5" s="5"/>
      <c r="AFQ5" s="5"/>
      <c r="AFR5" s="5"/>
      <c r="AFS5" s="5"/>
      <c r="AFT5" s="5"/>
      <c r="AFU5" s="5"/>
      <c r="AFV5" s="5"/>
      <c r="AFW5" s="5"/>
      <c r="AFX5" s="5"/>
      <c r="AFY5" s="5"/>
      <c r="AFZ5" s="5"/>
      <c r="AGA5" s="5"/>
      <c r="AGB5" s="5"/>
      <c r="AGC5" s="5"/>
      <c r="AGD5" s="5"/>
      <c r="AGE5" s="5"/>
      <c r="AGF5" s="5"/>
      <c r="AGG5" s="5"/>
      <c r="AGH5" s="5"/>
      <c r="AGI5" s="5"/>
      <c r="AGJ5" s="5"/>
      <c r="AGK5" s="5"/>
      <c r="AGL5" s="5"/>
      <c r="AGM5" s="5"/>
      <c r="AGN5" s="5"/>
      <c r="AGO5" s="5"/>
      <c r="AGP5" s="5"/>
      <c r="AGQ5" s="5"/>
      <c r="AGR5" s="5"/>
      <c r="AGS5" s="5"/>
      <c r="AGT5" s="5"/>
      <c r="AGU5" s="5"/>
      <c r="AGV5" s="5"/>
      <c r="AGW5" s="5"/>
      <c r="AGX5" s="5"/>
      <c r="AGY5" s="5"/>
      <c r="AGZ5" s="5"/>
      <c r="AHA5" s="5"/>
      <c r="AHB5" s="5"/>
      <c r="AHC5" s="5"/>
      <c r="AHD5" s="5"/>
      <c r="AHE5" s="5"/>
      <c r="AHF5" s="5"/>
      <c r="AHG5" s="5"/>
      <c r="AHH5" s="5"/>
      <c r="AHI5" s="5"/>
      <c r="AHJ5" s="5"/>
      <c r="AHK5" s="5"/>
      <c r="AHL5" s="5"/>
      <c r="AHM5" s="5"/>
      <c r="AHN5" s="5"/>
      <c r="AHO5" s="5"/>
      <c r="AHP5" s="5"/>
      <c r="AHQ5" s="5"/>
      <c r="AHR5" s="5"/>
      <c r="AHS5" s="5"/>
      <c r="AHT5" s="5"/>
      <c r="AHU5" s="5"/>
      <c r="AHV5" s="5"/>
      <c r="AHW5" s="5"/>
      <c r="AHX5" s="5"/>
      <c r="AHY5" s="5"/>
      <c r="AHZ5" s="5"/>
      <c r="AIA5" s="5"/>
      <c r="AIB5" s="5"/>
      <c r="AIC5" s="5"/>
      <c r="AID5" s="5"/>
      <c r="AIE5" s="5"/>
      <c r="AIF5" s="5"/>
      <c r="AIG5" s="5"/>
      <c r="AIH5" s="5"/>
      <c r="AII5" s="5"/>
      <c r="AIJ5" s="5"/>
      <c r="AIK5" s="5"/>
      <c r="AIL5" s="5"/>
      <c r="AIM5" s="5"/>
      <c r="AIN5" s="5"/>
      <c r="AIO5" s="5"/>
      <c r="AIP5" s="5"/>
      <c r="AIQ5" s="5"/>
      <c r="AIR5" s="5"/>
      <c r="AIS5" s="5"/>
      <c r="AIT5" s="5"/>
      <c r="AIU5" s="5"/>
      <c r="AIV5" s="5"/>
      <c r="AIW5" s="5"/>
      <c r="AIX5" s="5"/>
      <c r="AIY5" s="5"/>
      <c r="AIZ5" s="5"/>
      <c r="AJA5" s="5"/>
      <c r="AJB5" s="5"/>
      <c r="AJC5" s="5"/>
      <c r="AJD5" s="5"/>
      <c r="AJE5" s="5"/>
      <c r="AJF5" s="5"/>
      <c r="AJG5" s="5"/>
      <c r="AJH5" s="5"/>
      <c r="AJI5" s="5"/>
      <c r="AJJ5" s="5"/>
      <c r="AJK5" s="5"/>
      <c r="AJL5" s="5"/>
      <c r="AJM5" s="5"/>
      <c r="AJN5" s="5"/>
      <c r="AJO5" s="5"/>
      <c r="AJP5" s="5"/>
      <c r="AJQ5" s="5"/>
      <c r="AJR5" s="5"/>
      <c r="AJS5" s="5"/>
      <c r="AJT5" s="5"/>
      <c r="AJU5" s="5"/>
      <c r="AJV5" s="5"/>
      <c r="AJW5" s="5"/>
      <c r="AJX5" s="5"/>
      <c r="AJY5" s="5"/>
      <c r="AJZ5" s="5"/>
      <c r="AKA5" s="5"/>
      <c r="AKB5" s="5"/>
      <c r="AKC5" s="5"/>
      <c r="AKD5" s="5"/>
      <c r="AKE5" s="5"/>
      <c r="AKF5" s="5"/>
      <c r="AKG5" s="5"/>
      <c r="AKH5" s="5"/>
      <c r="AKI5" s="5"/>
      <c r="AKJ5" s="5"/>
      <c r="AKK5" s="5"/>
      <c r="AKL5" s="5"/>
      <c r="AKM5" s="5"/>
      <c r="AKN5" s="5"/>
      <c r="AKO5" s="5"/>
      <c r="AKP5" s="5"/>
      <c r="AKQ5" s="5"/>
      <c r="AKR5" s="5"/>
      <c r="AKS5" s="5"/>
      <c r="AKT5" s="5"/>
      <c r="AKU5" s="5"/>
      <c r="AKV5" s="5"/>
      <c r="AKW5" s="5"/>
      <c r="AKX5" s="5"/>
      <c r="AKY5" s="5"/>
      <c r="AKZ5" s="5"/>
      <c r="ALA5" s="5"/>
      <c r="ALB5" s="5"/>
      <c r="ALC5" s="5"/>
      <c r="ALD5" s="5"/>
      <c r="ALE5" s="5"/>
      <c r="ALF5" s="5"/>
      <c r="ALG5" s="5"/>
      <c r="ALH5" s="5"/>
      <c r="ALI5" s="5"/>
      <c r="ALJ5" s="5"/>
      <c r="ALK5" s="5"/>
      <c r="ALL5" s="5"/>
      <c r="ALM5" s="5"/>
      <c r="ALN5" s="5"/>
      <c r="ALO5" s="5"/>
      <c r="ALP5" s="5"/>
      <c r="ALQ5" s="5"/>
      <c r="ALR5" s="5"/>
      <c r="ALS5" s="5"/>
      <c r="ALT5" s="5"/>
      <c r="ALU5" s="5"/>
      <c r="ALV5" s="5"/>
      <c r="ALW5" s="5"/>
      <c r="ALX5" s="5"/>
      <c r="ALY5" s="5"/>
      <c r="ALZ5" s="5"/>
      <c r="AMA5" s="5"/>
      <c r="AMB5" s="5"/>
      <c r="AMC5" s="5"/>
      <c r="AMD5" s="5"/>
      <c r="AME5" s="5"/>
      <c r="AMF5" s="5"/>
      <c r="AMG5" s="5"/>
      <c r="AMH5" s="5"/>
      <c r="AMI5" s="5"/>
      <c r="AMJ5" s="5"/>
      <c r="AMK5" s="5"/>
      <c r="AML5" s="5"/>
      <c r="AMM5" s="5"/>
      <c r="AMN5" s="5"/>
      <c r="AMO5" s="5"/>
      <c r="AMP5" s="5"/>
      <c r="AMQ5" s="5"/>
      <c r="AMR5" s="5"/>
      <c r="AMS5" s="5"/>
      <c r="AMT5" s="5"/>
      <c r="AMU5" s="5"/>
      <c r="AMV5" s="5"/>
      <c r="AMW5" s="5"/>
      <c r="AMX5" s="5"/>
      <c r="AMY5" s="5"/>
      <c r="AMZ5" s="5"/>
      <c r="ANA5" s="5"/>
      <c r="ANB5" s="5"/>
      <c r="ANC5" s="5"/>
      <c r="AND5" s="5"/>
      <c r="ANE5" s="5"/>
      <c r="ANF5" s="5"/>
      <c r="ANG5" s="5"/>
      <c r="ANH5" s="5"/>
      <c r="ANI5" s="5"/>
      <c r="ANJ5" s="5"/>
      <c r="ANK5" s="5"/>
      <c r="ANL5" s="5"/>
      <c r="ANM5" s="5"/>
      <c r="ANN5" s="5"/>
      <c r="ANO5" s="5"/>
      <c r="ANP5" s="5"/>
      <c r="ANQ5" s="5"/>
      <c r="ANR5" s="5"/>
      <c r="ANS5" s="5"/>
      <c r="ANT5" s="5"/>
      <c r="ANU5" s="5"/>
      <c r="ANV5" s="5"/>
      <c r="ANW5" s="5"/>
      <c r="ANX5" s="5"/>
      <c r="ANY5" s="5"/>
      <c r="ANZ5" s="5"/>
      <c r="AOA5" s="5"/>
      <c r="AOB5" s="5"/>
      <c r="AOC5" s="5"/>
      <c r="AOD5" s="5"/>
      <c r="AOE5" s="5"/>
      <c r="AOF5" s="5"/>
      <c r="AOG5" s="5"/>
      <c r="AOH5" s="5"/>
      <c r="AOI5" s="5"/>
      <c r="AOJ5" s="5"/>
      <c r="AOK5" s="5"/>
      <c r="AOL5" s="5"/>
      <c r="AOM5" s="5"/>
      <c r="AON5" s="5"/>
      <c r="AOO5" s="5"/>
      <c r="AOP5" s="5"/>
      <c r="AOQ5" s="5"/>
      <c r="AOR5" s="5"/>
      <c r="AOS5" s="5"/>
      <c r="AOT5" s="5"/>
      <c r="AOU5" s="5"/>
      <c r="AOV5" s="5"/>
      <c r="AOW5" s="5"/>
      <c r="AOX5" s="5"/>
      <c r="AOY5" s="5"/>
      <c r="AOZ5" s="5"/>
      <c r="APA5" s="5"/>
      <c r="APB5" s="5"/>
      <c r="APC5" s="5"/>
      <c r="APD5" s="5"/>
      <c r="APE5" s="5"/>
      <c r="APF5" s="5"/>
      <c r="APG5" s="5"/>
      <c r="APH5" s="5"/>
      <c r="API5" s="5"/>
      <c r="APJ5" s="5"/>
      <c r="APK5" s="5"/>
      <c r="APL5" s="5"/>
      <c r="APM5" s="5"/>
      <c r="APN5" s="5"/>
      <c r="APO5" s="5"/>
      <c r="APP5" s="5"/>
      <c r="APQ5" s="5"/>
      <c r="APR5" s="5"/>
      <c r="APS5" s="5"/>
      <c r="APT5" s="5"/>
      <c r="APU5" s="5"/>
      <c r="APV5" s="5"/>
      <c r="APW5" s="5"/>
      <c r="APX5" s="5"/>
      <c r="APY5" s="5"/>
      <c r="APZ5" s="5"/>
      <c r="AQA5" s="5"/>
      <c r="AQB5" s="5"/>
      <c r="AQC5" s="5"/>
      <c r="AQD5" s="5"/>
      <c r="AQE5" s="5"/>
      <c r="AQF5" s="5"/>
      <c r="AQG5" s="5"/>
      <c r="AQH5" s="5"/>
      <c r="AQI5" s="5"/>
      <c r="AQJ5" s="5"/>
      <c r="AQK5" s="5"/>
      <c r="AQL5" s="5"/>
      <c r="AQM5" s="5"/>
      <c r="AQN5" s="5"/>
      <c r="AQO5" s="5"/>
      <c r="AQP5" s="5"/>
      <c r="AQQ5" s="5"/>
      <c r="AQR5" s="5"/>
      <c r="AQS5" s="5"/>
      <c r="AQT5" s="5"/>
      <c r="AQU5" s="5"/>
      <c r="AQV5" s="5"/>
      <c r="AQW5" s="5"/>
      <c r="AQX5" s="5"/>
      <c r="AQY5" s="5"/>
      <c r="AQZ5" s="5"/>
      <c r="ARA5" s="5"/>
      <c r="ARB5" s="5"/>
      <c r="ARC5" s="5"/>
      <c r="ARD5" s="5"/>
      <c r="ARE5" s="5"/>
      <c r="ARF5" s="5"/>
      <c r="ARG5" s="5"/>
      <c r="ARH5" s="5"/>
      <c r="ARI5" s="5"/>
      <c r="ARJ5" s="5"/>
      <c r="ARK5" s="5"/>
      <c r="ARL5" s="5"/>
      <c r="ARM5" s="5"/>
      <c r="ARN5" s="5"/>
      <c r="ARO5" s="5"/>
      <c r="ARP5" s="5"/>
      <c r="ARQ5" s="5"/>
      <c r="ARR5" s="5"/>
      <c r="ARS5" s="5"/>
      <c r="ART5" s="5"/>
      <c r="ARU5" s="5"/>
      <c r="ARV5" s="5"/>
      <c r="ARW5" s="5"/>
      <c r="ARX5" s="5"/>
      <c r="ARY5" s="5"/>
      <c r="ARZ5" s="5"/>
      <c r="ASA5" s="5"/>
      <c r="ASB5" s="5"/>
      <c r="ASC5" s="5"/>
      <c r="ASD5" s="5"/>
      <c r="ASE5" s="5"/>
      <c r="ASF5" s="5"/>
      <c r="ASG5" s="5"/>
      <c r="ASH5" s="5"/>
      <c r="ASI5" s="5"/>
      <c r="ASJ5" s="5"/>
      <c r="ASK5" s="5"/>
      <c r="ASL5" s="5"/>
      <c r="ASM5" s="5"/>
      <c r="ASN5" s="5"/>
      <c r="ASO5" s="5"/>
      <c r="ASP5" s="5"/>
      <c r="ASQ5" s="5"/>
      <c r="ASR5" s="5"/>
      <c r="ASS5" s="5"/>
      <c r="AST5" s="5"/>
      <c r="ASU5" s="5"/>
      <c r="ASV5" s="5"/>
      <c r="ASW5" s="5"/>
      <c r="ASX5" s="5"/>
      <c r="ASY5" s="5"/>
      <c r="ASZ5" s="5"/>
      <c r="ATA5" s="5"/>
      <c r="ATB5" s="5"/>
      <c r="ATC5" s="5"/>
      <c r="ATD5" s="5"/>
      <c r="ATE5" s="5"/>
      <c r="ATF5" s="5"/>
      <c r="ATG5" s="5"/>
      <c r="ATH5" s="5"/>
      <c r="ATI5" s="5"/>
      <c r="ATJ5" s="5"/>
      <c r="ATK5" s="5"/>
      <c r="ATL5" s="5"/>
      <c r="ATM5" s="5"/>
      <c r="ATN5" s="5"/>
      <c r="ATO5" s="5"/>
      <c r="ATP5" s="5"/>
      <c r="ATQ5" s="5"/>
      <c r="ATR5" s="5"/>
      <c r="ATS5" s="5"/>
      <c r="ATT5" s="5"/>
      <c r="ATU5" s="5"/>
      <c r="ATV5" s="5"/>
      <c r="ATW5" s="5"/>
      <c r="ATX5" s="5"/>
      <c r="ATY5" s="5"/>
      <c r="ATZ5" s="5"/>
      <c r="AUA5" s="5"/>
      <c r="AUB5" s="5"/>
      <c r="AUC5" s="5"/>
      <c r="AUD5" s="5"/>
      <c r="AUE5" s="5"/>
      <c r="AUF5" s="5"/>
      <c r="AUG5" s="5"/>
      <c r="AUH5" s="5"/>
      <c r="AUI5" s="5"/>
      <c r="AUJ5" s="5"/>
      <c r="AUK5" s="5"/>
      <c r="AUL5" s="5"/>
      <c r="AUM5" s="5"/>
      <c r="AUN5" s="5"/>
      <c r="AUO5" s="5"/>
      <c r="AUP5" s="5"/>
      <c r="AUQ5" s="5"/>
      <c r="AUR5" s="5"/>
      <c r="AUS5" s="5"/>
      <c r="AUT5" s="5"/>
      <c r="AUU5" s="5"/>
      <c r="AUV5" s="5"/>
      <c r="AUW5" s="5"/>
      <c r="AUX5" s="5"/>
      <c r="AUY5" s="5"/>
      <c r="AUZ5" s="5"/>
      <c r="AVA5" s="5"/>
      <c r="AVB5" s="5"/>
      <c r="AVC5" s="5"/>
      <c r="AVD5" s="5"/>
      <c r="AVE5" s="5"/>
      <c r="AVF5" s="5"/>
      <c r="AVG5" s="5"/>
      <c r="AVH5" s="5"/>
      <c r="AVI5" s="5"/>
      <c r="AVJ5" s="5"/>
      <c r="AVK5" s="5"/>
      <c r="AVL5" s="5"/>
      <c r="AVM5" s="5"/>
      <c r="AVN5" s="5"/>
      <c r="AVO5" s="5"/>
      <c r="AVP5" s="5"/>
      <c r="AVQ5" s="5"/>
      <c r="AVR5" s="5"/>
      <c r="AVS5" s="5"/>
      <c r="AVT5" s="5"/>
      <c r="AVU5" s="5"/>
      <c r="AVV5" s="5"/>
      <c r="AVW5" s="5"/>
      <c r="AVX5" s="5"/>
      <c r="AVY5" s="5"/>
      <c r="AVZ5" s="5"/>
      <c r="AWA5" s="5"/>
      <c r="AWB5" s="5"/>
      <c r="AWC5" s="5"/>
      <c r="AWD5" s="5"/>
      <c r="AWE5" s="5"/>
      <c r="AWF5" s="5"/>
      <c r="AWG5" s="5"/>
      <c r="AWH5" s="5"/>
      <c r="AWI5" s="5"/>
      <c r="AWJ5" s="5"/>
      <c r="AWK5" s="5"/>
      <c r="AWL5" s="5"/>
      <c r="AWM5" s="5"/>
      <c r="AWN5" s="5"/>
      <c r="AWO5" s="5"/>
      <c r="AWP5" s="5"/>
      <c r="AWQ5" s="5"/>
      <c r="AWR5" s="5"/>
      <c r="AWS5" s="5"/>
      <c r="AWT5" s="5"/>
      <c r="AWU5" s="5"/>
      <c r="AWV5" s="5"/>
      <c r="AWW5" s="5"/>
      <c r="AWX5" s="5"/>
      <c r="AWY5" s="5"/>
      <c r="AWZ5" s="5"/>
      <c r="AXA5" s="5"/>
      <c r="AXB5" s="5"/>
      <c r="AXC5" s="5"/>
      <c r="AXD5" s="5"/>
      <c r="AXE5" s="5"/>
      <c r="AXF5" s="5"/>
      <c r="AXG5" s="5"/>
      <c r="AXH5" s="5"/>
      <c r="AXI5" s="5"/>
      <c r="AXJ5" s="5"/>
      <c r="AXK5" s="5"/>
      <c r="AXL5" s="5"/>
      <c r="AXM5" s="5"/>
      <c r="AXN5" s="5"/>
      <c r="AXO5" s="5"/>
      <c r="AXP5" s="5"/>
      <c r="AXQ5" s="5"/>
      <c r="AXR5" s="5"/>
      <c r="AXS5" s="5"/>
      <c r="AXT5" s="5"/>
      <c r="AXU5" s="5"/>
      <c r="AXV5" s="5"/>
      <c r="AXW5" s="5"/>
      <c r="AXX5" s="5"/>
      <c r="AXY5" s="5"/>
      <c r="AXZ5" s="5"/>
      <c r="AYA5" s="5"/>
      <c r="AYB5" s="5"/>
      <c r="AYC5" s="5"/>
      <c r="AYD5" s="5"/>
      <c r="AYE5" s="5"/>
      <c r="AYF5" s="5"/>
      <c r="AYG5" s="5"/>
      <c r="AYH5" s="5"/>
      <c r="AYI5" s="5"/>
      <c r="AYJ5" s="5"/>
      <c r="AYK5" s="5"/>
      <c r="AYL5" s="5"/>
      <c r="AYM5" s="5"/>
      <c r="AYN5" s="5"/>
      <c r="AYO5" s="5"/>
      <c r="AYP5" s="5"/>
      <c r="AYQ5" s="5"/>
      <c r="AYR5" s="5"/>
      <c r="AYS5" s="5"/>
      <c r="AYT5" s="5"/>
      <c r="AYU5" s="5"/>
      <c r="AYV5" s="5"/>
      <c r="AYW5" s="5"/>
      <c r="AYX5" s="5"/>
      <c r="AYY5" s="5"/>
      <c r="AYZ5" s="5"/>
      <c r="AZA5" s="5"/>
      <c r="AZB5" s="5"/>
      <c r="AZC5" s="5"/>
      <c r="AZD5" s="5"/>
      <c r="AZE5" s="5"/>
      <c r="AZF5" s="5"/>
      <c r="AZG5" s="5"/>
      <c r="AZH5" s="5"/>
      <c r="AZI5" s="5"/>
      <c r="AZJ5" s="5"/>
      <c r="AZK5" s="5"/>
      <c r="AZL5" s="5"/>
      <c r="AZM5" s="5"/>
      <c r="AZN5" s="5"/>
      <c r="AZO5" s="5"/>
      <c r="AZP5" s="5"/>
      <c r="AZQ5" s="5"/>
      <c r="AZR5" s="5"/>
      <c r="AZS5" s="5"/>
      <c r="AZT5" s="5"/>
      <c r="AZU5" s="5"/>
      <c r="AZV5" s="5"/>
      <c r="AZW5" s="5"/>
      <c r="AZX5" s="5"/>
      <c r="AZY5" s="5"/>
      <c r="AZZ5" s="5"/>
      <c r="BAA5" s="5"/>
      <c r="BAB5" s="5"/>
      <c r="BAC5" s="5"/>
      <c r="BAD5" s="5"/>
      <c r="BAE5" s="5"/>
      <c r="BAF5" s="5"/>
      <c r="BAG5" s="5"/>
      <c r="BAH5" s="5"/>
      <c r="BAI5" s="5"/>
      <c r="BAJ5" s="5"/>
      <c r="BAK5" s="5"/>
      <c r="BAL5" s="5"/>
      <c r="BAM5" s="5"/>
      <c r="BAN5" s="5"/>
      <c r="BAO5" s="5"/>
      <c r="BAP5" s="5"/>
      <c r="BAQ5" s="5"/>
      <c r="BAR5" s="5"/>
      <c r="BAS5" s="5"/>
      <c r="BAT5" s="5"/>
      <c r="BAU5" s="5"/>
      <c r="BAV5" s="5"/>
      <c r="BAW5" s="5"/>
      <c r="BAX5" s="5"/>
      <c r="BAY5" s="5"/>
      <c r="BAZ5" s="5"/>
      <c r="BBA5" s="5"/>
      <c r="BBB5" s="5"/>
      <c r="BBC5" s="5"/>
      <c r="BBD5" s="5"/>
      <c r="BBE5" s="5"/>
      <c r="BBF5" s="5"/>
      <c r="BBG5" s="5"/>
      <c r="BBH5" s="5"/>
      <c r="BBI5" s="5"/>
      <c r="BBJ5" s="5"/>
      <c r="BBK5" s="5"/>
      <c r="BBL5" s="5"/>
      <c r="BBM5" s="5"/>
      <c r="BBN5" s="5"/>
      <c r="BBO5" s="5"/>
      <c r="BBP5" s="5"/>
      <c r="BBQ5" s="5"/>
      <c r="BBR5" s="5"/>
      <c r="BBS5" s="5"/>
      <c r="BBT5" s="5"/>
      <c r="BBU5" s="5"/>
      <c r="BBV5" s="5"/>
      <c r="BBW5" s="5"/>
      <c r="BBX5" s="5"/>
      <c r="BBY5" s="5"/>
      <c r="BBZ5" s="5"/>
      <c r="BCA5" s="5"/>
      <c r="BCB5" s="5"/>
      <c r="BCC5" s="5"/>
      <c r="BCD5" s="5"/>
      <c r="BCE5" s="5"/>
      <c r="BCF5" s="5"/>
      <c r="BCG5" s="5"/>
      <c r="BCH5" s="5"/>
      <c r="BCI5" s="5"/>
      <c r="BCJ5" s="5"/>
      <c r="BCK5" s="5"/>
      <c r="BCL5" s="5"/>
      <c r="BCM5" s="5"/>
      <c r="BCN5" s="5"/>
      <c r="BCO5" s="5"/>
      <c r="BCP5" s="5"/>
      <c r="BCQ5" s="5"/>
      <c r="BCR5" s="5"/>
      <c r="BCS5" s="5"/>
      <c r="BCT5" s="5"/>
      <c r="BCU5" s="5"/>
      <c r="BCV5" s="5"/>
      <c r="BCW5" s="5"/>
      <c r="BCX5" s="5"/>
      <c r="BCY5" s="5"/>
      <c r="BCZ5" s="5"/>
      <c r="BDA5" s="5"/>
      <c r="BDB5" s="5"/>
      <c r="BDC5" s="5"/>
      <c r="BDD5" s="5"/>
      <c r="BDE5" s="5"/>
      <c r="BDF5" s="5"/>
      <c r="BDG5" s="5"/>
      <c r="BDH5" s="5"/>
      <c r="BDI5" s="5"/>
      <c r="BDJ5" s="5"/>
      <c r="BDK5" s="5"/>
      <c r="BDL5" s="5"/>
      <c r="BDM5" s="5"/>
      <c r="BDN5" s="5"/>
      <c r="BDO5" s="5"/>
      <c r="BDP5" s="5"/>
      <c r="BDQ5" s="5"/>
      <c r="BDR5" s="5"/>
      <c r="BDS5" s="5"/>
      <c r="BDT5" s="5"/>
      <c r="BDU5" s="5"/>
      <c r="BDV5" s="5"/>
      <c r="BDW5" s="5"/>
      <c r="BDX5" s="5"/>
      <c r="BDY5" s="5"/>
      <c r="BDZ5" s="5"/>
      <c r="BEA5" s="5"/>
      <c r="BEB5" s="5"/>
      <c r="BEC5" s="5"/>
      <c r="BED5" s="5"/>
      <c r="BEE5" s="5"/>
      <c r="BEF5" s="5"/>
      <c r="BEG5" s="5"/>
      <c r="BEH5" s="5"/>
      <c r="BEI5" s="5"/>
      <c r="BEJ5" s="5"/>
      <c r="BEK5" s="5"/>
      <c r="BEL5" s="5"/>
      <c r="BEM5" s="5"/>
      <c r="BEN5" s="5"/>
      <c r="BEO5" s="5"/>
      <c r="BEP5" s="5"/>
      <c r="BEQ5" s="5"/>
      <c r="BER5" s="5"/>
      <c r="BES5" s="5"/>
      <c r="BET5" s="5"/>
      <c r="BEU5" s="5"/>
      <c r="BEV5" s="5"/>
      <c r="BEW5" s="5"/>
      <c r="BEX5" s="5"/>
      <c r="BEY5" s="5"/>
      <c r="BEZ5" s="5"/>
      <c r="BFA5" s="5"/>
      <c r="BFB5" s="5"/>
      <c r="BFC5" s="5"/>
      <c r="BFD5" s="5"/>
      <c r="BFE5" s="5"/>
      <c r="BFF5" s="5"/>
      <c r="BFG5" s="5"/>
      <c r="BFH5" s="5"/>
      <c r="BFI5" s="5"/>
      <c r="BFJ5" s="5"/>
      <c r="BFK5" s="5"/>
      <c r="BFL5" s="5"/>
      <c r="BFM5" s="5"/>
      <c r="BFN5" s="5"/>
      <c r="BFO5" s="5"/>
      <c r="BFP5" s="5"/>
      <c r="BFQ5" s="5"/>
      <c r="BFR5" s="5"/>
      <c r="BFS5" s="5"/>
      <c r="BFT5" s="5"/>
      <c r="BFU5" s="5"/>
      <c r="BFV5" s="5"/>
      <c r="BFW5" s="5"/>
      <c r="BFX5" s="5"/>
      <c r="BFY5" s="5"/>
      <c r="BFZ5" s="5"/>
      <c r="BGA5" s="5"/>
      <c r="BGB5" s="5"/>
      <c r="BGC5" s="5"/>
      <c r="BGD5" s="5"/>
      <c r="BGE5" s="5"/>
      <c r="BGF5" s="5"/>
      <c r="BGG5" s="5"/>
      <c r="BGH5" s="5"/>
      <c r="BGI5" s="5"/>
      <c r="BGJ5" s="5"/>
      <c r="BGK5" s="5"/>
      <c r="BGL5" s="5"/>
      <c r="BGM5" s="5"/>
      <c r="BGN5" s="5"/>
      <c r="BGO5" s="5"/>
      <c r="BGP5" s="5"/>
      <c r="BGQ5" s="5"/>
      <c r="BGR5" s="5"/>
      <c r="BGS5" s="5"/>
      <c r="BGT5" s="5"/>
      <c r="BGU5" s="5"/>
      <c r="BGV5" s="5"/>
      <c r="BGW5" s="5"/>
      <c r="BGX5" s="5"/>
      <c r="BGY5" s="5"/>
      <c r="BGZ5" s="5"/>
      <c r="BHA5" s="5"/>
      <c r="BHB5" s="5"/>
      <c r="BHC5" s="5"/>
      <c r="BHD5" s="5"/>
      <c r="BHE5" s="5"/>
      <c r="BHF5" s="5"/>
      <c r="BHG5" s="5"/>
      <c r="BHH5" s="5"/>
      <c r="BHI5" s="5"/>
      <c r="BHJ5" s="5"/>
      <c r="BHK5" s="5"/>
      <c r="BHL5" s="5"/>
      <c r="BHM5" s="5"/>
      <c r="BHN5" s="5"/>
      <c r="BHO5" s="5"/>
      <c r="BHP5" s="5"/>
      <c r="BHQ5" s="5"/>
      <c r="BHR5" s="5"/>
      <c r="BHS5" s="5"/>
      <c r="BHT5" s="5"/>
      <c r="BHU5" s="5"/>
      <c r="BHV5" s="5"/>
      <c r="BHW5" s="5"/>
      <c r="BHX5" s="5"/>
      <c r="BHY5" s="5"/>
      <c r="BHZ5" s="5"/>
      <c r="BIA5" s="5"/>
      <c r="BIB5" s="5"/>
      <c r="BIC5" s="5"/>
      <c r="BID5" s="5"/>
      <c r="BIE5" s="5"/>
      <c r="BIF5" s="5"/>
      <c r="BIG5" s="5"/>
      <c r="BIH5" s="5"/>
      <c r="BII5" s="5"/>
      <c r="BIJ5" s="5"/>
      <c r="BIK5" s="5"/>
      <c r="BIL5" s="5"/>
      <c r="BIM5" s="5"/>
      <c r="BIN5" s="5"/>
      <c r="BIO5" s="5"/>
      <c r="BIP5" s="5"/>
      <c r="BIQ5" s="5"/>
      <c r="BIR5" s="5"/>
      <c r="BIS5" s="5"/>
      <c r="BIT5" s="5"/>
      <c r="BIU5" s="5"/>
      <c r="BIV5" s="5"/>
      <c r="BIW5" s="5"/>
      <c r="BIX5" s="5"/>
      <c r="BIY5" s="5"/>
      <c r="BIZ5" s="5"/>
      <c r="BJA5" s="5"/>
      <c r="BJB5" s="5"/>
      <c r="BJC5" s="5"/>
      <c r="BJD5" s="5"/>
      <c r="BJE5" s="5"/>
      <c r="BJF5" s="5"/>
      <c r="BJG5" s="5"/>
      <c r="BJH5" s="5"/>
      <c r="BJI5" s="5"/>
      <c r="BJJ5" s="5"/>
      <c r="BJK5" s="5"/>
      <c r="BJL5" s="5"/>
      <c r="BJM5" s="5"/>
      <c r="BJN5" s="5"/>
      <c r="BJO5" s="5"/>
      <c r="BJP5" s="5"/>
      <c r="BJQ5" s="5"/>
      <c r="BJR5" s="5"/>
      <c r="BJS5" s="5"/>
      <c r="BJT5" s="5"/>
      <c r="BJU5" s="5"/>
      <c r="BJV5" s="5"/>
      <c r="BJW5" s="5"/>
      <c r="BJX5" s="5"/>
      <c r="BJY5" s="5"/>
      <c r="BJZ5" s="5"/>
      <c r="BKA5" s="5"/>
      <c r="BKB5" s="5"/>
      <c r="BKC5" s="5"/>
      <c r="BKD5" s="5"/>
      <c r="BKE5" s="5"/>
      <c r="BKF5" s="5"/>
      <c r="BKG5" s="5"/>
      <c r="BKH5" s="5"/>
      <c r="BKI5" s="5"/>
      <c r="BKJ5" s="5"/>
      <c r="BKK5" s="5"/>
      <c r="BKL5" s="5"/>
      <c r="BKM5" s="5"/>
      <c r="BKN5" s="5"/>
      <c r="BKO5" s="5"/>
      <c r="BKP5" s="5"/>
      <c r="BKQ5" s="5"/>
      <c r="BKR5" s="5"/>
      <c r="BKS5" s="5"/>
      <c r="BKT5" s="5"/>
      <c r="BKU5" s="5"/>
      <c r="BKV5" s="5"/>
      <c r="BKW5" s="5"/>
      <c r="BKX5" s="5"/>
      <c r="BKY5" s="5"/>
      <c r="BKZ5" s="5"/>
      <c r="BLA5" s="5"/>
      <c r="BLB5" s="5"/>
      <c r="BLC5" s="5"/>
      <c r="BLD5" s="5"/>
      <c r="BLE5" s="5"/>
      <c r="BLF5" s="5"/>
      <c r="BLG5" s="5"/>
      <c r="BLH5" s="5"/>
      <c r="BLI5" s="5"/>
      <c r="BLJ5" s="5"/>
      <c r="BLK5" s="5"/>
      <c r="BLL5" s="5"/>
      <c r="BLM5" s="5"/>
      <c r="BLN5" s="5"/>
      <c r="BLO5" s="5"/>
      <c r="BLP5" s="5"/>
      <c r="BLQ5" s="5"/>
      <c r="BLR5" s="5"/>
      <c r="BLS5" s="5"/>
      <c r="BLT5" s="5"/>
      <c r="BLU5" s="5"/>
      <c r="BLV5" s="5"/>
      <c r="BLW5" s="5"/>
      <c r="BLX5" s="5"/>
      <c r="BLY5" s="5"/>
      <c r="BLZ5" s="5"/>
      <c r="BMA5" s="5"/>
      <c r="BMB5" s="5"/>
      <c r="BMC5" s="5"/>
      <c r="BMD5" s="5"/>
      <c r="BME5" s="5"/>
      <c r="BMF5" s="5"/>
      <c r="BMG5" s="5"/>
      <c r="BMH5" s="5"/>
      <c r="BMI5" s="5"/>
      <c r="BMJ5" s="5"/>
      <c r="BMK5" s="5"/>
      <c r="BML5" s="5"/>
      <c r="BMM5" s="5"/>
      <c r="BMN5" s="5"/>
      <c r="BMO5" s="5"/>
      <c r="BMP5" s="5"/>
      <c r="BMQ5" s="5"/>
      <c r="BMR5" s="5"/>
      <c r="BMS5" s="5"/>
      <c r="BMT5" s="5"/>
      <c r="BMU5" s="5"/>
      <c r="BMV5" s="5"/>
      <c r="BMW5" s="5"/>
      <c r="BMX5" s="5"/>
      <c r="BMY5" s="5"/>
      <c r="BMZ5" s="5"/>
      <c r="BNA5" s="5"/>
      <c r="BNB5" s="5"/>
      <c r="BNC5" s="5"/>
      <c r="BND5" s="5"/>
      <c r="BNE5" s="5"/>
      <c r="BNF5" s="5"/>
      <c r="BNG5" s="5"/>
      <c r="BNH5" s="5"/>
      <c r="BNI5" s="5"/>
      <c r="BNJ5" s="5"/>
      <c r="BNK5" s="5"/>
      <c r="BNL5" s="5"/>
      <c r="BNM5" s="5"/>
      <c r="BNN5" s="5"/>
      <c r="BNO5" s="5"/>
      <c r="BNP5" s="5"/>
      <c r="BNQ5" s="5"/>
      <c r="BNR5" s="5"/>
      <c r="BNS5" s="5"/>
      <c r="BNT5" s="5"/>
      <c r="BNU5" s="5"/>
      <c r="BNV5" s="5"/>
      <c r="BNW5" s="5"/>
      <c r="BNX5" s="5"/>
      <c r="BNY5" s="5"/>
      <c r="BNZ5" s="5"/>
      <c r="BOA5" s="5"/>
      <c r="BOB5" s="5"/>
      <c r="BOC5" s="5"/>
      <c r="BOD5" s="5"/>
      <c r="BOE5" s="5"/>
      <c r="BOF5" s="5"/>
      <c r="BOG5" s="5"/>
      <c r="BOH5" s="5"/>
      <c r="BOI5" s="5"/>
      <c r="BOJ5" s="5"/>
      <c r="BOK5" s="5"/>
      <c r="BOL5" s="5"/>
      <c r="BOM5" s="5"/>
      <c r="BON5" s="5"/>
      <c r="BOO5" s="5"/>
      <c r="BOP5" s="5"/>
      <c r="BOQ5" s="5"/>
      <c r="BOR5" s="5"/>
      <c r="BOS5" s="5"/>
      <c r="BOT5" s="5"/>
      <c r="BOU5" s="5"/>
      <c r="BOV5" s="5"/>
      <c r="BOW5" s="5"/>
      <c r="BOX5" s="5"/>
      <c r="BOY5" s="5"/>
      <c r="BOZ5" s="5"/>
      <c r="BPA5" s="5"/>
      <c r="BPB5" s="5"/>
      <c r="BPC5" s="5"/>
      <c r="BPD5" s="5"/>
      <c r="BPE5" s="5"/>
      <c r="BPF5" s="5"/>
      <c r="BPG5" s="5"/>
      <c r="BPH5" s="5"/>
      <c r="BPI5" s="5"/>
      <c r="BPJ5" s="5"/>
      <c r="BPK5" s="5"/>
      <c r="BPL5" s="5"/>
      <c r="BPM5" s="5"/>
      <c r="BPN5" s="5"/>
      <c r="BPO5" s="5"/>
      <c r="BPP5" s="5"/>
      <c r="BPQ5" s="5"/>
      <c r="BPR5" s="5"/>
      <c r="BPS5" s="5"/>
      <c r="BPT5" s="5"/>
      <c r="BPU5" s="5"/>
      <c r="BPV5" s="5"/>
      <c r="BPW5" s="5"/>
      <c r="BPX5" s="5"/>
      <c r="BPY5" s="5"/>
      <c r="BPZ5" s="5"/>
      <c r="BQA5" s="5"/>
      <c r="BQB5" s="5"/>
      <c r="BQC5" s="5"/>
      <c r="BQD5" s="5"/>
      <c r="BQE5" s="5"/>
      <c r="BQF5" s="5"/>
      <c r="BQG5" s="5"/>
      <c r="BQH5" s="5"/>
      <c r="BQI5" s="5"/>
      <c r="BQJ5" s="5"/>
      <c r="BQK5" s="5"/>
      <c r="BQL5" s="5"/>
      <c r="BQM5" s="5"/>
      <c r="BQN5" s="5"/>
      <c r="BQO5" s="5"/>
      <c r="BQP5" s="5"/>
      <c r="BQQ5" s="5"/>
      <c r="BQR5" s="5"/>
      <c r="BQS5" s="5"/>
      <c r="BQT5" s="5"/>
      <c r="BQU5" s="5"/>
      <c r="BQV5" s="5"/>
      <c r="BQW5" s="5"/>
      <c r="BQX5" s="5"/>
      <c r="BQY5" s="5"/>
      <c r="BQZ5" s="5"/>
      <c r="BRA5" s="5"/>
      <c r="BRB5" s="5"/>
      <c r="BRC5" s="5"/>
      <c r="BRD5" s="5"/>
      <c r="BRE5" s="5"/>
      <c r="BRF5" s="5"/>
      <c r="BRG5" s="5"/>
      <c r="BRH5" s="5"/>
      <c r="BRI5" s="5"/>
      <c r="BRJ5" s="5"/>
      <c r="BRK5" s="5"/>
      <c r="BRL5" s="5"/>
      <c r="BRM5" s="5"/>
      <c r="BRN5" s="5"/>
      <c r="BRO5" s="5"/>
      <c r="BRP5" s="5"/>
      <c r="BRQ5" s="5"/>
      <c r="BRR5" s="5"/>
      <c r="BRS5" s="5"/>
      <c r="BRT5" s="5"/>
      <c r="BRU5" s="5"/>
      <c r="BRV5" s="5"/>
      <c r="BRW5" s="5"/>
      <c r="BRX5" s="5"/>
      <c r="BRY5" s="5"/>
      <c r="BRZ5" s="5"/>
      <c r="BSA5" s="5"/>
      <c r="BSB5" s="5"/>
      <c r="BSC5" s="5"/>
      <c r="BSD5" s="5"/>
      <c r="BSE5" s="5"/>
      <c r="BSF5" s="5"/>
      <c r="BSG5" s="5"/>
      <c r="BSH5" s="5"/>
      <c r="BSI5" s="5"/>
      <c r="BSJ5" s="5"/>
      <c r="BSK5" s="5"/>
      <c r="BSL5" s="5"/>
      <c r="BSM5" s="5"/>
      <c r="BSN5" s="5"/>
      <c r="BSO5" s="5"/>
      <c r="BSP5" s="5"/>
      <c r="BSQ5" s="5"/>
      <c r="BSR5" s="5"/>
      <c r="BSS5" s="5"/>
      <c r="BST5" s="5"/>
      <c r="BSU5" s="5"/>
      <c r="BSV5" s="5"/>
      <c r="BSW5" s="5"/>
      <c r="BSX5" s="5"/>
      <c r="BSY5" s="5"/>
      <c r="BSZ5" s="5"/>
      <c r="BTA5" s="5"/>
      <c r="BTB5" s="5"/>
      <c r="BTC5" s="5"/>
      <c r="BTD5" s="5"/>
      <c r="BTE5" s="5"/>
      <c r="BTF5" s="5"/>
      <c r="BTG5" s="5"/>
      <c r="BTH5" s="5"/>
      <c r="BTI5" s="5"/>
      <c r="BTJ5" s="5"/>
      <c r="BTK5" s="5"/>
      <c r="BTL5" s="5"/>
      <c r="BTM5" s="5"/>
      <c r="BTN5" s="5"/>
      <c r="BTO5" s="5"/>
      <c r="BTP5" s="5"/>
      <c r="BTQ5" s="5"/>
      <c r="BTR5" s="5"/>
      <c r="BTS5" s="5"/>
      <c r="BTT5" s="5"/>
      <c r="BTU5" s="5"/>
      <c r="BTV5" s="5"/>
      <c r="BTW5" s="5"/>
      <c r="BTX5" s="5"/>
      <c r="BTY5" s="5"/>
      <c r="BTZ5" s="5"/>
      <c r="BUA5" s="5"/>
      <c r="BUB5" s="5"/>
      <c r="BUC5" s="5"/>
      <c r="BUD5" s="5"/>
      <c r="BUE5" s="5"/>
      <c r="BUF5" s="5"/>
      <c r="BUG5" s="5"/>
      <c r="BUH5" s="5"/>
      <c r="BUI5" s="5"/>
      <c r="BUJ5" s="5"/>
      <c r="BUK5" s="5"/>
      <c r="BUL5" s="5"/>
      <c r="BUM5" s="5"/>
      <c r="BUN5" s="5"/>
      <c r="BUO5" s="5"/>
      <c r="BUP5" s="5"/>
      <c r="BUQ5" s="5"/>
      <c r="BUR5" s="5"/>
      <c r="BUS5" s="5"/>
      <c r="BUT5" s="5"/>
      <c r="BUU5" s="5"/>
      <c r="BUV5" s="5"/>
      <c r="BUW5" s="5"/>
      <c r="BUX5" s="5"/>
      <c r="BUY5" s="5"/>
      <c r="BUZ5" s="5"/>
      <c r="BVA5" s="5"/>
      <c r="BVB5" s="5"/>
      <c r="BVC5" s="5"/>
      <c r="BVD5" s="5"/>
      <c r="BVE5" s="5"/>
      <c r="BVF5" s="5"/>
      <c r="BVG5" s="5"/>
      <c r="BVH5" s="5"/>
      <c r="BVI5" s="5"/>
      <c r="BVJ5" s="5"/>
      <c r="BVK5" s="5"/>
      <c r="BVL5" s="5"/>
      <c r="BVM5" s="5"/>
      <c r="BVN5" s="5"/>
      <c r="BVO5" s="5"/>
      <c r="BVP5" s="5"/>
      <c r="BVQ5" s="5"/>
      <c r="BVR5" s="5"/>
      <c r="BVS5" s="5"/>
      <c r="BVT5" s="5"/>
      <c r="BVU5" s="5"/>
      <c r="BVV5" s="5"/>
      <c r="BVW5" s="5"/>
      <c r="BVX5" s="5"/>
      <c r="BVY5" s="5"/>
      <c r="BVZ5" s="5"/>
      <c r="BWA5" s="5"/>
      <c r="BWB5" s="5"/>
      <c r="BWC5" s="5"/>
      <c r="BWD5" s="5"/>
      <c r="BWE5" s="5"/>
      <c r="BWF5" s="5"/>
      <c r="BWG5" s="5"/>
      <c r="BWH5" s="5"/>
      <c r="BWI5" s="5"/>
      <c r="BWJ5" s="5"/>
      <c r="BWK5" s="5"/>
      <c r="BWL5" s="5"/>
      <c r="BWM5" s="5"/>
      <c r="BWN5" s="5"/>
      <c r="BWO5" s="5"/>
      <c r="BWP5" s="5"/>
      <c r="BWQ5" s="5"/>
      <c r="BWR5" s="5"/>
      <c r="BWS5" s="5"/>
      <c r="BWT5" s="5"/>
      <c r="BWU5" s="5"/>
      <c r="BWV5" s="5"/>
      <c r="BWW5" s="5"/>
      <c r="BWX5" s="5"/>
      <c r="BWY5" s="5"/>
      <c r="BWZ5" s="5"/>
      <c r="BXA5" s="5"/>
      <c r="BXB5" s="5"/>
      <c r="BXC5" s="5"/>
      <c r="BXD5" s="5"/>
      <c r="BXE5" s="5"/>
      <c r="BXF5" s="5"/>
      <c r="BXG5" s="5"/>
      <c r="BXH5" s="5"/>
      <c r="BXI5" s="5"/>
      <c r="BXJ5" s="5"/>
      <c r="BXK5" s="5"/>
      <c r="BXL5" s="5"/>
      <c r="BXM5" s="5"/>
      <c r="BXN5" s="5"/>
      <c r="BXO5" s="5"/>
      <c r="BXP5" s="5"/>
      <c r="BXQ5" s="5"/>
      <c r="BXR5" s="5"/>
      <c r="BXS5" s="5"/>
      <c r="BXT5" s="5"/>
      <c r="BXU5" s="5"/>
      <c r="BXV5" s="5"/>
      <c r="BXW5" s="5"/>
      <c r="BXX5" s="5"/>
      <c r="BXY5" s="5"/>
      <c r="BXZ5" s="5"/>
      <c r="BYA5" s="5"/>
      <c r="BYB5" s="5"/>
      <c r="BYC5" s="5"/>
      <c r="BYD5" s="5"/>
      <c r="BYE5" s="5"/>
      <c r="BYF5" s="5"/>
      <c r="BYG5" s="5"/>
      <c r="BYH5" s="5"/>
      <c r="BYI5" s="5"/>
      <c r="BYJ5" s="5"/>
      <c r="BYK5" s="5"/>
      <c r="BYL5" s="5"/>
      <c r="BYM5" s="5"/>
      <c r="BYN5" s="5"/>
      <c r="BYO5" s="5"/>
      <c r="BYP5" s="5"/>
      <c r="BYQ5" s="5"/>
      <c r="BYR5" s="5"/>
      <c r="BYS5" s="5"/>
      <c r="BYT5" s="5"/>
      <c r="BYU5" s="5"/>
      <c r="BYV5" s="5"/>
      <c r="BYW5" s="5"/>
      <c r="BYX5" s="5"/>
      <c r="BYY5" s="5"/>
      <c r="BYZ5" s="5"/>
      <c r="BZA5" s="5"/>
      <c r="BZB5" s="5"/>
      <c r="BZC5" s="5"/>
      <c r="BZD5" s="5"/>
      <c r="BZE5" s="5"/>
      <c r="BZF5" s="5"/>
      <c r="BZG5" s="5"/>
      <c r="BZH5" s="5"/>
      <c r="BZI5" s="5"/>
      <c r="BZJ5" s="5"/>
      <c r="BZK5" s="5"/>
      <c r="BZL5" s="5"/>
      <c r="BZM5" s="5"/>
      <c r="BZN5" s="5"/>
      <c r="BZO5" s="5"/>
      <c r="BZP5" s="5"/>
      <c r="BZQ5" s="5"/>
      <c r="BZR5" s="5"/>
      <c r="BZS5" s="5"/>
      <c r="BZT5" s="5"/>
      <c r="BZU5" s="5"/>
      <c r="BZV5" s="5"/>
      <c r="BZW5" s="5"/>
      <c r="BZX5" s="5"/>
      <c r="BZY5" s="5"/>
      <c r="BZZ5" s="5"/>
      <c r="CAA5" s="5"/>
      <c r="CAB5" s="5"/>
      <c r="CAC5" s="5"/>
      <c r="CAD5" s="5"/>
      <c r="CAE5" s="5"/>
      <c r="CAF5" s="5"/>
      <c r="CAG5" s="5"/>
      <c r="CAH5" s="5"/>
      <c r="CAI5" s="5"/>
      <c r="CAJ5" s="5"/>
      <c r="CAK5" s="5"/>
      <c r="CAL5" s="5"/>
      <c r="CAM5" s="5"/>
      <c r="CAN5" s="5"/>
      <c r="CAO5" s="5"/>
      <c r="CAP5" s="5"/>
      <c r="CAQ5" s="5"/>
      <c r="CAR5" s="5"/>
      <c r="CAS5" s="5"/>
      <c r="CAT5" s="5"/>
      <c r="CAU5" s="5"/>
      <c r="CAV5" s="5"/>
      <c r="CAW5" s="5"/>
      <c r="CAX5" s="5"/>
      <c r="CAY5" s="5"/>
      <c r="CAZ5" s="5"/>
      <c r="CBA5" s="5"/>
      <c r="CBB5" s="5"/>
      <c r="CBC5" s="5"/>
      <c r="CBD5" s="5"/>
      <c r="CBE5" s="5"/>
      <c r="CBF5" s="5"/>
      <c r="CBG5" s="5"/>
      <c r="CBH5" s="5"/>
      <c r="CBI5" s="5"/>
      <c r="CBJ5" s="5"/>
      <c r="CBK5" s="5"/>
      <c r="CBL5" s="5"/>
      <c r="CBM5" s="5"/>
      <c r="CBN5" s="5"/>
      <c r="CBO5" s="5"/>
      <c r="CBP5" s="5"/>
      <c r="CBQ5" s="5"/>
      <c r="CBR5" s="5"/>
      <c r="CBS5" s="5"/>
      <c r="CBT5" s="5"/>
      <c r="CBU5" s="5"/>
      <c r="CBV5" s="5"/>
      <c r="CBW5" s="5"/>
      <c r="CBX5" s="5"/>
      <c r="CBY5" s="5"/>
      <c r="CBZ5" s="5"/>
      <c r="CCA5" s="5"/>
      <c r="CCB5" s="5"/>
      <c r="CCC5" s="5"/>
      <c r="CCD5" s="5"/>
      <c r="CCE5" s="5"/>
      <c r="CCF5" s="5"/>
      <c r="CCG5" s="5"/>
      <c r="CCH5" s="5"/>
      <c r="CCI5" s="5"/>
      <c r="CCJ5" s="5"/>
      <c r="CCK5" s="5"/>
      <c r="CCL5" s="5"/>
      <c r="CCM5" s="5"/>
      <c r="CCN5" s="5"/>
      <c r="CCO5" s="5"/>
      <c r="CCP5" s="5"/>
      <c r="CCQ5" s="5"/>
      <c r="CCR5" s="5"/>
      <c r="CCS5" s="5"/>
      <c r="CCT5" s="5"/>
      <c r="CCU5" s="5"/>
      <c r="CCV5" s="5"/>
      <c r="CCW5" s="5"/>
      <c r="CCX5" s="5"/>
      <c r="CCY5" s="5"/>
      <c r="CCZ5" s="5"/>
      <c r="CDA5" s="5"/>
      <c r="CDB5" s="5"/>
      <c r="CDC5" s="5"/>
      <c r="CDD5" s="5"/>
      <c r="CDE5" s="5"/>
      <c r="CDF5" s="5"/>
      <c r="CDG5" s="5"/>
      <c r="CDH5" s="5"/>
      <c r="CDI5" s="5"/>
      <c r="CDJ5" s="5"/>
      <c r="CDK5" s="5"/>
      <c r="CDL5" s="5"/>
      <c r="CDM5" s="5"/>
      <c r="CDN5" s="5"/>
      <c r="CDO5" s="5"/>
      <c r="CDP5" s="5"/>
      <c r="CDQ5" s="5"/>
      <c r="CDR5" s="5"/>
      <c r="CDS5" s="5"/>
      <c r="CDT5" s="5"/>
      <c r="CDU5" s="5"/>
      <c r="CDV5" s="5"/>
      <c r="CDW5" s="5"/>
      <c r="CDX5" s="5"/>
      <c r="CDY5" s="5"/>
      <c r="CDZ5" s="5"/>
      <c r="CEA5" s="5"/>
      <c r="CEB5" s="5"/>
      <c r="CEC5" s="5"/>
      <c r="CED5" s="5"/>
      <c r="CEE5" s="5"/>
      <c r="CEF5" s="5"/>
      <c r="CEG5" s="5"/>
      <c r="CEH5" s="5"/>
      <c r="CEI5" s="5"/>
      <c r="CEJ5" s="5"/>
      <c r="CEK5" s="5"/>
      <c r="CEL5" s="5"/>
      <c r="CEM5" s="5"/>
      <c r="CEN5" s="5"/>
      <c r="CEO5" s="5"/>
      <c r="CEP5" s="5"/>
      <c r="CEQ5" s="5"/>
      <c r="CER5" s="5"/>
      <c r="CES5" s="5"/>
      <c r="CET5" s="5"/>
      <c r="CEU5" s="5"/>
      <c r="CEV5" s="5"/>
      <c r="CEW5" s="5"/>
      <c r="CEX5" s="5"/>
      <c r="CEY5" s="5"/>
      <c r="CEZ5" s="5"/>
      <c r="CFA5" s="5"/>
      <c r="CFB5" s="5"/>
      <c r="CFC5" s="5"/>
      <c r="CFD5" s="5"/>
      <c r="CFE5" s="5"/>
      <c r="CFF5" s="5"/>
      <c r="CFG5" s="5"/>
      <c r="CFH5" s="5"/>
      <c r="CFI5" s="5"/>
      <c r="CFJ5" s="5"/>
      <c r="CFK5" s="5"/>
      <c r="CFL5" s="5"/>
      <c r="CFM5" s="5"/>
      <c r="CFN5" s="5"/>
      <c r="CFO5" s="5"/>
      <c r="CFP5" s="5"/>
      <c r="CFQ5" s="5"/>
      <c r="CFR5" s="5"/>
      <c r="CFS5" s="5"/>
      <c r="CFT5" s="5"/>
      <c r="CFU5" s="5"/>
      <c r="CFV5" s="5"/>
      <c r="CFW5" s="5"/>
      <c r="CFX5" s="5"/>
      <c r="CFY5" s="5"/>
      <c r="CFZ5" s="5"/>
      <c r="CGA5" s="5"/>
      <c r="CGB5" s="5"/>
      <c r="CGC5" s="5"/>
      <c r="CGD5" s="5"/>
      <c r="CGE5" s="5"/>
      <c r="CGF5" s="5"/>
      <c r="CGG5" s="5"/>
      <c r="CGH5" s="5"/>
      <c r="CGI5" s="5"/>
      <c r="CGJ5" s="5"/>
      <c r="CGK5" s="5"/>
      <c r="CGL5" s="5"/>
      <c r="CGM5" s="5"/>
      <c r="CGN5" s="5"/>
      <c r="CGO5" s="5"/>
      <c r="CGP5" s="5"/>
      <c r="CGQ5" s="5"/>
      <c r="CGR5" s="5"/>
      <c r="CGS5" s="5"/>
      <c r="CGT5" s="5"/>
      <c r="CGU5" s="5"/>
      <c r="CGV5" s="5"/>
      <c r="CGW5" s="5"/>
      <c r="CGX5" s="5"/>
      <c r="CGY5" s="5"/>
      <c r="CGZ5" s="5"/>
      <c r="CHA5" s="5"/>
      <c r="CHB5" s="5"/>
      <c r="CHC5" s="5"/>
      <c r="CHD5" s="5"/>
      <c r="CHE5" s="5"/>
      <c r="CHF5" s="5"/>
      <c r="CHG5" s="5"/>
      <c r="CHH5" s="5"/>
      <c r="CHI5" s="5"/>
      <c r="CHJ5" s="5"/>
      <c r="CHK5" s="5"/>
      <c r="CHL5" s="5"/>
      <c r="CHM5" s="5"/>
      <c r="CHN5" s="5"/>
      <c r="CHO5" s="5"/>
      <c r="CHP5" s="5"/>
      <c r="CHQ5" s="5"/>
      <c r="CHR5" s="5"/>
      <c r="CHS5" s="5"/>
      <c r="CHT5" s="5"/>
      <c r="CHU5" s="5"/>
      <c r="CHV5" s="5"/>
      <c r="CHW5" s="5"/>
      <c r="CHX5" s="5"/>
      <c r="CHY5" s="5"/>
      <c r="CHZ5" s="5"/>
      <c r="CIA5" s="5"/>
      <c r="CIB5" s="5"/>
      <c r="CIC5" s="5"/>
      <c r="CID5" s="5"/>
      <c r="CIE5" s="5"/>
      <c r="CIF5" s="5"/>
      <c r="CIG5" s="5"/>
      <c r="CIH5" s="5"/>
      <c r="CII5" s="5"/>
      <c r="CIJ5" s="5"/>
      <c r="CIK5" s="5"/>
      <c r="CIL5" s="5"/>
      <c r="CIM5" s="5"/>
      <c r="CIN5" s="5"/>
      <c r="CIO5" s="5"/>
      <c r="CIP5" s="5"/>
      <c r="CIQ5" s="5"/>
      <c r="CIR5" s="5"/>
      <c r="CIS5" s="5"/>
      <c r="CIT5" s="5"/>
      <c r="CIU5" s="5"/>
      <c r="CIV5" s="5"/>
      <c r="CIW5" s="5"/>
      <c r="CIX5" s="5"/>
      <c r="CIY5" s="5"/>
      <c r="CIZ5" s="5"/>
      <c r="CJA5" s="5"/>
      <c r="CJB5" s="5"/>
      <c r="CJC5" s="5"/>
      <c r="CJD5" s="5"/>
      <c r="CJE5" s="5"/>
      <c r="CJF5" s="5"/>
      <c r="CJG5" s="5"/>
      <c r="CJH5" s="5"/>
      <c r="CJI5" s="5"/>
      <c r="CJJ5" s="5"/>
      <c r="CJK5" s="5"/>
      <c r="CJL5" s="5"/>
      <c r="CJM5" s="5"/>
      <c r="CJN5" s="5"/>
      <c r="CJO5" s="5"/>
      <c r="CJP5" s="5"/>
      <c r="CJQ5" s="5"/>
      <c r="CJR5" s="5"/>
      <c r="CJS5" s="5"/>
      <c r="CJT5" s="5"/>
      <c r="CJU5" s="5"/>
      <c r="CJV5" s="5"/>
      <c r="CJW5" s="5"/>
      <c r="CJX5" s="5"/>
      <c r="CJY5" s="5"/>
      <c r="CJZ5" s="5"/>
      <c r="CKA5" s="5"/>
      <c r="CKB5" s="5"/>
      <c r="CKC5" s="5"/>
      <c r="CKD5" s="5"/>
      <c r="CKE5" s="5"/>
      <c r="CKF5" s="5"/>
      <c r="CKG5" s="5"/>
      <c r="CKH5" s="5"/>
      <c r="CKI5" s="5"/>
      <c r="CKJ5" s="5"/>
      <c r="CKK5" s="5"/>
      <c r="CKL5" s="5"/>
      <c r="CKM5" s="5"/>
      <c r="CKN5" s="5"/>
      <c r="CKO5" s="5"/>
      <c r="CKP5" s="5"/>
      <c r="CKQ5" s="5"/>
      <c r="CKR5" s="5"/>
      <c r="CKS5" s="5"/>
      <c r="CKT5" s="5"/>
      <c r="CKU5" s="5"/>
      <c r="CKV5" s="5"/>
      <c r="CKW5" s="5"/>
      <c r="CKX5" s="5"/>
      <c r="CKY5" s="5"/>
      <c r="CKZ5" s="5"/>
      <c r="CLA5" s="5"/>
      <c r="CLB5" s="5"/>
      <c r="CLC5" s="5"/>
      <c r="CLD5" s="5"/>
      <c r="CLE5" s="5"/>
      <c r="CLF5" s="5"/>
      <c r="CLG5" s="5"/>
      <c r="CLH5" s="5"/>
      <c r="CLI5" s="5"/>
      <c r="CLJ5" s="5"/>
      <c r="CLK5" s="5"/>
      <c r="CLL5" s="5"/>
      <c r="CLM5" s="5"/>
      <c r="CLN5" s="5"/>
      <c r="CLO5" s="5"/>
      <c r="CLP5" s="5"/>
      <c r="CLQ5" s="5"/>
      <c r="CLR5" s="5"/>
      <c r="CLS5" s="5"/>
      <c r="CLT5" s="5"/>
      <c r="CLU5" s="5"/>
      <c r="CLV5" s="5"/>
      <c r="CLW5" s="5"/>
      <c r="CLX5" s="5"/>
      <c r="CLY5" s="5"/>
      <c r="CLZ5" s="5"/>
      <c r="CMA5" s="5"/>
      <c r="CMB5" s="5"/>
      <c r="CMC5" s="5"/>
      <c r="CMD5" s="5"/>
      <c r="CME5" s="5"/>
      <c r="CMF5" s="5"/>
      <c r="CMG5" s="5"/>
      <c r="CMH5" s="5"/>
      <c r="CMI5" s="5"/>
      <c r="CMJ5" s="5"/>
      <c r="CMK5" s="5"/>
      <c r="CML5" s="5"/>
      <c r="CMM5" s="5"/>
      <c r="CMN5" s="5"/>
      <c r="CMO5" s="5"/>
      <c r="CMP5" s="5"/>
      <c r="CMQ5" s="5"/>
      <c r="CMR5" s="5"/>
      <c r="CMS5" s="5"/>
      <c r="CMT5" s="5"/>
      <c r="CMU5" s="5"/>
      <c r="CMV5" s="5"/>
      <c r="CMW5" s="5"/>
      <c r="CMX5" s="5"/>
      <c r="CMY5" s="5"/>
      <c r="CMZ5" s="5"/>
      <c r="CNA5" s="5"/>
      <c r="CNB5" s="5"/>
      <c r="CNC5" s="5"/>
      <c r="CND5" s="5"/>
      <c r="CNE5" s="5"/>
      <c r="CNF5" s="5"/>
      <c r="CNG5" s="5"/>
      <c r="CNH5" s="5"/>
      <c r="CNI5" s="5"/>
      <c r="CNJ5" s="5"/>
      <c r="CNK5" s="5"/>
      <c r="CNL5" s="5"/>
      <c r="CNM5" s="5"/>
      <c r="CNN5" s="5"/>
      <c r="CNO5" s="5"/>
      <c r="CNP5" s="5"/>
      <c r="CNQ5" s="5"/>
      <c r="CNR5" s="5"/>
      <c r="CNS5" s="5"/>
      <c r="CNT5" s="5"/>
      <c r="CNU5" s="5"/>
      <c r="CNV5" s="5"/>
      <c r="CNW5" s="5"/>
      <c r="CNX5" s="5"/>
      <c r="CNY5" s="5"/>
      <c r="CNZ5" s="5"/>
      <c r="COA5" s="5"/>
      <c r="COB5" s="5"/>
      <c r="COC5" s="5"/>
      <c r="COD5" s="5"/>
      <c r="COE5" s="5"/>
      <c r="COF5" s="5"/>
      <c r="COG5" s="5"/>
      <c r="COH5" s="5"/>
      <c r="COI5" s="5"/>
      <c r="COJ5" s="5"/>
      <c r="COK5" s="5"/>
      <c r="COL5" s="5"/>
      <c r="COM5" s="5"/>
      <c r="CON5" s="5"/>
      <c r="COO5" s="5"/>
      <c r="COP5" s="5"/>
      <c r="COQ5" s="5"/>
      <c r="COR5" s="5"/>
      <c r="COS5" s="5"/>
      <c r="COT5" s="5"/>
      <c r="COU5" s="5"/>
      <c r="COV5" s="5"/>
      <c r="COW5" s="5"/>
      <c r="COX5" s="5"/>
      <c r="COY5" s="5"/>
      <c r="COZ5" s="5"/>
      <c r="CPA5" s="5"/>
      <c r="CPB5" s="5"/>
      <c r="CPC5" s="5"/>
      <c r="CPD5" s="5"/>
      <c r="CPE5" s="5"/>
      <c r="CPF5" s="5"/>
      <c r="CPG5" s="5"/>
      <c r="CPH5" s="5"/>
      <c r="CPI5" s="5"/>
      <c r="CPJ5" s="5"/>
      <c r="CPK5" s="5"/>
      <c r="CPL5" s="5"/>
      <c r="CPM5" s="5"/>
      <c r="CPN5" s="5"/>
      <c r="CPO5" s="5"/>
      <c r="CPP5" s="5"/>
      <c r="CPQ5" s="5"/>
      <c r="CPR5" s="5"/>
      <c r="CPS5" s="5"/>
      <c r="CPT5" s="5"/>
      <c r="CPU5" s="5"/>
      <c r="CPV5" s="5"/>
      <c r="CPW5" s="5"/>
      <c r="CPX5" s="5"/>
      <c r="CPY5" s="5"/>
      <c r="CPZ5" s="5"/>
      <c r="CQA5" s="5"/>
      <c r="CQB5" s="5"/>
      <c r="CQC5" s="5"/>
      <c r="CQD5" s="5"/>
      <c r="CQE5" s="5"/>
      <c r="CQF5" s="5"/>
      <c r="CQG5" s="5"/>
      <c r="CQH5" s="5"/>
      <c r="CQI5" s="5"/>
      <c r="CQJ5" s="5"/>
      <c r="CQK5" s="5"/>
      <c r="CQL5" s="5"/>
      <c r="CQM5" s="5"/>
      <c r="CQN5" s="5"/>
      <c r="CQO5" s="5"/>
      <c r="CQP5" s="5"/>
      <c r="CQQ5" s="5"/>
      <c r="CQR5" s="5"/>
      <c r="CQS5" s="5"/>
      <c r="CQT5" s="5"/>
      <c r="CQU5" s="5"/>
      <c r="CQV5" s="5"/>
      <c r="CQW5" s="5"/>
      <c r="CQX5" s="5"/>
      <c r="CQY5" s="5"/>
      <c r="CQZ5" s="5"/>
      <c r="CRA5" s="5"/>
      <c r="CRB5" s="5"/>
      <c r="CRC5" s="5"/>
      <c r="CRD5" s="5"/>
      <c r="CRE5" s="5"/>
      <c r="CRF5" s="5"/>
      <c r="CRG5" s="5"/>
      <c r="CRH5" s="5"/>
      <c r="CRI5" s="5"/>
      <c r="CRJ5" s="5"/>
      <c r="CRK5" s="5"/>
      <c r="CRL5" s="5"/>
      <c r="CRM5" s="5"/>
      <c r="CRN5" s="5"/>
      <c r="CRO5" s="5"/>
      <c r="CRP5" s="5"/>
      <c r="CRQ5" s="5"/>
      <c r="CRR5" s="5"/>
      <c r="CRS5" s="5"/>
      <c r="CRT5" s="5"/>
      <c r="CRU5" s="5"/>
      <c r="CRV5" s="5"/>
      <c r="CRW5" s="5"/>
      <c r="CRX5" s="5"/>
      <c r="CRY5" s="5"/>
      <c r="CRZ5" s="5"/>
      <c r="CSA5" s="5"/>
      <c r="CSB5" s="5"/>
      <c r="CSC5" s="5"/>
      <c r="CSD5" s="5"/>
      <c r="CSE5" s="5"/>
      <c r="CSF5" s="5"/>
      <c r="CSG5" s="5"/>
      <c r="CSH5" s="5"/>
      <c r="CSI5" s="5"/>
      <c r="CSJ5" s="5"/>
      <c r="CSK5" s="5"/>
      <c r="CSL5" s="5"/>
      <c r="CSM5" s="5"/>
      <c r="CSN5" s="5"/>
      <c r="CSO5" s="5"/>
      <c r="CSP5" s="5"/>
      <c r="CSQ5" s="5"/>
      <c r="CSR5" s="5"/>
      <c r="CSS5" s="5"/>
      <c r="CST5" s="5"/>
      <c r="CSU5" s="5"/>
      <c r="CSV5" s="5"/>
      <c r="CSW5" s="5"/>
      <c r="CSX5" s="5"/>
      <c r="CSY5" s="5"/>
      <c r="CSZ5" s="5"/>
      <c r="CTA5" s="5"/>
      <c r="CTB5" s="5"/>
      <c r="CTC5" s="5"/>
      <c r="CTD5" s="5"/>
      <c r="CTE5" s="5"/>
      <c r="CTF5" s="5"/>
      <c r="CTG5" s="5"/>
      <c r="CTH5" s="5"/>
      <c r="CTI5" s="5"/>
      <c r="CTJ5" s="5"/>
      <c r="CTK5" s="5"/>
      <c r="CTL5" s="5"/>
      <c r="CTM5" s="5"/>
      <c r="CTN5" s="5"/>
      <c r="CTO5" s="5"/>
      <c r="CTP5" s="5"/>
      <c r="CTQ5" s="5"/>
      <c r="CTR5" s="5"/>
      <c r="CTS5" s="5"/>
      <c r="CTT5" s="5"/>
      <c r="CTU5" s="5"/>
      <c r="CTV5" s="5"/>
      <c r="CTW5" s="5"/>
      <c r="CTX5" s="5"/>
      <c r="CTY5" s="5"/>
      <c r="CTZ5" s="5"/>
      <c r="CUA5" s="5"/>
      <c r="CUB5" s="5"/>
      <c r="CUC5" s="5"/>
      <c r="CUD5" s="5"/>
      <c r="CUE5" s="5"/>
      <c r="CUF5" s="5"/>
      <c r="CUG5" s="5"/>
      <c r="CUH5" s="5"/>
      <c r="CUI5" s="5"/>
      <c r="CUJ5" s="5"/>
      <c r="CUK5" s="5"/>
      <c r="CUL5" s="5"/>
      <c r="CUM5" s="5"/>
      <c r="CUN5" s="5"/>
      <c r="CUO5" s="5"/>
      <c r="CUP5" s="5"/>
      <c r="CUQ5" s="5"/>
      <c r="CUR5" s="5"/>
      <c r="CUS5" s="5"/>
      <c r="CUT5" s="5"/>
      <c r="CUU5" s="5"/>
      <c r="CUV5" s="5"/>
      <c r="CUW5" s="5"/>
      <c r="CUX5" s="5"/>
      <c r="CUY5" s="5"/>
      <c r="CUZ5" s="5"/>
      <c r="CVA5" s="5"/>
      <c r="CVB5" s="5"/>
      <c r="CVC5" s="5"/>
      <c r="CVD5" s="5"/>
      <c r="CVE5" s="5"/>
      <c r="CVF5" s="5"/>
      <c r="CVG5" s="5"/>
      <c r="CVH5" s="5"/>
      <c r="CVI5" s="5"/>
      <c r="CVJ5" s="5"/>
      <c r="CVK5" s="5"/>
      <c r="CVL5" s="5"/>
      <c r="CVM5" s="5"/>
      <c r="CVN5" s="5"/>
      <c r="CVO5" s="5"/>
      <c r="CVP5" s="5"/>
      <c r="CVQ5" s="5"/>
      <c r="CVR5" s="5"/>
      <c r="CVS5" s="5"/>
      <c r="CVT5" s="5"/>
      <c r="CVU5" s="5"/>
      <c r="CVV5" s="5"/>
      <c r="CVW5" s="5"/>
      <c r="CVX5" s="5"/>
      <c r="CVY5" s="5"/>
      <c r="CVZ5" s="5"/>
      <c r="CWA5" s="5"/>
      <c r="CWB5" s="5"/>
      <c r="CWC5" s="5"/>
      <c r="CWD5" s="5"/>
      <c r="CWE5" s="5"/>
      <c r="CWF5" s="5"/>
      <c r="CWG5" s="5"/>
      <c r="CWH5" s="5"/>
      <c r="CWI5" s="5"/>
      <c r="CWJ5" s="5"/>
      <c r="CWK5" s="5"/>
      <c r="CWL5" s="5"/>
      <c r="CWM5" s="5"/>
      <c r="CWN5" s="5"/>
      <c r="CWO5" s="5"/>
      <c r="CWP5" s="5"/>
      <c r="CWQ5" s="5"/>
      <c r="CWR5" s="5"/>
      <c r="CWS5" s="5"/>
      <c r="CWT5" s="5"/>
      <c r="CWU5" s="5"/>
      <c r="CWV5" s="5"/>
      <c r="CWW5" s="5"/>
      <c r="CWX5" s="5"/>
      <c r="CWY5" s="5"/>
      <c r="CWZ5" s="5"/>
      <c r="CXA5" s="5"/>
      <c r="CXB5" s="5"/>
      <c r="CXC5" s="5"/>
      <c r="CXD5" s="5"/>
      <c r="CXE5" s="5"/>
      <c r="CXF5" s="5"/>
      <c r="CXG5" s="5"/>
      <c r="CXH5" s="5"/>
      <c r="CXI5" s="5"/>
      <c r="CXJ5" s="5"/>
      <c r="CXK5" s="5"/>
      <c r="CXL5" s="5"/>
      <c r="CXM5" s="5"/>
      <c r="CXN5" s="5"/>
      <c r="CXO5" s="5"/>
      <c r="CXP5" s="5"/>
      <c r="CXQ5" s="5"/>
      <c r="CXR5" s="5"/>
      <c r="CXS5" s="5"/>
      <c r="CXT5" s="5"/>
      <c r="CXU5" s="5"/>
      <c r="CXV5" s="5"/>
      <c r="CXW5" s="5"/>
      <c r="CXX5" s="5"/>
      <c r="CXY5" s="5"/>
      <c r="CXZ5" s="5"/>
      <c r="CYA5" s="5"/>
      <c r="CYB5" s="5"/>
      <c r="CYC5" s="5"/>
      <c r="CYD5" s="5"/>
      <c r="CYE5" s="5"/>
      <c r="CYF5" s="5"/>
      <c r="CYG5" s="5"/>
      <c r="CYH5" s="5"/>
      <c r="CYI5" s="5"/>
      <c r="CYJ5" s="5"/>
      <c r="CYK5" s="5"/>
      <c r="CYL5" s="5"/>
      <c r="CYM5" s="5"/>
      <c r="CYN5" s="5"/>
      <c r="CYO5" s="5"/>
      <c r="CYP5" s="5"/>
      <c r="CYQ5" s="5"/>
      <c r="CYR5" s="5"/>
      <c r="CYS5" s="5"/>
      <c r="CYT5" s="5"/>
      <c r="CYU5" s="5"/>
      <c r="CYV5" s="5"/>
      <c r="CYW5" s="5"/>
      <c r="CYX5" s="5"/>
      <c r="CYY5" s="5"/>
      <c r="CYZ5" s="5"/>
      <c r="CZA5" s="5"/>
      <c r="CZB5" s="5"/>
      <c r="CZC5" s="5"/>
      <c r="CZD5" s="5"/>
      <c r="CZE5" s="5"/>
      <c r="CZF5" s="5"/>
      <c r="CZG5" s="5"/>
      <c r="CZH5" s="5"/>
      <c r="CZI5" s="5"/>
      <c r="CZJ5" s="5"/>
      <c r="CZK5" s="5"/>
      <c r="CZL5" s="5"/>
      <c r="CZM5" s="5"/>
      <c r="CZN5" s="5"/>
      <c r="CZO5" s="5"/>
      <c r="CZP5" s="5"/>
      <c r="CZQ5" s="5"/>
      <c r="CZR5" s="5"/>
      <c r="CZS5" s="5"/>
      <c r="CZT5" s="5"/>
      <c r="CZU5" s="5"/>
      <c r="CZV5" s="5"/>
      <c r="CZW5" s="5"/>
      <c r="CZX5" s="5"/>
      <c r="CZY5" s="5"/>
      <c r="CZZ5" s="5"/>
      <c r="DAA5" s="5"/>
      <c r="DAB5" s="5"/>
      <c r="DAC5" s="5"/>
      <c r="DAD5" s="5"/>
      <c r="DAE5" s="5"/>
      <c r="DAF5" s="5"/>
      <c r="DAG5" s="5"/>
      <c r="DAH5" s="5"/>
      <c r="DAI5" s="5"/>
      <c r="DAJ5" s="5"/>
      <c r="DAK5" s="5"/>
      <c r="DAL5" s="5"/>
      <c r="DAM5" s="5"/>
      <c r="DAN5" s="5"/>
      <c r="DAO5" s="5"/>
      <c r="DAP5" s="5"/>
      <c r="DAQ5" s="5"/>
      <c r="DAR5" s="5"/>
      <c r="DAS5" s="5"/>
      <c r="DAT5" s="5"/>
      <c r="DAU5" s="5"/>
      <c r="DAV5" s="5"/>
      <c r="DAW5" s="5"/>
      <c r="DAX5" s="5"/>
      <c r="DAY5" s="5"/>
      <c r="DAZ5" s="5"/>
      <c r="DBA5" s="5"/>
      <c r="DBB5" s="5"/>
      <c r="DBC5" s="5"/>
      <c r="DBD5" s="5"/>
      <c r="DBE5" s="5"/>
      <c r="DBF5" s="5"/>
      <c r="DBG5" s="5"/>
      <c r="DBH5" s="5"/>
      <c r="DBI5" s="5"/>
      <c r="DBJ5" s="5"/>
      <c r="DBK5" s="5"/>
      <c r="DBL5" s="5"/>
      <c r="DBM5" s="5"/>
      <c r="DBN5" s="5"/>
      <c r="DBO5" s="5"/>
      <c r="DBP5" s="5"/>
      <c r="DBQ5" s="5"/>
      <c r="DBR5" s="5"/>
      <c r="DBS5" s="5"/>
      <c r="DBT5" s="5"/>
      <c r="DBU5" s="5"/>
      <c r="DBV5" s="5"/>
      <c r="DBW5" s="5"/>
      <c r="DBX5" s="5"/>
      <c r="DBY5" s="5"/>
      <c r="DBZ5" s="5"/>
      <c r="DCA5" s="5"/>
      <c r="DCB5" s="5"/>
      <c r="DCC5" s="5"/>
      <c r="DCD5" s="5"/>
      <c r="DCE5" s="5"/>
      <c r="DCF5" s="5"/>
      <c r="DCG5" s="5"/>
      <c r="DCH5" s="5"/>
      <c r="DCI5" s="5"/>
      <c r="DCJ5" s="5"/>
      <c r="DCK5" s="5"/>
      <c r="DCL5" s="5"/>
      <c r="DCM5" s="5"/>
      <c r="DCN5" s="5"/>
      <c r="DCO5" s="5"/>
      <c r="DCP5" s="5"/>
      <c r="DCQ5" s="5"/>
      <c r="DCR5" s="5"/>
      <c r="DCS5" s="5"/>
      <c r="DCT5" s="5"/>
      <c r="DCU5" s="5"/>
      <c r="DCV5" s="5"/>
      <c r="DCW5" s="5"/>
      <c r="DCX5" s="5"/>
      <c r="DCY5" s="5"/>
      <c r="DCZ5" s="5"/>
      <c r="DDA5" s="5"/>
      <c r="DDB5" s="5"/>
      <c r="DDC5" s="5"/>
      <c r="DDD5" s="5"/>
      <c r="DDE5" s="5"/>
      <c r="DDF5" s="5"/>
      <c r="DDG5" s="5"/>
      <c r="DDH5" s="5"/>
      <c r="DDI5" s="5"/>
      <c r="DDJ5" s="5"/>
      <c r="DDK5" s="5"/>
      <c r="DDL5" s="5"/>
      <c r="DDM5" s="5"/>
      <c r="DDN5" s="5"/>
      <c r="DDO5" s="5"/>
      <c r="DDP5" s="5"/>
      <c r="DDQ5" s="5"/>
      <c r="DDR5" s="5"/>
      <c r="DDS5" s="5"/>
      <c r="DDT5" s="5"/>
      <c r="DDU5" s="5"/>
      <c r="DDV5" s="5"/>
      <c r="DDW5" s="5"/>
      <c r="DDX5" s="5"/>
      <c r="DDY5" s="5"/>
      <c r="DDZ5" s="5"/>
      <c r="DEA5" s="5"/>
      <c r="DEB5" s="5"/>
      <c r="DEC5" s="5"/>
      <c r="DED5" s="5"/>
      <c r="DEE5" s="5"/>
      <c r="DEF5" s="5"/>
      <c r="DEG5" s="5"/>
      <c r="DEH5" s="5"/>
      <c r="DEI5" s="5"/>
      <c r="DEJ5" s="5"/>
      <c r="DEK5" s="5"/>
      <c r="DEL5" s="5"/>
      <c r="DEM5" s="5"/>
      <c r="DEN5" s="5"/>
      <c r="DEO5" s="5"/>
      <c r="DEP5" s="5"/>
      <c r="DEQ5" s="5"/>
      <c r="DER5" s="5"/>
      <c r="DES5" s="5"/>
      <c r="DET5" s="5"/>
      <c r="DEU5" s="5"/>
      <c r="DEV5" s="5"/>
      <c r="DEW5" s="5"/>
      <c r="DEX5" s="5"/>
      <c r="DEY5" s="5"/>
      <c r="DEZ5" s="5"/>
      <c r="DFA5" s="5"/>
      <c r="DFB5" s="5"/>
      <c r="DFC5" s="5"/>
      <c r="DFD5" s="5"/>
      <c r="DFE5" s="5"/>
      <c r="DFF5" s="5"/>
      <c r="DFG5" s="5"/>
      <c r="DFH5" s="5"/>
      <c r="DFI5" s="5"/>
      <c r="DFJ5" s="5"/>
      <c r="DFK5" s="5"/>
      <c r="DFL5" s="5"/>
      <c r="DFM5" s="5"/>
      <c r="DFN5" s="5"/>
      <c r="DFO5" s="5"/>
      <c r="DFP5" s="5"/>
      <c r="DFQ5" s="5"/>
      <c r="DFR5" s="5"/>
      <c r="DFS5" s="5"/>
      <c r="DFT5" s="5"/>
      <c r="DFU5" s="5"/>
      <c r="DFV5" s="5"/>
      <c r="DFW5" s="5"/>
      <c r="DFX5" s="5"/>
      <c r="DFY5" s="5"/>
      <c r="DFZ5" s="5"/>
      <c r="DGA5" s="5"/>
      <c r="DGB5" s="5"/>
      <c r="DGC5" s="5"/>
      <c r="DGD5" s="5"/>
      <c r="DGE5" s="5"/>
      <c r="DGF5" s="5"/>
      <c r="DGG5" s="5"/>
      <c r="DGH5" s="5"/>
      <c r="DGI5" s="5"/>
      <c r="DGJ5" s="5"/>
      <c r="DGK5" s="5"/>
      <c r="DGL5" s="5"/>
      <c r="DGM5" s="5"/>
      <c r="DGN5" s="5"/>
      <c r="DGO5" s="5"/>
      <c r="DGP5" s="5"/>
      <c r="DGQ5" s="5"/>
      <c r="DGR5" s="5"/>
      <c r="DGS5" s="5"/>
      <c r="DGT5" s="5"/>
      <c r="DGU5" s="5"/>
      <c r="DGV5" s="5"/>
      <c r="DGW5" s="5"/>
      <c r="DGX5" s="5"/>
      <c r="DGY5" s="5"/>
      <c r="DGZ5" s="5"/>
      <c r="DHA5" s="5"/>
      <c r="DHB5" s="5"/>
      <c r="DHC5" s="5"/>
      <c r="DHD5" s="5"/>
      <c r="DHE5" s="5"/>
      <c r="DHF5" s="5"/>
      <c r="DHG5" s="5"/>
      <c r="DHH5" s="5"/>
      <c r="DHI5" s="5"/>
      <c r="DHJ5" s="5"/>
      <c r="DHK5" s="5"/>
      <c r="DHL5" s="5"/>
      <c r="DHM5" s="5"/>
      <c r="DHN5" s="5"/>
      <c r="DHO5" s="5"/>
      <c r="DHP5" s="5"/>
      <c r="DHQ5" s="5"/>
      <c r="DHR5" s="5"/>
      <c r="DHS5" s="5"/>
      <c r="DHT5" s="5"/>
      <c r="DHU5" s="5"/>
      <c r="DHV5" s="5"/>
      <c r="DHW5" s="5"/>
      <c r="DHX5" s="5"/>
      <c r="DHY5" s="5"/>
      <c r="DHZ5" s="5"/>
      <c r="DIA5" s="5"/>
      <c r="DIB5" s="5"/>
      <c r="DIC5" s="5"/>
      <c r="DID5" s="5"/>
      <c r="DIE5" s="5"/>
      <c r="DIF5" s="5"/>
      <c r="DIG5" s="5"/>
      <c r="DIH5" s="5"/>
      <c r="DII5" s="5"/>
      <c r="DIJ5" s="5"/>
      <c r="DIK5" s="5"/>
      <c r="DIL5" s="5"/>
      <c r="DIM5" s="5"/>
      <c r="DIN5" s="5"/>
      <c r="DIO5" s="5"/>
      <c r="DIP5" s="5"/>
      <c r="DIQ5" s="5"/>
      <c r="DIR5" s="5"/>
      <c r="DIS5" s="5"/>
      <c r="DIT5" s="5"/>
      <c r="DIU5" s="5"/>
      <c r="DIV5" s="5"/>
      <c r="DIW5" s="5"/>
      <c r="DIX5" s="5"/>
      <c r="DIY5" s="5"/>
      <c r="DIZ5" s="5"/>
      <c r="DJA5" s="5"/>
      <c r="DJB5" s="5"/>
      <c r="DJC5" s="5"/>
      <c r="DJD5" s="5"/>
      <c r="DJE5" s="5"/>
      <c r="DJF5" s="5"/>
      <c r="DJG5" s="5"/>
      <c r="DJH5" s="5"/>
      <c r="DJI5" s="5"/>
      <c r="DJJ5" s="5"/>
      <c r="DJK5" s="5"/>
      <c r="DJL5" s="5"/>
      <c r="DJM5" s="5"/>
      <c r="DJN5" s="5"/>
      <c r="DJO5" s="5"/>
      <c r="DJP5" s="5"/>
      <c r="DJQ5" s="5"/>
      <c r="DJR5" s="5"/>
      <c r="DJS5" s="5"/>
      <c r="DJT5" s="5"/>
      <c r="DJU5" s="5"/>
      <c r="DJV5" s="5"/>
      <c r="DJW5" s="5"/>
      <c r="DJX5" s="5"/>
      <c r="DJY5" s="5"/>
      <c r="DJZ5" s="5"/>
      <c r="DKA5" s="5"/>
      <c r="DKB5" s="5"/>
      <c r="DKC5" s="5"/>
      <c r="DKD5" s="5"/>
      <c r="DKE5" s="5"/>
      <c r="DKF5" s="5"/>
      <c r="DKG5" s="5"/>
      <c r="DKH5" s="5"/>
      <c r="DKI5" s="5"/>
      <c r="DKJ5" s="5"/>
      <c r="DKK5" s="5"/>
      <c r="DKL5" s="5"/>
      <c r="DKM5" s="5"/>
      <c r="DKN5" s="5"/>
      <c r="DKO5" s="5"/>
      <c r="DKP5" s="5"/>
      <c r="DKQ5" s="5"/>
      <c r="DKR5" s="5"/>
      <c r="DKS5" s="5"/>
      <c r="DKT5" s="5"/>
      <c r="DKU5" s="5"/>
      <c r="DKV5" s="5"/>
      <c r="DKW5" s="5"/>
      <c r="DKX5" s="5"/>
      <c r="DKY5" s="5"/>
      <c r="DKZ5" s="5"/>
      <c r="DLA5" s="5"/>
      <c r="DLB5" s="5"/>
      <c r="DLC5" s="5"/>
      <c r="DLD5" s="5"/>
      <c r="DLE5" s="5"/>
      <c r="DLF5" s="5"/>
      <c r="DLG5" s="5"/>
      <c r="DLH5" s="5"/>
      <c r="DLI5" s="5"/>
      <c r="DLJ5" s="5"/>
      <c r="DLK5" s="5"/>
      <c r="DLL5" s="5"/>
      <c r="DLM5" s="5"/>
      <c r="DLN5" s="5"/>
      <c r="DLO5" s="5"/>
      <c r="DLP5" s="5"/>
      <c r="DLQ5" s="5"/>
      <c r="DLR5" s="5"/>
      <c r="DLS5" s="5"/>
      <c r="DLT5" s="5"/>
      <c r="DLU5" s="5"/>
      <c r="DLV5" s="5"/>
      <c r="DLW5" s="5"/>
      <c r="DLX5" s="5"/>
      <c r="DLY5" s="5"/>
      <c r="DLZ5" s="5"/>
      <c r="DMA5" s="5"/>
      <c r="DMB5" s="5"/>
      <c r="DMC5" s="5"/>
      <c r="DMD5" s="5"/>
      <c r="DME5" s="5"/>
      <c r="DMF5" s="5"/>
      <c r="DMG5" s="5"/>
      <c r="DMH5" s="5"/>
      <c r="DMI5" s="5"/>
      <c r="DMJ5" s="5"/>
      <c r="DMK5" s="5"/>
      <c r="DML5" s="5"/>
      <c r="DMM5" s="5"/>
      <c r="DMN5" s="5"/>
      <c r="DMO5" s="5"/>
      <c r="DMP5" s="5"/>
      <c r="DMQ5" s="5"/>
      <c r="DMR5" s="5"/>
      <c r="DMS5" s="5"/>
      <c r="DMT5" s="5"/>
      <c r="DMU5" s="5"/>
      <c r="DMV5" s="5"/>
      <c r="DMW5" s="5"/>
      <c r="DMX5" s="5"/>
      <c r="DMY5" s="5"/>
      <c r="DMZ5" s="5"/>
      <c r="DNA5" s="5"/>
      <c r="DNB5" s="5"/>
      <c r="DNC5" s="5"/>
      <c r="DND5" s="5"/>
      <c r="DNE5" s="5"/>
      <c r="DNF5" s="5"/>
      <c r="DNG5" s="5"/>
      <c r="DNH5" s="5"/>
      <c r="DNI5" s="5"/>
      <c r="DNJ5" s="5"/>
      <c r="DNK5" s="5"/>
      <c r="DNL5" s="5"/>
      <c r="DNM5" s="5"/>
      <c r="DNN5" s="5"/>
      <c r="DNO5" s="5"/>
      <c r="DNP5" s="5"/>
      <c r="DNQ5" s="5"/>
      <c r="DNR5" s="5"/>
      <c r="DNS5" s="5"/>
      <c r="DNT5" s="5"/>
      <c r="DNU5" s="5"/>
      <c r="DNV5" s="5"/>
      <c r="DNW5" s="5"/>
      <c r="DNX5" s="5"/>
      <c r="DNY5" s="5"/>
      <c r="DNZ5" s="5"/>
      <c r="DOA5" s="5"/>
      <c r="DOB5" s="5"/>
      <c r="DOC5" s="5"/>
      <c r="DOD5" s="5"/>
      <c r="DOE5" s="5"/>
      <c r="DOF5" s="5"/>
      <c r="DOG5" s="5"/>
      <c r="DOH5" s="5"/>
      <c r="DOI5" s="5"/>
      <c r="DOJ5" s="5"/>
      <c r="DOK5" s="5"/>
      <c r="DOL5" s="5"/>
      <c r="DOM5" s="5"/>
      <c r="DON5" s="5"/>
      <c r="DOO5" s="5"/>
      <c r="DOP5" s="5"/>
      <c r="DOQ5" s="5"/>
      <c r="DOR5" s="5"/>
      <c r="DOS5" s="5"/>
      <c r="DOT5" s="5"/>
      <c r="DOU5" s="5"/>
      <c r="DOV5" s="5"/>
      <c r="DOW5" s="5"/>
      <c r="DOX5" s="5"/>
      <c r="DOY5" s="5"/>
      <c r="DOZ5" s="5"/>
      <c r="DPA5" s="5"/>
      <c r="DPB5" s="5"/>
      <c r="DPC5" s="5"/>
      <c r="DPD5" s="5"/>
      <c r="DPE5" s="5"/>
      <c r="DPF5" s="5"/>
      <c r="DPG5" s="5"/>
      <c r="DPH5" s="5"/>
      <c r="DPI5" s="5"/>
      <c r="DPJ5" s="5"/>
      <c r="DPK5" s="5"/>
      <c r="DPL5" s="5"/>
      <c r="DPM5" s="5"/>
      <c r="DPN5" s="5"/>
      <c r="DPO5" s="5"/>
      <c r="DPP5" s="5"/>
      <c r="DPQ5" s="5"/>
      <c r="DPR5" s="5"/>
      <c r="DPS5" s="5"/>
      <c r="DPT5" s="5"/>
      <c r="DPU5" s="5"/>
      <c r="DPV5" s="5"/>
      <c r="DPW5" s="5"/>
      <c r="DPX5" s="5"/>
      <c r="DPY5" s="5"/>
      <c r="DPZ5" s="5"/>
      <c r="DQA5" s="5"/>
      <c r="DQB5" s="5"/>
      <c r="DQC5" s="5"/>
      <c r="DQD5" s="5"/>
      <c r="DQE5" s="5"/>
      <c r="DQF5" s="5"/>
      <c r="DQG5" s="5"/>
      <c r="DQH5" s="5"/>
      <c r="DQI5" s="5"/>
      <c r="DQJ5" s="5"/>
      <c r="DQK5" s="5"/>
      <c r="DQL5" s="5"/>
      <c r="DQM5" s="5"/>
      <c r="DQN5" s="5"/>
      <c r="DQO5" s="5"/>
      <c r="DQP5" s="5"/>
      <c r="DQQ5" s="5"/>
      <c r="DQR5" s="5"/>
      <c r="DQS5" s="5"/>
      <c r="DQT5" s="5"/>
      <c r="DQU5" s="5"/>
      <c r="DQV5" s="5"/>
      <c r="DQW5" s="5"/>
      <c r="DQX5" s="5"/>
      <c r="DQY5" s="5"/>
      <c r="DQZ5" s="5"/>
      <c r="DRA5" s="5"/>
      <c r="DRB5" s="5"/>
      <c r="DRC5" s="5"/>
      <c r="DRD5" s="5"/>
      <c r="DRE5" s="5"/>
      <c r="DRF5" s="5"/>
      <c r="DRG5" s="5"/>
      <c r="DRH5" s="5"/>
      <c r="DRI5" s="5"/>
      <c r="DRJ5" s="5"/>
      <c r="DRK5" s="5"/>
      <c r="DRL5" s="5"/>
      <c r="DRM5" s="5"/>
      <c r="DRN5" s="5"/>
      <c r="DRO5" s="5"/>
      <c r="DRP5" s="5"/>
      <c r="DRQ5" s="5"/>
      <c r="DRR5" s="5"/>
      <c r="DRS5" s="5"/>
      <c r="DRT5" s="5"/>
      <c r="DRU5" s="5"/>
      <c r="DRV5" s="5"/>
      <c r="DRW5" s="5"/>
      <c r="DRX5" s="5"/>
      <c r="DRY5" s="5"/>
      <c r="DRZ5" s="5"/>
      <c r="DSA5" s="5"/>
      <c r="DSB5" s="5"/>
      <c r="DSC5" s="5"/>
      <c r="DSD5" s="5"/>
      <c r="DSE5" s="5"/>
      <c r="DSF5" s="5"/>
      <c r="DSG5" s="5"/>
      <c r="DSH5" s="5"/>
      <c r="DSI5" s="5"/>
      <c r="DSJ5" s="5"/>
      <c r="DSK5" s="5"/>
      <c r="DSL5" s="5"/>
      <c r="DSM5" s="5"/>
      <c r="DSN5" s="5"/>
      <c r="DSO5" s="5"/>
      <c r="DSP5" s="5"/>
      <c r="DSQ5" s="5"/>
      <c r="DSR5" s="5"/>
      <c r="DSS5" s="5"/>
      <c r="DST5" s="5"/>
      <c r="DSU5" s="5"/>
      <c r="DSV5" s="5"/>
      <c r="DSW5" s="5"/>
      <c r="DSX5" s="5"/>
      <c r="DSY5" s="5"/>
      <c r="DSZ5" s="5"/>
      <c r="DTA5" s="5"/>
      <c r="DTB5" s="5"/>
      <c r="DTC5" s="5"/>
      <c r="DTD5" s="5"/>
      <c r="DTE5" s="5"/>
      <c r="DTF5" s="5"/>
      <c r="DTG5" s="5"/>
      <c r="DTH5" s="5"/>
      <c r="DTI5" s="5"/>
      <c r="DTJ5" s="5"/>
      <c r="DTK5" s="5"/>
      <c r="DTL5" s="5"/>
      <c r="DTM5" s="5"/>
      <c r="DTN5" s="5"/>
      <c r="DTO5" s="5"/>
      <c r="DTP5" s="5"/>
      <c r="DTQ5" s="5"/>
      <c r="DTR5" s="5"/>
      <c r="DTS5" s="5"/>
      <c r="DTT5" s="5"/>
      <c r="DTU5" s="5"/>
      <c r="DTV5" s="5"/>
      <c r="DTW5" s="5"/>
      <c r="DTX5" s="5"/>
      <c r="DTY5" s="5"/>
      <c r="DTZ5" s="5"/>
      <c r="DUA5" s="5"/>
      <c r="DUB5" s="5"/>
      <c r="DUC5" s="5"/>
      <c r="DUD5" s="5"/>
      <c r="DUE5" s="5"/>
      <c r="DUF5" s="5"/>
      <c r="DUG5" s="5"/>
      <c r="DUH5" s="5"/>
      <c r="DUI5" s="5"/>
      <c r="DUJ5" s="5"/>
      <c r="DUK5" s="5"/>
      <c r="DUL5" s="5"/>
      <c r="DUM5" s="5"/>
      <c r="DUN5" s="5"/>
      <c r="DUO5" s="5"/>
      <c r="DUP5" s="5"/>
      <c r="DUQ5" s="5"/>
      <c r="DUR5" s="5"/>
      <c r="DUS5" s="5"/>
      <c r="DUT5" s="5"/>
      <c r="DUU5" s="5"/>
      <c r="DUV5" s="5"/>
      <c r="DUW5" s="5"/>
      <c r="DUX5" s="5"/>
      <c r="DUY5" s="5"/>
      <c r="DUZ5" s="5"/>
      <c r="DVA5" s="5"/>
      <c r="DVB5" s="5"/>
      <c r="DVC5" s="5"/>
      <c r="DVD5" s="5"/>
      <c r="DVE5" s="5"/>
      <c r="DVF5" s="5"/>
      <c r="DVG5" s="5"/>
      <c r="DVH5" s="5"/>
      <c r="DVI5" s="5"/>
      <c r="DVJ5" s="5"/>
      <c r="DVK5" s="5"/>
      <c r="DVL5" s="5"/>
      <c r="DVM5" s="5"/>
      <c r="DVN5" s="5"/>
      <c r="DVO5" s="5"/>
      <c r="DVP5" s="5"/>
      <c r="DVQ5" s="5"/>
      <c r="DVR5" s="5"/>
      <c r="DVS5" s="5"/>
      <c r="DVT5" s="5"/>
      <c r="DVU5" s="5"/>
      <c r="DVV5" s="5"/>
      <c r="DVW5" s="5"/>
      <c r="DVX5" s="5"/>
      <c r="DVY5" s="5"/>
      <c r="DVZ5" s="5"/>
      <c r="DWA5" s="5"/>
      <c r="DWB5" s="5"/>
      <c r="DWC5" s="5"/>
      <c r="DWD5" s="5"/>
      <c r="DWE5" s="5"/>
      <c r="DWF5" s="5"/>
      <c r="DWG5" s="5"/>
      <c r="DWH5" s="5"/>
      <c r="DWI5" s="5"/>
      <c r="DWJ5" s="5"/>
      <c r="DWK5" s="5"/>
      <c r="DWL5" s="5"/>
      <c r="DWM5" s="5"/>
      <c r="DWN5" s="5"/>
      <c r="DWO5" s="5"/>
      <c r="DWP5" s="5"/>
      <c r="DWQ5" s="5"/>
      <c r="DWR5" s="5"/>
      <c r="DWS5" s="5"/>
      <c r="DWT5" s="5"/>
      <c r="DWU5" s="5"/>
      <c r="DWV5" s="5"/>
      <c r="DWW5" s="5"/>
      <c r="DWX5" s="5"/>
      <c r="DWY5" s="5"/>
      <c r="DWZ5" s="5"/>
      <c r="DXA5" s="5"/>
      <c r="DXB5" s="5"/>
      <c r="DXC5" s="5"/>
      <c r="DXD5" s="5"/>
      <c r="DXE5" s="5"/>
      <c r="DXF5" s="5"/>
      <c r="DXG5" s="5"/>
      <c r="DXH5" s="5"/>
      <c r="DXI5" s="5"/>
      <c r="DXJ5" s="5"/>
      <c r="DXK5" s="5"/>
      <c r="DXL5" s="5"/>
      <c r="DXM5" s="5"/>
      <c r="DXN5" s="5"/>
      <c r="DXO5" s="5"/>
      <c r="DXP5" s="5"/>
      <c r="DXQ5" s="5"/>
      <c r="DXR5" s="5"/>
      <c r="DXS5" s="5"/>
      <c r="DXT5" s="5"/>
      <c r="DXU5" s="5"/>
      <c r="DXV5" s="5"/>
      <c r="DXW5" s="5"/>
      <c r="DXX5" s="5"/>
      <c r="DXY5" s="5"/>
      <c r="DXZ5" s="5"/>
      <c r="DYA5" s="5"/>
      <c r="DYB5" s="5"/>
      <c r="DYC5" s="5"/>
      <c r="DYD5" s="5"/>
      <c r="DYE5" s="5"/>
      <c r="DYF5" s="5"/>
      <c r="DYG5" s="5"/>
      <c r="DYH5" s="5"/>
      <c r="DYI5" s="5"/>
      <c r="DYJ5" s="5"/>
      <c r="DYK5" s="5"/>
      <c r="DYL5" s="5"/>
      <c r="DYM5" s="5"/>
      <c r="DYN5" s="5"/>
      <c r="DYO5" s="5"/>
      <c r="DYP5" s="5"/>
      <c r="DYQ5" s="5"/>
      <c r="DYR5" s="5"/>
      <c r="DYS5" s="5"/>
      <c r="DYT5" s="5"/>
      <c r="DYU5" s="5"/>
      <c r="DYV5" s="5"/>
      <c r="DYW5" s="5"/>
      <c r="DYX5" s="5"/>
      <c r="DYY5" s="5"/>
      <c r="DYZ5" s="5"/>
      <c r="DZA5" s="5"/>
      <c r="DZB5" s="5"/>
      <c r="DZC5" s="5"/>
      <c r="DZD5" s="5"/>
      <c r="DZE5" s="5"/>
      <c r="DZF5" s="5"/>
      <c r="DZG5" s="5"/>
      <c r="DZH5" s="5"/>
      <c r="DZI5" s="5"/>
      <c r="DZJ5" s="5"/>
      <c r="DZK5" s="5"/>
      <c r="DZL5" s="5"/>
      <c r="DZM5" s="5"/>
      <c r="DZN5" s="5"/>
      <c r="DZO5" s="5"/>
      <c r="DZP5" s="5"/>
      <c r="DZQ5" s="5"/>
      <c r="DZR5" s="5"/>
      <c r="DZS5" s="5"/>
      <c r="DZT5" s="5"/>
      <c r="DZU5" s="5"/>
      <c r="DZV5" s="5"/>
      <c r="DZW5" s="5"/>
      <c r="DZX5" s="5"/>
      <c r="DZY5" s="5"/>
      <c r="DZZ5" s="5"/>
      <c r="EAA5" s="5"/>
      <c r="EAB5" s="5"/>
      <c r="EAC5" s="5"/>
      <c r="EAD5" s="5"/>
      <c r="EAE5" s="5"/>
      <c r="EAF5" s="5"/>
      <c r="EAG5" s="5"/>
      <c r="EAH5" s="5"/>
      <c r="EAI5" s="5"/>
      <c r="EAJ5" s="5"/>
      <c r="EAK5" s="5"/>
      <c r="EAL5" s="5"/>
      <c r="EAM5" s="5"/>
      <c r="EAN5" s="5"/>
      <c r="EAO5" s="5"/>
      <c r="EAP5" s="5"/>
      <c r="EAQ5" s="5"/>
      <c r="EAR5" s="5"/>
      <c r="EAS5" s="5"/>
      <c r="EAT5" s="5"/>
      <c r="EAU5" s="5"/>
      <c r="EAV5" s="5"/>
      <c r="EAW5" s="5"/>
      <c r="EAX5" s="5"/>
      <c r="EAY5" s="5"/>
      <c r="EAZ5" s="5"/>
      <c r="EBA5" s="5"/>
      <c r="EBB5" s="5"/>
      <c r="EBC5" s="5"/>
      <c r="EBD5" s="5"/>
      <c r="EBE5" s="5"/>
      <c r="EBF5" s="5"/>
      <c r="EBG5" s="5"/>
      <c r="EBH5" s="5"/>
      <c r="EBI5" s="5"/>
      <c r="EBJ5" s="5"/>
      <c r="EBK5" s="5"/>
      <c r="EBL5" s="5"/>
      <c r="EBM5" s="5"/>
      <c r="EBN5" s="5"/>
      <c r="EBO5" s="5"/>
      <c r="EBP5" s="5"/>
      <c r="EBQ5" s="5"/>
      <c r="EBR5" s="5"/>
      <c r="EBS5" s="5"/>
      <c r="EBT5" s="5"/>
      <c r="EBU5" s="5"/>
      <c r="EBV5" s="5"/>
      <c r="EBW5" s="5"/>
      <c r="EBX5" s="5"/>
      <c r="EBY5" s="5"/>
      <c r="EBZ5" s="5"/>
      <c r="ECA5" s="5"/>
      <c r="ECB5" s="5"/>
      <c r="ECC5" s="5"/>
      <c r="ECD5" s="5"/>
      <c r="ECE5" s="5"/>
      <c r="ECF5" s="5"/>
      <c r="ECG5" s="5"/>
      <c r="ECH5" s="5"/>
      <c r="ECI5" s="5"/>
      <c r="ECJ5" s="5"/>
      <c r="ECK5" s="5"/>
      <c r="ECL5" s="5"/>
      <c r="ECM5" s="5"/>
      <c r="ECN5" s="5"/>
      <c r="ECO5" s="5"/>
      <c r="ECP5" s="5"/>
      <c r="ECQ5" s="5"/>
      <c r="ECR5" s="5"/>
      <c r="ECS5" s="5"/>
      <c r="ECT5" s="5"/>
      <c r="ECU5" s="5"/>
      <c r="ECV5" s="5"/>
      <c r="ECW5" s="5"/>
      <c r="ECX5" s="5"/>
      <c r="ECY5" s="5"/>
      <c r="ECZ5" s="5"/>
      <c r="EDA5" s="5"/>
      <c r="EDB5" s="5"/>
      <c r="EDC5" s="5"/>
      <c r="EDD5" s="5"/>
      <c r="EDE5" s="5"/>
      <c r="EDF5" s="5"/>
      <c r="EDG5" s="5"/>
      <c r="EDH5" s="5"/>
      <c r="EDI5" s="5"/>
      <c r="EDJ5" s="5"/>
      <c r="EDK5" s="5"/>
      <c r="EDL5" s="5"/>
      <c r="EDM5" s="5"/>
      <c r="EDN5" s="5"/>
      <c r="EDO5" s="5"/>
      <c r="EDP5" s="5"/>
      <c r="EDQ5" s="5"/>
      <c r="EDR5" s="5"/>
      <c r="EDS5" s="5"/>
      <c r="EDT5" s="5"/>
      <c r="EDU5" s="5"/>
      <c r="EDV5" s="5"/>
      <c r="EDW5" s="5"/>
      <c r="EDX5" s="5"/>
      <c r="EDY5" s="5"/>
      <c r="EDZ5" s="5"/>
      <c r="EEA5" s="5"/>
      <c r="EEB5" s="5"/>
      <c r="EEC5" s="5"/>
      <c r="EED5" s="5"/>
      <c r="EEE5" s="5"/>
      <c r="EEF5" s="5"/>
      <c r="EEG5" s="5"/>
      <c r="EEH5" s="5"/>
      <c r="EEI5" s="5"/>
      <c r="EEJ5" s="5"/>
      <c r="EEK5" s="5"/>
      <c r="EEL5" s="5"/>
      <c r="EEM5" s="5"/>
      <c r="EEN5" s="5"/>
      <c r="EEO5" s="5"/>
      <c r="EEP5" s="5"/>
      <c r="EEQ5" s="5"/>
      <c r="EER5" s="5"/>
      <c r="EES5" s="5"/>
      <c r="EET5" s="5"/>
      <c r="EEU5" s="5"/>
      <c r="EEV5" s="5"/>
      <c r="EEW5" s="5"/>
      <c r="EEX5" s="5"/>
      <c r="EEY5" s="5"/>
      <c r="EEZ5" s="5"/>
      <c r="EFA5" s="5"/>
      <c r="EFB5" s="5"/>
      <c r="EFC5" s="5"/>
      <c r="EFD5" s="5"/>
      <c r="EFE5" s="5"/>
      <c r="EFF5" s="5"/>
      <c r="EFG5" s="5"/>
      <c r="EFH5" s="5"/>
      <c r="EFI5" s="5"/>
      <c r="EFJ5" s="5"/>
      <c r="EFK5" s="5"/>
      <c r="EFL5" s="5"/>
      <c r="EFM5" s="5"/>
      <c r="EFN5" s="5"/>
      <c r="EFO5" s="5"/>
      <c r="EFP5" s="5"/>
      <c r="EFQ5" s="5"/>
      <c r="EFR5" s="5"/>
      <c r="EFS5" s="5"/>
      <c r="EFT5" s="5"/>
      <c r="EFU5" s="5"/>
      <c r="EFV5" s="5"/>
      <c r="EFW5" s="5"/>
      <c r="EFX5" s="5"/>
      <c r="EFY5" s="5"/>
      <c r="EFZ5" s="5"/>
      <c r="EGA5" s="5"/>
      <c r="EGB5" s="5"/>
      <c r="EGC5" s="5"/>
      <c r="EGD5" s="5"/>
      <c r="EGE5" s="5"/>
      <c r="EGF5" s="5"/>
      <c r="EGG5" s="5"/>
      <c r="EGH5" s="5"/>
      <c r="EGI5" s="5"/>
      <c r="EGJ5" s="5"/>
      <c r="EGK5" s="5"/>
      <c r="EGL5" s="5"/>
      <c r="EGM5" s="5"/>
      <c r="EGN5" s="5"/>
      <c r="EGO5" s="5"/>
      <c r="EGP5" s="5"/>
      <c r="EGQ5" s="5"/>
      <c r="EGR5" s="5"/>
      <c r="EGS5" s="5"/>
      <c r="EGT5" s="5"/>
      <c r="EGU5" s="5"/>
      <c r="EGV5" s="5"/>
      <c r="EGW5" s="5"/>
      <c r="EGX5" s="5"/>
      <c r="EGY5" s="5"/>
      <c r="EGZ5" s="5"/>
      <c r="EHA5" s="5"/>
      <c r="EHB5" s="5"/>
      <c r="EHC5" s="5"/>
      <c r="EHD5" s="5"/>
      <c r="EHE5" s="5"/>
      <c r="EHF5" s="5"/>
      <c r="EHG5" s="5"/>
      <c r="EHH5" s="5"/>
      <c r="EHI5" s="5"/>
      <c r="EHJ5" s="5"/>
      <c r="EHK5" s="5"/>
      <c r="EHL5" s="5"/>
      <c r="EHM5" s="5"/>
      <c r="EHN5" s="5"/>
      <c r="EHO5" s="5"/>
      <c r="EHP5" s="5"/>
      <c r="EHQ5" s="5"/>
      <c r="EHR5" s="5"/>
      <c r="EHS5" s="5"/>
      <c r="EHT5" s="5"/>
      <c r="EHU5" s="5"/>
      <c r="EHV5" s="5"/>
      <c r="EHW5" s="5"/>
      <c r="EHX5" s="5"/>
      <c r="EHY5" s="5"/>
      <c r="EHZ5" s="5"/>
      <c r="EIA5" s="5"/>
      <c r="EIB5" s="5"/>
      <c r="EIC5" s="5"/>
      <c r="EID5" s="5"/>
      <c r="EIE5" s="5"/>
      <c r="EIF5" s="5"/>
      <c r="EIG5" s="5"/>
      <c r="EIH5" s="5"/>
      <c r="EII5" s="5"/>
      <c r="EIJ5" s="5"/>
      <c r="EIK5" s="5"/>
      <c r="EIL5" s="5"/>
      <c r="EIM5" s="5"/>
      <c r="EIN5" s="5"/>
      <c r="EIO5" s="5"/>
      <c r="EIP5" s="5"/>
      <c r="EIQ5" s="5"/>
      <c r="EIR5" s="5"/>
      <c r="EIS5" s="5"/>
      <c r="EIT5" s="5"/>
      <c r="EIU5" s="5"/>
      <c r="EIV5" s="5"/>
      <c r="EIW5" s="5"/>
      <c r="EIX5" s="5"/>
      <c r="EIY5" s="5"/>
      <c r="EIZ5" s="5"/>
      <c r="EJA5" s="5"/>
      <c r="EJB5" s="5"/>
      <c r="EJC5" s="5"/>
      <c r="EJD5" s="5"/>
      <c r="EJE5" s="5"/>
      <c r="EJF5" s="5"/>
      <c r="EJG5" s="5"/>
      <c r="EJH5" s="5"/>
      <c r="EJI5" s="5"/>
      <c r="EJJ5" s="5"/>
      <c r="EJK5" s="5"/>
      <c r="EJL5" s="5"/>
      <c r="EJM5" s="5"/>
      <c r="EJN5" s="5"/>
      <c r="EJO5" s="5"/>
      <c r="EJP5" s="5"/>
      <c r="EJQ5" s="5"/>
      <c r="EJR5" s="5"/>
      <c r="EJS5" s="5"/>
      <c r="EJT5" s="5"/>
      <c r="EJU5" s="5"/>
      <c r="EJV5" s="5"/>
      <c r="EJW5" s="5"/>
      <c r="EJX5" s="5"/>
      <c r="EJY5" s="5"/>
      <c r="EJZ5" s="5"/>
      <c r="EKA5" s="5"/>
      <c r="EKB5" s="5"/>
      <c r="EKC5" s="5"/>
      <c r="EKD5" s="5"/>
      <c r="EKE5" s="5"/>
      <c r="EKF5" s="5"/>
      <c r="EKG5" s="5"/>
      <c r="EKH5" s="5"/>
      <c r="EKI5" s="5"/>
      <c r="EKJ5" s="5"/>
      <c r="EKK5" s="5"/>
      <c r="EKL5" s="5"/>
      <c r="EKM5" s="5"/>
      <c r="EKN5" s="5"/>
      <c r="EKO5" s="5"/>
      <c r="EKP5" s="5"/>
      <c r="EKQ5" s="5"/>
      <c r="EKR5" s="5"/>
      <c r="EKS5" s="5"/>
      <c r="EKT5" s="5"/>
      <c r="EKU5" s="5"/>
      <c r="EKV5" s="5"/>
      <c r="EKW5" s="5"/>
      <c r="EKX5" s="5"/>
      <c r="EKY5" s="5"/>
      <c r="EKZ5" s="5"/>
      <c r="ELA5" s="5"/>
      <c r="ELB5" s="5"/>
      <c r="ELC5" s="5"/>
      <c r="ELD5" s="5"/>
      <c r="ELE5" s="5"/>
      <c r="ELF5" s="5"/>
      <c r="ELG5" s="5"/>
      <c r="ELH5" s="5"/>
      <c r="ELI5" s="5"/>
      <c r="ELJ5" s="5"/>
      <c r="ELK5" s="5"/>
      <c r="ELL5" s="5"/>
      <c r="ELM5" s="5"/>
      <c r="ELN5" s="5"/>
      <c r="ELO5" s="5"/>
      <c r="ELP5" s="5"/>
      <c r="ELQ5" s="5"/>
      <c r="ELR5" s="5"/>
      <c r="ELS5" s="5"/>
      <c r="ELT5" s="5"/>
      <c r="ELU5" s="5"/>
      <c r="ELV5" s="5"/>
      <c r="ELW5" s="5"/>
      <c r="ELX5" s="5"/>
      <c r="ELY5" s="5"/>
      <c r="ELZ5" s="5"/>
      <c r="EMA5" s="5"/>
      <c r="EMB5" s="5"/>
      <c r="EMC5" s="5"/>
      <c r="EMD5" s="5"/>
      <c r="EME5" s="5"/>
      <c r="EMF5" s="5"/>
      <c r="EMG5" s="5"/>
      <c r="EMH5" s="5"/>
      <c r="EMI5" s="5"/>
      <c r="EMJ5" s="5"/>
      <c r="EMK5" s="5"/>
      <c r="EML5" s="5"/>
      <c r="EMM5" s="5"/>
      <c r="EMN5" s="5"/>
      <c r="EMO5" s="5"/>
      <c r="EMP5" s="5"/>
      <c r="EMQ5" s="5"/>
      <c r="EMR5" s="5"/>
      <c r="EMS5" s="5"/>
      <c r="EMT5" s="5"/>
      <c r="EMU5" s="5"/>
      <c r="EMV5" s="5"/>
      <c r="EMW5" s="5"/>
      <c r="EMX5" s="5"/>
      <c r="EMY5" s="5"/>
      <c r="EMZ5" s="5"/>
      <c r="ENA5" s="5"/>
      <c r="ENB5" s="5"/>
      <c r="ENC5" s="5"/>
      <c r="END5" s="5"/>
      <c r="ENE5" s="5"/>
      <c r="ENF5" s="5"/>
      <c r="ENG5" s="5"/>
      <c r="ENH5" s="5"/>
      <c r="ENI5" s="5"/>
      <c r="ENJ5" s="5"/>
      <c r="ENK5" s="5"/>
      <c r="ENL5" s="5"/>
      <c r="ENM5" s="5"/>
      <c r="ENN5" s="5"/>
      <c r="ENO5" s="5"/>
      <c r="ENP5" s="5"/>
      <c r="ENQ5" s="5"/>
      <c r="ENR5" s="5"/>
      <c r="ENS5" s="5"/>
      <c r="ENT5" s="5"/>
      <c r="ENU5" s="5"/>
      <c r="ENV5" s="5"/>
      <c r="ENW5" s="5"/>
      <c r="ENX5" s="5"/>
      <c r="ENY5" s="5"/>
      <c r="ENZ5" s="5"/>
      <c r="EOA5" s="5"/>
      <c r="EOB5" s="5"/>
      <c r="EOC5" s="5"/>
      <c r="EOD5" s="5"/>
      <c r="EOE5" s="5"/>
      <c r="EOF5" s="5"/>
      <c r="EOG5" s="5"/>
      <c r="EOH5" s="5"/>
      <c r="EOI5" s="5"/>
      <c r="EOJ5" s="5"/>
      <c r="EOK5" s="5"/>
      <c r="EOL5" s="5"/>
      <c r="EOM5" s="5"/>
      <c r="EON5" s="5"/>
      <c r="EOO5" s="5"/>
      <c r="EOP5" s="5"/>
      <c r="EOQ5" s="5"/>
      <c r="EOR5" s="5"/>
      <c r="EOS5" s="5"/>
      <c r="EOT5" s="5"/>
      <c r="EOU5" s="5"/>
      <c r="EOV5" s="5"/>
      <c r="EOW5" s="5"/>
      <c r="EOX5" s="5"/>
      <c r="EOY5" s="5"/>
      <c r="EOZ5" s="5"/>
      <c r="EPA5" s="5"/>
      <c r="EPB5" s="5"/>
      <c r="EPC5" s="5"/>
      <c r="EPD5" s="5"/>
      <c r="EPE5" s="5"/>
      <c r="EPF5" s="5"/>
      <c r="EPG5" s="5"/>
      <c r="EPH5" s="5"/>
      <c r="EPI5" s="5"/>
      <c r="EPJ5" s="5"/>
      <c r="EPK5" s="5"/>
      <c r="EPL5" s="5"/>
      <c r="EPM5" s="5"/>
      <c r="EPN5" s="5"/>
      <c r="EPO5" s="5"/>
      <c r="EPP5" s="5"/>
      <c r="EPQ5" s="5"/>
      <c r="EPR5" s="5"/>
      <c r="EPS5" s="5"/>
      <c r="EPT5" s="5"/>
      <c r="EPU5" s="5"/>
      <c r="EPV5" s="5"/>
      <c r="EPW5" s="5"/>
      <c r="EPX5" s="5"/>
      <c r="EPY5" s="5"/>
      <c r="EPZ5" s="5"/>
      <c r="EQA5" s="5"/>
      <c r="EQB5" s="5"/>
      <c r="EQC5" s="5"/>
      <c r="EQD5" s="5"/>
      <c r="EQE5" s="5"/>
      <c r="EQF5" s="5"/>
      <c r="EQG5" s="5"/>
      <c r="EQH5" s="5"/>
      <c r="EQI5" s="5"/>
      <c r="EQJ5" s="5"/>
      <c r="EQK5" s="5"/>
      <c r="EQL5" s="5"/>
      <c r="EQM5" s="5"/>
      <c r="EQN5" s="5"/>
      <c r="EQO5" s="5"/>
      <c r="EQP5" s="5"/>
      <c r="EQQ5" s="5"/>
      <c r="EQR5" s="5"/>
      <c r="EQS5" s="5"/>
      <c r="EQT5" s="5"/>
      <c r="EQU5" s="5"/>
      <c r="EQV5" s="5"/>
      <c r="EQW5" s="5"/>
      <c r="EQX5" s="5"/>
      <c r="EQY5" s="5"/>
      <c r="EQZ5" s="5"/>
      <c r="ERA5" s="5"/>
      <c r="ERB5" s="5"/>
      <c r="ERC5" s="5"/>
      <c r="ERD5" s="5"/>
      <c r="ERE5" s="5"/>
      <c r="ERF5" s="5"/>
      <c r="ERG5" s="5"/>
      <c r="ERH5" s="5"/>
      <c r="ERI5" s="5"/>
      <c r="ERJ5" s="5"/>
      <c r="ERK5" s="5"/>
      <c r="ERL5" s="5"/>
      <c r="ERM5" s="5"/>
      <c r="ERN5" s="5"/>
      <c r="ERO5" s="5"/>
      <c r="ERP5" s="5"/>
      <c r="ERQ5" s="5"/>
      <c r="ERR5" s="5"/>
      <c r="ERS5" s="5"/>
      <c r="ERT5" s="5"/>
      <c r="ERU5" s="5"/>
      <c r="ERV5" s="5"/>
      <c r="ERW5" s="5"/>
      <c r="ERX5" s="5"/>
      <c r="ERY5" s="5"/>
      <c r="ERZ5" s="5"/>
      <c r="ESA5" s="5"/>
      <c r="ESB5" s="5"/>
      <c r="ESC5" s="5"/>
      <c r="ESD5" s="5"/>
      <c r="ESE5" s="5"/>
      <c r="ESF5" s="5"/>
      <c r="ESG5" s="5"/>
      <c r="ESH5" s="5"/>
      <c r="ESI5" s="5"/>
      <c r="ESJ5" s="5"/>
      <c r="ESK5" s="5"/>
      <c r="ESL5" s="5"/>
      <c r="ESM5" s="5"/>
      <c r="ESN5" s="5"/>
      <c r="ESO5" s="5"/>
      <c r="ESP5" s="5"/>
      <c r="ESQ5" s="5"/>
      <c r="ESR5" s="5"/>
      <c r="ESS5" s="5"/>
      <c r="EST5" s="5"/>
      <c r="ESU5" s="5"/>
      <c r="ESV5" s="5"/>
      <c r="ESW5" s="5"/>
      <c r="ESX5" s="5"/>
      <c r="ESY5" s="5"/>
      <c r="ESZ5" s="5"/>
      <c r="ETA5" s="5"/>
      <c r="ETB5" s="5"/>
      <c r="ETC5" s="5"/>
      <c r="ETD5" s="5"/>
      <c r="ETE5" s="5"/>
      <c r="ETF5" s="5"/>
      <c r="ETG5" s="5"/>
      <c r="ETH5" s="5"/>
      <c r="ETI5" s="5"/>
      <c r="ETJ5" s="5"/>
      <c r="ETK5" s="5"/>
      <c r="ETL5" s="5"/>
      <c r="ETM5" s="5"/>
      <c r="ETN5" s="5"/>
      <c r="ETO5" s="5"/>
      <c r="ETP5" s="5"/>
      <c r="ETQ5" s="5"/>
      <c r="ETR5" s="5"/>
      <c r="ETS5" s="5"/>
      <c r="ETT5" s="5"/>
      <c r="ETU5" s="5"/>
      <c r="ETV5" s="5"/>
      <c r="ETW5" s="5"/>
      <c r="ETX5" s="5"/>
      <c r="ETY5" s="5"/>
      <c r="ETZ5" s="5"/>
      <c r="EUA5" s="5"/>
      <c r="EUB5" s="5"/>
      <c r="EUC5" s="5"/>
      <c r="EUD5" s="5"/>
      <c r="EUE5" s="5"/>
      <c r="EUF5" s="5"/>
      <c r="EUG5" s="5"/>
      <c r="EUH5" s="5"/>
      <c r="EUI5" s="5"/>
      <c r="EUJ5" s="5"/>
      <c r="EUK5" s="5"/>
      <c r="EUL5" s="5"/>
      <c r="EUM5" s="5"/>
      <c r="EUN5" s="5"/>
      <c r="EUO5" s="5"/>
      <c r="EUP5" s="5"/>
      <c r="EUQ5" s="5"/>
      <c r="EUR5" s="5"/>
      <c r="EUS5" s="5"/>
      <c r="EUT5" s="5"/>
      <c r="EUU5" s="5"/>
      <c r="EUV5" s="5"/>
      <c r="EUW5" s="5"/>
      <c r="EUX5" s="5"/>
      <c r="EUY5" s="5"/>
      <c r="EUZ5" s="5"/>
      <c r="EVA5" s="5"/>
      <c r="EVB5" s="5"/>
      <c r="EVC5" s="5"/>
      <c r="EVD5" s="5"/>
      <c r="EVE5" s="5"/>
      <c r="EVF5" s="5"/>
      <c r="EVG5" s="5"/>
      <c r="EVH5" s="5"/>
      <c r="EVI5" s="5"/>
      <c r="EVJ5" s="5"/>
      <c r="EVK5" s="5"/>
      <c r="EVL5" s="5"/>
      <c r="EVM5" s="5"/>
      <c r="EVN5" s="5"/>
      <c r="EVO5" s="5"/>
      <c r="EVP5" s="5"/>
      <c r="EVQ5" s="5"/>
      <c r="EVR5" s="5"/>
      <c r="EVS5" s="5"/>
      <c r="EVT5" s="5"/>
      <c r="EVU5" s="5"/>
      <c r="EVV5" s="5"/>
      <c r="EVW5" s="5"/>
      <c r="EVX5" s="5"/>
      <c r="EVY5" s="5"/>
      <c r="EVZ5" s="5"/>
      <c r="EWA5" s="5"/>
      <c r="EWB5" s="5"/>
      <c r="EWC5" s="5"/>
      <c r="EWD5" s="5"/>
      <c r="EWE5" s="5"/>
      <c r="EWF5" s="5"/>
      <c r="EWG5" s="5"/>
      <c r="EWH5" s="5"/>
      <c r="EWI5" s="5"/>
      <c r="EWJ5" s="5"/>
      <c r="EWK5" s="5"/>
      <c r="EWL5" s="5"/>
      <c r="EWM5" s="5"/>
      <c r="EWN5" s="5"/>
      <c r="EWO5" s="5"/>
      <c r="EWP5" s="5"/>
      <c r="EWQ5" s="5"/>
      <c r="EWR5" s="5"/>
      <c r="EWS5" s="5"/>
      <c r="EWT5" s="5"/>
      <c r="EWU5" s="5"/>
      <c r="EWV5" s="5"/>
      <c r="EWW5" s="5"/>
      <c r="EWX5" s="5"/>
      <c r="EWY5" s="5"/>
      <c r="EWZ5" s="5"/>
      <c r="EXA5" s="5"/>
      <c r="EXB5" s="5"/>
      <c r="EXC5" s="5"/>
      <c r="EXD5" s="5"/>
      <c r="EXE5" s="5"/>
      <c r="EXF5" s="5"/>
      <c r="EXG5" s="5"/>
      <c r="EXH5" s="5"/>
      <c r="EXI5" s="5"/>
      <c r="EXJ5" s="5"/>
      <c r="EXK5" s="5"/>
      <c r="EXL5" s="5"/>
      <c r="EXM5" s="5"/>
      <c r="EXN5" s="5"/>
      <c r="EXO5" s="5"/>
      <c r="EXP5" s="5"/>
      <c r="EXQ5" s="5"/>
      <c r="EXR5" s="5"/>
      <c r="EXS5" s="5"/>
      <c r="EXT5" s="5"/>
      <c r="EXU5" s="5"/>
      <c r="EXV5" s="5"/>
      <c r="EXW5" s="5"/>
      <c r="EXX5" s="5"/>
      <c r="EXY5" s="5"/>
      <c r="EXZ5" s="5"/>
      <c r="EYA5" s="5"/>
      <c r="EYB5" s="5"/>
      <c r="EYC5" s="5"/>
      <c r="EYD5" s="5"/>
      <c r="EYE5" s="5"/>
      <c r="EYF5" s="5"/>
      <c r="EYG5" s="5"/>
      <c r="EYH5" s="5"/>
      <c r="EYI5" s="5"/>
      <c r="EYJ5" s="5"/>
      <c r="EYK5" s="5"/>
      <c r="EYL5" s="5"/>
      <c r="EYM5" s="5"/>
      <c r="EYN5" s="5"/>
      <c r="EYO5" s="5"/>
      <c r="EYP5" s="5"/>
      <c r="EYQ5" s="5"/>
      <c r="EYR5" s="5"/>
      <c r="EYS5" s="5"/>
      <c r="EYT5" s="5"/>
      <c r="EYU5" s="5"/>
      <c r="EYV5" s="5"/>
      <c r="EYW5" s="5"/>
      <c r="EYX5" s="5"/>
      <c r="EYY5" s="5"/>
      <c r="EYZ5" s="5"/>
      <c r="EZA5" s="5"/>
      <c r="EZB5" s="5"/>
      <c r="EZC5" s="5"/>
      <c r="EZD5" s="5"/>
      <c r="EZE5" s="5"/>
      <c r="EZF5" s="5"/>
      <c r="EZG5" s="5"/>
      <c r="EZH5" s="5"/>
      <c r="EZI5" s="5"/>
      <c r="EZJ5" s="5"/>
      <c r="EZK5" s="5"/>
      <c r="EZL5" s="5"/>
      <c r="EZM5" s="5"/>
      <c r="EZN5" s="5"/>
      <c r="EZO5" s="5"/>
      <c r="EZP5" s="5"/>
      <c r="EZQ5" s="5"/>
      <c r="EZR5" s="5"/>
      <c r="EZS5" s="5"/>
      <c r="EZT5" s="5"/>
      <c r="EZU5" s="5"/>
      <c r="EZV5" s="5"/>
      <c r="EZW5" s="5"/>
      <c r="EZX5" s="5"/>
      <c r="EZY5" s="5"/>
      <c r="EZZ5" s="5"/>
      <c r="FAA5" s="5"/>
      <c r="FAB5" s="5"/>
      <c r="FAC5" s="5"/>
      <c r="FAD5" s="5"/>
      <c r="FAE5" s="5"/>
      <c r="FAF5" s="5"/>
      <c r="FAG5" s="5"/>
      <c r="FAH5" s="5"/>
      <c r="FAI5" s="5"/>
      <c r="FAJ5" s="5"/>
      <c r="FAK5" s="5"/>
      <c r="FAL5" s="5"/>
      <c r="FAM5" s="5"/>
      <c r="FAN5" s="5"/>
      <c r="FAO5" s="5"/>
      <c r="FAP5" s="5"/>
      <c r="FAQ5" s="5"/>
      <c r="FAR5" s="5"/>
      <c r="FAS5" s="5"/>
      <c r="FAT5" s="5"/>
      <c r="FAU5" s="5"/>
      <c r="FAV5" s="5"/>
      <c r="FAW5" s="5"/>
      <c r="FAX5" s="5"/>
      <c r="FAY5" s="5"/>
      <c r="FAZ5" s="5"/>
      <c r="FBA5" s="5"/>
      <c r="FBB5" s="5"/>
      <c r="FBC5" s="5"/>
      <c r="FBD5" s="5"/>
      <c r="FBE5" s="5"/>
      <c r="FBF5" s="5"/>
      <c r="FBG5" s="5"/>
      <c r="FBH5" s="5"/>
      <c r="FBI5" s="5"/>
      <c r="FBJ5" s="5"/>
      <c r="FBK5" s="5"/>
      <c r="FBL5" s="5"/>
      <c r="FBM5" s="5"/>
      <c r="FBN5" s="5"/>
      <c r="FBO5" s="5"/>
      <c r="FBP5" s="5"/>
      <c r="FBQ5" s="5"/>
      <c r="FBR5" s="5"/>
      <c r="FBS5" s="5"/>
      <c r="FBT5" s="5"/>
      <c r="FBU5" s="5"/>
      <c r="FBV5" s="5"/>
      <c r="FBW5" s="5"/>
      <c r="FBX5" s="5"/>
      <c r="FBY5" s="5"/>
      <c r="FBZ5" s="5"/>
      <c r="FCA5" s="5"/>
      <c r="FCB5" s="5"/>
      <c r="FCC5" s="5"/>
      <c r="FCD5" s="5"/>
      <c r="FCE5" s="5"/>
      <c r="FCF5" s="5"/>
      <c r="FCG5" s="5"/>
      <c r="FCH5" s="5"/>
      <c r="FCI5" s="5"/>
      <c r="FCJ5" s="5"/>
      <c r="FCK5" s="5"/>
      <c r="FCL5" s="5"/>
      <c r="FCM5" s="5"/>
      <c r="FCN5" s="5"/>
      <c r="FCO5" s="5"/>
      <c r="FCP5" s="5"/>
      <c r="FCQ5" s="5"/>
      <c r="FCR5" s="5"/>
      <c r="FCS5" s="5"/>
      <c r="FCT5" s="5"/>
      <c r="FCU5" s="5"/>
      <c r="FCV5" s="5"/>
      <c r="FCW5" s="5"/>
      <c r="FCX5" s="5"/>
      <c r="FCY5" s="5"/>
      <c r="FCZ5" s="5"/>
      <c r="FDA5" s="5"/>
      <c r="FDB5" s="5"/>
      <c r="FDC5" s="5"/>
      <c r="FDD5" s="5"/>
      <c r="FDE5" s="5"/>
      <c r="FDF5" s="5"/>
      <c r="FDG5" s="5"/>
      <c r="FDH5" s="5"/>
      <c r="FDI5" s="5"/>
      <c r="FDJ5" s="5"/>
      <c r="FDK5" s="5"/>
      <c r="FDL5" s="5"/>
      <c r="FDM5" s="5"/>
      <c r="FDN5" s="5"/>
      <c r="FDO5" s="5"/>
      <c r="FDP5" s="5"/>
      <c r="FDQ5" s="5"/>
      <c r="FDR5" s="5"/>
      <c r="FDS5" s="5"/>
      <c r="FDT5" s="5"/>
      <c r="FDU5" s="5"/>
      <c r="FDV5" s="5"/>
      <c r="FDW5" s="5"/>
      <c r="FDX5" s="5"/>
      <c r="FDY5" s="5"/>
      <c r="FDZ5" s="5"/>
      <c r="FEA5" s="5"/>
      <c r="FEB5" s="5"/>
      <c r="FEC5" s="5"/>
      <c r="FED5" s="5"/>
      <c r="FEE5" s="5"/>
      <c r="FEF5" s="5"/>
      <c r="FEG5" s="5"/>
      <c r="FEH5" s="5"/>
      <c r="FEI5" s="5"/>
      <c r="FEJ5" s="5"/>
      <c r="FEK5" s="5"/>
      <c r="FEL5" s="5"/>
      <c r="FEM5" s="5"/>
      <c r="FEN5" s="5"/>
      <c r="FEO5" s="5"/>
      <c r="FEP5" s="5"/>
      <c r="FEQ5" s="5"/>
      <c r="FER5" s="5"/>
      <c r="FES5" s="5"/>
      <c r="FET5" s="5"/>
      <c r="FEU5" s="5"/>
      <c r="FEV5" s="5"/>
      <c r="FEW5" s="5"/>
      <c r="FEX5" s="5"/>
      <c r="FEY5" s="5"/>
      <c r="FEZ5" s="5"/>
      <c r="FFA5" s="5"/>
      <c r="FFB5" s="5"/>
      <c r="FFC5" s="5"/>
      <c r="FFD5" s="5"/>
      <c r="FFE5" s="5"/>
      <c r="FFF5" s="5"/>
      <c r="FFG5" s="5"/>
      <c r="FFH5" s="5"/>
      <c r="FFI5" s="5"/>
      <c r="FFJ5" s="5"/>
      <c r="FFK5" s="5"/>
      <c r="FFL5" s="5"/>
      <c r="FFM5" s="5"/>
      <c r="FFN5" s="5"/>
      <c r="FFO5" s="5"/>
      <c r="FFP5" s="5"/>
      <c r="FFQ5" s="5"/>
      <c r="FFR5" s="5"/>
      <c r="FFS5" s="5"/>
      <c r="FFT5" s="5"/>
      <c r="FFU5" s="5"/>
      <c r="FFV5" s="5"/>
      <c r="FFW5" s="5"/>
      <c r="FFX5" s="5"/>
      <c r="FFY5" s="5"/>
      <c r="FFZ5" s="5"/>
      <c r="FGA5" s="5"/>
      <c r="FGB5" s="5"/>
      <c r="FGC5" s="5"/>
      <c r="FGD5" s="5"/>
      <c r="FGE5" s="5"/>
      <c r="FGF5" s="5"/>
      <c r="FGG5" s="5"/>
      <c r="FGH5" s="5"/>
      <c r="FGI5" s="5"/>
      <c r="FGJ5" s="5"/>
      <c r="FGK5" s="5"/>
      <c r="FGL5" s="5"/>
      <c r="FGM5" s="5"/>
      <c r="FGN5" s="5"/>
      <c r="FGO5" s="5"/>
      <c r="FGP5" s="5"/>
      <c r="FGQ5" s="5"/>
      <c r="FGR5" s="5"/>
      <c r="FGS5" s="5"/>
      <c r="FGT5" s="5"/>
      <c r="FGU5" s="5"/>
      <c r="FGV5" s="5"/>
      <c r="FGW5" s="5"/>
      <c r="FGX5" s="5"/>
      <c r="FGY5" s="5"/>
      <c r="FGZ5" s="5"/>
      <c r="FHA5" s="5"/>
      <c r="FHB5" s="5"/>
      <c r="FHC5" s="5"/>
      <c r="FHD5" s="5"/>
      <c r="FHE5" s="5"/>
      <c r="FHF5" s="5"/>
      <c r="FHG5" s="5"/>
      <c r="FHH5" s="5"/>
      <c r="FHI5" s="5"/>
      <c r="FHJ5" s="5"/>
      <c r="FHK5" s="5"/>
      <c r="FHL5" s="5"/>
      <c r="FHM5" s="5"/>
      <c r="FHN5" s="5"/>
      <c r="FHO5" s="5"/>
      <c r="FHP5" s="5"/>
      <c r="FHQ5" s="5"/>
      <c r="FHR5" s="5"/>
      <c r="FHS5" s="5"/>
      <c r="FHT5" s="5"/>
      <c r="FHU5" s="5"/>
      <c r="FHV5" s="5"/>
      <c r="FHW5" s="5"/>
      <c r="FHX5" s="5"/>
      <c r="FHY5" s="5"/>
      <c r="FHZ5" s="5"/>
      <c r="FIA5" s="5"/>
      <c r="FIB5" s="5"/>
      <c r="FIC5" s="5"/>
      <c r="FID5" s="5"/>
      <c r="FIE5" s="5"/>
      <c r="FIF5" s="5"/>
      <c r="FIG5" s="5"/>
      <c r="FIH5" s="5"/>
      <c r="FII5" s="5"/>
      <c r="FIJ5" s="5"/>
      <c r="FIK5" s="5"/>
      <c r="FIL5" s="5"/>
      <c r="FIM5" s="5"/>
      <c r="FIN5" s="5"/>
      <c r="FIO5" s="5"/>
      <c r="FIP5" s="5"/>
      <c r="FIQ5" s="5"/>
      <c r="FIR5" s="5"/>
      <c r="FIS5" s="5"/>
      <c r="FIT5" s="5"/>
      <c r="FIU5" s="5"/>
      <c r="FIV5" s="5"/>
      <c r="FIW5" s="5"/>
      <c r="FIX5" s="5"/>
      <c r="FIY5" s="5"/>
      <c r="FIZ5" s="5"/>
      <c r="FJA5" s="5"/>
      <c r="FJB5" s="5"/>
      <c r="FJC5" s="5"/>
      <c r="FJD5" s="5"/>
      <c r="FJE5" s="5"/>
      <c r="FJF5" s="5"/>
      <c r="FJG5" s="5"/>
      <c r="FJH5" s="5"/>
      <c r="FJI5" s="5"/>
      <c r="FJJ5" s="5"/>
      <c r="FJK5" s="5"/>
      <c r="FJL5" s="5"/>
      <c r="FJM5" s="5"/>
      <c r="FJN5" s="5"/>
      <c r="FJO5" s="5"/>
      <c r="FJP5" s="5"/>
      <c r="FJQ5" s="5"/>
      <c r="FJR5" s="5"/>
      <c r="FJS5" s="5"/>
      <c r="FJT5" s="5"/>
      <c r="FJU5" s="5"/>
      <c r="FJV5" s="5"/>
      <c r="FJW5" s="5"/>
      <c r="FJX5" s="5"/>
      <c r="FJY5" s="5"/>
      <c r="FJZ5" s="5"/>
      <c r="FKA5" s="5"/>
      <c r="FKB5" s="5"/>
      <c r="FKC5" s="5"/>
      <c r="FKD5" s="5"/>
      <c r="FKE5" s="5"/>
      <c r="FKF5" s="5"/>
      <c r="FKG5" s="5"/>
      <c r="FKH5" s="5"/>
      <c r="FKI5" s="5"/>
      <c r="FKJ5" s="5"/>
      <c r="FKK5" s="5"/>
      <c r="FKL5" s="5"/>
      <c r="FKM5" s="5"/>
      <c r="FKN5" s="5"/>
      <c r="FKO5" s="5"/>
      <c r="FKP5" s="5"/>
      <c r="FKQ5" s="5"/>
      <c r="FKR5" s="5"/>
      <c r="FKS5" s="5"/>
      <c r="FKT5" s="5"/>
      <c r="FKU5" s="5"/>
      <c r="FKV5" s="5"/>
      <c r="FKW5" s="5"/>
      <c r="FKX5" s="5"/>
      <c r="FKY5" s="5"/>
      <c r="FKZ5" s="5"/>
      <c r="FLA5" s="5"/>
      <c r="FLB5" s="5"/>
      <c r="FLC5" s="5"/>
      <c r="FLD5" s="5"/>
      <c r="FLE5" s="5"/>
      <c r="FLF5" s="5"/>
      <c r="FLG5" s="5"/>
      <c r="FLH5" s="5"/>
      <c r="FLI5" s="5"/>
      <c r="FLJ5" s="5"/>
      <c r="FLK5" s="5"/>
      <c r="FLL5" s="5"/>
      <c r="FLM5" s="5"/>
      <c r="FLN5" s="5"/>
      <c r="FLO5" s="5"/>
      <c r="FLP5" s="5"/>
      <c r="FLQ5" s="5"/>
      <c r="FLR5" s="5"/>
      <c r="FLS5" s="5"/>
      <c r="FLT5" s="5"/>
      <c r="FLU5" s="5"/>
      <c r="FLV5" s="5"/>
      <c r="FLW5" s="5"/>
      <c r="FLX5" s="5"/>
      <c r="FLY5" s="5"/>
      <c r="FLZ5" s="5"/>
      <c r="FMA5" s="5"/>
      <c r="FMB5" s="5"/>
      <c r="FMC5" s="5"/>
      <c r="FMD5" s="5"/>
      <c r="FME5" s="5"/>
      <c r="FMF5" s="5"/>
      <c r="FMG5" s="5"/>
      <c r="FMH5" s="5"/>
      <c r="FMI5" s="5"/>
      <c r="FMJ5" s="5"/>
      <c r="FMK5" s="5"/>
      <c r="FML5" s="5"/>
      <c r="FMM5" s="5"/>
      <c r="FMN5" s="5"/>
      <c r="FMO5" s="5"/>
      <c r="FMP5" s="5"/>
      <c r="FMQ5" s="5"/>
      <c r="FMR5" s="5"/>
      <c r="FMS5" s="5"/>
      <c r="FMT5" s="5"/>
      <c r="FMU5" s="5"/>
      <c r="FMV5" s="5"/>
      <c r="FMW5" s="5"/>
      <c r="FMX5" s="5"/>
      <c r="FMY5" s="5"/>
      <c r="FMZ5" s="5"/>
      <c r="FNA5" s="5"/>
      <c r="FNB5" s="5"/>
      <c r="FNC5" s="5"/>
      <c r="FND5" s="5"/>
      <c r="FNE5" s="5"/>
      <c r="FNF5" s="5"/>
      <c r="FNG5" s="5"/>
      <c r="FNH5" s="5"/>
      <c r="FNI5" s="5"/>
      <c r="FNJ5" s="5"/>
      <c r="FNK5" s="5"/>
      <c r="FNL5" s="5"/>
      <c r="FNM5" s="5"/>
      <c r="FNN5" s="5"/>
      <c r="FNO5" s="5"/>
      <c r="FNP5" s="5"/>
      <c r="FNQ5" s="5"/>
      <c r="FNR5" s="5"/>
      <c r="FNS5" s="5"/>
      <c r="FNT5" s="5"/>
      <c r="FNU5" s="5"/>
      <c r="FNV5" s="5"/>
      <c r="FNW5" s="5"/>
      <c r="FNX5" s="5"/>
      <c r="FNY5" s="5"/>
      <c r="FNZ5" s="5"/>
      <c r="FOA5" s="5"/>
      <c r="FOB5" s="5"/>
      <c r="FOC5" s="5"/>
      <c r="FOD5" s="5"/>
      <c r="FOE5" s="5"/>
      <c r="FOF5" s="5"/>
      <c r="FOG5" s="5"/>
      <c r="FOH5" s="5"/>
      <c r="FOI5" s="5"/>
      <c r="FOJ5" s="5"/>
      <c r="FOK5" s="5"/>
      <c r="FOL5" s="5"/>
      <c r="FOM5" s="5"/>
      <c r="FON5" s="5"/>
      <c r="FOO5" s="5"/>
      <c r="FOP5" s="5"/>
      <c r="FOQ5" s="5"/>
      <c r="FOR5" s="5"/>
      <c r="FOS5" s="5"/>
      <c r="FOT5" s="5"/>
      <c r="FOU5" s="5"/>
      <c r="FOV5" s="5"/>
      <c r="FOW5" s="5"/>
      <c r="FOX5" s="5"/>
      <c r="FOY5" s="5"/>
      <c r="FOZ5" s="5"/>
      <c r="FPA5" s="5"/>
      <c r="FPB5" s="5"/>
      <c r="FPC5" s="5"/>
      <c r="FPD5" s="5"/>
      <c r="FPE5" s="5"/>
      <c r="FPF5" s="5"/>
      <c r="FPG5" s="5"/>
      <c r="FPH5" s="5"/>
      <c r="FPI5" s="5"/>
      <c r="FPJ5" s="5"/>
      <c r="FPK5" s="5"/>
      <c r="FPL5" s="5"/>
      <c r="FPM5" s="5"/>
      <c r="FPN5" s="5"/>
      <c r="FPO5" s="5"/>
      <c r="FPP5" s="5"/>
      <c r="FPQ5" s="5"/>
      <c r="FPR5" s="5"/>
      <c r="FPS5" s="5"/>
      <c r="FPT5" s="5"/>
      <c r="FPU5" s="5"/>
      <c r="FPV5" s="5"/>
      <c r="FPW5" s="5"/>
      <c r="FPX5" s="5"/>
      <c r="FPY5" s="5"/>
      <c r="FPZ5" s="5"/>
      <c r="FQA5" s="5"/>
      <c r="FQB5" s="5"/>
      <c r="FQC5" s="5"/>
      <c r="FQD5" s="5"/>
      <c r="FQE5" s="5"/>
      <c r="FQF5" s="5"/>
      <c r="FQG5" s="5"/>
      <c r="FQH5" s="5"/>
      <c r="FQI5" s="5"/>
      <c r="FQJ5" s="5"/>
      <c r="FQK5" s="5"/>
      <c r="FQL5" s="5"/>
      <c r="FQM5" s="5"/>
      <c r="FQN5" s="5"/>
      <c r="FQO5" s="5"/>
      <c r="FQP5" s="5"/>
      <c r="FQQ5" s="5"/>
      <c r="FQR5" s="5"/>
      <c r="FQS5" s="5"/>
      <c r="FQT5" s="5"/>
      <c r="FQU5" s="5"/>
      <c r="FQV5" s="5"/>
      <c r="FQW5" s="5"/>
      <c r="FQX5" s="5"/>
      <c r="FQY5" s="5"/>
      <c r="FQZ5" s="5"/>
      <c r="FRA5" s="5"/>
      <c r="FRB5" s="5"/>
      <c r="FRC5" s="5"/>
      <c r="FRD5" s="5"/>
      <c r="FRE5" s="5"/>
      <c r="FRF5" s="5"/>
      <c r="FRG5" s="5"/>
      <c r="FRH5" s="5"/>
      <c r="FRI5" s="5"/>
      <c r="FRJ5" s="5"/>
      <c r="FRK5" s="5"/>
      <c r="FRL5" s="5"/>
      <c r="FRM5" s="5"/>
      <c r="FRN5" s="5"/>
      <c r="FRO5" s="5"/>
      <c r="FRP5" s="5"/>
      <c r="FRQ5" s="5"/>
      <c r="FRR5" s="5"/>
      <c r="FRS5" s="5"/>
      <c r="FRT5" s="5"/>
      <c r="FRU5" s="5"/>
      <c r="FRV5" s="5"/>
      <c r="FRW5" s="5"/>
      <c r="FRX5" s="5"/>
      <c r="FRY5" s="5"/>
      <c r="FRZ5" s="5"/>
      <c r="FSA5" s="5"/>
      <c r="FSB5" s="5"/>
      <c r="FSC5" s="5"/>
      <c r="FSD5" s="5"/>
      <c r="FSE5" s="5"/>
      <c r="FSF5" s="5"/>
      <c r="FSG5" s="5"/>
      <c r="FSH5" s="5"/>
      <c r="FSI5" s="5"/>
      <c r="FSJ5" s="5"/>
      <c r="FSK5" s="5"/>
      <c r="FSL5" s="5"/>
      <c r="FSM5" s="5"/>
      <c r="FSN5" s="5"/>
      <c r="FSO5" s="5"/>
      <c r="FSP5" s="5"/>
      <c r="FSQ5" s="5"/>
      <c r="FSR5" s="5"/>
      <c r="FSS5" s="5"/>
      <c r="FST5" s="5"/>
      <c r="FSU5" s="5"/>
      <c r="FSV5" s="5"/>
      <c r="FSW5" s="5"/>
      <c r="FSX5" s="5"/>
      <c r="FSY5" s="5"/>
      <c r="FSZ5" s="5"/>
      <c r="FTA5" s="5"/>
      <c r="FTB5" s="5"/>
      <c r="FTC5" s="5"/>
      <c r="FTD5" s="5"/>
      <c r="FTE5" s="5"/>
      <c r="FTF5" s="5"/>
      <c r="FTG5" s="5"/>
      <c r="FTH5" s="5"/>
      <c r="FTI5" s="5"/>
      <c r="FTJ5" s="5"/>
      <c r="FTK5" s="5"/>
      <c r="FTL5" s="5"/>
      <c r="FTM5" s="5"/>
      <c r="FTN5" s="5"/>
      <c r="FTO5" s="5"/>
      <c r="FTP5" s="5"/>
      <c r="FTQ5" s="5"/>
      <c r="FTR5" s="5"/>
      <c r="FTS5" s="5"/>
      <c r="FTT5" s="5"/>
      <c r="FTU5" s="5"/>
      <c r="FTV5" s="5"/>
      <c r="FTW5" s="5"/>
      <c r="FTX5" s="5"/>
      <c r="FTY5" s="5"/>
      <c r="FTZ5" s="5"/>
      <c r="FUA5" s="5"/>
      <c r="FUB5" s="5"/>
      <c r="FUC5" s="5"/>
      <c r="FUD5" s="5"/>
      <c r="FUE5" s="5"/>
      <c r="FUF5" s="5"/>
      <c r="FUG5" s="5"/>
      <c r="FUH5" s="5"/>
      <c r="FUI5" s="5"/>
      <c r="FUJ5" s="5"/>
      <c r="FUK5" s="5"/>
      <c r="FUL5" s="5"/>
      <c r="FUM5" s="5"/>
      <c r="FUN5" s="5"/>
      <c r="FUO5" s="5"/>
      <c r="FUP5" s="5"/>
      <c r="FUQ5" s="5"/>
      <c r="FUR5" s="5"/>
      <c r="FUS5" s="5"/>
      <c r="FUT5" s="5"/>
      <c r="FUU5" s="5"/>
      <c r="FUV5" s="5"/>
      <c r="FUW5" s="5"/>
      <c r="FUX5" s="5"/>
      <c r="FUY5" s="5"/>
      <c r="FUZ5" s="5"/>
      <c r="FVA5" s="5"/>
      <c r="FVB5" s="5"/>
      <c r="FVC5" s="5"/>
      <c r="FVD5" s="5"/>
      <c r="FVE5" s="5"/>
      <c r="FVF5" s="5"/>
      <c r="FVG5" s="5"/>
      <c r="FVH5" s="5"/>
      <c r="FVI5" s="5"/>
      <c r="FVJ5" s="5"/>
      <c r="FVK5" s="5"/>
      <c r="FVL5" s="5"/>
      <c r="FVM5" s="5"/>
      <c r="FVN5" s="5"/>
      <c r="FVO5" s="5"/>
      <c r="FVP5" s="5"/>
      <c r="FVQ5" s="5"/>
      <c r="FVR5" s="5"/>
      <c r="FVS5" s="5"/>
      <c r="FVT5" s="5"/>
      <c r="FVU5" s="5"/>
      <c r="FVV5" s="5"/>
      <c r="FVW5" s="5"/>
      <c r="FVX5" s="5"/>
      <c r="FVY5" s="5"/>
      <c r="FVZ5" s="5"/>
      <c r="FWA5" s="5"/>
      <c r="FWB5" s="5"/>
      <c r="FWC5" s="5"/>
      <c r="FWD5" s="5"/>
      <c r="FWE5" s="5"/>
      <c r="FWF5" s="5"/>
      <c r="FWG5" s="5"/>
      <c r="FWH5" s="5"/>
      <c r="FWI5" s="5"/>
      <c r="FWJ5" s="5"/>
      <c r="FWK5" s="5"/>
      <c r="FWL5" s="5"/>
      <c r="FWM5" s="5"/>
      <c r="FWN5" s="5"/>
      <c r="FWO5" s="5"/>
      <c r="FWP5" s="5"/>
      <c r="FWQ5" s="5"/>
      <c r="FWR5" s="5"/>
      <c r="FWS5" s="5"/>
      <c r="FWT5" s="5"/>
      <c r="FWU5" s="5"/>
      <c r="FWV5" s="5"/>
      <c r="FWW5" s="5"/>
      <c r="FWX5" s="5"/>
      <c r="FWY5" s="5"/>
      <c r="FWZ5" s="5"/>
      <c r="FXA5" s="5"/>
      <c r="FXB5" s="5"/>
      <c r="FXC5" s="5"/>
      <c r="FXD5" s="5"/>
      <c r="FXE5" s="5"/>
      <c r="FXF5" s="5"/>
      <c r="FXG5" s="5"/>
      <c r="FXH5" s="5"/>
      <c r="FXI5" s="5"/>
      <c r="FXJ5" s="5"/>
      <c r="FXK5" s="5"/>
      <c r="FXL5" s="5"/>
      <c r="FXM5" s="5"/>
      <c r="FXN5" s="5"/>
      <c r="FXO5" s="5"/>
      <c r="FXP5" s="5"/>
      <c r="FXQ5" s="5"/>
      <c r="FXR5" s="5"/>
      <c r="FXS5" s="5"/>
      <c r="FXT5" s="5"/>
      <c r="FXU5" s="5"/>
      <c r="FXV5" s="5"/>
      <c r="FXW5" s="5"/>
      <c r="FXX5" s="5"/>
      <c r="FXY5" s="5"/>
      <c r="FXZ5" s="5"/>
      <c r="FYA5" s="5"/>
      <c r="FYB5" s="5"/>
      <c r="FYC5" s="5"/>
      <c r="FYD5" s="5"/>
      <c r="FYE5" s="5"/>
      <c r="FYF5" s="5"/>
      <c r="FYG5" s="5"/>
      <c r="FYH5" s="5"/>
      <c r="FYI5" s="5"/>
      <c r="FYJ5" s="5"/>
      <c r="FYK5" s="5"/>
      <c r="FYL5" s="5"/>
      <c r="FYM5" s="5"/>
      <c r="FYN5" s="5"/>
      <c r="FYO5" s="5"/>
      <c r="FYP5" s="5"/>
      <c r="FYQ5" s="5"/>
      <c r="FYR5" s="5"/>
      <c r="FYS5" s="5"/>
      <c r="FYT5" s="5"/>
      <c r="FYU5" s="5"/>
      <c r="FYV5" s="5"/>
      <c r="FYW5" s="5"/>
      <c r="FYX5" s="5"/>
      <c r="FYY5" s="5"/>
      <c r="FYZ5" s="5"/>
      <c r="FZA5" s="5"/>
      <c r="FZB5" s="5"/>
      <c r="FZC5" s="5"/>
      <c r="FZD5" s="5"/>
      <c r="FZE5" s="5"/>
      <c r="FZF5" s="5"/>
      <c r="FZG5" s="5"/>
      <c r="FZH5" s="5"/>
      <c r="FZI5" s="5"/>
      <c r="FZJ5" s="5"/>
      <c r="FZK5" s="5"/>
      <c r="FZL5" s="5"/>
      <c r="FZM5" s="5"/>
      <c r="FZN5" s="5"/>
      <c r="FZO5" s="5"/>
      <c r="FZP5" s="5"/>
      <c r="FZQ5" s="5"/>
      <c r="FZR5" s="5"/>
      <c r="FZS5" s="5"/>
      <c r="FZT5" s="5"/>
      <c r="FZU5" s="5"/>
      <c r="FZV5" s="5"/>
      <c r="FZW5" s="5"/>
      <c r="FZX5" s="5"/>
      <c r="FZY5" s="5"/>
      <c r="FZZ5" s="5"/>
      <c r="GAA5" s="5"/>
      <c r="GAB5" s="5"/>
      <c r="GAC5" s="5"/>
      <c r="GAD5" s="5"/>
      <c r="GAE5" s="5"/>
      <c r="GAF5" s="5"/>
      <c r="GAG5" s="5"/>
      <c r="GAH5" s="5"/>
      <c r="GAI5" s="5"/>
      <c r="GAJ5" s="5"/>
      <c r="GAK5" s="5"/>
      <c r="GAL5" s="5"/>
      <c r="GAM5" s="5"/>
      <c r="GAN5" s="5"/>
      <c r="GAO5" s="5"/>
      <c r="GAP5" s="5"/>
      <c r="GAQ5" s="5"/>
      <c r="GAR5" s="5"/>
      <c r="GAS5" s="5"/>
      <c r="GAT5" s="5"/>
      <c r="GAU5" s="5"/>
      <c r="GAV5" s="5"/>
      <c r="GAW5" s="5"/>
      <c r="GAX5" s="5"/>
      <c r="GAY5" s="5"/>
      <c r="GAZ5" s="5"/>
      <c r="GBA5" s="5"/>
      <c r="GBB5" s="5"/>
      <c r="GBC5" s="5"/>
      <c r="GBD5" s="5"/>
      <c r="GBE5" s="5"/>
      <c r="GBF5" s="5"/>
      <c r="GBG5" s="5"/>
      <c r="GBH5" s="5"/>
      <c r="GBI5" s="5"/>
      <c r="GBJ5" s="5"/>
      <c r="GBK5" s="5"/>
      <c r="GBL5" s="5"/>
      <c r="GBM5" s="5"/>
      <c r="GBN5" s="5"/>
      <c r="GBO5" s="5"/>
      <c r="GBP5" s="5"/>
      <c r="GBQ5" s="5"/>
      <c r="GBR5" s="5"/>
      <c r="GBS5" s="5"/>
      <c r="GBT5" s="5"/>
      <c r="GBU5" s="5"/>
      <c r="GBV5" s="5"/>
      <c r="GBW5" s="5"/>
      <c r="GBX5" s="5"/>
      <c r="GBY5" s="5"/>
      <c r="GBZ5" s="5"/>
      <c r="GCA5" s="5"/>
      <c r="GCB5" s="5"/>
      <c r="GCC5" s="5"/>
      <c r="GCD5" s="5"/>
      <c r="GCE5" s="5"/>
      <c r="GCF5" s="5"/>
      <c r="GCG5" s="5"/>
      <c r="GCH5" s="5"/>
      <c r="GCI5" s="5"/>
      <c r="GCJ5" s="5"/>
      <c r="GCK5" s="5"/>
      <c r="GCL5" s="5"/>
      <c r="GCM5" s="5"/>
      <c r="GCN5" s="5"/>
      <c r="GCO5" s="5"/>
      <c r="GCP5" s="5"/>
      <c r="GCQ5" s="5"/>
      <c r="GCR5" s="5"/>
      <c r="GCS5" s="5"/>
      <c r="GCT5" s="5"/>
      <c r="GCU5" s="5"/>
      <c r="GCV5" s="5"/>
      <c r="GCW5" s="5"/>
      <c r="GCX5" s="5"/>
      <c r="GCY5" s="5"/>
      <c r="GCZ5" s="5"/>
      <c r="GDA5" s="5"/>
      <c r="GDB5" s="5"/>
      <c r="GDC5" s="5"/>
      <c r="GDD5" s="5"/>
      <c r="GDE5" s="5"/>
      <c r="GDF5" s="5"/>
      <c r="GDG5" s="5"/>
      <c r="GDH5" s="5"/>
      <c r="GDI5" s="5"/>
      <c r="GDJ5" s="5"/>
      <c r="GDK5" s="5"/>
      <c r="GDL5" s="5"/>
      <c r="GDM5" s="5"/>
      <c r="GDN5" s="5"/>
      <c r="GDO5" s="5"/>
      <c r="GDP5" s="5"/>
      <c r="GDQ5" s="5"/>
      <c r="GDR5" s="5"/>
      <c r="GDS5" s="5"/>
      <c r="GDT5" s="5"/>
      <c r="GDU5" s="5"/>
      <c r="GDV5" s="5"/>
      <c r="GDW5" s="5"/>
      <c r="GDX5" s="5"/>
      <c r="GDY5" s="5"/>
      <c r="GDZ5" s="5"/>
      <c r="GEA5" s="5"/>
      <c r="GEB5" s="5"/>
      <c r="GEC5" s="5"/>
      <c r="GED5" s="5"/>
      <c r="GEE5" s="5"/>
      <c r="GEF5" s="5"/>
      <c r="GEG5" s="5"/>
      <c r="GEH5" s="5"/>
      <c r="GEI5" s="5"/>
      <c r="GEJ5" s="5"/>
      <c r="GEK5" s="5"/>
      <c r="GEL5" s="5"/>
      <c r="GEM5" s="5"/>
      <c r="GEN5" s="5"/>
      <c r="GEO5" s="5"/>
      <c r="GEP5" s="5"/>
      <c r="GEQ5" s="5"/>
      <c r="GER5" s="5"/>
      <c r="GES5" s="5"/>
      <c r="GET5" s="5"/>
      <c r="GEU5" s="5"/>
      <c r="GEV5" s="5"/>
      <c r="GEW5" s="5"/>
      <c r="GEX5" s="5"/>
      <c r="GEY5" s="5"/>
      <c r="GEZ5" s="5"/>
      <c r="GFA5" s="5"/>
      <c r="GFB5" s="5"/>
      <c r="GFC5" s="5"/>
      <c r="GFD5" s="5"/>
      <c r="GFE5" s="5"/>
      <c r="GFF5" s="5"/>
      <c r="GFG5" s="5"/>
      <c r="GFH5" s="5"/>
      <c r="GFI5" s="5"/>
      <c r="GFJ5" s="5"/>
      <c r="GFK5" s="5"/>
      <c r="GFL5" s="5"/>
      <c r="GFM5" s="5"/>
      <c r="GFN5" s="5"/>
      <c r="GFO5" s="5"/>
      <c r="GFP5" s="5"/>
      <c r="GFQ5" s="5"/>
      <c r="GFR5" s="5"/>
      <c r="GFS5" s="5"/>
      <c r="GFT5" s="5"/>
      <c r="GFU5" s="5"/>
      <c r="GFV5" s="5"/>
      <c r="GFW5" s="5"/>
      <c r="GFX5" s="5"/>
      <c r="GFY5" s="5"/>
      <c r="GFZ5" s="5"/>
      <c r="GGA5" s="5"/>
      <c r="GGB5" s="5"/>
      <c r="GGC5" s="5"/>
      <c r="GGD5" s="5"/>
      <c r="GGE5" s="5"/>
      <c r="GGF5" s="5"/>
      <c r="GGG5" s="5"/>
      <c r="GGH5" s="5"/>
      <c r="GGI5" s="5"/>
      <c r="GGJ5" s="5"/>
      <c r="GGK5" s="5"/>
      <c r="GGL5" s="5"/>
      <c r="GGM5" s="5"/>
      <c r="GGN5" s="5"/>
      <c r="GGO5" s="5"/>
      <c r="GGP5" s="5"/>
      <c r="GGQ5" s="5"/>
      <c r="GGR5" s="5"/>
      <c r="GGS5" s="5"/>
      <c r="GGT5" s="5"/>
      <c r="GGU5" s="5"/>
      <c r="GGV5" s="5"/>
      <c r="GGW5" s="5"/>
      <c r="GGX5" s="5"/>
      <c r="GGY5" s="5"/>
      <c r="GGZ5" s="5"/>
      <c r="GHA5" s="5"/>
      <c r="GHB5" s="5"/>
      <c r="GHC5" s="5"/>
      <c r="GHD5" s="5"/>
      <c r="GHE5" s="5"/>
      <c r="GHF5" s="5"/>
      <c r="GHG5" s="5"/>
      <c r="GHH5" s="5"/>
      <c r="GHI5" s="5"/>
      <c r="GHJ5" s="5"/>
      <c r="GHK5" s="5"/>
      <c r="GHL5" s="5"/>
      <c r="GHM5" s="5"/>
      <c r="GHN5" s="5"/>
      <c r="GHO5" s="5"/>
      <c r="GHP5" s="5"/>
      <c r="GHQ5" s="5"/>
      <c r="GHR5" s="5"/>
      <c r="GHS5" s="5"/>
      <c r="GHT5" s="5"/>
      <c r="GHU5" s="5"/>
      <c r="GHV5" s="5"/>
      <c r="GHW5" s="5"/>
      <c r="GHX5" s="5"/>
      <c r="GHY5" s="5"/>
      <c r="GHZ5" s="5"/>
      <c r="GIA5" s="5"/>
      <c r="GIB5" s="5"/>
      <c r="GIC5" s="5"/>
      <c r="GID5" s="5"/>
      <c r="GIE5" s="5"/>
      <c r="GIF5" s="5"/>
      <c r="GIG5" s="5"/>
      <c r="GIH5" s="5"/>
      <c r="GII5" s="5"/>
      <c r="GIJ5" s="5"/>
      <c r="GIK5" s="5"/>
      <c r="GIL5" s="5"/>
      <c r="GIM5" s="5"/>
      <c r="GIN5" s="5"/>
      <c r="GIO5" s="5"/>
      <c r="GIP5" s="5"/>
      <c r="GIQ5" s="5"/>
      <c r="GIR5" s="5"/>
      <c r="GIS5" s="5"/>
      <c r="GIT5" s="5"/>
      <c r="GIU5" s="5"/>
      <c r="GIV5" s="5"/>
      <c r="GIW5" s="5"/>
      <c r="GIX5" s="5"/>
      <c r="GIY5" s="5"/>
      <c r="GIZ5" s="5"/>
      <c r="GJA5" s="5"/>
      <c r="GJB5" s="5"/>
      <c r="GJC5" s="5"/>
      <c r="GJD5" s="5"/>
      <c r="GJE5" s="5"/>
      <c r="GJF5" s="5"/>
      <c r="GJG5" s="5"/>
      <c r="GJH5" s="5"/>
      <c r="GJI5" s="5"/>
      <c r="GJJ5" s="5"/>
      <c r="GJK5" s="5"/>
      <c r="GJL5" s="5"/>
      <c r="GJM5" s="5"/>
      <c r="GJN5" s="5"/>
      <c r="GJO5" s="5"/>
      <c r="GJP5" s="5"/>
      <c r="GJQ5" s="5"/>
      <c r="GJR5" s="5"/>
      <c r="GJS5" s="5"/>
      <c r="GJT5" s="5"/>
      <c r="GJU5" s="5"/>
      <c r="GJV5" s="5"/>
      <c r="GJW5" s="5"/>
      <c r="GJX5" s="5"/>
      <c r="GJY5" s="5"/>
      <c r="GJZ5" s="5"/>
      <c r="GKA5" s="5"/>
      <c r="GKB5" s="5"/>
      <c r="GKC5" s="5"/>
      <c r="GKD5" s="5"/>
      <c r="GKE5" s="5"/>
      <c r="GKF5" s="5"/>
      <c r="GKG5" s="5"/>
      <c r="GKH5" s="5"/>
      <c r="GKI5" s="5"/>
      <c r="GKJ5" s="5"/>
      <c r="GKK5" s="5"/>
      <c r="GKL5" s="5"/>
      <c r="GKM5" s="5"/>
      <c r="GKN5" s="5"/>
      <c r="GKO5" s="5"/>
      <c r="GKP5" s="5"/>
      <c r="GKQ5" s="5"/>
      <c r="GKR5" s="5"/>
      <c r="GKS5" s="5"/>
      <c r="GKT5" s="5"/>
      <c r="GKU5" s="5"/>
      <c r="GKV5" s="5"/>
      <c r="GKW5" s="5"/>
      <c r="GKX5" s="5"/>
      <c r="GKY5" s="5"/>
      <c r="GKZ5" s="5"/>
      <c r="GLA5" s="5"/>
      <c r="GLB5" s="5"/>
      <c r="GLC5" s="5"/>
      <c r="GLD5" s="5"/>
      <c r="GLE5" s="5"/>
      <c r="GLF5" s="5"/>
      <c r="GLG5" s="5"/>
      <c r="GLH5" s="5"/>
      <c r="GLI5" s="5"/>
      <c r="GLJ5" s="5"/>
      <c r="GLK5" s="5"/>
      <c r="GLL5" s="5"/>
      <c r="GLM5" s="5"/>
      <c r="GLN5" s="5"/>
      <c r="GLO5" s="5"/>
      <c r="GLP5" s="5"/>
      <c r="GLQ5" s="5"/>
      <c r="GLR5" s="5"/>
      <c r="GLS5" s="5"/>
      <c r="GLT5" s="5"/>
      <c r="GLU5" s="5"/>
      <c r="GLV5" s="5"/>
      <c r="GLW5" s="5"/>
      <c r="GLX5" s="5"/>
      <c r="GLY5" s="5"/>
      <c r="GLZ5" s="5"/>
      <c r="GMA5" s="5"/>
      <c r="GMB5" s="5"/>
      <c r="GMC5" s="5"/>
      <c r="GMD5" s="5"/>
      <c r="GME5" s="5"/>
      <c r="GMF5" s="5"/>
      <c r="GMG5" s="5"/>
      <c r="GMH5" s="5"/>
      <c r="GMI5" s="5"/>
      <c r="GMJ5" s="5"/>
      <c r="GMK5" s="5"/>
      <c r="GML5" s="5"/>
      <c r="GMM5" s="5"/>
      <c r="GMN5" s="5"/>
      <c r="GMO5" s="5"/>
      <c r="GMP5" s="5"/>
      <c r="GMQ5" s="5"/>
      <c r="GMR5" s="5"/>
      <c r="GMS5" s="5"/>
      <c r="GMT5" s="5"/>
      <c r="GMU5" s="5"/>
      <c r="GMV5" s="5"/>
      <c r="GMW5" s="5"/>
      <c r="GMX5" s="5"/>
      <c r="GMY5" s="5"/>
      <c r="GMZ5" s="5"/>
      <c r="GNA5" s="5"/>
      <c r="GNB5" s="5"/>
      <c r="GNC5" s="5"/>
      <c r="GND5" s="5"/>
      <c r="GNE5" s="5"/>
      <c r="GNF5" s="5"/>
      <c r="GNG5" s="5"/>
      <c r="GNH5" s="5"/>
      <c r="GNI5" s="5"/>
      <c r="GNJ5" s="5"/>
      <c r="GNK5" s="5"/>
      <c r="GNL5" s="5"/>
      <c r="GNM5" s="5"/>
      <c r="GNN5" s="5"/>
      <c r="GNO5" s="5"/>
      <c r="GNP5" s="5"/>
      <c r="GNQ5" s="5"/>
      <c r="GNR5" s="5"/>
      <c r="GNS5" s="5"/>
      <c r="GNT5" s="5"/>
      <c r="GNU5" s="5"/>
      <c r="GNV5" s="5"/>
      <c r="GNW5" s="5"/>
      <c r="GNX5" s="5"/>
      <c r="GNY5" s="5"/>
      <c r="GNZ5" s="5"/>
      <c r="GOA5" s="5"/>
      <c r="GOB5" s="5"/>
      <c r="GOC5" s="5"/>
      <c r="GOD5" s="5"/>
      <c r="GOE5" s="5"/>
      <c r="GOF5" s="5"/>
      <c r="GOG5" s="5"/>
      <c r="GOH5" s="5"/>
      <c r="GOI5" s="5"/>
      <c r="GOJ5" s="5"/>
      <c r="GOK5" s="5"/>
      <c r="GOL5" s="5"/>
      <c r="GOM5" s="5"/>
      <c r="GON5" s="5"/>
      <c r="GOO5" s="5"/>
      <c r="GOP5" s="5"/>
      <c r="GOQ5" s="5"/>
      <c r="GOR5" s="5"/>
      <c r="GOS5" s="5"/>
      <c r="GOT5" s="5"/>
      <c r="GOU5" s="5"/>
      <c r="GOV5" s="5"/>
      <c r="GOW5" s="5"/>
      <c r="GOX5" s="5"/>
      <c r="GOY5" s="5"/>
      <c r="GOZ5" s="5"/>
      <c r="GPA5" s="5"/>
      <c r="GPB5" s="5"/>
      <c r="GPC5" s="5"/>
      <c r="GPD5" s="5"/>
      <c r="GPE5" s="5"/>
      <c r="GPF5" s="5"/>
      <c r="GPG5" s="5"/>
      <c r="GPH5" s="5"/>
      <c r="GPI5" s="5"/>
      <c r="GPJ5" s="5"/>
      <c r="GPK5" s="5"/>
      <c r="GPL5" s="5"/>
      <c r="GPM5" s="5"/>
      <c r="GPN5" s="5"/>
      <c r="GPO5" s="5"/>
      <c r="GPP5" s="5"/>
      <c r="GPQ5" s="5"/>
      <c r="GPR5" s="5"/>
      <c r="GPS5" s="5"/>
      <c r="GPT5" s="5"/>
      <c r="GPU5" s="5"/>
      <c r="GPV5" s="5"/>
      <c r="GPW5" s="5"/>
      <c r="GPX5" s="5"/>
      <c r="GPY5" s="5"/>
      <c r="GPZ5" s="5"/>
      <c r="GQA5" s="5"/>
      <c r="GQB5" s="5"/>
      <c r="GQC5" s="5"/>
      <c r="GQD5" s="5"/>
      <c r="GQE5" s="5"/>
      <c r="GQF5" s="5"/>
      <c r="GQG5" s="5"/>
      <c r="GQH5" s="5"/>
      <c r="GQI5" s="5"/>
      <c r="GQJ5" s="5"/>
      <c r="GQK5" s="5"/>
      <c r="GQL5" s="5"/>
      <c r="GQM5" s="5"/>
      <c r="GQN5" s="5"/>
      <c r="GQO5" s="5"/>
      <c r="GQP5" s="5"/>
      <c r="GQQ5" s="5"/>
      <c r="GQR5" s="5"/>
      <c r="GQS5" s="5"/>
      <c r="GQT5" s="5"/>
      <c r="GQU5" s="5"/>
      <c r="GQV5" s="5"/>
      <c r="GQW5" s="5"/>
      <c r="GQX5" s="5"/>
      <c r="GQY5" s="5"/>
      <c r="GQZ5" s="5"/>
      <c r="GRA5" s="5"/>
      <c r="GRB5" s="5"/>
      <c r="GRC5" s="5"/>
      <c r="GRD5" s="5"/>
      <c r="GRE5" s="5"/>
      <c r="GRF5" s="5"/>
      <c r="GRG5" s="5"/>
      <c r="GRH5" s="5"/>
      <c r="GRI5" s="5"/>
      <c r="GRJ5" s="5"/>
      <c r="GRK5" s="5"/>
      <c r="GRL5" s="5"/>
      <c r="GRM5" s="5"/>
      <c r="GRN5" s="5"/>
      <c r="GRO5" s="5"/>
      <c r="GRP5" s="5"/>
      <c r="GRQ5" s="5"/>
      <c r="GRR5" s="5"/>
      <c r="GRS5" s="5"/>
      <c r="GRT5" s="5"/>
      <c r="GRU5" s="5"/>
      <c r="GRV5" s="5"/>
      <c r="GRW5" s="5"/>
      <c r="GRX5" s="5"/>
      <c r="GRY5" s="5"/>
      <c r="GRZ5" s="5"/>
      <c r="GSA5" s="5"/>
      <c r="GSB5" s="5"/>
      <c r="GSC5" s="5"/>
      <c r="GSD5" s="5"/>
      <c r="GSE5" s="5"/>
      <c r="GSF5" s="5"/>
      <c r="GSG5" s="5"/>
      <c r="GSH5" s="5"/>
      <c r="GSI5" s="5"/>
      <c r="GSJ5" s="5"/>
      <c r="GSK5" s="5"/>
      <c r="GSL5" s="5"/>
      <c r="GSM5" s="5"/>
      <c r="GSN5" s="5"/>
      <c r="GSO5" s="5"/>
      <c r="GSP5" s="5"/>
      <c r="GSQ5" s="5"/>
      <c r="GSR5" s="5"/>
      <c r="GSS5" s="5"/>
      <c r="GST5" s="5"/>
      <c r="GSU5" s="5"/>
      <c r="GSV5" s="5"/>
      <c r="GSW5" s="5"/>
      <c r="GSX5" s="5"/>
      <c r="GSY5" s="5"/>
      <c r="GSZ5" s="5"/>
      <c r="GTA5" s="5"/>
      <c r="GTB5" s="5"/>
      <c r="GTC5" s="5"/>
      <c r="GTD5" s="5"/>
      <c r="GTE5" s="5"/>
      <c r="GTF5" s="5"/>
      <c r="GTG5" s="5"/>
      <c r="GTH5" s="5"/>
      <c r="GTI5" s="5"/>
      <c r="GTJ5" s="5"/>
      <c r="GTK5" s="5"/>
      <c r="GTL5" s="5"/>
      <c r="GTM5" s="5"/>
      <c r="GTN5" s="5"/>
      <c r="GTO5" s="5"/>
      <c r="GTP5" s="5"/>
      <c r="GTQ5" s="5"/>
      <c r="GTR5" s="5"/>
      <c r="GTS5" s="5"/>
      <c r="GTT5" s="5"/>
      <c r="GTU5" s="5"/>
      <c r="GTV5" s="5"/>
      <c r="GTW5" s="5"/>
      <c r="GTX5" s="5"/>
      <c r="GTY5" s="5"/>
      <c r="GTZ5" s="5"/>
      <c r="GUA5" s="5"/>
      <c r="GUB5" s="5"/>
      <c r="GUC5" s="5"/>
      <c r="GUD5" s="5"/>
      <c r="GUE5" s="5"/>
      <c r="GUF5" s="5"/>
      <c r="GUG5" s="5"/>
      <c r="GUH5" s="5"/>
      <c r="GUI5" s="5"/>
      <c r="GUJ5" s="5"/>
      <c r="GUK5" s="5"/>
      <c r="GUL5" s="5"/>
      <c r="GUM5" s="5"/>
      <c r="GUN5" s="5"/>
      <c r="GUO5" s="5"/>
      <c r="GUP5" s="5"/>
      <c r="GUQ5" s="5"/>
      <c r="GUR5" s="5"/>
      <c r="GUS5" s="5"/>
      <c r="GUT5" s="5"/>
      <c r="GUU5" s="5"/>
      <c r="GUV5" s="5"/>
      <c r="GUW5" s="5"/>
      <c r="GUX5" s="5"/>
      <c r="GUY5" s="5"/>
      <c r="GUZ5" s="5"/>
      <c r="GVA5" s="5"/>
      <c r="GVB5" s="5"/>
      <c r="GVC5" s="5"/>
      <c r="GVD5" s="5"/>
      <c r="GVE5" s="5"/>
      <c r="GVF5" s="5"/>
      <c r="GVG5" s="5"/>
      <c r="GVH5" s="5"/>
      <c r="GVI5" s="5"/>
      <c r="GVJ5" s="5"/>
      <c r="GVK5" s="5"/>
      <c r="GVL5" s="5"/>
      <c r="GVM5" s="5"/>
      <c r="GVN5" s="5"/>
      <c r="GVO5" s="5"/>
      <c r="GVP5" s="5"/>
      <c r="GVQ5" s="5"/>
      <c r="GVR5" s="5"/>
      <c r="GVS5" s="5"/>
      <c r="GVT5" s="5"/>
      <c r="GVU5" s="5"/>
      <c r="GVV5" s="5"/>
      <c r="GVW5" s="5"/>
      <c r="GVX5" s="5"/>
      <c r="GVY5" s="5"/>
      <c r="GVZ5" s="5"/>
      <c r="GWA5" s="5"/>
      <c r="GWB5" s="5"/>
      <c r="GWC5" s="5"/>
      <c r="GWD5" s="5"/>
      <c r="GWE5" s="5"/>
      <c r="GWF5" s="5"/>
      <c r="GWG5" s="5"/>
      <c r="GWH5" s="5"/>
      <c r="GWI5" s="5"/>
      <c r="GWJ5" s="5"/>
      <c r="GWK5" s="5"/>
      <c r="GWL5" s="5"/>
      <c r="GWM5" s="5"/>
      <c r="GWN5" s="5"/>
      <c r="GWO5" s="5"/>
      <c r="GWP5" s="5"/>
      <c r="GWQ5" s="5"/>
      <c r="GWR5" s="5"/>
      <c r="GWS5" s="5"/>
      <c r="GWT5" s="5"/>
      <c r="GWU5" s="5"/>
      <c r="GWV5" s="5"/>
      <c r="GWW5" s="5"/>
      <c r="GWX5" s="5"/>
      <c r="GWY5" s="5"/>
      <c r="GWZ5" s="5"/>
      <c r="GXA5" s="5"/>
      <c r="GXB5" s="5"/>
      <c r="GXC5" s="5"/>
      <c r="GXD5" s="5"/>
      <c r="GXE5" s="5"/>
      <c r="GXF5" s="5"/>
      <c r="GXG5" s="5"/>
      <c r="GXH5" s="5"/>
      <c r="GXI5" s="5"/>
      <c r="GXJ5" s="5"/>
      <c r="GXK5" s="5"/>
      <c r="GXL5" s="5"/>
      <c r="GXM5" s="5"/>
      <c r="GXN5" s="5"/>
      <c r="GXO5" s="5"/>
      <c r="GXP5" s="5"/>
      <c r="GXQ5" s="5"/>
      <c r="GXR5" s="5"/>
      <c r="GXS5" s="5"/>
      <c r="GXT5" s="5"/>
      <c r="GXU5" s="5"/>
      <c r="GXV5" s="5"/>
      <c r="GXW5" s="5"/>
      <c r="GXX5" s="5"/>
      <c r="GXY5" s="5"/>
      <c r="GXZ5" s="5"/>
      <c r="GYA5" s="5"/>
      <c r="GYB5" s="5"/>
      <c r="GYC5" s="5"/>
      <c r="GYD5" s="5"/>
      <c r="GYE5" s="5"/>
      <c r="GYF5" s="5"/>
      <c r="GYG5" s="5"/>
      <c r="GYH5" s="5"/>
      <c r="GYI5" s="5"/>
      <c r="GYJ5" s="5"/>
      <c r="GYK5" s="5"/>
      <c r="GYL5" s="5"/>
      <c r="GYM5" s="5"/>
      <c r="GYN5" s="5"/>
      <c r="GYO5" s="5"/>
      <c r="GYP5" s="5"/>
      <c r="GYQ5" s="5"/>
      <c r="GYR5" s="5"/>
      <c r="GYS5" s="5"/>
      <c r="GYT5" s="5"/>
      <c r="GYU5" s="5"/>
      <c r="GYV5" s="5"/>
      <c r="GYW5" s="5"/>
      <c r="GYX5" s="5"/>
      <c r="GYY5" s="5"/>
      <c r="GYZ5" s="5"/>
      <c r="GZA5" s="5"/>
      <c r="GZB5" s="5"/>
      <c r="GZC5" s="5"/>
      <c r="GZD5" s="5"/>
      <c r="GZE5" s="5"/>
      <c r="GZF5" s="5"/>
      <c r="GZG5" s="5"/>
      <c r="GZH5" s="5"/>
      <c r="GZI5" s="5"/>
      <c r="GZJ5" s="5"/>
      <c r="GZK5" s="5"/>
      <c r="GZL5" s="5"/>
      <c r="GZM5" s="5"/>
      <c r="GZN5" s="5"/>
      <c r="GZO5" s="5"/>
      <c r="GZP5" s="5"/>
      <c r="GZQ5" s="5"/>
      <c r="GZR5" s="5"/>
      <c r="GZS5" s="5"/>
      <c r="GZT5" s="5"/>
      <c r="GZU5" s="5"/>
      <c r="GZV5" s="5"/>
      <c r="GZW5" s="5"/>
      <c r="GZX5" s="5"/>
      <c r="GZY5" s="5"/>
      <c r="GZZ5" s="5"/>
      <c r="HAA5" s="5"/>
      <c r="HAB5" s="5"/>
      <c r="HAC5" s="5"/>
      <c r="HAD5" s="5"/>
      <c r="HAE5" s="5"/>
      <c r="HAF5" s="5"/>
      <c r="HAG5" s="5"/>
      <c r="HAH5" s="5"/>
      <c r="HAI5" s="5"/>
      <c r="HAJ5" s="5"/>
      <c r="HAK5" s="5"/>
      <c r="HAL5" s="5"/>
      <c r="HAM5" s="5"/>
      <c r="HAN5" s="5"/>
      <c r="HAO5" s="5"/>
      <c r="HAP5" s="5"/>
      <c r="HAQ5" s="5"/>
      <c r="HAR5" s="5"/>
      <c r="HAS5" s="5"/>
      <c r="HAT5" s="5"/>
      <c r="HAU5" s="5"/>
      <c r="HAV5" s="5"/>
      <c r="HAW5" s="5"/>
      <c r="HAX5" s="5"/>
      <c r="HAY5" s="5"/>
      <c r="HAZ5" s="5"/>
      <c r="HBA5" s="5"/>
      <c r="HBB5" s="5"/>
      <c r="HBC5" s="5"/>
      <c r="HBD5" s="5"/>
      <c r="HBE5" s="5"/>
      <c r="HBF5" s="5"/>
      <c r="HBG5" s="5"/>
      <c r="HBH5" s="5"/>
      <c r="HBI5" s="5"/>
      <c r="HBJ5" s="5"/>
      <c r="HBK5" s="5"/>
      <c r="HBL5" s="5"/>
      <c r="HBM5" s="5"/>
      <c r="HBN5" s="5"/>
      <c r="HBO5" s="5"/>
      <c r="HBP5" s="5"/>
      <c r="HBQ5" s="5"/>
      <c r="HBR5" s="5"/>
      <c r="HBS5" s="5"/>
      <c r="HBT5" s="5"/>
      <c r="HBU5" s="5"/>
      <c r="HBV5" s="5"/>
      <c r="HBW5" s="5"/>
      <c r="HBX5" s="5"/>
      <c r="HBY5" s="5"/>
      <c r="HBZ5" s="5"/>
      <c r="HCA5" s="5"/>
      <c r="HCB5" s="5"/>
      <c r="HCC5" s="5"/>
      <c r="HCD5" s="5"/>
      <c r="HCE5" s="5"/>
      <c r="HCF5" s="5"/>
      <c r="HCG5" s="5"/>
      <c r="HCH5" s="5"/>
      <c r="HCI5" s="5"/>
      <c r="HCJ5" s="5"/>
      <c r="HCK5" s="5"/>
      <c r="HCL5" s="5"/>
      <c r="HCM5" s="5"/>
      <c r="HCN5" s="5"/>
      <c r="HCO5" s="5"/>
      <c r="HCP5" s="5"/>
      <c r="HCQ5" s="5"/>
      <c r="HCR5" s="5"/>
      <c r="HCS5" s="5"/>
      <c r="HCT5" s="5"/>
      <c r="HCU5" s="5"/>
      <c r="HCV5" s="5"/>
      <c r="HCW5" s="5"/>
      <c r="HCX5" s="5"/>
      <c r="HCY5" s="5"/>
      <c r="HCZ5" s="5"/>
      <c r="HDA5" s="5"/>
      <c r="HDB5" s="5"/>
      <c r="HDC5" s="5"/>
      <c r="HDD5" s="5"/>
      <c r="HDE5" s="5"/>
      <c r="HDF5" s="5"/>
      <c r="HDG5" s="5"/>
      <c r="HDH5" s="5"/>
      <c r="HDI5" s="5"/>
      <c r="HDJ5" s="5"/>
      <c r="HDK5" s="5"/>
      <c r="HDL5" s="5"/>
      <c r="HDM5" s="5"/>
      <c r="HDN5" s="5"/>
      <c r="HDO5" s="5"/>
      <c r="HDP5" s="5"/>
      <c r="HDQ5" s="5"/>
      <c r="HDR5" s="5"/>
      <c r="HDS5" s="5"/>
      <c r="HDT5" s="5"/>
      <c r="HDU5" s="5"/>
      <c r="HDV5" s="5"/>
      <c r="HDW5" s="5"/>
      <c r="HDX5" s="5"/>
      <c r="HDY5" s="5"/>
      <c r="HDZ5" s="5"/>
      <c r="HEA5" s="5"/>
      <c r="HEB5" s="5"/>
      <c r="HEC5" s="5"/>
      <c r="HED5" s="5"/>
      <c r="HEE5" s="5"/>
      <c r="HEF5" s="5"/>
      <c r="HEG5" s="5"/>
      <c r="HEH5" s="5"/>
      <c r="HEI5" s="5"/>
      <c r="HEJ5" s="5"/>
      <c r="HEK5" s="5"/>
      <c r="HEL5" s="5"/>
      <c r="HEM5" s="5"/>
      <c r="HEN5" s="5"/>
      <c r="HEO5" s="5"/>
      <c r="HEP5" s="5"/>
      <c r="HEQ5" s="5"/>
      <c r="HER5" s="5"/>
      <c r="HES5" s="5"/>
      <c r="HET5" s="5"/>
      <c r="HEU5" s="5"/>
      <c r="HEV5" s="5"/>
      <c r="HEW5" s="5"/>
      <c r="HEX5" s="5"/>
      <c r="HEY5" s="5"/>
      <c r="HEZ5" s="5"/>
      <c r="HFA5" s="5"/>
      <c r="HFB5" s="5"/>
      <c r="HFC5" s="5"/>
      <c r="HFD5" s="5"/>
      <c r="HFE5" s="5"/>
      <c r="HFF5" s="5"/>
      <c r="HFG5" s="5"/>
      <c r="HFH5" s="5"/>
      <c r="HFI5" s="5"/>
      <c r="HFJ5" s="5"/>
      <c r="HFK5" s="5"/>
      <c r="HFL5" s="5"/>
      <c r="HFM5" s="5"/>
      <c r="HFN5" s="5"/>
      <c r="HFO5" s="5"/>
      <c r="HFP5" s="5"/>
      <c r="HFQ5" s="5"/>
      <c r="HFR5" s="5"/>
      <c r="HFS5" s="5"/>
      <c r="HFT5" s="5"/>
      <c r="HFU5" s="5"/>
      <c r="HFV5" s="5"/>
      <c r="HFW5" s="5"/>
      <c r="HFX5" s="5"/>
      <c r="HFY5" s="5"/>
      <c r="HFZ5" s="5"/>
      <c r="HGA5" s="5"/>
      <c r="HGB5" s="5"/>
      <c r="HGC5" s="5"/>
      <c r="HGD5" s="5"/>
      <c r="HGE5" s="5"/>
      <c r="HGF5" s="5"/>
      <c r="HGG5" s="5"/>
      <c r="HGH5" s="5"/>
      <c r="HGI5" s="5"/>
      <c r="HGJ5" s="5"/>
      <c r="HGK5" s="5"/>
      <c r="HGL5" s="5"/>
      <c r="HGM5" s="5"/>
      <c r="HGN5" s="5"/>
      <c r="HGO5" s="5"/>
      <c r="HGP5" s="5"/>
      <c r="HGQ5" s="5"/>
      <c r="HGR5" s="5"/>
      <c r="HGS5" s="5"/>
      <c r="HGT5" s="5"/>
      <c r="HGU5" s="5"/>
      <c r="HGV5" s="5"/>
      <c r="HGW5" s="5"/>
      <c r="HGX5" s="5"/>
      <c r="HGY5" s="5"/>
      <c r="HGZ5" s="5"/>
      <c r="HHA5" s="5"/>
      <c r="HHB5" s="5"/>
      <c r="HHC5" s="5"/>
      <c r="HHD5" s="5"/>
      <c r="HHE5" s="5"/>
      <c r="HHF5" s="5"/>
      <c r="HHG5" s="5"/>
      <c r="HHH5" s="5"/>
      <c r="HHI5" s="5"/>
      <c r="HHJ5" s="5"/>
      <c r="HHK5" s="5"/>
      <c r="HHL5" s="5"/>
      <c r="HHM5" s="5"/>
      <c r="HHN5" s="5"/>
      <c r="HHO5" s="5"/>
      <c r="HHP5" s="5"/>
      <c r="HHQ5" s="5"/>
      <c r="HHR5" s="5"/>
      <c r="HHS5" s="5"/>
      <c r="HHT5" s="5"/>
      <c r="HHU5" s="5"/>
      <c r="HHV5" s="5"/>
      <c r="HHW5" s="5"/>
      <c r="HHX5" s="5"/>
      <c r="HHY5" s="5"/>
      <c r="HHZ5" s="5"/>
      <c r="HIA5" s="5"/>
      <c r="HIB5" s="5"/>
      <c r="HIC5" s="5"/>
      <c r="HID5" s="5"/>
      <c r="HIE5" s="5"/>
      <c r="HIF5" s="5"/>
      <c r="HIG5" s="5"/>
      <c r="HIH5" s="5"/>
      <c r="HII5" s="5"/>
      <c r="HIJ5" s="5"/>
      <c r="HIK5" s="5"/>
      <c r="HIL5" s="5"/>
      <c r="HIM5" s="5"/>
      <c r="HIN5" s="5"/>
      <c r="HIO5" s="5"/>
      <c r="HIP5" s="5"/>
      <c r="HIQ5" s="5"/>
      <c r="HIR5" s="5"/>
      <c r="HIS5" s="5"/>
      <c r="HIT5" s="5"/>
      <c r="HIU5" s="5"/>
      <c r="HIV5" s="5"/>
      <c r="HIW5" s="5"/>
      <c r="HIX5" s="5"/>
      <c r="HIY5" s="5"/>
      <c r="HIZ5" s="5"/>
      <c r="HJA5" s="5"/>
      <c r="HJB5" s="5"/>
      <c r="HJC5" s="5"/>
      <c r="HJD5" s="5"/>
      <c r="HJE5" s="5"/>
      <c r="HJF5" s="5"/>
      <c r="HJG5" s="5"/>
      <c r="HJH5" s="5"/>
      <c r="HJI5" s="5"/>
      <c r="HJJ5" s="5"/>
      <c r="HJK5" s="5"/>
      <c r="HJL5" s="5"/>
      <c r="HJM5" s="5"/>
      <c r="HJN5" s="5"/>
      <c r="HJO5" s="5"/>
      <c r="HJP5" s="5"/>
      <c r="HJQ5" s="5"/>
      <c r="HJR5" s="5"/>
      <c r="HJS5" s="5"/>
      <c r="HJT5" s="5"/>
      <c r="HJU5" s="5"/>
      <c r="HJV5" s="5"/>
      <c r="HJW5" s="5"/>
      <c r="HJX5" s="5"/>
      <c r="HJY5" s="5"/>
      <c r="HJZ5" s="5"/>
      <c r="HKA5" s="5"/>
      <c r="HKB5" s="5"/>
      <c r="HKC5" s="5"/>
      <c r="HKD5" s="5"/>
      <c r="HKE5" s="5"/>
      <c r="HKF5" s="5"/>
      <c r="HKG5" s="5"/>
      <c r="HKH5" s="5"/>
      <c r="HKI5" s="5"/>
      <c r="HKJ5" s="5"/>
      <c r="HKK5" s="5"/>
      <c r="HKL5" s="5"/>
      <c r="HKM5" s="5"/>
      <c r="HKN5" s="5"/>
      <c r="HKO5" s="5"/>
      <c r="HKP5" s="5"/>
      <c r="HKQ5" s="5"/>
      <c r="HKR5" s="5"/>
      <c r="HKS5" s="5"/>
      <c r="HKT5" s="5"/>
      <c r="HKU5" s="5"/>
      <c r="HKV5" s="5"/>
      <c r="HKW5" s="5"/>
      <c r="HKX5" s="5"/>
      <c r="HKY5" s="5"/>
      <c r="HKZ5" s="5"/>
      <c r="HLA5" s="5"/>
      <c r="HLB5" s="5"/>
      <c r="HLC5" s="5"/>
      <c r="HLD5" s="5"/>
      <c r="HLE5" s="5"/>
      <c r="HLF5" s="5"/>
      <c r="HLG5" s="5"/>
      <c r="HLH5" s="5"/>
      <c r="HLI5" s="5"/>
      <c r="HLJ5" s="5"/>
      <c r="HLK5" s="5"/>
      <c r="HLL5" s="5"/>
      <c r="HLM5" s="5"/>
      <c r="HLN5" s="5"/>
      <c r="HLO5" s="5"/>
      <c r="HLP5" s="5"/>
      <c r="HLQ5" s="5"/>
      <c r="HLR5" s="5"/>
      <c r="HLS5" s="5"/>
      <c r="HLT5" s="5"/>
      <c r="HLU5" s="5"/>
      <c r="HLV5" s="5"/>
      <c r="HLW5" s="5"/>
      <c r="HLX5" s="5"/>
      <c r="HLY5" s="5"/>
      <c r="HLZ5" s="5"/>
      <c r="HMA5" s="5"/>
      <c r="HMB5" s="5"/>
      <c r="HMC5" s="5"/>
      <c r="HMD5" s="5"/>
      <c r="HME5" s="5"/>
      <c r="HMF5" s="5"/>
      <c r="HMG5" s="5"/>
      <c r="HMH5" s="5"/>
      <c r="HMI5" s="5"/>
      <c r="HMJ5" s="5"/>
      <c r="HMK5" s="5"/>
      <c r="HML5" s="5"/>
      <c r="HMM5" s="5"/>
      <c r="HMN5" s="5"/>
      <c r="HMO5" s="5"/>
      <c r="HMP5" s="5"/>
      <c r="HMQ5" s="5"/>
      <c r="HMR5" s="5"/>
      <c r="HMS5" s="5"/>
      <c r="HMT5" s="5"/>
      <c r="HMU5" s="5"/>
      <c r="HMV5" s="5"/>
      <c r="HMW5" s="5"/>
      <c r="HMX5" s="5"/>
      <c r="HMY5" s="5"/>
      <c r="HMZ5" s="5"/>
      <c r="HNA5" s="5"/>
      <c r="HNB5" s="5"/>
      <c r="HNC5" s="5"/>
      <c r="HND5" s="5"/>
      <c r="HNE5" s="5"/>
      <c r="HNF5" s="5"/>
      <c r="HNG5" s="5"/>
      <c r="HNH5" s="5"/>
      <c r="HNI5" s="5"/>
      <c r="HNJ5" s="5"/>
      <c r="HNK5" s="5"/>
      <c r="HNL5" s="5"/>
      <c r="HNM5" s="5"/>
      <c r="HNN5" s="5"/>
      <c r="HNO5" s="5"/>
      <c r="HNP5" s="5"/>
      <c r="HNQ5" s="5"/>
      <c r="HNR5" s="5"/>
      <c r="HNS5" s="5"/>
      <c r="HNT5" s="5"/>
      <c r="HNU5" s="5"/>
      <c r="HNV5" s="5"/>
      <c r="HNW5" s="5"/>
      <c r="HNX5" s="5"/>
      <c r="HNY5" s="5"/>
      <c r="HNZ5" s="5"/>
      <c r="HOA5" s="5"/>
      <c r="HOB5" s="5"/>
      <c r="HOC5" s="5"/>
      <c r="HOD5" s="5"/>
      <c r="HOE5" s="5"/>
      <c r="HOF5" s="5"/>
      <c r="HOG5" s="5"/>
      <c r="HOH5" s="5"/>
      <c r="HOI5" s="5"/>
      <c r="HOJ5" s="5"/>
      <c r="HOK5" s="5"/>
      <c r="HOL5" s="5"/>
      <c r="HOM5" s="5"/>
      <c r="HON5" s="5"/>
      <c r="HOO5" s="5"/>
      <c r="HOP5" s="5"/>
      <c r="HOQ5" s="5"/>
      <c r="HOR5" s="5"/>
      <c r="HOS5" s="5"/>
      <c r="HOT5" s="5"/>
      <c r="HOU5" s="5"/>
      <c r="HOV5" s="5"/>
      <c r="HOW5" s="5"/>
      <c r="HOX5" s="5"/>
      <c r="HOY5" s="5"/>
      <c r="HOZ5" s="5"/>
      <c r="HPA5" s="5"/>
      <c r="HPB5" s="5"/>
      <c r="HPC5" s="5"/>
      <c r="HPD5" s="5"/>
      <c r="HPE5" s="5"/>
      <c r="HPF5" s="5"/>
      <c r="HPG5" s="5"/>
      <c r="HPH5" s="5"/>
      <c r="HPI5" s="5"/>
      <c r="HPJ5" s="5"/>
      <c r="HPK5" s="5"/>
      <c r="HPL5" s="5"/>
      <c r="HPM5" s="5"/>
      <c r="HPN5" s="5"/>
      <c r="HPO5" s="5"/>
      <c r="HPP5" s="5"/>
      <c r="HPQ5" s="5"/>
      <c r="HPR5" s="5"/>
      <c r="HPS5" s="5"/>
      <c r="HPT5" s="5"/>
      <c r="HPU5" s="5"/>
      <c r="HPV5" s="5"/>
      <c r="HPW5" s="5"/>
      <c r="HPX5" s="5"/>
      <c r="HPY5" s="5"/>
      <c r="HPZ5" s="5"/>
      <c r="HQA5" s="5"/>
      <c r="HQB5" s="5"/>
      <c r="HQC5" s="5"/>
      <c r="HQD5" s="5"/>
      <c r="HQE5" s="5"/>
      <c r="HQF5" s="5"/>
      <c r="HQG5" s="5"/>
      <c r="HQH5" s="5"/>
      <c r="HQI5" s="5"/>
      <c r="HQJ5" s="5"/>
      <c r="HQK5" s="5"/>
      <c r="HQL5" s="5"/>
      <c r="HQM5" s="5"/>
      <c r="HQN5" s="5"/>
      <c r="HQO5" s="5"/>
      <c r="HQP5" s="5"/>
      <c r="HQQ5" s="5"/>
      <c r="HQR5" s="5"/>
      <c r="HQS5" s="5"/>
      <c r="HQT5" s="5"/>
      <c r="HQU5" s="5"/>
      <c r="HQV5" s="5"/>
      <c r="HQW5" s="5"/>
      <c r="HQX5" s="5"/>
      <c r="HQY5" s="5"/>
      <c r="HQZ5" s="5"/>
      <c r="HRA5" s="5"/>
      <c r="HRB5" s="5"/>
      <c r="HRC5" s="5"/>
      <c r="HRD5" s="5"/>
      <c r="HRE5" s="5"/>
      <c r="HRF5" s="5"/>
      <c r="HRG5" s="5"/>
      <c r="HRH5" s="5"/>
      <c r="HRI5" s="5"/>
      <c r="HRJ5" s="5"/>
      <c r="HRK5" s="5"/>
      <c r="HRL5" s="5"/>
      <c r="HRM5" s="5"/>
      <c r="HRN5" s="5"/>
      <c r="HRO5" s="5"/>
      <c r="HRP5" s="5"/>
      <c r="HRQ5" s="5"/>
      <c r="HRR5" s="5"/>
      <c r="HRS5" s="5"/>
      <c r="HRT5" s="5"/>
      <c r="HRU5" s="5"/>
      <c r="HRV5" s="5"/>
      <c r="HRW5" s="5"/>
      <c r="HRX5" s="5"/>
      <c r="HRY5" s="5"/>
      <c r="HRZ5" s="5"/>
      <c r="HSA5" s="5"/>
      <c r="HSB5" s="5"/>
      <c r="HSC5" s="5"/>
      <c r="HSD5" s="5"/>
      <c r="HSE5" s="5"/>
      <c r="HSF5" s="5"/>
      <c r="HSG5" s="5"/>
      <c r="HSH5" s="5"/>
      <c r="HSI5" s="5"/>
      <c r="HSJ5" s="5"/>
      <c r="HSK5" s="5"/>
      <c r="HSL5" s="5"/>
      <c r="HSM5" s="5"/>
      <c r="HSN5" s="5"/>
      <c r="HSO5" s="5"/>
      <c r="HSP5" s="5"/>
      <c r="HSQ5" s="5"/>
      <c r="HSR5" s="5"/>
      <c r="HSS5" s="5"/>
      <c r="HST5" s="5"/>
      <c r="HSU5" s="5"/>
      <c r="HSV5" s="5"/>
      <c r="HSW5" s="5"/>
      <c r="HSX5" s="5"/>
      <c r="HSY5" s="5"/>
      <c r="HSZ5" s="5"/>
      <c r="HTA5" s="5"/>
      <c r="HTB5" s="5"/>
      <c r="HTC5" s="5"/>
      <c r="HTD5" s="5"/>
      <c r="HTE5" s="5"/>
      <c r="HTF5" s="5"/>
      <c r="HTG5" s="5"/>
      <c r="HTH5" s="5"/>
      <c r="HTI5" s="5"/>
      <c r="HTJ5" s="5"/>
      <c r="HTK5" s="5"/>
      <c r="HTL5" s="5"/>
      <c r="HTM5" s="5"/>
      <c r="HTN5" s="5"/>
      <c r="HTO5" s="5"/>
      <c r="HTP5" s="5"/>
      <c r="HTQ5" s="5"/>
      <c r="HTR5" s="5"/>
      <c r="HTS5" s="5"/>
      <c r="HTT5" s="5"/>
      <c r="HTU5" s="5"/>
      <c r="HTV5" s="5"/>
      <c r="HTW5" s="5"/>
      <c r="HTX5" s="5"/>
      <c r="HTY5" s="5"/>
      <c r="HTZ5" s="5"/>
      <c r="HUA5" s="5"/>
      <c r="HUB5" s="5"/>
      <c r="HUC5" s="5"/>
      <c r="HUD5" s="5"/>
      <c r="HUE5" s="5"/>
      <c r="HUF5" s="5"/>
      <c r="HUG5" s="5"/>
      <c r="HUH5" s="5"/>
      <c r="HUI5" s="5"/>
      <c r="HUJ5" s="5"/>
      <c r="HUK5" s="5"/>
      <c r="HUL5" s="5"/>
      <c r="HUM5" s="5"/>
      <c r="HUN5" s="5"/>
      <c r="HUO5" s="5"/>
      <c r="HUP5" s="5"/>
      <c r="HUQ5" s="5"/>
      <c r="HUR5" s="5"/>
      <c r="HUS5" s="5"/>
      <c r="HUT5" s="5"/>
      <c r="HUU5" s="5"/>
      <c r="HUV5" s="5"/>
      <c r="HUW5" s="5"/>
      <c r="HUX5" s="5"/>
      <c r="HUY5" s="5"/>
      <c r="HUZ5" s="5"/>
      <c r="HVA5" s="5"/>
      <c r="HVB5" s="5"/>
      <c r="HVC5" s="5"/>
      <c r="HVD5" s="5"/>
      <c r="HVE5" s="5"/>
      <c r="HVF5" s="5"/>
      <c r="HVG5" s="5"/>
      <c r="HVH5" s="5"/>
      <c r="HVI5" s="5"/>
      <c r="HVJ5" s="5"/>
      <c r="HVK5" s="5"/>
      <c r="HVL5" s="5"/>
      <c r="HVM5" s="5"/>
      <c r="HVN5" s="5"/>
      <c r="HVO5" s="5"/>
      <c r="HVP5" s="5"/>
      <c r="HVQ5" s="5"/>
      <c r="HVR5" s="5"/>
      <c r="HVS5" s="5"/>
      <c r="HVT5" s="5"/>
      <c r="HVU5" s="5"/>
      <c r="HVV5" s="5"/>
      <c r="HVW5" s="5"/>
      <c r="HVX5" s="5"/>
      <c r="HVY5" s="5"/>
      <c r="HVZ5" s="5"/>
      <c r="HWA5" s="5"/>
      <c r="HWB5" s="5"/>
      <c r="HWC5" s="5"/>
      <c r="HWD5" s="5"/>
      <c r="HWE5" s="5"/>
      <c r="HWF5" s="5"/>
      <c r="HWG5" s="5"/>
      <c r="HWH5" s="5"/>
      <c r="HWI5" s="5"/>
      <c r="HWJ5" s="5"/>
      <c r="HWK5" s="5"/>
      <c r="HWL5" s="5"/>
      <c r="HWM5" s="5"/>
      <c r="HWN5" s="5"/>
      <c r="HWO5" s="5"/>
      <c r="HWP5" s="5"/>
      <c r="HWQ5" s="5"/>
      <c r="HWR5" s="5"/>
      <c r="HWS5" s="5"/>
      <c r="HWT5" s="5"/>
      <c r="HWU5" s="5"/>
      <c r="HWV5" s="5"/>
      <c r="HWW5" s="5"/>
      <c r="HWX5" s="5"/>
      <c r="HWY5" s="5"/>
      <c r="HWZ5" s="5"/>
      <c r="HXA5" s="5"/>
      <c r="HXB5" s="5"/>
      <c r="HXC5" s="5"/>
      <c r="HXD5" s="5"/>
      <c r="HXE5" s="5"/>
      <c r="HXF5" s="5"/>
      <c r="HXG5" s="5"/>
      <c r="HXH5" s="5"/>
      <c r="HXI5" s="5"/>
      <c r="HXJ5" s="5"/>
      <c r="HXK5" s="5"/>
      <c r="HXL5" s="5"/>
      <c r="HXM5" s="5"/>
      <c r="HXN5" s="5"/>
      <c r="HXO5" s="5"/>
      <c r="HXP5" s="5"/>
      <c r="HXQ5" s="5"/>
      <c r="HXR5" s="5"/>
      <c r="HXS5" s="5"/>
      <c r="HXT5" s="5"/>
      <c r="HXU5" s="5"/>
      <c r="HXV5" s="5"/>
      <c r="HXW5" s="5"/>
      <c r="HXX5" s="5"/>
      <c r="HXY5" s="5"/>
      <c r="HXZ5" s="5"/>
      <c r="HYA5" s="5"/>
      <c r="HYB5" s="5"/>
      <c r="HYC5" s="5"/>
      <c r="HYD5" s="5"/>
      <c r="HYE5" s="5"/>
      <c r="HYF5" s="5"/>
      <c r="HYG5" s="5"/>
      <c r="HYH5" s="5"/>
      <c r="HYI5" s="5"/>
      <c r="HYJ5" s="5"/>
      <c r="HYK5" s="5"/>
      <c r="HYL5" s="5"/>
      <c r="HYM5" s="5"/>
      <c r="HYN5" s="5"/>
      <c r="HYO5" s="5"/>
      <c r="HYP5" s="5"/>
      <c r="HYQ5" s="5"/>
      <c r="HYR5" s="5"/>
      <c r="HYS5" s="5"/>
      <c r="HYT5" s="5"/>
      <c r="HYU5" s="5"/>
      <c r="HYV5" s="5"/>
      <c r="HYW5" s="5"/>
      <c r="HYX5" s="5"/>
      <c r="HYY5" s="5"/>
      <c r="HYZ5" s="5"/>
      <c r="HZA5" s="5"/>
      <c r="HZB5" s="5"/>
      <c r="HZC5" s="5"/>
      <c r="HZD5" s="5"/>
      <c r="HZE5" s="5"/>
      <c r="HZF5" s="5"/>
      <c r="HZG5" s="5"/>
      <c r="HZH5" s="5"/>
      <c r="HZI5" s="5"/>
      <c r="HZJ5" s="5"/>
      <c r="HZK5" s="5"/>
      <c r="HZL5" s="5"/>
      <c r="HZM5" s="5"/>
      <c r="HZN5" s="5"/>
      <c r="HZO5" s="5"/>
      <c r="HZP5" s="5"/>
      <c r="HZQ5" s="5"/>
      <c r="HZR5" s="5"/>
      <c r="HZS5" s="5"/>
      <c r="HZT5" s="5"/>
      <c r="HZU5" s="5"/>
      <c r="HZV5" s="5"/>
      <c r="HZW5" s="5"/>
      <c r="HZX5" s="5"/>
      <c r="HZY5" s="5"/>
      <c r="HZZ5" s="5"/>
      <c r="IAA5" s="5"/>
      <c r="IAB5" s="5"/>
      <c r="IAC5" s="5"/>
      <c r="IAD5" s="5"/>
      <c r="IAE5" s="5"/>
      <c r="IAF5" s="5"/>
      <c r="IAG5" s="5"/>
      <c r="IAH5" s="5"/>
      <c r="IAI5" s="5"/>
      <c r="IAJ5" s="5"/>
      <c r="IAK5" s="5"/>
    </row>
    <row r="6" spans="2:6121" ht="15" customHeight="1" thickBot="1" x14ac:dyDescent="0.3">
      <c r="B6" s="445"/>
      <c r="C6" s="121" t="s">
        <v>1064</v>
      </c>
      <c r="D6" s="85">
        <f>COUNTIF('COMPUTER DETAILS'!R:R,D4&amp;B5&amp;C6)</f>
        <v>0</v>
      </c>
      <c r="E6" s="85">
        <f>COUNTIF('COMPUTER DETAILS'!R:R,E4&amp;B5&amp;C6)</f>
        <v>0</v>
      </c>
      <c r="F6" s="85">
        <f>COUNTIF('COMPUTER DETAILS'!R:R,F4&amp;B5&amp;C6)</f>
        <v>0</v>
      </c>
      <c r="G6" s="85">
        <f>COUNTIF('COMPUTER DETAILS'!R:R,G4&amp;B5&amp;C6)</f>
        <v>0</v>
      </c>
      <c r="H6" s="85">
        <f>COUNTIF('COMPUTER DETAILS'!R:R,H4&amp;B5&amp;C6)</f>
        <v>0</v>
      </c>
      <c r="I6" s="85">
        <f>COUNTIF('COMPUTER DETAILS'!R:R,I4&amp;B5&amp;C6)</f>
        <v>0</v>
      </c>
      <c r="J6" s="85">
        <f>COUNTIF('COMPUTER DETAILS'!R:R,J4&amp;B5&amp;C6)</f>
        <v>0</v>
      </c>
      <c r="K6" s="85">
        <f>COUNTIF('COMPUTER DETAILS'!R:R,K4&amp;B5&amp;C6)</f>
        <v>0</v>
      </c>
      <c r="L6" s="85">
        <f>COUNTIF('COMPUTER DETAILS'!R:R,L4&amp;B5&amp;C6)</f>
        <v>0</v>
      </c>
      <c r="M6" s="85">
        <f>COUNTIF('COMPUTER DETAILS'!R:R,M4&amp;B5&amp;C6)</f>
        <v>0</v>
      </c>
      <c r="N6" s="85">
        <f>SUM(F6:M6)</f>
        <v>0</v>
      </c>
      <c r="O6" s="86">
        <f>IFERROR(VLOOKUP(B5,'Data From Tracker'!B1:BD67,20,0)+VLOOKUP(B5,'Data From Tracker'!B1:BD67,26,0)+VLOOKUP(B5,'Data From Tracker'!B1:BD67,43,0),"")</f>
        <v>0</v>
      </c>
      <c r="P6" s="85">
        <f>IFERROR(ROUND(O6/2.5,0),"")</f>
        <v>0</v>
      </c>
      <c r="Q6" s="85">
        <f>IFERROR(N6-P6,"")</f>
        <v>0</v>
      </c>
      <c r="R6" s="85">
        <f>IFERROR(ROUND(O6/1.8,0),"")</f>
        <v>0</v>
      </c>
      <c r="S6" s="85">
        <f>IFERROR((N6-R6),"")</f>
        <v>0</v>
      </c>
      <c r="T6" s="82"/>
      <c r="U6" s="82"/>
      <c r="V6" s="83" t="s">
        <v>1064</v>
      </c>
      <c r="W6" s="87">
        <f>COUNTIF('COMPUTER DETAILS'!S:S,W4&amp;V6)</f>
        <v>0</v>
      </c>
      <c r="X6" s="87">
        <f>COUNTIF('COMPUTER DETAILS'!S:S,X4&amp;V6)</f>
        <v>0</v>
      </c>
      <c r="Y6" s="88">
        <f>COUNTIF('COMPUTER DETAILS'!S:S,Y4&amp;V6)</f>
        <v>6</v>
      </c>
      <c r="Z6" s="88">
        <f>COUNTIF('COMPUTER DETAILS'!S:S,Z4&amp;V6)</f>
        <v>0</v>
      </c>
      <c r="AA6" s="88">
        <f>COUNTIF('COMPUTER DETAILS'!S:S,AA4&amp;V6)</f>
        <v>8</v>
      </c>
      <c r="AB6" s="88">
        <f>COUNTIF('COMPUTER DETAILS'!S:S,AB4&amp;V6)</f>
        <v>0</v>
      </c>
      <c r="AC6" s="88">
        <f>COUNTIF('COMPUTER DETAILS'!S:S,AC4&amp;V6)</f>
        <v>16</v>
      </c>
      <c r="AD6" s="88">
        <f>COUNTIF('COMPUTER DETAILS'!S:S,AD4&amp;V6)</f>
        <v>0</v>
      </c>
      <c r="AE6" s="88">
        <f>COUNTIF('COMPUTER DETAILS'!S:S,AE4&amp;V6)</f>
        <v>9</v>
      </c>
      <c r="AF6" s="88">
        <f>COUNTIF('COMPUTER DETAILS'!S:S,AF4&amp;V6)</f>
        <v>0</v>
      </c>
      <c r="AG6" s="87">
        <f t="shared" ref="AG6:AG26" si="0">SUM(Y6:AF6)</f>
        <v>39</v>
      </c>
      <c r="AH6" s="88">
        <f>'Data From Tracker'!U22+'Data From Tracker'!AA22+'Data From Tracker'!AR22</f>
        <v>94</v>
      </c>
      <c r="AI6" s="87">
        <f>ROUND(AH6/2.5,0)</f>
        <v>38</v>
      </c>
      <c r="AJ6" s="87">
        <f t="shared" ref="AJ6:AJ28" si="1">AG6-AI6</f>
        <v>1</v>
      </c>
      <c r="AK6" s="87">
        <f t="shared" ref="AK6:AK28" si="2">ROUND(AH6/1.8,0)</f>
        <v>52</v>
      </c>
      <c r="AL6" s="87">
        <f t="shared" ref="AL6:AL28" si="3">AG6-AK6</f>
        <v>-13</v>
      </c>
      <c r="AS6" s="82"/>
      <c r="AT6" s="82"/>
      <c r="AU6" s="82"/>
      <c r="AV6" s="82"/>
      <c r="AW6" s="82"/>
      <c r="AX6" s="82"/>
      <c r="AY6" s="82"/>
      <c r="AZ6" s="82"/>
      <c r="BA6" s="82"/>
      <c r="BB6" s="82"/>
      <c r="BC6" s="82"/>
      <c r="BD6" s="82"/>
      <c r="BE6" s="82"/>
      <c r="BF6" s="82"/>
      <c r="BJ6" s="5"/>
      <c r="BK6" s="5"/>
      <c r="BL6" s="5"/>
      <c r="BM6" s="5"/>
      <c r="BN6" s="5"/>
      <c r="BO6" s="5" t="s">
        <v>1786</v>
      </c>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5"/>
      <c r="JC6" s="5"/>
      <c r="JD6" s="5"/>
      <c r="JE6" s="5"/>
      <c r="JF6" s="5"/>
      <c r="JG6" s="5"/>
      <c r="JH6" s="5"/>
      <c r="JI6" s="5"/>
      <c r="JJ6" s="5"/>
      <c r="JK6" s="5"/>
      <c r="JL6" s="5"/>
      <c r="JM6" s="5"/>
      <c r="JN6" s="5"/>
      <c r="JO6" s="5"/>
      <c r="JP6" s="5"/>
      <c r="JQ6" s="5"/>
      <c r="JR6" s="5"/>
      <c r="JS6" s="5"/>
      <c r="JT6" s="5"/>
      <c r="JU6" s="5"/>
      <c r="JV6" s="5"/>
      <c r="JW6" s="5"/>
      <c r="JX6" s="5"/>
      <c r="JY6" s="5"/>
      <c r="JZ6" s="5"/>
      <c r="KA6" s="5"/>
      <c r="KB6" s="5"/>
      <c r="KC6" s="5"/>
      <c r="KD6" s="5"/>
      <c r="KE6" s="5"/>
      <c r="KF6" s="5"/>
      <c r="KG6" s="5"/>
      <c r="KH6" s="5"/>
      <c r="KI6" s="5"/>
      <c r="KJ6" s="5"/>
      <c r="KK6" s="5"/>
      <c r="KL6" s="5"/>
      <c r="KM6" s="5"/>
      <c r="KN6" s="5"/>
      <c r="KO6" s="5"/>
      <c r="KP6" s="5"/>
      <c r="KQ6" s="5"/>
      <c r="KR6" s="5"/>
      <c r="KS6" s="5"/>
      <c r="KT6" s="5"/>
      <c r="KU6" s="5"/>
      <c r="KV6" s="5"/>
      <c r="KW6" s="5"/>
      <c r="KX6" s="5"/>
      <c r="KY6" s="5"/>
      <c r="KZ6" s="5"/>
      <c r="LA6" s="5"/>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5"/>
      <c r="MT6" s="5"/>
      <c r="MU6" s="5"/>
      <c r="MV6" s="5"/>
      <c r="MW6" s="5"/>
      <c r="MX6" s="5"/>
      <c r="MY6" s="5"/>
      <c r="MZ6" s="5"/>
      <c r="NA6" s="5"/>
      <c r="NB6" s="5"/>
      <c r="NC6" s="5"/>
      <c r="ND6" s="5"/>
      <c r="NE6" s="5"/>
      <c r="NF6" s="5"/>
      <c r="NG6" s="5"/>
      <c r="NH6" s="5"/>
      <c r="NI6" s="5"/>
      <c r="NJ6" s="5"/>
      <c r="NK6" s="5"/>
      <c r="NL6" s="5"/>
      <c r="NM6" s="5"/>
      <c r="NN6" s="5"/>
      <c r="NO6" s="5"/>
      <c r="NP6" s="5"/>
      <c r="NQ6" s="5"/>
      <c r="NR6" s="5"/>
      <c r="NS6" s="5"/>
      <c r="NT6" s="5"/>
      <c r="NU6" s="5"/>
      <c r="NV6" s="5"/>
      <c r="NW6" s="5"/>
      <c r="NX6" s="5"/>
      <c r="NY6" s="5"/>
      <c r="NZ6" s="5"/>
      <c r="OA6" s="5"/>
      <c r="OB6" s="5"/>
      <c r="OC6" s="5"/>
      <c r="OD6" s="5"/>
      <c r="OE6" s="5"/>
      <c r="OF6" s="5"/>
      <c r="OG6" s="5"/>
      <c r="OH6" s="5"/>
      <c r="OI6" s="5"/>
      <c r="OJ6" s="5"/>
      <c r="OK6" s="5"/>
      <c r="OL6" s="5"/>
      <c r="OM6" s="5"/>
      <c r="ON6" s="5"/>
      <c r="OO6" s="5"/>
      <c r="OP6" s="5"/>
      <c r="OQ6" s="5"/>
      <c r="OR6" s="5"/>
      <c r="OS6" s="5"/>
      <c r="OT6" s="5"/>
      <c r="OU6" s="5"/>
      <c r="OV6" s="5"/>
      <c r="OW6" s="5"/>
      <c r="OX6" s="5"/>
      <c r="OY6" s="5"/>
      <c r="OZ6" s="5"/>
      <c r="PA6" s="5"/>
      <c r="PB6" s="5"/>
      <c r="PC6" s="5"/>
      <c r="PD6" s="5"/>
      <c r="PE6" s="5"/>
      <c r="PF6" s="5"/>
      <c r="PG6" s="5"/>
      <c r="PH6" s="5"/>
      <c r="PI6" s="5"/>
      <c r="PJ6" s="5"/>
      <c r="PK6" s="5"/>
      <c r="PL6" s="5"/>
      <c r="PM6" s="5"/>
      <c r="PN6" s="5"/>
      <c r="PO6" s="5"/>
      <c r="PP6" s="5"/>
      <c r="PQ6" s="5"/>
      <c r="PR6" s="5"/>
      <c r="PS6" s="5"/>
      <c r="PT6" s="5"/>
      <c r="PU6" s="5"/>
      <c r="PV6" s="5"/>
      <c r="PW6" s="5"/>
      <c r="PX6" s="5"/>
      <c r="PY6" s="5"/>
      <c r="PZ6" s="5"/>
      <c r="QA6" s="5"/>
      <c r="QB6" s="5"/>
      <c r="QC6" s="5"/>
      <c r="QD6" s="5"/>
      <c r="QE6" s="5"/>
      <c r="QF6" s="5"/>
      <c r="QG6" s="5"/>
      <c r="QH6" s="5"/>
      <c r="QI6" s="5"/>
      <c r="QJ6" s="5"/>
      <c r="QK6" s="5"/>
      <c r="QL6" s="5"/>
      <c r="QM6" s="5"/>
      <c r="QN6" s="5"/>
      <c r="QO6" s="5"/>
      <c r="QP6" s="5"/>
      <c r="QQ6" s="5"/>
      <c r="QR6" s="5"/>
      <c r="QS6" s="5"/>
      <c r="QT6" s="5"/>
      <c r="QU6" s="5"/>
      <c r="QV6" s="5"/>
      <c r="QW6" s="5"/>
      <c r="QX6" s="5"/>
      <c r="QY6" s="5"/>
      <c r="QZ6" s="5"/>
      <c r="RA6" s="5"/>
      <c r="RB6" s="5"/>
      <c r="RC6" s="5"/>
      <c r="RD6" s="5"/>
      <c r="RE6" s="5"/>
      <c r="RF6" s="5"/>
      <c r="RG6" s="5"/>
      <c r="RH6" s="5"/>
      <c r="RI6" s="5"/>
      <c r="RJ6" s="5"/>
      <c r="RK6" s="5"/>
      <c r="RL6" s="5"/>
      <c r="RM6" s="5"/>
      <c r="RN6" s="5"/>
      <c r="RO6" s="5"/>
      <c r="RP6" s="5"/>
      <c r="RQ6" s="5"/>
      <c r="RR6" s="5"/>
      <c r="RS6" s="5"/>
      <c r="RT6" s="5"/>
      <c r="RU6" s="5"/>
      <c r="RV6" s="5"/>
      <c r="RW6" s="5"/>
      <c r="RX6" s="5"/>
      <c r="RY6" s="5"/>
      <c r="RZ6" s="5"/>
      <c r="SA6" s="5"/>
      <c r="SB6" s="5"/>
      <c r="SC6" s="5"/>
      <c r="SD6" s="5"/>
      <c r="SE6" s="5"/>
      <c r="SF6" s="5"/>
      <c r="SG6" s="5"/>
      <c r="SH6" s="5"/>
      <c r="SI6" s="5"/>
      <c r="SJ6" s="5"/>
      <c r="SK6" s="5"/>
      <c r="SL6" s="5"/>
      <c r="SM6" s="5"/>
      <c r="SN6" s="5"/>
      <c r="SO6" s="5"/>
      <c r="SP6" s="5"/>
      <c r="SQ6" s="5"/>
      <c r="SR6" s="5"/>
      <c r="SS6" s="5"/>
      <c r="ST6" s="5"/>
      <c r="SU6" s="5"/>
      <c r="SV6" s="5"/>
      <c r="SW6" s="5"/>
      <c r="SX6" s="5"/>
      <c r="SY6" s="5"/>
      <c r="SZ6" s="5"/>
      <c r="TA6" s="5"/>
      <c r="TB6" s="5"/>
      <c r="TC6" s="5"/>
      <c r="TD6" s="5"/>
      <c r="TE6" s="5"/>
      <c r="TF6" s="5"/>
      <c r="TG6" s="5"/>
      <c r="TH6" s="5"/>
      <c r="TI6" s="5"/>
      <c r="TJ6" s="5"/>
      <c r="TK6" s="5"/>
      <c r="TL6" s="5"/>
      <c r="TM6" s="5"/>
      <c r="TN6" s="5"/>
      <c r="TO6" s="5"/>
      <c r="TP6" s="5"/>
      <c r="TQ6" s="5"/>
      <c r="TR6" s="5"/>
      <c r="TS6" s="5"/>
      <c r="TT6" s="5"/>
      <c r="TU6" s="5"/>
      <c r="TV6" s="5"/>
      <c r="TW6" s="5"/>
      <c r="TX6" s="5"/>
      <c r="TY6" s="5"/>
      <c r="TZ6" s="5"/>
      <c r="UA6" s="5"/>
      <c r="UB6" s="5"/>
      <c r="UC6" s="5"/>
      <c r="UD6" s="5"/>
      <c r="UE6" s="5"/>
      <c r="UF6" s="5"/>
      <c r="UG6" s="5"/>
      <c r="UH6" s="5"/>
      <c r="UI6" s="5"/>
      <c r="UJ6" s="5"/>
      <c r="UK6" s="5"/>
      <c r="UL6" s="5"/>
      <c r="UM6" s="5"/>
      <c r="UN6" s="5"/>
      <c r="UO6" s="5"/>
      <c r="UP6" s="5"/>
      <c r="UQ6" s="5"/>
      <c r="UR6" s="5"/>
      <c r="US6" s="5"/>
      <c r="UT6" s="5"/>
      <c r="UU6" s="5"/>
      <c r="UV6" s="5"/>
      <c r="UW6" s="5"/>
      <c r="UX6" s="5"/>
      <c r="UY6" s="5"/>
      <c r="UZ6" s="5"/>
      <c r="VA6" s="5"/>
      <c r="VB6" s="5"/>
      <c r="VC6" s="5"/>
      <c r="VD6" s="5"/>
      <c r="VE6" s="5"/>
      <c r="VF6" s="5"/>
      <c r="VG6" s="5"/>
      <c r="VH6" s="5"/>
      <c r="VI6" s="5"/>
      <c r="VJ6" s="5"/>
      <c r="VK6" s="5"/>
      <c r="VL6" s="5"/>
      <c r="VM6" s="5"/>
      <c r="VN6" s="5"/>
      <c r="VO6" s="5"/>
      <c r="VP6" s="5"/>
      <c r="VQ6" s="5"/>
      <c r="VR6" s="5"/>
      <c r="VS6" s="5"/>
      <c r="VT6" s="5"/>
      <c r="VU6" s="5"/>
      <c r="VV6" s="5"/>
      <c r="VW6" s="5"/>
      <c r="VX6" s="5"/>
      <c r="VY6" s="5"/>
      <c r="VZ6" s="5"/>
      <c r="WA6" s="5"/>
      <c r="WB6" s="5"/>
      <c r="WC6" s="5"/>
      <c r="WD6" s="5"/>
      <c r="WE6" s="5"/>
      <c r="WF6" s="5"/>
      <c r="WG6" s="5"/>
      <c r="WH6" s="5"/>
      <c r="WI6" s="5"/>
      <c r="WJ6" s="5"/>
      <c r="WK6" s="5"/>
      <c r="WL6" s="5"/>
      <c r="WM6" s="5"/>
      <c r="WN6" s="5"/>
      <c r="WO6" s="5"/>
      <c r="WP6" s="5"/>
      <c r="WQ6" s="5"/>
      <c r="WR6" s="5"/>
      <c r="WS6" s="5"/>
      <c r="WT6" s="5"/>
      <c r="WU6" s="5"/>
      <c r="WV6" s="5"/>
      <c r="WW6" s="5"/>
      <c r="WX6" s="5"/>
      <c r="WY6" s="5"/>
      <c r="WZ6" s="5"/>
      <c r="XA6" s="5"/>
      <c r="XB6" s="5"/>
      <c r="XC6" s="5"/>
      <c r="XD6" s="5"/>
      <c r="XE6" s="5"/>
      <c r="XF6" s="5"/>
      <c r="XG6" s="5"/>
      <c r="XH6" s="5"/>
      <c r="XI6" s="5"/>
      <c r="XJ6" s="5"/>
      <c r="XK6" s="5"/>
      <c r="XL6" s="5"/>
      <c r="XM6" s="5"/>
      <c r="XN6" s="5"/>
      <c r="XO6" s="5"/>
      <c r="XP6" s="5"/>
      <c r="XQ6" s="5"/>
      <c r="XR6" s="5"/>
      <c r="XS6" s="5"/>
      <c r="XT6" s="5"/>
      <c r="XU6" s="5"/>
      <c r="XV6" s="5"/>
      <c r="XW6" s="5"/>
      <c r="XX6" s="5"/>
      <c r="XY6" s="5"/>
      <c r="XZ6" s="5"/>
      <c r="YA6" s="5"/>
      <c r="YB6" s="5"/>
      <c r="YC6" s="5"/>
      <c r="YD6" s="5"/>
      <c r="YE6" s="5"/>
      <c r="YF6" s="5"/>
      <c r="YG6" s="5"/>
      <c r="YH6" s="5"/>
      <c r="YI6" s="5"/>
      <c r="YJ6" s="5"/>
      <c r="YK6" s="5"/>
      <c r="YL6" s="5"/>
      <c r="YM6" s="5"/>
      <c r="YN6" s="5"/>
      <c r="YO6" s="5"/>
      <c r="YP6" s="5"/>
      <c r="YQ6" s="5"/>
      <c r="YR6" s="5"/>
      <c r="YS6" s="5"/>
      <c r="YT6" s="5"/>
      <c r="YU6" s="5"/>
      <c r="YV6" s="5"/>
      <c r="YW6" s="5"/>
      <c r="YX6" s="5"/>
      <c r="YY6" s="5"/>
      <c r="YZ6" s="5"/>
      <c r="ZA6" s="5"/>
      <c r="ZB6" s="5"/>
      <c r="ZC6" s="5"/>
      <c r="ZD6" s="5"/>
      <c r="ZE6" s="5"/>
      <c r="ZF6" s="5"/>
      <c r="ZG6" s="5"/>
      <c r="ZH6" s="5"/>
      <c r="ZI6" s="5"/>
      <c r="ZJ6" s="5"/>
      <c r="ZK6" s="5"/>
      <c r="ZL6" s="5"/>
      <c r="ZM6" s="5"/>
      <c r="ZN6" s="5"/>
      <c r="ZO6" s="5"/>
      <c r="ZP6" s="5"/>
      <c r="ZQ6" s="5"/>
      <c r="ZR6" s="5"/>
      <c r="ZS6" s="5"/>
      <c r="ZT6" s="5"/>
      <c r="ZU6" s="5"/>
      <c r="ZV6" s="5"/>
      <c r="ZW6" s="5"/>
      <c r="ZX6" s="5"/>
      <c r="ZY6" s="5"/>
      <c r="ZZ6" s="5"/>
      <c r="AAA6" s="5"/>
      <c r="AAB6" s="5"/>
      <c r="AAC6" s="5"/>
      <c r="AAD6" s="5"/>
      <c r="AAE6" s="5"/>
      <c r="AAF6" s="5"/>
      <c r="AAG6" s="5"/>
      <c r="AAH6" s="5"/>
      <c r="AAI6" s="5"/>
      <c r="AAJ6" s="5"/>
      <c r="AAK6" s="5"/>
      <c r="AAL6" s="5"/>
      <c r="AAM6" s="5"/>
      <c r="AAN6" s="5"/>
      <c r="AAO6" s="5"/>
      <c r="AAP6" s="5"/>
      <c r="AAQ6" s="5"/>
      <c r="AAR6" s="5"/>
      <c r="AAS6" s="5"/>
      <c r="AAT6" s="5"/>
      <c r="AAU6" s="5"/>
      <c r="AAV6" s="5"/>
      <c r="AAW6" s="5"/>
      <c r="AAX6" s="5"/>
      <c r="AAY6" s="5"/>
      <c r="AAZ6" s="5"/>
      <c r="ABA6" s="5"/>
      <c r="ABB6" s="5"/>
      <c r="ABC6" s="5"/>
      <c r="ABD6" s="5"/>
      <c r="ABE6" s="5"/>
      <c r="ABF6" s="5"/>
      <c r="ABG6" s="5"/>
      <c r="ABH6" s="5"/>
      <c r="ABI6" s="5"/>
      <c r="ABJ6" s="5"/>
      <c r="ABK6" s="5"/>
      <c r="ABL6" s="5"/>
      <c r="ABM6" s="5"/>
      <c r="ABN6" s="5"/>
      <c r="ABO6" s="5"/>
      <c r="ABP6" s="5"/>
      <c r="ABQ6" s="5"/>
      <c r="ABR6" s="5"/>
      <c r="ABS6" s="5"/>
      <c r="ABT6" s="5"/>
      <c r="ABU6" s="5"/>
      <c r="ABV6" s="5"/>
      <c r="ABW6" s="5"/>
      <c r="ABX6" s="5"/>
      <c r="ABY6" s="5"/>
      <c r="ABZ6" s="5"/>
      <c r="ACA6" s="5"/>
      <c r="ACB6" s="5"/>
      <c r="ACC6" s="5"/>
      <c r="ACD6" s="5"/>
      <c r="ACE6" s="5"/>
      <c r="ACF6" s="5"/>
      <c r="ACG6" s="5"/>
      <c r="ACH6" s="5"/>
      <c r="ACI6" s="5"/>
      <c r="ACJ6" s="5"/>
      <c r="ACK6" s="5"/>
      <c r="ACL6" s="5"/>
      <c r="ACM6" s="5"/>
      <c r="ACN6" s="5"/>
      <c r="ACO6" s="5"/>
      <c r="ACP6" s="5"/>
      <c r="ACQ6" s="5"/>
      <c r="ACR6" s="5"/>
      <c r="ACS6" s="5"/>
      <c r="ACT6" s="5"/>
      <c r="ACU6" s="5"/>
      <c r="ACV6" s="5"/>
      <c r="ACW6" s="5"/>
      <c r="ACX6" s="5"/>
      <c r="ACY6" s="5"/>
      <c r="ACZ6" s="5"/>
      <c r="ADA6" s="5"/>
      <c r="ADB6" s="5"/>
      <c r="ADC6" s="5"/>
      <c r="ADD6" s="5"/>
      <c r="ADE6" s="5"/>
      <c r="ADF6" s="5"/>
      <c r="ADG6" s="5"/>
      <c r="ADH6" s="5"/>
      <c r="ADI6" s="5"/>
      <c r="ADJ6" s="5"/>
      <c r="ADK6" s="5"/>
      <c r="ADL6" s="5"/>
      <c r="ADM6" s="5"/>
      <c r="ADN6" s="5"/>
      <c r="ADO6" s="5"/>
      <c r="ADP6" s="5"/>
      <c r="ADQ6" s="5"/>
      <c r="ADR6" s="5"/>
      <c r="ADS6" s="5"/>
      <c r="ADT6" s="5"/>
      <c r="ADU6" s="5"/>
      <c r="ADV6" s="5"/>
      <c r="ADW6" s="5"/>
      <c r="ADX6" s="5"/>
      <c r="ADY6" s="5"/>
      <c r="ADZ6" s="5"/>
      <c r="AEA6" s="5"/>
      <c r="AEB6" s="5"/>
      <c r="AEC6" s="5"/>
      <c r="AED6" s="5"/>
      <c r="AEE6" s="5"/>
      <c r="AEF6" s="5"/>
      <c r="AEG6" s="5"/>
      <c r="AEH6" s="5"/>
      <c r="AEI6" s="5"/>
      <c r="AEJ6" s="5"/>
      <c r="AEK6" s="5"/>
      <c r="AEL6" s="5"/>
      <c r="AEM6" s="5"/>
      <c r="AEN6" s="5"/>
      <c r="AEO6" s="5"/>
      <c r="AEP6" s="5"/>
      <c r="AEQ6" s="5"/>
      <c r="AER6" s="5"/>
      <c r="AES6" s="5"/>
      <c r="AET6" s="5"/>
      <c r="AEU6" s="5"/>
      <c r="AEV6" s="5"/>
      <c r="AEW6" s="5"/>
      <c r="AEX6" s="5"/>
      <c r="AEY6" s="5"/>
      <c r="AEZ6" s="5"/>
      <c r="AFA6" s="5"/>
      <c r="AFB6" s="5"/>
      <c r="AFC6" s="5"/>
      <c r="AFD6" s="5"/>
      <c r="AFE6" s="5"/>
      <c r="AFF6" s="5"/>
      <c r="AFG6" s="5"/>
      <c r="AFH6" s="5"/>
      <c r="AFI6" s="5"/>
      <c r="AFJ6" s="5"/>
      <c r="AFK6" s="5"/>
      <c r="AFL6" s="5"/>
      <c r="AFM6" s="5"/>
      <c r="AFN6" s="5"/>
      <c r="AFO6" s="5"/>
      <c r="AFP6" s="5"/>
      <c r="AFQ6" s="5"/>
      <c r="AFR6" s="5"/>
      <c r="AFS6" s="5"/>
      <c r="AFT6" s="5"/>
      <c r="AFU6" s="5"/>
      <c r="AFV6" s="5"/>
      <c r="AFW6" s="5"/>
      <c r="AFX6" s="5"/>
      <c r="AFY6" s="5"/>
      <c r="AFZ6" s="5"/>
      <c r="AGA6" s="5"/>
      <c r="AGB6" s="5"/>
      <c r="AGC6" s="5"/>
      <c r="AGD6" s="5"/>
      <c r="AGE6" s="5"/>
      <c r="AGF6" s="5"/>
      <c r="AGG6" s="5"/>
      <c r="AGH6" s="5"/>
      <c r="AGI6" s="5"/>
      <c r="AGJ6" s="5"/>
      <c r="AGK6" s="5"/>
      <c r="AGL6" s="5"/>
      <c r="AGM6" s="5"/>
      <c r="AGN6" s="5"/>
      <c r="AGO6" s="5"/>
      <c r="AGP6" s="5"/>
      <c r="AGQ6" s="5"/>
      <c r="AGR6" s="5"/>
      <c r="AGS6" s="5"/>
      <c r="AGT6" s="5"/>
      <c r="AGU6" s="5"/>
      <c r="AGV6" s="5"/>
      <c r="AGW6" s="5"/>
      <c r="AGX6" s="5"/>
      <c r="AGY6" s="5"/>
      <c r="AGZ6" s="5"/>
      <c r="AHA6" s="5"/>
      <c r="AHB6" s="5"/>
      <c r="AHC6" s="5"/>
      <c r="AHD6" s="5"/>
      <c r="AHE6" s="5"/>
      <c r="AHF6" s="5"/>
      <c r="AHG6" s="5"/>
      <c r="AHH6" s="5"/>
      <c r="AHI6" s="5"/>
      <c r="AHJ6" s="5"/>
      <c r="AHK6" s="5"/>
      <c r="AHL6" s="5"/>
      <c r="AHM6" s="5"/>
      <c r="AHN6" s="5"/>
      <c r="AHO6" s="5"/>
      <c r="AHP6" s="5"/>
      <c r="AHQ6" s="5"/>
      <c r="AHR6" s="5"/>
      <c r="AHS6" s="5"/>
      <c r="AHT6" s="5"/>
      <c r="AHU6" s="5"/>
      <c r="AHV6" s="5"/>
      <c r="AHW6" s="5"/>
      <c r="AHX6" s="5"/>
      <c r="AHY6" s="5"/>
      <c r="AHZ6" s="5"/>
      <c r="AIA6" s="5"/>
      <c r="AIB6" s="5"/>
      <c r="AIC6" s="5"/>
      <c r="AID6" s="5"/>
      <c r="AIE6" s="5"/>
      <c r="AIF6" s="5"/>
      <c r="AIG6" s="5"/>
      <c r="AIH6" s="5"/>
      <c r="AII6" s="5"/>
      <c r="AIJ6" s="5"/>
      <c r="AIK6" s="5"/>
      <c r="AIL6" s="5"/>
      <c r="AIM6" s="5"/>
      <c r="AIN6" s="5"/>
      <c r="AIO6" s="5"/>
      <c r="AIP6" s="5"/>
      <c r="AIQ6" s="5"/>
      <c r="AIR6" s="5"/>
      <c r="AIS6" s="5"/>
      <c r="AIT6" s="5"/>
      <c r="AIU6" s="5"/>
      <c r="AIV6" s="5"/>
      <c r="AIW6" s="5"/>
      <c r="AIX6" s="5"/>
      <c r="AIY6" s="5"/>
      <c r="AIZ6" s="5"/>
      <c r="AJA6" s="5"/>
      <c r="AJB6" s="5"/>
      <c r="AJC6" s="5"/>
      <c r="AJD6" s="5"/>
      <c r="AJE6" s="5"/>
      <c r="AJF6" s="5"/>
      <c r="AJG6" s="5"/>
      <c r="AJH6" s="5"/>
      <c r="AJI6" s="5"/>
      <c r="AJJ6" s="5"/>
      <c r="AJK6" s="5"/>
      <c r="AJL6" s="5"/>
      <c r="AJM6" s="5"/>
      <c r="AJN6" s="5"/>
      <c r="AJO6" s="5"/>
      <c r="AJP6" s="5"/>
      <c r="AJQ6" s="5"/>
      <c r="AJR6" s="5"/>
      <c r="AJS6" s="5"/>
      <c r="AJT6" s="5"/>
      <c r="AJU6" s="5"/>
      <c r="AJV6" s="5"/>
      <c r="AJW6" s="5"/>
      <c r="AJX6" s="5"/>
      <c r="AJY6" s="5"/>
      <c r="AJZ6" s="5"/>
      <c r="AKA6" s="5"/>
      <c r="AKB6" s="5"/>
      <c r="AKC6" s="5"/>
      <c r="AKD6" s="5"/>
      <c r="AKE6" s="5"/>
      <c r="AKF6" s="5"/>
      <c r="AKG6" s="5"/>
      <c r="AKH6" s="5"/>
      <c r="AKI6" s="5"/>
      <c r="AKJ6" s="5"/>
      <c r="AKK6" s="5"/>
      <c r="AKL6" s="5"/>
      <c r="AKM6" s="5"/>
      <c r="AKN6" s="5"/>
      <c r="AKO6" s="5"/>
      <c r="AKP6" s="5"/>
      <c r="AKQ6" s="5"/>
      <c r="AKR6" s="5"/>
      <c r="AKS6" s="5"/>
      <c r="AKT6" s="5"/>
      <c r="AKU6" s="5"/>
      <c r="AKV6" s="5"/>
      <c r="AKW6" s="5"/>
      <c r="AKX6" s="5"/>
      <c r="AKY6" s="5"/>
      <c r="AKZ6" s="5"/>
      <c r="ALA6" s="5"/>
      <c r="ALB6" s="5"/>
      <c r="ALC6" s="5"/>
      <c r="ALD6" s="5"/>
      <c r="ALE6" s="5"/>
      <c r="ALF6" s="5"/>
      <c r="ALG6" s="5"/>
      <c r="ALH6" s="5"/>
      <c r="ALI6" s="5"/>
      <c r="ALJ6" s="5"/>
      <c r="ALK6" s="5"/>
      <c r="ALL6" s="5"/>
      <c r="ALM6" s="5"/>
      <c r="ALN6" s="5"/>
      <c r="ALO6" s="5"/>
      <c r="ALP6" s="5"/>
      <c r="ALQ6" s="5"/>
      <c r="ALR6" s="5"/>
      <c r="ALS6" s="5"/>
      <c r="ALT6" s="5"/>
      <c r="ALU6" s="5"/>
      <c r="ALV6" s="5"/>
      <c r="ALW6" s="5"/>
      <c r="ALX6" s="5"/>
      <c r="ALY6" s="5"/>
      <c r="ALZ6" s="5"/>
      <c r="AMA6" s="5"/>
      <c r="AMB6" s="5"/>
      <c r="AMC6" s="5"/>
      <c r="AMD6" s="5"/>
      <c r="AME6" s="5"/>
      <c r="AMF6" s="5"/>
      <c r="AMG6" s="5"/>
      <c r="AMH6" s="5"/>
      <c r="AMI6" s="5"/>
      <c r="AMJ6" s="5"/>
      <c r="AMK6" s="5"/>
      <c r="AML6" s="5"/>
      <c r="AMM6" s="5"/>
      <c r="AMN6" s="5"/>
      <c r="AMO6" s="5"/>
      <c r="AMP6" s="5"/>
      <c r="AMQ6" s="5"/>
      <c r="AMR6" s="5"/>
      <c r="AMS6" s="5"/>
      <c r="AMT6" s="5"/>
      <c r="AMU6" s="5"/>
      <c r="AMV6" s="5"/>
      <c r="AMW6" s="5"/>
      <c r="AMX6" s="5"/>
      <c r="AMY6" s="5"/>
      <c r="AMZ6" s="5"/>
      <c r="ANA6" s="5"/>
      <c r="ANB6" s="5"/>
      <c r="ANC6" s="5"/>
      <c r="AND6" s="5"/>
      <c r="ANE6" s="5"/>
      <c r="ANF6" s="5"/>
      <c r="ANG6" s="5"/>
      <c r="ANH6" s="5"/>
      <c r="ANI6" s="5"/>
      <c r="ANJ6" s="5"/>
      <c r="ANK6" s="5"/>
      <c r="ANL6" s="5"/>
      <c r="ANM6" s="5"/>
      <c r="ANN6" s="5"/>
      <c r="ANO6" s="5"/>
      <c r="ANP6" s="5"/>
      <c r="ANQ6" s="5"/>
      <c r="ANR6" s="5"/>
      <c r="ANS6" s="5"/>
      <c r="ANT6" s="5"/>
      <c r="ANU6" s="5"/>
      <c r="ANV6" s="5"/>
      <c r="ANW6" s="5"/>
      <c r="ANX6" s="5"/>
      <c r="ANY6" s="5"/>
      <c r="ANZ6" s="5"/>
      <c r="AOA6" s="5"/>
      <c r="AOB6" s="5"/>
      <c r="AOC6" s="5"/>
      <c r="AOD6" s="5"/>
      <c r="AOE6" s="5"/>
      <c r="AOF6" s="5"/>
      <c r="AOG6" s="5"/>
      <c r="AOH6" s="5"/>
      <c r="AOI6" s="5"/>
      <c r="AOJ6" s="5"/>
      <c r="AOK6" s="5"/>
      <c r="AOL6" s="5"/>
      <c r="AOM6" s="5"/>
      <c r="AON6" s="5"/>
      <c r="AOO6" s="5"/>
      <c r="AOP6" s="5"/>
      <c r="AOQ6" s="5"/>
      <c r="AOR6" s="5"/>
      <c r="AOS6" s="5"/>
      <c r="AOT6" s="5"/>
      <c r="AOU6" s="5"/>
      <c r="AOV6" s="5"/>
      <c r="AOW6" s="5"/>
      <c r="AOX6" s="5"/>
      <c r="AOY6" s="5"/>
      <c r="AOZ6" s="5"/>
      <c r="APA6" s="5"/>
      <c r="APB6" s="5"/>
      <c r="APC6" s="5"/>
      <c r="APD6" s="5"/>
      <c r="APE6" s="5"/>
      <c r="APF6" s="5"/>
      <c r="APG6" s="5"/>
      <c r="APH6" s="5"/>
      <c r="API6" s="5"/>
      <c r="APJ6" s="5"/>
      <c r="APK6" s="5"/>
      <c r="APL6" s="5"/>
      <c r="APM6" s="5"/>
      <c r="APN6" s="5"/>
      <c r="APO6" s="5"/>
      <c r="APP6" s="5"/>
      <c r="APQ6" s="5"/>
      <c r="APR6" s="5"/>
      <c r="APS6" s="5"/>
      <c r="APT6" s="5"/>
      <c r="APU6" s="5"/>
      <c r="APV6" s="5"/>
      <c r="APW6" s="5"/>
      <c r="APX6" s="5"/>
      <c r="APY6" s="5"/>
      <c r="APZ6" s="5"/>
      <c r="AQA6" s="5"/>
      <c r="AQB6" s="5"/>
      <c r="AQC6" s="5"/>
      <c r="AQD6" s="5"/>
      <c r="AQE6" s="5"/>
      <c r="AQF6" s="5"/>
      <c r="AQG6" s="5"/>
      <c r="AQH6" s="5"/>
      <c r="AQI6" s="5"/>
      <c r="AQJ6" s="5"/>
      <c r="AQK6" s="5"/>
      <c r="AQL6" s="5"/>
      <c r="AQM6" s="5"/>
      <c r="AQN6" s="5"/>
      <c r="AQO6" s="5"/>
      <c r="AQP6" s="5"/>
      <c r="AQQ6" s="5"/>
      <c r="AQR6" s="5"/>
      <c r="AQS6" s="5"/>
      <c r="AQT6" s="5"/>
      <c r="AQU6" s="5"/>
      <c r="AQV6" s="5"/>
      <c r="AQW6" s="5"/>
      <c r="AQX6" s="5"/>
      <c r="AQY6" s="5"/>
      <c r="AQZ6" s="5"/>
      <c r="ARA6" s="5"/>
      <c r="ARB6" s="5"/>
      <c r="ARC6" s="5"/>
      <c r="ARD6" s="5"/>
      <c r="ARE6" s="5"/>
      <c r="ARF6" s="5"/>
      <c r="ARG6" s="5"/>
      <c r="ARH6" s="5"/>
      <c r="ARI6" s="5"/>
      <c r="ARJ6" s="5"/>
      <c r="ARK6" s="5"/>
      <c r="ARL6" s="5"/>
      <c r="ARM6" s="5"/>
      <c r="ARN6" s="5"/>
      <c r="ARO6" s="5"/>
      <c r="ARP6" s="5"/>
      <c r="ARQ6" s="5"/>
      <c r="ARR6" s="5"/>
      <c r="ARS6" s="5"/>
      <c r="ART6" s="5"/>
      <c r="ARU6" s="5"/>
      <c r="ARV6" s="5"/>
      <c r="ARW6" s="5"/>
      <c r="ARX6" s="5"/>
      <c r="ARY6" s="5"/>
      <c r="ARZ6" s="5"/>
      <c r="ASA6" s="5"/>
      <c r="ASB6" s="5"/>
      <c r="ASC6" s="5"/>
      <c r="ASD6" s="5"/>
      <c r="ASE6" s="5"/>
      <c r="ASF6" s="5"/>
      <c r="ASG6" s="5"/>
      <c r="ASH6" s="5"/>
      <c r="ASI6" s="5"/>
      <c r="ASJ6" s="5"/>
      <c r="ASK6" s="5"/>
      <c r="ASL6" s="5"/>
      <c r="ASM6" s="5"/>
      <c r="ASN6" s="5"/>
      <c r="ASO6" s="5"/>
      <c r="ASP6" s="5"/>
      <c r="ASQ6" s="5"/>
      <c r="ASR6" s="5"/>
      <c r="ASS6" s="5"/>
      <c r="AST6" s="5"/>
      <c r="ASU6" s="5"/>
      <c r="ASV6" s="5"/>
      <c r="ASW6" s="5"/>
      <c r="ASX6" s="5"/>
      <c r="ASY6" s="5"/>
      <c r="ASZ6" s="5"/>
      <c r="ATA6" s="5"/>
      <c r="ATB6" s="5"/>
      <c r="ATC6" s="5"/>
      <c r="ATD6" s="5"/>
      <c r="ATE6" s="5"/>
      <c r="ATF6" s="5"/>
      <c r="ATG6" s="5"/>
      <c r="ATH6" s="5"/>
      <c r="ATI6" s="5"/>
      <c r="ATJ6" s="5"/>
      <c r="ATK6" s="5"/>
      <c r="ATL6" s="5"/>
      <c r="ATM6" s="5"/>
      <c r="ATN6" s="5"/>
      <c r="ATO6" s="5"/>
      <c r="ATP6" s="5"/>
      <c r="ATQ6" s="5"/>
      <c r="ATR6" s="5"/>
      <c r="ATS6" s="5"/>
      <c r="ATT6" s="5"/>
      <c r="ATU6" s="5"/>
      <c r="ATV6" s="5"/>
      <c r="ATW6" s="5"/>
      <c r="ATX6" s="5"/>
      <c r="ATY6" s="5"/>
      <c r="ATZ6" s="5"/>
      <c r="AUA6" s="5"/>
      <c r="AUB6" s="5"/>
      <c r="AUC6" s="5"/>
      <c r="AUD6" s="5"/>
      <c r="AUE6" s="5"/>
      <c r="AUF6" s="5"/>
      <c r="AUG6" s="5"/>
      <c r="AUH6" s="5"/>
      <c r="AUI6" s="5"/>
      <c r="AUJ6" s="5"/>
      <c r="AUK6" s="5"/>
      <c r="AUL6" s="5"/>
      <c r="AUM6" s="5"/>
      <c r="AUN6" s="5"/>
      <c r="AUO6" s="5"/>
      <c r="AUP6" s="5"/>
      <c r="AUQ6" s="5"/>
      <c r="AUR6" s="5"/>
      <c r="AUS6" s="5"/>
      <c r="AUT6" s="5"/>
      <c r="AUU6" s="5"/>
      <c r="AUV6" s="5"/>
      <c r="AUW6" s="5"/>
      <c r="AUX6" s="5"/>
      <c r="AUY6" s="5"/>
      <c r="AUZ6" s="5"/>
      <c r="AVA6" s="5"/>
      <c r="AVB6" s="5"/>
      <c r="AVC6" s="5"/>
      <c r="AVD6" s="5"/>
      <c r="AVE6" s="5"/>
      <c r="AVF6" s="5"/>
      <c r="AVG6" s="5"/>
      <c r="AVH6" s="5"/>
      <c r="AVI6" s="5"/>
      <c r="AVJ6" s="5"/>
      <c r="AVK6" s="5"/>
      <c r="AVL6" s="5"/>
      <c r="AVM6" s="5"/>
      <c r="AVN6" s="5"/>
      <c r="AVO6" s="5"/>
      <c r="AVP6" s="5"/>
      <c r="AVQ6" s="5"/>
      <c r="AVR6" s="5"/>
      <c r="AVS6" s="5"/>
      <c r="AVT6" s="5"/>
      <c r="AVU6" s="5"/>
      <c r="AVV6" s="5"/>
      <c r="AVW6" s="5"/>
      <c r="AVX6" s="5"/>
      <c r="AVY6" s="5"/>
      <c r="AVZ6" s="5"/>
      <c r="AWA6" s="5"/>
      <c r="AWB6" s="5"/>
      <c r="AWC6" s="5"/>
      <c r="AWD6" s="5"/>
      <c r="AWE6" s="5"/>
      <c r="AWF6" s="5"/>
      <c r="AWG6" s="5"/>
      <c r="AWH6" s="5"/>
      <c r="AWI6" s="5"/>
      <c r="AWJ6" s="5"/>
      <c r="AWK6" s="5"/>
      <c r="AWL6" s="5"/>
      <c r="AWM6" s="5"/>
      <c r="AWN6" s="5"/>
      <c r="AWO6" s="5"/>
      <c r="AWP6" s="5"/>
      <c r="AWQ6" s="5"/>
      <c r="AWR6" s="5"/>
      <c r="AWS6" s="5"/>
      <c r="AWT6" s="5"/>
      <c r="AWU6" s="5"/>
      <c r="AWV6" s="5"/>
      <c r="AWW6" s="5"/>
      <c r="AWX6" s="5"/>
      <c r="AWY6" s="5"/>
      <c r="AWZ6" s="5"/>
      <c r="AXA6" s="5"/>
      <c r="AXB6" s="5"/>
      <c r="AXC6" s="5"/>
      <c r="AXD6" s="5"/>
      <c r="AXE6" s="5"/>
      <c r="AXF6" s="5"/>
      <c r="AXG6" s="5"/>
      <c r="AXH6" s="5"/>
      <c r="AXI6" s="5"/>
      <c r="AXJ6" s="5"/>
      <c r="AXK6" s="5"/>
      <c r="AXL6" s="5"/>
      <c r="AXM6" s="5"/>
      <c r="AXN6" s="5"/>
      <c r="AXO6" s="5"/>
      <c r="AXP6" s="5"/>
      <c r="AXQ6" s="5"/>
      <c r="AXR6" s="5"/>
      <c r="AXS6" s="5"/>
      <c r="AXT6" s="5"/>
      <c r="AXU6" s="5"/>
      <c r="AXV6" s="5"/>
      <c r="AXW6" s="5"/>
      <c r="AXX6" s="5"/>
      <c r="AXY6" s="5"/>
      <c r="AXZ6" s="5"/>
      <c r="AYA6" s="5"/>
      <c r="AYB6" s="5"/>
      <c r="AYC6" s="5"/>
      <c r="AYD6" s="5"/>
      <c r="AYE6" s="5"/>
      <c r="AYF6" s="5"/>
      <c r="AYG6" s="5"/>
      <c r="AYH6" s="5"/>
      <c r="AYI6" s="5"/>
      <c r="AYJ6" s="5"/>
      <c r="AYK6" s="5"/>
      <c r="AYL6" s="5"/>
      <c r="AYM6" s="5"/>
      <c r="AYN6" s="5"/>
      <c r="AYO6" s="5"/>
      <c r="AYP6" s="5"/>
      <c r="AYQ6" s="5"/>
      <c r="AYR6" s="5"/>
      <c r="AYS6" s="5"/>
      <c r="AYT6" s="5"/>
      <c r="AYU6" s="5"/>
      <c r="AYV6" s="5"/>
      <c r="AYW6" s="5"/>
      <c r="AYX6" s="5"/>
      <c r="AYY6" s="5"/>
      <c r="AYZ6" s="5"/>
      <c r="AZA6" s="5"/>
      <c r="AZB6" s="5"/>
      <c r="AZC6" s="5"/>
      <c r="AZD6" s="5"/>
      <c r="AZE6" s="5"/>
      <c r="AZF6" s="5"/>
      <c r="AZG6" s="5"/>
      <c r="AZH6" s="5"/>
      <c r="AZI6" s="5"/>
      <c r="AZJ6" s="5"/>
      <c r="AZK6" s="5"/>
      <c r="AZL6" s="5"/>
      <c r="AZM6" s="5"/>
      <c r="AZN6" s="5"/>
      <c r="AZO6" s="5"/>
      <c r="AZP6" s="5"/>
      <c r="AZQ6" s="5"/>
      <c r="AZR6" s="5"/>
      <c r="AZS6" s="5"/>
      <c r="AZT6" s="5"/>
      <c r="AZU6" s="5"/>
      <c r="AZV6" s="5"/>
      <c r="AZW6" s="5"/>
      <c r="AZX6" s="5"/>
      <c r="AZY6" s="5"/>
      <c r="AZZ6" s="5"/>
      <c r="BAA6" s="5"/>
      <c r="BAB6" s="5"/>
      <c r="BAC6" s="5"/>
      <c r="BAD6" s="5"/>
      <c r="BAE6" s="5"/>
      <c r="BAF6" s="5"/>
      <c r="BAG6" s="5"/>
      <c r="BAH6" s="5"/>
      <c r="BAI6" s="5"/>
      <c r="BAJ6" s="5"/>
      <c r="BAK6" s="5"/>
      <c r="BAL6" s="5"/>
      <c r="BAM6" s="5"/>
      <c r="BAN6" s="5"/>
      <c r="BAO6" s="5"/>
      <c r="BAP6" s="5"/>
      <c r="BAQ6" s="5"/>
      <c r="BAR6" s="5"/>
      <c r="BAS6" s="5"/>
      <c r="BAT6" s="5"/>
      <c r="BAU6" s="5"/>
      <c r="BAV6" s="5"/>
      <c r="BAW6" s="5"/>
      <c r="BAX6" s="5"/>
      <c r="BAY6" s="5"/>
      <c r="BAZ6" s="5"/>
      <c r="BBA6" s="5"/>
      <c r="BBB6" s="5"/>
      <c r="BBC6" s="5"/>
      <c r="BBD6" s="5"/>
      <c r="BBE6" s="5"/>
      <c r="BBF6" s="5"/>
      <c r="BBG6" s="5"/>
      <c r="BBH6" s="5"/>
      <c r="BBI6" s="5"/>
      <c r="BBJ6" s="5"/>
      <c r="BBK6" s="5"/>
      <c r="BBL6" s="5"/>
      <c r="BBM6" s="5"/>
      <c r="BBN6" s="5"/>
      <c r="BBO6" s="5"/>
      <c r="BBP6" s="5"/>
      <c r="BBQ6" s="5"/>
      <c r="BBR6" s="5"/>
      <c r="BBS6" s="5"/>
      <c r="BBT6" s="5"/>
      <c r="BBU6" s="5"/>
      <c r="BBV6" s="5"/>
      <c r="BBW6" s="5"/>
      <c r="BBX6" s="5"/>
      <c r="BBY6" s="5"/>
      <c r="BBZ6" s="5"/>
      <c r="BCA6" s="5"/>
      <c r="BCB6" s="5"/>
      <c r="BCC6" s="5"/>
      <c r="BCD6" s="5"/>
      <c r="BCE6" s="5"/>
      <c r="BCF6" s="5"/>
      <c r="BCG6" s="5"/>
      <c r="BCH6" s="5"/>
      <c r="BCI6" s="5"/>
      <c r="BCJ6" s="5"/>
      <c r="BCK6" s="5"/>
      <c r="BCL6" s="5"/>
      <c r="BCM6" s="5"/>
      <c r="BCN6" s="5"/>
      <c r="BCO6" s="5"/>
      <c r="BCP6" s="5"/>
      <c r="BCQ6" s="5"/>
      <c r="BCR6" s="5"/>
      <c r="BCS6" s="5"/>
      <c r="BCT6" s="5"/>
      <c r="BCU6" s="5"/>
      <c r="BCV6" s="5"/>
      <c r="BCW6" s="5"/>
      <c r="BCX6" s="5"/>
      <c r="BCY6" s="5"/>
      <c r="BCZ6" s="5"/>
      <c r="BDA6" s="5"/>
      <c r="BDB6" s="5"/>
      <c r="BDC6" s="5"/>
      <c r="BDD6" s="5"/>
      <c r="BDE6" s="5"/>
      <c r="BDF6" s="5"/>
      <c r="BDG6" s="5"/>
      <c r="BDH6" s="5"/>
      <c r="BDI6" s="5"/>
      <c r="BDJ6" s="5"/>
      <c r="BDK6" s="5"/>
      <c r="BDL6" s="5"/>
      <c r="BDM6" s="5"/>
      <c r="BDN6" s="5"/>
      <c r="BDO6" s="5"/>
      <c r="BDP6" s="5"/>
      <c r="BDQ6" s="5"/>
      <c r="BDR6" s="5"/>
      <c r="BDS6" s="5"/>
      <c r="BDT6" s="5"/>
      <c r="BDU6" s="5"/>
      <c r="BDV6" s="5"/>
      <c r="BDW6" s="5"/>
      <c r="BDX6" s="5"/>
      <c r="BDY6" s="5"/>
      <c r="BDZ6" s="5"/>
      <c r="BEA6" s="5"/>
      <c r="BEB6" s="5"/>
      <c r="BEC6" s="5"/>
      <c r="BED6" s="5"/>
      <c r="BEE6" s="5"/>
      <c r="BEF6" s="5"/>
      <c r="BEG6" s="5"/>
      <c r="BEH6" s="5"/>
      <c r="BEI6" s="5"/>
      <c r="BEJ6" s="5"/>
      <c r="BEK6" s="5"/>
      <c r="BEL6" s="5"/>
      <c r="BEM6" s="5"/>
      <c r="BEN6" s="5"/>
      <c r="BEO6" s="5"/>
      <c r="BEP6" s="5"/>
      <c r="BEQ6" s="5"/>
      <c r="BER6" s="5"/>
      <c r="BES6" s="5"/>
      <c r="BET6" s="5"/>
      <c r="BEU6" s="5"/>
      <c r="BEV6" s="5"/>
      <c r="BEW6" s="5"/>
      <c r="BEX6" s="5"/>
      <c r="BEY6" s="5"/>
      <c r="BEZ6" s="5"/>
      <c r="BFA6" s="5"/>
      <c r="BFB6" s="5"/>
      <c r="BFC6" s="5"/>
      <c r="BFD6" s="5"/>
      <c r="BFE6" s="5"/>
      <c r="BFF6" s="5"/>
      <c r="BFG6" s="5"/>
      <c r="BFH6" s="5"/>
      <c r="BFI6" s="5"/>
      <c r="BFJ6" s="5"/>
      <c r="BFK6" s="5"/>
      <c r="BFL6" s="5"/>
      <c r="BFM6" s="5"/>
      <c r="BFN6" s="5"/>
      <c r="BFO6" s="5"/>
      <c r="BFP6" s="5"/>
      <c r="BFQ6" s="5"/>
      <c r="BFR6" s="5"/>
      <c r="BFS6" s="5"/>
      <c r="BFT6" s="5"/>
      <c r="BFU6" s="5"/>
      <c r="BFV6" s="5"/>
      <c r="BFW6" s="5"/>
      <c r="BFX6" s="5"/>
      <c r="BFY6" s="5"/>
      <c r="BFZ6" s="5"/>
      <c r="BGA6" s="5"/>
      <c r="BGB6" s="5"/>
      <c r="BGC6" s="5"/>
      <c r="BGD6" s="5"/>
      <c r="BGE6" s="5"/>
      <c r="BGF6" s="5"/>
      <c r="BGG6" s="5"/>
      <c r="BGH6" s="5"/>
      <c r="BGI6" s="5"/>
      <c r="BGJ6" s="5"/>
      <c r="BGK6" s="5"/>
      <c r="BGL6" s="5"/>
      <c r="BGM6" s="5"/>
      <c r="BGN6" s="5"/>
      <c r="BGO6" s="5"/>
      <c r="BGP6" s="5"/>
      <c r="BGQ6" s="5"/>
      <c r="BGR6" s="5"/>
      <c r="BGS6" s="5"/>
      <c r="BGT6" s="5"/>
      <c r="BGU6" s="5"/>
      <c r="BGV6" s="5"/>
      <c r="BGW6" s="5"/>
      <c r="BGX6" s="5"/>
      <c r="BGY6" s="5"/>
      <c r="BGZ6" s="5"/>
      <c r="BHA6" s="5"/>
      <c r="BHB6" s="5"/>
      <c r="BHC6" s="5"/>
      <c r="BHD6" s="5"/>
      <c r="BHE6" s="5"/>
      <c r="BHF6" s="5"/>
      <c r="BHG6" s="5"/>
      <c r="BHH6" s="5"/>
      <c r="BHI6" s="5"/>
      <c r="BHJ6" s="5"/>
      <c r="BHK6" s="5"/>
      <c r="BHL6" s="5"/>
      <c r="BHM6" s="5"/>
      <c r="BHN6" s="5"/>
      <c r="BHO6" s="5"/>
      <c r="BHP6" s="5"/>
      <c r="BHQ6" s="5"/>
      <c r="BHR6" s="5"/>
      <c r="BHS6" s="5"/>
      <c r="BHT6" s="5"/>
      <c r="BHU6" s="5"/>
      <c r="BHV6" s="5"/>
      <c r="BHW6" s="5"/>
      <c r="BHX6" s="5"/>
      <c r="BHY6" s="5"/>
      <c r="BHZ6" s="5"/>
      <c r="BIA6" s="5"/>
      <c r="BIB6" s="5"/>
      <c r="BIC6" s="5"/>
      <c r="BID6" s="5"/>
      <c r="BIE6" s="5"/>
      <c r="BIF6" s="5"/>
      <c r="BIG6" s="5"/>
      <c r="BIH6" s="5"/>
      <c r="BII6" s="5"/>
      <c r="BIJ6" s="5"/>
      <c r="BIK6" s="5"/>
      <c r="BIL6" s="5"/>
      <c r="BIM6" s="5"/>
      <c r="BIN6" s="5"/>
      <c r="BIO6" s="5"/>
      <c r="BIP6" s="5"/>
      <c r="BIQ6" s="5"/>
      <c r="BIR6" s="5"/>
      <c r="BIS6" s="5"/>
      <c r="BIT6" s="5"/>
      <c r="BIU6" s="5"/>
      <c r="BIV6" s="5"/>
      <c r="BIW6" s="5"/>
      <c r="BIX6" s="5"/>
      <c r="BIY6" s="5"/>
      <c r="BIZ6" s="5"/>
      <c r="BJA6" s="5"/>
      <c r="BJB6" s="5"/>
      <c r="BJC6" s="5"/>
      <c r="BJD6" s="5"/>
      <c r="BJE6" s="5"/>
      <c r="BJF6" s="5"/>
      <c r="BJG6" s="5"/>
      <c r="BJH6" s="5"/>
      <c r="BJI6" s="5"/>
      <c r="BJJ6" s="5"/>
      <c r="BJK6" s="5"/>
      <c r="BJL6" s="5"/>
      <c r="BJM6" s="5"/>
      <c r="BJN6" s="5"/>
      <c r="BJO6" s="5"/>
      <c r="BJP6" s="5"/>
      <c r="BJQ6" s="5"/>
      <c r="BJR6" s="5"/>
      <c r="BJS6" s="5"/>
      <c r="BJT6" s="5"/>
      <c r="BJU6" s="5"/>
      <c r="BJV6" s="5"/>
      <c r="BJW6" s="5"/>
      <c r="BJX6" s="5"/>
      <c r="BJY6" s="5"/>
      <c r="BJZ6" s="5"/>
      <c r="BKA6" s="5"/>
      <c r="BKB6" s="5"/>
      <c r="BKC6" s="5"/>
      <c r="BKD6" s="5"/>
      <c r="BKE6" s="5"/>
      <c r="BKF6" s="5"/>
      <c r="BKG6" s="5"/>
      <c r="BKH6" s="5"/>
      <c r="BKI6" s="5"/>
      <c r="BKJ6" s="5"/>
      <c r="BKK6" s="5"/>
      <c r="BKL6" s="5"/>
      <c r="BKM6" s="5"/>
      <c r="BKN6" s="5"/>
      <c r="BKO6" s="5"/>
      <c r="BKP6" s="5"/>
      <c r="BKQ6" s="5"/>
      <c r="BKR6" s="5"/>
      <c r="BKS6" s="5"/>
      <c r="BKT6" s="5"/>
      <c r="BKU6" s="5"/>
      <c r="BKV6" s="5"/>
      <c r="BKW6" s="5"/>
      <c r="BKX6" s="5"/>
      <c r="BKY6" s="5"/>
      <c r="BKZ6" s="5"/>
      <c r="BLA6" s="5"/>
      <c r="BLB6" s="5"/>
      <c r="BLC6" s="5"/>
      <c r="BLD6" s="5"/>
      <c r="BLE6" s="5"/>
      <c r="BLF6" s="5"/>
      <c r="BLG6" s="5"/>
      <c r="BLH6" s="5"/>
      <c r="BLI6" s="5"/>
      <c r="BLJ6" s="5"/>
      <c r="BLK6" s="5"/>
      <c r="BLL6" s="5"/>
      <c r="BLM6" s="5"/>
      <c r="BLN6" s="5"/>
      <c r="BLO6" s="5"/>
      <c r="BLP6" s="5"/>
      <c r="BLQ6" s="5"/>
      <c r="BLR6" s="5"/>
      <c r="BLS6" s="5"/>
      <c r="BLT6" s="5"/>
      <c r="BLU6" s="5"/>
      <c r="BLV6" s="5"/>
      <c r="BLW6" s="5"/>
      <c r="BLX6" s="5"/>
      <c r="BLY6" s="5"/>
      <c r="BLZ6" s="5"/>
      <c r="BMA6" s="5"/>
      <c r="BMB6" s="5"/>
      <c r="BMC6" s="5"/>
      <c r="BMD6" s="5"/>
      <c r="BME6" s="5"/>
      <c r="BMF6" s="5"/>
      <c r="BMG6" s="5"/>
      <c r="BMH6" s="5"/>
      <c r="BMI6" s="5"/>
      <c r="BMJ6" s="5"/>
      <c r="BMK6" s="5"/>
      <c r="BML6" s="5"/>
      <c r="BMM6" s="5"/>
      <c r="BMN6" s="5"/>
      <c r="BMO6" s="5"/>
      <c r="BMP6" s="5"/>
      <c r="BMQ6" s="5"/>
      <c r="BMR6" s="5"/>
      <c r="BMS6" s="5"/>
      <c r="BMT6" s="5"/>
      <c r="BMU6" s="5"/>
      <c r="BMV6" s="5"/>
      <c r="BMW6" s="5"/>
      <c r="BMX6" s="5"/>
      <c r="BMY6" s="5"/>
      <c r="BMZ6" s="5"/>
      <c r="BNA6" s="5"/>
      <c r="BNB6" s="5"/>
      <c r="BNC6" s="5"/>
      <c r="BND6" s="5"/>
      <c r="BNE6" s="5"/>
      <c r="BNF6" s="5"/>
      <c r="BNG6" s="5"/>
      <c r="BNH6" s="5"/>
      <c r="BNI6" s="5"/>
      <c r="BNJ6" s="5"/>
      <c r="BNK6" s="5"/>
      <c r="BNL6" s="5"/>
      <c r="BNM6" s="5"/>
      <c r="BNN6" s="5"/>
      <c r="BNO6" s="5"/>
      <c r="BNP6" s="5"/>
      <c r="BNQ6" s="5"/>
      <c r="BNR6" s="5"/>
      <c r="BNS6" s="5"/>
      <c r="BNT6" s="5"/>
      <c r="BNU6" s="5"/>
      <c r="BNV6" s="5"/>
      <c r="BNW6" s="5"/>
      <c r="BNX6" s="5"/>
      <c r="BNY6" s="5"/>
      <c r="BNZ6" s="5"/>
      <c r="BOA6" s="5"/>
      <c r="BOB6" s="5"/>
      <c r="BOC6" s="5"/>
      <c r="BOD6" s="5"/>
      <c r="BOE6" s="5"/>
      <c r="BOF6" s="5"/>
      <c r="BOG6" s="5"/>
      <c r="BOH6" s="5"/>
      <c r="BOI6" s="5"/>
      <c r="BOJ6" s="5"/>
      <c r="BOK6" s="5"/>
      <c r="BOL6" s="5"/>
      <c r="BOM6" s="5"/>
      <c r="BON6" s="5"/>
      <c r="BOO6" s="5"/>
      <c r="BOP6" s="5"/>
      <c r="BOQ6" s="5"/>
      <c r="BOR6" s="5"/>
      <c r="BOS6" s="5"/>
      <c r="BOT6" s="5"/>
      <c r="BOU6" s="5"/>
      <c r="BOV6" s="5"/>
      <c r="BOW6" s="5"/>
      <c r="BOX6" s="5"/>
      <c r="BOY6" s="5"/>
      <c r="BOZ6" s="5"/>
      <c r="BPA6" s="5"/>
      <c r="BPB6" s="5"/>
      <c r="BPC6" s="5"/>
      <c r="BPD6" s="5"/>
      <c r="BPE6" s="5"/>
      <c r="BPF6" s="5"/>
      <c r="BPG6" s="5"/>
      <c r="BPH6" s="5"/>
      <c r="BPI6" s="5"/>
      <c r="BPJ6" s="5"/>
      <c r="BPK6" s="5"/>
      <c r="BPL6" s="5"/>
      <c r="BPM6" s="5"/>
      <c r="BPN6" s="5"/>
      <c r="BPO6" s="5"/>
      <c r="BPP6" s="5"/>
      <c r="BPQ6" s="5"/>
      <c r="BPR6" s="5"/>
      <c r="BPS6" s="5"/>
      <c r="BPT6" s="5"/>
      <c r="BPU6" s="5"/>
      <c r="BPV6" s="5"/>
      <c r="BPW6" s="5"/>
      <c r="BPX6" s="5"/>
      <c r="BPY6" s="5"/>
      <c r="BPZ6" s="5"/>
      <c r="BQA6" s="5"/>
      <c r="BQB6" s="5"/>
      <c r="BQC6" s="5"/>
      <c r="BQD6" s="5"/>
      <c r="BQE6" s="5"/>
      <c r="BQF6" s="5"/>
      <c r="BQG6" s="5"/>
      <c r="BQH6" s="5"/>
      <c r="BQI6" s="5"/>
      <c r="BQJ6" s="5"/>
      <c r="BQK6" s="5"/>
      <c r="BQL6" s="5"/>
      <c r="BQM6" s="5"/>
      <c r="BQN6" s="5"/>
      <c r="BQO6" s="5"/>
      <c r="BQP6" s="5"/>
      <c r="BQQ6" s="5"/>
      <c r="BQR6" s="5"/>
      <c r="BQS6" s="5"/>
      <c r="BQT6" s="5"/>
      <c r="BQU6" s="5"/>
      <c r="BQV6" s="5"/>
      <c r="BQW6" s="5"/>
      <c r="BQX6" s="5"/>
      <c r="BQY6" s="5"/>
      <c r="BQZ6" s="5"/>
      <c r="BRA6" s="5"/>
      <c r="BRB6" s="5"/>
      <c r="BRC6" s="5"/>
      <c r="BRD6" s="5"/>
      <c r="BRE6" s="5"/>
      <c r="BRF6" s="5"/>
      <c r="BRG6" s="5"/>
      <c r="BRH6" s="5"/>
      <c r="BRI6" s="5"/>
      <c r="BRJ6" s="5"/>
      <c r="BRK6" s="5"/>
      <c r="BRL6" s="5"/>
      <c r="BRM6" s="5"/>
      <c r="BRN6" s="5"/>
      <c r="BRO6" s="5"/>
      <c r="BRP6" s="5"/>
      <c r="BRQ6" s="5"/>
      <c r="BRR6" s="5"/>
      <c r="BRS6" s="5"/>
      <c r="BRT6" s="5"/>
      <c r="BRU6" s="5"/>
      <c r="BRV6" s="5"/>
      <c r="BRW6" s="5"/>
      <c r="BRX6" s="5"/>
      <c r="BRY6" s="5"/>
      <c r="BRZ6" s="5"/>
      <c r="BSA6" s="5"/>
      <c r="BSB6" s="5"/>
      <c r="BSC6" s="5"/>
      <c r="BSD6" s="5"/>
      <c r="BSE6" s="5"/>
      <c r="BSF6" s="5"/>
      <c r="BSG6" s="5"/>
      <c r="BSH6" s="5"/>
      <c r="BSI6" s="5"/>
      <c r="BSJ6" s="5"/>
      <c r="BSK6" s="5"/>
      <c r="BSL6" s="5"/>
      <c r="BSM6" s="5"/>
      <c r="BSN6" s="5"/>
      <c r="BSO6" s="5"/>
      <c r="BSP6" s="5"/>
      <c r="BSQ6" s="5"/>
      <c r="BSR6" s="5"/>
      <c r="BSS6" s="5"/>
      <c r="BST6" s="5"/>
      <c r="BSU6" s="5"/>
      <c r="BSV6" s="5"/>
      <c r="BSW6" s="5"/>
      <c r="BSX6" s="5"/>
      <c r="BSY6" s="5"/>
      <c r="BSZ6" s="5"/>
      <c r="BTA6" s="5"/>
      <c r="BTB6" s="5"/>
      <c r="BTC6" s="5"/>
      <c r="BTD6" s="5"/>
      <c r="BTE6" s="5"/>
      <c r="BTF6" s="5"/>
      <c r="BTG6" s="5"/>
      <c r="BTH6" s="5"/>
      <c r="BTI6" s="5"/>
      <c r="BTJ6" s="5"/>
      <c r="BTK6" s="5"/>
      <c r="BTL6" s="5"/>
      <c r="BTM6" s="5"/>
      <c r="BTN6" s="5"/>
      <c r="BTO6" s="5"/>
      <c r="BTP6" s="5"/>
      <c r="BTQ6" s="5"/>
      <c r="BTR6" s="5"/>
      <c r="BTS6" s="5"/>
      <c r="BTT6" s="5"/>
      <c r="BTU6" s="5"/>
      <c r="BTV6" s="5"/>
      <c r="BTW6" s="5"/>
      <c r="BTX6" s="5"/>
      <c r="BTY6" s="5"/>
      <c r="BTZ6" s="5"/>
      <c r="BUA6" s="5"/>
      <c r="BUB6" s="5"/>
      <c r="BUC6" s="5"/>
      <c r="BUD6" s="5"/>
      <c r="BUE6" s="5"/>
      <c r="BUF6" s="5"/>
      <c r="BUG6" s="5"/>
      <c r="BUH6" s="5"/>
      <c r="BUI6" s="5"/>
      <c r="BUJ6" s="5"/>
      <c r="BUK6" s="5"/>
      <c r="BUL6" s="5"/>
      <c r="BUM6" s="5"/>
      <c r="BUN6" s="5"/>
      <c r="BUO6" s="5"/>
      <c r="BUP6" s="5"/>
      <c r="BUQ6" s="5"/>
      <c r="BUR6" s="5"/>
      <c r="BUS6" s="5"/>
      <c r="BUT6" s="5"/>
      <c r="BUU6" s="5"/>
      <c r="BUV6" s="5"/>
      <c r="BUW6" s="5"/>
      <c r="BUX6" s="5"/>
      <c r="BUY6" s="5"/>
      <c r="BUZ6" s="5"/>
      <c r="BVA6" s="5"/>
      <c r="BVB6" s="5"/>
      <c r="BVC6" s="5"/>
      <c r="BVD6" s="5"/>
      <c r="BVE6" s="5"/>
      <c r="BVF6" s="5"/>
      <c r="BVG6" s="5"/>
      <c r="BVH6" s="5"/>
      <c r="BVI6" s="5"/>
      <c r="BVJ6" s="5"/>
      <c r="BVK6" s="5"/>
      <c r="BVL6" s="5"/>
      <c r="BVM6" s="5"/>
      <c r="BVN6" s="5"/>
      <c r="BVO6" s="5"/>
      <c r="BVP6" s="5"/>
      <c r="BVQ6" s="5"/>
      <c r="BVR6" s="5"/>
      <c r="BVS6" s="5"/>
      <c r="BVT6" s="5"/>
      <c r="BVU6" s="5"/>
      <c r="BVV6" s="5"/>
      <c r="BVW6" s="5"/>
      <c r="BVX6" s="5"/>
      <c r="BVY6" s="5"/>
      <c r="BVZ6" s="5"/>
      <c r="BWA6" s="5"/>
      <c r="BWB6" s="5"/>
      <c r="BWC6" s="5"/>
      <c r="BWD6" s="5"/>
      <c r="BWE6" s="5"/>
      <c r="BWF6" s="5"/>
      <c r="BWG6" s="5"/>
      <c r="BWH6" s="5"/>
      <c r="BWI6" s="5"/>
      <c r="BWJ6" s="5"/>
      <c r="BWK6" s="5"/>
      <c r="BWL6" s="5"/>
      <c r="BWM6" s="5"/>
      <c r="BWN6" s="5"/>
      <c r="BWO6" s="5"/>
      <c r="BWP6" s="5"/>
      <c r="BWQ6" s="5"/>
      <c r="BWR6" s="5"/>
      <c r="BWS6" s="5"/>
      <c r="BWT6" s="5"/>
      <c r="BWU6" s="5"/>
      <c r="BWV6" s="5"/>
      <c r="BWW6" s="5"/>
      <c r="BWX6" s="5"/>
      <c r="BWY6" s="5"/>
      <c r="BWZ6" s="5"/>
      <c r="BXA6" s="5"/>
      <c r="BXB6" s="5"/>
      <c r="BXC6" s="5"/>
      <c r="BXD6" s="5"/>
      <c r="BXE6" s="5"/>
      <c r="BXF6" s="5"/>
      <c r="BXG6" s="5"/>
      <c r="BXH6" s="5"/>
      <c r="BXI6" s="5"/>
      <c r="BXJ6" s="5"/>
      <c r="BXK6" s="5"/>
      <c r="BXL6" s="5"/>
      <c r="BXM6" s="5"/>
      <c r="BXN6" s="5"/>
      <c r="BXO6" s="5"/>
      <c r="BXP6" s="5"/>
      <c r="BXQ6" s="5"/>
      <c r="BXR6" s="5"/>
      <c r="BXS6" s="5"/>
      <c r="BXT6" s="5"/>
      <c r="BXU6" s="5"/>
      <c r="BXV6" s="5"/>
      <c r="BXW6" s="5"/>
      <c r="BXX6" s="5"/>
      <c r="BXY6" s="5"/>
      <c r="BXZ6" s="5"/>
      <c r="BYA6" s="5"/>
      <c r="BYB6" s="5"/>
      <c r="BYC6" s="5"/>
      <c r="BYD6" s="5"/>
      <c r="BYE6" s="5"/>
      <c r="BYF6" s="5"/>
      <c r="BYG6" s="5"/>
      <c r="BYH6" s="5"/>
      <c r="BYI6" s="5"/>
      <c r="BYJ6" s="5"/>
      <c r="BYK6" s="5"/>
      <c r="BYL6" s="5"/>
      <c r="BYM6" s="5"/>
      <c r="BYN6" s="5"/>
      <c r="BYO6" s="5"/>
      <c r="BYP6" s="5"/>
      <c r="BYQ6" s="5"/>
      <c r="BYR6" s="5"/>
      <c r="BYS6" s="5"/>
      <c r="BYT6" s="5"/>
      <c r="BYU6" s="5"/>
      <c r="BYV6" s="5"/>
      <c r="BYW6" s="5"/>
      <c r="BYX6" s="5"/>
      <c r="BYY6" s="5"/>
      <c r="BYZ6" s="5"/>
      <c r="BZA6" s="5"/>
      <c r="BZB6" s="5"/>
      <c r="BZC6" s="5"/>
      <c r="BZD6" s="5"/>
      <c r="BZE6" s="5"/>
      <c r="BZF6" s="5"/>
      <c r="BZG6" s="5"/>
      <c r="BZH6" s="5"/>
      <c r="BZI6" s="5"/>
      <c r="BZJ6" s="5"/>
      <c r="BZK6" s="5"/>
      <c r="BZL6" s="5"/>
      <c r="BZM6" s="5"/>
      <c r="BZN6" s="5"/>
      <c r="BZO6" s="5"/>
      <c r="BZP6" s="5"/>
      <c r="BZQ6" s="5"/>
      <c r="BZR6" s="5"/>
      <c r="BZS6" s="5"/>
      <c r="BZT6" s="5"/>
      <c r="BZU6" s="5"/>
      <c r="BZV6" s="5"/>
      <c r="BZW6" s="5"/>
      <c r="BZX6" s="5"/>
      <c r="BZY6" s="5"/>
      <c r="BZZ6" s="5"/>
      <c r="CAA6" s="5"/>
      <c r="CAB6" s="5"/>
      <c r="CAC6" s="5"/>
      <c r="CAD6" s="5"/>
      <c r="CAE6" s="5"/>
      <c r="CAF6" s="5"/>
      <c r="CAG6" s="5"/>
      <c r="CAH6" s="5"/>
      <c r="CAI6" s="5"/>
      <c r="CAJ6" s="5"/>
      <c r="CAK6" s="5"/>
      <c r="CAL6" s="5"/>
      <c r="CAM6" s="5"/>
      <c r="CAN6" s="5"/>
      <c r="CAO6" s="5"/>
      <c r="CAP6" s="5"/>
      <c r="CAQ6" s="5"/>
      <c r="CAR6" s="5"/>
      <c r="CAS6" s="5"/>
      <c r="CAT6" s="5"/>
      <c r="CAU6" s="5"/>
      <c r="CAV6" s="5"/>
      <c r="CAW6" s="5"/>
      <c r="CAX6" s="5"/>
      <c r="CAY6" s="5"/>
      <c r="CAZ6" s="5"/>
      <c r="CBA6" s="5"/>
      <c r="CBB6" s="5"/>
      <c r="CBC6" s="5"/>
      <c r="CBD6" s="5"/>
      <c r="CBE6" s="5"/>
      <c r="CBF6" s="5"/>
      <c r="CBG6" s="5"/>
      <c r="CBH6" s="5"/>
      <c r="CBI6" s="5"/>
      <c r="CBJ6" s="5"/>
      <c r="CBK6" s="5"/>
      <c r="CBL6" s="5"/>
      <c r="CBM6" s="5"/>
      <c r="CBN6" s="5"/>
      <c r="CBO6" s="5"/>
      <c r="CBP6" s="5"/>
      <c r="CBQ6" s="5"/>
      <c r="CBR6" s="5"/>
      <c r="CBS6" s="5"/>
      <c r="CBT6" s="5"/>
      <c r="CBU6" s="5"/>
      <c r="CBV6" s="5"/>
      <c r="CBW6" s="5"/>
      <c r="CBX6" s="5"/>
      <c r="CBY6" s="5"/>
      <c r="CBZ6" s="5"/>
      <c r="CCA6" s="5"/>
      <c r="CCB6" s="5"/>
      <c r="CCC6" s="5"/>
      <c r="CCD6" s="5"/>
      <c r="CCE6" s="5"/>
      <c r="CCF6" s="5"/>
      <c r="CCG6" s="5"/>
      <c r="CCH6" s="5"/>
      <c r="CCI6" s="5"/>
      <c r="CCJ6" s="5"/>
      <c r="CCK6" s="5"/>
      <c r="CCL6" s="5"/>
      <c r="CCM6" s="5"/>
      <c r="CCN6" s="5"/>
      <c r="CCO6" s="5"/>
      <c r="CCP6" s="5"/>
      <c r="CCQ6" s="5"/>
      <c r="CCR6" s="5"/>
      <c r="CCS6" s="5"/>
      <c r="CCT6" s="5"/>
      <c r="CCU6" s="5"/>
      <c r="CCV6" s="5"/>
      <c r="CCW6" s="5"/>
      <c r="CCX6" s="5"/>
      <c r="CCY6" s="5"/>
      <c r="CCZ6" s="5"/>
      <c r="CDA6" s="5"/>
      <c r="CDB6" s="5"/>
      <c r="CDC6" s="5"/>
      <c r="CDD6" s="5"/>
      <c r="CDE6" s="5"/>
      <c r="CDF6" s="5"/>
      <c r="CDG6" s="5"/>
      <c r="CDH6" s="5"/>
      <c r="CDI6" s="5"/>
      <c r="CDJ6" s="5"/>
      <c r="CDK6" s="5"/>
      <c r="CDL6" s="5"/>
      <c r="CDM6" s="5"/>
      <c r="CDN6" s="5"/>
      <c r="CDO6" s="5"/>
      <c r="CDP6" s="5"/>
      <c r="CDQ6" s="5"/>
      <c r="CDR6" s="5"/>
      <c r="CDS6" s="5"/>
      <c r="CDT6" s="5"/>
      <c r="CDU6" s="5"/>
      <c r="CDV6" s="5"/>
      <c r="CDW6" s="5"/>
      <c r="CDX6" s="5"/>
      <c r="CDY6" s="5"/>
      <c r="CDZ6" s="5"/>
      <c r="CEA6" s="5"/>
      <c r="CEB6" s="5"/>
      <c r="CEC6" s="5"/>
      <c r="CED6" s="5"/>
      <c r="CEE6" s="5"/>
      <c r="CEF6" s="5"/>
      <c r="CEG6" s="5"/>
      <c r="CEH6" s="5"/>
      <c r="CEI6" s="5"/>
      <c r="CEJ6" s="5"/>
      <c r="CEK6" s="5"/>
      <c r="CEL6" s="5"/>
      <c r="CEM6" s="5"/>
      <c r="CEN6" s="5"/>
      <c r="CEO6" s="5"/>
      <c r="CEP6" s="5"/>
      <c r="CEQ6" s="5"/>
      <c r="CER6" s="5"/>
      <c r="CES6" s="5"/>
      <c r="CET6" s="5"/>
      <c r="CEU6" s="5"/>
      <c r="CEV6" s="5"/>
      <c r="CEW6" s="5"/>
      <c r="CEX6" s="5"/>
      <c r="CEY6" s="5"/>
      <c r="CEZ6" s="5"/>
      <c r="CFA6" s="5"/>
      <c r="CFB6" s="5"/>
      <c r="CFC6" s="5"/>
      <c r="CFD6" s="5"/>
      <c r="CFE6" s="5"/>
      <c r="CFF6" s="5"/>
      <c r="CFG6" s="5"/>
      <c r="CFH6" s="5"/>
      <c r="CFI6" s="5"/>
      <c r="CFJ6" s="5"/>
      <c r="CFK6" s="5"/>
      <c r="CFL6" s="5"/>
      <c r="CFM6" s="5"/>
      <c r="CFN6" s="5"/>
      <c r="CFO6" s="5"/>
      <c r="CFP6" s="5"/>
      <c r="CFQ6" s="5"/>
      <c r="CFR6" s="5"/>
      <c r="CFS6" s="5"/>
      <c r="CFT6" s="5"/>
      <c r="CFU6" s="5"/>
      <c r="CFV6" s="5"/>
      <c r="CFW6" s="5"/>
      <c r="CFX6" s="5"/>
      <c r="CFY6" s="5"/>
      <c r="CFZ6" s="5"/>
      <c r="CGA6" s="5"/>
      <c r="CGB6" s="5"/>
      <c r="CGC6" s="5"/>
      <c r="CGD6" s="5"/>
      <c r="CGE6" s="5"/>
      <c r="CGF6" s="5"/>
      <c r="CGG6" s="5"/>
      <c r="CGH6" s="5"/>
      <c r="CGI6" s="5"/>
      <c r="CGJ6" s="5"/>
      <c r="CGK6" s="5"/>
      <c r="CGL6" s="5"/>
      <c r="CGM6" s="5"/>
      <c r="CGN6" s="5"/>
      <c r="CGO6" s="5"/>
      <c r="CGP6" s="5"/>
      <c r="CGQ6" s="5"/>
      <c r="CGR6" s="5"/>
      <c r="CGS6" s="5"/>
      <c r="CGT6" s="5"/>
      <c r="CGU6" s="5"/>
      <c r="CGV6" s="5"/>
      <c r="CGW6" s="5"/>
      <c r="CGX6" s="5"/>
      <c r="CGY6" s="5"/>
      <c r="CGZ6" s="5"/>
      <c r="CHA6" s="5"/>
      <c r="CHB6" s="5"/>
      <c r="CHC6" s="5"/>
      <c r="CHD6" s="5"/>
      <c r="CHE6" s="5"/>
      <c r="CHF6" s="5"/>
      <c r="CHG6" s="5"/>
      <c r="CHH6" s="5"/>
      <c r="CHI6" s="5"/>
      <c r="CHJ6" s="5"/>
      <c r="CHK6" s="5"/>
      <c r="CHL6" s="5"/>
      <c r="CHM6" s="5"/>
      <c r="CHN6" s="5"/>
      <c r="CHO6" s="5"/>
      <c r="CHP6" s="5"/>
      <c r="CHQ6" s="5"/>
      <c r="CHR6" s="5"/>
      <c r="CHS6" s="5"/>
      <c r="CHT6" s="5"/>
      <c r="CHU6" s="5"/>
      <c r="CHV6" s="5"/>
      <c r="CHW6" s="5"/>
      <c r="CHX6" s="5"/>
      <c r="CHY6" s="5"/>
      <c r="CHZ6" s="5"/>
      <c r="CIA6" s="5"/>
      <c r="CIB6" s="5"/>
      <c r="CIC6" s="5"/>
      <c r="CID6" s="5"/>
      <c r="CIE6" s="5"/>
      <c r="CIF6" s="5"/>
      <c r="CIG6" s="5"/>
      <c r="CIH6" s="5"/>
      <c r="CII6" s="5"/>
      <c r="CIJ6" s="5"/>
      <c r="CIK6" s="5"/>
      <c r="CIL6" s="5"/>
      <c r="CIM6" s="5"/>
      <c r="CIN6" s="5"/>
      <c r="CIO6" s="5"/>
      <c r="CIP6" s="5"/>
      <c r="CIQ6" s="5"/>
      <c r="CIR6" s="5"/>
      <c r="CIS6" s="5"/>
      <c r="CIT6" s="5"/>
      <c r="CIU6" s="5"/>
      <c r="CIV6" s="5"/>
      <c r="CIW6" s="5"/>
      <c r="CIX6" s="5"/>
      <c r="CIY6" s="5"/>
      <c r="CIZ6" s="5"/>
      <c r="CJA6" s="5"/>
      <c r="CJB6" s="5"/>
      <c r="CJC6" s="5"/>
      <c r="CJD6" s="5"/>
      <c r="CJE6" s="5"/>
      <c r="CJF6" s="5"/>
      <c r="CJG6" s="5"/>
      <c r="CJH6" s="5"/>
      <c r="CJI6" s="5"/>
      <c r="CJJ6" s="5"/>
      <c r="CJK6" s="5"/>
      <c r="CJL6" s="5"/>
      <c r="CJM6" s="5"/>
      <c r="CJN6" s="5"/>
      <c r="CJO6" s="5"/>
      <c r="CJP6" s="5"/>
      <c r="CJQ6" s="5"/>
      <c r="CJR6" s="5"/>
      <c r="CJS6" s="5"/>
      <c r="CJT6" s="5"/>
      <c r="CJU6" s="5"/>
      <c r="CJV6" s="5"/>
      <c r="CJW6" s="5"/>
      <c r="CJX6" s="5"/>
      <c r="CJY6" s="5"/>
      <c r="CJZ6" s="5"/>
      <c r="CKA6" s="5"/>
      <c r="CKB6" s="5"/>
      <c r="CKC6" s="5"/>
      <c r="CKD6" s="5"/>
      <c r="CKE6" s="5"/>
      <c r="CKF6" s="5"/>
      <c r="CKG6" s="5"/>
      <c r="CKH6" s="5"/>
      <c r="CKI6" s="5"/>
      <c r="CKJ6" s="5"/>
      <c r="CKK6" s="5"/>
      <c r="CKL6" s="5"/>
      <c r="CKM6" s="5"/>
      <c r="CKN6" s="5"/>
      <c r="CKO6" s="5"/>
      <c r="CKP6" s="5"/>
      <c r="CKQ6" s="5"/>
      <c r="CKR6" s="5"/>
      <c r="CKS6" s="5"/>
      <c r="CKT6" s="5"/>
      <c r="CKU6" s="5"/>
      <c r="CKV6" s="5"/>
      <c r="CKW6" s="5"/>
      <c r="CKX6" s="5"/>
      <c r="CKY6" s="5"/>
      <c r="CKZ6" s="5"/>
      <c r="CLA6" s="5"/>
      <c r="CLB6" s="5"/>
      <c r="CLC6" s="5"/>
      <c r="CLD6" s="5"/>
      <c r="CLE6" s="5"/>
      <c r="CLF6" s="5"/>
      <c r="CLG6" s="5"/>
      <c r="CLH6" s="5"/>
      <c r="CLI6" s="5"/>
      <c r="CLJ6" s="5"/>
      <c r="CLK6" s="5"/>
      <c r="CLL6" s="5"/>
      <c r="CLM6" s="5"/>
      <c r="CLN6" s="5"/>
      <c r="CLO6" s="5"/>
      <c r="CLP6" s="5"/>
      <c r="CLQ6" s="5"/>
      <c r="CLR6" s="5"/>
      <c r="CLS6" s="5"/>
      <c r="CLT6" s="5"/>
      <c r="CLU6" s="5"/>
      <c r="CLV6" s="5"/>
      <c r="CLW6" s="5"/>
      <c r="CLX6" s="5"/>
      <c r="CLY6" s="5"/>
      <c r="CLZ6" s="5"/>
      <c r="CMA6" s="5"/>
      <c r="CMB6" s="5"/>
      <c r="CMC6" s="5"/>
      <c r="CMD6" s="5"/>
      <c r="CME6" s="5"/>
      <c r="CMF6" s="5"/>
      <c r="CMG6" s="5"/>
      <c r="CMH6" s="5"/>
      <c r="CMI6" s="5"/>
      <c r="CMJ6" s="5"/>
      <c r="CMK6" s="5"/>
      <c r="CML6" s="5"/>
      <c r="CMM6" s="5"/>
      <c r="CMN6" s="5"/>
      <c r="CMO6" s="5"/>
      <c r="CMP6" s="5"/>
      <c r="CMQ6" s="5"/>
      <c r="CMR6" s="5"/>
      <c r="CMS6" s="5"/>
      <c r="CMT6" s="5"/>
      <c r="CMU6" s="5"/>
      <c r="CMV6" s="5"/>
      <c r="CMW6" s="5"/>
      <c r="CMX6" s="5"/>
      <c r="CMY6" s="5"/>
      <c r="CMZ6" s="5"/>
      <c r="CNA6" s="5"/>
      <c r="CNB6" s="5"/>
      <c r="CNC6" s="5"/>
      <c r="CND6" s="5"/>
      <c r="CNE6" s="5"/>
      <c r="CNF6" s="5"/>
      <c r="CNG6" s="5"/>
      <c r="CNH6" s="5"/>
      <c r="CNI6" s="5"/>
      <c r="CNJ6" s="5"/>
      <c r="CNK6" s="5"/>
      <c r="CNL6" s="5"/>
      <c r="CNM6" s="5"/>
      <c r="CNN6" s="5"/>
      <c r="CNO6" s="5"/>
      <c r="CNP6" s="5"/>
      <c r="CNQ6" s="5"/>
      <c r="CNR6" s="5"/>
      <c r="CNS6" s="5"/>
      <c r="CNT6" s="5"/>
      <c r="CNU6" s="5"/>
      <c r="CNV6" s="5"/>
      <c r="CNW6" s="5"/>
      <c r="CNX6" s="5"/>
      <c r="CNY6" s="5"/>
      <c r="CNZ6" s="5"/>
      <c r="COA6" s="5"/>
      <c r="COB6" s="5"/>
      <c r="COC6" s="5"/>
      <c r="COD6" s="5"/>
      <c r="COE6" s="5"/>
      <c r="COF6" s="5"/>
      <c r="COG6" s="5"/>
      <c r="COH6" s="5"/>
      <c r="COI6" s="5"/>
      <c r="COJ6" s="5"/>
      <c r="COK6" s="5"/>
      <c r="COL6" s="5"/>
      <c r="COM6" s="5"/>
      <c r="CON6" s="5"/>
      <c r="COO6" s="5"/>
      <c r="COP6" s="5"/>
      <c r="COQ6" s="5"/>
      <c r="COR6" s="5"/>
      <c r="COS6" s="5"/>
      <c r="COT6" s="5"/>
      <c r="COU6" s="5"/>
      <c r="COV6" s="5"/>
      <c r="COW6" s="5"/>
      <c r="COX6" s="5"/>
      <c r="COY6" s="5"/>
      <c r="COZ6" s="5"/>
      <c r="CPA6" s="5"/>
      <c r="CPB6" s="5"/>
      <c r="CPC6" s="5"/>
      <c r="CPD6" s="5"/>
      <c r="CPE6" s="5"/>
      <c r="CPF6" s="5"/>
      <c r="CPG6" s="5"/>
      <c r="CPH6" s="5"/>
      <c r="CPI6" s="5"/>
      <c r="CPJ6" s="5"/>
      <c r="CPK6" s="5"/>
      <c r="CPL6" s="5"/>
      <c r="CPM6" s="5"/>
      <c r="CPN6" s="5"/>
      <c r="CPO6" s="5"/>
      <c r="CPP6" s="5"/>
      <c r="CPQ6" s="5"/>
      <c r="CPR6" s="5"/>
      <c r="CPS6" s="5"/>
      <c r="CPT6" s="5"/>
      <c r="CPU6" s="5"/>
      <c r="CPV6" s="5"/>
      <c r="CPW6" s="5"/>
      <c r="CPX6" s="5"/>
      <c r="CPY6" s="5"/>
      <c r="CPZ6" s="5"/>
      <c r="CQA6" s="5"/>
      <c r="CQB6" s="5"/>
      <c r="CQC6" s="5"/>
      <c r="CQD6" s="5"/>
      <c r="CQE6" s="5"/>
      <c r="CQF6" s="5"/>
      <c r="CQG6" s="5"/>
      <c r="CQH6" s="5"/>
      <c r="CQI6" s="5"/>
      <c r="CQJ6" s="5"/>
      <c r="CQK6" s="5"/>
      <c r="CQL6" s="5"/>
      <c r="CQM6" s="5"/>
      <c r="CQN6" s="5"/>
      <c r="CQO6" s="5"/>
      <c r="CQP6" s="5"/>
      <c r="CQQ6" s="5"/>
      <c r="CQR6" s="5"/>
      <c r="CQS6" s="5"/>
      <c r="CQT6" s="5"/>
      <c r="CQU6" s="5"/>
      <c r="CQV6" s="5"/>
      <c r="CQW6" s="5"/>
      <c r="CQX6" s="5"/>
      <c r="CQY6" s="5"/>
      <c r="CQZ6" s="5"/>
      <c r="CRA6" s="5"/>
      <c r="CRB6" s="5"/>
      <c r="CRC6" s="5"/>
      <c r="CRD6" s="5"/>
      <c r="CRE6" s="5"/>
      <c r="CRF6" s="5"/>
      <c r="CRG6" s="5"/>
      <c r="CRH6" s="5"/>
      <c r="CRI6" s="5"/>
      <c r="CRJ6" s="5"/>
      <c r="CRK6" s="5"/>
      <c r="CRL6" s="5"/>
      <c r="CRM6" s="5"/>
      <c r="CRN6" s="5"/>
      <c r="CRO6" s="5"/>
      <c r="CRP6" s="5"/>
      <c r="CRQ6" s="5"/>
      <c r="CRR6" s="5"/>
      <c r="CRS6" s="5"/>
      <c r="CRT6" s="5"/>
      <c r="CRU6" s="5"/>
      <c r="CRV6" s="5"/>
      <c r="CRW6" s="5"/>
      <c r="CRX6" s="5"/>
      <c r="CRY6" s="5"/>
      <c r="CRZ6" s="5"/>
      <c r="CSA6" s="5"/>
      <c r="CSB6" s="5"/>
      <c r="CSC6" s="5"/>
      <c r="CSD6" s="5"/>
      <c r="CSE6" s="5"/>
      <c r="CSF6" s="5"/>
      <c r="CSG6" s="5"/>
      <c r="CSH6" s="5"/>
      <c r="CSI6" s="5"/>
      <c r="CSJ6" s="5"/>
      <c r="CSK6" s="5"/>
      <c r="CSL6" s="5"/>
      <c r="CSM6" s="5"/>
      <c r="CSN6" s="5"/>
      <c r="CSO6" s="5"/>
      <c r="CSP6" s="5"/>
      <c r="CSQ6" s="5"/>
      <c r="CSR6" s="5"/>
      <c r="CSS6" s="5"/>
      <c r="CST6" s="5"/>
      <c r="CSU6" s="5"/>
      <c r="CSV6" s="5"/>
      <c r="CSW6" s="5"/>
      <c r="CSX6" s="5"/>
      <c r="CSY6" s="5"/>
      <c r="CSZ6" s="5"/>
      <c r="CTA6" s="5"/>
      <c r="CTB6" s="5"/>
      <c r="CTC6" s="5"/>
      <c r="CTD6" s="5"/>
      <c r="CTE6" s="5"/>
      <c r="CTF6" s="5"/>
      <c r="CTG6" s="5"/>
      <c r="CTH6" s="5"/>
      <c r="CTI6" s="5"/>
      <c r="CTJ6" s="5"/>
      <c r="CTK6" s="5"/>
      <c r="CTL6" s="5"/>
      <c r="CTM6" s="5"/>
      <c r="CTN6" s="5"/>
      <c r="CTO6" s="5"/>
      <c r="CTP6" s="5"/>
      <c r="CTQ6" s="5"/>
      <c r="CTR6" s="5"/>
      <c r="CTS6" s="5"/>
      <c r="CTT6" s="5"/>
      <c r="CTU6" s="5"/>
      <c r="CTV6" s="5"/>
      <c r="CTW6" s="5"/>
      <c r="CTX6" s="5"/>
      <c r="CTY6" s="5"/>
      <c r="CTZ6" s="5"/>
      <c r="CUA6" s="5"/>
      <c r="CUB6" s="5"/>
      <c r="CUC6" s="5"/>
      <c r="CUD6" s="5"/>
      <c r="CUE6" s="5"/>
      <c r="CUF6" s="5"/>
      <c r="CUG6" s="5"/>
      <c r="CUH6" s="5"/>
      <c r="CUI6" s="5"/>
      <c r="CUJ6" s="5"/>
      <c r="CUK6" s="5"/>
      <c r="CUL6" s="5"/>
      <c r="CUM6" s="5"/>
      <c r="CUN6" s="5"/>
      <c r="CUO6" s="5"/>
      <c r="CUP6" s="5"/>
      <c r="CUQ6" s="5"/>
      <c r="CUR6" s="5"/>
      <c r="CUS6" s="5"/>
      <c r="CUT6" s="5"/>
      <c r="CUU6" s="5"/>
      <c r="CUV6" s="5"/>
      <c r="CUW6" s="5"/>
      <c r="CUX6" s="5"/>
      <c r="CUY6" s="5"/>
      <c r="CUZ6" s="5"/>
      <c r="CVA6" s="5"/>
      <c r="CVB6" s="5"/>
      <c r="CVC6" s="5"/>
      <c r="CVD6" s="5"/>
      <c r="CVE6" s="5"/>
      <c r="CVF6" s="5"/>
      <c r="CVG6" s="5"/>
      <c r="CVH6" s="5"/>
      <c r="CVI6" s="5"/>
      <c r="CVJ6" s="5"/>
      <c r="CVK6" s="5"/>
      <c r="CVL6" s="5"/>
      <c r="CVM6" s="5"/>
      <c r="CVN6" s="5"/>
      <c r="CVO6" s="5"/>
      <c r="CVP6" s="5"/>
      <c r="CVQ6" s="5"/>
      <c r="CVR6" s="5"/>
      <c r="CVS6" s="5"/>
      <c r="CVT6" s="5"/>
      <c r="CVU6" s="5"/>
      <c r="CVV6" s="5"/>
      <c r="CVW6" s="5"/>
      <c r="CVX6" s="5"/>
      <c r="CVY6" s="5"/>
      <c r="CVZ6" s="5"/>
      <c r="CWA6" s="5"/>
      <c r="CWB6" s="5"/>
      <c r="CWC6" s="5"/>
      <c r="CWD6" s="5"/>
      <c r="CWE6" s="5"/>
      <c r="CWF6" s="5"/>
      <c r="CWG6" s="5"/>
      <c r="CWH6" s="5"/>
      <c r="CWI6" s="5"/>
      <c r="CWJ6" s="5"/>
      <c r="CWK6" s="5"/>
      <c r="CWL6" s="5"/>
      <c r="CWM6" s="5"/>
      <c r="CWN6" s="5"/>
      <c r="CWO6" s="5"/>
      <c r="CWP6" s="5"/>
      <c r="CWQ6" s="5"/>
      <c r="CWR6" s="5"/>
      <c r="CWS6" s="5"/>
      <c r="CWT6" s="5"/>
      <c r="CWU6" s="5"/>
      <c r="CWV6" s="5"/>
      <c r="CWW6" s="5"/>
      <c r="CWX6" s="5"/>
      <c r="CWY6" s="5"/>
      <c r="CWZ6" s="5"/>
      <c r="CXA6" s="5"/>
      <c r="CXB6" s="5"/>
      <c r="CXC6" s="5"/>
      <c r="CXD6" s="5"/>
      <c r="CXE6" s="5"/>
      <c r="CXF6" s="5"/>
      <c r="CXG6" s="5"/>
      <c r="CXH6" s="5"/>
      <c r="CXI6" s="5"/>
      <c r="CXJ6" s="5"/>
      <c r="CXK6" s="5"/>
      <c r="CXL6" s="5"/>
      <c r="CXM6" s="5"/>
      <c r="CXN6" s="5"/>
      <c r="CXO6" s="5"/>
      <c r="CXP6" s="5"/>
      <c r="CXQ6" s="5"/>
      <c r="CXR6" s="5"/>
      <c r="CXS6" s="5"/>
      <c r="CXT6" s="5"/>
      <c r="CXU6" s="5"/>
      <c r="CXV6" s="5"/>
      <c r="CXW6" s="5"/>
      <c r="CXX6" s="5"/>
      <c r="CXY6" s="5"/>
      <c r="CXZ6" s="5"/>
      <c r="CYA6" s="5"/>
      <c r="CYB6" s="5"/>
      <c r="CYC6" s="5"/>
      <c r="CYD6" s="5"/>
      <c r="CYE6" s="5"/>
      <c r="CYF6" s="5"/>
      <c r="CYG6" s="5"/>
      <c r="CYH6" s="5"/>
      <c r="CYI6" s="5"/>
      <c r="CYJ6" s="5"/>
      <c r="CYK6" s="5"/>
      <c r="CYL6" s="5"/>
      <c r="CYM6" s="5"/>
      <c r="CYN6" s="5"/>
      <c r="CYO6" s="5"/>
      <c r="CYP6" s="5"/>
      <c r="CYQ6" s="5"/>
      <c r="CYR6" s="5"/>
      <c r="CYS6" s="5"/>
      <c r="CYT6" s="5"/>
      <c r="CYU6" s="5"/>
      <c r="CYV6" s="5"/>
      <c r="CYW6" s="5"/>
      <c r="CYX6" s="5"/>
      <c r="CYY6" s="5"/>
      <c r="CYZ6" s="5"/>
      <c r="CZA6" s="5"/>
      <c r="CZB6" s="5"/>
      <c r="CZC6" s="5"/>
      <c r="CZD6" s="5"/>
      <c r="CZE6" s="5"/>
      <c r="CZF6" s="5"/>
      <c r="CZG6" s="5"/>
      <c r="CZH6" s="5"/>
      <c r="CZI6" s="5"/>
      <c r="CZJ6" s="5"/>
      <c r="CZK6" s="5"/>
      <c r="CZL6" s="5"/>
      <c r="CZM6" s="5"/>
      <c r="CZN6" s="5"/>
      <c r="CZO6" s="5"/>
      <c r="CZP6" s="5"/>
      <c r="CZQ6" s="5"/>
      <c r="CZR6" s="5"/>
      <c r="CZS6" s="5"/>
      <c r="CZT6" s="5"/>
      <c r="CZU6" s="5"/>
      <c r="CZV6" s="5"/>
      <c r="CZW6" s="5"/>
      <c r="CZX6" s="5"/>
      <c r="CZY6" s="5"/>
      <c r="CZZ6" s="5"/>
      <c r="DAA6" s="5"/>
      <c r="DAB6" s="5"/>
      <c r="DAC6" s="5"/>
      <c r="DAD6" s="5"/>
      <c r="DAE6" s="5"/>
      <c r="DAF6" s="5"/>
      <c r="DAG6" s="5"/>
      <c r="DAH6" s="5"/>
      <c r="DAI6" s="5"/>
      <c r="DAJ6" s="5"/>
      <c r="DAK6" s="5"/>
      <c r="DAL6" s="5"/>
      <c r="DAM6" s="5"/>
      <c r="DAN6" s="5"/>
      <c r="DAO6" s="5"/>
      <c r="DAP6" s="5"/>
      <c r="DAQ6" s="5"/>
      <c r="DAR6" s="5"/>
      <c r="DAS6" s="5"/>
      <c r="DAT6" s="5"/>
      <c r="DAU6" s="5"/>
      <c r="DAV6" s="5"/>
      <c r="DAW6" s="5"/>
      <c r="DAX6" s="5"/>
      <c r="DAY6" s="5"/>
      <c r="DAZ6" s="5"/>
      <c r="DBA6" s="5"/>
      <c r="DBB6" s="5"/>
      <c r="DBC6" s="5"/>
      <c r="DBD6" s="5"/>
      <c r="DBE6" s="5"/>
      <c r="DBF6" s="5"/>
      <c r="DBG6" s="5"/>
      <c r="DBH6" s="5"/>
      <c r="DBI6" s="5"/>
      <c r="DBJ6" s="5"/>
      <c r="DBK6" s="5"/>
      <c r="DBL6" s="5"/>
      <c r="DBM6" s="5"/>
      <c r="DBN6" s="5"/>
      <c r="DBO6" s="5"/>
      <c r="DBP6" s="5"/>
      <c r="DBQ6" s="5"/>
      <c r="DBR6" s="5"/>
      <c r="DBS6" s="5"/>
      <c r="DBT6" s="5"/>
      <c r="DBU6" s="5"/>
      <c r="DBV6" s="5"/>
      <c r="DBW6" s="5"/>
      <c r="DBX6" s="5"/>
      <c r="DBY6" s="5"/>
      <c r="DBZ6" s="5"/>
      <c r="DCA6" s="5"/>
      <c r="DCB6" s="5"/>
      <c r="DCC6" s="5"/>
      <c r="DCD6" s="5"/>
      <c r="DCE6" s="5"/>
      <c r="DCF6" s="5"/>
      <c r="DCG6" s="5"/>
      <c r="DCH6" s="5"/>
      <c r="DCI6" s="5"/>
      <c r="DCJ6" s="5"/>
      <c r="DCK6" s="5"/>
      <c r="DCL6" s="5"/>
      <c r="DCM6" s="5"/>
      <c r="DCN6" s="5"/>
      <c r="DCO6" s="5"/>
      <c r="DCP6" s="5"/>
      <c r="DCQ6" s="5"/>
      <c r="DCR6" s="5"/>
      <c r="DCS6" s="5"/>
      <c r="DCT6" s="5"/>
      <c r="DCU6" s="5"/>
      <c r="DCV6" s="5"/>
      <c r="DCW6" s="5"/>
      <c r="DCX6" s="5"/>
      <c r="DCY6" s="5"/>
      <c r="DCZ6" s="5"/>
      <c r="DDA6" s="5"/>
      <c r="DDB6" s="5"/>
      <c r="DDC6" s="5"/>
      <c r="DDD6" s="5"/>
      <c r="DDE6" s="5"/>
      <c r="DDF6" s="5"/>
      <c r="DDG6" s="5"/>
      <c r="DDH6" s="5"/>
      <c r="DDI6" s="5"/>
      <c r="DDJ6" s="5"/>
      <c r="DDK6" s="5"/>
      <c r="DDL6" s="5"/>
      <c r="DDM6" s="5"/>
      <c r="DDN6" s="5"/>
      <c r="DDO6" s="5"/>
      <c r="DDP6" s="5"/>
      <c r="DDQ6" s="5"/>
      <c r="DDR6" s="5"/>
      <c r="DDS6" s="5"/>
      <c r="DDT6" s="5"/>
      <c r="DDU6" s="5"/>
      <c r="DDV6" s="5"/>
      <c r="DDW6" s="5"/>
      <c r="DDX6" s="5"/>
      <c r="DDY6" s="5"/>
      <c r="DDZ6" s="5"/>
      <c r="DEA6" s="5"/>
      <c r="DEB6" s="5"/>
      <c r="DEC6" s="5"/>
      <c r="DED6" s="5"/>
      <c r="DEE6" s="5"/>
      <c r="DEF6" s="5"/>
      <c r="DEG6" s="5"/>
      <c r="DEH6" s="5"/>
      <c r="DEI6" s="5"/>
      <c r="DEJ6" s="5"/>
      <c r="DEK6" s="5"/>
      <c r="DEL6" s="5"/>
      <c r="DEM6" s="5"/>
      <c r="DEN6" s="5"/>
      <c r="DEO6" s="5"/>
      <c r="DEP6" s="5"/>
      <c r="DEQ6" s="5"/>
      <c r="DER6" s="5"/>
      <c r="DES6" s="5"/>
      <c r="DET6" s="5"/>
      <c r="DEU6" s="5"/>
      <c r="DEV6" s="5"/>
      <c r="DEW6" s="5"/>
      <c r="DEX6" s="5"/>
      <c r="DEY6" s="5"/>
      <c r="DEZ6" s="5"/>
      <c r="DFA6" s="5"/>
      <c r="DFB6" s="5"/>
      <c r="DFC6" s="5"/>
      <c r="DFD6" s="5"/>
      <c r="DFE6" s="5"/>
      <c r="DFF6" s="5"/>
      <c r="DFG6" s="5"/>
      <c r="DFH6" s="5"/>
      <c r="DFI6" s="5"/>
      <c r="DFJ6" s="5"/>
      <c r="DFK6" s="5"/>
      <c r="DFL6" s="5"/>
      <c r="DFM6" s="5"/>
      <c r="DFN6" s="5"/>
      <c r="DFO6" s="5"/>
      <c r="DFP6" s="5"/>
      <c r="DFQ6" s="5"/>
      <c r="DFR6" s="5"/>
      <c r="DFS6" s="5"/>
      <c r="DFT6" s="5"/>
      <c r="DFU6" s="5"/>
      <c r="DFV6" s="5"/>
      <c r="DFW6" s="5"/>
      <c r="DFX6" s="5"/>
      <c r="DFY6" s="5"/>
      <c r="DFZ6" s="5"/>
      <c r="DGA6" s="5"/>
      <c r="DGB6" s="5"/>
      <c r="DGC6" s="5"/>
      <c r="DGD6" s="5"/>
      <c r="DGE6" s="5"/>
      <c r="DGF6" s="5"/>
      <c r="DGG6" s="5"/>
      <c r="DGH6" s="5"/>
      <c r="DGI6" s="5"/>
      <c r="DGJ6" s="5"/>
      <c r="DGK6" s="5"/>
      <c r="DGL6" s="5"/>
      <c r="DGM6" s="5"/>
      <c r="DGN6" s="5"/>
      <c r="DGO6" s="5"/>
      <c r="DGP6" s="5"/>
      <c r="DGQ6" s="5"/>
      <c r="DGR6" s="5"/>
      <c r="DGS6" s="5"/>
      <c r="DGT6" s="5"/>
      <c r="DGU6" s="5"/>
      <c r="DGV6" s="5"/>
      <c r="DGW6" s="5"/>
      <c r="DGX6" s="5"/>
      <c r="DGY6" s="5"/>
      <c r="DGZ6" s="5"/>
      <c r="DHA6" s="5"/>
      <c r="DHB6" s="5"/>
      <c r="DHC6" s="5"/>
      <c r="DHD6" s="5"/>
      <c r="DHE6" s="5"/>
      <c r="DHF6" s="5"/>
      <c r="DHG6" s="5"/>
      <c r="DHH6" s="5"/>
      <c r="DHI6" s="5"/>
      <c r="DHJ6" s="5"/>
      <c r="DHK6" s="5"/>
      <c r="DHL6" s="5"/>
      <c r="DHM6" s="5"/>
      <c r="DHN6" s="5"/>
      <c r="DHO6" s="5"/>
      <c r="DHP6" s="5"/>
      <c r="DHQ6" s="5"/>
      <c r="DHR6" s="5"/>
      <c r="DHS6" s="5"/>
      <c r="DHT6" s="5"/>
      <c r="DHU6" s="5"/>
      <c r="DHV6" s="5"/>
      <c r="DHW6" s="5"/>
      <c r="DHX6" s="5"/>
      <c r="DHY6" s="5"/>
      <c r="DHZ6" s="5"/>
      <c r="DIA6" s="5"/>
      <c r="DIB6" s="5"/>
      <c r="DIC6" s="5"/>
      <c r="DID6" s="5"/>
      <c r="DIE6" s="5"/>
      <c r="DIF6" s="5"/>
      <c r="DIG6" s="5"/>
      <c r="DIH6" s="5"/>
      <c r="DII6" s="5"/>
      <c r="DIJ6" s="5"/>
      <c r="DIK6" s="5"/>
      <c r="DIL6" s="5"/>
      <c r="DIM6" s="5"/>
      <c r="DIN6" s="5"/>
      <c r="DIO6" s="5"/>
      <c r="DIP6" s="5"/>
      <c r="DIQ6" s="5"/>
      <c r="DIR6" s="5"/>
      <c r="DIS6" s="5"/>
      <c r="DIT6" s="5"/>
      <c r="DIU6" s="5"/>
      <c r="DIV6" s="5"/>
      <c r="DIW6" s="5"/>
      <c r="DIX6" s="5"/>
      <c r="DIY6" s="5"/>
      <c r="DIZ6" s="5"/>
      <c r="DJA6" s="5"/>
      <c r="DJB6" s="5"/>
      <c r="DJC6" s="5"/>
      <c r="DJD6" s="5"/>
      <c r="DJE6" s="5"/>
      <c r="DJF6" s="5"/>
      <c r="DJG6" s="5"/>
      <c r="DJH6" s="5"/>
      <c r="DJI6" s="5"/>
      <c r="DJJ6" s="5"/>
      <c r="DJK6" s="5"/>
      <c r="DJL6" s="5"/>
      <c r="DJM6" s="5"/>
      <c r="DJN6" s="5"/>
      <c r="DJO6" s="5"/>
      <c r="DJP6" s="5"/>
      <c r="DJQ6" s="5"/>
      <c r="DJR6" s="5"/>
      <c r="DJS6" s="5"/>
      <c r="DJT6" s="5"/>
      <c r="DJU6" s="5"/>
      <c r="DJV6" s="5"/>
      <c r="DJW6" s="5"/>
      <c r="DJX6" s="5"/>
      <c r="DJY6" s="5"/>
      <c r="DJZ6" s="5"/>
      <c r="DKA6" s="5"/>
      <c r="DKB6" s="5"/>
      <c r="DKC6" s="5"/>
      <c r="DKD6" s="5"/>
      <c r="DKE6" s="5"/>
      <c r="DKF6" s="5"/>
      <c r="DKG6" s="5"/>
      <c r="DKH6" s="5"/>
      <c r="DKI6" s="5"/>
      <c r="DKJ6" s="5"/>
      <c r="DKK6" s="5"/>
      <c r="DKL6" s="5"/>
      <c r="DKM6" s="5"/>
      <c r="DKN6" s="5"/>
      <c r="DKO6" s="5"/>
      <c r="DKP6" s="5"/>
      <c r="DKQ6" s="5"/>
      <c r="DKR6" s="5"/>
      <c r="DKS6" s="5"/>
      <c r="DKT6" s="5"/>
      <c r="DKU6" s="5"/>
      <c r="DKV6" s="5"/>
      <c r="DKW6" s="5"/>
      <c r="DKX6" s="5"/>
      <c r="DKY6" s="5"/>
      <c r="DKZ6" s="5"/>
      <c r="DLA6" s="5"/>
      <c r="DLB6" s="5"/>
      <c r="DLC6" s="5"/>
      <c r="DLD6" s="5"/>
      <c r="DLE6" s="5"/>
      <c r="DLF6" s="5"/>
      <c r="DLG6" s="5"/>
      <c r="DLH6" s="5"/>
      <c r="DLI6" s="5"/>
      <c r="DLJ6" s="5"/>
      <c r="DLK6" s="5"/>
      <c r="DLL6" s="5"/>
      <c r="DLM6" s="5"/>
      <c r="DLN6" s="5"/>
      <c r="DLO6" s="5"/>
      <c r="DLP6" s="5"/>
      <c r="DLQ6" s="5"/>
      <c r="DLR6" s="5"/>
      <c r="DLS6" s="5"/>
      <c r="DLT6" s="5"/>
      <c r="DLU6" s="5"/>
      <c r="DLV6" s="5"/>
      <c r="DLW6" s="5"/>
      <c r="DLX6" s="5"/>
      <c r="DLY6" s="5"/>
      <c r="DLZ6" s="5"/>
      <c r="DMA6" s="5"/>
      <c r="DMB6" s="5"/>
      <c r="DMC6" s="5"/>
      <c r="DMD6" s="5"/>
      <c r="DME6" s="5"/>
      <c r="DMF6" s="5"/>
      <c r="DMG6" s="5"/>
      <c r="DMH6" s="5"/>
      <c r="DMI6" s="5"/>
      <c r="DMJ6" s="5"/>
      <c r="DMK6" s="5"/>
      <c r="DML6" s="5"/>
      <c r="DMM6" s="5"/>
      <c r="DMN6" s="5"/>
      <c r="DMO6" s="5"/>
      <c r="DMP6" s="5"/>
      <c r="DMQ6" s="5"/>
      <c r="DMR6" s="5"/>
      <c r="DMS6" s="5"/>
      <c r="DMT6" s="5"/>
      <c r="DMU6" s="5"/>
      <c r="DMV6" s="5"/>
      <c r="DMW6" s="5"/>
      <c r="DMX6" s="5"/>
      <c r="DMY6" s="5"/>
      <c r="DMZ6" s="5"/>
      <c r="DNA6" s="5"/>
      <c r="DNB6" s="5"/>
      <c r="DNC6" s="5"/>
      <c r="DND6" s="5"/>
      <c r="DNE6" s="5"/>
      <c r="DNF6" s="5"/>
      <c r="DNG6" s="5"/>
      <c r="DNH6" s="5"/>
      <c r="DNI6" s="5"/>
      <c r="DNJ6" s="5"/>
      <c r="DNK6" s="5"/>
      <c r="DNL6" s="5"/>
      <c r="DNM6" s="5"/>
      <c r="DNN6" s="5"/>
      <c r="DNO6" s="5"/>
      <c r="DNP6" s="5"/>
      <c r="DNQ6" s="5"/>
      <c r="DNR6" s="5"/>
      <c r="DNS6" s="5"/>
      <c r="DNT6" s="5"/>
      <c r="DNU6" s="5"/>
      <c r="DNV6" s="5"/>
      <c r="DNW6" s="5"/>
      <c r="DNX6" s="5"/>
      <c r="DNY6" s="5"/>
      <c r="DNZ6" s="5"/>
      <c r="DOA6" s="5"/>
      <c r="DOB6" s="5"/>
      <c r="DOC6" s="5"/>
      <c r="DOD6" s="5"/>
      <c r="DOE6" s="5"/>
      <c r="DOF6" s="5"/>
      <c r="DOG6" s="5"/>
      <c r="DOH6" s="5"/>
      <c r="DOI6" s="5"/>
      <c r="DOJ6" s="5"/>
      <c r="DOK6" s="5"/>
      <c r="DOL6" s="5"/>
      <c r="DOM6" s="5"/>
      <c r="DON6" s="5"/>
      <c r="DOO6" s="5"/>
      <c r="DOP6" s="5"/>
      <c r="DOQ6" s="5"/>
      <c r="DOR6" s="5"/>
      <c r="DOS6" s="5"/>
      <c r="DOT6" s="5"/>
      <c r="DOU6" s="5"/>
      <c r="DOV6" s="5"/>
      <c r="DOW6" s="5"/>
      <c r="DOX6" s="5"/>
      <c r="DOY6" s="5"/>
      <c r="DOZ6" s="5"/>
      <c r="DPA6" s="5"/>
      <c r="DPB6" s="5"/>
      <c r="DPC6" s="5"/>
      <c r="DPD6" s="5"/>
      <c r="DPE6" s="5"/>
      <c r="DPF6" s="5"/>
      <c r="DPG6" s="5"/>
      <c r="DPH6" s="5"/>
      <c r="DPI6" s="5"/>
      <c r="DPJ6" s="5"/>
      <c r="DPK6" s="5"/>
      <c r="DPL6" s="5"/>
      <c r="DPM6" s="5"/>
      <c r="DPN6" s="5"/>
      <c r="DPO6" s="5"/>
      <c r="DPP6" s="5"/>
      <c r="DPQ6" s="5"/>
      <c r="DPR6" s="5"/>
      <c r="DPS6" s="5"/>
      <c r="DPT6" s="5"/>
      <c r="DPU6" s="5"/>
      <c r="DPV6" s="5"/>
      <c r="DPW6" s="5"/>
      <c r="DPX6" s="5"/>
      <c r="DPY6" s="5"/>
      <c r="DPZ6" s="5"/>
      <c r="DQA6" s="5"/>
      <c r="DQB6" s="5"/>
      <c r="DQC6" s="5"/>
      <c r="DQD6" s="5"/>
      <c r="DQE6" s="5"/>
      <c r="DQF6" s="5"/>
      <c r="DQG6" s="5"/>
      <c r="DQH6" s="5"/>
      <c r="DQI6" s="5"/>
      <c r="DQJ6" s="5"/>
      <c r="DQK6" s="5"/>
      <c r="DQL6" s="5"/>
      <c r="DQM6" s="5"/>
      <c r="DQN6" s="5"/>
      <c r="DQO6" s="5"/>
      <c r="DQP6" s="5"/>
      <c r="DQQ6" s="5"/>
      <c r="DQR6" s="5"/>
      <c r="DQS6" s="5"/>
      <c r="DQT6" s="5"/>
      <c r="DQU6" s="5"/>
      <c r="DQV6" s="5"/>
      <c r="DQW6" s="5"/>
      <c r="DQX6" s="5"/>
      <c r="DQY6" s="5"/>
      <c r="DQZ6" s="5"/>
      <c r="DRA6" s="5"/>
      <c r="DRB6" s="5"/>
      <c r="DRC6" s="5"/>
      <c r="DRD6" s="5"/>
      <c r="DRE6" s="5"/>
      <c r="DRF6" s="5"/>
      <c r="DRG6" s="5"/>
      <c r="DRH6" s="5"/>
      <c r="DRI6" s="5"/>
      <c r="DRJ6" s="5"/>
      <c r="DRK6" s="5"/>
      <c r="DRL6" s="5"/>
      <c r="DRM6" s="5"/>
      <c r="DRN6" s="5"/>
      <c r="DRO6" s="5"/>
      <c r="DRP6" s="5"/>
      <c r="DRQ6" s="5"/>
      <c r="DRR6" s="5"/>
      <c r="DRS6" s="5"/>
      <c r="DRT6" s="5"/>
      <c r="DRU6" s="5"/>
      <c r="DRV6" s="5"/>
      <c r="DRW6" s="5"/>
      <c r="DRX6" s="5"/>
      <c r="DRY6" s="5"/>
      <c r="DRZ6" s="5"/>
      <c r="DSA6" s="5"/>
      <c r="DSB6" s="5"/>
      <c r="DSC6" s="5"/>
      <c r="DSD6" s="5"/>
      <c r="DSE6" s="5"/>
      <c r="DSF6" s="5"/>
      <c r="DSG6" s="5"/>
      <c r="DSH6" s="5"/>
      <c r="DSI6" s="5"/>
      <c r="DSJ6" s="5"/>
      <c r="DSK6" s="5"/>
      <c r="DSL6" s="5"/>
      <c r="DSM6" s="5"/>
      <c r="DSN6" s="5"/>
      <c r="DSO6" s="5"/>
      <c r="DSP6" s="5"/>
      <c r="DSQ6" s="5"/>
      <c r="DSR6" s="5"/>
      <c r="DSS6" s="5"/>
      <c r="DST6" s="5"/>
      <c r="DSU6" s="5"/>
      <c r="DSV6" s="5"/>
      <c r="DSW6" s="5"/>
      <c r="DSX6" s="5"/>
      <c r="DSY6" s="5"/>
      <c r="DSZ6" s="5"/>
      <c r="DTA6" s="5"/>
      <c r="DTB6" s="5"/>
      <c r="DTC6" s="5"/>
      <c r="DTD6" s="5"/>
      <c r="DTE6" s="5"/>
      <c r="DTF6" s="5"/>
      <c r="DTG6" s="5"/>
      <c r="DTH6" s="5"/>
      <c r="DTI6" s="5"/>
      <c r="DTJ6" s="5"/>
      <c r="DTK6" s="5"/>
      <c r="DTL6" s="5"/>
      <c r="DTM6" s="5"/>
      <c r="DTN6" s="5"/>
      <c r="DTO6" s="5"/>
      <c r="DTP6" s="5"/>
      <c r="DTQ6" s="5"/>
      <c r="DTR6" s="5"/>
      <c r="DTS6" s="5"/>
      <c r="DTT6" s="5"/>
      <c r="DTU6" s="5"/>
      <c r="DTV6" s="5"/>
      <c r="DTW6" s="5"/>
      <c r="DTX6" s="5"/>
      <c r="DTY6" s="5"/>
      <c r="DTZ6" s="5"/>
      <c r="DUA6" s="5"/>
      <c r="DUB6" s="5"/>
      <c r="DUC6" s="5"/>
      <c r="DUD6" s="5"/>
      <c r="DUE6" s="5"/>
      <c r="DUF6" s="5"/>
      <c r="DUG6" s="5"/>
      <c r="DUH6" s="5"/>
      <c r="DUI6" s="5"/>
      <c r="DUJ6" s="5"/>
      <c r="DUK6" s="5"/>
      <c r="DUL6" s="5"/>
      <c r="DUM6" s="5"/>
      <c r="DUN6" s="5"/>
      <c r="DUO6" s="5"/>
      <c r="DUP6" s="5"/>
      <c r="DUQ6" s="5"/>
      <c r="DUR6" s="5"/>
      <c r="DUS6" s="5"/>
      <c r="DUT6" s="5"/>
      <c r="DUU6" s="5"/>
      <c r="DUV6" s="5"/>
      <c r="DUW6" s="5"/>
      <c r="DUX6" s="5"/>
      <c r="DUY6" s="5"/>
      <c r="DUZ6" s="5"/>
      <c r="DVA6" s="5"/>
      <c r="DVB6" s="5"/>
      <c r="DVC6" s="5"/>
      <c r="DVD6" s="5"/>
      <c r="DVE6" s="5"/>
      <c r="DVF6" s="5"/>
      <c r="DVG6" s="5"/>
      <c r="DVH6" s="5"/>
      <c r="DVI6" s="5"/>
      <c r="DVJ6" s="5"/>
      <c r="DVK6" s="5"/>
      <c r="DVL6" s="5"/>
      <c r="DVM6" s="5"/>
      <c r="DVN6" s="5"/>
      <c r="DVO6" s="5"/>
      <c r="DVP6" s="5"/>
      <c r="DVQ6" s="5"/>
      <c r="DVR6" s="5"/>
      <c r="DVS6" s="5"/>
      <c r="DVT6" s="5"/>
      <c r="DVU6" s="5"/>
      <c r="DVV6" s="5"/>
      <c r="DVW6" s="5"/>
      <c r="DVX6" s="5"/>
      <c r="DVY6" s="5"/>
      <c r="DVZ6" s="5"/>
      <c r="DWA6" s="5"/>
      <c r="DWB6" s="5"/>
      <c r="DWC6" s="5"/>
      <c r="DWD6" s="5"/>
      <c r="DWE6" s="5"/>
      <c r="DWF6" s="5"/>
      <c r="DWG6" s="5"/>
      <c r="DWH6" s="5"/>
      <c r="DWI6" s="5"/>
      <c r="DWJ6" s="5"/>
      <c r="DWK6" s="5"/>
      <c r="DWL6" s="5"/>
      <c r="DWM6" s="5"/>
      <c r="DWN6" s="5"/>
      <c r="DWO6" s="5"/>
      <c r="DWP6" s="5"/>
      <c r="DWQ6" s="5"/>
      <c r="DWR6" s="5"/>
      <c r="DWS6" s="5"/>
      <c r="DWT6" s="5"/>
      <c r="DWU6" s="5"/>
      <c r="DWV6" s="5"/>
      <c r="DWW6" s="5"/>
      <c r="DWX6" s="5"/>
      <c r="DWY6" s="5"/>
      <c r="DWZ6" s="5"/>
      <c r="DXA6" s="5"/>
      <c r="DXB6" s="5"/>
      <c r="DXC6" s="5"/>
      <c r="DXD6" s="5"/>
      <c r="DXE6" s="5"/>
      <c r="DXF6" s="5"/>
      <c r="DXG6" s="5"/>
      <c r="DXH6" s="5"/>
      <c r="DXI6" s="5"/>
      <c r="DXJ6" s="5"/>
      <c r="DXK6" s="5"/>
      <c r="DXL6" s="5"/>
      <c r="DXM6" s="5"/>
      <c r="DXN6" s="5"/>
      <c r="DXO6" s="5"/>
      <c r="DXP6" s="5"/>
      <c r="DXQ6" s="5"/>
      <c r="DXR6" s="5"/>
      <c r="DXS6" s="5"/>
      <c r="DXT6" s="5"/>
      <c r="DXU6" s="5"/>
      <c r="DXV6" s="5"/>
      <c r="DXW6" s="5"/>
      <c r="DXX6" s="5"/>
      <c r="DXY6" s="5"/>
      <c r="DXZ6" s="5"/>
      <c r="DYA6" s="5"/>
      <c r="DYB6" s="5"/>
      <c r="DYC6" s="5"/>
      <c r="DYD6" s="5"/>
      <c r="DYE6" s="5"/>
      <c r="DYF6" s="5"/>
      <c r="DYG6" s="5"/>
      <c r="DYH6" s="5"/>
      <c r="DYI6" s="5"/>
      <c r="DYJ6" s="5"/>
      <c r="DYK6" s="5"/>
      <c r="DYL6" s="5"/>
      <c r="DYM6" s="5"/>
      <c r="DYN6" s="5"/>
      <c r="DYO6" s="5"/>
      <c r="DYP6" s="5"/>
      <c r="DYQ6" s="5"/>
      <c r="DYR6" s="5"/>
      <c r="DYS6" s="5"/>
      <c r="DYT6" s="5"/>
      <c r="DYU6" s="5"/>
      <c r="DYV6" s="5"/>
      <c r="DYW6" s="5"/>
      <c r="DYX6" s="5"/>
      <c r="DYY6" s="5"/>
      <c r="DYZ6" s="5"/>
      <c r="DZA6" s="5"/>
      <c r="DZB6" s="5"/>
      <c r="DZC6" s="5"/>
      <c r="DZD6" s="5"/>
      <c r="DZE6" s="5"/>
      <c r="DZF6" s="5"/>
      <c r="DZG6" s="5"/>
      <c r="DZH6" s="5"/>
      <c r="DZI6" s="5"/>
      <c r="DZJ6" s="5"/>
      <c r="DZK6" s="5"/>
      <c r="DZL6" s="5"/>
      <c r="DZM6" s="5"/>
      <c r="DZN6" s="5"/>
      <c r="DZO6" s="5"/>
      <c r="DZP6" s="5"/>
      <c r="DZQ6" s="5"/>
      <c r="DZR6" s="5"/>
      <c r="DZS6" s="5"/>
      <c r="DZT6" s="5"/>
      <c r="DZU6" s="5"/>
      <c r="DZV6" s="5"/>
      <c r="DZW6" s="5"/>
      <c r="DZX6" s="5"/>
      <c r="DZY6" s="5"/>
      <c r="DZZ6" s="5"/>
      <c r="EAA6" s="5"/>
      <c r="EAB6" s="5"/>
      <c r="EAC6" s="5"/>
      <c r="EAD6" s="5"/>
      <c r="EAE6" s="5"/>
      <c r="EAF6" s="5"/>
      <c r="EAG6" s="5"/>
      <c r="EAH6" s="5"/>
      <c r="EAI6" s="5"/>
      <c r="EAJ6" s="5"/>
      <c r="EAK6" s="5"/>
      <c r="EAL6" s="5"/>
      <c r="EAM6" s="5"/>
      <c r="EAN6" s="5"/>
      <c r="EAO6" s="5"/>
      <c r="EAP6" s="5"/>
      <c r="EAQ6" s="5"/>
      <c r="EAR6" s="5"/>
      <c r="EAS6" s="5"/>
      <c r="EAT6" s="5"/>
      <c r="EAU6" s="5"/>
      <c r="EAV6" s="5"/>
      <c r="EAW6" s="5"/>
      <c r="EAX6" s="5"/>
      <c r="EAY6" s="5"/>
      <c r="EAZ6" s="5"/>
      <c r="EBA6" s="5"/>
      <c r="EBB6" s="5"/>
      <c r="EBC6" s="5"/>
      <c r="EBD6" s="5"/>
      <c r="EBE6" s="5"/>
      <c r="EBF6" s="5"/>
      <c r="EBG6" s="5"/>
      <c r="EBH6" s="5"/>
      <c r="EBI6" s="5"/>
      <c r="EBJ6" s="5"/>
      <c r="EBK6" s="5"/>
      <c r="EBL6" s="5"/>
      <c r="EBM6" s="5"/>
      <c r="EBN6" s="5"/>
      <c r="EBO6" s="5"/>
      <c r="EBP6" s="5"/>
      <c r="EBQ6" s="5"/>
      <c r="EBR6" s="5"/>
      <c r="EBS6" s="5"/>
      <c r="EBT6" s="5"/>
      <c r="EBU6" s="5"/>
      <c r="EBV6" s="5"/>
      <c r="EBW6" s="5"/>
      <c r="EBX6" s="5"/>
      <c r="EBY6" s="5"/>
      <c r="EBZ6" s="5"/>
      <c r="ECA6" s="5"/>
      <c r="ECB6" s="5"/>
      <c r="ECC6" s="5"/>
      <c r="ECD6" s="5"/>
      <c r="ECE6" s="5"/>
      <c r="ECF6" s="5"/>
      <c r="ECG6" s="5"/>
      <c r="ECH6" s="5"/>
      <c r="ECI6" s="5"/>
      <c r="ECJ6" s="5"/>
      <c r="ECK6" s="5"/>
      <c r="ECL6" s="5"/>
      <c r="ECM6" s="5"/>
      <c r="ECN6" s="5"/>
      <c r="ECO6" s="5"/>
      <c r="ECP6" s="5"/>
      <c r="ECQ6" s="5"/>
      <c r="ECR6" s="5"/>
      <c r="ECS6" s="5"/>
      <c r="ECT6" s="5"/>
      <c r="ECU6" s="5"/>
      <c r="ECV6" s="5"/>
      <c r="ECW6" s="5"/>
      <c r="ECX6" s="5"/>
      <c r="ECY6" s="5"/>
      <c r="ECZ6" s="5"/>
      <c r="EDA6" s="5"/>
      <c r="EDB6" s="5"/>
      <c r="EDC6" s="5"/>
      <c r="EDD6" s="5"/>
      <c r="EDE6" s="5"/>
      <c r="EDF6" s="5"/>
      <c r="EDG6" s="5"/>
      <c r="EDH6" s="5"/>
      <c r="EDI6" s="5"/>
      <c r="EDJ6" s="5"/>
      <c r="EDK6" s="5"/>
      <c r="EDL6" s="5"/>
      <c r="EDM6" s="5"/>
      <c r="EDN6" s="5"/>
      <c r="EDO6" s="5"/>
      <c r="EDP6" s="5"/>
      <c r="EDQ6" s="5"/>
      <c r="EDR6" s="5"/>
      <c r="EDS6" s="5"/>
      <c r="EDT6" s="5"/>
      <c r="EDU6" s="5"/>
      <c r="EDV6" s="5"/>
      <c r="EDW6" s="5"/>
      <c r="EDX6" s="5"/>
      <c r="EDY6" s="5"/>
      <c r="EDZ6" s="5"/>
      <c r="EEA6" s="5"/>
      <c r="EEB6" s="5"/>
      <c r="EEC6" s="5"/>
      <c r="EED6" s="5"/>
      <c r="EEE6" s="5"/>
      <c r="EEF6" s="5"/>
      <c r="EEG6" s="5"/>
      <c r="EEH6" s="5"/>
      <c r="EEI6" s="5"/>
      <c r="EEJ6" s="5"/>
      <c r="EEK6" s="5"/>
      <c r="EEL6" s="5"/>
      <c r="EEM6" s="5"/>
      <c r="EEN6" s="5"/>
      <c r="EEO6" s="5"/>
      <c r="EEP6" s="5"/>
      <c r="EEQ6" s="5"/>
      <c r="EER6" s="5"/>
      <c r="EES6" s="5"/>
      <c r="EET6" s="5"/>
      <c r="EEU6" s="5"/>
      <c r="EEV6" s="5"/>
      <c r="EEW6" s="5"/>
      <c r="EEX6" s="5"/>
      <c r="EEY6" s="5"/>
      <c r="EEZ6" s="5"/>
      <c r="EFA6" s="5"/>
      <c r="EFB6" s="5"/>
      <c r="EFC6" s="5"/>
      <c r="EFD6" s="5"/>
      <c r="EFE6" s="5"/>
      <c r="EFF6" s="5"/>
      <c r="EFG6" s="5"/>
      <c r="EFH6" s="5"/>
      <c r="EFI6" s="5"/>
      <c r="EFJ6" s="5"/>
      <c r="EFK6" s="5"/>
      <c r="EFL6" s="5"/>
      <c r="EFM6" s="5"/>
      <c r="EFN6" s="5"/>
      <c r="EFO6" s="5"/>
      <c r="EFP6" s="5"/>
      <c r="EFQ6" s="5"/>
      <c r="EFR6" s="5"/>
      <c r="EFS6" s="5"/>
      <c r="EFT6" s="5"/>
      <c r="EFU6" s="5"/>
      <c r="EFV6" s="5"/>
      <c r="EFW6" s="5"/>
      <c r="EFX6" s="5"/>
      <c r="EFY6" s="5"/>
      <c r="EFZ6" s="5"/>
      <c r="EGA6" s="5"/>
      <c r="EGB6" s="5"/>
      <c r="EGC6" s="5"/>
      <c r="EGD6" s="5"/>
      <c r="EGE6" s="5"/>
      <c r="EGF6" s="5"/>
      <c r="EGG6" s="5"/>
      <c r="EGH6" s="5"/>
      <c r="EGI6" s="5"/>
      <c r="EGJ6" s="5"/>
      <c r="EGK6" s="5"/>
      <c r="EGL6" s="5"/>
      <c r="EGM6" s="5"/>
      <c r="EGN6" s="5"/>
      <c r="EGO6" s="5"/>
      <c r="EGP6" s="5"/>
      <c r="EGQ6" s="5"/>
      <c r="EGR6" s="5"/>
      <c r="EGS6" s="5"/>
      <c r="EGT6" s="5"/>
      <c r="EGU6" s="5"/>
      <c r="EGV6" s="5"/>
      <c r="EGW6" s="5"/>
      <c r="EGX6" s="5"/>
      <c r="EGY6" s="5"/>
      <c r="EGZ6" s="5"/>
      <c r="EHA6" s="5"/>
      <c r="EHB6" s="5"/>
      <c r="EHC6" s="5"/>
      <c r="EHD6" s="5"/>
      <c r="EHE6" s="5"/>
      <c r="EHF6" s="5"/>
      <c r="EHG6" s="5"/>
      <c r="EHH6" s="5"/>
      <c r="EHI6" s="5"/>
      <c r="EHJ6" s="5"/>
      <c r="EHK6" s="5"/>
      <c r="EHL6" s="5"/>
      <c r="EHM6" s="5"/>
      <c r="EHN6" s="5"/>
      <c r="EHO6" s="5"/>
      <c r="EHP6" s="5"/>
      <c r="EHQ6" s="5"/>
      <c r="EHR6" s="5"/>
      <c r="EHS6" s="5"/>
      <c r="EHT6" s="5"/>
      <c r="EHU6" s="5"/>
      <c r="EHV6" s="5"/>
      <c r="EHW6" s="5"/>
      <c r="EHX6" s="5"/>
      <c r="EHY6" s="5"/>
      <c r="EHZ6" s="5"/>
      <c r="EIA6" s="5"/>
      <c r="EIB6" s="5"/>
      <c r="EIC6" s="5"/>
      <c r="EID6" s="5"/>
      <c r="EIE6" s="5"/>
      <c r="EIF6" s="5"/>
      <c r="EIG6" s="5"/>
      <c r="EIH6" s="5"/>
      <c r="EII6" s="5"/>
      <c r="EIJ6" s="5"/>
      <c r="EIK6" s="5"/>
      <c r="EIL6" s="5"/>
      <c r="EIM6" s="5"/>
      <c r="EIN6" s="5"/>
      <c r="EIO6" s="5"/>
      <c r="EIP6" s="5"/>
      <c r="EIQ6" s="5"/>
      <c r="EIR6" s="5"/>
      <c r="EIS6" s="5"/>
      <c r="EIT6" s="5"/>
      <c r="EIU6" s="5"/>
      <c r="EIV6" s="5"/>
      <c r="EIW6" s="5"/>
      <c r="EIX6" s="5"/>
      <c r="EIY6" s="5"/>
      <c r="EIZ6" s="5"/>
      <c r="EJA6" s="5"/>
      <c r="EJB6" s="5"/>
      <c r="EJC6" s="5"/>
      <c r="EJD6" s="5"/>
      <c r="EJE6" s="5"/>
      <c r="EJF6" s="5"/>
      <c r="EJG6" s="5"/>
      <c r="EJH6" s="5"/>
      <c r="EJI6" s="5"/>
      <c r="EJJ6" s="5"/>
      <c r="EJK6" s="5"/>
      <c r="EJL6" s="5"/>
      <c r="EJM6" s="5"/>
      <c r="EJN6" s="5"/>
      <c r="EJO6" s="5"/>
      <c r="EJP6" s="5"/>
      <c r="EJQ6" s="5"/>
      <c r="EJR6" s="5"/>
      <c r="EJS6" s="5"/>
      <c r="EJT6" s="5"/>
      <c r="EJU6" s="5"/>
      <c r="EJV6" s="5"/>
      <c r="EJW6" s="5"/>
      <c r="EJX6" s="5"/>
      <c r="EJY6" s="5"/>
      <c r="EJZ6" s="5"/>
      <c r="EKA6" s="5"/>
      <c r="EKB6" s="5"/>
      <c r="EKC6" s="5"/>
      <c r="EKD6" s="5"/>
      <c r="EKE6" s="5"/>
      <c r="EKF6" s="5"/>
      <c r="EKG6" s="5"/>
      <c r="EKH6" s="5"/>
      <c r="EKI6" s="5"/>
      <c r="EKJ6" s="5"/>
      <c r="EKK6" s="5"/>
      <c r="EKL6" s="5"/>
      <c r="EKM6" s="5"/>
      <c r="EKN6" s="5"/>
      <c r="EKO6" s="5"/>
      <c r="EKP6" s="5"/>
      <c r="EKQ6" s="5"/>
      <c r="EKR6" s="5"/>
      <c r="EKS6" s="5"/>
      <c r="EKT6" s="5"/>
      <c r="EKU6" s="5"/>
      <c r="EKV6" s="5"/>
      <c r="EKW6" s="5"/>
      <c r="EKX6" s="5"/>
      <c r="EKY6" s="5"/>
      <c r="EKZ6" s="5"/>
      <c r="ELA6" s="5"/>
      <c r="ELB6" s="5"/>
      <c r="ELC6" s="5"/>
      <c r="ELD6" s="5"/>
      <c r="ELE6" s="5"/>
      <c r="ELF6" s="5"/>
      <c r="ELG6" s="5"/>
      <c r="ELH6" s="5"/>
      <c r="ELI6" s="5"/>
      <c r="ELJ6" s="5"/>
      <c r="ELK6" s="5"/>
      <c r="ELL6" s="5"/>
      <c r="ELM6" s="5"/>
      <c r="ELN6" s="5"/>
      <c r="ELO6" s="5"/>
      <c r="ELP6" s="5"/>
      <c r="ELQ6" s="5"/>
      <c r="ELR6" s="5"/>
      <c r="ELS6" s="5"/>
      <c r="ELT6" s="5"/>
      <c r="ELU6" s="5"/>
      <c r="ELV6" s="5"/>
      <c r="ELW6" s="5"/>
      <c r="ELX6" s="5"/>
      <c r="ELY6" s="5"/>
      <c r="ELZ6" s="5"/>
      <c r="EMA6" s="5"/>
      <c r="EMB6" s="5"/>
      <c r="EMC6" s="5"/>
      <c r="EMD6" s="5"/>
      <c r="EME6" s="5"/>
      <c r="EMF6" s="5"/>
      <c r="EMG6" s="5"/>
      <c r="EMH6" s="5"/>
      <c r="EMI6" s="5"/>
      <c r="EMJ6" s="5"/>
      <c r="EMK6" s="5"/>
      <c r="EML6" s="5"/>
      <c r="EMM6" s="5"/>
      <c r="EMN6" s="5"/>
      <c r="EMO6" s="5"/>
      <c r="EMP6" s="5"/>
      <c r="EMQ6" s="5"/>
      <c r="EMR6" s="5"/>
      <c r="EMS6" s="5"/>
      <c r="EMT6" s="5"/>
      <c r="EMU6" s="5"/>
      <c r="EMV6" s="5"/>
      <c r="EMW6" s="5"/>
      <c r="EMX6" s="5"/>
      <c r="EMY6" s="5"/>
      <c r="EMZ6" s="5"/>
      <c r="ENA6" s="5"/>
      <c r="ENB6" s="5"/>
      <c r="ENC6" s="5"/>
      <c r="END6" s="5"/>
      <c r="ENE6" s="5"/>
      <c r="ENF6" s="5"/>
      <c r="ENG6" s="5"/>
      <c r="ENH6" s="5"/>
      <c r="ENI6" s="5"/>
      <c r="ENJ6" s="5"/>
      <c r="ENK6" s="5"/>
      <c r="ENL6" s="5"/>
      <c r="ENM6" s="5"/>
      <c r="ENN6" s="5"/>
      <c r="ENO6" s="5"/>
      <c r="ENP6" s="5"/>
      <c r="ENQ6" s="5"/>
      <c r="ENR6" s="5"/>
      <c r="ENS6" s="5"/>
      <c r="ENT6" s="5"/>
      <c r="ENU6" s="5"/>
      <c r="ENV6" s="5"/>
      <c r="ENW6" s="5"/>
      <c r="ENX6" s="5"/>
      <c r="ENY6" s="5"/>
      <c r="ENZ6" s="5"/>
      <c r="EOA6" s="5"/>
      <c r="EOB6" s="5"/>
      <c r="EOC6" s="5"/>
      <c r="EOD6" s="5"/>
      <c r="EOE6" s="5"/>
      <c r="EOF6" s="5"/>
      <c r="EOG6" s="5"/>
      <c r="EOH6" s="5"/>
      <c r="EOI6" s="5"/>
      <c r="EOJ6" s="5"/>
      <c r="EOK6" s="5"/>
      <c r="EOL6" s="5"/>
      <c r="EOM6" s="5"/>
      <c r="EON6" s="5"/>
      <c r="EOO6" s="5"/>
      <c r="EOP6" s="5"/>
      <c r="EOQ6" s="5"/>
      <c r="EOR6" s="5"/>
      <c r="EOS6" s="5"/>
      <c r="EOT6" s="5"/>
      <c r="EOU6" s="5"/>
      <c r="EOV6" s="5"/>
      <c r="EOW6" s="5"/>
      <c r="EOX6" s="5"/>
      <c r="EOY6" s="5"/>
      <c r="EOZ6" s="5"/>
      <c r="EPA6" s="5"/>
      <c r="EPB6" s="5"/>
      <c r="EPC6" s="5"/>
      <c r="EPD6" s="5"/>
      <c r="EPE6" s="5"/>
      <c r="EPF6" s="5"/>
      <c r="EPG6" s="5"/>
      <c r="EPH6" s="5"/>
      <c r="EPI6" s="5"/>
      <c r="EPJ6" s="5"/>
      <c r="EPK6" s="5"/>
      <c r="EPL6" s="5"/>
      <c r="EPM6" s="5"/>
      <c r="EPN6" s="5"/>
      <c r="EPO6" s="5"/>
      <c r="EPP6" s="5"/>
      <c r="EPQ6" s="5"/>
      <c r="EPR6" s="5"/>
      <c r="EPS6" s="5"/>
      <c r="EPT6" s="5"/>
      <c r="EPU6" s="5"/>
      <c r="EPV6" s="5"/>
      <c r="EPW6" s="5"/>
      <c r="EPX6" s="5"/>
      <c r="EPY6" s="5"/>
      <c r="EPZ6" s="5"/>
      <c r="EQA6" s="5"/>
      <c r="EQB6" s="5"/>
      <c r="EQC6" s="5"/>
      <c r="EQD6" s="5"/>
      <c r="EQE6" s="5"/>
      <c r="EQF6" s="5"/>
      <c r="EQG6" s="5"/>
      <c r="EQH6" s="5"/>
      <c r="EQI6" s="5"/>
      <c r="EQJ6" s="5"/>
      <c r="EQK6" s="5"/>
      <c r="EQL6" s="5"/>
      <c r="EQM6" s="5"/>
      <c r="EQN6" s="5"/>
      <c r="EQO6" s="5"/>
      <c r="EQP6" s="5"/>
      <c r="EQQ6" s="5"/>
      <c r="EQR6" s="5"/>
      <c r="EQS6" s="5"/>
      <c r="EQT6" s="5"/>
      <c r="EQU6" s="5"/>
      <c r="EQV6" s="5"/>
      <c r="EQW6" s="5"/>
      <c r="EQX6" s="5"/>
      <c r="EQY6" s="5"/>
      <c r="EQZ6" s="5"/>
      <c r="ERA6" s="5"/>
      <c r="ERB6" s="5"/>
      <c r="ERC6" s="5"/>
      <c r="ERD6" s="5"/>
      <c r="ERE6" s="5"/>
      <c r="ERF6" s="5"/>
      <c r="ERG6" s="5"/>
      <c r="ERH6" s="5"/>
      <c r="ERI6" s="5"/>
      <c r="ERJ6" s="5"/>
      <c r="ERK6" s="5"/>
      <c r="ERL6" s="5"/>
      <c r="ERM6" s="5"/>
      <c r="ERN6" s="5"/>
      <c r="ERO6" s="5"/>
      <c r="ERP6" s="5"/>
      <c r="ERQ6" s="5"/>
      <c r="ERR6" s="5"/>
      <c r="ERS6" s="5"/>
      <c r="ERT6" s="5"/>
      <c r="ERU6" s="5"/>
      <c r="ERV6" s="5"/>
      <c r="ERW6" s="5"/>
      <c r="ERX6" s="5"/>
      <c r="ERY6" s="5"/>
      <c r="ERZ6" s="5"/>
      <c r="ESA6" s="5"/>
      <c r="ESB6" s="5"/>
      <c r="ESC6" s="5"/>
      <c r="ESD6" s="5"/>
      <c r="ESE6" s="5"/>
      <c r="ESF6" s="5"/>
      <c r="ESG6" s="5"/>
      <c r="ESH6" s="5"/>
      <c r="ESI6" s="5"/>
      <c r="ESJ6" s="5"/>
      <c r="ESK6" s="5"/>
      <c r="ESL6" s="5"/>
      <c r="ESM6" s="5"/>
      <c r="ESN6" s="5"/>
      <c r="ESO6" s="5"/>
      <c r="ESP6" s="5"/>
      <c r="ESQ6" s="5"/>
      <c r="ESR6" s="5"/>
      <c r="ESS6" s="5"/>
      <c r="EST6" s="5"/>
      <c r="ESU6" s="5"/>
      <c r="ESV6" s="5"/>
      <c r="ESW6" s="5"/>
      <c r="ESX6" s="5"/>
      <c r="ESY6" s="5"/>
      <c r="ESZ6" s="5"/>
      <c r="ETA6" s="5"/>
      <c r="ETB6" s="5"/>
      <c r="ETC6" s="5"/>
      <c r="ETD6" s="5"/>
      <c r="ETE6" s="5"/>
      <c r="ETF6" s="5"/>
      <c r="ETG6" s="5"/>
      <c r="ETH6" s="5"/>
      <c r="ETI6" s="5"/>
      <c r="ETJ6" s="5"/>
      <c r="ETK6" s="5"/>
      <c r="ETL6" s="5"/>
      <c r="ETM6" s="5"/>
      <c r="ETN6" s="5"/>
      <c r="ETO6" s="5"/>
      <c r="ETP6" s="5"/>
      <c r="ETQ6" s="5"/>
      <c r="ETR6" s="5"/>
      <c r="ETS6" s="5"/>
      <c r="ETT6" s="5"/>
      <c r="ETU6" s="5"/>
      <c r="ETV6" s="5"/>
      <c r="ETW6" s="5"/>
      <c r="ETX6" s="5"/>
      <c r="ETY6" s="5"/>
      <c r="ETZ6" s="5"/>
      <c r="EUA6" s="5"/>
      <c r="EUB6" s="5"/>
      <c r="EUC6" s="5"/>
      <c r="EUD6" s="5"/>
      <c r="EUE6" s="5"/>
      <c r="EUF6" s="5"/>
      <c r="EUG6" s="5"/>
      <c r="EUH6" s="5"/>
      <c r="EUI6" s="5"/>
      <c r="EUJ6" s="5"/>
      <c r="EUK6" s="5"/>
      <c r="EUL6" s="5"/>
      <c r="EUM6" s="5"/>
      <c r="EUN6" s="5"/>
      <c r="EUO6" s="5"/>
      <c r="EUP6" s="5"/>
      <c r="EUQ6" s="5"/>
      <c r="EUR6" s="5"/>
      <c r="EUS6" s="5"/>
      <c r="EUT6" s="5"/>
      <c r="EUU6" s="5"/>
      <c r="EUV6" s="5"/>
      <c r="EUW6" s="5"/>
      <c r="EUX6" s="5"/>
      <c r="EUY6" s="5"/>
      <c r="EUZ6" s="5"/>
      <c r="EVA6" s="5"/>
      <c r="EVB6" s="5"/>
      <c r="EVC6" s="5"/>
      <c r="EVD6" s="5"/>
      <c r="EVE6" s="5"/>
      <c r="EVF6" s="5"/>
      <c r="EVG6" s="5"/>
      <c r="EVH6" s="5"/>
      <c r="EVI6" s="5"/>
      <c r="EVJ6" s="5"/>
      <c r="EVK6" s="5"/>
      <c r="EVL6" s="5"/>
      <c r="EVM6" s="5"/>
      <c r="EVN6" s="5"/>
      <c r="EVO6" s="5"/>
      <c r="EVP6" s="5"/>
      <c r="EVQ6" s="5"/>
      <c r="EVR6" s="5"/>
      <c r="EVS6" s="5"/>
      <c r="EVT6" s="5"/>
      <c r="EVU6" s="5"/>
      <c r="EVV6" s="5"/>
      <c r="EVW6" s="5"/>
      <c r="EVX6" s="5"/>
      <c r="EVY6" s="5"/>
      <c r="EVZ6" s="5"/>
      <c r="EWA6" s="5"/>
      <c r="EWB6" s="5"/>
      <c r="EWC6" s="5"/>
      <c r="EWD6" s="5"/>
      <c r="EWE6" s="5"/>
      <c r="EWF6" s="5"/>
      <c r="EWG6" s="5"/>
      <c r="EWH6" s="5"/>
      <c r="EWI6" s="5"/>
      <c r="EWJ6" s="5"/>
      <c r="EWK6" s="5"/>
      <c r="EWL6" s="5"/>
      <c r="EWM6" s="5"/>
      <c r="EWN6" s="5"/>
      <c r="EWO6" s="5"/>
      <c r="EWP6" s="5"/>
      <c r="EWQ6" s="5"/>
      <c r="EWR6" s="5"/>
      <c r="EWS6" s="5"/>
      <c r="EWT6" s="5"/>
      <c r="EWU6" s="5"/>
      <c r="EWV6" s="5"/>
      <c r="EWW6" s="5"/>
      <c r="EWX6" s="5"/>
      <c r="EWY6" s="5"/>
      <c r="EWZ6" s="5"/>
      <c r="EXA6" s="5"/>
      <c r="EXB6" s="5"/>
      <c r="EXC6" s="5"/>
      <c r="EXD6" s="5"/>
      <c r="EXE6" s="5"/>
      <c r="EXF6" s="5"/>
      <c r="EXG6" s="5"/>
      <c r="EXH6" s="5"/>
      <c r="EXI6" s="5"/>
      <c r="EXJ6" s="5"/>
      <c r="EXK6" s="5"/>
      <c r="EXL6" s="5"/>
      <c r="EXM6" s="5"/>
      <c r="EXN6" s="5"/>
      <c r="EXO6" s="5"/>
      <c r="EXP6" s="5"/>
      <c r="EXQ6" s="5"/>
      <c r="EXR6" s="5"/>
      <c r="EXS6" s="5"/>
      <c r="EXT6" s="5"/>
      <c r="EXU6" s="5"/>
      <c r="EXV6" s="5"/>
      <c r="EXW6" s="5"/>
      <c r="EXX6" s="5"/>
      <c r="EXY6" s="5"/>
      <c r="EXZ6" s="5"/>
      <c r="EYA6" s="5"/>
      <c r="EYB6" s="5"/>
      <c r="EYC6" s="5"/>
      <c r="EYD6" s="5"/>
      <c r="EYE6" s="5"/>
      <c r="EYF6" s="5"/>
      <c r="EYG6" s="5"/>
      <c r="EYH6" s="5"/>
      <c r="EYI6" s="5"/>
      <c r="EYJ6" s="5"/>
      <c r="EYK6" s="5"/>
      <c r="EYL6" s="5"/>
      <c r="EYM6" s="5"/>
      <c r="EYN6" s="5"/>
      <c r="EYO6" s="5"/>
      <c r="EYP6" s="5"/>
      <c r="EYQ6" s="5"/>
      <c r="EYR6" s="5"/>
      <c r="EYS6" s="5"/>
      <c r="EYT6" s="5"/>
      <c r="EYU6" s="5"/>
      <c r="EYV6" s="5"/>
      <c r="EYW6" s="5"/>
      <c r="EYX6" s="5"/>
      <c r="EYY6" s="5"/>
      <c r="EYZ6" s="5"/>
      <c r="EZA6" s="5"/>
      <c r="EZB6" s="5"/>
      <c r="EZC6" s="5"/>
      <c r="EZD6" s="5"/>
      <c r="EZE6" s="5"/>
      <c r="EZF6" s="5"/>
      <c r="EZG6" s="5"/>
      <c r="EZH6" s="5"/>
      <c r="EZI6" s="5"/>
      <c r="EZJ6" s="5"/>
      <c r="EZK6" s="5"/>
      <c r="EZL6" s="5"/>
      <c r="EZM6" s="5"/>
      <c r="EZN6" s="5"/>
      <c r="EZO6" s="5"/>
      <c r="EZP6" s="5"/>
      <c r="EZQ6" s="5"/>
      <c r="EZR6" s="5"/>
      <c r="EZS6" s="5"/>
      <c r="EZT6" s="5"/>
      <c r="EZU6" s="5"/>
      <c r="EZV6" s="5"/>
      <c r="EZW6" s="5"/>
      <c r="EZX6" s="5"/>
      <c r="EZY6" s="5"/>
      <c r="EZZ6" s="5"/>
      <c r="FAA6" s="5"/>
      <c r="FAB6" s="5"/>
      <c r="FAC6" s="5"/>
      <c r="FAD6" s="5"/>
      <c r="FAE6" s="5"/>
      <c r="FAF6" s="5"/>
      <c r="FAG6" s="5"/>
      <c r="FAH6" s="5"/>
      <c r="FAI6" s="5"/>
      <c r="FAJ6" s="5"/>
      <c r="FAK6" s="5"/>
      <c r="FAL6" s="5"/>
      <c r="FAM6" s="5"/>
      <c r="FAN6" s="5"/>
      <c r="FAO6" s="5"/>
      <c r="FAP6" s="5"/>
      <c r="FAQ6" s="5"/>
      <c r="FAR6" s="5"/>
      <c r="FAS6" s="5"/>
      <c r="FAT6" s="5"/>
      <c r="FAU6" s="5"/>
      <c r="FAV6" s="5"/>
      <c r="FAW6" s="5"/>
      <c r="FAX6" s="5"/>
      <c r="FAY6" s="5"/>
      <c r="FAZ6" s="5"/>
      <c r="FBA6" s="5"/>
      <c r="FBB6" s="5"/>
      <c r="FBC6" s="5"/>
      <c r="FBD6" s="5"/>
      <c r="FBE6" s="5"/>
      <c r="FBF6" s="5"/>
      <c r="FBG6" s="5"/>
      <c r="FBH6" s="5"/>
      <c r="FBI6" s="5"/>
      <c r="FBJ6" s="5"/>
      <c r="FBK6" s="5"/>
      <c r="FBL6" s="5"/>
      <c r="FBM6" s="5"/>
      <c r="FBN6" s="5"/>
      <c r="FBO6" s="5"/>
      <c r="FBP6" s="5"/>
      <c r="FBQ6" s="5"/>
      <c r="FBR6" s="5"/>
      <c r="FBS6" s="5"/>
      <c r="FBT6" s="5"/>
      <c r="FBU6" s="5"/>
      <c r="FBV6" s="5"/>
      <c r="FBW6" s="5"/>
      <c r="FBX6" s="5"/>
      <c r="FBY6" s="5"/>
      <c r="FBZ6" s="5"/>
      <c r="FCA6" s="5"/>
      <c r="FCB6" s="5"/>
      <c r="FCC6" s="5"/>
      <c r="FCD6" s="5"/>
      <c r="FCE6" s="5"/>
      <c r="FCF6" s="5"/>
      <c r="FCG6" s="5"/>
      <c r="FCH6" s="5"/>
      <c r="FCI6" s="5"/>
      <c r="FCJ6" s="5"/>
      <c r="FCK6" s="5"/>
      <c r="FCL6" s="5"/>
      <c r="FCM6" s="5"/>
      <c r="FCN6" s="5"/>
      <c r="FCO6" s="5"/>
      <c r="FCP6" s="5"/>
      <c r="FCQ6" s="5"/>
      <c r="FCR6" s="5"/>
      <c r="FCS6" s="5"/>
      <c r="FCT6" s="5"/>
      <c r="FCU6" s="5"/>
      <c r="FCV6" s="5"/>
      <c r="FCW6" s="5"/>
      <c r="FCX6" s="5"/>
      <c r="FCY6" s="5"/>
      <c r="FCZ6" s="5"/>
      <c r="FDA6" s="5"/>
      <c r="FDB6" s="5"/>
      <c r="FDC6" s="5"/>
      <c r="FDD6" s="5"/>
      <c r="FDE6" s="5"/>
      <c r="FDF6" s="5"/>
      <c r="FDG6" s="5"/>
      <c r="FDH6" s="5"/>
      <c r="FDI6" s="5"/>
      <c r="FDJ6" s="5"/>
      <c r="FDK6" s="5"/>
      <c r="FDL6" s="5"/>
      <c r="FDM6" s="5"/>
      <c r="FDN6" s="5"/>
      <c r="FDO6" s="5"/>
      <c r="FDP6" s="5"/>
      <c r="FDQ6" s="5"/>
      <c r="FDR6" s="5"/>
      <c r="FDS6" s="5"/>
      <c r="FDT6" s="5"/>
      <c r="FDU6" s="5"/>
      <c r="FDV6" s="5"/>
      <c r="FDW6" s="5"/>
      <c r="FDX6" s="5"/>
      <c r="FDY6" s="5"/>
      <c r="FDZ6" s="5"/>
      <c r="FEA6" s="5"/>
      <c r="FEB6" s="5"/>
      <c r="FEC6" s="5"/>
      <c r="FED6" s="5"/>
      <c r="FEE6" s="5"/>
      <c r="FEF6" s="5"/>
      <c r="FEG6" s="5"/>
      <c r="FEH6" s="5"/>
      <c r="FEI6" s="5"/>
      <c r="FEJ6" s="5"/>
      <c r="FEK6" s="5"/>
      <c r="FEL6" s="5"/>
      <c r="FEM6" s="5"/>
      <c r="FEN6" s="5"/>
      <c r="FEO6" s="5"/>
      <c r="FEP6" s="5"/>
      <c r="FEQ6" s="5"/>
      <c r="FER6" s="5"/>
      <c r="FES6" s="5"/>
      <c r="FET6" s="5"/>
      <c r="FEU6" s="5"/>
      <c r="FEV6" s="5"/>
      <c r="FEW6" s="5"/>
      <c r="FEX6" s="5"/>
      <c r="FEY6" s="5"/>
      <c r="FEZ6" s="5"/>
      <c r="FFA6" s="5"/>
      <c r="FFB6" s="5"/>
      <c r="FFC6" s="5"/>
      <c r="FFD6" s="5"/>
      <c r="FFE6" s="5"/>
      <c r="FFF6" s="5"/>
      <c r="FFG6" s="5"/>
      <c r="FFH6" s="5"/>
      <c r="FFI6" s="5"/>
      <c r="FFJ6" s="5"/>
      <c r="FFK6" s="5"/>
      <c r="FFL6" s="5"/>
      <c r="FFM6" s="5"/>
      <c r="FFN6" s="5"/>
      <c r="FFO6" s="5"/>
      <c r="FFP6" s="5"/>
      <c r="FFQ6" s="5"/>
      <c r="FFR6" s="5"/>
      <c r="FFS6" s="5"/>
      <c r="FFT6" s="5"/>
      <c r="FFU6" s="5"/>
      <c r="FFV6" s="5"/>
      <c r="FFW6" s="5"/>
      <c r="FFX6" s="5"/>
      <c r="FFY6" s="5"/>
      <c r="FFZ6" s="5"/>
      <c r="FGA6" s="5"/>
      <c r="FGB6" s="5"/>
      <c r="FGC6" s="5"/>
      <c r="FGD6" s="5"/>
      <c r="FGE6" s="5"/>
      <c r="FGF6" s="5"/>
      <c r="FGG6" s="5"/>
      <c r="FGH6" s="5"/>
      <c r="FGI6" s="5"/>
      <c r="FGJ6" s="5"/>
      <c r="FGK6" s="5"/>
      <c r="FGL6" s="5"/>
      <c r="FGM6" s="5"/>
      <c r="FGN6" s="5"/>
      <c r="FGO6" s="5"/>
      <c r="FGP6" s="5"/>
      <c r="FGQ6" s="5"/>
      <c r="FGR6" s="5"/>
      <c r="FGS6" s="5"/>
      <c r="FGT6" s="5"/>
      <c r="FGU6" s="5"/>
      <c r="FGV6" s="5"/>
      <c r="FGW6" s="5"/>
      <c r="FGX6" s="5"/>
      <c r="FGY6" s="5"/>
      <c r="FGZ6" s="5"/>
      <c r="FHA6" s="5"/>
      <c r="FHB6" s="5"/>
      <c r="FHC6" s="5"/>
      <c r="FHD6" s="5"/>
      <c r="FHE6" s="5"/>
      <c r="FHF6" s="5"/>
      <c r="FHG6" s="5"/>
      <c r="FHH6" s="5"/>
      <c r="FHI6" s="5"/>
      <c r="FHJ6" s="5"/>
      <c r="FHK6" s="5"/>
      <c r="FHL6" s="5"/>
      <c r="FHM6" s="5"/>
      <c r="FHN6" s="5"/>
      <c r="FHO6" s="5"/>
      <c r="FHP6" s="5"/>
      <c r="FHQ6" s="5"/>
      <c r="FHR6" s="5"/>
      <c r="FHS6" s="5"/>
      <c r="FHT6" s="5"/>
      <c r="FHU6" s="5"/>
      <c r="FHV6" s="5"/>
      <c r="FHW6" s="5"/>
      <c r="FHX6" s="5"/>
      <c r="FHY6" s="5"/>
      <c r="FHZ6" s="5"/>
      <c r="FIA6" s="5"/>
      <c r="FIB6" s="5"/>
      <c r="FIC6" s="5"/>
      <c r="FID6" s="5"/>
      <c r="FIE6" s="5"/>
      <c r="FIF6" s="5"/>
      <c r="FIG6" s="5"/>
      <c r="FIH6" s="5"/>
      <c r="FII6" s="5"/>
      <c r="FIJ6" s="5"/>
      <c r="FIK6" s="5"/>
      <c r="FIL6" s="5"/>
      <c r="FIM6" s="5"/>
      <c r="FIN6" s="5"/>
      <c r="FIO6" s="5"/>
      <c r="FIP6" s="5"/>
      <c r="FIQ6" s="5"/>
      <c r="FIR6" s="5"/>
      <c r="FIS6" s="5"/>
      <c r="FIT6" s="5"/>
      <c r="FIU6" s="5"/>
      <c r="FIV6" s="5"/>
      <c r="FIW6" s="5"/>
      <c r="FIX6" s="5"/>
      <c r="FIY6" s="5"/>
      <c r="FIZ6" s="5"/>
      <c r="FJA6" s="5"/>
      <c r="FJB6" s="5"/>
      <c r="FJC6" s="5"/>
      <c r="FJD6" s="5"/>
      <c r="FJE6" s="5"/>
      <c r="FJF6" s="5"/>
      <c r="FJG6" s="5"/>
      <c r="FJH6" s="5"/>
      <c r="FJI6" s="5"/>
      <c r="FJJ6" s="5"/>
      <c r="FJK6" s="5"/>
      <c r="FJL6" s="5"/>
      <c r="FJM6" s="5"/>
      <c r="FJN6" s="5"/>
      <c r="FJO6" s="5"/>
      <c r="FJP6" s="5"/>
      <c r="FJQ6" s="5"/>
      <c r="FJR6" s="5"/>
      <c r="FJS6" s="5"/>
      <c r="FJT6" s="5"/>
      <c r="FJU6" s="5"/>
      <c r="FJV6" s="5"/>
      <c r="FJW6" s="5"/>
      <c r="FJX6" s="5"/>
      <c r="FJY6" s="5"/>
      <c r="FJZ6" s="5"/>
      <c r="FKA6" s="5"/>
      <c r="FKB6" s="5"/>
      <c r="FKC6" s="5"/>
      <c r="FKD6" s="5"/>
      <c r="FKE6" s="5"/>
      <c r="FKF6" s="5"/>
      <c r="FKG6" s="5"/>
      <c r="FKH6" s="5"/>
      <c r="FKI6" s="5"/>
      <c r="FKJ6" s="5"/>
      <c r="FKK6" s="5"/>
      <c r="FKL6" s="5"/>
      <c r="FKM6" s="5"/>
      <c r="FKN6" s="5"/>
      <c r="FKO6" s="5"/>
      <c r="FKP6" s="5"/>
      <c r="FKQ6" s="5"/>
      <c r="FKR6" s="5"/>
      <c r="FKS6" s="5"/>
      <c r="FKT6" s="5"/>
      <c r="FKU6" s="5"/>
      <c r="FKV6" s="5"/>
      <c r="FKW6" s="5"/>
      <c r="FKX6" s="5"/>
      <c r="FKY6" s="5"/>
      <c r="FKZ6" s="5"/>
      <c r="FLA6" s="5"/>
      <c r="FLB6" s="5"/>
      <c r="FLC6" s="5"/>
      <c r="FLD6" s="5"/>
      <c r="FLE6" s="5"/>
      <c r="FLF6" s="5"/>
      <c r="FLG6" s="5"/>
      <c r="FLH6" s="5"/>
      <c r="FLI6" s="5"/>
      <c r="FLJ6" s="5"/>
      <c r="FLK6" s="5"/>
      <c r="FLL6" s="5"/>
      <c r="FLM6" s="5"/>
      <c r="FLN6" s="5"/>
      <c r="FLO6" s="5"/>
      <c r="FLP6" s="5"/>
      <c r="FLQ6" s="5"/>
      <c r="FLR6" s="5"/>
      <c r="FLS6" s="5"/>
      <c r="FLT6" s="5"/>
      <c r="FLU6" s="5"/>
      <c r="FLV6" s="5"/>
      <c r="FLW6" s="5"/>
      <c r="FLX6" s="5"/>
      <c r="FLY6" s="5"/>
      <c r="FLZ6" s="5"/>
      <c r="FMA6" s="5"/>
      <c r="FMB6" s="5"/>
      <c r="FMC6" s="5"/>
      <c r="FMD6" s="5"/>
      <c r="FME6" s="5"/>
      <c r="FMF6" s="5"/>
      <c r="FMG6" s="5"/>
      <c r="FMH6" s="5"/>
      <c r="FMI6" s="5"/>
      <c r="FMJ6" s="5"/>
      <c r="FMK6" s="5"/>
      <c r="FML6" s="5"/>
      <c r="FMM6" s="5"/>
      <c r="FMN6" s="5"/>
      <c r="FMO6" s="5"/>
      <c r="FMP6" s="5"/>
      <c r="FMQ6" s="5"/>
      <c r="FMR6" s="5"/>
      <c r="FMS6" s="5"/>
      <c r="FMT6" s="5"/>
      <c r="FMU6" s="5"/>
      <c r="FMV6" s="5"/>
      <c r="FMW6" s="5"/>
      <c r="FMX6" s="5"/>
      <c r="FMY6" s="5"/>
      <c r="FMZ6" s="5"/>
      <c r="FNA6" s="5"/>
      <c r="FNB6" s="5"/>
      <c r="FNC6" s="5"/>
      <c r="FND6" s="5"/>
      <c r="FNE6" s="5"/>
      <c r="FNF6" s="5"/>
      <c r="FNG6" s="5"/>
      <c r="FNH6" s="5"/>
      <c r="FNI6" s="5"/>
      <c r="FNJ6" s="5"/>
      <c r="FNK6" s="5"/>
      <c r="FNL6" s="5"/>
      <c r="FNM6" s="5"/>
      <c r="FNN6" s="5"/>
      <c r="FNO6" s="5"/>
      <c r="FNP6" s="5"/>
      <c r="FNQ6" s="5"/>
      <c r="FNR6" s="5"/>
      <c r="FNS6" s="5"/>
      <c r="FNT6" s="5"/>
      <c r="FNU6" s="5"/>
      <c r="FNV6" s="5"/>
      <c r="FNW6" s="5"/>
      <c r="FNX6" s="5"/>
      <c r="FNY6" s="5"/>
      <c r="FNZ6" s="5"/>
      <c r="FOA6" s="5"/>
      <c r="FOB6" s="5"/>
      <c r="FOC6" s="5"/>
      <c r="FOD6" s="5"/>
      <c r="FOE6" s="5"/>
      <c r="FOF6" s="5"/>
      <c r="FOG6" s="5"/>
      <c r="FOH6" s="5"/>
      <c r="FOI6" s="5"/>
      <c r="FOJ6" s="5"/>
      <c r="FOK6" s="5"/>
      <c r="FOL6" s="5"/>
      <c r="FOM6" s="5"/>
      <c r="FON6" s="5"/>
      <c r="FOO6" s="5"/>
      <c r="FOP6" s="5"/>
      <c r="FOQ6" s="5"/>
      <c r="FOR6" s="5"/>
      <c r="FOS6" s="5"/>
      <c r="FOT6" s="5"/>
      <c r="FOU6" s="5"/>
      <c r="FOV6" s="5"/>
      <c r="FOW6" s="5"/>
      <c r="FOX6" s="5"/>
      <c r="FOY6" s="5"/>
      <c r="FOZ6" s="5"/>
      <c r="FPA6" s="5"/>
      <c r="FPB6" s="5"/>
      <c r="FPC6" s="5"/>
      <c r="FPD6" s="5"/>
      <c r="FPE6" s="5"/>
      <c r="FPF6" s="5"/>
      <c r="FPG6" s="5"/>
      <c r="FPH6" s="5"/>
      <c r="FPI6" s="5"/>
      <c r="FPJ6" s="5"/>
      <c r="FPK6" s="5"/>
      <c r="FPL6" s="5"/>
      <c r="FPM6" s="5"/>
      <c r="FPN6" s="5"/>
      <c r="FPO6" s="5"/>
      <c r="FPP6" s="5"/>
      <c r="FPQ6" s="5"/>
      <c r="FPR6" s="5"/>
      <c r="FPS6" s="5"/>
      <c r="FPT6" s="5"/>
      <c r="FPU6" s="5"/>
      <c r="FPV6" s="5"/>
      <c r="FPW6" s="5"/>
      <c r="FPX6" s="5"/>
      <c r="FPY6" s="5"/>
      <c r="FPZ6" s="5"/>
      <c r="FQA6" s="5"/>
      <c r="FQB6" s="5"/>
      <c r="FQC6" s="5"/>
      <c r="FQD6" s="5"/>
      <c r="FQE6" s="5"/>
      <c r="FQF6" s="5"/>
      <c r="FQG6" s="5"/>
      <c r="FQH6" s="5"/>
      <c r="FQI6" s="5"/>
      <c r="FQJ6" s="5"/>
      <c r="FQK6" s="5"/>
      <c r="FQL6" s="5"/>
      <c r="FQM6" s="5"/>
      <c r="FQN6" s="5"/>
      <c r="FQO6" s="5"/>
      <c r="FQP6" s="5"/>
      <c r="FQQ6" s="5"/>
      <c r="FQR6" s="5"/>
      <c r="FQS6" s="5"/>
      <c r="FQT6" s="5"/>
      <c r="FQU6" s="5"/>
      <c r="FQV6" s="5"/>
      <c r="FQW6" s="5"/>
      <c r="FQX6" s="5"/>
      <c r="FQY6" s="5"/>
      <c r="FQZ6" s="5"/>
      <c r="FRA6" s="5"/>
      <c r="FRB6" s="5"/>
      <c r="FRC6" s="5"/>
      <c r="FRD6" s="5"/>
      <c r="FRE6" s="5"/>
      <c r="FRF6" s="5"/>
      <c r="FRG6" s="5"/>
      <c r="FRH6" s="5"/>
      <c r="FRI6" s="5"/>
      <c r="FRJ6" s="5"/>
      <c r="FRK6" s="5"/>
      <c r="FRL6" s="5"/>
      <c r="FRM6" s="5"/>
      <c r="FRN6" s="5"/>
      <c r="FRO6" s="5"/>
      <c r="FRP6" s="5"/>
      <c r="FRQ6" s="5"/>
      <c r="FRR6" s="5"/>
      <c r="FRS6" s="5"/>
      <c r="FRT6" s="5"/>
      <c r="FRU6" s="5"/>
      <c r="FRV6" s="5"/>
      <c r="FRW6" s="5"/>
      <c r="FRX6" s="5"/>
      <c r="FRY6" s="5"/>
      <c r="FRZ6" s="5"/>
      <c r="FSA6" s="5"/>
      <c r="FSB6" s="5"/>
      <c r="FSC6" s="5"/>
      <c r="FSD6" s="5"/>
      <c r="FSE6" s="5"/>
      <c r="FSF6" s="5"/>
      <c r="FSG6" s="5"/>
      <c r="FSH6" s="5"/>
      <c r="FSI6" s="5"/>
      <c r="FSJ6" s="5"/>
      <c r="FSK6" s="5"/>
      <c r="FSL6" s="5"/>
      <c r="FSM6" s="5"/>
      <c r="FSN6" s="5"/>
      <c r="FSO6" s="5"/>
      <c r="FSP6" s="5"/>
      <c r="FSQ6" s="5"/>
      <c r="FSR6" s="5"/>
      <c r="FSS6" s="5"/>
      <c r="FST6" s="5"/>
      <c r="FSU6" s="5"/>
      <c r="FSV6" s="5"/>
      <c r="FSW6" s="5"/>
      <c r="FSX6" s="5"/>
      <c r="FSY6" s="5"/>
      <c r="FSZ6" s="5"/>
      <c r="FTA6" s="5"/>
      <c r="FTB6" s="5"/>
      <c r="FTC6" s="5"/>
      <c r="FTD6" s="5"/>
      <c r="FTE6" s="5"/>
      <c r="FTF6" s="5"/>
      <c r="FTG6" s="5"/>
      <c r="FTH6" s="5"/>
      <c r="FTI6" s="5"/>
      <c r="FTJ6" s="5"/>
      <c r="FTK6" s="5"/>
      <c r="FTL6" s="5"/>
      <c r="FTM6" s="5"/>
      <c r="FTN6" s="5"/>
      <c r="FTO6" s="5"/>
      <c r="FTP6" s="5"/>
      <c r="FTQ6" s="5"/>
      <c r="FTR6" s="5"/>
      <c r="FTS6" s="5"/>
      <c r="FTT6" s="5"/>
      <c r="FTU6" s="5"/>
      <c r="FTV6" s="5"/>
      <c r="FTW6" s="5"/>
      <c r="FTX6" s="5"/>
      <c r="FTY6" s="5"/>
      <c r="FTZ6" s="5"/>
      <c r="FUA6" s="5"/>
      <c r="FUB6" s="5"/>
      <c r="FUC6" s="5"/>
      <c r="FUD6" s="5"/>
      <c r="FUE6" s="5"/>
      <c r="FUF6" s="5"/>
      <c r="FUG6" s="5"/>
      <c r="FUH6" s="5"/>
      <c r="FUI6" s="5"/>
      <c r="FUJ6" s="5"/>
      <c r="FUK6" s="5"/>
      <c r="FUL6" s="5"/>
      <c r="FUM6" s="5"/>
      <c r="FUN6" s="5"/>
      <c r="FUO6" s="5"/>
      <c r="FUP6" s="5"/>
      <c r="FUQ6" s="5"/>
      <c r="FUR6" s="5"/>
      <c r="FUS6" s="5"/>
      <c r="FUT6" s="5"/>
      <c r="FUU6" s="5"/>
      <c r="FUV6" s="5"/>
      <c r="FUW6" s="5"/>
      <c r="FUX6" s="5"/>
      <c r="FUY6" s="5"/>
      <c r="FUZ6" s="5"/>
      <c r="FVA6" s="5"/>
      <c r="FVB6" s="5"/>
      <c r="FVC6" s="5"/>
      <c r="FVD6" s="5"/>
      <c r="FVE6" s="5"/>
      <c r="FVF6" s="5"/>
      <c r="FVG6" s="5"/>
      <c r="FVH6" s="5"/>
      <c r="FVI6" s="5"/>
      <c r="FVJ6" s="5"/>
      <c r="FVK6" s="5"/>
      <c r="FVL6" s="5"/>
      <c r="FVM6" s="5"/>
      <c r="FVN6" s="5"/>
      <c r="FVO6" s="5"/>
      <c r="FVP6" s="5"/>
      <c r="FVQ6" s="5"/>
      <c r="FVR6" s="5"/>
      <c r="FVS6" s="5"/>
      <c r="FVT6" s="5"/>
      <c r="FVU6" s="5"/>
      <c r="FVV6" s="5"/>
      <c r="FVW6" s="5"/>
      <c r="FVX6" s="5"/>
      <c r="FVY6" s="5"/>
      <c r="FVZ6" s="5"/>
      <c r="FWA6" s="5"/>
      <c r="FWB6" s="5"/>
      <c r="FWC6" s="5"/>
      <c r="FWD6" s="5"/>
      <c r="FWE6" s="5"/>
      <c r="FWF6" s="5"/>
      <c r="FWG6" s="5"/>
      <c r="FWH6" s="5"/>
      <c r="FWI6" s="5"/>
      <c r="FWJ6" s="5"/>
      <c r="FWK6" s="5"/>
      <c r="FWL6" s="5"/>
      <c r="FWM6" s="5"/>
      <c r="FWN6" s="5"/>
      <c r="FWO6" s="5"/>
      <c r="FWP6" s="5"/>
      <c r="FWQ6" s="5"/>
      <c r="FWR6" s="5"/>
      <c r="FWS6" s="5"/>
      <c r="FWT6" s="5"/>
      <c r="FWU6" s="5"/>
      <c r="FWV6" s="5"/>
      <c r="FWW6" s="5"/>
      <c r="FWX6" s="5"/>
      <c r="FWY6" s="5"/>
      <c r="FWZ6" s="5"/>
      <c r="FXA6" s="5"/>
      <c r="FXB6" s="5"/>
      <c r="FXC6" s="5"/>
      <c r="FXD6" s="5"/>
      <c r="FXE6" s="5"/>
      <c r="FXF6" s="5"/>
      <c r="FXG6" s="5"/>
      <c r="FXH6" s="5"/>
      <c r="FXI6" s="5"/>
      <c r="FXJ6" s="5"/>
      <c r="FXK6" s="5"/>
      <c r="FXL6" s="5"/>
      <c r="FXM6" s="5"/>
      <c r="FXN6" s="5"/>
      <c r="FXO6" s="5"/>
      <c r="FXP6" s="5"/>
      <c r="FXQ6" s="5"/>
      <c r="FXR6" s="5"/>
      <c r="FXS6" s="5"/>
      <c r="FXT6" s="5"/>
      <c r="FXU6" s="5"/>
      <c r="FXV6" s="5"/>
      <c r="FXW6" s="5"/>
      <c r="FXX6" s="5"/>
      <c r="FXY6" s="5"/>
      <c r="FXZ6" s="5"/>
      <c r="FYA6" s="5"/>
      <c r="FYB6" s="5"/>
      <c r="FYC6" s="5"/>
      <c r="FYD6" s="5"/>
      <c r="FYE6" s="5"/>
      <c r="FYF6" s="5"/>
      <c r="FYG6" s="5"/>
      <c r="FYH6" s="5"/>
      <c r="FYI6" s="5"/>
      <c r="FYJ6" s="5"/>
      <c r="FYK6" s="5"/>
      <c r="FYL6" s="5"/>
      <c r="FYM6" s="5"/>
      <c r="FYN6" s="5"/>
      <c r="FYO6" s="5"/>
      <c r="FYP6" s="5"/>
      <c r="FYQ6" s="5"/>
      <c r="FYR6" s="5"/>
      <c r="FYS6" s="5"/>
      <c r="FYT6" s="5"/>
      <c r="FYU6" s="5"/>
      <c r="FYV6" s="5"/>
      <c r="FYW6" s="5"/>
      <c r="FYX6" s="5"/>
      <c r="FYY6" s="5"/>
      <c r="FYZ6" s="5"/>
      <c r="FZA6" s="5"/>
      <c r="FZB6" s="5"/>
      <c r="FZC6" s="5"/>
      <c r="FZD6" s="5"/>
      <c r="FZE6" s="5"/>
      <c r="FZF6" s="5"/>
      <c r="FZG6" s="5"/>
      <c r="FZH6" s="5"/>
      <c r="FZI6" s="5"/>
      <c r="FZJ6" s="5"/>
      <c r="FZK6" s="5"/>
      <c r="FZL6" s="5"/>
      <c r="FZM6" s="5"/>
      <c r="FZN6" s="5"/>
      <c r="FZO6" s="5"/>
      <c r="FZP6" s="5"/>
      <c r="FZQ6" s="5"/>
      <c r="FZR6" s="5"/>
      <c r="FZS6" s="5"/>
      <c r="FZT6" s="5"/>
      <c r="FZU6" s="5"/>
      <c r="FZV6" s="5"/>
      <c r="FZW6" s="5"/>
      <c r="FZX6" s="5"/>
      <c r="FZY6" s="5"/>
      <c r="FZZ6" s="5"/>
      <c r="GAA6" s="5"/>
      <c r="GAB6" s="5"/>
      <c r="GAC6" s="5"/>
      <c r="GAD6" s="5"/>
      <c r="GAE6" s="5"/>
      <c r="GAF6" s="5"/>
      <c r="GAG6" s="5"/>
      <c r="GAH6" s="5"/>
      <c r="GAI6" s="5"/>
      <c r="GAJ6" s="5"/>
      <c r="GAK6" s="5"/>
      <c r="GAL6" s="5"/>
      <c r="GAM6" s="5"/>
      <c r="GAN6" s="5"/>
      <c r="GAO6" s="5"/>
      <c r="GAP6" s="5"/>
      <c r="GAQ6" s="5"/>
      <c r="GAR6" s="5"/>
      <c r="GAS6" s="5"/>
      <c r="GAT6" s="5"/>
      <c r="GAU6" s="5"/>
      <c r="GAV6" s="5"/>
      <c r="GAW6" s="5"/>
      <c r="GAX6" s="5"/>
      <c r="GAY6" s="5"/>
      <c r="GAZ6" s="5"/>
      <c r="GBA6" s="5"/>
      <c r="GBB6" s="5"/>
      <c r="GBC6" s="5"/>
      <c r="GBD6" s="5"/>
      <c r="GBE6" s="5"/>
      <c r="GBF6" s="5"/>
      <c r="GBG6" s="5"/>
      <c r="GBH6" s="5"/>
      <c r="GBI6" s="5"/>
      <c r="GBJ6" s="5"/>
      <c r="GBK6" s="5"/>
      <c r="GBL6" s="5"/>
      <c r="GBM6" s="5"/>
      <c r="GBN6" s="5"/>
      <c r="GBO6" s="5"/>
      <c r="GBP6" s="5"/>
      <c r="GBQ6" s="5"/>
      <c r="GBR6" s="5"/>
      <c r="GBS6" s="5"/>
      <c r="GBT6" s="5"/>
      <c r="GBU6" s="5"/>
      <c r="GBV6" s="5"/>
      <c r="GBW6" s="5"/>
      <c r="GBX6" s="5"/>
      <c r="GBY6" s="5"/>
      <c r="GBZ6" s="5"/>
      <c r="GCA6" s="5"/>
      <c r="GCB6" s="5"/>
      <c r="GCC6" s="5"/>
      <c r="GCD6" s="5"/>
      <c r="GCE6" s="5"/>
      <c r="GCF6" s="5"/>
      <c r="GCG6" s="5"/>
      <c r="GCH6" s="5"/>
      <c r="GCI6" s="5"/>
      <c r="GCJ6" s="5"/>
      <c r="GCK6" s="5"/>
      <c r="GCL6" s="5"/>
      <c r="GCM6" s="5"/>
      <c r="GCN6" s="5"/>
      <c r="GCO6" s="5"/>
      <c r="GCP6" s="5"/>
      <c r="GCQ6" s="5"/>
      <c r="GCR6" s="5"/>
      <c r="GCS6" s="5"/>
      <c r="GCT6" s="5"/>
      <c r="GCU6" s="5"/>
      <c r="GCV6" s="5"/>
      <c r="GCW6" s="5"/>
      <c r="GCX6" s="5"/>
      <c r="GCY6" s="5"/>
      <c r="GCZ6" s="5"/>
      <c r="GDA6" s="5"/>
      <c r="GDB6" s="5"/>
      <c r="GDC6" s="5"/>
      <c r="GDD6" s="5"/>
      <c r="GDE6" s="5"/>
      <c r="GDF6" s="5"/>
      <c r="GDG6" s="5"/>
      <c r="GDH6" s="5"/>
      <c r="GDI6" s="5"/>
      <c r="GDJ6" s="5"/>
      <c r="GDK6" s="5"/>
      <c r="GDL6" s="5"/>
      <c r="GDM6" s="5"/>
      <c r="GDN6" s="5"/>
      <c r="GDO6" s="5"/>
      <c r="GDP6" s="5"/>
      <c r="GDQ6" s="5"/>
      <c r="GDR6" s="5"/>
      <c r="GDS6" s="5"/>
      <c r="GDT6" s="5"/>
      <c r="GDU6" s="5"/>
      <c r="GDV6" s="5"/>
      <c r="GDW6" s="5"/>
      <c r="GDX6" s="5"/>
      <c r="GDY6" s="5"/>
      <c r="GDZ6" s="5"/>
      <c r="GEA6" s="5"/>
      <c r="GEB6" s="5"/>
      <c r="GEC6" s="5"/>
      <c r="GED6" s="5"/>
      <c r="GEE6" s="5"/>
      <c r="GEF6" s="5"/>
      <c r="GEG6" s="5"/>
      <c r="GEH6" s="5"/>
      <c r="GEI6" s="5"/>
      <c r="GEJ6" s="5"/>
      <c r="GEK6" s="5"/>
      <c r="GEL6" s="5"/>
      <c r="GEM6" s="5"/>
      <c r="GEN6" s="5"/>
      <c r="GEO6" s="5"/>
      <c r="GEP6" s="5"/>
      <c r="GEQ6" s="5"/>
      <c r="GER6" s="5"/>
      <c r="GES6" s="5"/>
      <c r="GET6" s="5"/>
      <c r="GEU6" s="5"/>
      <c r="GEV6" s="5"/>
      <c r="GEW6" s="5"/>
      <c r="GEX6" s="5"/>
      <c r="GEY6" s="5"/>
      <c r="GEZ6" s="5"/>
      <c r="GFA6" s="5"/>
      <c r="GFB6" s="5"/>
      <c r="GFC6" s="5"/>
      <c r="GFD6" s="5"/>
      <c r="GFE6" s="5"/>
      <c r="GFF6" s="5"/>
      <c r="GFG6" s="5"/>
      <c r="GFH6" s="5"/>
      <c r="GFI6" s="5"/>
      <c r="GFJ6" s="5"/>
      <c r="GFK6" s="5"/>
      <c r="GFL6" s="5"/>
      <c r="GFM6" s="5"/>
      <c r="GFN6" s="5"/>
      <c r="GFO6" s="5"/>
      <c r="GFP6" s="5"/>
      <c r="GFQ6" s="5"/>
      <c r="GFR6" s="5"/>
      <c r="GFS6" s="5"/>
      <c r="GFT6" s="5"/>
      <c r="GFU6" s="5"/>
      <c r="GFV6" s="5"/>
      <c r="GFW6" s="5"/>
      <c r="GFX6" s="5"/>
      <c r="GFY6" s="5"/>
      <c r="GFZ6" s="5"/>
      <c r="GGA6" s="5"/>
      <c r="GGB6" s="5"/>
      <c r="GGC6" s="5"/>
      <c r="GGD6" s="5"/>
      <c r="GGE6" s="5"/>
      <c r="GGF6" s="5"/>
      <c r="GGG6" s="5"/>
      <c r="GGH6" s="5"/>
      <c r="GGI6" s="5"/>
      <c r="GGJ6" s="5"/>
      <c r="GGK6" s="5"/>
      <c r="GGL6" s="5"/>
      <c r="GGM6" s="5"/>
      <c r="GGN6" s="5"/>
      <c r="GGO6" s="5"/>
      <c r="GGP6" s="5"/>
      <c r="GGQ6" s="5"/>
      <c r="GGR6" s="5"/>
      <c r="GGS6" s="5"/>
      <c r="GGT6" s="5"/>
      <c r="GGU6" s="5"/>
      <c r="GGV6" s="5"/>
      <c r="GGW6" s="5"/>
      <c r="GGX6" s="5"/>
      <c r="GGY6" s="5"/>
      <c r="GGZ6" s="5"/>
      <c r="GHA6" s="5"/>
      <c r="GHB6" s="5"/>
      <c r="GHC6" s="5"/>
      <c r="GHD6" s="5"/>
      <c r="GHE6" s="5"/>
      <c r="GHF6" s="5"/>
      <c r="GHG6" s="5"/>
      <c r="GHH6" s="5"/>
      <c r="GHI6" s="5"/>
      <c r="GHJ6" s="5"/>
      <c r="GHK6" s="5"/>
      <c r="GHL6" s="5"/>
      <c r="GHM6" s="5"/>
      <c r="GHN6" s="5"/>
      <c r="GHO6" s="5"/>
      <c r="GHP6" s="5"/>
      <c r="GHQ6" s="5"/>
      <c r="GHR6" s="5"/>
      <c r="GHS6" s="5"/>
      <c r="GHT6" s="5"/>
      <c r="GHU6" s="5"/>
      <c r="GHV6" s="5"/>
      <c r="GHW6" s="5"/>
      <c r="GHX6" s="5"/>
      <c r="GHY6" s="5"/>
      <c r="GHZ6" s="5"/>
      <c r="GIA6" s="5"/>
      <c r="GIB6" s="5"/>
      <c r="GIC6" s="5"/>
      <c r="GID6" s="5"/>
      <c r="GIE6" s="5"/>
      <c r="GIF6" s="5"/>
      <c r="GIG6" s="5"/>
      <c r="GIH6" s="5"/>
      <c r="GII6" s="5"/>
      <c r="GIJ6" s="5"/>
      <c r="GIK6" s="5"/>
      <c r="GIL6" s="5"/>
      <c r="GIM6" s="5"/>
      <c r="GIN6" s="5"/>
      <c r="GIO6" s="5"/>
      <c r="GIP6" s="5"/>
      <c r="GIQ6" s="5"/>
      <c r="GIR6" s="5"/>
      <c r="GIS6" s="5"/>
      <c r="GIT6" s="5"/>
      <c r="GIU6" s="5"/>
      <c r="GIV6" s="5"/>
      <c r="GIW6" s="5"/>
      <c r="GIX6" s="5"/>
      <c r="GIY6" s="5"/>
      <c r="GIZ6" s="5"/>
      <c r="GJA6" s="5"/>
      <c r="GJB6" s="5"/>
      <c r="GJC6" s="5"/>
      <c r="GJD6" s="5"/>
      <c r="GJE6" s="5"/>
      <c r="GJF6" s="5"/>
      <c r="GJG6" s="5"/>
      <c r="GJH6" s="5"/>
      <c r="GJI6" s="5"/>
      <c r="GJJ6" s="5"/>
      <c r="GJK6" s="5"/>
      <c r="GJL6" s="5"/>
      <c r="GJM6" s="5"/>
      <c r="GJN6" s="5"/>
      <c r="GJO6" s="5"/>
      <c r="GJP6" s="5"/>
      <c r="GJQ6" s="5"/>
      <c r="GJR6" s="5"/>
      <c r="GJS6" s="5"/>
      <c r="GJT6" s="5"/>
      <c r="GJU6" s="5"/>
      <c r="GJV6" s="5"/>
      <c r="GJW6" s="5"/>
      <c r="GJX6" s="5"/>
      <c r="GJY6" s="5"/>
      <c r="GJZ6" s="5"/>
      <c r="GKA6" s="5"/>
      <c r="GKB6" s="5"/>
      <c r="GKC6" s="5"/>
      <c r="GKD6" s="5"/>
      <c r="GKE6" s="5"/>
      <c r="GKF6" s="5"/>
      <c r="GKG6" s="5"/>
      <c r="GKH6" s="5"/>
      <c r="GKI6" s="5"/>
      <c r="GKJ6" s="5"/>
      <c r="GKK6" s="5"/>
      <c r="GKL6" s="5"/>
      <c r="GKM6" s="5"/>
      <c r="GKN6" s="5"/>
      <c r="GKO6" s="5"/>
      <c r="GKP6" s="5"/>
      <c r="GKQ6" s="5"/>
      <c r="GKR6" s="5"/>
      <c r="GKS6" s="5"/>
      <c r="GKT6" s="5"/>
      <c r="GKU6" s="5"/>
      <c r="GKV6" s="5"/>
      <c r="GKW6" s="5"/>
      <c r="GKX6" s="5"/>
      <c r="GKY6" s="5"/>
      <c r="GKZ6" s="5"/>
      <c r="GLA6" s="5"/>
      <c r="GLB6" s="5"/>
      <c r="GLC6" s="5"/>
      <c r="GLD6" s="5"/>
      <c r="GLE6" s="5"/>
      <c r="GLF6" s="5"/>
      <c r="GLG6" s="5"/>
      <c r="GLH6" s="5"/>
      <c r="GLI6" s="5"/>
      <c r="GLJ6" s="5"/>
      <c r="GLK6" s="5"/>
      <c r="GLL6" s="5"/>
      <c r="GLM6" s="5"/>
      <c r="GLN6" s="5"/>
      <c r="GLO6" s="5"/>
      <c r="GLP6" s="5"/>
      <c r="GLQ6" s="5"/>
      <c r="GLR6" s="5"/>
      <c r="GLS6" s="5"/>
      <c r="GLT6" s="5"/>
      <c r="GLU6" s="5"/>
      <c r="GLV6" s="5"/>
      <c r="GLW6" s="5"/>
      <c r="GLX6" s="5"/>
      <c r="GLY6" s="5"/>
      <c r="GLZ6" s="5"/>
      <c r="GMA6" s="5"/>
      <c r="GMB6" s="5"/>
      <c r="GMC6" s="5"/>
      <c r="GMD6" s="5"/>
      <c r="GME6" s="5"/>
      <c r="GMF6" s="5"/>
      <c r="GMG6" s="5"/>
      <c r="GMH6" s="5"/>
      <c r="GMI6" s="5"/>
      <c r="GMJ6" s="5"/>
      <c r="GMK6" s="5"/>
      <c r="GML6" s="5"/>
      <c r="GMM6" s="5"/>
      <c r="GMN6" s="5"/>
      <c r="GMO6" s="5"/>
      <c r="GMP6" s="5"/>
      <c r="GMQ6" s="5"/>
      <c r="GMR6" s="5"/>
      <c r="GMS6" s="5"/>
      <c r="GMT6" s="5"/>
      <c r="GMU6" s="5"/>
      <c r="GMV6" s="5"/>
      <c r="GMW6" s="5"/>
      <c r="GMX6" s="5"/>
      <c r="GMY6" s="5"/>
      <c r="GMZ6" s="5"/>
      <c r="GNA6" s="5"/>
      <c r="GNB6" s="5"/>
      <c r="GNC6" s="5"/>
      <c r="GND6" s="5"/>
      <c r="GNE6" s="5"/>
      <c r="GNF6" s="5"/>
      <c r="GNG6" s="5"/>
      <c r="GNH6" s="5"/>
      <c r="GNI6" s="5"/>
      <c r="GNJ6" s="5"/>
      <c r="GNK6" s="5"/>
      <c r="GNL6" s="5"/>
      <c r="GNM6" s="5"/>
      <c r="GNN6" s="5"/>
      <c r="GNO6" s="5"/>
      <c r="GNP6" s="5"/>
      <c r="GNQ6" s="5"/>
      <c r="GNR6" s="5"/>
      <c r="GNS6" s="5"/>
      <c r="GNT6" s="5"/>
      <c r="GNU6" s="5"/>
      <c r="GNV6" s="5"/>
      <c r="GNW6" s="5"/>
      <c r="GNX6" s="5"/>
      <c r="GNY6" s="5"/>
      <c r="GNZ6" s="5"/>
      <c r="GOA6" s="5"/>
      <c r="GOB6" s="5"/>
      <c r="GOC6" s="5"/>
      <c r="GOD6" s="5"/>
      <c r="GOE6" s="5"/>
      <c r="GOF6" s="5"/>
      <c r="GOG6" s="5"/>
      <c r="GOH6" s="5"/>
      <c r="GOI6" s="5"/>
      <c r="GOJ6" s="5"/>
      <c r="GOK6" s="5"/>
      <c r="GOL6" s="5"/>
      <c r="GOM6" s="5"/>
      <c r="GON6" s="5"/>
      <c r="GOO6" s="5"/>
      <c r="GOP6" s="5"/>
      <c r="GOQ6" s="5"/>
      <c r="GOR6" s="5"/>
      <c r="GOS6" s="5"/>
      <c r="GOT6" s="5"/>
      <c r="GOU6" s="5"/>
      <c r="GOV6" s="5"/>
      <c r="GOW6" s="5"/>
      <c r="GOX6" s="5"/>
      <c r="GOY6" s="5"/>
      <c r="GOZ6" s="5"/>
      <c r="GPA6" s="5"/>
      <c r="GPB6" s="5"/>
      <c r="GPC6" s="5"/>
      <c r="GPD6" s="5"/>
      <c r="GPE6" s="5"/>
      <c r="GPF6" s="5"/>
      <c r="GPG6" s="5"/>
      <c r="GPH6" s="5"/>
      <c r="GPI6" s="5"/>
      <c r="GPJ6" s="5"/>
      <c r="GPK6" s="5"/>
      <c r="GPL6" s="5"/>
      <c r="GPM6" s="5"/>
      <c r="GPN6" s="5"/>
      <c r="GPO6" s="5"/>
      <c r="GPP6" s="5"/>
      <c r="GPQ6" s="5"/>
      <c r="GPR6" s="5"/>
      <c r="GPS6" s="5"/>
      <c r="GPT6" s="5"/>
      <c r="GPU6" s="5"/>
      <c r="GPV6" s="5"/>
      <c r="GPW6" s="5"/>
      <c r="GPX6" s="5"/>
      <c r="GPY6" s="5"/>
      <c r="GPZ6" s="5"/>
      <c r="GQA6" s="5"/>
      <c r="GQB6" s="5"/>
      <c r="GQC6" s="5"/>
      <c r="GQD6" s="5"/>
      <c r="GQE6" s="5"/>
      <c r="GQF6" s="5"/>
      <c r="GQG6" s="5"/>
      <c r="GQH6" s="5"/>
      <c r="GQI6" s="5"/>
      <c r="GQJ6" s="5"/>
      <c r="GQK6" s="5"/>
      <c r="GQL6" s="5"/>
      <c r="GQM6" s="5"/>
      <c r="GQN6" s="5"/>
      <c r="GQO6" s="5"/>
      <c r="GQP6" s="5"/>
      <c r="GQQ6" s="5"/>
      <c r="GQR6" s="5"/>
      <c r="GQS6" s="5"/>
      <c r="GQT6" s="5"/>
      <c r="GQU6" s="5"/>
      <c r="GQV6" s="5"/>
      <c r="GQW6" s="5"/>
      <c r="GQX6" s="5"/>
      <c r="GQY6" s="5"/>
      <c r="GQZ6" s="5"/>
      <c r="GRA6" s="5"/>
      <c r="GRB6" s="5"/>
      <c r="GRC6" s="5"/>
      <c r="GRD6" s="5"/>
      <c r="GRE6" s="5"/>
      <c r="GRF6" s="5"/>
      <c r="GRG6" s="5"/>
      <c r="GRH6" s="5"/>
      <c r="GRI6" s="5"/>
      <c r="GRJ6" s="5"/>
      <c r="GRK6" s="5"/>
      <c r="GRL6" s="5"/>
      <c r="GRM6" s="5"/>
      <c r="GRN6" s="5"/>
      <c r="GRO6" s="5"/>
      <c r="GRP6" s="5"/>
      <c r="GRQ6" s="5"/>
      <c r="GRR6" s="5"/>
      <c r="GRS6" s="5"/>
      <c r="GRT6" s="5"/>
      <c r="GRU6" s="5"/>
      <c r="GRV6" s="5"/>
      <c r="GRW6" s="5"/>
      <c r="GRX6" s="5"/>
      <c r="GRY6" s="5"/>
      <c r="GRZ6" s="5"/>
      <c r="GSA6" s="5"/>
      <c r="GSB6" s="5"/>
      <c r="GSC6" s="5"/>
      <c r="GSD6" s="5"/>
      <c r="GSE6" s="5"/>
      <c r="GSF6" s="5"/>
      <c r="GSG6" s="5"/>
      <c r="GSH6" s="5"/>
      <c r="GSI6" s="5"/>
      <c r="GSJ6" s="5"/>
      <c r="GSK6" s="5"/>
      <c r="GSL6" s="5"/>
      <c r="GSM6" s="5"/>
      <c r="GSN6" s="5"/>
      <c r="GSO6" s="5"/>
      <c r="GSP6" s="5"/>
      <c r="GSQ6" s="5"/>
      <c r="GSR6" s="5"/>
      <c r="GSS6" s="5"/>
      <c r="GST6" s="5"/>
      <c r="GSU6" s="5"/>
      <c r="GSV6" s="5"/>
      <c r="GSW6" s="5"/>
      <c r="GSX6" s="5"/>
      <c r="GSY6" s="5"/>
      <c r="GSZ6" s="5"/>
      <c r="GTA6" s="5"/>
      <c r="GTB6" s="5"/>
      <c r="GTC6" s="5"/>
      <c r="GTD6" s="5"/>
      <c r="GTE6" s="5"/>
      <c r="GTF6" s="5"/>
      <c r="GTG6" s="5"/>
      <c r="GTH6" s="5"/>
      <c r="GTI6" s="5"/>
      <c r="GTJ6" s="5"/>
      <c r="GTK6" s="5"/>
      <c r="GTL6" s="5"/>
      <c r="GTM6" s="5"/>
      <c r="GTN6" s="5"/>
      <c r="GTO6" s="5"/>
      <c r="GTP6" s="5"/>
      <c r="GTQ6" s="5"/>
      <c r="GTR6" s="5"/>
      <c r="GTS6" s="5"/>
      <c r="GTT6" s="5"/>
      <c r="GTU6" s="5"/>
      <c r="GTV6" s="5"/>
      <c r="GTW6" s="5"/>
      <c r="GTX6" s="5"/>
      <c r="GTY6" s="5"/>
      <c r="GTZ6" s="5"/>
      <c r="GUA6" s="5"/>
      <c r="GUB6" s="5"/>
      <c r="GUC6" s="5"/>
      <c r="GUD6" s="5"/>
      <c r="GUE6" s="5"/>
      <c r="GUF6" s="5"/>
      <c r="GUG6" s="5"/>
      <c r="GUH6" s="5"/>
      <c r="GUI6" s="5"/>
      <c r="GUJ6" s="5"/>
      <c r="GUK6" s="5"/>
      <c r="GUL6" s="5"/>
      <c r="GUM6" s="5"/>
      <c r="GUN6" s="5"/>
      <c r="GUO6" s="5"/>
      <c r="GUP6" s="5"/>
      <c r="GUQ6" s="5"/>
      <c r="GUR6" s="5"/>
      <c r="GUS6" s="5"/>
      <c r="GUT6" s="5"/>
      <c r="GUU6" s="5"/>
      <c r="GUV6" s="5"/>
      <c r="GUW6" s="5"/>
      <c r="GUX6" s="5"/>
      <c r="GUY6" s="5"/>
      <c r="GUZ6" s="5"/>
      <c r="GVA6" s="5"/>
      <c r="GVB6" s="5"/>
      <c r="GVC6" s="5"/>
      <c r="GVD6" s="5"/>
      <c r="GVE6" s="5"/>
      <c r="GVF6" s="5"/>
      <c r="GVG6" s="5"/>
      <c r="GVH6" s="5"/>
      <c r="GVI6" s="5"/>
      <c r="GVJ6" s="5"/>
      <c r="GVK6" s="5"/>
      <c r="GVL6" s="5"/>
      <c r="GVM6" s="5"/>
      <c r="GVN6" s="5"/>
      <c r="GVO6" s="5"/>
      <c r="GVP6" s="5"/>
      <c r="GVQ6" s="5"/>
      <c r="GVR6" s="5"/>
      <c r="GVS6" s="5"/>
      <c r="GVT6" s="5"/>
      <c r="GVU6" s="5"/>
      <c r="GVV6" s="5"/>
      <c r="GVW6" s="5"/>
      <c r="GVX6" s="5"/>
      <c r="GVY6" s="5"/>
      <c r="GVZ6" s="5"/>
      <c r="GWA6" s="5"/>
      <c r="GWB6" s="5"/>
      <c r="GWC6" s="5"/>
      <c r="GWD6" s="5"/>
      <c r="GWE6" s="5"/>
      <c r="GWF6" s="5"/>
      <c r="GWG6" s="5"/>
      <c r="GWH6" s="5"/>
      <c r="GWI6" s="5"/>
      <c r="GWJ6" s="5"/>
      <c r="GWK6" s="5"/>
      <c r="GWL6" s="5"/>
      <c r="GWM6" s="5"/>
      <c r="GWN6" s="5"/>
      <c r="GWO6" s="5"/>
      <c r="GWP6" s="5"/>
      <c r="GWQ6" s="5"/>
      <c r="GWR6" s="5"/>
      <c r="GWS6" s="5"/>
      <c r="GWT6" s="5"/>
      <c r="GWU6" s="5"/>
      <c r="GWV6" s="5"/>
      <c r="GWW6" s="5"/>
      <c r="GWX6" s="5"/>
      <c r="GWY6" s="5"/>
      <c r="GWZ6" s="5"/>
      <c r="GXA6" s="5"/>
      <c r="GXB6" s="5"/>
      <c r="GXC6" s="5"/>
      <c r="GXD6" s="5"/>
      <c r="GXE6" s="5"/>
      <c r="GXF6" s="5"/>
      <c r="GXG6" s="5"/>
      <c r="GXH6" s="5"/>
      <c r="GXI6" s="5"/>
      <c r="GXJ6" s="5"/>
      <c r="GXK6" s="5"/>
      <c r="GXL6" s="5"/>
      <c r="GXM6" s="5"/>
      <c r="GXN6" s="5"/>
      <c r="GXO6" s="5"/>
      <c r="GXP6" s="5"/>
      <c r="GXQ6" s="5"/>
      <c r="GXR6" s="5"/>
      <c r="GXS6" s="5"/>
      <c r="GXT6" s="5"/>
      <c r="GXU6" s="5"/>
      <c r="GXV6" s="5"/>
      <c r="GXW6" s="5"/>
      <c r="GXX6" s="5"/>
      <c r="GXY6" s="5"/>
      <c r="GXZ6" s="5"/>
      <c r="GYA6" s="5"/>
      <c r="GYB6" s="5"/>
      <c r="GYC6" s="5"/>
      <c r="GYD6" s="5"/>
      <c r="GYE6" s="5"/>
      <c r="GYF6" s="5"/>
      <c r="GYG6" s="5"/>
      <c r="GYH6" s="5"/>
      <c r="GYI6" s="5"/>
      <c r="GYJ6" s="5"/>
      <c r="GYK6" s="5"/>
      <c r="GYL6" s="5"/>
      <c r="GYM6" s="5"/>
      <c r="GYN6" s="5"/>
      <c r="GYO6" s="5"/>
      <c r="GYP6" s="5"/>
      <c r="GYQ6" s="5"/>
      <c r="GYR6" s="5"/>
      <c r="GYS6" s="5"/>
      <c r="GYT6" s="5"/>
      <c r="GYU6" s="5"/>
      <c r="GYV6" s="5"/>
      <c r="GYW6" s="5"/>
      <c r="GYX6" s="5"/>
      <c r="GYY6" s="5"/>
      <c r="GYZ6" s="5"/>
      <c r="GZA6" s="5"/>
      <c r="GZB6" s="5"/>
      <c r="GZC6" s="5"/>
      <c r="GZD6" s="5"/>
      <c r="GZE6" s="5"/>
      <c r="GZF6" s="5"/>
      <c r="GZG6" s="5"/>
      <c r="GZH6" s="5"/>
      <c r="GZI6" s="5"/>
      <c r="GZJ6" s="5"/>
      <c r="GZK6" s="5"/>
      <c r="GZL6" s="5"/>
      <c r="GZM6" s="5"/>
      <c r="GZN6" s="5"/>
      <c r="GZO6" s="5"/>
      <c r="GZP6" s="5"/>
      <c r="GZQ6" s="5"/>
      <c r="GZR6" s="5"/>
      <c r="GZS6" s="5"/>
      <c r="GZT6" s="5"/>
      <c r="GZU6" s="5"/>
      <c r="GZV6" s="5"/>
      <c r="GZW6" s="5"/>
      <c r="GZX6" s="5"/>
      <c r="GZY6" s="5"/>
      <c r="GZZ6" s="5"/>
      <c r="HAA6" s="5"/>
      <c r="HAB6" s="5"/>
      <c r="HAC6" s="5"/>
      <c r="HAD6" s="5"/>
      <c r="HAE6" s="5"/>
      <c r="HAF6" s="5"/>
      <c r="HAG6" s="5"/>
      <c r="HAH6" s="5"/>
      <c r="HAI6" s="5"/>
      <c r="HAJ6" s="5"/>
      <c r="HAK6" s="5"/>
      <c r="HAL6" s="5"/>
      <c r="HAM6" s="5"/>
      <c r="HAN6" s="5"/>
      <c r="HAO6" s="5"/>
      <c r="HAP6" s="5"/>
      <c r="HAQ6" s="5"/>
      <c r="HAR6" s="5"/>
      <c r="HAS6" s="5"/>
      <c r="HAT6" s="5"/>
      <c r="HAU6" s="5"/>
      <c r="HAV6" s="5"/>
      <c r="HAW6" s="5"/>
      <c r="HAX6" s="5"/>
      <c r="HAY6" s="5"/>
      <c r="HAZ6" s="5"/>
      <c r="HBA6" s="5"/>
      <c r="HBB6" s="5"/>
      <c r="HBC6" s="5"/>
      <c r="HBD6" s="5"/>
      <c r="HBE6" s="5"/>
      <c r="HBF6" s="5"/>
      <c r="HBG6" s="5"/>
      <c r="HBH6" s="5"/>
      <c r="HBI6" s="5"/>
      <c r="HBJ6" s="5"/>
      <c r="HBK6" s="5"/>
      <c r="HBL6" s="5"/>
      <c r="HBM6" s="5"/>
      <c r="HBN6" s="5"/>
      <c r="HBO6" s="5"/>
      <c r="HBP6" s="5"/>
      <c r="HBQ6" s="5"/>
      <c r="HBR6" s="5"/>
      <c r="HBS6" s="5"/>
      <c r="HBT6" s="5"/>
      <c r="HBU6" s="5"/>
      <c r="HBV6" s="5"/>
      <c r="HBW6" s="5"/>
      <c r="HBX6" s="5"/>
      <c r="HBY6" s="5"/>
      <c r="HBZ6" s="5"/>
      <c r="HCA6" s="5"/>
      <c r="HCB6" s="5"/>
      <c r="HCC6" s="5"/>
      <c r="HCD6" s="5"/>
      <c r="HCE6" s="5"/>
      <c r="HCF6" s="5"/>
      <c r="HCG6" s="5"/>
      <c r="HCH6" s="5"/>
      <c r="HCI6" s="5"/>
      <c r="HCJ6" s="5"/>
      <c r="HCK6" s="5"/>
      <c r="HCL6" s="5"/>
      <c r="HCM6" s="5"/>
      <c r="HCN6" s="5"/>
      <c r="HCO6" s="5"/>
      <c r="HCP6" s="5"/>
      <c r="HCQ6" s="5"/>
      <c r="HCR6" s="5"/>
      <c r="HCS6" s="5"/>
      <c r="HCT6" s="5"/>
      <c r="HCU6" s="5"/>
      <c r="HCV6" s="5"/>
      <c r="HCW6" s="5"/>
      <c r="HCX6" s="5"/>
      <c r="HCY6" s="5"/>
      <c r="HCZ6" s="5"/>
      <c r="HDA6" s="5"/>
      <c r="HDB6" s="5"/>
      <c r="HDC6" s="5"/>
      <c r="HDD6" s="5"/>
      <c r="HDE6" s="5"/>
      <c r="HDF6" s="5"/>
      <c r="HDG6" s="5"/>
      <c r="HDH6" s="5"/>
      <c r="HDI6" s="5"/>
      <c r="HDJ6" s="5"/>
      <c r="HDK6" s="5"/>
      <c r="HDL6" s="5"/>
      <c r="HDM6" s="5"/>
      <c r="HDN6" s="5"/>
      <c r="HDO6" s="5"/>
      <c r="HDP6" s="5"/>
      <c r="HDQ6" s="5"/>
      <c r="HDR6" s="5"/>
      <c r="HDS6" s="5"/>
      <c r="HDT6" s="5"/>
      <c r="HDU6" s="5"/>
      <c r="HDV6" s="5"/>
      <c r="HDW6" s="5"/>
      <c r="HDX6" s="5"/>
      <c r="HDY6" s="5"/>
      <c r="HDZ6" s="5"/>
      <c r="HEA6" s="5"/>
      <c r="HEB6" s="5"/>
      <c r="HEC6" s="5"/>
      <c r="HED6" s="5"/>
      <c r="HEE6" s="5"/>
      <c r="HEF6" s="5"/>
      <c r="HEG6" s="5"/>
      <c r="HEH6" s="5"/>
      <c r="HEI6" s="5"/>
      <c r="HEJ6" s="5"/>
      <c r="HEK6" s="5"/>
      <c r="HEL6" s="5"/>
      <c r="HEM6" s="5"/>
      <c r="HEN6" s="5"/>
      <c r="HEO6" s="5"/>
      <c r="HEP6" s="5"/>
      <c r="HEQ6" s="5"/>
      <c r="HER6" s="5"/>
      <c r="HES6" s="5"/>
      <c r="HET6" s="5"/>
      <c r="HEU6" s="5"/>
      <c r="HEV6" s="5"/>
      <c r="HEW6" s="5"/>
      <c r="HEX6" s="5"/>
      <c r="HEY6" s="5"/>
      <c r="HEZ6" s="5"/>
      <c r="HFA6" s="5"/>
      <c r="HFB6" s="5"/>
      <c r="HFC6" s="5"/>
      <c r="HFD6" s="5"/>
      <c r="HFE6" s="5"/>
      <c r="HFF6" s="5"/>
      <c r="HFG6" s="5"/>
      <c r="HFH6" s="5"/>
      <c r="HFI6" s="5"/>
      <c r="HFJ6" s="5"/>
      <c r="HFK6" s="5"/>
      <c r="HFL6" s="5"/>
      <c r="HFM6" s="5"/>
      <c r="HFN6" s="5"/>
      <c r="HFO6" s="5"/>
      <c r="HFP6" s="5"/>
      <c r="HFQ6" s="5"/>
      <c r="HFR6" s="5"/>
      <c r="HFS6" s="5"/>
      <c r="HFT6" s="5"/>
      <c r="HFU6" s="5"/>
      <c r="HFV6" s="5"/>
      <c r="HFW6" s="5"/>
      <c r="HFX6" s="5"/>
      <c r="HFY6" s="5"/>
      <c r="HFZ6" s="5"/>
      <c r="HGA6" s="5"/>
      <c r="HGB6" s="5"/>
      <c r="HGC6" s="5"/>
      <c r="HGD6" s="5"/>
      <c r="HGE6" s="5"/>
      <c r="HGF6" s="5"/>
      <c r="HGG6" s="5"/>
      <c r="HGH6" s="5"/>
      <c r="HGI6" s="5"/>
      <c r="HGJ6" s="5"/>
      <c r="HGK6" s="5"/>
      <c r="HGL6" s="5"/>
      <c r="HGM6" s="5"/>
      <c r="HGN6" s="5"/>
      <c r="HGO6" s="5"/>
      <c r="HGP6" s="5"/>
      <c r="HGQ6" s="5"/>
      <c r="HGR6" s="5"/>
      <c r="HGS6" s="5"/>
      <c r="HGT6" s="5"/>
      <c r="HGU6" s="5"/>
      <c r="HGV6" s="5"/>
      <c r="HGW6" s="5"/>
      <c r="HGX6" s="5"/>
      <c r="HGY6" s="5"/>
      <c r="HGZ6" s="5"/>
      <c r="HHA6" s="5"/>
      <c r="HHB6" s="5"/>
      <c r="HHC6" s="5"/>
      <c r="HHD6" s="5"/>
      <c r="HHE6" s="5"/>
      <c r="HHF6" s="5"/>
      <c r="HHG6" s="5"/>
      <c r="HHH6" s="5"/>
      <c r="HHI6" s="5"/>
      <c r="HHJ6" s="5"/>
      <c r="HHK6" s="5"/>
      <c r="HHL6" s="5"/>
      <c r="HHM6" s="5"/>
      <c r="HHN6" s="5"/>
      <c r="HHO6" s="5"/>
      <c r="HHP6" s="5"/>
      <c r="HHQ6" s="5"/>
      <c r="HHR6" s="5"/>
      <c r="HHS6" s="5"/>
      <c r="HHT6" s="5"/>
      <c r="HHU6" s="5"/>
      <c r="HHV6" s="5"/>
      <c r="HHW6" s="5"/>
      <c r="HHX6" s="5"/>
      <c r="HHY6" s="5"/>
      <c r="HHZ6" s="5"/>
      <c r="HIA6" s="5"/>
      <c r="HIB6" s="5"/>
      <c r="HIC6" s="5"/>
      <c r="HID6" s="5"/>
      <c r="HIE6" s="5"/>
      <c r="HIF6" s="5"/>
      <c r="HIG6" s="5"/>
      <c r="HIH6" s="5"/>
      <c r="HII6" s="5"/>
      <c r="HIJ6" s="5"/>
      <c r="HIK6" s="5"/>
      <c r="HIL6" s="5"/>
      <c r="HIM6" s="5"/>
      <c r="HIN6" s="5"/>
      <c r="HIO6" s="5"/>
      <c r="HIP6" s="5"/>
      <c r="HIQ6" s="5"/>
      <c r="HIR6" s="5"/>
      <c r="HIS6" s="5"/>
      <c r="HIT6" s="5"/>
      <c r="HIU6" s="5"/>
      <c r="HIV6" s="5"/>
      <c r="HIW6" s="5"/>
      <c r="HIX6" s="5"/>
      <c r="HIY6" s="5"/>
      <c r="HIZ6" s="5"/>
      <c r="HJA6" s="5"/>
      <c r="HJB6" s="5"/>
      <c r="HJC6" s="5"/>
      <c r="HJD6" s="5"/>
      <c r="HJE6" s="5"/>
      <c r="HJF6" s="5"/>
      <c r="HJG6" s="5"/>
      <c r="HJH6" s="5"/>
      <c r="HJI6" s="5"/>
      <c r="HJJ6" s="5"/>
      <c r="HJK6" s="5"/>
      <c r="HJL6" s="5"/>
      <c r="HJM6" s="5"/>
      <c r="HJN6" s="5"/>
      <c r="HJO6" s="5"/>
      <c r="HJP6" s="5"/>
      <c r="HJQ6" s="5"/>
      <c r="HJR6" s="5"/>
      <c r="HJS6" s="5"/>
      <c r="HJT6" s="5"/>
      <c r="HJU6" s="5"/>
      <c r="HJV6" s="5"/>
      <c r="HJW6" s="5"/>
      <c r="HJX6" s="5"/>
      <c r="HJY6" s="5"/>
      <c r="HJZ6" s="5"/>
      <c r="HKA6" s="5"/>
      <c r="HKB6" s="5"/>
      <c r="HKC6" s="5"/>
      <c r="HKD6" s="5"/>
      <c r="HKE6" s="5"/>
      <c r="HKF6" s="5"/>
      <c r="HKG6" s="5"/>
      <c r="HKH6" s="5"/>
      <c r="HKI6" s="5"/>
      <c r="HKJ6" s="5"/>
      <c r="HKK6" s="5"/>
      <c r="HKL6" s="5"/>
      <c r="HKM6" s="5"/>
      <c r="HKN6" s="5"/>
      <c r="HKO6" s="5"/>
      <c r="HKP6" s="5"/>
      <c r="HKQ6" s="5"/>
      <c r="HKR6" s="5"/>
      <c r="HKS6" s="5"/>
      <c r="HKT6" s="5"/>
      <c r="HKU6" s="5"/>
      <c r="HKV6" s="5"/>
      <c r="HKW6" s="5"/>
      <c r="HKX6" s="5"/>
      <c r="HKY6" s="5"/>
      <c r="HKZ6" s="5"/>
      <c r="HLA6" s="5"/>
      <c r="HLB6" s="5"/>
      <c r="HLC6" s="5"/>
      <c r="HLD6" s="5"/>
      <c r="HLE6" s="5"/>
      <c r="HLF6" s="5"/>
      <c r="HLG6" s="5"/>
      <c r="HLH6" s="5"/>
      <c r="HLI6" s="5"/>
      <c r="HLJ6" s="5"/>
      <c r="HLK6" s="5"/>
      <c r="HLL6" s="5"/>
      <c r="HLM6" s="5"/>
      <c r="HLN6" s="5"/>
      <c r="HLO6" s="5"/>
      <c r="HLP6" s="5"/>
      <c r="HLQ6" s="5"/>
      <c r="HLR6" s="5"/>
      <c r="HLS6" s="5"/>
      <c r="HLT6" s="5"/>
      <c r="HLU6" s="5"/>
      <c r="HLV6" s="5"/>
      <c r="HLW6" s="5"/>
      <c r="HLX6" s="5"/>
      <c r="HLY6" s="5"/>
      <c r="HLZ6" s="5"/>
      <c r="HMA6" s="5"/>
      <c r="HMB6" s="5"/>
      <c r="HMC6" s="5"/>
      <c r="HMD6" s="5"/>
      <c r="HME6" s="5"/>
      <c r="HMF6" s="5"/>
      <c r="HMG6" s="5"/>
      <c r="HMH6" s="5"/>
      <c r="HMI6" s="5"/>
      <c r="HMJ6" s="5"/>
      <c r="HMK6" s="5"/>
      <c r="HML6" s="5"/>
      <c r="HMM6" s="5"/>
      <c r="HMN6" s="5"/>
      <c r="HMO6" s="5"/>
      <c r="HMP6" s="5"/>
      <c r="HMQ6" s="5"/>
      <c r="HMR6" s="5"/>
      <c r="HMS6" s="5"/>
      <c r="HMT6" s="5"/>
      <c r="HMU6" s="5"/>
      <c r="HMV6" s="5"/>
      <c r="HMW6" s="5"/>
      <c r="HMX6" s="5"/>
      <c r="HMY6" s="5"/>
      <c r="HMZ6" s="5"/>
      <c r="HNA6" s="5"/>
      <c r="HNB6" s="5"/>
      <c r="HNC6" s="5"/>
      <c r="HND6" s="5"/>
      <c r="HNE6" s="5"/>
      <c r="HNF6" s="5"/>
      <c r="HNG6" s="5"/>
      <c r="HNH6" s="5"/>
      <c r="HNI6" s="5"/>
      <c r="HNJ6" s="5"/>
      <c r="HNK6" s="5"/>
      <c r="HNL6" s="5"/>
      <c r="HNM6" s="5"/>
      <c r="HNN6" s="5"/>
      <c r="HNO6" s="5"/>
      <c r="HNP6" s="5"/>
      <c r="HNQ6" s="5"/>
      <c r="HNR6" s="5"/>
      <c r="HNS6" s="5"/>
      <c r="HNT6" s="5"/>
      <c r="HNU6" s="5"/>
      <c r="HNV6" s="5"/>
      <c r="HNW6" s="5"/>
      <c r="HNX6" s="5"/>
      <c r="HNY6" s="5"/>
      <c r="HNZ6" s="5"/>
      <c r="HOA6" s="5"/>
      <c r="HOB6" s="5"/>
      <c r="HOC6" s="5"/>
      <c r="HOD6" s="5"/>
      <c r="HOE6" s="5"/>
      <c r="HOF6" s="5"/>
      <c r="HOG6" s="5"/>
      <c r="HOH6" s="5"/>
      <c r="HOI6" s="5"/>
      <c r="HOJ6" s="5"/>
      <c r="HOK6" s="5"/>
      <c r="HOL6" s="5"/>
      <c r="HOM6" s="5"/>
      <c r="HON6" s="5"/>
      <c r="HOO6" s="5"/>
      <c r="HOP6" s="5"/>
      <c r="HOQ6" s="5"/>
      <c r="HOR6" s="5"/>
      <c r="HOS6" s="5"/>
      <c r="HOT6" s="5"/>
      <c r="HOU6" s="5"/>
      <c r="HOV6" s="5"/>
      <c r="HOW6" s="5"/>
      <c r="HOX6" s="5"/>
      <c r="HOY6" s="5"/>
      <c r="HOZ6" s="5"/>
      <c r="HPA6" s="5"/>
      <c r="HPB6" s="5"/>
      <c r="HPC6" s="5"/>
      <c r="HPD6" s="5"/>
      <c r="HPE6" s="5"/>
      <c r="HPF6" s="5"/>
      <c r="HPG6" s="5"/>
      <c r="HPH6" s="5"/>
      <c r="HPI6" s="5"/>
      <c r="HPJ6" s="5"/>
      <c r="HPK6" s="5"/>
      <c r="HPL6" s="5"/>
      <c r="HPM6" s="5"/>
      <c r="HPN6" s="5"/>
      <c r="HPO6" s="5"/>
      <c r="HPP6" s="5"/>
      <c r="HPQ6" s="5"/>
      <c r="HPR6" s="5"/>
      <c r="HPS6" s="5"/>
      <c r="HPT6" s="5"/>
      <c r="HPU6" s="5"/>
      <c r="HPV6" s="5"/>
      <c r="HPW6" s="5"/>
      <c r="HPX6" s="5"/>
      <c r="HPY6" s="5"/>
      <c r="HPZ6" s="5"/>
      <c r="HQA6" s="5"/>
      <c r="HQB6" s="5"/>
      <c r="HQC6" s="5"/>
      <c r="HQD6" s="5"/>
      <c r="HQE6" s="5"/>
      <c r="HQF6" s="5"/>
      <c r="HQG6" s="5"/>
      <c r="HQH6" s="5"/>
      <c r="HQI6" s="5"/>
      <c r="HQJ6" s="5"/>
      <c r="HQK6" s="5"/>
      <c r="HQL6" s="5"/>
      <c r="HQM6" s="5"/>
      <c r="HQN6" s="5"/>
      <c r="HQO6" s="5"/>
      <c r="HQP6" s="5"/>
      <c r="HQQ6" s="5"/>
      <c r="HQR6" s="5"/>
      <c r="HQS6" s="5"/>
      <c r="HQT6" s="5"/>
      <c r="HQU6" s="5"/>
      <c r="HQV6" s="5"/>
      <c r="HQW6" s="5"/>
      <c r="HQX6" s="5"/>
      <c r="HQY6" s="5"/>
      <c r="HQZ6" s="5"/>
      <c r="HRA6" s="5"/>
      <c r="HRB6" s="5"/>
      <c r="HRC6" s="5"/>
      <c r="HRD6" s="5"/>
      <c r="HRE6" s="5"/>
      <c r="HRF6" s="5"/>
      <c r="HRG6" s="5"/>
      <c r="HRH6" s="5"/>
      <c r="HRI6" s="5"/>
      <c r="HRJ6" s="5"/>
      <c r="HRK6" s="5"/>
      <c r="HRL6" s="5"/>
      <c r="HRM6" s="5"/>
      <c r="HRN6" s="5"/>
      <c r="HRO6" s="5"/>
      <c r="HRP6" s="5"/>
      <c r="HRQ6" s="5"/>
      <c r="HRR6" s="5"/>
      <c r="HRS6" s="5"/>
      <c r="HRT6" s="5"/>
      <c r="HRU6" s="5"/>
      <c r="HRV6" s="5"/>
      <c r="HRW6" s="5"/>
      <c r="HRX6" s="5"/>
      <c r="HRY6" s="5"/>
      <c r="HRZ6" s="5"/>
      <c r="HSA6" s="5"/>
      <c r="HSB6" s="5"/>
      <c r="HSC6" s="5"/>
      <c r="HSD6" s="5"/>
      <c r="HSE6" s="5"/>
      <c r="HSF6" s="5"/>
      <c r="HSG6" s="5"/>
      <c r="HSH6" s="5"/>
      <c r="HSI6" s="5"/>
      <c r="HSJ6" s="5"/>
      <c r="HSK6" s="5"/>
      <c r="HSL6" s="5"/>
      <c r="HSM6" s="5"/>
      <c r="HSN6" s="5"/>
      <c r="HSO6" s="5"/>
      <c r="HSP6" s="5"/>
      <c r="HSQ6" s="5"/>
      <c r="HSR6" s="5"/>
      <c r="HSS6" s="5"/>
      <c r="HST6" s="5"/>
      <c r="HSU6" s="5"/>
      <c r="HSV6" s="5"/>
      <c r="HSW6" s="5"/>
      <c r="HSX6" s="5"/>
      <c r="HSY6" s="5"/>
      <c r="HSZ6" s="5"/>
      <c r="HTA6" s="5"/>
      <c r="HTB6" s="5"/>
      <c r="HTC6" s="5"/>
      <c r="HTD6" s="5"/>
      <c r="HTE6" s="5"/>
      <c r="HTF6" s="5"/>
      <c r="HTG6" s="5"/>
      <c r="HTH6" s="5"/>
      <c r="HTI6" s="5"/>
      <c r="HTJ6" s="5"/>
      <c r="HTK6" s="5"/>
      <c r="HTL6" s="5"/>
      <c r="HTM6" s="5"/>
      <c r="HTN6" s="5"/>
      <c r="HTO6" s="5"/>
      <c r="HTP6" s="5"/>
      <c r="HTQ6" s="5"/>
      <c r="HTR6" s="5"/>
      <c r="HTS6" s="5"/>
      <c r="HTT6" s="5"/>
      <c r="HTU6" s="5"/>
      <c r="HTV6" s="5"/>
      <c r="HTW6" s="5"/>
      <c r="HTX6" s="5"/>
      <c r="HTY6" s="5"/>
      <c r="HTZ6" s="5"/>
      <c r="HUA6" s="5"/>
      <c r="HUB6" s="5"/>
      <c r="HUC6" s="5"/>
      <c r="HUD6" s="5"/>
      <c r="HUE6" s="5"/>
      <c r="HUF6" s="5"/>
      <c r="HUG6" s="5"/>
      <c r="HUH6" s="5"/>
      <c r="HUI6" s="5"/>
      <c r="HUJ6" s="5"/>
      <c r="HUK6" s="5"/>
      <c r="HUL6" s="5"/>
      <c r="HUM6" s="5"/>
      <c r="HUN6" s="5"/>
      <c r="HUO6" s="5"/>
      <c r="HUP6" s="5"/>
      <c r="HUQ6" s="5"/>
      <c r="HUR6" s="5"/>
      <c r="HUS6" s="5"/>
      <c r="HUT6" s="5"/>
      <c r="HUU6" s="5"/>
      <c r="HUV6" s="5"/>
      <c r="HUW6" s="5"/>
      <c r="HUX6" s="5"/>
      <c r="HUY6" s="5"/>
      <c r="HUZ6" s="5"/>
      <c r="HVA6" s="5"/>
      <c r="HVB6" s="5"/>
      <c r="HVC6" s="5"/>
      <c r="HVD6" s="5"/>
      <c r="HVE6" s="5"/>
      <c r="HVF6" s="5"/>
      <c r="HVG6" s="5"/>
      <c r="HVH6" s="5"/>
      <c r="HVI6" s="5"/>
      <c r="HVJ6" s="5"/>
      <c r="HVK6" s="5"/>
      <c r="HVL6" s="5"/>
      <c r="HVM6" s="5"/>
      <c r="HVN6" s="5"/>
      <c r="HVO6" s="5"/>
      <c r="HVP6" s="5"/>
      <c r="HVQ6" s="5"/>
      <c r="HVR6" s="5"/>
      <c r="HVS6" s="5"/>
      <c r="HVT6" s="5"/>
      <c r="HVU6" s="5"/>
      <c r="HVV6" s="5"/>
      <c r="HVW6" s="5"/>
      <c r="HVX6" s="5"/>
      <c r="HVY6" s="5"/>
      <c r="HVZ6" s="5"/>
      <c r="HWA6" s="5"/>
      <c r="HWB6" s="5"/>
      <c r="HWC6" s="5"/>
      <c r="HWD6" s="5"/>
      <c r="HWE6" s="5"/>
      <c r="HWF6" s="5"/>
      <c r="HWG6" s="5"/>
      <c r="HWH6" s="5"/>
      <c r="HWI6" s="5"/>
      <c r="HWJ6" s="5"/>
      <c r="HWK6" s="5"/>
      <c r="HWL6" s="5"/>
      <c r="HWM6" s="5"/>
      <c r="HWN6" s="5"/>
      <c r="HWO6" s="5"/>
      <c r="HWP6" s="5"/>
      <c r="HWQ6" s="5"/>
      <c r="HWR6" s="5"/>
      <c r="HWS6" s="5"/>
      <c r="HWT6" s="5"/>
      <c r="HWU6" s="5"/>
      <c r="HWV6" s="5"/>
      <c r="HWW6" s="5"/>
      <c r="HWX6" s="5"/>
      <c r="HWY6" s="5"/>
      <c r="HWZ6" s="5"/>
      <c r="HXA6" s="5"/>
      <c r="HXB6" s="5"/>
      <c r="HXC6" s="5"/>
      <c r="HXD6" s="5"/>
      <c r="HXE6" s="5"/>
      <c r="HXF6" s="5"/>
      <c r="HXG6" s="5"/>
      <c r="HXH6" s="5"/>
      <c r="HXI6" s="5"/>
      <c r="HXJ6" s="5"/>
      <c r="HXK6" s="5"/>
      <c r="HXL6" s="5"/>
      <c r="HXM6" s="5"/>
      <c r="HXN6" s="5"/>
      <c r="HXO6" s="5"/>
      <c r="HXP6" s="5"/>
      <c r="HXQ6" s="5"/>
      <c r="HXR6" s="5"/>
      <c r="HXS6" s="5"/>
      <c r="HXT6" s="5"/>
      <c r="HXU6" s="5"/>
      <c r="HXV6" s="5"/>
      <c r="HXW6" s="5"/>
      <c r="HXX6" s="5"/>
      <c r="HXY6" s="5"/>
      <c r="HXZ6" s="5"/>
      <c r="HYA6" s="5"/>
      <c r="HYB6" s="5"/>
      <c r="HYC6" s="5"/>
      <c r="HYD6" s="5"/>
      <c r="HYE6" s="5"/>
      <c r="HYF6" s="5"/>
      <c r="HYG6" s="5"/>
      <c r="HYH6" s="5"/>
      <c r="HYI6" s="5"/>
      <c r="HYJ6" s="5"/>
      <c r="HYK6" s="5"/>
      <c r="HYL6" s="5"/>
      <c r="HYM6" s="5"/>
      <c r="HYN6" s="5"/>
      <c r="HYO6" s="5"/>
      <c r="HYP6" s="5"/>
      <c r="HYQ6" s="5"/>
      <c r="HYR6" s="5"/>
      <c r="HYS6" s="5"/>
      <c r="HYT6" s="5"/>
      <c r="HYU6" s="5"/>
      <c r="HYV6" s="5"/>
      <c r="HYW6" s="5"/>
      <c r="HYX6" s="5"/>
      <c r="HYY6" s="5"/>
      <c r="HYZ6" s="5"/>
      <c r="HZA6" s="5"/>
      <c r="HZB6" s="5"/>
      <c r="HZC6" s="5"/>
      <c r="HZD6" s="5"/>
      <c r="HZE6" s="5"/>
      <c r="HZF6" s="5"/>
      <c r="HZG6" s="5"/>
      <c r="HZH6" s="5"/>
      <c r="HZI6" s="5"/>
      <c r="HZJ6" s="5"/>
      <c r="HZK6" s="5"/>
      <c r="HZL6" s="5"/>
      <c r="HZM6" s="5"/>
      <c r="HZN6" s="5"/>
      <c r="HZO6" s="5"/>
      <c r="HZP6" s="5"/>
      <c r="HZQ6" s="5"/>
      <c r="HZR6" s="5"/>
      <c r="HZS6" s="5"/>
      <c r="HZT6" s="5"/>
      <c r="HZU6" s="5"/>
      <c r="HZV6" s="5"/>
      <c r="HZW6" s="5"/>
      <c r="HZX6" s="5"/>
      <c r="HZY6" s="5"/>
      <c r="HZZ6" s="5"/>
      <c r="IAA6" s="5"/>
      <c r="IAB6" s="5"/>
      <c r="IAC6" s="5"/>
      <c r="IAD6" s="5"/>
      <c r="IAE6" s="5"/>
      <c r="IAF6" s="5"/>
      <c r="IAG6" s="5"/>
      <c r="IAH6" s="5"/>
      <c r="IAI6" s="5"/>
      <c r="IAJ6" s="5"/>
      <c r="IAK6" s="5"/>
    </row>
    <row r="7" spans="2:6121" ht="15" customHeight="1" thickBot="1" x14ac:dyDescent="0.3">
      <c r="B7" s="446"/>
      <c r="C7" s="121" t="s">
        <v>1010</v>
      </c>
      <c r="D7" s="85">
        <f>COUNTIF('COMPUTER DETAILS'!R:R,D4&amp;B5&amp;C7)</f>
        <v>0</v>
      </c>
      <c r="E7" s="85">
        <f>COUNTIF('COMPUTER DETAILS'!R:R,E4&amp;B5&amp;C7)</f>
        <v>0</v>
      </c>
      <c r="F7" s="85">
        <f>COUNTIF('COMPUTER DETAILS'!R:R,F4&amp;B5&amp;C7)</f>
        <v>0</v>
      </c>
      <c r="G7" s="85">
        <f>COUNTIF('COMPUTER DETAILS'!R:R,G4&amp;B5&amp;C7)</f>
        <v>0</v>
      </c>
      <c r="H7" s="85">
        <f>COUNTIF('COMPUTER DETAILS'!R:R,H4&amp;B5&amp;C7)</f>
        <v>0</v>
      </c>
      <c r="I7" s="85">
        <f>COUNTIF('COMPUTER DETAILS'!R:R,I4&amp;B5&amp;C7)</f>
        <v>0</v>
      </c>
      <c r="J7" s="85">
        <f>COUNTIF('COMPUTER DETAILS'!R:R,J4&amp;B5&amp;C7)</f>
        <v>0</v>
      </c>
      <c r="K7" s="85">
        <f>COUNTIF('COMPUTER DETAILS'!R:R,K4&amp;B5&amp;C7)</f>
        <v>0</v>
      </c>
      <c r="L7" s="85">
        <f>COUNTIF('COMPUTER DETAILS'!R:R,L4&amp;B5&amp;C7)</f>
        <v>0</v>
      </c>
      <c r="M7" s="85">
        <f>COUNTIF('COMPUTER DETAILS'!R:R,M4&amp;B5&amp;C7)</f>
        <v>0</v>
      </c>
      <c r="N7" s="85">
        <f>SUM(F7:M7)</f>
        <v>0</v>
      </c>
      <c r="O7" s="86">
        <f>IFERROR(VLOOKUP(B5,'Data From Tracker'!B1:BD67,12,0)+VLOOKUP(B5,'Data From Tracker'!B1:BD67,13,0)+VLOOKUP(B5,'Data From Tracker'!B1:BD67,25,0),"")</f>
        <v>0</v>
      </c>
      <c r="P7" s="85">
        <f>IFERROR(ROUND(O7/2.5,0),"")</f>
        <v>0</v>
      </c>
      <c r="Q7" s="85">
        <f>IFERROR(N7-P7,"")</f>
        <v>0</v>
      </c>
      <c r="R7" s="85">
        <f>IFERROR(ROUND(O7/1.8,0),"")</f>
        <v>0</v>
      </c>
      <c r="S7" s="85">
        <f>IFERROR((N7-R7),"")</f>
        <v>0</v>
      </c>
      <c r="T7" s="82"/>
      <c r="U7" s="82"/>
      <c r="V7" s="83" t="s">
        <v>1216</v>
      </c>
      <c r="W7" s="87">
        <f>COUNTIF('COMPUTER DETAILS'!S:S,W4&amp;V7)</f>
        <v>0</v>
      </c>
      <c r="X7" s="87">
        <f>COUNTIF('COMPUTER DETAILS'!S:S,X4&amp;V7)</f>
        <v>3</v>
      </c>
      <c r="Y7" s="88">
        <f>COUNTIF('COMPUTER DETAILS'!S:S,Y4&amp;V7)</f>
        <v>3</v>
      </c>
      <c r="Z7" s="88">
        <f>COUNTIF('COMPUTER DETAILS'!S:S,Z4&amp;V7)</f>
        <v>0</v>
      </c>
      <c r="AA7" s="88">
        <f>COUNTIF('COMPUTER DETAILS'!S:S,AA4&amp;V7)</f>
        <v>1</v>
      </c>
      <c r="AB7" s="88">
        <f>COUNTIF('COMPUTER DETAILS'!S:S,AB4&amp;V7)</f>
        <v>0</v>
      </c>
      <c r="AC7" s="88">
        <f>COUNTIF('COMPUTER DETAILS'!S:S,AC4&amp;V7)</f>
        <v>0</v>
      </c>
      <c r="AD7" s="88">
        <f>COUNTIF('COMPUTER DETAILS'!S:S,AD4&amp;V7)</f>
        <v>0</v>
      </c>
      <c r="AE7" s="88">
        <f>COUNTIF('COMPUTER DETAILS'!S:S,AE4&amp;V7)</f>
        <v>0</v>
      </c>
      <c r="AF7" s="88">
        <f>COUNTIF('COMPUTER DETAILS'!S:S,AF4&amp;V7)</f>
        <v>0</v>
      </c>
      <c r="AG7" s="87">
        <f t="shared" si="0"/>
        <v>4</v>
      </c>
      <c r="AH7" s="88">
        <f>'Data From Tracker'!I22</f>
        <v>9</v>
      </c>
      <c r="AI7" s="87">
        <f t="shared" ref="AI7:AI8" si="4">ROUND(AH7/1.8,0)</f>
        <v>5</v>
      </c>
      <c r="AJ7" s="87">
        <f t="shared" si="1"/>
        <v>-1</v>
      </c>
      <c r="AK7" s="87">
        <f t="shared" si="2"/>
        <v>5</v>
      </c>
      <c r="AL7" s="87">
        <f t="shared" si="3"/>
        <v>-1</v>
      </c>
      <c r="AS7" s="82"/>
      <c r="AT7" s="82"/>
      <c r="AU7" s="82"/>
      <c r="AV7" s="82"/>
      <c r="AW7" s="82"/>
      <c r="AX7" s="82"/>
      <c r="AY7" s="82"/>
      <c r="AZ7" s="82"/>
      <c r="BA7" s="82"/>
      <c r="BB7" s="82"/>
      <c r="BC7" s="82"/>
      <c r="BD7" s="82"/>
      <c r="BE7" s="82"/>
      <c r="BF7" s="82"/>
      <c r="BJ7" s="5"/>
      <c r="BK7" s="5"/>
      <c r="BL7" s="5"/>
      <c r="BM7" s="5"/>
      <c r="BN7" s="5"/>
      <c r="BO7" s="5" t="s">
        <v>1809</v>
      </c>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c r="JR7" s="5"/>
      <c r="JS7" s="5"/>
      <c r="JT7" s="5"/>
      <c r="JU7" s="5"/>
      <c r="JV7" s="5"/>
      <c r="JW7" s="5"/>
      <c r="JX7" s="5"/>
      <c r="JY7" s="5"/>
      <c r="JZ7" s="5"/>
      <c r="KA7" s="5"/>
      <c r="KB7" s="5"/>
      <c r="KC7" s="5"/>
      <c r="KD7" s="5"/>
      <c r="KE7" s="5"/>
      <c r="KF7" s="5"/>
      <c r="KG7" s="5"/>
      <c r="KH7" s="5"/>
      <c r="KI7" s="5"/>
      <c r="KJ7" s="5"/>
      <c r="KK7" s="5"/>
      <c r="KL7" s="5"/>
      <c r="KM7" s="5"/>
      <c r="KN7" s="5"/>
      <c r="KO7" s="5"/>
      <c r="KP7" s="5"/>
      <c r="KQ7" s="5"/>
      <c r="KR7" s="5"/>
      <c r="KS7" s="5"/>
      <c r="KT7" s="5"/>
      <c r="KU7" s="5"/>
      <c r="KV7" s="5"/>
      <c r="KW7" s="5"/>
      <c r="KX7" s="5"/>
      <c r="KY7" s="5"/>
      <c r="KZ7" s="5"/>
      <c r="LA7" s="5"/>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5"/>
      <c r="MT7" s="5"/>
      <c r="MU7" s="5"/>
      <c r="MV7" s="5"/>
      <c r="MW7" s="5"/>
      <c r="MX7" s="5"/>
      <c r="MY7" s="5"/>
      <c r="MZ7" s="5"/>
      <c r="NA7" s="5"/>
      <c r="NB7" s="5"/>
      <c r="NC7" s="5"/>
      <c r="ND7" s="5"/>
      <c r="NE7" s="5"/>
      <c r="NF7" s="5"/>
      <c r="NG7" s="5"/>
      <c r="NH7" s="5"/>
      <c r="NI7" s="5"/>
      <c r="NJ7" s="5"/>
      <c r="NK7" s="5"/>
      <c r="NL7" s="5"/>
      <c r="NM7" s="5"/>
      <c r="NN7" s="5"/>
      <c r="NO7" s="5"/>
      <c r="NP7" s="5"/>
      <c r="NQ7" s="5"/>
      <c r="NR7" s="5"/>
      <c r="NS7" s="5"/>
      <c r="NT7" s="5"/>
      <c r="NU7" s="5"/>
      <c r="NV7" s="5"/>
      <c r="NW7" s="5"/>
      <c r="NX7" s="5"/>
      <c r="NY7" s="5"/>
      <c r="NZ7" s="5"/>
      <c r="OA7" s="5"/>
      <c r="OB7" s="5"/>
      <c r="OC7" s="5"/>
      <c r="OD7" s="5"/>
      <c r="OE7" s="5"/>
      <c r="OF7" s="5"/>
      <c r="OG7" s="5"/>
      <c r="OH7" s="5"/>
      <c r="OI7" s="5"/>
      <c r="OJ7" s="5"/>
      <c r="OK7" s="5"/>
      <c r="OL7" s="5"/>
      <c r="OM7" s="5"/>
      <c r="ON7" s="5"/>
      <c r="OO7" s="5"/>
      <c r="OP7" s="5"/>
      <c r="OQ7" s="5"/>
      <c r="OR7" s="5"/>
      <c r="OS7" s="5"/>
      <c r="OT7" s="5"/>
      <c r="OU7" s="5"/>
      <c r="OV7" s="5"/>
      <c r="OW7" s="5"/>
      <c r="OX7" s="5"/>
      <c r="OY7" s="5"/>
      <c r="OZ7" s="5"/>
      <c r="PA7" s="5"/>
      <c r="PB7" s="5"/>
      <c r="PC7" s="5"/>
      <c r="PD7" s="5"/>
      <c r="PE7" s="5"/>
      <c r="PF7" s="5"/>
      <c r="PG7" s="5"/>
      <c r="PH7" s="5"/>
      <c r="PI7" s="5"/>
      <c r="PJ7" s="5"/>
      <c r="PK7" s="5"/>
      <c r="PL7" s="5"/>
      <c r="PM7" s="5"/>
      <c r="PN7" s="5"/>
      <c r="PO7" s="5"/>
      <c r="PP7" s="5"/>
      <c r="PQ7" s="5"/>
      <c r="PR7" s="5"/>
      <c r="PS7" s="5"/>
      <c r="PT7" s="5"/>
      <c r="PU7" s="5"/>
      <c r="PV7" s="5"/>
      <c r="PW7" s="5"/>
      <c r="PX7" s="5"/>
      <c r="PY7" s="5"/>
      <c r="PZ7" s="5"/>
      <c r="QA7" s="5"/>
      <c r="QB7" s="5"/>
      <c r="QC7" s="5"/>
      <c r="QD7" s="5"/>
      <c r="QE7" s="5"/>
      <c r="QF7" s="5"/>
      <c r="QG7" s="5"/>
      <c r="QH7" s="5"/>
      <c r="QI7" s="5"/>
      <c r="QJ7" s="5"/>
      <c r="QK7" s="5"/>
      <c r="QL7" s="5"/>
      <c r="QM7" s="5"/>
      <c r="QN7" s="5"/>
      <c r="QO7" s="5"/>
      <c r="QP7" s="5"/>
      <c r="QQ7" s="5"/>
      <c r="QR7" s="5"/>
      <c r="QS7" s="5"/>
      <c r="QT7" s="5"/>
      <c r="QU7" s="5"/>
      <c r="QV7" s="5"/>
      <c r="QW7" s="5"/>
      <c r="QX7" s="5"/>
      <c r="QY7" s="5"/>
      <c r="QZ7" s="5"/>
      <c r="RA7" s="5"/>
      <c r="RB7" s="5"/>
      <c r="RC7" s="5"/>
      <c r="RD7" s="5"/>
      <c r="RE7" s="5"/>
      <c r="RF7" s="5"/>
      <c r="RG7" s="5"/>
      <c r="RH7" s="5"/>
      <c r="RI7" s="5"/>
      <c r="RJ7" s="5"/>
      <c r="RK7" s="5"/>
      <c r="RL7" s="5"/>
      <c r="RM7" s="5"/>
      <c r="RN7" s="5"/>
      <c r="RO7" s="5"/>
      <c r="RP7" s="5"/>
      <c r="RQ7" s="5"/>
      <c r="RR7" s="5"/>
      <c r="RS7" s="5"/>
      <c r="RT7" s="5"/>
      <c r="RU7" s="5"/>
      <c r="RV7" s="5"/>
      <c r="RW7" s="5"/>
      <c r="RX7" s="5"/>
      <c r="RY7" s="5"/>
      <c r="RZ7" s="5"/>
      <c r="SA7" s="5"/>
      <c r="SB7" s="5"/>
      <c r="SC7" s="5"/>
      <c r="SD7" s="5"/>
      <c r="SE7" s="5"/>
      <c r="SF7" s="5"/>
      <c r="SG7" s="5"/>
      <c r="SH7" s="5"/>
      <c r="SI7" s="5"/>
      <c r="SJ7" s="5"/>
      <c r="SK7" s="5"/>
      <c r="SL7" s="5"/>
      <c r="SM7" s="5"/>
      <c r="SN7" s="5"/>
      <c r="SO7" s="5"/>
      <c r="SP7" s="5"/>
      <c r="SQ7" s="5"/>
      <c r="SR7" s="5"/>
      <c r="SS7" s="5"/>
      <c r="ST7" s="5"/>
      <c r="SU7" s="5"/>
      <c r="SV7" s="5"/>
      <c r="SW7" s="5"/>
      <c r="SX7" s="5"/>
      <c r="SY7" s="5"/>
      <c r="SZ7" s="5"/>
      <c r="TA7" s="5"/>
      <c r="TB7" s="5"/>
      <c r="TC7" s="5"/>
      <c r="TD7" s="5"/>
      <c r="TE7" s="5"/>
      <c r="TF7" s="5"/>
      <c r="TG7" s="5"/>
      <c r="TH7" s="5"/>
      <c r="TI7" s="5"/>
      <c r="TJ7" s="5"/>
      <c r="TK7" s="5"/>
      <c r="TL7" s="5"/>
      <c r="TM7" s="5"/>
      <c r="TN7" s="5"/>
      <c r="TO7" s="5"/>
      <c r="TP7" s="5"/>
      <c r="TQ7" s="5"/>
      <c r="TR7" s="5"/>
      <c r="TS7" s="5"/>
      <c r="TT7" s="5"/>
      <c r="TU7" s="5"/>
      <c r="TV7" s="5"/>
      <c r="TW7" s="5"/>
      <c r="TX7" s="5"/>
      <c r="TY7" s="5"/>
      <c r="TZ7" s="5"/>
      <c r="UA7" s="5"/>
      <c r="UB7" s="5"/>
      <c r="UC7" s="5"/>
      <c r="UD7" s="5"/>
      <c r="UE7" s="5"/>
      <c r="UF7" s="5"/>
      <c r="UG7" s="5"/>
      <c r="UH7" s="5"/>
      <c r="UI7" s="5"/>
      <c r="UJ7" s="5"/>
      <c r="UK7" s="5"/>
      <c r="UL7" s="5"/>
      <c r="UM7" s="5"/>
      <c r="UN7" s="5"/>
      <c r="UO7" s="5"/>
      <c r="UP7" s="5"/>
      <c r="UQ7" s="5"/>
      <c r="UR7" s="5"/>
      <c r="US7" s="5"/>
      <c r="UT7" s="5"/>
      <c r="UU7" s="5"/>
      <c r="UV7" s="5"/>
      <c r="UW7" s="5"/>
      <c r="UX7" s="5"/>
      <c r="UY7" s="5"/>
      <c r="UZ7" s="5"/>
      <c r="VA7" s="5"/>
      <c r="VB7" s="5"/>
      <c r="VC7" s="5"/>
      <c r="VD7" s="5"/>
      <c r="VE7" s="5"/>
      <c r="VF7" s="5"/>
      <c r="VG7" s="5"/>
      <c r="VH7" s="5"/>
      <c r="VI7" s="5"/>
      <c r="VJ7" s="5"/>
      <c r="VK7" s="5"/>
      <c r="VL7" s="5"/>
      <c r="VM7" s="5"/>
      <c r="VN7" s="5"/>
      <c r="VO7" s="5"/>
      <c r="VP7" s="5"/>
      <c r="VQ7" s="5"/>
      <c r="VR7" s="5"/>
      <c r="VS7" s="5"/>
      <c r="VT7" s="5"/>
      <c r="VU7" s="5"/>
      <c r="VV7" s="5"/>
      <c r="VW7" s="5"/>
      <c r="VX7" s="5"/>
      <c r="VY7" s="5"/>
      <c r="VZ7" s="5"/>
      <c r="WA7" s="5"/>
      <c r="WB7" s="5"/>
      <c r="WC7" s="5"/>
      <c r="WD7" s="5"/>
      <c r="WE7" s="5"/>
      <c r="WF7" s="5"/>
      <c r="WG7" s="5"/>
      <c r="WH7" s="5"/>
      <c r="WI7" s="5"/>
      <c r="WJ7" s="5"/>
      <c r="WK7" s="5"/>
      <c r="WL7" s="5"/>
      <c r="WM7" s="5"/>
      <c r="WN7" s="5"/>
      <c r="WO7" s="5"/>
      <c r="WP7" s="5"/>
      <c r="WQ7" s="5"/>
      <c r="WR7" s="5"/>
      <c r="WS7" s="5"/>
      <c r="WT7" s="5"/>
      <c r="WU7" s="5"/>
      <c r="WV7" s="5"/>
      <c r="WW7" s="5"/>
      <c r="WX7" s="5"/>
      <c r="WY7" s="5"/>
      <c r="WZ7" s="5"/>
      <c r="XA7" s="5"/>
      <c r="XB7" s="5"/>
      <c r="XC7" s="5"/>
      <c r="XD7" s="5"/>
      <c r="XE7" s="5"/>
      <c r="XF7" s="5"/>
      <c r="XG7" s="5"/>
      <c r="XH7" s="5"/>
      <c r="XI7" s="5"/>
      <c r="XJ7" s="5"/>
      <c r="XK7" s="5"/>
      <c r="XL7" s="5"/>
      <c r="XM7" s="5"/>
      <c r="XN7" s="5"/>
      <c r="XO7" s="5"/>
      <c r="XP7" s="5"/>
      <c r="XQ7" s="5"/>
      <c r="XR7" s="5"/>
      <c r="XS7" s="5"/>
      <c r="XT7" s="5"/>
      <c r="XU7" s="5"/>
      <c r="XV7" s="5"/>
      <c r="XW7" s="5"/>
      <c r="XX7" s="5"/>
      <c r="XY7" s="5"/>
      <c r="XZ7" s="5"/>
      <c r="YA7" s="5"/>
      <c r="YB7" s="5"/>
      <c r="YC7" s="5"/>
      <c r="YD7" s="5"/>
      <c r="YE7" s="5"/>
      <c r="YF7" s="5"/>
      <c r="YG7" s="5"/>
      <c r="YH7" s="5"/>
      <c r="YI7" s="5"/>
      <c r="YJ7" s="5"/>
      <c r="YK7" s="5"/>
      <c r="YL7" s="5"/>
      <c r="YM7" s="5"/>
      <c r="YN7" s="5"/>
      <c r="YO7" s="5"/>
      <c r="YP7" s="5"/>
      <c r="YQ7" s="5"/>
      <c r="YR7" s="5"/>
      <c r="YS7" s="5"/>
      <c r="YT7" s="5"/>
      <c r="YU7" s="5"/>
      <c r="YV7" s="5"/>
      <c r="YW7" s="5"/>
      <c r="YX7" s="5"/>
      <c r="YY7" s="5"/>
      <c r="YZ7" s="5"/>
      <c r="ZA7" s="5"/>
      <c r="ZB7" s="5"/>
      <c r="ZC7" s="5"/>
      <c r="ZD7" s="5"/>
      <c r="ZE7" s="5"/>
      <c r="ZF7" s="5"/>
      <c r="ZG7" s="5"/>
      <c r="ZH7" s="5"/>
      <c r="ZI7" s="5"/>
      <c r="ZJ7" s="5"/>
      <c r="ZK7" s="5"/>
      <c r="ZL7" s="5"/>
      <c r="ZM7" s="5"/>
      <c r="ZN7" s="5"/>
      <c r="ZO7" s="5"/>
      <c r="ZP7" s="5"/>
      <c r="ZQ7" s="5"/>
      <c r="ZR7" s="5"/>
      <c r="ZS7" s="5"/>
      <c r="ZT7" s="5"/>
      <c r="ZU7" s="5"/>
      <c r="ZV7" s="5"/>
      <c r="ZW7" s="5"/>
      <c r="ZX7" s="5"/>
      <c r="ZY7" s="5"/>
      <c r="ZZ7" s="5"/>
      <c r="AAA7" s="5"/>
      <c r="AAB7" s="5"/>
      <c r="AAC7" s="5"/>
      <c r="AAD7" s="5"/>
      <c r="AAE7" s="5"/>
      <c r="AAF7" s="5"/>
      <c r="AAG7" s="5"/>
      <c r="AAH7" s="5"/>
      <c r="AAI7" s="5"/>
      <c r="AAJ7" s="5"/>
      <c r="AAK7" s="5"/>
      <c r="AAL7" s="5"/>
      <c r="AAM7" s="5"/>
      <c r="AAN7" s="5"/>
      <c r="AAO7" s="5"/>
      <c r="AAP7" s="5"/>
      <c r="AAQ7" s="5"/>
      <c r="AAR7" s="5"/>
      <c r="AAS7" s="5"/>
      <c r="AAT7" s="5"/>
      <c r="AAU7" s="5"/>
      <c r="AAV7" s="5"/>
      <c r="AAW7" s="5"/>
      <c r="AAX7" s="5"/>
      <c r="AAY7" s="5"/>
      <c r="AAZ7" s="5"/>
      <c r="ABA7" s="5"/>
      <c r="ABB7" s="5"/>
      <c r="ABC7" s="5"/>
      <c r="ABD7" s="5"/>
      <c r="ABE7" s="5"/>
      <c r="ABF7" s="5"/>
      <c r="ABG7" s="5"/>
      <c r="ABH7" s="5"/>
      <c r="ABI7" s="5"/>
      <c r="ABJ7" s="5"/>
      <c r="ABK7" s="5"/>
      <c r="ABL7" s="5"/>
      <c r="ABM7" s="5"/>
      <c r="ABN7" s="5"/>
      <c r="ABO7" s="5"/>
      <c r="ABP7" s="5"/>
      <c r="ABQ7" s="5"/>
      <c r="ABR7" s="5"/>
      <c r="ABS7" s="5"/>
      <c r="ABT7" s="5"/>
      <c r="ABU7" s="5"/>
      <c r="ABV7" s="5"/>
      <c r="ABW7" s="5"/>
      <c r="ABX7" s="5"/>
      <c r="ABY7" s="5"/>
      <c r="ABZ7" s="5"/>
      <c r="ACA7" s="5"/>
      <c r="ACB7" s="5"/>
      <c r="ACC7" s="5"/>
      <c r="ACD7" s="5"/>
      <c r="ACE7" s="5"/>
      <c r="ACF7" s="5"/>
      <c r="ACG7" s="5"/>
      <c r="ACH7" s="5"/>
      <c r="ACI7" s="5"/>
      <c r="ACJ7" s="5"/>
      <c r="ACK7" s="5"/>
      <c r="ACL7" s="5"/>
      <c r="ACM7" s="5"/>
      <c r="ACN7" s="5"/>
      <c r="ACO7" s="5"/>
      <c r="ACP7" s="5"/>
      <c r="ACQ7" s="5"/>
      <c r="ACR7" s="5"/>
      <c r="ACS7" s="5"/>
      <c r="ACT7" s="5"/>
      <c r="ACU7" s="5"/>
      <c r="ACV7" s="5"/>
      <c r="ACW7" s="5"/>
      <c r="ACX7" s="5"/>
      <c r="ACY7" s="5"/>
      <c r="ACZ7" s="5"/>
      <c r="ADA7" s="5"/>
      <c r="ADB7" s="5"/>
      <c r="ADC7" s="5"/>
      <c r="ADD7" s="5"/>
      <c r="ADE7" s="5"/>
      <c r="ADF7" s="5"/>
      <c r="ADG7" s="5"/>
      <c r="ADH7" s="5"/>
      <c r="ADI7" s="5"/>
      <c r="ADJ7" s="5"/>
      <c r="ADK7" s="5"/>
      <c r="ADL7" s="5"/>
      <c r="ADM7" s="5"/>
      <c r="ADN7" s="5"/>
      <c r="ADO7" s="5"/>
      <c r="ADP7" s="5"/>
      <c r="ADQ7" s="5"/>
      <c r="ADR7" s="5"/>
      <c r="ADS7" s="5"/>
      <c r="ADT7" s="5"/>
      <c r="ADU7" s="5"/>
      <c r="ADV7" s="5"/>
      <c r="ADW7" s="5"/>
      <c r="ADX7" s="5"/>
      <c r="ADY7" s="5"/>
      <c r="ADZ7" s="5"/>
      <c r="AEA7" s="5"/>
      <c r="AEB7" s="5"/>
      <c r="AEC7" s="5"/>
      <c r="AED7" s="5"/>
      <c r="AEE7" s="5"/>
      <c r="AEF7" s="5"/>
      <c r="AEG7" s="5"/>
      <c r="AEH7" s="5"/>
      <c r="AEI7" s="5"/>
      <c r="AEJ7" s="5"/>
      <c r="AEK7" s="5"/>
      <c r="AEL7" s="5"/>
      <c r="AEM7" s="5"/>
      <c r="AEN7" s="5"/>
      <c r="AEO7" s="5"/>
      <c r="AEP7" s="5"/>
      <c r="AEQ7" s="5"/>
      <c r="AER7" s="5"/>
      <c r="AES7" s="5"/>
      <c r="AET7" s="5"/>
      <c r="AEU7" s="5"/>
      <c r="AEV7" s="5"/>
      <c r="AEW7" s="5"/>
      <c r="AEX7" s="5"/>
      <c r="AEY7" s="5"/>
      <c r="AEZ7" s="5"/>
      <c r="AFA7" s="5"/>
      <c r="AFB7" s="5"/>
      <c r="AFC7" s="5"/>
      <c r="AFD7" s="5"/>
      <c r="AFE7" s="5"/>
      <c r="AFF7" s="5"/>
      <c r="AFG7" s="5"/>
      <c r="AFH7" s="5"/>
      <c r="AFI7" s="5"/>
      <c r="AFJ7" s="5"/>
      <c r="AFK7" s="5"/>
      <c r="AFL7" s="5"/>
      <c r="AFM7" s="5"/>
      <c r="AFN7" s="5"/>
      <c r="AFO7" s="5"/>
      <c r="AFP7" s="5"/>
      <c r="AFQ7" s="5"/>
      <c r="AFR7" s="5"/>
      <c r="AFS7" s="5"/>
      <c r="AFT7" s="5"/>
      <c r="AFU7" s="5"/>
      <c r="AFV7" s="5"/>
      <c r="AFW7" s="5"/>
      <c r="AFX7" s="5"/>
      <c r="AFY7" s="5"/>
      <c r="AFZ7" s="5"/>
      <c r="AGA7" s="5"/>
      <c r="AGB7" s="5"/>
      <c r="AGC7" s="5"/>
      <c r="AGD7" s="5"/>
      <c r="AGE7" s="5"/>
      <c r="AGF7" s="5"/>
      <c r="AGG7" s="5"/>
      <c r="AGH7" s="5"/>
      <c r="AGI7" s="5"/>
      <c r="AGJ7" s="5"/>
      <c r="AGK7" s="5"/>
      <c r="AGL7" s="5"/>
      <c r="AGM7" s="5"/>
      <c r="AGN7" s="5"/>
      <c r="AGO7" s="5"/>
      <c r="AGP7" s="5"/>
      <c r="AGQ7" s="5"/>
      <c r="AGR7" s="5"/>
      <c r="AGS7" s="5"/>
      <c r="AGT7" s="5"/>
      <c r="AGU7" s="5"/>
      <c r="AGV7" s="5"/>
      <c r="AGW7" s="5"/>
      <c r="AGX7" s="5"/>
      <c r="AGY7" s="5"/>
      <c r="AGZ7" s="5"/>
      <c r="AHA7" s="5"/>
      <c r="AHB7" s="5"/>
      <c r="AHC7" s="5"/>
      <c r="AHD7" s="5"/>
      <c r="AHE7" s="5"/>
      <c r="AHF7" s="5"/>
      <c r="AHG7" s="5"/>
      <c r="AHH7" s="5"/>
      <c r="AHI7" s="5"/>
      <c r="AHJ7" s="5"/>
      <c r="AHK7" s="5"/>
      <c r="AHL7" s="5"/>
      <c r="AHM7" s="5"/>
      <c r="AHN7" s="5"/>
      <c r="AHO7" s="5"/>
      <c r="AHP7" s="5"/>
      <c r="AHQ7" s="5"/>
      <c r="AHR7" s="5"/>
      <c r="AHS7" s="5"/>
      <c r="AHT7" s="5"/>
      <c r="AHU7" s="5"/>
      <c r="AHV7" s="5"/>
      <c r="AHW7" s="5"/>
      <c r="AHX7" s="5"/>
      <c r="AHY7" s="5"/>
      <c r="AHZ7" s="5"/>
      <c r="AIA7" s="5"/>
      <c r="AIB7" s="5"/>
      <c r="AIC7" s="5"/>
      <c r="AID7" s="5"/>
      <c r="AIE7" s="5"/>
      <c r="AIF7" s="5"/>
      <c r="AIG7" s="5"/>
      <c r="AIH7" s="5"/>
      <c r="AII7" s="5"/>
      <c r="AIJ7" s="5"/>
      <c r="AIK7" s="5"/>
      <c r="AIL7" s="5"/>
      <c r="AIM7" s="5"/>
      <c r="AIN7" s="5"/>
      <c r="AIO7" s="5"/>
      <c r="AIP7" s="5"/>
      <c r="AIQ7" s="5"/>
      <c r="AIR7" s="5"/>
      <c r="AIS7" s="5"/>
      <c r="AIT7" s="5"/>
      <c r="AIU7" s="5"/>
      <c r="AIV7" s="5"/>
      <c r="AIW7" s="5"/>
      <c r="AIX7" s="5"/>
      <c r="AIY7" s="5"/>
      <c r="AIZ7" s="5"/>
      <c r="AJA7" s="5"/>
      <c r="AJB7" s="5"/>
      <c r="AJC7" s="5"/>
      <c r="AJD7" s="5"/>
      <c r="AJE7" s="5"/>
      <c r="AJF7" s="5"/>
      <c r="AJG7" s="5"/>
      <c r="AJH7" s="5"/>
      <c r="AJI7" s="5"/>
      <c r="AJJ7" s="5"/>
      <c r="AJK7" s="5"/>
      <c r="AJL7" s="5"/>
      <c r="AJM7" s="5"/>
      <c r="AJN7" s="5"/>
      <c r="AJO7" s="5"/>
      <c r="AJP7" s="5"/>
      <c r="AJQ7" s="5"/>
      <c r="AJR7" s="5"/>
      <c r="AJS7" s="5"/>
      <c r="AJT7" s="5"/>
      <c r="AJU7" s="5"/>
      <c r="AJV7" s="5"/>
      <c r="AJW7" s="5"/>
      <c r="AJX7" s="5"/>
      <c r="AJY7" s="5"/>
      <c r="AJZ7" s="5"/>
      <c r="AKA7" s="5"/>
      <c r="AKB7" s="5"/>
      <c r="AKC7" s="5"/>
      <c r="AKD7" s="5"/>
      <c r="AKE7" s="5"/>
      <c r="AKF7" s="5"/>
      <c r="AKG7" s="5"/>
      <c r="AKH7" s="5"/>
      <c r="AKI7" s="5"/>
      <c r="AKJ7" s="5"/>
      <c r="AKK7" s="5"/>
      <c r="AKL7" s="5"/>
      <c r="AKM7" s="5"/>
      <c r="AKN7" s="5"/>
      <c r="AKO7" s="5"/>
      <c r="AKP7" s="5"/>
      <c r="AKQ7" s="5"/>
      <c r="AKR7" s="5"/>
      <c r="AKS7" s="5"/>
      <c r="AKT7" s="5"/>
      <c r="AKU7" s="5"/>
      <c r="AKV7" s="5"/>
      <c r="AKW7" s="5"/>
      <c r="AKX7" s="5"/>
      <c r="AKY7" s="5"/>
      <c r="AKZ7" s="5"/>
      <c r="ALA7" s="5"/>
      <c r="ALB7" s="5"/>
      <c r="ALC7" s="5"/>
      <c r="ALD7" s="5"/>
      <c r="ALE7" s="5"/>
      <c r="ALF7" s="5"/>
      <c r="ALG7" s="5"/>
      <c r="ALH7" s="5"/>
      <c r="ALI7" s="5"/>
      <c r="ALJ7" s="5"/>
      <c r="ALK7" s="5"/>
      <c r="ALL7" s="5"/>
      <c r="ALM7" s="5"/>
      <c r="ALN7" s="5"/>
      <c r="ALO7" s="5"/>
      <c r="ALP7" s="5"/>
      <c r="ALQ7" s="5"/>
      <c r="ALR7" s="5"/>
      <c r="ALS7" s="5"/>
      <c r="ALT7" s="5"/>
      <c r="ALU7" s="5"/>
      <c r="ALV7" s="5"/>
      <c r="ALW7" s="5"/>
      <c r="ALX7" s="5"/>
      <c r="ALY7" s="5"/>
      <c r="ALZ7" s="5"/>
      <c r="AMA7" s="5"/>
      <c r="AMB7" s="5"/>
      <c r="AMC7" s="5"/>
      <c r="AMD7" s="5"/>
      <c r="AME7" s="5"/>
      <c r="AMF7" s="5"/>
      <c r="AMG7" s="5"/>
      <c r="AMH7" s="5"/>
      <c r="AMI7" s="5"/>
      <c r="AMJ7" s="5"/>
      <c r="AMK7" s="5"/>
      <c r="AML7" s="5"/>
      <c r="AMM7" s="5"/>
      <c r="AMN7" s="5"/>
      <c r="AMO7" s="5"/>
      <c r="AMP7" s="5"/>
      <c r="AMQ7" s="5"/>
      <c r="AMR7" s="5"/>
      <c r="AMS7" s="5"/>
      <c r="AMT7" s="5"/>
      <c r="AMU7" s="5"/>
      <c r="AMV7" s="5"/>
      <c r="AMW7" s="5"/>
      <c r="AMX7" s="5"/>
      <c r="AMY7" s="5"/>
      <c r="AMZ7" s="5"/>
      <c r="ANA7" s="5"/>
      <c r="ANB7" s="5"/>
      <c r="ANC7" s="5"/>
      <c r="AND7" s="5"/>
      <c r="ANE7" s="5"/>
      <c r="ANF7" s="5"/>
      <c r="ANG7" s="5"/>
      <c r="ANH7" s="5"/>
      <c r="ANI7" s="5"/>
      <c r="ANJ7" s="5"/>
      <c r="ANK7" s="5"/>
      <c r="ANL7" s="5"/>
      <c r="ANM7" s="5"/>
      <c r="ANN7" s="5"/>
      <c r="ANO7" s="5"/>
      <c r="ANP7" s="5"/>
      <c r="ANQ7" s="5"/>
      <c r="ANR7" s="5"/>
      <c r="ANS7" s="5"/>
      <c r="ANT7" s="5"/>
      <c r="ANU7" s="5"/>
      <c r="ANV7" s="5"/>
      <c r="ANW7" s="5"/>
      <c r="ANX7" s="5"/>
      <c r="ANY7" s="5"/>
      <c r="ANZ7" s="5"/>
      <c r="AOA7" s="5"/>
      <c r="AOB7" s="5"/>
      <c r="AOC7" s="5"/>
      <c r="AOD7" s="5"/>
      <c r="AOE7" s="5"/>
      <c r="AOF7" s="5"/>
      <c r="AOG7" s="5"/>
      <c r="AOH7" s="5"/>
      <c r="AOI7" s="5"/>
      <c r="AOJ7" s="5"/>
      <c r="AOK7" s="5"/>
      <c r="AOL7" s="5"/>
      <c r="AOM7" s="5"/>
      <c r="AON7" s="5"/>
      <c r="AOO7" s="5"/>
      <c r="AOP7" s="5"/>
      <c r="AOQ7" s="5"/>
      <c r="AOR7" s="5"/>
      <c r="AOS7" s="5"/>
      <c r="AOT7" s="5"/>
      <c r="AOU7" s="5"/>
      <c r="AOV7" s="5"/>
      <c r="AOW7" s="5"/>
      <c r="AOX7" s="5"/>
      <c r="AOY7" s="5"/>
      <c r="AOZ7" s="5"/>
      <c r="APA7" s="5"/>
      <c r="APB7" s="5"/>
      <c r="APC7" s="5"/>
      <c r="APD7" s="5"/>
      <c r="APE7" s="5"/>
      <c r="APF7" s="5"/>
      <c r="APG7" s="5"/>
      <c r="APH7" s="5"/>
      <c r="API7" s="5"/>
      <c r="APJ7" s="5"/>
      <c r="APK7" s="5"/>
      <c r="APL7" s="5"/>
      <c r="APM7" s="5"/>
      <c r="APN7" s="5"/>
      <c r="APO7" s="5"/>
      <c r="APP7" s="5"/>
      <c r="APQ7" s="5"/>
      <c r="APR7" s="5"/>
      <c r="APS7" s="5"/>
      <c r="APT7" s="5"/>
      <c r="APU7" s="5"/>
      <c r="APV7" s="5"/>
      <c r="APW7" s="5"/>
      <c r="APX7" s="5"/>
      <c r="APY7" s="5"/>
      <c r="APZ7" s="5"/>
      <c r="AQA7" s="5"/>
      <c r="AQB7" s="5"/>
      <c r="AQC7" s="5"/>
      <c r="AQD7" s="5"/>
      <c r="AQE7" s="5"/>
      <c r="AQF7" s="5"/>
      <c r="AQG7" s="5"/>
      <c r="AQH7" s="5"/>
      <c r="AQI7" s="5"/>
      <c r="AQJ7" s="5"/>
      <c r="AQK7" s="5"/>
      <c r="AQL7" s="5"/>
      <c r="AQM7" s="5"/>
      <c r="AQN7" s="5"/>
      <c r="AQO7" s="5"/>
      <c r="AQP7" s="5"/>
      <c r="AQQ7" s="5"/>
      <c r="AQR7" s="5"/>
      <c r="AQS7" s="5"/>
      <c r="AQT7" s="5"/>
      <c r="AQU7" s="5"/>
      <c r="AQV7" s="5"/>
      <c r="AQW7" s="5"/>
      <c r="AQX7" s="5"/>
      <c r="AQY7" s="5"/>
      <c r="AQZ7" s="5"/>
      <c r="ARA7" s="5"/>
      <c r="ARB7" s="5"/>
      <c r="ARC7" s="5"/>
      <c r="ARD7" s="5"/>
      <c r="ARE7" s="5"/>
      <c r="ARF7" s="5"/>
      <c r="ARG7" s="5"/>
      <c r="ARH7" s="5"/>
      <c r="ARI7" s="5"/>
      <c r="ARJ7" s="5"/>
      <c r="ARK7" s="5"/>
      <c r="ARL7" s="5"/>
      <c r="ARM7" s="5"/>
      <c r="ARN7" s="5"/>
      <c r="ARO7" s="5"/>
      <c r="ARP7" s="5"/>
      <c r="ARQ7" s="5"/>
      <c r="ARR7" s="5"/>
      <c r="ARS7" s="5"/>
      <c r="ART7" s="5"/>
      <c r="ARU7" s="5"/>
      <c r="ARV7" s="5"/>
      <c r="ARW7" s="5"/>
      <c r="ARX7" s="5"/>
      <c r="ARY7" s="5"/>
      <c r="ARZ7" s="5"/>
      <c r="ASA7" s="5"/>
      <c r="ASB7" s="5"/>
      <c r="ASC7" s="5"/>
      <c r="ASD7" s="5"/>
      <c r="ASE7" s="5"/>
      <c r="ASF7" s="5"/>
      <c r="ASG7" s="5"/>
      <c r="ASH7" s="5"/>
      <c r="ASI7" s="5"/>
      <c r="ASJ7" s="5"/>
      <c r="ASK7" s="5"/>
      <c r="ASL7" s="5"/>
      <c r="ASM7" s="5"/>
      <c r="ASN7" s="5"/>
      <c r="ASO7" s="5"/>
      <c r="ASP7" s="5"/>
      <c r="ASQ7" s="5"/>
      <c r="ASR7" s="5"/>
      <c r="ASS7" s="5"/>
      <c r="AST7" s="5"/>
      <c r="ASU7" s="5"/>
      <c r="ASV7" s="5"/>
      <c r="ASW7" s="5"/>
      <c r="ASX7" s="5"/>
      <c r="ASY7" s="5"/>
      <c r="ASZ7" s="5"/>
      <c r="ATA7" s="5"/>
      <c r="ATB7" s="5"/>
      <c r="ATC7" s="5"/>
      <c r="ATD7" s="5"/>
      <c r="ATE7" s="5"/>
      <c r="ATF7" s="5"/>
      <c r="ATG7" s="5"/>
      <c r="ATH7" s="5"/>
      <c r="ATI7" s="5"/>
      <c r="ATJ7" s="5"/>
      <c r="ATK7" s="5"/>
      <c r="ATL7" s="5"/>
      <c r="ATM7" s="5"/>
      <c r="ATN7" s="5"/>
      <c r="ATO7" s="5"/>
      <c r="ATP7" s="5"/>
      <c r="ATQ7" s="5"/>
      <c r="ATR7" s="5"/>
      <c r="ATS7" s="5"/>
      <c r="ATT7" s="5"/>
      <c r="ATU7" s="5"/>
      <c r="ATV7" s="5"/>
      <c r="ATW7" s="5"/>
      <c r="ATX7" s="5"/>
      <c r="ATY7" s="5"/>
      <c r="ATZ7" s="5"/>
      <c r="AUA7" s="5"/>
      <c r="AUB7" s="5"/>
      <c r="AUC7" s="5"/>
      <c r="AUD7" s="5"/>
      <c r="AUE7" s="5"/>
      <c r="AUF7" s="5"/>
      <c r="AUG7" s="5"/>
      <c r="AUH7" s="5"/>
      <c r="AUI7" s="5"/>
      <c r="AUJ7" s="5"/>
      <c r="AUK7" s="5"/>
      <c r="AUL7" s="5"/>
      <c r="AUM7" s="5"/>
      <c r="AUN7" s="5"/>
      <c r="AUO7" s="5"/>
      <c r="AUP7" s="5"/>
      <c r="AUQ7" s="5"/>
      <c r="AUR7" s="5"/>
      <c r="AUS7" s="5"/>
      <c r="AUT7" s="5"/>
      <c r="AUU7" s="5"/>
      <c r="AUV7" s="5"/>
      <c r="AUW7" s="5"/>
      <c r="AUX7" s="5"/>
      <c r="AUY7" s="5"/>
      <c r="AUZ7" s="5"/>
      <c r="AVA7" s="5"/>
      <c r="AVB7" s="5"/>
      <c r="AVC7" s="5"/>
      <c r="AVD7" s="5"/>
      <c r="AVE7" s="5"/>
      <c r="AVF7" s="5"/>
      <c r="AVG7" s="5"/>
      <c r="AVH7" s="5"/>
      <c r="AVI7" s="5"/>
      <c r="AVJ7" s="5"/>
      <c r="AVK7" s="5"/>
      <c r="AVL7" s="5"/>
      <c r="AVM7" s="5"/>
      <c r="AVN7" s="5"/>
      <c r="AVO7" s="5"/>
      <c r="AVP7" s="5"/>
      <c r="AVQ7" s="5"/>
      <c r="AVR7" s="5"/>
      <c r="AVS7" s="5"/>
      <c r="AVT7" s="5"/>
      <c r="AVU7" s="5"/>
      <c r="AVV7" s="5"/>
      <c r="AVW7" s="5"/>
      <c r="AVX7" s="5"/>
      <c r="AVY7" s="5"/>
      <c r="AVZ7" s="5"/>
      <c r="AWA7" s="5"/>
      <c r="AWB7" s="5"/>
      <c r="AWC7" s="5"/>
      <c r="AWD7" s="5"/>
      <c r="AWE7" s="5"/>
      <c r="AWF7" s="5"/>
      <c r="AWG7" s="5"/>
      <c r="AWH7" s="5"/>
      <c r="AWI7" s="5"/>
      <c r="AWJ7" s="5"/>
      <c r="AWK7" s="5"/>
      <c r="AWL7" s="5"/>
      <c r="AWM7" s="5"/>
      <c r="AWN7" s="5"/>
      <c r="AWO7" s="5"/>
      <c r="AWP7" s="5"/>
      <c r="AWQ7" s="5"/>
      <c r="AWR7" s="5"/>
      <c r="AWS7" s="5"/>
      <c r="AWT7" s="5"/>
      <c r="AWU7" s="5"/>
      <c r="AWV7" s="5"/>
      <c r="AWW7" s="5"/>
      <c r="AWX7" s="5"/>
      <c r="AWY7" s="5"/>
      <c r="AWZ7" s="5"/>
      <c r="AXA7" s="5"/>
      <c r="AXB7" s="5"/>
      <c r="AXC7" s="5"/>
      <c r="AXD7" s="5"/>
      <c r="AXE7" s="5"/>
      <c r="AXF7" s="5"/>
      <c r="AXG7" s="5"/>
      <c r="AXH7" s="5"/>
      <c r="AXI7" s="5"/>
      <c r="AXJ7" s="5"/>
      <c r="AXK7" s="5"/>
      <c r="AXL7" s="5"/>
      <c r="AXM7" s="5"/>
      <c r="AXN7" s="5"/>
      <c r="AXO7" s="5"/>
      <c r="AXP7" s="5"/>
      <c r="AXQ7" s="5"/>
      <c r="AXR7" s="5"/>
      <c r="AXS7" s="5"/>
      <c r="AXT7" s="5"/>
      <c r="AXU7" s="5"/>
      <c r="AXV7" s="5"/>
      <c r="AXW7" s="5"/>
      <c r="AXX7" s="5"/>
      <c r="AXY7" s="5"/>
      <c r="AXZ7" s="5"/>
      <c r="AYA7" s="5"/>
      <c r="AYB7" s="5"/>
      <c r="AYC7" s="5"/>
      <c r="AYD7" s="5"/>
      <c r="AYE7" s="5"/>
      <c r="AYF7" s="5"/>
      <c r="AYG7" s="5"/>
      <c r="AYH7" s="5"/>
      <c r="AYI7" s="5"/>
      <c r="AYJ7" s="5"/>
      <c r="AYK7" s="5"/>
      <c r="AYL7" s="5"/>
      <c r="AYM7" s="5"/>
      <c r="AYN7" s="5"/>
      <c r="AYO7" s="5"/>
      <c r="AYP7" s="5"/>
      <c r="AYQ7" s="5"/>
      <c r="AYR7" s="5"/>
      <c r="AYS7" s="5"/>
      <c r="AYT7" s="5"/>
      <c r="AYU7" s="5"/>
      <c r="AYV7" s="5"/>
      <c r="AYW7" s="5"/>
      <c r="AYX7" s="5"/>
      <c r="AYY7" s="5"/>
      <c r="AYZ7" s="5"/>
      <c r="AZA7" s="5"/>
      <c r="AZB7" s="5"/>
      <c r="AZC7" s="5"/>
      <c r="AZD7" s="5"/>
      <c r="AZE7" s="5"/>
      <c r="AZF7" s="5"/>
      <c r="AZG7" s="5"/>
      <c r="AZH7" s="5"/>
      <c r="AZI7" s="5"/>
      <c r="AZJ7" s="5"/>
      <c r="AZK7" s="5"/>
      <c r="AZL7" s="5"/>
      <c r="AZM7" s="5"/>
      <c r="AZN7" s="5"/>
      <c r="AZO7" s="5"/>
      <c r="AZP7" s="5"/>
      <c r="AZQ7" s="5"/>
      <c r="AZR7" s="5"/>
      <c r="AZS7" s="5"/>
      <c r="AZT7" s="5"/>
      <c r="AZU7" s="5"/>
      <c r="AZV7" s="5"/>
      <c r="AZW7" s="5"/>
      <c r="AZX7" s="5"/>
      <c r="AZY7" s="5"/>
      <c r="AZZ7" s="5"/>
      <c r="BAA7" s="5"/>
      <c r="BAB7" s="5"/>
      <c r="BAC7" s="5"/>
      <c r="BAD7" s="5"/>
      <c r="BAE7" s="5"/>
      <c r="BAF7" s="5"/>
      <c r="BAG7" s="5"/>
      <c r="BAH7" s="5"/>
      <c r="BAI7" s="5"/>
      <c r="BAJ7" s="5"/>
      <c r="BAK7" s="5"/>
      <c r="BAL7" s="5"/>
      <c r="BAM7" s="5"/>
      <c r="BAN7" s="5"/>
      <c r="BAO7" s="5"/>
      <c r="BAP7" s="5"/>
      <c r="BAQ7" s="5"/>
      <c r="BAR7" s="5"/>
      <c r="BAS7" s="5"/>
      <c r="BAT7" s="5"/>
      <c r="BAU7" s="5"/>
      <c r="BAV7" s="5"/>
      <c r="BAW7" s="5"/>
      <c r="BAX7" s="5"/>
      <c r="BAY7" s="5"/>
      <c r="BAZ7" s="5"/>
      <c r="BBA7" s="5"/>
      <c r="BBB7" s="5"/>
      <c r="BBC7" s="5"/>
      <c r="BBD7" s="5"/>
      <c r="BBE7" s="5"/>
      <c r="BBF7" s="5"/>
      <c r="BBG7" s="5"/>
      <c r="BBH7" s="5"/>
      <c r="BBI7" s="5"/>
      <c r="BBJ7" s="5"/>
      <c r="BBK7" s="5"/>
      <c r="BBL7" s="5"/>
      <c r="BBM7" s="5"/>
      <c r="BBN7" s="5"/>
      <c r="BBO7" s="5"/>
      <c r="BBP7" s="5"/>
      <c r="BBQ7" s="5"/>
      <c r="BBR7" s="5"/>
      <c r="BBS7" s="5"/>
      <c r="BBT7" s="5"/>
      <c r="BBU7" s="5"/>
      <c r="BBV7" s="5"/>
      <c r="BBW7" s="5"/>
      <c r="BBX7" s="5"/>
      <c r="BBY7" s="5"/>
      <c r="BBZ7" s="5"/>
      <c r="BCA7" s="5"/>
      <c r="BCB7" s="5"/>
      <c r="BCC7" s="5"/>
      <c r="BCD7" s="5"/>
      <c r="BCE7" s="5"/>
      <c r="BCF7" s="5"/>
      <c r="BCG7" s="5"/>
      <c r="BCH7" s="5"/>
      <c r="BCI7" s="5"/>
      <c r="BCJ7" s="5"/>
      <c r="BCK7" s="5"/>
      <c r="BCL7" s="5"/>
      <c r="BCM7" s="5"/>
      <c r="BCN7" s="5"/>
      <c r="BCO7" s="5"/>
      <c r="BCP7" s="5"/>
      <c r="BCQ7" s="5"/>
      <c r="BCR7" s="5"/>
      <c r="BCS7" s="5"/>
      <c r="BCT7" s="5"/>
      <c r="BCU7" s="5"/>
      <c r="BCV7" s="5"/>
      <c r="BCW7" s="5"/>
      <c r="BCX7" s="5"/>
      <c r="BCY7" s="5"/>
      <c r="BCZ7" s="5"/>
      <c r="BDA7" s="5"/>
      <c r="BDB7" s="5"/>
      <c r="BDC7" s="5"/>
      <c r="BDD7" s="5"/>
      <c r="BDE7" s="5"/>
      <c r="BDF7" s="5"/>
      <c r="BDG7" s="5"/>
      <c r="BDH7" s="5"/>
      <c r="BDI7" s="5"/>
      <c r="BDJ7" s="5"/>
      <c r="BDK7" s="5"/>
      <c r="BDL7" s="5"/>
      <c r="BDM7" s="5"/>
      <c r="BDN7" s="5"/>
      <c r="BDO7" s="5"/>
      <c r="BDP7" s="5"/>
      <c r="BDQ7" s="5"/>
      <c r="BDR7" s="5"/>
      <c r="BDS7" s="5"/>
      <c r="BDT7" s="5"/>
      <c r="BDU7" s="5"/>
      <c r="BDV7" s="5"/>
      <c r="BDW7" s="5"/>
      <c r="BDX7" s="5"/>
      <c r="BDY7" s="5"/>
      <c r="BDZ7" s="5"/>
      <c r="BEA7" s="5"/>
      <c r="BEB7" s="5"/>
      <c r="BEC7" s="5"/>
      <c r="BED7" s="5"/>
      <c r="BEE7" s="5"/>
      <c r="BEF7" s="5"/>
      <c r="BEG7" s="5"/>
      <c r="BEH7" s="5"/>
      <c r="BEI7" s="5"/>
      <c r="BEJ7" s="5"/>
      <c r="BEK7" s="5"/>
      <c r="BEL7" s="5"/>
      <c r="BEM7" s="5"/>
      <c r="BEN7" s="5"/>
      <c r="BEO7" s="5"/>
      <c r="BEP7" s="5"/>
      <c r="BEQ7" s="5"/>
      <c r="BER7" s="5"/>
      <c r="BES7" s="5"/>
      <c r="BET7" s="5"/>
      <c r="BEU7" s="5"/>
      <c r="BEV7" s="5"/>
      <c r="BEW7" s="5"/>
      <c r="BEX7" s="5"/>
      <c r="BEY7" s="5"/>
      <c r="BEZ7" s="5"/>
      <c r="BFA7" s="5"/>
      <c r="BFB7" s="5"/>
      <c r="BFC7" s="5"/>
      <c r="BFD7" s="5"/>
      <c r="BFE7" s="5"/>
      <c r="BFF7" s="5"/>
      <c r="BFG7" s="5"/>
      <c r="BFH7" s="5"/>
      <c r="BFI7" s="5"/>
      <c r="BFJ7" s="5"/>
      <c r="BFK7" s="5"/>
      <c r="BFL7" s="5"/>
      <c r="BFM7" s="5"/>
      <c r="BFN7" s="5"/>
      <c r="BFO7" s="5"/>
      <c r="BFP7" s="5"/>
      <c r="BFQ7" s="5"/>
      <c r="BFR7" s="5"/>
      <c r="BFS7" s="5"/>
      <c r="BFT7" s="5"/>
      <c r="BFU7" s="5"/>
      <c r="BFV7" s="5"/>
      <c r="BFW7" s="5"/>
      <c r="BFX7" s="5"/>
      <c r="BFY7" s="5"/>
      <c r="BFZ7" s="5"/>
      <c r="BGA7" s="5"/>
      <c r="BGB7" s="5"/>
      <c r="BGC7" s="5"/>
      <c r="BGD7" s="5"/>
      <c r="BGE7" s="5"/>
      <c r="BGF7" s="5"/>
      <c r="BGG7" s="5"/>
      <c r="BGH7" s="5"/>
      <c r="BGI7" s="5"/>
      <c r="BGJ7" s="5"/>
      <c r="BGK7" s="5"/>
      <c r="BGL7" s="5"/>
      <c r="BGM7" s="5"/>
      <c r="BGN7" s="5"/>
      <c r="BGO7" s="5"/>
      <c r="BGP7" s="5"/>
      <c r="BGQ7" s="5"/>
      <c r="BGR7" s="5"/>
      <c r="BGS7" s="5"/>
      <c r="BGT7" s="5"/>
      <c r="BGU7" s="5"/>
      <c r="BGV7" s="5"/>
      <c r="BGW7" s="5"/>
      <c r="BGX7" s="5"/>
      <c r="BGY7" s="5"/>
      <c r="BGZ7" s="5"/>
      <c r="BHA7" s="5"/>
      <c r="BHB7" s="5"/>
      <c r="BHC7" s="5"/>
      <c r="BHD7" s="5"/>
      <c r="BHE7" s="5"/>
      <c r="BHF7" s="5"/>
      <c r="BHG7" s="5"/>
      <c r="BHH7" s="5"/>
      <c r="BHI7" s="5"/>
      <c r="BHJ7" s="5"/>
      <c r="BHK7" s="5"/>
      <c r="BHL7" s="5"/>
      <c r="BHM7" s="5"/>
      <c r="BHN7" s="5"/>
      <c r="BHO7" s="5"/>
      <c r="BHP7" s="5"/>
      <c r="BHQ7" s="5"/>
      <c r="BHR7" s="5"/>
      <c r="BHS7" s="5"/>
      <c r="BHT7" s="5"/>
      <c r="BHU7" s="5"/>
      <c r="BHV7" s="5"/>
      <c r="BHW7" s="5"/>
      <c r="BHX7" s="5"/>
      <c r="BHY7" s="5"/>
      <c r="BHZ7" s="5"/>
      <c r="BIA7" s="5"/>
      <c r="BIB7" s="5"/>
      <c r="BIC7" s="5"/>
      <c r="BID7" s="5"/>
      <c r="BIE7" s="5"/>
      <c r="BIF7" s="5"/>
      <c r="BIG7" s="5"/>
      <c r="BIH7" s="5"/>
      <c r="BII7" s="5"/>
      <c r="BIJ7" s="5"/>
      <c r="BIK7" s="5"/>
      <c r="BIL7" s="5"/>
      <c r="BIM7" s="5"/>
      <c r="BIN7" s="5"/>
      <c r="BIO7" s="5"/>
      <c r="BIP7" s="5"/>
      <c r="BIQ7" s="5"/>
      <c r="BIR7" s="5"/>
      <c r="BIS7" s="5"/>
      <c r="BIT7" s="5"/>
      <c r="BIU7" s="5"/>
      <c r="BIV7" s="5"/>
      <c r="BIW7" s="5"/>
      <c r="BIX7" s="5"/>
      <c r="BIY7" s="5"/>
      <c r="BIZ7" s="5"/>
      <c r="BJA7" s="5"/>
      <c r="BJB7" s="5"/>
      <c r="BJC7" s="5"/>
      <c r="BJD7" s="5"/>
      <c r="BJE7" s="5"/>
      <c r="BJF7" s="5"/>
      <c r="BJG7" s="5"/>
      <c r="BJH7" s="5"/>
      <c r="BJI7" s="5"/>
      <c r="BJJ7" s="5"/>
      <c r="BJK7" s="5"/>
      <c r="BJL7" s="5"/>
      <c r="BJM7" s="5"/>
      <c r="BJN7" s="5"/>
      <c r="BJO7" s="5"/>
      <c r="BJP7" s="5"/>
      <c r="BJQ7" s="5"/>
      <c r="BJR7" s="5"/>
      <c r="BJS7" s="5"/>
      <c r="BJT7" s="5"/>
      <c r="BJU7" s="5"/>
      <c r="BJV7" s="5"/>
      <c r="BJW7" s="5"/>
      <c r="BJX7" s="5"/>
      <c r="BJY7" s="5"/>
      <c r="BJZ7" s="5"/>
      <c r="BKA7" s="5"/>
      <c r="BKB7" s="5"/>
      <c r="BKC7" s="5"/>
      <c r="BKD7" s="5"/>
      <c r="BKE7" s="5"/>
      <c r="BKF7" s="5"/>
      <c r="BKG7" s="5"/>
      <c r="BKH7" s="5"/>
      <c r="BKI7" s="5"/>
      <c r="BKJ7" s="5"/>
      <c r="BKK7" s="5"/>
      <c r="BKL7" s="5"/>
      <c r="BKM7" s="5"/>
      <c r="BKN7" s="5"/>
      <c r="BKO7" s="5"/>
      <c r="BKP7" s="5"/>
      <c r="BKQ7" s="5"/>
      <c r="BKR7" s="5"/>
      <c r="BKS7" s="5"/>
      <c r="BKT7" s="5"/>
      <c r="BKU7" s="5"/>
      <c r="BKV7" s="5"/>
      <c r="BKW7" s="5"/>
      <c r="BKX7" s="5"/>
      <c r="BKY7" s="5"/>
      <c r="BKZ7" s="5"/>
      <c r="BLA7" s="5"/>
      <c r="BLB7" s="5"/>
      <c r="BLC7" s="5"/>
      <c r="BLD7" s="5"/>
      <c r="BLE7" s="5"/>
      <c r="BLF7" s="5"/>
      <c r="BLG7" s="5"/>
      <c r="BLH7" s="5"/>
      <c r="BLI7" s="5"/>
      <c r="BLJ7" s="5"/>
      <c r="BLK7" s="5"/>
      <c r="BLL7" s="5"/>
      <c r="BLM7" s="5"/>
      <c r="BLN7" s="5"/>
      <c r="BLO7" s="5"/>
      <c r="BLP7" s="5"/>
      <c r="BLQ7" s="5"/>
      <c r="BLR7" s="5"/>
      <c r="BLS7" s="5"/>
      <c r="BLT7" s="5"/>
      <c r="BLU7" s="5"/>
      <c r="BLV7" s="5"/>
      <c r="BLW7" s="5"/>
      <c r="BLX7" s="5"/>
      <c r="BLY7" s="5"/>
      <c r="BLZ7" s="5"/>
      <c r="BMA7" s="5"/>
      <c r="BMB7" s="5"/>
      <c r="BMC7" s="5"/>
      <c r="BMD7" s="5"/>
      <c r="BME7" s="5"/>
      <c r="BMF7" s="5"/>
      <c r="BMG7" s="5"/>
      <c r="BMH7" s="5"/>
      <c r="BMI7" s="5"/>
      <c r="BMJ7" s="5"/>
      <c r="BMK7" s="5"/>
      <c r="BML7" s="5"/>
      <c r="BMM7" s="5"/>
      <c r="BMN7" s="5"/>
      <c r="BMO7" s="5"/>
      <c r="BMP7" s="5"/>
      <c r="BMQ7" s="5"/>
      <c r="BMR7" s="5"/>
      <c r="BMS7" s="5"/>
      <c r="BMT7" s="5"/>
      <c r="BMU7" s="5"/>
      <c r="BMV7" s="5"/>
      <c r="BMW7" s="5"/>
      <c r="BMX7" s="5"/>
      <c r="BMY7" s="5"/>
      <c r="BMZ7" s="5"/>
      <c r="BNA7" s="5"/>
      <c r="BNB7" s="5"/>
      <c r="BNC7" s="5"/>
      <c r="BND7" s="5"/>
      <c r="BNE7" s="5"/>
      <c r="BNF7" s="5"/>
      <c r="BNG7" s="5"/>
      <c r="BNH7" s="5"/>
      <c r="BNI7" s="5"/>
      <c r="BNJ7" s="5"/>
      <c r="BNK7" s="5"/>
      <c r="BNL7" s="5"/>
      <c r="BNM7" s="5"/>
      <c r="BNN7" s="5"/>
      <c r="BNO7" s="5"/>
      <c r="BNP7" s="5"/>
      <c r="BNQ7" s="5"/>
      <c r="BNR7" s="5"/>
      <c r="BNS7" s="5"/>
      <c r="BNT7" s="5"/>
      <c r="BNU7" s="5"/>
      <c r="BNV7" s="5"/>
      <c r="BNW7" s="5"/>
      <c r="BNX7" s="5"/>
      <c r="BNY7" s="5"/>
      <c r="BNZ7" s="5"/>
      <c r="BOA7" s="5"/>
      <c r="BOB7" s="5"/>
      <c r="BOC7" s="5"/>
      <c r="BOD7" s="5"/>
      <c r="BOE7" s="5"/>
      <c r="BOF7" s="5"/>
      <c r="BOG7" s="5"/>
      <c r="BOH7" s="5"/>
      <c r="BOI7" s="5"/>
      <c r="BOJ7" s="5"/>
      <c r="BOK7" s="5"/>
      <c r="BOL7" s="5"/>
      <c r="BOM7" s="5"/>
      <c r="BON7" s="5"/>
      <c r="BOO7" s="5"/>
      <c r="BOP7" s="5"/>
      <c r="BOQ7" s="5"/>
      <c r="BOR7" s="5"/>
      <c r="BOS7" s="5"/>
      <c r="BOT7" s="5"/>
      <c r="BOU7" s="5"/>
      <c r="BOV7" s="5"/>
      <c r="BOW7" s="5"/>
      <c r="BOX7" s="5"/>
      <c r="BOY7" s="5"/>
      <c r="BOZ7" s="5"/>
      <c r="BPA7" s="5"/>
      <c r="BPB7" s="5"/>
      <c r="BPC7" s="5"/>
      <c r="BPD7" s="5"/>
      <c r="BPE7" s="5"/>
      <c r="BPF7" s="5"/>
      <c r="BPG7" s="5"/>
      <c r="BPH7" s="5"/>
      <c r="BPI7" s="5"/>
      <c r="BPJ7" s="5"/>
      <c r="BPK7" s="5"/>
      <c r="BPL7" s="5"/>
      <c r="BPM7" s="5"/>
      <c r="BPN7" s="5"/>
      <c r="BPO7" s="5"/>
      <c r="BPP7" s="5"/>
      <c r="BPQ7" s="5"/>
      <c r="BPR7" s="5"/>
      <c r="BPS7" s="5"/>
      <c r="BPT7" s="5"/>
      <c r="BPU7" s="5"/>
      <c r="BPV7" s="5"/>
      <c r="BPW7" s="5"/>
      <c r="BPX7" s="5"/>
      <c r="BPY7" s="5"/>
      <c r="BPZ7" s="5"/>
      <c r="BQA7" s="5"/>
      <c r="BQB7" s="5"/>
      <c r="BQC7" s="5"/>
      <c r="BQD7" s="5"/>
      <c r="BQE7" s="5"/>
      <c r="BQF7" s="5"/>
      <c r="BQG7" s="5"/>
      <c r="BQH7" s="5"/>
      <c r="BQI7" s="5"/>
      <c r="BQJ7" s="5"/>
      <c r="BQK7" s="5"/>
      <c r="BQL7" s="5"/>
      <c r="BQM7" s="5"/>
      <c r="BQN7" s="5"/>
      <c r="BQO7" s="5"/>
      <c r="BQP7" s="5"/>
      <c r="BQQ7" s="5"/>
      <c r="BQR7" s="5"/>
      <c r="BQS7" s="5"/>
      <c r="BQT7" s="5"/>
      <c r="BQU7" s="5"/>
      <c r="BQV7" s="5"/>
      <c r="BQW7" s="5"/>
      <c r="BQX7" s="5"/>
      <c r="BQY7" s="5"/>
      <c r="BQZ7" s="5"/>
      <c r="BRA7" s="5"/>
      <c r="BRB7" s="5"/>
      <c r="BRC7" s="5"/>
      <c r="BRD7" s="5"/>
      <c r="BRE7" s="5"/>
      <c r="BRF7" s="5"/>
      <c r="BRG7" s="5"/>
      <c r="BRH7" s="5"/>
      <c r="BRI7" s="5"/>
      <c r="BRJ7" s="5"/>
      <c r="BRK7" s="5"/>
      <c r="BRL7" s="5"/>
      <c r="BRM7" s="5"/>
      <c r="BRN7" s="5"/>
      <c r="BRO7" s="5"/>
      <c r="BRP7" s="5"/>
      <c r="BRQ7" s="5"/>
      <c r="BRR7" s="5"/>
      <c r="BRS7" s="5"/>
      <c r="BRT7" s="5"/>
      <c r="BRU7" s="5"/>
      <c r="BRV7" s="5"/>
      <c r="BRW7" s="5"/>
      <c r="BRX7" s="5"/>
      <c r="BRY7" s="5"/>
      <c r="BRZ7" s="5"/>
      <c r="BSA7" s="5"/>
      <c r="BSB7" s="5"/>
      <c r="BSC7" s="5"/>
      <c r="BSD7" s="5"/>
      <c r="BSE7" s="5"/>
      <c r="BSF7" s="5"/>
      <c r="BSG7" s="5"/>
      <c r="BSH7" s="5"/>
      <c r="BSI7" s="5"/>
      <c r="BSJ7" s="5"/>
      <c r="BSK7" s="5"/>
      <c r="BSL7" s="5"/>
      <c r="BSM7" s="5"/>
      <c r="BSN7" s="5"/>
      <c r="BSO7" s="5"/>
      <c r="BSP7" s="5"/>
      <c r="BSQ7" s="5"/>
      <c r="BSR7" s="5"/>
      <c r="BSS7" s="5"/>
      <c r="BST7" s="5"/>
      <c r="BSU7" s="5"/>
      <c r="BSV7" s="5"/>
      <c r="BSW7" s="5"/>
      <c r="BSX7" s="5"/>
      <c r="BSY7" s="5"/>
      <c r="BSZ7" s="5"/>
      <c r="BTA7" s="5"/>
      <c r="BTB7" s="5"/>
      <c r="BTC7" s="5"/>
      <c r="BTD7" s="5"/>
      <c r="BTE7" s="5"/>
      <c r="BTF7" s="5"/>
      <c r="BTG7" s="5"/>
      <c r="BTH7" s="5"/>
      <c r="BTI7" s="5"/>
      <c r="BTJ7" s="5"/>
      <c r="BTK7" s="5"/>
      <c r="BTL7" s="5"/>
      <c r="BTM7" s="5"/>
      <c r="BTN7" s="5"/>
      <c r="BTO7" s="5"/>
      <c r="BTP7" s="5"/>
      <c r="BTQ7" s="5"/>
      <c r="BTR7" s="5"/>
      <c r="BTS7" s="5"/>
      <c r="BTT7" s="5"/>
      <c r="BTU7" s="5"/>
      <c r="BTV7" s="5"/>
      <c r="BTW7" s="5"/>
      <c r="BTX7" s="5"/>
      <c r="BTY7" s="5"/>
      <c r="BTZ7" s="5"/>
      <c r="BUA7" s="5"/>
      <c r="BUB7" s="5"/>
      <c r="BUC7" s="5"/>
      <c r="BUD7" s="5"/>
      <c r="BUE7" s="5"/>
      <c r="BUF7" s="5"/>
      <c r="BUG7" s="5"/>
      <c r="BUH7" s="5"/>
      <c r="BUI7" s="5"/>
      <c r="BUJ7" s="5"/>
      <c r="BUK7" s="5"/>
      <c r="BUL7" s="5"/>
      <c r="BUM7" s="5"/>
      <c r="BUN7" s="5"/>
      <c r="BUO7" s="5"/>
      <c r="BUP7" s="5"/>
      <c r="BUQ7" s="5"/>
      <c r="BUR7" s="5"/>
      <c r="BUS7" s="5"/>
      <c r="BUT7" s="5"/>
      <c r="BUU7" s="5"/>
      <c r="BUV7" s="5"/>
      <c r="BUW7" s="5"/>
      <c r="BUX7" s="5"/>
      <c r="BUY7" s="5"/>
      <c r="BUZ7" s="5"/>
      <c r="BVA7" s="5"/>
      <c r="BVB7" s="5"/>
      <c r="BVC7" s="5"/>
      <c r="BVD7" s="5"/>
      <c r="BVE7" s="5"/>
      <c r="BVF7" s="5"/>
      <c r="BVG7" s="5"/>
      <c r="BVH7" s="5"/>
      <c r="BVI7" s="5"/>
      <c r="BVJ7" s="5"/>
      <c r="BVK7" s="5"/>
      <c r="BVL7" s="5"/>
      <c r="BVM7" s="5"/>
      <c r="BVN7" s="5"/>
      <c r="BVO7" s="5"/>
      <c r="BVP7" s="5"/>
      <c r="BVQ7" s="5"/>
      <c r="BVR7" s="5"/>
      <c r="BVS7" s="5"/>
      <c r="BVT7" s="5"/>
      <c r="BVU7" s="5"/>
      <c r="BVV7" s="5"/>
      <c r="BVW7" s="5"/>
      <c r="BVX7" s="5"/>
      <c r="BVY7" s="5"/>
      <c r="BVZ7" s="5"/>
      <c r="BWA7" s="5"/>
      <c r="BWB7" s="5"/>
      <c r="BWC7" s="5"/>
      <c r="BWD7" s="5"/>
      <c r="BWE7" s="5"/>
      <c r="BWF7" s="5"/>
      <c r="BWG7" s="5"/>
      <c r="BWH7" s="5"/>
      <c r="BWI7" s="5"/>
      <c r="BWJ7" s="5"/>
      <c r="BWK7" s="5"/>
      <c r="BWL7" s="5"/>
      <c r="BWM7" s="5"/>
      <c r="BWN7" s="5"/>
      <c r="BWO7" s="5"/>
      <c r="BWP7" s="5"/>
      <c r="BWQ7" s="5"/>
      <c r="BWR7" s="5"/>
      <c r="BWS7" s="5"/>
      <c r="BWT7" s="5"/>
      <c r="BWU7" s="5"/>
      <c r="BWV7" s="5"/>
      <c r="BWW7" s="5"/>
      <c r="BWX7" s="5"/>
      <c r="BWY7" s="5"/>
      <c r="BWZ7" s="5"/>
      <c r="BXA7" s="5"/>
      <c r="BXB7" s="5"/>
      <c r="BXC7" s="5"/>
      <c r="BXD7" s="5"/>
      <c r="BXE7" s="5"/>
      <c r="BXF7" s="5"/>
      <c r="BXG7" s="5"/>
      <c r="BXH7" s="5"/>
      <c r="BXI7" s="5"/>
      <c r="BXJ7" s="5"/>
      <c r="BXK7" s="5"/>
      <c r="BXL7" s="5"/>
      <c r="BXM7" s="5"/>
      <c r="BXN7" s="5"/>
      <c r="BXO7" s="5"/>
      <c r="BXP7" s="5"/>
      <c r="BXQ7" s="5"/>
      <c r="BXR7" s="5"/>
      <c r="BXS7" s="5"/>
      <c r="BXT7" s="5"/>
      <c r="BXU7" s="5"/>
      <c r="BXV7" s="5"/>
      <c r="BXW7" s="5"/>
      <c r="BXX7" s="5"/>
      <c r="BXY7" s="5"/>
      <c r="BXZ7" s="5"/>
      <c r="BYA7" s="5"/>
      <c r="BYB7" s="5"/>
      <c r="BYC7" s="5"/>
      <c r="BYD7" s="5"/>
      <c r="BYE7" s="5"/>
      <c r="BYF7" s="5"/>
      <c r="BYG7" s="5"/>
      <c r="BYH7" s="5"/>
      <c r="BYI7" s="5"/>
      <c r="BYJ7" s="5"/>
      <c r="BYK7" s="5"/>
      <c r="BYL7" s="5"/>
      <c r="BYM7" s="5"/>
      <c r="BYN7" s="5"/>
      <c r="BYO7" s="5"/>
      <c r="BYP7" s="5"/>
      <c r="BYQ7" s="5"/>
      <c r="BYR7" s="5"/>
      <c r="BYS7" s="5"/>
      <c r="BYT7" s="5"/>
      <c r="BYU7" s="5"/>
      <c r="BYV7" s="5"/>
      <c r="BYW7" s="5"/>
      <c r="BYX7" s="5"/>
      <c r="BYY7" s="5"/>
      <c r="BYZ7" s="5"/>
      <c r="BZA7" s="5"/>
      <c r="BZB7" s="5"/>
      <c r="BZC7" s="5"/>
      <c r="BZD7" s="5"/>
      <c r="BZE7" s="5"/>
      <c r="BZF7" s="5"/>
      <c r="BZG7" s="5"/>
      <c r="BZH7" s="5"/>
      <c r="BZI7" s="5"/>
      <c r="BZJ7" s="5"/>
      <c r="BZK7" s="5"/>
      <c r="BZL7" s="5"/>
      <c r="BZM7" s="5"/>
      <c r="BZN7" s="5"/>
      <c r="BZO7" s="5"/>
      <c r="BZP7" s="5"/>
      <c r="BZQ7" s="5"/>
      <c r="BZR7" s="5"/>
      <c r="BZS7" s="5"/>
      <c r="BZT7" s="5"/>
      <c r="BZU7" s="5"/>
      <c r="BZV7" s="5"/>
      <c r="BZW7" s="5"/>
      <c r="BZX7" s="5"/>
      <c r="BZY7" s="5"/>
      <c r="BZZ7" s="5"/>
      <c r="CAA7" s="5"/>
      <c r="CAB7" s="5"/>
      <c r="CAC7" s="5"/>
      <c r="CAD7" s="5"/>
      <c r="CAE7" s="5"/>
      <c r="CAF7" s="5"/>
      <c r="CAG7" s="5"/>
      <c r="CAH7" s="5"/>
      <c r="CAI7" s="5"/>
      <c r="CAJ7" s="5"/>
      <c r="CAK7" s="5"/>
      <c r="CAL7" s="5"/>
      <c r="CAM7" s="5"/>
      <c r="CAN7" s="5"/>
      <c r="CAO7" s="5"/>
      <c r="CAP7" s="5"/>
      <c r="CAQ7" s="5"/>
      <c r="CAR7" s="5"/>
      <c r="CAS7" s="5"/>
      <c r="CAT7" s="5"/>
      <c r="CAU7" s="5"/>
      <c r="CAV7" s="5"/>
      <c r="CAW7" s="5"/>
      <c r="CAX7" s="5"/>
      <c r="CAY7" s="5"/>
      <c r="CAZ7" s="5"/>
      <c r="CBA7" s="5"/>
      <c r="CBB7" s="5"/>
      <c r="CBC7" s="5"/>
      <c r="CBD7" s="5"/>
      <c r="CBE7" s="5"/>
      <c r="CBF7" s="5"/>
      <c r="CBG7" s="5"/>
      <c r="CBH7" s="5"/>
      <c r="CBI7" s="5"/>
      <c r="CBJ7" s="5"/>
      <c r="CBK7" s="5"/>
      <c r="CBL7" s="5"/>
      <c r="CBM7" s="5"/>
      <c r="CBN7" s="5"/>
      <c r="CBO7" s="5"/>
      <c r="CBP7" s="5"/>
      <c r="CBQ7" s="5"/>
      <c r="CBR7" s="5"/>
      <c r="CBS7" s="5"/>
      <c r="CBT7" s="5"/>
      <c r="CBU7" s="5"/>
      <c r="CBV7" s="5"/>
      <c r="CBW7" s="5"/>
      <c r="CBX7" s="5"/>
      <c r="CBY7" s="5"/>
      <c r="CBZ7" s="5"/>
      <c r="CCA7" s="5"/>
      <c r="CCB7" s="5"/>
      <c r="CCC7" s="5"/>
      <c r="CCD7" s="5"/>
      <c r="CCE7" s="5"/>
      <c r="CCF7" s="5"/>
      <c r="CCG7" s="5"/>
      <c r="CCH7" s="5"/>
      <c r="CCI7" s="5"/>
      <c r="CCJ7" s="5"/>
      <c r="CCK7" s="5"/>
      <c r="CCL7" s="5"/>
      <c r="CCM7" s="5"/>
      <c r="CCN7" s="5"/>
      <c r="CCO7" s="5"/>
      <c r="CCP7" s="5"/>
      <c r="CCQ7" s="5"/>
      <c r="CCR7" s="5"/>
      <c r="CCS7" s="5"/>
      <c r="CCT7" s="5"/>
      <c r="CCU7" s="5"/>
      <c r="CCV7" s="5"/>
      <c r="CCW7" s="5"/>
      <c r="CCX7" s="5"/>
      <c r="CCY7" s="5"/>
      <c r="CCZ7" s="5"/>
      <c r="CDA7" s="5"/>
      <c r="CDB7" s="5"/>
      <c r="CDC7" s="5"/>
      <c r="CDD7" s="5"/>
      <c r="CDE7" s="5"/>
      <c r="CDF7" s="5"/>
      <c r="CDG7" s="5"/>
      <c r="CDH7" s="5"/>
      <c r="CDI7" s="5"/>
      <c r="CDJ7" s="5"/>
      <c r="CDK7" s="5"/>
      <c r="CDL7" s="5"/>
      <c r="CDM7" s="5"/>
      <c r="CDN7" s="5"/>
      <c r="CDO7" s="5"/>
      <c r="CDP7" s="5"/>
      <c r="CDQ7" s="5"/>
      <c r="CDR7" s="5"/>
      <c r="CDS7" s="5"/>
      <c r="CDT7" s="5"/>
      <c r="CDU7" s="5"/>
      <c r="CDV7" s="5"/>
      <c r="CDW7" s="5"/>
      <c r="CDX7" s="5"/>
      <c r="CDY7" s="5"/>
      <c r="CDZ7" s="5"/>
      <c r="CEA7" s="5"/>
      <c r="CEB7" s="5"/>
      <c r="CEC7" s="5"/>
      <c r="CED7" s="5"/>
      <c r="CEE7" s="5"/>
      <c r="CEF7" s="5"/>
      <c r="CEG7" s="5"/>
      <c r="CEH7" s="5"/>
      <c r="CEI7" s="5"/>
      <c r="CEJ7" s="5"/>
      <c r="CEK7" s="5"/>
      <c r="CEL7" s="5"/>
      <c r="CEM7" s="5"/>
      <c r="CEN7" s="5"/>
      <c r="CEO7" s="5"/>
      <c r="CEP7" s="5"/>
      <c r="CEQ7" s="5"/>
      <c r="CER7" s="5"/>
      <c r="CES7" s="5"/>
      <c r="CET7" s="5"/>
      <c r="CEU7" s="5"/>
      <c r="CEV7" s="5"/>
      <c r="CEW7" s="5"/>
      <c r="CEX7" s="5"/>
      <c r="CEY7" s="5"/>
      <c r="CEZ7" s="5"/>
      <c r="CFA7" s="5"/>
      <c r="CFB7" s="5"/>
      <c r="CFC7" s="5"/>
      <c r="CFD7" s="5"/>
      <c r="CFE7" s="5"/>
      <c r="CFF7" s="5"/>
      <c r="CFG7" s="5"/>
      <c r="CFH7" s="5"/>
      <c r="CFI7" s="5"/>
      <c r="CFJ7" s="5"/>
      <c r="CFK7" s="5"/>
      <c r="CFL7" s="5"/>
      <c r="CFM7" s="5"/>
      <c r="CFN7" s="5"/>
      <c r="CFO7" s="5"/>
      <c r="CFP7" s="5"/>
      <c r="CFQ7" s="5"/>
      <c r="CFR7" s="5"/>
      <c r="CFS7" s="5"/>
      <c r="CFT7" s="5"/>
      <c r="CFU7" s="5"/>
      <c r="CFV7" s="5"/>
      <c r="CFW7" s="5"/>
      <c r="CFX7" s="5"/>
      <c r="CFY7" s="5"/>
      <c r="CFZ7" s="5"/>
      <c r="CGA7" s="5"/>
      <c r="CGB7" s="5"/>
      <c r="CGC7" s="5"/>
      <c r="CGD7" s="5"/>
      <c r="CGE7" s="5"/>
      <c r="CGF7" s="5"/>
      <c r="CGG7" s="5"/>
      <c r="CGH7" s="5"/>
      <c r="CGI7" s="5"/>
      <c r="CGJ7" s="5"/>
      <c r="CGK7" s="5"/>
      <c r="CGL7" s="5"/>
      <c r="CGM7" s="5"/>
      <c r="CGN7" s="5"/>
      <c r="CGO7" s="5"/>
      <c r="CGP7" s="5"/>
      <c r="CGQ7" s="5"/>
      <c r="CGR7" s="5"/>
      <c r="CGS7" s="5"/>
      <c r="CGT7" s="5"/>
      <c r="CGU7" s="5"/>
      <c r="CGV7" s="5"/>
      <c r="CGW7" s="5"/>
      <c r="CGX7" s="5"/>
      <c r="CGY7" s="5"/>
      <c r="CGZ7" s="5"/>
      <c r="CHA7" s="5"/>
      <c r="CHB7" s="5"/>
      <c r="CHC7" s="5"/>
      <c r="CHD7" s="5"/>
      <c r="CHE7" s="5"/>
      <c r="CHF7" s="5"/>
      <c r="CHG7" s="5"/>
      <c r="CHH7" s="5"/>
      <c r="CHI7" s="5"/>
      <c r="CHJ7" s="5"/>
      <c r="CHK7" s="5"/>
      <c r="CHL7" s="5"/>
      <c r="CHM7" s="5"/>
      <c r="CHN7" s="5"/>
      <c r="CHO7" s="5"/>
      <c r="CHP7" s="5"/>
      <c r="CHQ7" s="5"/>
      <c r="CHR7" s="5"/>
      <c r="CHS7" s="5"/>
      <c r="CHT7" s="5"/>
      <c r="CHU7" s="5"/>
      <c r="CHV7" s="5"/>
      <c r="CHW7" s="5"/>
      <c r="CHX7" s="5"/>
      <c r="CHY7" s="5"/>
      <c r="CHZ7" s="5"/>
      <c r="CIA7" s="5"/>
      <c r="CIB7" s="5"/>
      <c r="CIC7" s="5"/>
      <c r="CID7" s="5"/>
      <c r="CIE7" s="5"/>
      <c r="CIF7" s="5"/>
      <c r="CIG7" s="5"/>
      <c r="CIH7" s="5"/>
      <c r="CII7" s="5"/>
      <c r="CIJ7" s="5"/>
      <c r="CIK7" s="5"/>
      <c r="CIL7" s="5"/>
      <c r="CIM7" s="5"/>
      <c r="CIN7" s="5"/>
      <c r="CIO7" s="5"/>
      <c r="CIP7" s="5"/>
      <c r="CIQ7" s="5"/>
      <c r="CIR7" s="5"/>
      <c r="CIS7" s="5"/>
      <c r="CIT7" s="5"/>
      <c r="CIU7" s="5"/>
      <c r="CIV7" s="5"/>
      <c r="CIW7" s="5"/>
      <c r="CIX7" s="5"/>
      <c r="CIY7" s="5"/>
      <c r="CIZ7" s="5"/>
      <c r="CJA7" s="5"/>
      <c r="CJB7" s="5"/>
      <c r="CJC7" s="5"/>
      <c r="CJD7" s="5"/>
      <c r="CJE7" s="5"/>
      <c r="CJF7" s="5"/>
      <c r="CJG7" s="5"/>
      <c r="CJH7" s="5"/>
      <c r="CJI7" s="5"/>
      <c r="CJJ7" s="5"/>
      <c r="CJK7" s="5"/>
      <c r="CJL7" s="5"/>
      <c r="CJM7" s="5"/>
      <c r="CJN7" s="5"/>
      <c r="CJO7" s="5"/>
      <c r="CJP7" s="5"/>
      <c r="CJQ7" s="5"/>
      <c r="CJR7" s="5"/>
      <c r="CJS7" s="5"/>
      <c r="CJT7" s="5"/>
      <c r="CJU7" s="5"/>
      <c r="CJV7" s="5"/>
      <c r="CJW7" s="5"/>
      <c r="CJX7" s="5"/>
      <c r="CJY7" s="5"/>
      <c r="CJZ7" s="5"/>
      <c r="CKA7" s="5"/>
      <c r="CKB7" s="5"/>
      <c r="CKC7" s="5"/>
      <c r="CKD7" s="5"/>
      <c r="CKE7" s="5"/>
      <c r="CKF7" s="5"/>
      <c r="CKG7" s="5"/>
      <c r="CKH7" s="5"/>
      <c r="CKI7" s="5"/>
      <c r="CKJ7" s="5"/>
      <c r="CKK7" s="5"/>
      <c r="CKL7" s="5"/>
      <c r="CKM7" s="5"/>
      <c r="CKN7" s="5"/>
      <c r="CKO7" s="5"/>
      <c r="CKP7" s="5"/>
      <c r="CKQ7" s="5"/>
      <c r="CKR7" s="5"/>
      <c r="CKS7" s="5"/>
      <c r="CKT7" s="5"/>
      <c r="CKU7" s="5"/>
      <c r="CKV7" s="5"/>
      <c r="CKW7" s="5"/>
      <c r="CKX7" s="5"/>
      <c r="CKY7" s="5"/>
      <c r="CKZ7" s="5"/>
      <c r="CLA7" s="5"/>
      <c r="CLB7" s="5"/>
      <c r="CLC7" s="5"/>
      <c r="CLD7" s="5"/>
      <c r="CLE7" s="5"/>
      <c r="CLF7" s="5"/>
      <c r="CLG7" s="5"/>
      <c r="CLH7" s="5"/>
      <c r="CLI7" s="5"/>
      <c r="CLJ7" s="5"/>
      <c r="CLK7" s="5"/>
      <c r="CLL7" s="5"/>
      <c r="CLM7" s="5"/>
      <c r="CLN7" s="5"/>
      <c r="CLO7" s="5"/>
      <c r="CLP7" s="5"/>
      <c r="CLQ7" s="5"/>
      <c r="CLR7" s="5"/>
      <c r="CLS7" s="5"/>
      <c r="CLT7" s="5"/>
      <c r="CLU7" s="5"/>
      <c r="CLV7" s="5"/>
      <c r="CLW7" s="5"/>
      <c r="CLX7" s="5"/>
      <c r="CLY7" s="5"/>
      <c r="CLZ7" s="5"/>
      <c r="CMA7" s="5"/>
      <c r="CMB7" s="5"/>
      <c r="CMC7" s="5"/>
      <c r="CMD7" s="5"/>
      <c r="CME7" s="5"/>
      <c r="CMF7" s="5"/>
      <c r="CMG7" s="5"/>
      <c r="CMH7" s="5"/>
      <c r="CMI7" s="5"/>
      <c r="CMJ7" s="5"/>
      <c r="CMK7" s="5"/>
      <c r="CML7" s="5"/>
      <c r="CMM7" s="5"/>
      <c r="CMN7" s="5"/>
      <c r="CMO7" s="5"/>
      <c r="CMP7" s="5"/>
      <c r="CMQ7" s="5"/>
      <c r="CMR7" s="5"/>
      <c r="CMS7" s="5"/>
      <c r="CMT7" s="5"/>
      <c r="CMU7" s="5"/>
      <c r="CMV7" s="5"/>
      <c r="CMW7" s="5"/>
      <c r="CMX7" s="5"/>
      <c r="CMY7" s="5"/>
      <c r="CMZ7" s="5"/>
      <c r="CNA7" s="5"/>
      <c r="CNB7" s="5"/>
      <c r="CNC7" s="5"/>
      <c r="CND7" s="5"/>
      <c r="CNE7" s="5"/>
      <c r="CNF7" s="5"/>
      <c r="CNG7" s="5"/>
      <c r="CNH7" s="5"/>
      <c r="CNI7" s="5"/>
      <c r="CNJ7" s="5"/>
      <c r="CNK7" s="5"/>
      <c r="CNL7" s="5"/>
      <c r="CNM7" s="5"/>
      <c r="CNN7" s="5"/>
      <c r="CNO7" s="5"/>
      <c r="CNP7" s="5"/>
      <c r="CNQ7" s="5"/>
      <c r="CNR7" s="5"/>
      <c r="CNS7" s="5"/>
      <c r="CNT7" s="5"/>
      <c r="CNU7" s="5"/>
      <c r="CNV7" s="5"/>
      <c r="CNW7" s="5"/>
      <c r="CNX7" s="5"/>
      <c r="CNY7" s="5"/>
      <c r="CNZ7" s="5"/>
      <c r="COA7" s="5"/>
      <c r="COB7" s="5"/>
      <c r="COC7" s="5"/>
      <c r="COD7" s="5"/>
      <c r="COE7" s="5"/>
      <c r="COF7" s="5"/>
      <c r="COG7" s="5"/>
      <c r="COH7" s="5"/>
      <c r="COI7" s="5"/>
      <c r="COJ7" s="5"/>
      <c r="COK7" s="5"/>
      <c r="COL7" s="5"/>
      <c r="COM7" s="5"/>
      <c r="CON7" s="5"/>
      <c r="COO7" s="5"/>
      <c r="COP7" s="5"/>
      <c r="COQ7" s="5"/>
      <c r="COR7" s="5"/>
      <c r="COS7" s="5"/>
      <c r="COT7" s="5"/>
      <c r="COU7" s="5"/>
      <c r="COV7" s="5"/>
      <c r="COW7" s="5"/>
      <c r="COX7" s="5"/>
      <c r="COY7" s="5"/>
      <c r="COZ7" s="5"/>
      <c r="CPA7" s="5"/>
      <c r="CPB7" s="5"/>
      <c r="CPC7" s="5"/>
      <c r="CPD7" s="5"/>
      <c r="CPE7" s="5"/>
      <c r="CPF7" s="5"/>
      <c r="CPG7" s="5"/>
      <c r="CPH7" s="5"/>
      <c r="CPI7" s="5"/>
      <c r="CPJ7" s="5"/>
      <c r="CPK7" s="5"/>
      <c r="CPL7" s="5"/>
      <c r="CPM7" s="5"/>
      <c r="CPN7" s="5"/>
      <c r="CPO7" s="5"/>
      <c r="CPP7" s="5"/>
      <c r="CPQ7" s="5"/>
      <c r="CPR7" s="5"/>
      <c r="CPS7" s="5"/>
      <c r="CPT7" s="5"/>
      <c r="CPU7" s="5"/>
      <c r="CPV7" s="5"/>
      <c r="CPW7" s="5"/>
      <c r="CPX7" s="5"/>
      <c r="CPY7" s="5"/>
      <c r="CPZ7" s="5"/>
      <c r="CQA7" s="5"/>
      <c r="CQB7" s="5"/>
      <c r="CQC7" s="5"/>
      <c r="CQD7" s="5"/>
      <c r="CQE7" s="5"/>
      <c r="CQF7" s="5"/>
      <c r="CQG7" s="5"/>
      <c r="CQH7" s="5"/>
      <c r="CQI7" s="5"/>
      <c r="CQJ7" s="5"/>
      <c r="CQK7" s="5"/>
      <c r="CQL7" s="5"/>
      <c r="CQM7" s="5"/>
      <c r="CQN7" s="5"/>
      <c r="CQO7" s="5"/>
      <c r="CQP7" s="5"/>
      <c r="CQQ7" s="5"/>
      <c r="CQR7" s="5"/>
      <c r="CQS7" s="5"/>
      <c r="CQT7" s="5"/>
      <c r="CQU7" s="5"/>
      <c r="CQV7" s="5"/>
      <c r="CQW7" s="5"/>
      <c r="CQX7" s="5"/>
      <c r="CQY7" s="5"/>
      <c r="CQZ7" s="5"/>
      <c r="CRA7" s="5"/>
      <c r="CRB7" s="5"/>
      <c r="CRC7" s="5"/>
      <c r="CRD7" s="5"/>
      <c r="CRE7" s="5"/>
      <c r="CRF7" s="5"/>
      <c r="CRG7" s="5"/>
      <c r="CRH7" s="5"/>
      <c r="CRI7" s="5"/>
      <c r="CRJ7" s="5"/>
      <c r="CRK7" s="5"/>
      <c r="CRL7" s="5"/>
      <c r="CRM7" s="5"/>
      <c r="CRN7" s="5"/>
      <c r="CRO7" s="5"/>
      <c r="CRP7" s="5"/>
      <c r="CRQ7" s="5"/>
      <c r="CRR7" s="5"/>
      <c r="CRS7" s="5"/>
      <c r="CRT7" s="5"/>
      <c r="CRU7" s="5"/>
      <c r="CRV7" s="5"/>
      <c r="CRW7" s="5"/>
      <c r="CRX7" s="5"/>
      <c r="CRY7" s="5"/>
      <c r="CRZ7" s="5"/>
      <c r="CSA7" s="5"/>
      <c r="CSB7" s="5"/>
      <c r="CSC7" s="5"/>
      <c r="CSD7" s="5"/>
      <c r="CSE7" s="5"/>
      <c r="CSF7" s="5"/>
      <c r="CSG7" s="5"/>
      <c r="CSH7" s="5"/>
      <c r="CSI7" s="5"/>
      <c r="CSJ7" s="5"/>
      <c r="CSK7" s="5"/>
      <c r="CSL7" s="5"/>
      <c r="CSM7" s="5"/>
      <c r="CSN7" s="5"/>
      <c r="CSO7" s="5"/>
      <c r="CSP7" s="5"/>
      <c r="CSQ7" s="5"/>
      <c r="CSR7" s="5"/>
      <c r="CSS7" s="5"/>
      <c r="CST7" s="5"/>
      <c r="CSU7" s="5"/>
      <c r="CSV7" s="5"/>
      <c r="CSW7" s="5"/>
      <c r="CSX7" s="5"/>
      <c r="CSY7" s="5"/>
      <c r="CSZ7" s="5"/>
      <c r="CTA7" s="5"/>
      <c r="CTB7" s="5"/>
      <c r="CTC7" s="5"/>
      <c r="CTD7" s="5"/>
      <c r="CTE7" s="5"/>
      <c r="CTF7" s="5"/>
      <c r="CTG7" s="5"/>
      <c r="CTH7" s="5"/>
      <c r="CTI7" s="5"/>
      <c r="CTJ7" s="5"/>
      <c r="CTK7" s="5"/>
      <c r="CTL7" s="5"/>
      <c r="CTM7" s="5"/>
      <c r="CTN7" s="5"/>
      <c r="CTO7" s="5"/>
      <c r="CTP7" s="5"/>
      <c r="CTQ7" s="5"/>
      <c r="CTR7" s="5"/>
      <c r="CTS7" s="5"/>
      <c r="CTT7" s="5"/>
      <c r="CTU7" s="5"/>
      <c r="CTV7" s="5"/>
      <c r="CTW7" s="5"/>
      <c r="CTX7" s="5"/>
      <c r="CTY7" s="5"/>
      <c r="CTZ7" s="5"/>
      <c r="CUA7" s="5"/>
      <c r="CUB7" s="5"/>
      <c r="CUC7" s="5"/>
      <c r="CUD7" s="5"/>
      <c r="CUE7" s="5"/>
      <c r="CUF7" s="5"/>
      <c r="CUG7" s="5"/>
      <c r="CUH7" s="5"/>
      <c r="CUI7" s="5"/>
      <c r="CUJ7" s="5"/>
      <c r="CUK7" s="5"/>
      <c r="CUL7" s="5"/>
      <c r="CUM7" s="5"/>
      <c r="CUN7" s="5"/>
      <c r="CUO7" s="5"/>
      <c r="CUP7" s="5"/>
      <c r="CUQ7" s="5"/>
      <c r="CUR7" s="5"/>
      <c r="CUS7" s="5"/>
      <c r="CUT7" s="5"/>
      <c r="CUU7" s="5"/>
      <c r="CUV7" s="5"/>
      <c r="CUW7" s="5"/>
      <c r="CUX7" s="5"/>
      <c r="CUY7" s="5"/>
      <c r="CUZ7" s="5"/>
      <c r="CVA7" s="5"/>
      <c r="CVB7" s="5"/>
      <c r="CVC7" s="5"/>
      <c r="CVD7" s="5"/>
      <c r="CVE7" s="5"/>
      <c r="CVF7" s="5"/>
      <c r="CVG7" s="5"/>
      <c r="CVH7" s="5"/>
      <c r="CVI7" s="5"/>
      <c r="CVJ7" s="5"/>
      <c r="CVK7" s="5"/>
      <c r="CVL7" s="5"/>
      <c r="CVM7" s="5"/>
      <c r="CVN7" s="5"/>
      <c r="CVO7" s="5"/>
      <c r="CVP7" s="5"/>
      <c r="CVQ7" s="5"/>
      <c r="CVR7" s="5"/>
      <c r="CVS7" s="5"/>
      <c r="CVT7" s="5"/>
      <c r="CVU7" s="5"/>
      <c r="CVV7" s="5"/>
      <c r="CVW7" s="5"/>
      <c r="CVX7" s="5"/>
      <c r="CVY7" s="5"/>
      <c r="CVZ7" s="5"/>
      <c r="CWA7" s="5"/>
      <c r="CWB7" s="5"/>
      <c r="CWC7" s="5"/>
      <c r="CWD7" s="5"/>
      <c r="CWE7" s="5"/>
      <c r="CWF7" s="5"/>
      <c r="CWG7" s="5"/>
      <c r="CWH7" s="5"/>
      <c r="CWI7" s="5"/>
      <c r="CWJ7" s="5"/>
      <c r="CWK7" s="5"/>
      <c r="CWL7" s="5"/>
      <c r="CWM7" s="5"/>
      <c r="CWN7" s="5"/>
      <c r="CWO7" s="5"/>
      <c r="CWP7" s="5"/>
      <c r="CWQ7" s="5"/>
      <c r="CWR7" s="5"/>
      <c r="CWS7" s="5"/>
      <c r="CWT7" s="5"/>
      <c r="CWU7" s="5"/>
      <c r="CWV7" s="5"/>
      <c r="CWW7" s="5"/>
      <c r="CWX7" s="5"/>
      <c r="CWY7" s="5"/>
      <c r="CWZ7" s="5"/>
      <c r="CXA7" s="5"/>
      <c r="CXB7" s="5"/>
      <c r="CXC7" s="5"/>
      <c r="CXD7" s="5"/>
      <c r="CXE7" s="5"/>
      <c r="CXF7" s="5"/>
      <c r="CXG7" s="5"/>
      <c r="CXH7" s="5"/>
      <c r="CXI7" s="5"/>
      <c r="CXJ7" s="5"/>
      <c r="CXK7" s="5"/>
      <c r="CXL7" s="5"/>
      <c r="CXM7" s="5"/>
      <c r="CXN7" s="5"/>
      <c r="CXO7" s="5"/>
      <c r="CXP7" s="5"/>
      <c r="CXQ7" s="5"/>
      <c r="CXR7" s="5"/>
      <c r="CXS7" s="5"/>
      <c r="CXT7" s="5"/>
      <c r="CXU7" s="5"/>
      <c r="CXV7" s="5"/>
      <c r="CXW7" s="5"/>
      <c r="CXX7" s="5"/>
      <c r="CXY7" s="5"/>
      <c r="CXZ7" s="5"/>
      <c r="CYA7" s="5"/>
      <c r="CYB7" s="5"/>
      <c r="CYC7" s="5"/>
      <c r="CYD7" s="5"/>
      <c r="CYE7" s="5"/>
      <c r="CYF7" s="5"/>
      <c r="CYG7" s="5"/>
      <c r="CYH7" s="5"/>
      <c r="CYI7" s="5"/>
      <c r="CYJ7" s="5"/>
      <c r="CYK7" s="5"/>
      <c r="CYL7" s="5"/>
      <c r="CYM7" s="5"/>
      <c r="CYN7" s="5"/>
      <c r="CYO7" s="5"/>
      <c r="CYP7" s="5"/>
      <c r="CYQ7" s="5"/>
      <c r="CYR7" s="5"/>
      <c r="CYS7" s="5"/>
      <c r="CYT7" s="5"/>
      <c r="CYU7" s="5"/>
      <c r="CYV7" s="5"/>
      <c r="CYW7" s="5"/>
      <c r="CYX7" s="5"/>
      <c r="CYY7" s="5"/>
      <c r="CYZ7" s="5"/>
      <c r="CZA7" s="5"/>
      <c r="CZB7" s="5"/>
      <c r="CZC7" s="5"/>
      <c r="CZD7" s="5"/>
      <c r="CZE7" s="5"/>
      <c r="CZF7" s="5"/>
      <c r="CZG7" s="5"/>
      <c r="CZH7" s="5"/>
      <c r="CZI7" s="5"/>
      <c r="CZJ7" s="5"/>
      <c r="CZK7" s="5"/>
      <c r="CZL7" s="5"/>
      <c r="CZM7" s="5"/>
      <c r="CZN7" s="5"/>
      <c r="CZO7" s="5"/>
      <c r="CZP7" s="5"/>
      <c r="CZQ7" s="5"/>
      <c r="CZR7" s="5"/>
      <c r="CZS7" s="5"/>
      <c r="CZT7" s="5"/>
      <c r="CZU7" s="5"/>
      <c r="CZV7" s="5"/>
      <c r="CZW7" s="5"/>
      <c r="CZX7" s="5"/>
      <c r="CZY7" s="5"/>
      <c r="CZZ7" s="5"/>
      <c r="DAA7" s="5"/>
      <c r="DAB7" s="5"/>
      <c r="DAC7" s="5"/>
      <c r="DAD7" s="5"/>
      <c r="DAE7" s="5"/>
      <c r="DAF7" s="5"/>
      <c r="DAG7" s="5"/>
      <c r="DAH7" s="5"/>
      <c r="DAI7" s="5"/>
      <c r="DAJ7" s="5"/>
      <c r="DAK7" s="5"/>
      <c r="DAL7" s="5"/>
      <c r="DAM7" s="5"/>
      <c r="DAN7" s="5"/>
      <c r="DAO7" s="5"/>
      <c r="DAP7" s="5"/>
      <c r="DAQ7" s="5"/>
      <c r="DAR7" s="5"/>
      <c r="DAS7" s="5"/>
      <c r="DAT7" s="5"/>
      <c r="DAU7" s="5"/>
      <c r="DAV7" s="5"/>
      <c r="DAW7" s="5"/>
      <c r="DAX7" s="5"/>
      <c r="DAY7" s="5"/>
      <c r="DAZ7" s="5"/>
      <c r="DBA7" s="5"/>
      <c r="DBB7" s="5"/>
      <c r="DBC7" s="5"/>
      <c r="DBD7" s="5"/>
      <c r="DBE7" s="5"/>
      <c r="DBF7" s="5"/>
      <c r="DBG7" s="5"/>
      <c r="DBH7" s="5"/>
      <c r="DBI7" s="5"/>
      <c r="DBJ7" s="5"/>
      <c r="DBK7" s="5"/>
      <c r="DBL7" s="5"/>
      <c r="DBM7" s="5"/>
      <c r="DBN7" s="5"/>
      <c r="DBO7" s="5"/>
      <c r="DBP7" s="5"/>
      <c r="DBQ7" s="5"/>
      <c r="DBR7" s="5"/>
      <c r="DBS7" s="5"/>
      <c r="DBT7" s="5"/>
      <c r="DBU7" s="5"/>
      <c r="DBV7" s="5"/>
      <c r="DBW7" s="5"/>
      <c r="DBX7" s="5"/>
      <c r="DBY7" s="5"/>
      <c r="DBZ7" s="5"/>
      <c r="DCA7" s="5"/>
      <c r="DCB7" s="5"/>
      <c r="DCC7" s="5"/>
      <c r="DCD7" s="5"/>
      <c r="DCE7" s="5"/>
      <c r="DCF7" s="5"/>
      <c r="DCG7" s="5"/>
      <c r="DCH7" s="5"/>
      <c r="DCI7" s="5"/>
      <c r="DCJ7" s="5"/>
      <c r="DCK7" s="5"/>
      <c r="DCL7" s="5"/>
      <c r="DCM7" s="5"/>
      <c r="DCN7" s="5"/>
      <c r="DCO7" s="5"/>
      <c r="DCP7" s="5"/>
      <c r="DCQ7" s="5"/>
      <c r="DCR7" s="5"/>
      <c r="DCS7" s="5"/>
      <c r="DCT7" s="5"/>
      <c r="DCU7" s="5"/>
      <c r="DCV7" s="5"/>
      <c r="DCW7" s="5"/>
      <c r="DCX7" s="5"/>
      <c r="DCY7" s="5"/>
      <c r="DCZ7" s="5"/>
      <c r="DDA7" s="5"/>
      <c r="DDB7" s="5"/>
      <c r="DDC7" s="5"/>
      <c r="DDD7" s="5"/>
      <c r="DDE7" s="5"/>
      <c r="DDF7" s="5"/>
      <c r="DDG7" s="5"/>
      <c r="DDH7" s="5"/>
      <c r="DDI7" s="5"/>
      <c r="DDJ7" s="5"/>
      <c r="DDK7" s="5"/>
      <c r="DDL7" s="5"/>
      <c r="DDM7" s="5"/>
      <c r="DDN7" s="5"/>
      <c r="DDO7" s="5"/>
      <c r="DDP7" s="5"/>
      <c r="DDQ7" s="5"/>
      <c r="DDR7" s="5"/>
      <c r="DDS7" s="5"/>
      <c r="DDT7" s="5"/>
      <c r="DDU7" s="5"/>
      <c r="DDV7" s="5"/>
      <c r="DDW7" s="5"/>
      <c r="DDX7" s="5"/>
      <c r="DDY7" s="5"/>
      <c r="DDZ7" s="5"/>
      <c r="DEA7" s="5"/>
      <c r="DEB7" s="5"/>
      <c r="DEC7" s="5"/>
      <c r="DED7" s="5"/>
      <c r="DEE7" s="5"/>
      <c r="DEF7" s="5"/>
      <c r="DEG7" s="5"/>
      <c r="DEH7" s="5"/>
      <c r="DEI7" s="5"/>
      <c r="DEJ7" s="5"/>
      <c r="DEK7" s="5"/>
      <c r="DEL7" s="5"/>
      <c r="DEM7" s="5"/>
      <c r="DEN7" s="5"/>
      <c r="DEO7" s="5"/>
      <c r="DEP7" s="5"/>
      <c r="DEQ7" s="5"/>
      <c r="DER7" s="5"/>
      <c r="DES7" s="5"/>
      <c r="DET7" s="5"/>
      <c r="DEU7" s="5"/>
      <c r="DEV7" s="5"/>
      <c r="DEW7" s="5"/>
      <c r="DEX7" s="5"/>
      <c r="DEY7" s="5"/>
      <c r="DEZ7" s="5"/>
      <c r="DFA7" s="5"/>
      <c r="DFB7" s="5"/>
      <c r="DFC7" s="5"/>
      <c r="DFD7" s="5"/>
      <c r="DFE7" s="5"/>
      <c r="DFF7" s="5"/>
      <c r="DFG7" s="5"/>
      <c r="DFH7" s="5"/>
      <c r="DFI7" s="5"/>
      <c r="DFJ7" s="5"/>
      <c r="DFK7" s="5"/>
      <c r="DFL7" s="5"/>
      <c r="DFM7" s="5"/>
      <c r="DFN7" s="5"/>
      <c r="DFO7" s="5"/>
      <c r="DFP7" s="5"/>
      <c r="DFQ7" s="5"/>
      <c r="DFR7" s="5"/>
      <c r="DFS7" s="5"/>
      <c r="DFT7" s="5"/>
      <c r="DFU7" s="5"/>
      <c r="DFV7" s="5"/>
      <c r="DFW7" s="5"/>
      <c r="DFX7" s="5"/>
      <c r="DFY7" s="5"/>
      <c r="DFZ7" s="5"/>
      <c r="DGA7" s="5"/>
      <c r="DGB7" s="5"/>
      <c r="DGC7" s="5"/>
      <c r="DGD7" s="5"/>
      <c r="DGE7" s="5"/>
      <c r="DGF7" s="5"/>
      <c r="DGG7" s="5"/>
      <c r="DGH7" s="5"/>
      <c r="DGI7" s="5"/>
      <c r="DGJ7" s="5"/>
      <c r="DGK7" s="5"/>
      <c r="DGL7" s="5"/>
      <c r="DGM7" s="5"/>
      <c r="DGN7" s="5"/>
      <c r="DGO7" s="5"/>
      <c r="DGP7" s="5"/>
      <c r="DGQ7" s="5"/>
      <c r="DGR7" s="5"/>
      <c r="DGS7" s="5"/>
      <c r="DGT7" s="5"/>
      <c r="DGU7" s="5"/>
      <c r="DGV7" s="5"/>
      <c r="DGW7" s="5"/>
      <c r="DGX7" s="5"/>
      <c r="DGY7" s="5"/>
      <c r="DGZ7" s="5"/>
      <c r="DHA7" s="5"/>
      <c r="DHB7" s="5"/>
      <c r="DHC7" s="5"/>
      <c r="DHD7" s="5"/>
      <c r="DHE7" s="5"/>
      <c r="DHF7" s="5"/>
      <c r="DHG7" s="5"/>
      <c r="DHH7" s="5"/>
      <c r="DHI7" s="5"/>
      <c r="DHJ7" s="5"/>
      <c r="DHK7" s="5"/>
      <c r="DHL7" s="5"/>
      <c r="DHM7" s="5"/>
      <c r="DHN7" s="5"/>
      <c r="DHO7" s="5"/>
      <c r="DHP7" s="5"/>
      <c r="DHQ7" s="5"/>
      <c r="DHR7" s="5"/>
      <c r="DHS7" s="5"/>
      <c r="DHT7" s="5"/>
      <c r="DHU7" s="5"/>
      <c r="DHV7" s="5"/>
      <c r="DHW7" s="5"/>
      <c r="DHX7" s="5"/>
      <c r="DHY7" s="5"/>
      <c r="DHZ7" s="5"/>
      <c r="DIA7" s="5"/>
      <c r="DIB7" s="5"/>
      <c r="DIC7" s="5"/>
      <c r="DID7" s="5"/>
      <c r="DIE7" s="5"/>
      <c r="DIF7" s="5"/>
      <c r="DIG7" s="5"/>
      <c r="DIH7" s="5"/>
      <c r="DII7" s="5"/>
      <c r="DIJ7" s="5"/>
      <c r="DIK7" s="5"/>
      <c r="DIL7" s="5"/>
      <c r="DIM7" s="5"/>
      <c r="DIN7" s="5"/>
      <c r="DIO7" s="5"/>
      <c r="DIP7" s="5"/>
      <c r="DIQ7" s="5"/>
      <c r="DIR7" s="5"/>
      <c r="DIS7" s="5"/>
      <c r="DIT7" s="5"/>
      <c r="DIU7" s="5"/>
      <c r="DIV7" s="5"/>
      <c r="DIW7" s="5"/>
      <c r="DIX7" s="5"/>
      <c r="DIY7" s="5"/>
      <c r="DIZ7" s="5"/>
      <c r="DJA7" s="5"/>
      <c r="DJB7" s="5"/>
      <c r="DJC7" s="5"/>
      <c r="DJD7" s="5"/>
      <c r="DJE7" s="5"/>
      <c r="DJF7" s="5"/>
      <c r="DJG7" s="5"/>
      <c r="DJH7" s="5"/>
      <c r="DJI7" s="5"/>
      <c r="DJJ7" s="5"/>
      <c r="DJK7" s="5"/>
      <c r="DJL7" s="5"/>
      <c r="DJM7" s="5"/>
      <c r="DJN7" s="5"/>
      <c r="DJO7" s="5"/>
      <c r="DJP7" s="5"/>
      <c r="DJQ7" s="5"/>
      <c r="DJR7" s="5"/>
      <c r="DJS7" s="5"/>
      <c r="DJT7" s="5"/>
      <c r="DJU7" s="5"/>
      <c r="DJV7" s="5"/>
      <c r="DJW7" s="5"/>
      <c r="DJX7" s="5"/>
      <c r="DJY7" s="5"/>
      <c r="DJZ7" s="5"/>
      <c r="DKA7" s="5"/>
      <c r="DKB7" s="5"/>
      <c r="DKC7" s="5"/>
      <c r="DKD7" s="5"/>
      <c r="DKE7" s="5"/>
      <c r="DKF7" s="5"/>
      <c r="DKG7" s="5"/>
      <c r="DKH7" s="5"/>
      <c r="DKI7" s="5"/>
      <c r="DKJ7" s="5"/>
      <c r="DKK7" s="5"/>
      <c r="DKL7" s="5"/>
      <c r="DKM7" s="5"/>
      <c r="DKN7" s="5"/>
      <c r="DKO7" s="5"/>
      <c r="DKP7" s="5"/>
      <c r="DKQ7" s="5"/>
      <c r="DKR7" s="5"/>
      <c r="DKS7" s="5"/>
      <c r="DKT7" s="5"/>
      <c r="DKU7" s="5"/>
      <c r="DKV7" s="5"/>
      <c r="DKW7" s="5"/>
      <c r="DKX7" s="5"/>
      <c r="DKY7" s="5"/>
      <c r="DKZ7" s="5"/>
      <c r="DLA7" s="5"/>
      <c r="DLB7" s="5"/>
      <c r="DLC7" s="5"/>
      <c r="DLD7" s="5"/>
      <c r="DLE7" s="5"/>
      <c r="DLF7" s="5"/>
      <c r="DLG7" s="5"/>
      <c r="DLH7" s="5"/>
      <c r="DLI7" s="5"/>
      <c r="DLJ7" s="5"/>
      <c r="DLK7" s="5"/>
      <c r="DLL7" s="5"/>
      <c r="DLM7" s="5"/>
      <c r="DLN7" s="5"/>
      <c r="DLO7" s="5"/>
      <c r="DLP7" s="5"/>
      <c r="DLQ7" s="5"/>
      <c r="DLR7" s="5"/>
      <c r="DLS7" s="5"/>
      <c r="DLT7" s="5"/>
      <c r="DLU7" s="5"/>
      <c r="DLV7" s="5"/>
      <c r="DLW7" s="5"/>
      <c r="DLX7" s="5"/>
      <c r="DLY7" s="5"/>
      <c r="DLZ7" s="5"/>
      <c r="DMA7" s="5"/>
      <c r="DMB7" s="5"/>
      <c r="DMC7" s="5"/>
      <c r="DMD7" s="5"/>
      <c r="DME7" s="5"/>
      <c r="DMF7" s="5"/>
      <c r="DMG7" s="5"/>
      <c r="DMH7" s="5"/>
      <c r="DMI7" s="5"/>
      <c r="DMJ7" s="5"/>
      <c r="DMK7" s="5"/>
      <c r="DML7" s="5"/>
      <c r="DMM7" s="5"/>
      <c r="DMN7" s="5"/>
      <c r="DMO7" s="5"/>
      <c r="DMP7" s="5"/>
      <c r="DMQ7" s="5"/>
      <c r="DMR7" s="5"/>
      <c r="DMS7" s="5"/>
      <c r="DMT7" s="5"/>
      <c r="DMU7" s="5"/>
      <c r="DMV7" s="5"/>
      <c r="DMW7" s="5"/>
      <c r="DMX7" s="5"/>
      <c r="DMY7" s="5"/>
      <c r="DMZ7" s="5"/>
      <c r="DNA7" s="5"/>
      <c r="DNB7" s="5"/>
      <c r="DNC7" s="5"/>
      <c r="DND7" s="5"/>
      <c r="DNE7" s="5"/>
      <c r="DNF7" s="5"/>
      <c r="DNG7" s="5"/>
      <c r="DNH7" s="5"/>
      <c r="DNI7" s="5"/>
      <c r="DNJ7" s="5"/>
      <c r="DNK7" s="5"/>
      <c r="DNL7" s="5"/>
      <c r="DNM7" s="5"/>
      <c r="DNN7" s="5"/>
      <c r="DNO7" s="5"/>
      <c r="DNP7" s="5"/>
      <c r="DNQ7" s="5"/>
      <c r="DNR7" s="5"/>
      <c r="DNS7" s="5"/>
      <c r="DNT7" s="5"/>
      <c r="DNU7" s="5"/>
      <c r="DNV7" s="5"/>
      <c r="DNW7" s="5"/>
      <c r="DNX7" s="5"/>
      <c r="DNY7" s="5"/>
      <c r="DNZ7" s="5"/>
      <c r="DOA7" s="5"/>
      <c r="DOB7" s="5"/>
      <c r="DOC7" s="5"/>
      <c r="DOD7" s="5"/>
      <c r="DOE7" s="5"/>
      <c r="DOF7" s="5"/>
      <c r="DOG7" s="5"/>
      <c r="DOH7" s="5"/>
      <c r="DOI7" s="5"/>
      <c r="DOJ7" s="5"/>
      <c r="DOK7" s="5"/>
      <c r="DOL7" s="5"/>
      <c r="DOM7" s="5"/>
      <c r="DON7" s="5"/>
      <c r="DOO7" s="5"/>
      <c r="DOP7" s="5"/>
      <c r="DOQ7" s="5"/>
      <c r="DOR7" s="5"/>
      <c r="DOS7" s="5"/>
      <c r="DOT7" s="5"/>
      <c r="DOU7" s="5"/>
      <c r="DOV7" s="5"/>
      <c r="DOW7" s="5"/>
      <c r="DOX7" s="5"/>
      <c r="DOY7" s="5"/>
      <c r="DOZ7" s="5"/>
      <c r="DPA7" s="5"/>
      <c r="DPB7" s="5"/>
      <c r="DPC7" s="5"/>
      <c r="DPD7" s="5"/>
      <c r="DPE7" s="5"/>
      <c r="DPF7" s="5"/>
      <c r="DPG7" s="5"/>
      <c r="DPH7" s="5"/>
      <c r="DPI7" s="5"/>
      <c r="DPJ7" s="5"/>
      <c r="DPK7" s="5"/>
      <c r="DPL7" s="5"/>
      <c r="DPM7" s="5"/>
      <c r="DPN7" s="5"/>
      <c r="DPO7" s="5"/>
      <c r="DPP7" s="5"/>
      <c r="DPQ7" s="5"/>
      <c r="DPR7" s="5"/>
      <c r="DPS7" s="5"/>
      <c r="DPT7" s="5"/>
      <c r="DPU7" s="5"/>
      <c r="DPV7" s="5"/>
      <c r="DPW7" s="5"/>
      <c r="DPX7" s="5"/>
      <c r="DPY7" s="5"/>
      <c r="DPZ7" s="5"/>
      <c r="DQA7" s="5"/>
      <c r="DQB7" s="5"/>
      <c r="DQC7" s="5"/>
      <c r="DQD7" s="5"/>
      <c r="DQE7" s="5"/>
      <c r="DQF7" s="5"/>
      <c r="DQG7" s="5"/>
      <c r="DQH7" s="5"/>
      <c r="DQI7" s="5"/>
      <c r="DQJ7" s="5"/>
      <c r="DQK7" s="5"/>
      <c r="DQL7" s="5"/>
      <c r="DQM7" s="5"/>
      <c r="DQN7" s="5"/>
      <c r="DQO7" s="5"/>
      <c r="DQP7" s="5"/>
      <c r="DQQ7" s="5"/>
      <c r="DQR7" s="5"/>
      <c r="DQS7" s="5"/>
      <c r="DQT7" s="5"/>
      <c r="DQU7" s="5"/>
      <c r="DQV7" s="5"/>
      <c r="DQW7" s="5"/>
      <c r="DQX7" s="5"/>
      <c r="DQY7" s="5"/>
      <c r="DQZ7" s="5"/>
      <c r="DRA7" s="5"/>
      <c r="DRB7" s="5"/>
      <c r="DRC7" s="5"/>
      <c r="DRD7" s="5"/>
      <c r="DRE7" s="5"/>
      <c r="DRF7" s="5"/>
      <c r="DRG7" s="5"/>
      <c r="DRH7" s="5"/>
      <c r="DRI7" s="5"/>
      <c r="DRJ7" s="5"/>
      <c r="DRK7" s="5"/>
      <c r="DRL7" s="5"/>
      <c r="DRM7" s="5"/>
      <c r="DRN7" s="5"/>
      <c r="DRO7" s="5"/>
      <c r="DRP7" s="5"/>
      <c r="DRQ7" s="5"/>
      <c r="DRR7" s="5"/>
      <c r="DRS7" s="5"/>
      <c r="DRT7" s="5"/>
      <c r="DRU7" s="5"/>
      <c r="DRV7" s="5"/>
      <c r="DRW7" s="5"/>
      <c r="DRX7" s="5"/>
      <c r="DRY7" s="5"/>
      <c r="DRZ7" s="5"/>
      <c r="DSA7" s="5"/>
      <c r="DSB7" s="5"/>
      <c r="DSC7" s="5"/>
      <c r="DSD7" s="5"/>
      <c r="DSE7" s="5"/>
      <c r="DSF7" s="5"/>
      <c r="DSG7" s="5"/>
      <c r="DSH7" s="5"/>
      <c r="DSI7" s="5"/>
      <c r="DSJ7" s="5"/>
      <c r="DSK7" s="5"/>
      <c r="DSL7" s="5"/>
      <c r="DSM7" s="5"/>
      <c r="DSN7" s="5"/>
      <c r="DSO7" s="5"/>
      <c r="DSP7" s="5"/>
      <c r="DSQ7" s="5"/>
      <c r="DSR7" s="5"/>
      <c r="DSS7" s="5"/>
      <c r="DST7" s="5"/>
      <c r="DSU7" s="5"/>
      <c r="DSV7" s="5"/>
      <c r="DSW7" s="5"/>
      <c r="DSX7" s="5"/>
      <c r="DSY7" s="5"/>
      <c r="DSZ7" s="5"/>
      <c r="DTA7" s="5"/>
      <c r="DTB7" s="5"/>
      <c r="DTC7" s="5"/>
      <c r="DTD7" s="5"/>
      <c r="DTE7" s="5"/>
      <c r="DTF7" s="5"/>
      <c r="DTG7" s="5"/>
      <c r="DTH7" s="5"/>
      <c r="DTI7" s="5"/>
      <c r="DTJ7" s="5"/>
      <c r="DTK7" s="5"/>
      <c r="DTL7" s="5"/>
      <c r="DTM7" s="5"/>
      <c r="DTN7" s="5"/>
      <c r="DTO7" s="5"/>
      <c r="DTP7" s="5"/>
      <c r="DTQ7" s="5"/>
      <c r="DTR7" s="5"/>
      <c r="DTS7" s="5"/>
      <c r="DTT7" s="5"/>
      <c r="DTU7" s="5"/>
      <c r="DTV7" s="5"/>
      <c r="DTW7" s="5"/>
      <c r="DTX7" s="5"/>
      <c r="DTY7" s="5"/>
      <c r="DTZ7" s="5"/>
      <c r="DUA7" s="5"/>
      <c r="DUB7" s="5"/>
      <c r="DUC7" s="5"/>
      <c r="DUD7" s="5"/>
      <c r="DUE7" s="5"/>
      <c r="DUF7" s="5"/>
      <c r="DUG7" s="5"/>
      <c r="DUH7" s="5"/>
      <c r="DUI7" s="5"/>
      <c r="DUJ7" s="5"/>
      <c r="DUK7" s="5"/>
      <c r="DUL7" s="5"/>
      <c r="DUM7" s="5"/>
      <c r="DUN7" s="5"/>
      <c r="DUO7" s="5"/>
      <c r="DUP7" s="5"/>
      <c r="DUQ7" s="5"/>
      <c r="DUR7" s="5"/>
      <c r="DUS7" s="5"/>
      <c r="DUT7" s="5"/>
      <c r="DUU7" s="5"/>
      <c r="DUV7" s="5"/>
      <c r="DUW7" s="5"/>
      <c r="DUX7" s="5"/>
      <c r="DUY7" s="5"/>
      <c r="DUZ7" s="5"/>
      <c r="DVA7" s="5"/>
      <c r="DVB7" s="5"/>
      <c r="DVC7" s="5"/>
      <c r="DVD7" s="5"/>
      <c r="DVE7" s="5"/>
      <c r="DVF7" s="5"/>
      <c r="DVG7" s="5"/>
      <c r="DVH7" s="5"/>
      <c r="DVI7" s="5"/>
      <c r="DVJ7" s="5"/>
      <c r="DVK7" s="5"/>
      <c r="DVL7" s="5"/>
      <c r="DVM7" s="5"/>
      <c r="DVN7" s="5"/>
      <c r="DVO7" s="5"/>
      <c r="DVP7" s="5"/>
      <c r="DVQ7" s="5"/>
      <c r="DVR7" s="5"/>
      <c r="DVS7" s="5"/>
      <c r="DVT7" s="5"/>
      <c r="DVU7" s="5"/>
      <c r="DVV7" s="5"/>
      <c r="DVW7" s="5"/>
      <c r="DVX7" s="5"/>
      <c r="DVY7" s="5"/>
      <c r="DVZ7" s="5"/>
      <c r="DWA7" s="5"/>
      <c r="DWB7" s="5"/>
      <c r="DWC7" s="5"/>
      <c r="DWD7" s="5"/>
      <c r="DWE7" s="5"/>
      <c r="DWF7" s="5"/>
      <c r="DWG7" s="5"/>
      <c r="DWH7" s="5"/>
      <c r="DWI7" s="5"/>
      <c r="DWJ7" s="5"/>
      <c r="DWK7" s="5"/>
      <c r="DWL7" s="5"/>
      <c r="DWM7" s="5"/>
      <c r="DWN7" s="5"/>
      <c r="DWO7" s="5"/>
      <c r="DWP7" s="5"/>
      <c r="DWQ7" s="5"/>
      <c r="DWR7" s="5"/>
      <c r="DWS7" s="5"/>
      <c r="DWT7" s="5"/>
      <c r="DWU7" s="5"/>
      <c r="DWV7" s="5"/>
      <c r="DWW7" s="5"/>
      <c r="DWX7" s="5"/>
      <c r="DWY7" s="5"/>
      <c r="DWZ7" s="5"/>
      <c r="DXA7" s="5"/>
      <c r="DXB7" s="5"/>
      <c r="DXC7" s="5"/>
      <c r="DXD7" s="5"/>
      <c r="DXE7" s="5"/>
      <c r="DXF7" s="5"/>
      <c r="DXG7" s="5"/>
      <c r="DXH7" s="5"/>
      <c r="DXI7" s="5"/>
      <c r="DXJ7" s="5"/>
      <c r="DXK7" s="5"/>
      <c r="DXL7" s="5"/>
      <c r="DXM7" s="5"/>
      <c r="DXN7" s="5"/>
      <c r="DXO7" s="5"/>
      <c r="DXP7" s="5"/>
      <c r="DXQ7" s="5"/>
      <c r="DXR7" s="5"/>
      <c r="DXS7" s="5"/>
      <c r="DXT7" s="5"/>
      <c r="DXU7" s="5"/>
      <c r="DXV7" s="5"/>
      <c r="DXW7" s="5"/>
      <c r="DXX7" s="5"/>
      <c r="DXY7" s="5"/>
      <c r="DXZ7" s="5"/>
      <c r="DYA7" s="5"/>
      <c r="DYB7" s="5"/>
      <c r="DYC7" s="5"/>
      <c r="DYD7" s="5"/>
      <c r="DYE7" s="5"/>
      <c r="DYF7" s="5"/>
      <c r="DYG7" s="5"/>
      <c r="DYH7" s="5"/>
      <c r="DYI7" s="5"/>
      <c r="DYJ7" s="5"/>
      <c r="DYK7" s="5"/>
      <c r="DYL7" s="5"/>
      <c r="DYM7" s="5"/>
      <c r="DYN7" s="5"/>
      <c r="DYO7" s="5"/>
      <c r="DYP7" s="5"/>
      <c r="DYQ7" s="5"/>
      <c r="DYR7" s="5"/>
      <c r="DYS7" s="5"/>
      <c r="DYT7" s="5"/>
      <c r="DYU7" s="5"/>
      <c r="DYV7" s="5"/>
      <c r="DYW7" s="5"/>
      <c r="DYX7" s="5"/>
      <c r="DYY7" s="5"/>
      <c r="DYZ7" s="5"/>
      <c r="DZA7" s="5"/>
      <c r="DZB7" s="5"/>
      <c r="DZC7" s="5"/>
      <c r="DZD7" s="5"/>
      <c r="DZE7" s="5"/>
      <c r="DZF7" s="5"/>
      <c r="DZG7" s="5"/>
      <c r="DZH7" s="5"/>
      <c r="DZI7" s="5"/>
      <c r="DZJ7" s="5"/>
      <c r="DZK7" s="5"/>
      <c r="DZL7" s="5"/>
      <c r="DZM7" s="5"/>
      <c r="DZN7" s="5"/>
      <c r="DZO7" s="5"/>
      <c r="DZP7" s="5"/>
      <c r="DZQ7" s="5"/>
      <c r="DZR7" s="5"/>
      <c r="DZS7" s="5"/>
      <c r="DZT7" s="5"/>
      <c r="DZU7" s="5"/>
      <c r="DZV7" s="5"/>
      <c r="DZW7" s="5"/>
      <c r="DZX7" s="5"/>
      <c r="DZY7" s="5"/>
      <c r="DZZ7" s="5"/>
      <c r="EAA7" s="5"/>
      <c r="EAB7" s="5"/>
      <c r="EAC7" s="5"/>
      <c r="EAD7" s="5"/>
      <c r="EAE7" s="5"/>
      <c r="EAF7" s="5"/>
      <c r="EAG7" s="5"/>
      <c r="EAH7" s="5"/>
      <c r="EAI7" s="5"/>
      <c r="EAJ7" s="5"/>
      <c r="EAK7" s="5"/>
      <c r="EAL7" s="5"/>
      <c r="EAM7" s="5"/>
      <c r="EAN7" s="5"/>
      <c r="EAO7" s="5"/>
      <c r="EAP7" s="5"/>
      <c r="EAQ7" s="5"/>
      <c r="EAR7" s="5"/>
      <c r="EAS7" s="5"/>
      <c r="EAT7" s="5"/>
      <c r="EAU7" s="5"/>
      <c r="EAV7" s="5"/>
      <c r="EAW7" s="5"/>
      <c r="EAX7" s="5"/>
      <c r="EAY7" s="5"/>
      <c r="EAZ7" s="5"/>
      <c r="EBA7" s="5"/>
      <c r="EBB7" s="5"/>
      <c r="EBC7" s="5"/>
      <c r="EBD7" s="5"/>
      <c r="EBE7" s="5"/>
      <c r="EBF7" s="5"/>
      <c r="EBG7" s="5"/>
      <c r="EBH7" s="5"/>
      <c r="EBI7" s="5"/>
      <c r="EBJ7" s="5"/>
      <c r="EBK7" s="5"/>
      <c r="EBL7" s="5"/>
      <c r="EBM7" s="5"/>
      <c r="EBN7" s="5"/>
      <c r="EBO7" s="5"/>
      <c r="EBP7" s="5"/>
      <c r="EBQ7" s="5"/>
      <c r="EBR7" s="5"/>
      <c r="EBS7" s="5"/>
      <c r="EBT7" s="5"/>
      <c r="EBU7" s="5"/>
      <c r="EBV7" s="5"/>
      <c r="EBW7" s="5"/>
      <c r="EBX7" s="5"/>
      <c r="EBY7" s="5"/>
      <c r="EBZ7" s="5"/>
      <c r="ECA7" s="5"/>
      <c r="ECB7" s="5"/>
      <c r="ECC7" s="5"/>
      <c r="ECD7" s="5"/>
      <c r="ECE7" s="5"/>
      <c r="ECF7" s="5"/>
      <c r="ECG7" s="5"/>
      <c r="ECH7" s="5"/>
      <c r="ECI7" s="5"/>
      <c r="ECJ7" s="5"/>
      <c r="ECK7" s="5"/>
      <c r="ECL7" s="5"/>
      <c r="ECM7" s="5"/>
      <c r="ECN7" s="5"/>
      <c r="ECO7" s="5"/>
      <c r="ECP7" s="5"/>
      <c r="ECQ7" s="5"/>
      <c r="ECR7" s="5"/>
      <c r="ECS7" s="5"/>
      <c r="ECT7" s="5"/>
      <c r="ECU7" s="5"/>
      <c r="ECV7" s="5"/>
      <c r="ECW7" s="5"/>
      <c r="ECX7" s="5"/>
      <c r="ECY7" s="5"/>
      <c r="ECZ7" s="5"/>
      <c r="EDA7" s="5"/>
      <c r="EDB7" s="5"/>
      <c r="EDC7" s="5"/>
      <c r="EDD7" s="5"/>
      <c r="EDE7" s="5"/>
      <c r="EDF7" s="5"/>
      <c r="EDG7" s="5"/>
      <c r="EDH7" s="5"/>
      <c r="EDI7" s="5"/>
      <c r="EDJ7" s="5"/>
      <c r="EDK7" s="5"/>
      <c r="EDL7" s="5"/>
      <c r="EDM7" s="5"/>
      <c r="EDN7" s="5"/>
      <c r="EDO7" s="5"/>
      <c r="EDP7" s="5"/>
      <c r="EDQ7" s="5"/>
      <c r="EDR7" s="5"/>
      <c r="EDS7" s="5"/>
      <c r="EDT7" s="5"/>
      <c r="EDU7" s="5"/>
      <c r="EDV7" s="5"/>
      <c r="EDW7" s="5"/>
      <c r="EDX7" s="5"/>
      <c r="EDY7" s="5"/>
      <c r="EDZ7" s="5"/>
      <c r="EEA7" s="5"/>
      <c r="EEB7" s="5"/>
      <c r="EEC7" s="5"/>
      <c r="EED7" s="5"/>
      <c r="EEE7" s="5"/>
      <c r="EEF7" s="5"/>
      <c r="EEG7" s="5"/>
      <c r="EEH7" s="5"/>
      <c r="EEI7" s="5"/>
      <c r="EEJ7" s="5"/>
      <c r="EEK7" s="5"/>
      <c r="EEL7" s="5"/>
      <c r="EEM7" s="5"/>
      <c r="EEN7" s="5"/>
      <c r="EEO7" s="5"/>
      <c r="EEP7" s="5"/>
      <c r="EEQ7" s="5"/>
      <c r="EER7" s="5"/>
      <c r="EES7" s="5"/>
      <c r="EET7" s="5"/>
      <c r="EEU7" s="5"/>
      <c r="EEV7" s="5"/>
      <c r="EEW7" s="5"/>
      <c r="EEX7" s="5"/>
      <c r="EEY7" s="5"/>
      <c r="EEZ7" s="5"/>
      <c r="EFA7" s="5"/>
      <c r="EFB7" s="5"/>
      <c r="EFC7" s="5"/>
      <c r="EFD7" s="5"/>
      <c r="EFE7" s="5"/>
      <c r="EFF7" s="5"/>
      <c r="EFG7" s="5"/>
      <c r="EFH7" s="5"/>
      <c r="EFI7" s="5"/>
      <c r="EFJ7" s="5"/>
      <c r="EFK7" s="5"/>
      <c r="EFL7" s="5"/>
      <c r="EFM7" s="5"/>
      <c r="EFN7" s="5"/>
      <c r="EFO7" s="5"/>
      <c r="EFP7" s="5"/>
      <c r="EFQ7" s="5"/>
      <c r="EFR7" s="5"/>
      <c r="EFS7" s="5"/>
      <c r="EFT7" s="5"/>
      <c r="EFU7" s="5"/>
      <c r="EFV7" s="5"/>
      <c r="EFW7" s="5"/>
      <c r="EFX7" s="5"/>
      <c r="EFY7" s="5"/>
      <c r="EFZ7" s="5"/>
      <c r="EGA7" s="5"/>
      <c r="EGB7" s="5"/>
      <c r="EGC7" s="5"/>
      <c r="EGD7" s="5"/>
      <c r="EGE7" s="5"/>
      <c r="EGF7" s="5"/>
      <c r="EGG7" s="5"/>
      <c r="EGH7" s="5"/>
      <c r="EGI7" s="5"/>
      <c r="EGJ7" s="5"/>
      <c r="EGK7" s="5"/>
      <c r="EGL7" s="5"/>
      <c r="EGM7" s="5"/>
      <c r="EGN7" s="5"/>
      <c r="EGO7" s="5"/>
      <c r="EGP7" s="5"/>
      <c r="EGQ7" s="5"/>
      <c r="EGR7" s="5"/>
      <c r="EGS7" s="5"/>
      <c r="EGT7" s="5"/>
      <c r="EGU7" s="5"/>
      <c r="EGV7" s="5"/>
      <c r="EGW7" s="5"/>
      <c r="EGX7" s="5"/>
      <c r="EGY7" s="5"/>
      <c r="EGZ7" s="5"/>
      <c r="EHA7" s="5"/>
      <c r="EHB7" s="5"/>
      <c r="EHC7" s="5"/>
      <c r="EHD7" s="5"/>
      <c r="EHE7" s="5"/>
      <c r="EHF7" s="5"/>
      <c r="EHG7" s="5"/>
      <c r="EHH7" s="5"/>
      <c r="EHI7" s="5"/>
      <c r="EHJ7" s="5"/>
      <c r="EHK7" s="5"/>
      <c r="EHL7" s="5"/>
      <c r="EHM7" s="5"/>
      <c r="EHN7" s="5"/>
      <c r="EHO7" s="5"/>
      <c r="EHP7" s="5"/>
      <c r="EHQ7" s="5"/>
      <c r="EHR7" s="5"/>
      <c r="EHS7" s="5"/>
      <c r="EHT7" s="5"/>
      <c r="EHU7" s="5"/>
      <c r="EHV7" s="5"/>
      <c r="EHW7" s="5"/>
      <c r="EHX7" s="5"/>
      <c r="EHY7" s="5"/>
      <c r="EHZ7" s="5"/>
      <c r="EIA7" s="5"/>
      <c r="EIB7" s="5"/>
      <c r="EIC7" s="5"/>
      <c r="EID7" s="5"/>
      <c r="EIE7" s="5"/>
      <c r="EIF7" s="5"/>
      <c r="EIG7" s="5"/>
      <c r="EIH7" s="5"/>
      <c r="EII7" s="5"/>
      <c r="EIJ7" s="5"/>
      <c r="EIK7" s="5"/>
      <c r="EIL7" s="5"/>
      <c r="EIM7" s="5"/>
      <c r="EIN7" s="5"/>
      <c r="EIO7" s="5"/>
      <c r="EIP7" s="5"/>
      <c r="EIQ7" s="5"/>
      <c r="EIR7" s="5"/>
      <c r="EIS7" s="5"/>
      <c r="EIT7" s="5"/>
      <c r="EIU7" s="5"/>
      <c r="EIV7" s="5"/>
      <c r="EIW7" s="5"/>
      <c r="EIX7" s="5"/>
      <c r="EIY7" s="5"/>
      <c r="EIZ7" s="5"/>
      <c r="EJA7" s="5"/>
      <c r="EJB7" s="5"/>
      <c r="EJC7" s="5"/>
      <c r="EJD7" s="5"/>
      <c r="EJE7" s="5"/>
      <c r="EJF7" s="5"/>
      <c r="EJG7" s="5"/>
      <c r="EJH7" s="5"/>
      <c r="EJI7" s="5"/>
      <c r="EJJ7" s="5"/>
      <c r="EJK7" s="5"/>
      <c r="EJL7" s="5"/>
      <c r="EJM7" s="5"/>
      <c r="EJN7" s="5"/>
      <c r="EJO7" s="5"/>
      <c r="EJP7" s="5"/>
      <c r="EJQ7" s="5"/>
      <c r="EJR7" s="5"/>
      <c r="EJS7" s="5"/>
      <c r="EJT7" s="5"/>
      <c r="EJU7" s="5"/>
      <c r="EJV7" s="5"/>
      <c r="EJW7" s="5"/>
      <c r="EJX7" s="5"/>
      <c r="EJY7" s="5"/>
      <c r="EJZ7" s="5"/>
      <c r="EKA7" s="5"/>
      <c r="EKB7" s="5"/>
      <c r="EKC7" s="5"/>
      <c r="EKD7" s="5"/>
      <c r="EKE7" s="5"/>
      <c r="EKF7" s="5"/>
      <c r="EKG7" s="5"/>
      <c r="EKH7" s="5"/>
      <c r="EKI7" s="5"/>
      <c r="EKJ7" s="5"/>
      <c r="EKK7" s="5"/>
      <c r="EKL7" s="5"/>
      <c r="EKM7" s="5"/>
      <c r="EKN7" s="5"/>
      <c r="EKO7" s="5"/>
      <c r="EKP7" s="5"/>
      <c r="EKQ7" s="5"/>
      <c r="EKR7" s="5"/>
      <c r="EKS7" s="5"/>
      <c r="EKT7" s="5"/>
      <c r="EKU7" s="5"/>
      <c r="EKV7" s="5"/>
      <c r="EKW7" s="5"/>
      <c r="EKX7" s="5"/>
      <c r="EKY7" s="5"/>
      <c r="EKZ7" s="5"/>
      <c r="ELA7" s="5"/>
      <c r="ELB7" s="5"/>
      <c r="ELC7" s="5"/>
      <c r="ELD7" s="5"/>
      <c r="ELE7" s="5"/>
      <c r="ELF7" s="5"/>
      <c r="ELG7" s="5"/>
      <c r="ELH7" s="5"/>
      <c r="ELI7" s="5"/>
      <c r="ELJ7" s="5"/>
      <c r="ELK7" s="5"/>
      <c r="ELL7" s="5"/>
      <c r="ELM7" s="5"/>
      <c r="ELN7" s="5"/>
      <c r="ELO7" s="5"/>
      <c r="ELP7" s="5"/>
      <c r="ELQ7" s="5"/>
      <c r="ELR7" s="5"/>
      <c r="ELS7" s="5"/>
      <c r="ELT7" s="5"/>
      <c r="ELU7" s="5"/>
      <c r="ELV7" s="5"/>
      <c r="ELW7" s="5"/>
      <c r="ELX7" s="5"/>
      <c r="ELY7" s="5"/>
      <c r="ELZ7" s="5"/>
      <c r="EMA7" s="5"/>
      <c r="EMB7" s="5"/>
      <c r="EMC7" s="5"/>
      <c r="EMD7" s="5"/>
      <c r="EME7" s="5"/>
      <c r="EMF7" s="5"/>
      <c r="EMG7" s="5"/>
      <c r="EMH7" s="5"/>
      <c r="EMI7" s="5"/>
      <c r="EMJ7" s="5"/>
      <c r="EMK7" s="5"/>
      <c r="EML7" s="5"/>
      <c r="EMM7" s="5"/>
      <c r="EMN7" s="5"/>
      <c r="EMO7" s="5"/>
      <c r="EMP7" s="5"/>
      <c r="EMQ7" s="5"/>
      <c r="EMR7" s="5"/>
      <c r="EMS7" s="5"/>
      <c r="EMT7" s="5"/>
      <c r="EMU7" s="5"/>
      <c r="EMV7" s="5"/>
      <c r="EMW7" s="5"/>
      <c r="EMX7" s="5"/>
      <c r="EMY7" s="5"/>
      <c r="EMZ7" s="5"/>
      <c r="ENA7" s="5"/>
      <c r="ENB7" s="5"/>
      <c r="ENC7" s="5"/>
      <c r="END7" s="5"/>
      <c r="ENE7" s="5"/>
      <c r="ENF7" s="5"/>
      <c r="ENG7" s="5"/>
      <c r="ENH7" s="5"/>
      <c r="ENI7" s="5"/>
      <c r="ENJ7" s="5"/>
      <c r="ENK7" s="5"/>
      <c r="ENL7" s="5"/>
      <c r="ENM7" s="5"/>
      <c r="ENN7" s="5"/>
      <c r="ENO7" s="5"/>
      <c r="ENP7" s="5"/>
      <c r="ENQ7" s="5"/>
      <c r="ENR7" s="5"/>
      <c r="ENS7" s="5"/>
      <c r="ENT7" s="5"/>
      <c r="ENU7" s="5"/>
      <c r="ENV7" s="5"/>
      <c r="ENW7" s="5"/>
      <c r="ENX7" s="5"/>
      <c r="ENY7" s="5"/>
      <c r="ENZ7" s="5"/>
      <c r="EOA7" s="5"/>
      <c r="EOB7" s="5"/>
      <c r="EOC7" s="5"/>
      <c r="EOD7" s="5"/>
      <c r="EOE7" s="5"/>
      <c r="EOF7" s="5"/>
      <c r="EOG7" s="5"/>
      <c r="EOH7" s="5"/>
      <c r="EOI7" s="5"/>
      <c r="EOJ7" s="5"/>
      <c r="EOK7" s="5"/>
      <c r="EOL7" s="5"/>
      <c r="EOM7" s="5"/>
      <c r="EON7" s="5"/>
      <c r="EOO7" s="5"/>
      <c r="EOP7" s="5"/>
      <c r="EOQ7" s="5"/>
      <c r="EOR7" s="5"/>
      <c r="EOS7" s="5"/>
      <c r="EOT7" s="5"/>
      <c r="EOU7" s="5"/>
      <c r="EOV7" s="5"/>
      <c r="EOW7" s="5"/>
      <c r="EOX7" s="5"/>
      <c r="EOY7" s="5"/>
      <c r="EOZ7" s="5"/>
      <c r="EPA7" s="5"/>
      <c r="EPB7" s="5"/>
      <c r="EPC7" s="5"/>
      <c r="EPD7" s="5"/>
      <c r="EPE7" s="5"/>
      <c r="EPF7" s="5"/>
      <c r="EPG7" s="5"/>
      <c r="EPH7" s="5"/>
      <c r="EPI7" s="5"/>
      <c r="EPJ7" s="5"/>
      <c r="EPK7" s="5"/>
      <c r="EPL7" s="5"/>
      <c r="EPM7" s="5"/>
      <c r="EPN7" s="5"/>
      <c r="EPO7" s="5"/>
      <c r="EPP7" s="5"/>
      <c r="EPQ7" s="5"/>
      <c r="EPR7" s="5"/>
      <c r="EPS7" s="5"/>
      <c r="EPT7" s="5"/>
      <c r="EPU7" s="5"/>
      <c r="EPV7" s="5"/>
      <c r="EPW7" s="5"/>
      <c r="EPX7" s="5"/>
      <c r="EPY7" s="5"/>
      <c r="EPZ7" s="5"/>
      <c r="EQA7" s="5"/>
      <c r="EQB7" s="5"/>
      <c r="EQC7" s="5"/>
      <c r="EQD7" s="5"/>
      <c r="EQE7" s="5"/>
      <c r="EQF7" s="5"/>
      <c r="EQG7" s="5"/>
      <c r="EQH7" s="5"/>
      <c r="EQI7" s="5"/>
      <c r="EQJ7" s="5"/>
      <c r="EQK7" s="5"/>
      <c r="EQL7" s="5"/>
      <c r="EQM7" s="5"/>
      <c r="EQN7" s="5"/>
      <c r="EQO7" s="5"/>
      <c r="EQP7" s="5"/>
      <c r="EQQ7" s="5"/>
      <c r="EQR7" s="5"/>
      <c r="EQS7" s="5"/>
      <c r="EQT7" s="5"/>
      <c r="EQU7" s="5"/>
      <c r="EQV7" s="5"/>
      <c r="EQW7" s="5"/>
      <c r="EQX7" s="5"/>
      <c r="EQY7" s="5"/>
      <c r="EQZ7" s="5"/>
      <c r="ERA7" s="5"/>
      <c r="ERB7" s="5"/>
      <c r="ERC7" s="5"/>
      <c r="ERD7" s="5"/>
      <c r="ERE7" s="5"/>
      <c r="ERF7" s="5"/>
      <c r="ERG7" s="5"/>
      <c r="ERH7" s="5"/>
      <c r="ERI7" s="5"/>
      <c r="ERJ7" s="5"/>
      <c r="ERK7" s="5"/>
      <c r="ERL7" s="5"/>
      <c r="ERM7" s="5"/>
      <c r="ERN7" s="5"/>
      <c r="ERO7" s="5"/>
      <c r="ERP7" s="5"/>
      <c r="ERQ7" s="5"/>
      <c r="ERR7" s="5"/>
      <c r="ERS7" s="5"/>
      <c r="ERT7" s="5"/>
      <c r="ERU7" s="5"/>
      <c r="ERV7" s="5"/>
      <c r="ERW7" s="5"/>
      <c r="ERX7" s="5"/>
      <c r="ERY7" s="5"/>
      <c r="ERZ7" s="5"/>
      <c r="ESA7" s="5"/>
      <c r="ESB7" s="5"/>
      <c r="ESC7" s="5"/>
      <c r="ESD7" s="5"/>
      <c r="ESE7" s="5"/>
      <c r="ESF7" s="5"/>
      <c r="ESG7" s="5"/>
      <c r="ESH7" s="5"/>
      <c r="ESI7" s="5"/>
      <c r="ESJ7" s="5"/>
      <c r="ESK7" s="5"/>
      <c r="ESL7" s="5"/>
      <c r="ESM7" s="5"/>
      <c r="ESN7" s="5"/>
      <c r="ESO7" s="5"/>
      <c r="ESP7" s="5"/>
      <c r="ESQ7" s="5"/>
      <c r="ESR7" s="5"/>
      <c r="ESS7" s="5"/>
      <c r="EST7" s="5"/>
      <c r="ESU7" s="5"/>
      <c r="ESV7" s="5"/>
      <c r="ESW7" s="5"/>
      <c r="ESX7" s="5"/>
      <c r="ESY7" s="5"/>
      <c r="ESZ7" s="5"/>
      <c r="ETA7" s="5"/>
      <c r="ETB7" s="5"/>
      <c r="ETC7" s="5"/>
      <c r="ETD7" s="5"/>
      <c r="ETE7" s="5"/>
      <c r="ETF7" s="5"/>
      <c r="ETG7" s="5"/>
      <c r="ETH7" s="5"/>
      <c r="ETI7" s="5"/>
      <c r="ETJ7" s="5"/>
      <c r="ETK7" s="5"/>
      <c r="ETL7" s="5"/>
      <c r="ETM7" s="5"/>
      <c r="ETN7" s="5"/>
      <c r="ETO7" s="5"/>
      <c r="ETP7" s="5"/>
      <c r="ETQ7" s="5"/>
      <c r="ETR7" s="5"/>
      <c r="ETS7" s="5"/>
      <c r="ETT7" s="5"/>
      <c r="ETU7" s="5"/>
      <c r="ETV7" s="5"/>
      <c r="ETW7" s="5"/>
      <c r="ETX7" s="5"/>
      <c r="ETY7" s="5"/>
      <c r="ETZ7" s="5"/>
      <c r="EUA7" s="5"/>
      <c r="EUB7" s="5"/>
      <c r="EUC7" s="5"/>
      <c r="EUD7" s="5"/>
      <c r="EUE7" s="5"/>
      <c r="EUF7" s="5"/>
      <c r="EUG7" s="5"/>
      <c r="EUH7" s="5"/>
      <c r="EUI7" s="5"/>
      <c r="EUJ7" s="5"/>
      <c r="EUK7" s="5"/>
      <c r="EUL7" s="5"/>
      <c r="EUM7" s="5"/>
      <c r="EUN7" s="5"/>
      <c r="EUO7" s="5"/>
      <c r="EUP7" s="5"/>
      <c r="EUQ7" s="5"/>
      <c r="EUR7" s="5"/>
      <c r="EUS7" s="5"/>
      <c r="EUT7" s="5"/>
      <c r="EUU7" s="5"/>
      <c r="EUV7" s="5"/>
      <c r="EUW7" s="5"/>
      <c r="EUX7" s="5"/>
      <c r="EUY7" s="5"/>
      <c r="EUZ7" s="5"/>
      <c r="EVA7" s="5"/>
      <c r="EVB7" s="5"/>
      <c r="EVC7" s="5"/>
      <c r="EVD7" s="5"/>
      <c r="EVE7" s="5"/>
      <c r="EVF7" s="5"/>
      <c r="EVG7" s="5"/>
      <c r="EVH7" s="5"/>
      <c r="EVI7" s="5"/>
      <c r="EVJ7" s="5"/>
      <c r="EVK7" s="5"/>
      <c r="EVL7" s="5"/>
      <c r="EVM7" s="5"/>
      <c r="EVN7" s="5"/>
      <c r="EVO7" s="5"/>
      <c r="EVP7" s="5"/>
      <c r="EVQ7" s="5"/>
      <c r="EVR7" s="5"/>
      <c r="EVS7" s="5"/>
      <c r="EVT7" s="5"/>
      <c r="EVU7" s="5"/>
      <c r="EVV7" s="5"/>
      <c r="EVW7" s="5"/>
      <c r="EVX7" s="5"/>
      <c r="EVY7" s="5"/>
      <c r="EVZ7" s="5"/>
      <c r="EWA7" s="5"/>
      <c r="EWB7" s="5"/>
      <c r="EWC7" s="5"/>
      <c r="EWD7" s="5"/>
      <c r="EWE7" s="5"/>
      <c r="EWF7" s="5"/>
      <c r="EWG7" s="5"/>
      <c r="EWH7" s="5"/>
      <c r="EWI7" s="5"/>
      <c r="EWJ7" s="5"/>
      <c r="EWK7" s="5"/>
      <c r="EWL7" s="5"/>
      <c r="EWM7" s="5"/>
      <c r="EWN7" s="5"/>
      <c r="EWO7" s="5"/>
      <c r="EWP7" s="5"/>
      <c r="EWQ7" s="5"/>
      <c r="EWR7" s="5"/>
      <c r="EWS7" s="5"/>
      <c r="EWT7" s="5"/>
      <c r="EWU7" s="5"/>
      <c r="EWV7" s="5"/>
      <c r="EWW7" s="5"/>
      <c r="EWX7" s="5"/>
      <c r="EWY7" s="5"/>
      <c r="EWZ7" s="5"/>
      <c r="EXA7" s="5"/>
      <c r="EXB7" s="5"/>
      <c r="EXC7" s="5"/>
      <c r="EXD7" s="5"/>
      <c r="EXE7" s="5"/>
      <c r="EXF7" s="5"/>
      <c r="EXG7" s="5"/>
      <c r="EXH7" s="5"/>
      <c r="EXI7" s="5"/>
      <c r="EXJ7" s="5"/>
      <c r="EXK7" s="5"/>
      <c r="EXL7" s="5"/>
      <c r="EXM7" s="5"/>
      <c r="EXN7" s="5"/>
      <c r="EXO7" s="5"/>
      <c r="EXP7" s="5"/>
      <c r="EXQ7" s="5"/>
      <c r="EXR7" s="5"/>
      <c r="EXS7" s="5"/>
      <c r="EXT7" s="5"/>
      <c r="EXU7" s="5"/>
      <c r="EXV7" s="5"/>
      <c r="EXW7" s="5"/>
      <c r="EXX7" s="5"/>
      <c r="EXY7" s="5"/>
      <c r="EXZ7" s="5"/>
      <c r="EYA7" s="5"/>
      <c r="EYB7" s="5"/>
      <c r="EYC7" s="5"/>
      <c r="EYD7" s="5"/>
      <c r="EYE7" s="5"/>
      <c r="EYF7" s="5"/>
      <c r="EYG7" s="5"/>
      <c r="EYH7" s="5"/>
      <c r="EYI7" s="5"/>
      <c r="EYJ7" s="5"/>
      <c r="EYK7" s="5"/>
      <c r="EYL7" s="5"/>
      <c r="EYM7" s="5"/>
      <c r="EYN7" s="5"/>
      <c r="EYO7" s="5"/>
      <c r="EYP7" s="5"/>
      <c r="EYQ7" s="5"/>
      <c r="EYR7" s="5"/>
      <c r="EYS7" s="5"/>
      <c r="EYT7" s="5"/>
      <c r="EYU7" s="5"/>
      <c r="EYV7" s="5"/>
      <c r="EYW7" s="5"/>
      <c r="EYX7" s="5"/>
      <c r="EYY7" s="5"/>
      <c r="EYZ7" s="5"/>
      <c r="EZA7" s="5"/>
      <c r="EZB7" s="5"/>
      <c r="EZC7" s="5"/>
      <c r="EZD7" s="5"/>
      <c r="EZE7" s="5"/>
      <c r="EZF7" s="5"/>
      <c r="EZG7" s="5"/>
      <c r="EZH7" s="5"/>
      <c r="EZI7" s="5"/>
      <c r="EZJ7" s="5"/>
      <c r="EZK7" s="5"/>
      <c r="EZL7" s="5"/>
      <c r="EZM7" s="5"/>
      <c r="EZN7" s="5"/>
      <c r="EZO7" s="5"/>
      <c r="EZP7" s="5"/>
      <c r="EZQ7" s="5"/>
      <c r="EZR7" s="5"/>
      <c r="EZS7" s="5"/>
      <c r="EZT7" s="5"/>
      <c r="EZU7" s="5"/>
      <c r="EZV7" s="5"/>
      <c r="EZW7" s="5"/>
      <c r="EZX7" s="5"/>
      <c r="EZY7" s="5"/>
      <c r="EZZ7" s="5"/>
      <c r="FAA7" s="5"/>
      <c r="FAB7" s="5"/>
      <c r="FAC7" s="5"/>
      <c r="FAD7" s="5"/>
      <c r="FAE7" s="5"/>
      <c r="FAF7" s="5"/>
      <c r="FAG7" s="5"/>
      <c r="FAH7" s="5"/>
      <c r="FAI7" s="5"/>
      <c r="FAJ7" s="5"/>
      <c r="FAK7" s="5"/>
      <c r="FAL7" s="5"/>
      <c r="FAM7" s="5"/>
      <c r="FAN7" s="5"/>
      <c r="FAO7" s="5"/>
      <c r="FAP7" s="5"/>
      <c r="FAQ7" s="5"/>
      <c r="FAR7" s="5"/>
      <c r="FAS7" s="5"/>
      <c r="FAT7" s="5"/>
      <c r="FAU7" s="5"/>
      <c r="FAV7" s="5"/>
      <c r="FAW7" s="5"/>
      <c r="FAX7" s="5"/>
      <c r="FAY7" s="5"/>
      <c r="FAZ7" s="5"/>
      <c r="FBA7" s="5"/>
      <c r="FBB7" s="5"/>
      <c r="FBC7" s="5"/>
      <c r="FBD7" s="5"/>
      <c r="FBE7" s="5"/>
      <c r="FBF7" s="5"/>
      <c r="FBG7" s="5"/>
      <c r="FBH7" s="5"/>
      <c r="FBI7" s="5"/>
      <c r="FBJ7" s="5"/>
      <c r="FBK7" s="5"/>
      <c r="FBL7" s="5"/>
      <c r="FBM7" s="5"/>
      <c r="FBN7" s="5"/>
      <c r="FBO7" s="5"/>
      <c r="FBP7" s="5"/>
      <c r="FBQ7" s="5"/>
      <c r="FBR7" s="5"/>
      <c r="FBS7" s="5"/>
      <c r="FBT7" s="5"/>
      <c r="FBU7" s="5"/>
      <c r="FBV7" s="5"/>
      <c r="FBW7" s="5"/>
      <c r="FBX7" s="5"/>
      <c r="FBY7" s="5"/>
      <c r="FBZ7" s="5"/>
      <c r="FCA7" s="5"/>
      <c r="FCB7" s="5"/>
      <c r="FCC7" s="5"/>
      <c r="FCD7" s="5"/>
      <c r="FCE7" s="5"/>
      <c r="FCF7" s="5"/>
      <c r="FCG7" s="5"/>
      <c r="FCH7" s="5"/>
      <c r="FCI7" s="5"/>
      <c r="FCJ7" s="5"/>
      <c r="FCK7" s="5"/>
      <c r="FCL7" s="5"/>
      <c r="FCM7" s="5"/>
      <c r="FCN7" s="5"/>
      <c r="FCO7" s="5"/>
      <c r="FCP7" s="5"/>
      <c r="FCQ7" s="5"/>
      <c r="FCR7" s="5"/>
      <c r="FCS7" s="5"/>
      <c r="FCT7" s="5"/>
      <c r="FCU7" s="5"/>
      <c r="FCV7" s="5"/>
      <c r="FCW7" s="5"/>
      <c r="FCX7" s="5"/>
      <c r="FCY7" s="5"/>
      <c r="FCZ7" s="5"/>
      <c r="FDA7" s="5"/>
      <c r="FDB7" s="5"/>
      <c r="FDC7" s="5"/>
      <c r="FDD7" s="5"/>
      <c r="FDE7" s="5"/>
      <c r="FDF7" s="5"/>
      <c r="FDG7" s="5"/>
      <c r="FDH7" s="5"/>
      <c r="FDI7" s="5"/>
      <c r="FDJ7" s="5"/>
      <c r="FDK7" s="5"/>
      <c r="FDL7" s="5"/>
      <c r="FDM7" s="5"/>
      <c r="FDN7" s="5"/>
      <c r="FDO7" s="5"/>
      <c r="FDP7" s="5"/>
      <c r="FDQ7" s="5"/>
      <c r="FDR7" s="5"/>
      <c r="FDS7" s="5"/>
      <c r="FDT7" s="5"/>
      <c r="FDU7" s="5"/>
      <c r="FDV7" s="5"/>
      <c r="FDW7" s="5"/>
      <c r="FDX7" s="5"/>
      <c r="FDY7" s="5"/>
      <c r="FDZ7" s="5"/>
      <c r="FEA7" s="5"/>
      <c r="FEB7" s="5"/>
      <c r="FEC7" s="5"/>
      <c r="FED7" s="5"/>
      <c r="FEE7" s="5"/>
      <c r="FEF7" s="5"/>
      <c r="FEG7" s="5"/>
      <c r="FEH7" s="5"/>
      <c r="FEI7" s="5"/>
      <c r="FEJ7" s="5"/>
      <c r="FEK7" s="5"/>
      <c r="FEL7" s="5"/>
      <c r="FEM7" s="5"/>
      <c r="FEN7" s="5"/>
      <c r="FEO7" s="5"/>
      <c r="FEP7" s="5"/>
      <c r="FEQ7" s="5"/>
      <c r="FER7" s="5"/>
      <c r="FES7" s="5"/>
      <c r="FET7" s="5"/>
      <c r="FEU7" s="5"/>
      <c r="FEV7" s="5"/>
      <c r="FEW7" s="5"/>
      <c r="FEX7" s="5"/>
      <c r="FEY7" s="5"/>
      <c r="FEZ7" s="5"/>
      <c r="FFA7" s="5"/>
      <c r="FFB7" s="5"/>
      <c r="FFC7" s="5"/>
      <c r="FFD7" s="5"/>
      <c r="FFE7" s="5"/>
      <c r="FFF7" s="5"/>
      <c r="FFG7" s="5"/>
      <c r="FFH7" s="5"/>
      <c r="FFI7" s="5"/>
      <c r="FFJ7" s="5"/>
      <c r="FFK7" s="5"/>
      <c r="FFL7" s="5"/>
      <c r="FFM7" s="5"/>
      <c r="FFN7" s="5"/>
      <c r="FFO7" s="5"/>
      <c r="FFP7" s="5"/>
      <c r="FFQ7" s="5"/>
      <c r="FFR7" s="5"/>
      <c r="FFS7" s="5"/>
      <c r="FFT7" s="5"/>
      <c r="FFU7" s="5"/>
      <c r="FFV7" s="5"/>
      <c r="FFW7" s="5"/>
      <c r="FFX7" s="5"/>
      <c r="FFY7" s="5"/>
      <c r="FFZ7" s="5"/>
      <c r="FGA7" s="5"/>
      <c r="FGB7" s="5"/>
      <c r="FGC7" s="5"/>
      <c r="FGD7" s="5"/>
      <c r="FGE7" s="5"/>
      <c r="FGF7" s="5"/>
      <c r="FGG7" s="5"/>
      <c r="FGH7" s="5"/>
      <c r="FGI7" s="5"/>
      <c r="FGJ7" s="5"/>
      <c r="FGK7" s="5"/>
      <c r="FGL7" s="5"/>
      <c r="FGM7" s="5"/>
      <c r="FGN7" s="5"/>
      <c r="FGO7" s="5"/>
      <c r="FGP7" s="5"/>
      <c r="FGQ7" s="5"/>
      <c r="FGR7" s="5"/>
      <c r="FGS7" s="5"/>
      <c r="FGT7" s="5"/>
      <c r="FGU7" s="5"/>
      <c r="FGV7" s="5"/>
      <c r="FGW7" s="5"/>
      <c r="FGX7" s="5"/>
      <c r="FGY7" s="5"/>
      <c r="FGZ7" s="5"/>
      <c r="FHA7" s="5"/>
      <c r="FHB7" s="5"/>
      <c r="FHC7" s="5"/>
      <c r="FHD7" s="5"/>
      <c r="FHE7" s="5"/>
      <c r="FHF7" s="5"/>
      <c r="FHG7" s="5"/>
      <c r="FHH7" s="5"/>
      <c r="FHI7" s="5"/>
      <c r="FHJ7" s="5"/>
      <c r="FHK7" s="5"/>
      <c r="FHL7" s="5"/>
      <c r="FHM7" s="5"/>
      <c r="FHN7" s="5"/>
      <c r="FHO7" s="5"/>
      <c r="FHP7" s="5"/>
      <c r="FHQ7" s="5"/>
      <c r="FHR7" s="5"/>
      <c r="FHS7" s="5"/>
      <c r="FHT7" s="5"/>
      <c r="FHU7" s="5"/>
      <c r="FHV7" s="5"/>
      <c r="FHW7" s="5"/>
      <c r="FHX7" s="5"/>
      <c r="FHY7" s="5"/>
      <c r="FHZ7" s="5"/>
      <c r="FIA7" s="5"/>
      <c r="FIB7" s="5"/>
      <c r="FIC7" s="5"/>
      <c r="FID7" s="5"/>
      <c r="FIE7" s="5"/>
      <c r="FIF7" s="5"/>
      <c r="FIG7" s="5"/>
      <c r="FIH7" s="5"/>
      <c r="FII7" s="5"/>
      <c r="FIJ7" s="5"/>
      <c r="FIK7" s="5"/>
      <c r="FIL7" s="5"/>
      <c r="FIM7" s="5"/>
      <c r="FIN7" s="5"/>
      <c r="FIO7" s="5"/>
      <c r="FIP7" s="5"/>
      <c r="FIQ7" s="5"/>
      <c r="FIR7" s="5"/>
      <c r="FIS7" s="5"/>
      <c r="FIT7" s="5"/>
      <c r="FIU7" s="5"/>
      <c r="FIV7" s="5"/>
      <c r="FIW7" s="5"/>
      <c r="FIX7" s="5"/>
      <c r="FIY7" s="5"/>
      <c r="FIZ7" s="5"/>
      <c r="FJA7" s="5"/>
      <c r="FJB7" s="5"/>
      <c r="FJC7" s="5"/>
      <c r="FJD7" s="5"/>
      <c r="FJE7" s="5"/>
      <c r="FJF7" s="5"/>
      <c r="FJG7" s="5"/>
      <c r="FJH7" s="5"/>
      <c r="FJI7" s="5"/>
      <c r="FJJ7" s="5"/>
      <c r="FJK7" s="5"/>
      <c r="FJL7" s="5"/>
      <c r="FJM7" s="5"/>
      <c r="FJN7" s="5"/>
      <c r="FJO7" s="5"/>
      <c r="FJP7" s="5"/>
      <c r="FJQ7" s="5"/>
      <c r="FJR7" s="5"/>
      <c r="FJS7" s="5"/>
      <c r="FJT7" s="5"/>
      <c r="FJU7" s="5"/>
      <c r="FJV7" s="5"/>
      <c r="FJW7" s="5"/>
      <c r="FJX7" s="5"/>
      <c r="FJY7" s="5"/>
      <c r="FJZ7" s="5"/>
      <c r="FKA7" s="5"/>
      <c r="FKB7" s="5"/>
      <c r="FKC7" s="5"/>
      <c r="FKD7" s="5"/>
      <c r="FKE7" s="5"/>
      <c r="FKF7" s="5"/>
      <c r="FKG7" s="5"/>
      <c r="FKH7" s="5"/>
      <c r="FKI7" s="5"/>
      <c r="FKJ7" s="5"/>
      <c r="FKK7" s="5"/>
      <c r="FKL7" s="5"/>
      <c r="FKM7" s="5"/>
      <c r="FKN7" s="5"/>
      <c r="FKO7" s="5"/>
      <c r="FKP7" s="5"/>
      <c r="FKQ7" s="5"/>
      <c r="FKR7" s="5"/>
      <c r="FKS7" s="5"/>
      <c r="FKT7" s="5"/>
      <c r="FKU7" s="5"/>
      <c r="FKV7" s="5"/>
      <c r="FKW7" s="5"/>
      <c r="FKX7" s="5"/>
      <c r="FKY7" s="5"/>
      <c r="FKZ7" s="5"/>
      <c r="FLA7" s="5"/>
      <c r="FLB7" s="5"/>
      <c r="FLC7" s="5"/>
      <c r="FLD7" s="5"/>
      <c r="FLE7" s="5"/>
      <c r="FLF7" s="5"/>
      <c r="FLG7" s="5"/>
      <c r="FLH7" s="5"/>
      <c r="FLI7" s="5"/>
      <c r="FLJ7" s="5"/>
      <c r="FLK7" s="5"/>
      <c r="FLL7" s="5"/>
      <c r="FLM7" s="5"/>
      <c r="FLN7" s="5"/>
      <c r="FLO7" s="5"/>
      <c r="FLP7" s="5"/>
      <c r="FLQ7" s="5"/>
      <c r="FLR7" s="5"/>
      <c r="FLS7" s="5"/>
      <c r="FLT7" s="5"/>
      <c r="FLU7" s="5"/>
      <c r="FLV7" s="5"/>
      <c r="FLW7" s="5"/>
      <c r="FLX7" s="5"/>
      <c r="FLY7" s="5"/>
      <c r="FLZ7" s="5"/>
      <c r="FMA7" s="5"/>
      <c r="FMB7" s="5"/>
      <c r="FMC7" s="5"/>
      <c r="FMD7" s="5"/>
      <c r="FME7" s="5"/>
      <c r="FMF7" s="5"/>
      <c r="FMG7" s="5"/>
      <c r="FMH7" s="5"/>
      <c r="FMI7" s="5"/>
      <c r="FMJ7" s="5"/>
      <c r="FMK7" s="5"/>
      <c r="FML7" s="5"/>
      <c r="FMM7" s="5"/>
      <c r="FMN7" s="5"/>
      <c r="FMO7" s="5"/>
      <c r="FMP7" s="5"/>
      <c r="FMQ7" s="5"/>
      <c r="FMR7" s="5"/>
      <c r="FMS7" s="5"/>
      <c r="FMT7" s="5"/>
      <c r="FMU7" s="5"/>
      <c r="FMV7" s="5"/>
      <c r="FMW7" s="5"/>
      <c r="FMX7" s="5"/>
      <c r="FMY7" s="5"/>
      <c r="FMZ7" s="5"/>
      <c r="FNA7" s="5"/>
      <c r="FNB7" s="5"/>
      <c r="FNC7" s="5"/>
      <c r="FND7" s="5"/>
      <c r="FNE7" s="5"/>
      <c r="FNF7" s="5"/>
      <c r="FNG7" s="5"/>
      <c r="FNH7" s="5"/>
      <c r="FNI7" s="5"/>
      <c r="FNJ7" s="5"/>
      <c r="FNK7" s="5"/>
      <c r="FNL7" s="5"/>
      <c r="FNM7" s="5"/>
      <c r="FNN7" s="5"/>
      <c r="FNO7" s="5"/>
      <c r="FNP7" s="5"/>
      <c r="FNQ7" s="5"/>
      <c r="FNR7" s="5"/>
      <c r="FNS7" s="5"/>
      <c r="FNT7" s="5"/>
      <c r="FNU7" s="5"/>
      <c r="FNV7" s="5"/>
      <c r="FNW7" s="5"/>
      <c r="FNX7" s="5"/>
      <c r="FNY7" s="5"/>
      <c r="FNZ7" s="5"/>
      <c r="FOA7" s="5"/>
      <c r="FOB7" s="5"/>
      <c r="FOC7" s="5"/>
      <c r="FOD7" s="5"/>
      <c r="FOE7" s="5"/>
      <c r="FOF7" s="5"/>
      <c r="FOG7" s="5"/>
      <c r="FOH7" s="5"/>
      <c r="FOI7" s="5"/>
      <c r="FOJ7" s="5"/>
      <c r="FOK7" s="5"/>
      <c r="FOL7" s="5"/>
      <c r="FOM7" s="5"/>
      <c r="FON7" s="5"/>
      <c r="FOO7" s="5"/>
      <c r="FOP7" s="5"/>
      <c r="FOQ7" s="5"/>
      <c r="FOR7" s="5"/>
      <c r="FOS7" s="5"/>
      <c r="FOT7" s="5"/>
      <c r="FOU7" s="5"/>
      <c r="FOV7" s="5"/>
      <c r="FOW7" s="5"/>
      <c r="FOX7" s="5"/>
      <c r="FOY7" s="5"/>
      <c r="FOZ7" s="5"/>
      <c r="FPA7" s="5"/>
      <c r="FPB7" s="5"/>
      <c r="FPC7" s="5"/>
      <c r="FPD7" s="5"/>
      <c r="FPE7" s="5"/>
      <c r="FPF7" s="5"/>
      <c r="FPG7" s="5"/>
      <c r="FPH7" s="5"/>
      <c r="FPI7" s="5"/>
      <c r="FPJ7" s="5"/>
      <c r="FPK7" s="5"/>
      <c r="FPL7" s="5"/>
      <c r="FPM7" s="5"/>
      <c r="FPN7" s="5"/>
      <c r="FPO7" s="5"/>
      <c r="FPP7" s="5"/>
      <c r="FPQ7" s="5"/>
      <c r="FPR7" s="5"/>
      <c r="FPS7" s="5"/>
      <c r="FPT7" s="5"/>
      <c r="FPU7" s="5"/>
      <c r="FPV7" s="5"/>
      <c r="FPW7" s="5"/>
      <c r="FPX7" s="5"/>
      <c r="FPY7" s="5"/>
      <c r="FPZ7" s="5"/>
      <c r="FQA7" s="5"/>
      <c r="FQB7" s="5"/>
      <c r="FQC7" s="5"/>
      <c r="FQD7" s="5"/>
      <c r="FQE7" s="5"/>
      <c r="FQF7" s="5"/>
      <c r="FQG7" s="5"/>
      <c r="FQH7" s="5"/>
      <c r="FQI7" s="5"/>
      <c r="FQJ7" s="5"/>
      <c r="FQK7" s="5"/>
      <c r="FQL7" s="5"/>
      <c r="FQM7" s="5"/>
      <c r="FQN7" s="5"/>
      <c r="FQO7" s="5"/>
      <c r="FQP7" s="5"/>
      <c r="FQQ7" s="5"/>
      <c r="FQR7" s="5"/>
      <c r="FQS7" s="5"/>
      <c r="FQT7" s="5"/>
      <c r="FQU7" s="5"/>
      <c r="FQV7" s="5"/>
      <c r="FQW7" s="5"/>
      <c r="FQX7" s="5"/>
      <c r="FQY7" s="5"/>
      <c r="FQZ7" s="5"/>
      <c r="FRA7" s="5"/>
      <c r="FRB7" s="5"/>
      <c r="FRC7" s="5"/>
      <c r="FRD7" s="5"/>
      <c r="FRE7" s="5"/>
      <c r="FRF7" s="5"/>
      <c r="FRG7" s="5"/>
      <c r="FRH7" s="5"/>
      <c r="FRI7" s="5"/>
      <c r="FRJ7" s="5"/>
      <c r="FRK7" s="5"/>
      <c r="FRL7" s="5"/>
      <c r="FRM7" s="5"/>
      <c r="FRN7" s="5"/>
      <c r="FRO7" s="5"/>
      <c r="FRP7" s="5"/>
      <c r="FRQ7" s="5"/>
      <c r="FRR7" s="5"/>
      <c r="FRS7" s="5"/>
      <c r="FRT7" s="5"/>
      <c r="FRU7" s="5"/>
      <c r="FRV7" s="5"/>
      <c r="FRW7" s="5"/>
      <c r="FRX7" s="5"/>
      <c r="FRY7" s="5"/>
      <c r="FRZ7" s="5"/>
      <c r="FSA7" s="5"/>
      <c r="FSB7" s="5"/>
      <c r="FSC7" s="5"/>
      <c r="FSD7" s="5"/>
      <c r="FSE7" s="5"/>
      <c r="FSF7" s="5"/>
      <c r="FSG7" s="5"/>
      <c r="FSH7" s="5"/>
      <c r="FSI7" s="5"/>
      <c r="FSJ7" s="5"/>
      <c r="FSK7" s="5"/>
      <c r="FSL7" s="5"/>
      <c r="FSM7" s="5"/>
      <c r="FSN7" s="5"/>
      <c r="FSO7" s="5"/>
      <c r="FSP7" s="5"/>
      <c r="FSQ7" s="5"/>
      <c r="FSR7" s="5"/>
      <c r="FSS7" s="5"/>
      <c r="FST7" s="5"/>
      <c r="FSU7" s="5"/>
      <c r="FSV7" s="5"/>
      <c r="FSW7" s="5"/>
      <c r="FSX7" s="5"/>
      <c r="FSY7" s="5"/>
      <c r="FSZ7" s="5"/>
      <c r="FTA7" s="5"/>
      <c r="FTB7" s="5"/>
      <c r="FTC7" s="5"/>
      <c r="FTD7" s="5"/>
      <c r="FTE7" s="5"/>
      <c r="FTF7" s="5"/>
      <c r="FTG7" s="5"/>
      <c r="FTH7" s="5"/>
      <c r="FTI7" s="5"/>
      <c r="FTJ7" s="5"/>
      <c r="FTK7" s="5"/>
      <c r="FTL7" s="5"/>
      <c r="FTM7" s="5"/>
      <c r="FTN7" s="5"/>
      <c r="FTO7" s="5"/>
      <c r="FTP7" s="5"/>
      <c r="FTQ7" s="5"/>
      <c r="FTR7" s="5"/>
      <c r="FTS7" s="5"/>
      <c r="FTT7" s="5"/>
      <c r="FTU7" s="5"/>
      <c r="FTV7" s="5"/>
      <c r="FTW7" s="5"/>
      <c r="FTX7" s="5"/>
      <c r="FTY7" s="5"/>
      <c r="FTZ7" s="5"/>
      <c r="FUA7" s="5"/>
      <c r="FUB7" s="5"/>
      <c r="FUC7" s="5"/>
      <c r="FUD7" s="5"/>
      <c r="FUE7" s="5"/>
      <c r="FUF7" s="5"/>
      <c r="FUG7" s="5"/>
      <c r="FUH7" s="5"/>
      <c r="FUI7" s="5"/>
      <c r="FUJ7" s="5"/>
      <c r="FUK7" s="5"/>
      <c r="FUL7" s="5"/>
      <c r="FUM7" s="5"/>
      <c r="FUN7" s="5"/>
      <c r="FUO7" s="5"/>
      <c r="FUP7" s="5"/>
      <c r="FUQ7" s="5"/>
      <c r="FUR7" s="5"/>
      <c r="FUS7" s="5"/>
      <c r="FUT7" s="5"/>
      <c r="FUU7" s="5"/>
      <c r="FUV7" s="5"/>
      <c r="FUW7" s="5"/>
      <c r="FUX7" s="5"/>
      <c r="FUY7" s="5"/>
      <c r="FUZ7" s="5"/>
      <c r="FVA7" s="5"/>
      <c r="FVB7" s="5"/>
      <c r="FVC7" s="5"/>
      <c r="FVD7" s="5"/>
      <c r="FVE7" s="5"/>
      <c r="FVF7" s="5"/>
      <c r="FVG7" s="5"/>
      <c r="FVH7" s="5"/>
      <c r="FVI7" s="5"/>
      <c r="FVJ7" s="5"/>
      <c r="FVK7" s="5"/>
      <c r="FVL7" s="5"/>
      <c r="FVM7" s="5"/>
      <c r="FVN7" s="5"/>
      <c r="FVO7" s="5"/>
      <c r="FVP7" s="5"/>
      <c r="FVQ7" s="5"/>
      <c r="FVR7" s="5"/>
      <c r="FVS7" s="5"/>
      <c r="FVT7" s="5"/>
      <c r="FVU7" s="5"/>
      <c r="FVV7" s="5"/>
      <c r="FVW7" s="5"/>
      <c r="FVX7" s="5"/>
      <c r="FVY7" s="5"/>
      <c r="FVZ7" s="5"/>
      <c r="FWA7" s="5"/>
      <c r="FWB7" s="5"/>
      <c r="FWC7" s="5"/>
      <c r="FWD7" s="5"/>
      <c r="FWE7" s="5"/>
      <c r="FWF7" s="5"/>
      <c r="FWG7" s="5"/>
      <c r="FWH7" s="5"/>
      <c r="FWI7" s="5"/>
      <c r="FWJ7" s="5"/>
      <c r="FWK7" s="5"/>
      <c r="FWL7" s="5"/>
      <c r="FWM7" s="5"/>
      <c r="FWN7" s="5"/>
      <c r="FWO7" s="5"/>
      <c r="FWP7" s="5"/>
      <c r="FWQ7" s="5"/>
      <c r="FWR7" s="5"/>
      <c r="FWS7" s="5"/>
      <c r="FWT7" s="5"/>
      <c r="FWU7" s="5"/>
      <c r="FWV7" s="5"/>
      <c r="FWW7" s="5"/>
      <c r="FWX7" s="5"/>
      <c r="FWY7" s="5"/>
      <c r="FWZ7" s="5"/>
      <c r="FXA7" s="5"/>
      <c r="FXB7" s="5"/>
      <c r="FXC7" s="5"/>
      <c r="FXD7" s="5"/>
      <c r="FXE7" s="5"/>
      <c r="FXF7" s="5"/>
      <c r="FXG7" s="5"/>
      <c r="FXH7" s="5"/>
      <c r="FXI7" s="5"/>
      <c r="FXJ7" s="5"/>
      <c r="FXK7" s="5"/>
      <c r="FXL7" s="5"/>
      <c r="FXM7" s="5"/>
      <c r="FXN7" s="5"/>
      <c r="FXO7" s="5"/>
      <c r="FXP7" s="5"/>
      <c r="FXQ7" s="5"/>
      <c r="FXR7" s="5"/>
      <c r="FXS7" s="5"/>
      <c r="FXT7" s="5"/>
      <c r="FXU7" s="5"/>
      <c r="FXV7" s="5"/>
      <c r="FXW7" s="5"/>
      <c r="FXX7" s="5"/>
      <c r="FXY7" s="5"/>
      <c r="FXZ7" s="5"/>
      <c r="FYA7" s="5"/>
      <c r="FYB7" s="5"/>
      <c r="FYC7" s="5"/>
      <c r="FYD7" s="5"/>
      <c r="FYE7" s="5"/>
      <c r="FYF7" s="5"/>
      <c r="FYG7" s="5"/>
      <c r="FYH7" s="5"/>
      <c r="FYI7" s="5"/>
      <c r="FYJ7" s="5"/>
      <c r="FYK7" s="5"/>
      <c r="FYL7" s="5"/>
      <c r="FYM7" s="5"/>
      <c r="FYN7" s="5"/>
      <c r="FYO7" s="5"/>
      <c r="FYP7" s="5"/>
      <c r="FYQ7" s="5"/>
      <c r="FYR7" s="5"/>
      <c r="FYS7" s="5"/>
      <c r="FYT7" s="5"/>
      <c r="FYU7" s="5"/>
      <c r="FYV7" s="5"/>
      <c r="FYW7" s="5"/>
      <c r="FYX7" s="5"/>
      <c r="FYY7" s="5"/>
      <c r="FYZ7" s="5"/>
      <c r="FZA7" s="5"/>
      <c r="FZB7" s="5"/>
      <c r="FZC7" s="5"/>
      <c r="FZD7" s="5"/>
      <c r="FZE7" s="5"/>
      <c r="FZF7" s="5"/>
      <c r="FZG7" s="5"/>
      <c r="FZH7" s="5"/>
      <c r="FZI7" s="5"/>
      <c r="FZJ7" s="5"/>
      <c r="FZK7" s="5"/>
      <c r="FZL7" s="5"/>
      <c r="FZM7" s="5"/>
      <c r="FZN7" s="5"/>
      <c r="FZO7" s="5"/>
      <c r="FZP7" s="5"/>
      <c r="FZQ7" s="5"/>
      <c r="FZR7" s="5"/>
      <c r="FZS7" s="5"/>
      <c r="FZT7" s="5"/>
      <c r="FZU7" s="5"/>
      <c r="FZV7" s="5"/>
      <c r="FZW7" s="5"/>
      <c r="FZX7" s="5"/>
      <c r="FZY7" s="5"/>
      <c r="FZZ7" s="5"/>
      <c r="GAA7" s="5"/>
      <c r="GAB7" s="5"/>
      <c r="GAC7" s="5"/>
      <c r="GAD7" s="5"/>
      <c r="GAE7" s="5"/>
      <c r="GAF7" s="5"/>
      <c r="GAG7" s="5"/>
      <c r="GAH7" s="5"/>
      <c r="GAI7" s="5"/>
      <c r="GAJ7" s="5"/>
      <c r="GAK7" s="5"/>
      <c r="GAL7" s="5"/>
      <c r="GAM7" s="5"/>
      <c r="GAN7" s="5"/>
      <c r="GAO7" s="5"/>
      <c r="GAP7" s="5"/>
      <c r="GAQ7" s="5"/>
      <c r="GAR7" s="5"/>
      <c r="GAS7" s="5"/>
      <c r="GAT7" s="5"/>
      <c r="GAU7" s="5"/>
      <c r="GAV7" s="5"/>
      <c r="GAW7" s="5"/>
      <c r="GAX7" s="5"/>
      <c r="GAY7" s="5"/>
      <c r="GAZ7" s="5"/>
      <c r="GBA7" s="5"/>
      <c r="GBB7" s="5"/>
      <c r="GBC7" s="5"/>
      <c r="GBD7" s="5"/>
      <c r="GBE7" s="5"/>
      <c r="GBF7" s="5"/>
      <c r="GBG7" s="5"/>
      <c r="GBH7" s="5"/>
      <c r="GBI7" s="5"/>
      <c r="GBJ7" s="5"/>
      <c r="GBK7" s="5"/>
      <c r="GBL7" s="5"/>
      <c r="GBM7" s="5"/>
      <c r="GBN7" s="5"/>
      <c r="GBO7" s="5"/>
      <c r="GBP7" s="5"/>
      <c r="GBQ7" s="5"/>
      <c r="GBR7" s="5"/>
      <c r="GBS7" s="5"/>
      <c r="GBT7" s="5"/>
      <c r="GBU7" s="5"/>
      <c r="GBV7" s="5"/>
      <c r="GBW7" s="5"/>
      <c r="GBX7" s="5"/>
      <c r="GBY7" s="5"/>
      <c r="GBZ7" s="5"/>
      <c r="GCA7" s="5"/>
      <c r="GCB7" s="5"/>
      <c r="GCC7" s="5"/>
      <c r="GCD7" s="5"/>
      <c r="GCE7" s="5"/>
      <c r="GCF7" s="5"/>
      <c r="GCG7" s="5"/>
      <c r="GCH7" s="5"/>
      <c r="GCI7" s="5"/>
      <c r="GCJ7" s="5"/>
      <c r="GCK7" s="5"/>
      <c r="GCL7" s="5"/>
      <c r="GCM7" s="5"/>
      <c r="GCN7" s="5"/>
      <c r="GCO7" s="5"/>
      <c r="GCP7" s="5"/>
      <c r="GCQ7" s="5"/>
      <c r="GCR7" s="5"/>
      <c r="GCS7" s="5"/>
      <c r="GCT7" s="5"/>
      <c r="GCU7" s="5"/>
      <c r="GCV7" s="5"/>
      <c r="GCW7" s="5"/>
      <c r="GCX7" s="5"/>
      <c r="GCY7" s="5"/>
      <c r="GCZ7" s="5"/>
      <c r="GDA7" s="5"/>
      <c r="GDB7" s="5"/>
      <c r="GDC7" s="5"/>
      <c r="GDD7" s="5"/>
      <c r="GDE7" s="5"/>
      <c r="GDF7" s="5"/>
      <c r="GDG7" s="5"/>
      <c r="GDH7" s="5"/>
      <c r="GDI7" s="5"/>
      <c r="GDJ7" s="5"/>
      <c r="GDK7" s="5"/>
      <c r="GDL7" s="5"/>
      <c r="GDM7" s="5"/>
      <c r="GDN7" s="5"/>
      <c r="GDO7" s="5"/>
      <c r="GDP7" s="5"/>
      <c r="GDQ7" s="5"/>
      <c r="GDR7" s="5"/>
      <c r="GDS7" s="5"/>
      <c r="GDT7" s="5"/>
      <c r="GDU7" s="5"/>
      <c r="GDV7" s="5"/>
      <c r="GDW7" s="5"/>
      <c r="GDX7" s="5"/>
      <c r="GDY7" s="5"/>
      <c r="GDZ7" s="5"/>
      <c r="GEA7" s="5"/>
      <c r="GEB7" s="5"/>
      <c r="GEC7" s="5"/>
      <c r="GED7" s="5"/>
      <c r="GEE7" s="5"/>
      <c r="GEF7" s="5"/>
      <c r="GEG7" s="5"/>
      <c r="GEH7" s="5"/>
      <c r="GEI7" s="5"/>
      <c r="GEJ7" s="5"/>
      <c r="GEK7" s="5"/>
      <c r="GEL7" s="5"/>
      <c r="GEM7" s="5"/>
      <c r="GEN7" s="5"/>
      <c r="GEO7" s="5"/>
      <c r="GEP7" s="5"/>
      <c r="GEQ7" s="5"/>
      <c r="GER7" s="5"/>
      <c r="GES7" s="5"/>
      <c r="GET7" s="5"/>
      <c r="GEU7" s="5"/>
      <c r="GEV7" s="5"/>
      <c r="GEW7" s="5"/>
      <c r="GEX7" s="5"/>
      <c r="GEY7" s="5"/>
      <c r="GEZ7" s="5"/>
      <c r="GFA7" s="5"/>
      <c r="GFB7" s="5"/>
      <c r="GFC7" s="5"/>
      <c r="GFD7" s="5"/>
      <c r="GFE7" s="5"/>
      <c r="GFF7" s="5"/>
      <c r="GFG7" s="5"/>
      <c r="GFH7" s="5"/>
      <c r="GFI7" s="5"/>
      <c r="GFJ7" s="5"/>
      <c r="GFK7" s="5"/>
      <c r="GFL7" s="5"/>
      <c r="GFM7" s="5"/>
      <c r="GFN7" s="5"/>
      <c r="GFO7" s="5"/>
      <c r="GFP7" s="5"/>
      <c r="GFQ7" s="5"/>
      <c r="GFR7" s="5"/>
      <c r="GFS7" s="5"/>
      <c r="GFT7" s="5"/>
      <c r="GFU7" s="5"/>
      <c r="GFV7" s="5"/>
      <c r="GFW7" s="5"/>
      <c r="GFX7" s="5"/>
      <c r="GFY7" s="5"/>
      <c r="GFZ7" s="5"/>
      <c r="GGA7" s="5"/>
      <c r="GGB7" s="5"/>
      <c r="GGC7" s="5"/>
      <c r="GGD7" s="5"/>
      <c r="GGE7" s="5"/>
      <c r="GGF7" s="5"/>
      <c r="GGG7" s="5"/>
      <c r="GGH7" s="5"/>
      <c r="GGI7" s="5"/>
      <c r="GGJ7" s="5"/>
      <c r="GGK7" s="5"/>
      <c r="GGL7" s="5"/>
      <c r="GGM7" s="5"/>
      <c r="GGN7" s="5"/>
      <c r="GGO7" s="5"/>
      <c r="GGP7" s="5"/>
      <c r="GGQ7" s="5"/>
      <c r="GGR7" s="5"/>
      <c r="GGS7" s="5"/>
      <c r="GGT7" s="5"/>
      <c r="GGU7" s="5"/>
      <c r="GGV7" s="5"/>
      <c r="GGW7" s="5"/>
      <c r="GGX7" s="5"/>
      <c r="GGY7" s="5"/>
      <c r="GGZ7" s="5"/>
      <c r="GHA7" s="5"/>
      <c r="GHB7" s="5"/>
      <c r="GHC7" s="5"/>
      <c r="GHD7" s="5"/>
      <c r="GHE7" s="5"/>
      <c r="GHF7" s="5"/>
      <c r="GHG7" s="5"/>
      <c r="GHH7" s="5"/>
      <c r="GHI7" s="5"/>
      <c r="GHJ7" s="5"/>
      <c r="GHK7" s="5"/>
      <c r="GHL7" s="5"/>
      <c r="GHM7" s="5"/>
      <c r="GHN7" s="5"/>
      <c r="GHO7" s="5"/>
      <c r="GHP7" s="5"/>
      <c r="GHQ7" s="5"/>
      <c r="GHR7" s="5"/>
      <c r="GHS7" s="5"/>
      <c r="GHT7" s="5"/>
      <c r="GHU7" s="5"/>
      <c r="GHV7" s="5"/>
      <c r="GHW7" s="5"/>
      <c r="GHX7" s="5"/>
      <c r="GHY7" s="5"/>
      <c r="GHZ7" s="5"/>
      <c r="GIA7" s="5"/>
      <c r="GIB7" s="5"/>
      <c r="GIC7" s="5"/>
      <c r="GID7" s="5"/>
      <c r="GIE7" s="5"/>
      <c r="GIF7" s="5"/>
      <c r="GIG7" s="5"/>
      <c r="GIH7" s="5"/>
      <c r="GII7" s="5"/>
      <c r="GIJ7" s="5"/>
      <c r="GIK7" s="5"/>
      <c r="GIL7" s="5"/>
      <c r="GIM7" s="5"/>
      <c r="GIN7" s="5"/>
      <c r="GIO7" s="5"/>
      <c r="GIP7" s="5"/>
      <c r="GIQ7" s="5"/>
      <c r="GIR7" s="5"/>
      <c r="GIS7" s="5"/>
      <c r="GIT7" s="5"/>
      <c r="GIU7" s="5"/>
      <c r="GIV7" s="5"/>
      <c r="GIW7" s="5"/>
      <c r="GIX7" s="5"/>
      <c r="GIY7" s="5"/>
      <c r="GIZ7" s="5"/>
      <c r="GJA7" s="5"/>
      <c r="GJB7" s="5"/>
      <c r="GJC7" s="5"/>
      <c r="GJD7" s="5"/>
      <c r="GJE7" s="5"/>
      <c r="GJF7" s="5"/>
      <c r="GJG7" s="5"/>
      <c r="GJH7" s="5"/>
      <c r="GJI7" s="5"/>
      <c r="GJJ7" s="5"/>
      <c r="GJK7" s="5"/>
      <c r="GJL7" s="5"/>
      <c r="GJM7" s="5"/>
      <c r="GJN7" s="5"/>
      <c r="GJO7" s="5"/>
      <c r="GJP7" s="5"/>
      <c r="GJQ7" s="5"/>
      <c r="GJR7" s="5"/>
      <c r="GJS7" s="5"/>
      <c r="GJT7" s="5"/>
      <c r="GJU7" s="5"/>
      <c r="GJV7" s="5"/>
      <c r="GJW7" s="5"/>
      <c r="GJX7" s="5"/>
      <c r="GJY7" s="5"/>
      <c r="GJZ7" s="5"/>
      <c r="GKA7" s="5"/>
      <c r="GKB7" s="5"/>
      <c r="GKC7" s="5"/>
      <c r="GKD7" s="5"/>
      <c r="GKE7" s="5"/>
      <c r="GKF7" s="5"/>
      <c r="GKG7" s="5"/>
      <c r="GKH7" s="5"/>
      <c r="GKI7" s="5"/>
      <c r="GKJ7" s="5"/>
      <c r="GKK7" s="5"/>
      <c r="GKL7" s="5"/>
      <c r="GKM7" s="5"/>
      <c r="GKN7" s="5"/>
      <c r="GKO7" s="5"/>
      <c r="GKP7" s="5"/>
      <c r="GKQ7" s="5"/>
      <c r="GKR7" s="5"/>
      <c r="GKS7" s="5"/>
      <c r="GKT7" s="5"/>
      <c r="GKU7" s="5"/>
      <c r="GKV7" s="5"/>
      <c r="GKW7" s="5"/>
      <c r="GKX7" s="5"/>
      <c r="GKY7" s="5"/>
      <c r="GKZ7" s="5"/>
      <c r="GLA7" s="5"/>
      <c r="GLB7" s="5"/>
      <c r="GLC7" s="5"/>
      <c r="GLD7" s="5"/>
      <c r="GLE7" s="5"/>
      <c r="GLF7" s="5"/>
      <c r="GLG7" s="5"/>
      <c r="GLH7" s="5"/>
      <c r="GLI7" s="5"/>
      <c r="GLJ7" s="5"/>
      <c r="GLK7" s="5"/>
      <c r="GLL7" s="5"/>
      <c r="GLM7" s="5"/>
      <c r="GLN7" s="5"/>
      <c r="GLO7" s="5"/>
      <c r="GLP7" s="5"/>
      <c r="GLQ7" s="5"/>
      <c r="GLR7" s="5"/>
      <c r="GLS7" s="5"/>
      <c r="GLT7" s="5"/>
      <c r="GLU7" s="5"/>
      <c r="GLV7" s="5"/>
      <c r="GLW7" s="5"/>
      <c r="GLX7" s="5"/>
      <c r="GLY7" s="5"/>
      <c r="GLZ7" s="5"/>
      <c r="GMA7" s="5"/>
      <c r="GMB7" s="5"/>
      <c r="GMC7" s="5"/>
      <c r="GMD7" s="5"/>
      <c r="GME7" s="5"/>
      <c r="GMF7" s="5"/>
      <c r="GMG7" s="5"/>
      <c r="GMH7" s="5"/>
      <c r="GMI7" s="5"/>
      <c r="GMJ7" s="5"/>
      <c r="GMK7" s="5"/>
      <c r="GML7" s="5"/>
      <c r="GMM7" s="5"/>
      <c r="GMN7" s="5"/>
      <c r="GMO7" s="5"/>
      <c r="GMP7" s="5"/>
      <c r="GMQ7" s="5"/>
      <c r="GMR7" s="5"/>
      <c r="GMS7" s="5"/>
      <c r="GMT7" s="5"/>
      <c r="GMU7" s="5"/>
      <c r="GMV7" s="5"/>
      <c r="GMW7" s="5"/>
      <c r="GMX7" s="5"/>
      <c r="GMY7" s="5"/>
      <c r="GMZ7" s="5"/>
      <c r="GNA7" s="5"/>
      <c r="GNB7" s="5"/>
      <c r="GNC7" s="5"/>
      <c r="GND7" s="5"/>
      <c r="GNE7" s="5"/>
      <c r="GNF7" s="5"/>
      <c r="GNG7" s="5"/>
      <c r="GNH7" s="5"/>
      <c r="GNI7" s="5"/>
      <c r="GNJ7" s="5"/>
      <c r="GNK7" s="5"/>
      <c r="GNL7" s="5"/>
      <c r="GNM7" s="5"/>
      <c r="GNN7" s="5"/>
      <c r="GNO7" s="5"/>
      <c r="GNP7" s="5"/>
      <c r="GNQ7" s="5"/>
      <c r="GNR7" s="5"/>
      <c r="GNS7" s="5"/>
      <c r="GNT7" s="5"/>
      <c r="GNU7" s="5"/>
      <c r="GNV7" s="5"/>
      <c r="GNW7" s="5"/>
      <c r="GNX7" s="5"/>
      <c r="GNY7" s="5"/>
      <c r="GNZ7" s="5"/>
      <c r="GOA7" s="5"/>
      <c r="GOB7" s="5"/>
      <c r="GOC7" s="5"/>
      <c r="GOD7" s="5"/>
      <c r="GOE7" s="5"/>
      <c r="GOF7" s="5"/>
      <c r="GOG7" s="5"/>
      <c r="GOH7" s="5"/>
      <c r="GOI7" s="5"/>
      <c r="GOJ7" s="5"/>
      <c r="GOK7" s="5"/>
      <c r="GOL7" s="5"/>
      <c r="GOM7" s="5"/>
      <c r="GON7" s="5"/>
      <c r="GOO7" s="5"/>
      <c r="GOP7" s="5"/>
      <c r="GOQ7" s="5"/>
      <c r="GOR7" s="5"/>
      <c r="GOS7" s="5"/>
      <c r="GOT7" s="5"/>
      <c r="GOU7" s="5"/>
      <c r="GOV7" s="5"/>
      <c r="GOW7" s="5"/>
      <c r="GOX7" s="5"/>
      <c r="GOY7" s="5"/>
      <c r="GOZ7" s="5"/>
      <c r="GPA7" s="5"/>
      <c r="GPB7" s="5"/>
      <c r="GPC7" s="5"/>
      <c r="GPD7" s="5"/>
      <c r="GPE7" s="5"/>
      <c r="GPF7" s="5"/>
      <c r="GPG7" s="5"/>
      <c r="GPH7" s="5"/>
      <c r="GPI7" s="5"/>
      <c r="GPJ7" s="5"/>
      <c r="GPK7" s="5"/>
      <c r="GPL7" s="5"/>
      <c r="GPM7" s="5"/>
      <c r="GPN7" s="5"/>
      <c r="GPO7" s="5"/>
      <c r="GPP7" s="5"/>
      <c r="GPQ7" s="5"/>
      <c r="GPR7" s="5"/>
      <c r="GPS7" s="5"/>
      <c r="GPT7" s="5"/>
      <c r="GPU7" s="5"/>
      <c r="GPV7" s="5"/>
      <c r="GPW7" s="5"/>
      <c r="GPX7" s="5"/>
      <c r="GPY7" s="5"/>
      <c r="GPZ7" s="5"/>
      <c r="GQA7" s="5"/>
      <c r="GQB7" s="5"/>
      <c r="GQC7" s="5"/>
      <c r="GQD7" s="5"/>
      <c r="GQE7" s="5"/>
      <c r="GQF7" s="5"/>
      <c r="GQG7" s="5"/>
      <c r="GQH7" s="5"/>
      <c r="GQI7" s="5"/>
      <c r="GQJ7" s="5"/>
      <c r="GQK7" s="5"/>
      <c r="GQL7" s="5"/>
      <c r="GQM7" s="5"/>
      <c r="GQN7" s="5"/>
      <c r="GQO7" s="5"/>
      <c r="GQP7" s="5"/>
      <c r="GQQ7" s="5"/>
      <c r="GQR7" s="5"/>
      <c r="GQS7" s="5"/>
      <c r="GQT7" s="5"/>
      <c r="GQU7" s="5"/>
      <c r="GQV7" s="5"/>
      <c r="GQW7" s="5"/>
      <c r="GQX7" s="5"/>
      <c r="GQY7" s="5"/>
      <c r="GQZ7" s="5"/>
      <c r="GRA7" s="5"/>
      <c r="GRB7" s="5"/>
      <c r="GRC7" s="5"/>
      <c r="GRD7" s="5"/>
      <c r="GRE7" s="5"/>
      <c r="GRF7" s="5"/>
      <c r="GRG7" s="5"/>
      <c r="GRH7" s="5"/>
      <c r="GRI7" s="5"/>
      <c r="GRJ7" s="5"/>
      <c r="GRK7" s="5"/>
      <c r="GRL7" s="5"/>
      <c r="GRM7" s="5"/>
      <c r="GRN7" s="5"/>
      <c r="GRO7" s="5"/>
      <c r="GRP7" s="5"/>
      <c r="GRQ7" s="5"/>
      <c r="GRR7" s="5"/>
      <c r="GRS7" s="5"/>
      <c r="GRT7" s="5"/>
      <c r="GRU7" s="5"/>
      <c r="GRV7" s="5"/>
      <c r="GRW7" s="5"/>
      <c r="GRX7" s="5"/>
      <c r="GRY7" s="5"/>
      <c r="GRZ7" s="5"/>
      <c r="GSA7" s="5"/>
      <c r="GSB7" s="5"/>
      <c r="GSC7" s="5"/>
      <c r="GSD7" s="5"/>
      <c r="GSE7" s="5"/>
      <c r="GSF7" s="5"/>
      <c r="GSG7" s="5"/>
      <c r="GSH7" s="5"/>
      <c r="GSI7" s="5"/>
      <c r="GSJ7" s="5"/>
      <c r="GSK7" s="5"/>
      <c r="GSL7" s="5"/>
      <c r="GSM7" s="5"/>
      <c r="GSN7" s="5"/>
      <c r="GSO7" s="5"/>
      <c r="GSP7" s="5"/>
      <c r="GSQ7" s="5"/>
      <c r="GSR7" s="5"/>
      <c r="GSS7" s="5"/>
      <c r="GST7" s="5"/>
      <c r="GSU7" s="5"/>
      <c r="GSV7" s="5"/>
      <c r="GSW7" s="5"/>
      <c r="GSX7" s="5"/>
      <c r="GSY7" s="5"/>
      <c r="GSZ7" s="5"/>
      <c r="GTA7" s="5"/>
      <c r="GTB7" s="5"/>
      <c r="GTC7" s="5"/>
      <c r="GTD7" s="5"/>
      <c r="GTE7" s="5"/>
      <c r="GTF7" s="5"/>
      <c r="GTG7" s="5"/>
      <c r="GTH7" s="5"/>
      <c r="GTI7" s="5"/>
      <c r="GTJ7" s="5"/>
      <c r="GTK7" s="5"/>
      <c r="GTL7" s="5"/>
      <c r="GTM7" s="5"/>
      <c r="GTN7" s="5"/>
      <c r="GTO7" s="5"/>
      <c r="GTP7" s="5"/>
      <c r="GTQ7" s="5"/>
      <c r="GTR7" s="5"/>
      <c r="GTS7" s="5"/>
      <c r="GTT7" s="5"/>
      <c r="GTU7" s="5"/>
      <c r="GTV7" s="5"/>
      <c r="GTW7" s="5"/>
      <c r="GTX7" s="5"/>
      <c r="GTY7" s="5"/>
      <c r="GTZ7" s="5"/>
      <c r="GUA7" s="5"/>
      <c r="GUB7" s="5"/>
      <c r="GUC7" s="5"/>
      <c r="GUD7" s="5"/>
      <c r="GUE7" s="5"/>
      <c r="GUF7" s="5"/>
      <c r="GUG7" s="5"/>
      <c r="GUH7" s="5"/>
      <c r="GUI7" s="5"/>
      <c r="GUJ7" s="5"/>
      <c r="GUK7" s="5"/>
      <c r="GUL7" s="5"/>
      <c r="GUM7" s="5"/>
      <c r="GUN7" s="5"/>
      <c r="GUO7" s="5"/>
      <c r="GUP7" s="5"/>
      <c r="GUQ7" s="5"/>
      <c r="GUR7" s="5"/>
      <c r="GUS7" s="5"/>
      <c r="GUT7" s="5"/>
      <c r="GUU7" s="5"/>
      <c r="GUV7" s="5"/>
      <c r="GUW7" s="5"/>
      <c r="GUX7" s="5"/>
      <c r="GUY7" s="5"/>
      <c r="GUZ7" s="5"/>
      <c r="GVA7" s="5"/>
      <c r="GVB7" s="5"/>
      <c r="GVC7" s="5"/>
      <c r="GVD7" s="5"/>
      <c r="GVE7" s="5"/>
      <c r="GVF7" s="5"/>
      <c r="GVG7" s="5"/>
      <c r="GVH7" s="5"/>
      <c r="GVI7" s="5"/>
      <c r="GVJ7" s="5"/>
      <c r="GVK7" s="5"/>
      <c r="GVL7" s="5"/>
      <c r="GVM7" s="5"/>
      <c r="GVN7" s="5"/>
      <c r="GVO7" s="5"/>
      <c r="GVP7" s="5"/>
      <c r="GVQ7" s="5"/>
      <c r="GVR7" s="5"/>
      <c r="GVS7" s="5"/>
      <c r="GVT7" s="5"/>
      <c r="GVU7" s="5"/>
      <c r="GVV7" s="5"/>
      <c r="GVW7" s="5"/>
      <c r="GVX7" s="5"/>
      <c r="GVY7" s="5"/>
      <c r="GVZ7" s="5"/>
      <c r="GWA7" s="5"/>
      <c r="GWB7" s="5"/>
      <c r="GWC7" s="5"/>
      <c r="GWD7" s="5"/>
      <c r="GWE7" s="5"/>
      <c r="GWF7" s="5"/>
      <c r="GWG7" s="5"/>
      <c r="GWH7" s="5"/>
      <c r="GWI7" s="5"/>
      <c r="GWJ7" s="5"/>
      <c r="GWK7" s="5"/>
      <c r="GWL7" s="5"/>
      <c r="GWM7" s="5"/>
      <c r="GWN7" s="5"/>
      <c r="GWO7" s="5"/>
      <c r="GWP7" s="5"/>
      <c r="GWQ7" s="5"/>
      <c r="GWR7" s="5"/>
      <c r="GWS7" s="5"/>
      <c r="GWT7" s="5"/>
      <c r="GWU7" s="5"/>
      <c r="GWV7" s="5"/>
      <c r="GWW7" s="5"/>
      <c r="GWX7" s="5"/>
      <c r="GWY7" s="5"/>
      <c r="GWZ7" s="5"/>
      <c r="GXA7" s="5"/>
      <c r="GXB7" s="5"/>
      <c r="GXC7" s="5"/>
      <c r="GXD7" s="5"/>
      <c r="GXE7" s="5"/>
      <c r="GXF7" s="5"/>
      <c r="GXG7" s="5"/>
      <c r="GXH7" s="5"/>
      <c r="GXI7" s="5"/>
      <c r="GXJ7" s="5"/>
      <c r="GXK7" s="5"/>
      <c r="GXL7" s="5"/>
      <c r="GXM7" s="5"/>
      <c r="GXN7" s="5"/>
      <c r="GXO7" s="5"/>
      <c r="GXP7" s="5"/>
      <c r="GXQ7" s="5"/>
      <c r="GXR7" s="5"/>
      <c r="GXS7" s="5"/>
      <c r="GXT7" s="5"/>
      <c r="GXU7" s="5"/>
      <c r="GXV7" s="5"/>
      <c r="GXW7" s="5"/>
      <c r="GXX7" s="5"/>
      <c r="GXY7" s="5"/>
      <c r="GXZ7" s="5"/>
      <c r="GYA7" s="5"/>
      <c r="GYB7" s="5"/>
      <c r="GYC7" s="5"/>
      <c r="GYD7" s="5"/>
      <c r="GYE7" s="5"/>
      <c r="GYF7" s="5"/>
      <c r="GYG7" s="5"/>
      <c r="GYH7" s="5"/>
      <c r="GYI7" s="5"/>
      <c r="GYJ7" s="5"/>
      <c r="GYK7" s="5"/>
      <c r="GYL7" s="5"/>
      <c r="GYM7" s="5"/>
      <c r="GYN7" s="5"/>
      <c r="GYO7" s="5"/>
      <c r="GYP7" s="5"/>
      <c r="GYQ7" s="5"/>
      <c r="GYR7" s="5"/>
      <c r="GYS7" s="5"/>
      <c r="GYT7" s="5"/>
      <c r="GYU7" s="5"/>
      <c r="GYV7" s="5"/>
      <c r="GYW7" s="5"/>
      <c r="GYX7" s="5"/>
      <c r="GYY7" s="5"/>
      <c r="GYZ7" s="5"/>
      <c r="GZA7" s="5"/>
      <c r="GZB7" s="5"/>
      <c r="GZC7" s="5"/>
      <c r="GZD7" s="5"/>
      <c r="GZE7" s="5"/>
      <c r="GZF7" s="5"/>
      <c r="GZG7" s="5"/>
      <c r="GZH7" s="5"/>
      <c r="GZI7" s="5"/>
      <c r="GZJ7" s="5"/>
      <c r="GZK7" s="5"/>
      <c r="GZL7" s="5"/>
      <c r="GZM7" s="5"/>
      <c r="GZN7" s="5"/>
      <c r="GZO7" s="5"/>
      <c r="GZP7" s="5"/>
      <c r="GZQ7" s="5"/>
      <c r="GZR7" s="5"/>
      <c r="GZS7" s="5"/>
      <c r="GZT7" s="5"/>
      <c r="GZU7" s="5"/>
      <c r="GZV7" s="5"/>
      <c r="GZW7" s="5"/>
      <c r="GZX7" s="5"/>
      <c r="GZY7" s="5"/>
      <c r="GZZ7" s="5"/>
      <c r="HAA7" s="5"/>
      <c r="HAB7" s="5"/>
      <c r="HAC7" s="5"/>
      <c r="HAD7" s="5"/>
      <c r="HAE7" s="5"/>
      <c r="HAF7" s="5"/>
      <c r="HAG7" s="5"/>
      <c r="HAH7" s="5"/>
      <c r="HAI7" s="5"/>
      <c r="HAJ7" s="5"/>
      <c r="HAK7" s="5"/>
      <c r="HAL7" s="5"/>
      <c r="HAM7" s="5"/>
      <c r="HAN7" s="5"/>
      <c r="HAO7" s="5"/>
      <c r="HAP7" s="5"/>
      <c r="HAQ7" s="5"/>
      <c r="HAR7" s="5"/>
      <c r="HAS7" s="5"/>
      <c r="HAT7" s="5"/>
      <c r="HAU7" s="5"/>
      <c r="HAV7" s="5"/>
      <c r="HAW7" s="5"/>
      <c r="HAX7" s="5"/>
      <c r="HAY7" s="5"/>
      <c r="HAZ7" s="5"/>
      <c r="HBA7" s="5"/>
      <c r="HBB7" s="5"/>
      <c r="HBC7" s="5"/>
      <c r="HBD7" s="5"/>
      <c r="HBE7" s="5"/>
      <c r="HBF7" s="5"/>
      <c r="HBG7" s="5"/>
      <c r="HBH7" s="5"/>
      <c r="HBI7" s="5"/>
      <c r="HBJ7" s="5"/>
      <c r="HBK7" s="5"/>
      <c r="HBL7" s="5"/>
      <c r="HBM7" s="5"/>
      <c r="HBN7" s="5"/>
      <c r="HBO7" s="5"/>
      <c r="HBP7" s="5"/>
      <c r="HBQ7" s="5"/>
      <c r="HBR7" s="5"/>
      <c r="HBS7" s="5"/>
      <c r="HBT7" s="5"/>
      <c r="HBU7" s="5"/>
      <c r="HBV7" s="5"/>
      <c r="HBW7" s="5"/>
      <c r="HBX7" s="5"/>
      <c r="HBY7" s="5"/>
      <c r="HBZ7" s="5"/>
      <c r="HCA7" s="5"/>
      <c r="HCB7" s="5"/>
      <c r="HCC7" s="5"/>
      <c r="HCD7" s="5"/>
      <c r="HCE7" s="5"/>
      <c r="HCF7" s="5"/>
      <c r="HCG7" s="5"/>
      <c r="HCH7" s="5"/>
      <c r="HCI7" s="5"/>
      <c r="HCJ7" s="5"/>
      <c r="HCK7" s="5"/>
      <c r="HCL7" s="5"/>
      <c r="HCM7" s="5"/>
      <c r="HCN7" s="5"/>
      <c r="HCO7" s="5"/>
      <c r="HCP7" s="5"/>
      <c r="HCQ7" s="5"/>
      <c r="HCR7" s="5"/>
      <c r="HCS7" s="5"/>
      <c r="HCT7" s="5"/>
      <c r="HCU7" s="5"/>
      <c r="HCV7" s="5"/>
      <c r="HCW7" s="5"/>
      <c r="HCX7" s="5"/>
      <c r="HCY7" s="5"/>
      <c r="HCZ7" s="5"/>
      <c r="HDA7" s="5"/>
      <c r="HDB7" s="5"/>
      <c r="HDC7" s="5"/>
      <c r="HDD7" s="5"/>
      <c r="HDE7" s="5"/>
      <c r="HDF7" s="5"/>
      <c r="HDG7" s="5"/>
      <c r="HDH7" s="5"/>
      <c r="HDI7" s="5"/>
      <c r="HDJ7" s="5"/>
      <c r="HDK7" s="5"/>
      <c r="HDL7" s="5"/>
      <c r="HDM7" s="5"/>
      <c r="HDN7" s="5"/>
      <c r="HDO7" s="5"/>
      <c r="HDP7" s="5"/>
      <c r="HDQ7" s="5"/>
      <c r="HDR7" s="5"/>
      <c r="HDS7" s="5"/>
      <c r="HDT7" s="5"/>
      <c r="HDU7" s="5"/>
      <c r="HDV7" s="5"/>
      <c r="HDW7" s="5"/>
      <c r="HDX7" s="5"/>
      <c r="HDY7" s="5"/>
      <c r="HDZ7" s="5"/>
      <c r="HEA7" s="5"/>
      <c r="HEB7" s="5"/>
      <c r="HEC7" s="5"/>
      <c r="HED7" s="5"/>
      <c r="HEE7" s="5"/>
      <c r="HEF7" s="5"/>
      <c r="HEG7" s="5"/>
      <c r="HEH7" s="5"/>
      <c r="HEI7" s="5"/>
      <c r="HEJ7" s="5"/>
      <c r="HEK7" s="5"/>
      <c r="HEL7" s="5"/>
      <c r="HEM7" s="5"/>
      <c r="HEN7" s="5"/>
      <c r="HEO7" s="5"/>
      <c r="HEP7" s="5"/>
      <c r="HEQ7" s="5"/>
      <c r="HER7" s="5"/>
      <c r="HES7" s="5"/>
      <c r="HET7" s="5"/>
      <c r="HEU7" s="5"/>
      <c r="HEV7" s="5"/>
      <c r="HEW7" s="5"/>
      <c r="HEX7" s="5"/>
      <c r="HEY7" s="5"/>
      <c r="HEZ7" s="5"/>
      <c r="HFA7" s="5"/>
      <c r="HFB7" s="5"/>
      <c r="HFC7" s="5"/>
      <c r="HFD7" s="5"/>
      <c r="HFE7" s="5"/>
      <c r="HFF7" s="5"/>
      <c r="HFG7" s="5"/>
      <c r="HFH7" s="5"/>
      <c r="HFI7" s="5"/>
      <c r="HFJ7" s="5"/>
      <c r="HFK7" s="5"/>
      <c r="HFL7" s="5"/>
      <c r="HFM7" s="5"/>
      <c r="HFN7" s="5"/>
      <c r="HFO7" s="5"/>
      <c r="HFP7" s="5"/>
      <c r="HFQ7" s="5"/>
      <c r="HFR7" s="5"/>
      <c r="HFS7" s="5"/>
      <c r="HFT7" s="5"/>
      <c r="HFU7" s="5"/>
      <c r="HFV7" s="5"/>
      <c r="HFW7" s="5"/>
      <c r="HFX7" s="5"/>
      <c r="HFY7" s="5"/>
      <c r="HFZ7" s="5"/>
      <c r="HGA7" s="5"/>
      <c r="HGB7" s="5"/>
      <c r="HGC7" s="5"/>
      <c r="HGD7" s="5"/>
      <c r="HGE7" s="5"/>
      <c r="HGF7" s="5"/>
      <c r="HGG7" s="5"/>
      <c r="HGH7" s="5"/>
      <c r="HGI7" s="5"/>
      <c r="HGJ7" s="5"/>
      <c r="HGK7" s="5"/>
      <c r="HGL7" s="5"/>
      <c r="HGM7" s="5"/>
      <c r="HGN7" s="5"/>
      <c r="HGO7" s="5"/>
      <c r="HGP7" s="5"/>
      <c r="HGQ7" s="5"/>
      <c r="HGR7" s="5"/>
      <c r="HGS7" s="5"/>
      <c r="HGT7" s="5"/>
      <c r="HGU7" s="5"/>
      <c r="HGV7" s="5"/>
      <c r="HGW7" s="5"/>
      <c r="HGX7" s="5"/>
      <c r="HGY7" s="5"/>
      <c r="HGZ7" s="5"/>
      <c r="HHA7" s="5"/>
      <c r="HHB7" s="5"/>
      <c r="HHC7" s="5"/>
      <c r="HHD7" s="5"/>
      <c r="HHE7" s="5"/>
      <c r="HHF7" s="5"/>
      <c r="HHG7" s="5"/>
      <c r="HHH7" s="5"/>
      <c r="HHI7" s="5"/>
      <c r="HHJ7" s="5"/>
      <c r="HHK7" s="5"/>
      <c r="HHL7" s="5"/>
      <c r="HHM7" s="5"/>
      <c r="HHN7" s="5"/>
      <c r="HHO7" s="5"/>
      <c r="HHP7" s="5"/>
      <c r="HHQ7" s="5"/>
      <c r="HHR7" s="5"/>
      <c r="HHS7" s="5"/>
      <c r="HHT7" s="5"/>
      <c r="HHU7" s="5"/>
      <c r="HHV7" s="5"/>
      <c r="HHW7" s="5"/>
      <c r="HHX7" s="5"/>
      <c r="HHY7" s="5"/>
      <c r="HHZ7" s="5"/>
      <c r="HIA7" s="5"/>
      <c r="HIB7" s="5"/>
      <c r="HIC7" s="5"/>
      <c r="HID7" s="5"/>
      <c r="HIE7" s="5"/>
      <c r="HIF7" s="5"/>
      <c r="HIG7" s="5"/>
      <c r="HIH7" s="5"/>
      <c r="HII7" s="5"/>
      <c r="HIJ7" s="5"/>
      <c r="HIK7" s="5"/>
      <c r="HIL7" s="5"/>
      <c r="HIM7" s="5"/>
      <c r="HIN7" s="5"/>
      <c r="HIO7" s="5"/>
      <c r="HIP7" s="5"/>
      <c r="HIQ7" s="5"/>
      <c r="HIR7" s="5"/>
      <c r="HIS7" s="5"/>
      <c r="HIT7" s="5"/>
      <c r="HIU7" s="5"/>
      <c r="HIV7" s="5"/>
      <c r="HIW7" s="5"/>
      <c r="HIX7" s="5"/>
      <c r="HIY7" s="5"/>
      <c r="HIZ7" s="5"/>
      <c r="HJA7" s="5"/>
      <c r="HJB7" s="5"/>
      <c r="HJC7" s="5"/>
      <c r="HJD7" s="5"/>
      <c r="HJE7" s="5"/>
      <c r="HJF7" s="5"/>
      <c r="HJG7" s="5"/>
      <c r="HJH7" s="5"/>
      <c r="HJI7" s="5"/>
      <c r="HJJ7" s="5"/>
      <c r="HJK7" s="5"/>
      <c r="HJL7" s="5"/>
      <c r="HJM7" s="5"/>
      <c r="HJN7" s="5"/>
      <c r="HJO7" s="5"/>
      <c r="HJP7" s="5"/>
      <c r="HJQ7" s="5"/>
      <c r="HJR7" s="5"/>
      <c r="HJS7" s="5"/>
      <c r="HJT7" s="5"/>
      <c r="HJU7" s="5"/>
      <c r="HJV7" s="5"/>
      <c r="HJW7" s="5"/>
      <c r="HJX7" s="5"/>
      <c r="HJY7" s="5"/>
      <c r="HJZ7" s="5"/>
      <c r="HKA7" s="5"/>
      <c r="HKB7" s="5"/>
      <c r="HKC7" s="5"/>
      <c r="HKD7" s="5"/>
      <c r="HKE7" s="5"/>
      <c r="HKF7" s="5"/>
      <c r="HKG7" s="5"/>
      <c r="HKH7" s="5"/>
      <c r="HKI7" s="5"/>
      <c r="HKJ7" s="5"/>
      <c r="HKK7" s="5"/>
      <c r="HKL7" s="5"/>
      <c r="HKM7" s="5"/>
      <c r="HKN7" s="5"/>
      <c r="HKO7" s="5"/>
      <c r="HKP7" s="5"/>
      <c r="HKQ7" s="5"/>
      <c r="HKR7" s="5"/>
      <c r="HKS7" s="5"/>
      <c r="HKT7" s="5"/>
      <c r="HKU7" s="5"/>
      <c r="HKV7" s="5"/>
      <c r="HKW7" s="5"/>
      <c r="HKX7" s="5"/>
      <c r="HKY7" s="5"/>
      <c r="HKZ7" s="5"/>
      <c r="HLA7" s="5"/>
      <c r="HLB7" s="5"/>
      <c r="HLC7" s="5"/>
      <c r="HLD7" s="5"/>
      <c r="HLE7" s="5"/>
      <c r="HLF7" s="5"/>
      <c r="HLG7" s="5"/>
      <c r="HLH7" s="5"/>
      <c r="HLI7" s="5"/>
      <c r="HLJ7" s="5"/>
      <c r="HLK7" s="5"/>
      <c r="HLL7" s="5"/>
      <c r="HLM7" s="5"/>
      <c r="HLN7" s="5"/>
      <c r="HLO7" s="5"/>
      <c r="HLP7" s="5"/>
      <c r="HLQ7" s="5"/>
      <c r="HLR7" s="5"/>
      <c r="HLS7" s="5"/>
      <c r="HLT7" s="5"/>
      <c r="HLU7" s="5"/>
      <c r="HLV7" s="5"/>
      <c r="HLW7" s="5"/>
      <c r="HLX7" s="5"/>
      <c r="HLY7" s="5"/>
      <c r="HLZ7" s="5"/>
      <c r="HMA7" s="5"/>
      <c r="HMB7" s="5"/>
      <c r="HMC7" s="5"/>
      <c r="HMD7" s="5"/>
      <c r="HME7" s="5"/>
      <c r="HMF7" s="5"/>
      <c r="HMG7" s="5"/>
      <c r="HMH7" s="5"/>
      <c r="HMI7" s="5"/>
      <c r="HMJ7" s="5"/>
      <c r="HMK7" s="5"/>
      <c r="HML7" s="5"/>
      <c r="HMM7" s="5"/>
      <c r="HMN7" s="5"/>
      <c r="HMO7" s="5"/>
      <c r="HMP7" s="5"/>
      <c r="HMQ7" s="5"/>
      <c r="HMR7" s="5"/>
      <c r="HMS7" s="5"/>
      <c r="HMT7" s="5"/>
      <c r="HMU7" s="5"/>
      <c r="HMV7" s="5"/>
      <c r="HMW7" s="5"/>
      <c r="HMX7" s="5"/>
      <c r="HMY7" s="5"/>
      <c r="HMZ7" s="5"/>
      <c r="HNA7" s="5"/>
      <c r="HNB7" s="5"/>
      <c r="HNC7" s="5"/>
      <c r="HND7" s="5"/>
      <c r="HNE7" s="5"/>
      <c r="HNF7" s="5"/>
      <c r="HNG7" s="5"/>
      <c r="HNH7" s="5"/>
      <c r="HNI7" s="5"/>
      <c r="HNJ7" s="5"/>
      <c r="HNK7" s="5"/>
      <c r="HNL7" s="5"/>
      <c r="HNM7" s="5"/>
      <c r="HNN7" s="5"/>
      <c r="HNO7" s="5"/>
      <c r="HNP7" s="5"/>
      <c r="HNQ7" s="5"/>
      <c r="HNR7" s="5"/>
      <c r="HNS7" s="5"/>
      <c r="HNT7" s="5"/>
      <c r="HNU7" s="5"/>
      <c r="HNV7" s="5"/>
      <c r="HNW7" s="5"/>
      <c r="HNX7" s="5"/>
      <c r="HNY7" s="5"/>
      <c r="HNZ7" s="5"/>
      <c r="HOA7" s="5"/>
      <c r="HOB7" s="5"/>
      <c r="HOC7" s="5"/>
      <c r="HOD7" s="5"/>
      <c r="HOE7" s="5"/>
      <c r="HOF7" s="5"/>
      <c r="HOG7" s="5"/>
      <c r="HOH7" s="5"/>
      <c r="HOI7" s="5"/>
      <c r="HOJ7" s="5"/>
      <c r="HOK7" s="5"/>
      <c r="HOL7" s="5"/>
      <c r="HOM7" s="5"/>
      <c r="HON7" s="5"/>
      <c r="HOO7" s="5"/>
      <c r="HOP7" s="5"/>
      <c r="HOQ7" s="5"/>
      <c r="HOR7" s="5"/>
      <c r="HOS7" s="5"/>
      <c r="HOT7" s="5"/>
      <c r="HOU7" s="5"/>
      <c r="HOV7" s="5"/>
      <c r="HOW7" s="5"/>
      <c r="HOX7" s="5"/>
      <c r="HOY7" s="5"/>
      <c r="HOZ7" s="5"/>
      <c r="HPA7" s="5"/>
      <c r="HPB7" s="5"/>
      <c r="HPC7" s="5"/>
      <c r="HPD7" s="5"/>
      <c r="HPE7" s="5"/>
      <c r="HPF7" s="5"/>
      <c r="HPG7" s="5"/>
      <c r="HPH7" s="5"/>
      <c r="HPI7" s="5"/>
      <c r="HPJ7" s="5"/>
      <c r="HPK7" s="5"/>
      <c r="HPL7" s="5"/>
      <c r="HPM7" s="5"/>
      <c r="HPN7" s="5"/>
      <c r="HPO7" s="5"/>
      <c r="HPP7" s="5"/>
      <c r="HPQ7" s="5"/>
      <c r="HPR7" s="5"/>
      <c r="HPS7" s="5"/>
      <c r="HPT7" s="5"/>
      <c r="HPU7" s="5"/>
      <c r="HPV7" s="5"/>
      <c r="HPW7" s="5"/>
      <c r="HPX7" s="5"/>
      <c r="HPY7" s="5"/>
      <c r="HPZ7" s="5"/>
      <c r="HQA7" s="5"/>
      <c r="HQB7" s="5"/>
      <c r="HQC7" s="5"/>
      <c r="HQD7" s="5"/>
      <c r="HQE7" s="5"/>
      <c r="HQF7" s="5"/>
      <c r="HQG7" s="5"/>
      <c r="HQH7" s="5"/>
      <c r="HQI7" s="5"/>
      <c r="HQJ7" s="5"/>
      <c r="HQK7" s="5"/>
      <c r="HQL7" s="5"/>
      <c r="HQM7" s="5"/>
      <c r="HQN7" s="5"/>
      <c r="HQO7" s="5"/>
      <c r="HQP7" s="5"/>
      <c r="HQQ7" s="5"/>
      <c r="HQR7" s="5"/>
      <c r="HQS7" s="5"/>
      <c r="HQT7" s="5"/>
      <c r="HQU7" s="5"/>
      <c r="HQV7" s="5"/>
      <c r="HQW7" s="5"/>
      <c r="HQX7" s="5"/>
      <c r="HQY7" s="5"/>
      <c r="HQZ7" s="5"/>
      <c r="HRA7" s="5"/>
      <c r="HRB7" s="5"/>
      <c r="HRC7" s="5"/>
      <c r="HRD7" s="5"/>
      <c r="HRE7" s="5"/>
      <c r="HRF7" s="5"/>
      <c r="HRG7" s="5"/>
      <c r="HRH7" s="5"/>
      <c r="HRI7" s="5"/>
      <c r="HRJ7" s="5"/>
      <c r="HRK7" s="5"/>
      <c r="HRL7" s="5"/>
      <c r="HRM7" s="5"/>
      <c r="HRN7" s="5"/>
      <c r="HRO7" s="5"/>
      <c r="HRP7" s="5"/>
      <c r="HRQ7" s="5"/>
      <c r="HRR7" s="5"/>
      <c r="HRS7" s="5"/>
      <c r="HRT7" s="5"/>
      <c r="HRU7" s="5"/>
      <c r="HRV7" s="5"/>
      <c r="HRW7" s="5"/>
      <c r="HRX7" s="5"/>
      <c r="HRY7" s="5"/>
      <c r="HRZ7" s="5"/>
      <c r="HSA7" s="5"/>
      <c r="HSB7" s="5"/>
      <c r="HSC7" s="5"/>
      <c r="HSD7" s="5"/>
      <c r="HSE7" s="5"/>
      <c r="HSF7" s="5"/>
      <c r="HSG7" s="5"/>
      <c r="HSH7" s="5"/>
      <c r="HSI7" s="5"/>
      <c r="HSJ7" s="5"/>
      <c r="HSK7" s="5"/>
      <c r="HSL7" s="5"/>
      <c r="HSM7" s="5"/>
      <c r="HSN7" s="5"/>
      <c r="HSO7" s="5"/>
      <c r="HSP7" s="5"/>
      <c r="HSQ7" s="5"/>
      <c r="HSR7" s="5"/>
      <c r="HSS7" s="5"/>
      <c r="HST7" s="5"/>
      <c r="HSU7" s="5"/>
      <c r="HSV7" s="5"/>
      <c r="HSW7" s="5"/>
      <c r="HSX7" s="5"/>
      <c r="HSY7" s="5"/>
      <c r="HSZ7" s="5"/>
      <c r="HTA7" s="5"/>
      <c r="HTB7" s="5"/>
      <c r="HTC7" s="5"/>
      <c r="HTD7" s="5"/>
      <c r="HTE7" s="5"/>
      <c r="HTF7" s="5"/>
      <c r="HTG7" s="5"/>
      <c r="HTH7" s="5"/>
      <c r="HTI7" s="5"/>
      <c r="HTJ7" s="5"/>
      <c r="HTK7" s="5"/>
      <c r="HTL7" s="5"/>
      <c r="HTM7" s="5"/>
      <c r="HTN7" s="5"/>
      <c r="HTO7" s="5"/>
      <c r="HTP7" s="5"/>
      <c r="HTQ7" s="5"/>
      <c r="HTR7" s="5"/>
      <c r="HTS7" s="5"/>
      <c r="HTT7" s="5"/>
      <c r="HTU7" s="5"/>
      <c r="HTV7" s="5"/>
      <c r="HTW7" s="5"/>
      <c r="HTX7" s="5"/>
      <c r="HTY7" s="5"/>
      <c r="HTZ7" s="5"/>
      <c r="HUA7" s="5"/>
      <c r="HUB7" s="5"/>
      <c r="HUC7" s="5"/>
      <c r="HUD7" s="5"/>
      <c r="HUE7" s="5"/>
      <c r="HUF7" s="5"/>
      <c r="HUG7" s="5"/>
      <c r="HUH7" s="5"/>
      <c r="HUI7" s="5"/>
      <c r="HUJ7" s="5"/>
      <c r="HUK7" s="5"/>
      <c r="HUL7" s="5"/>
      <c r="HUM7" s="5"/>
      <c r="HUN7" s="5"/>
      <c r="HUO7" s="5"/>
      <c r="HUP7" s="5"/>
      <c r="HUQ7" s="5"/>
      <c r="HUR7" s="5"/>
      <c r="HUS7" s="5"/>
      <c r="HUT7" s="5"/>
      <c r="HUU7" s="5"/>
      <c r="HUV7" s="5"/>
      <c r="HUW7" s="5"/>
      <c r="HUX7" s="5"/>
      <c r="HUY7" s="5"/>
      <c r="HUZ7" s="5"/>
      <c r="HVA7" s="5"/>
      <c r="HVB7" s="5"/>
      <c r="HVC7" s="5"/>
      <c r="HVD7" s="5"/>
      <c r="HVE7" s="5"/>
      <c r="HVF7" s="5"/>
      <c r="HVG7" s="5"/>
      <c r="HVH7" s="5"/>
      <c r="HVI7" s="5"/>
      <c r="HVJ7" s="5"/>
      <c r="HVK7" s="5"/>
      <c r="HVL7" s="5"/>
      <c r="HVM7" s="5"/>
      <c r="HVN7" s="5"/>
      <c r="HVO7" s="5"/>
      <c r="HVP7" s="5"/>
      <c r="HVQ7" s="5"/>
      <c r="HVR7" s="5"/>
      <c r="HVS7" s="5"/>
      <c r="HVT7" s="5"/>
      <c r="HVU7" s="5"/>
      <c r="HVV7" s="5"/>
      <c r="HVW7" s="5"/>
      <c r="HVX7" s="5"/>
      <c r="HVY7" s="5"/>
      <c r="HVZ7" s="5"/>
      <c r="HWA7" s="5"/>
      <c r="HWB7" s="5"/>
      <c r="HWC7" s="5"/>
      <c r="HWD7" s="5"/>
      <c r="HWE7" s="5"/>
      <c r="HWF7" s="5"/>
      <c r="HWG7" s="5"/>
      <c r="HWH7" s="5"/>
      <c r="HWI7" s="5"/>
      <c r="HWJ7" s="5"/>
      <c r="HWK7" s="5"/>
      <c r="HWL7" s="5"/>
      <c r="HWM7" s="5"/>
      <c r="HWN7" s="5"/>
      <c r="HWO7" s="5"/>
      <c r="HWP7" s="5"/>
      <c r="HWQ7" s="5"/>
      <c r="HWR7" s="5"/>
      <c r="HWS7" s="5"/>
      <c r="HWT7" s="5"/>
      <c r="HWU7" s="5"/>
      <c r="HWV7" s="5"/>
      <c r="HWW7" s="5"/>
      <c r="HWX7" s="5"/>
      <c r="HWY7" s="5"/>
      <c r="HWZ7" s="5"/>
      <c r="HXA7" s="5"/>
      <c r="HXB7" s="5"/>
      <c r="HXC7" s="5"/>
      <c r="HXD7" s="5"/>
      <c r="HXE7" s="5"/>
      <c r="HXF7" s="5"/>
      <c r="HXG7" s="5"/>
      <c r="HXH7" s="5"/>
      <c r="HXI7" s="5"/>
      <c r="HXJ7" s="5"/>
      <c r="HXK7" s="5"/>
      <c r="HXL7" s="5"/>
      <c r="HXM7" s="5"/>
      <c r="HXN7" s="5"/>
      <c r="HXO7" s="5"/>
      <c r="HXP7" s="5"/>
      <c r="HXQ7" s="5"/>
      <c r="HXR7" s="5"/>
      <c r="HXS7" s="5"/>
      <c r="HXT7" s="5"/>
      <c r="HXU7" s="5"/>
      <c r="HXV7" s="5"/>
      <c r="HXW7" s="5"/>
      <c r="HXX7" s="5"/>
      <c r="HXY7" s="5"/>
      <c r="HXZ7" s="5"/>
      <c r="HYA7" s="5"/>
      <c r="HYB7" s="5"/>
      <c r="HYC7" s="5"/>
      <c r="HYD7" s="5"/>
      <c r="HYE7" s="5"/>
      <c r="HYF7" s="5"/>
      <c r="HYG7" s="5"/>
      <c r="HYH7" s="5"/>
      <c r="HYI7" s="5"/>
      <c r="HYJ7" s="5"/>
      <c r="HYK7" s="5"/>
      <c r="HYL7" s="5"/>
      <c r="HYM7" s="5"/>
      <c r="HYN7" s="5"/>
      <c r="HYO7" s="5"/>
      <c r="HYP7" s="5"/>
      <c r="HYQ7" s="5"/>
      <c r="HYR7" s="5"/>
      <c r="HYS7" s="5"/>
      <c r="HYT7" s="5"/>
      <c r="HYU7" s="5"/>
      <c r="HYV7" s="5"/>
      <c r="HYW7" s="5"/>
      <c r="HYX7" s="5"/>
      <c r="HYY7" s="5"/>
      <c r="HYZ7" s="5"/>
      <c r="HZA7" s="5"/>
      <c r="HZB7" s="5"/>
      <c r="HZC7" s="5"/>
      <c r="HZD7" s="5"/>
      <c r="HZE7" s="5"/>
      <c r="HZF7" s="5"/>
      <c r="HZG7" s="5"/>
      <c r="HZH7" s="5"/>
      <c r="HZI7" s="5"/>
      <c r="HZJ7" s="5"/>
      <c r="HZK7" s="5"/>
      <c r="HZL7" s="5"/>
      <c r="HZM7" s="5"/>
      <c r="HZN7" s="5"/>
      <c r="HZO7" s="5"/>
      <c r="HZP7" s="5"/>
      <c r="HZQ7" s="5"/>
      <c r="HZR7" s="5"/>
      <c r="HZS7" s="5"/>
      <c r="HZT7" s="5"/>
      <c r="HZU7" s="5"/>
      <c r="HZV7" s="5"/>
      <c r="HZW7" s="5"/>
      <c r="HZX7" s="5"/>
      <c r="HZY7" s="5"/>
      <c r="HZZ7" s="5"/>
      <c r="IAA7" s="5"/>
      <c r="IAB7" s="5"/>
      <c r="IAC7" s="5"/>
      <c r="IAD7" s="5"/>
      <c r="IAE7" s="5"/>
      <c r="IAF7" s="5"/>
      <c r="IAG7" s="5"/>
      <c r="IAH7" s="5"/>
      <c r="IAI7" s="5"/>
      <c r="IAJ7" s="5"/>
      <c r="IAK7" s="5"/>
    </row>
    <row r="8" spans="2:6121" ht="15" customHeight="1" thickBot="1" x14ac:dyDescent="0.3">
      <c r="B8" s="123" t="str">
        <f>B5&amp;" "&amp;"Total"</f>
        <v>Training Total</v>
      </c>
      <c r="C8" s="122"/>
      <c r="D8" s="117">
        <f t="shared" ref="D8:P8" si="5">SUM(D5:D7)</f>
        <v>0</v>
      </c>
      <c r="E8" s="117">
        <f t="shared" si="5"/>
        <v>0</v>
      </c>
      <c r="F8" s="117">
        <f t="shared" si="5"/>
        <v>0</v>
      </c>
      <c r="G8" s="117">
        <f t="shared" si="5"/>
        <v>0</v>
      </c>
      <c r="H8" s="117">
        <f t="shared" si="5"/>
        <v>0</v>
      </c>
      <c r="I8" s="117">
        <f t="shared" si="5"/>
        <v>0</v>
      </c>
      <c r="J8" s="117">
        <f t="shared" si="5"/>
        <v>0</v>
      </c>
      <c r="K8" s="117">
        <f t="shared" si="5"/>
        <v>0</v>
      </c>
      <c r="L8" s="117">
        <f t="shared" si="5"/>
        <v>0</v>
      </c>
      <c r="M8" s="117">
        <f t="shared" si="5"/>
        <v>0</v>
      </c>
      <c r="N8" s="117">
        <f>SUM(N5:N7)</f>
        <v>0</v>
      </c>
      <c r="O8" s="117">
        <f>SUM(O5:O7)</f>
        <v>0</v>
      </c>
      <c r="P8" s="117">
        <f t="shared" si="5"/>
        <v>0</v>
      </c>
      <c r="Q8" s="117">
        <f>IFERROR(SUM(Q5:Q7),"")</f>
        <v>0</v>
      </c>
      <c r="R8" s="117">
        <f>IFERROR(SUM(R5:R7),"")</f>
        <v>0</v>
      </c>
      <c r="S8" s="117">
        <f>IFERROR(SUM(S5:S7),"")</f>
        <v>0</v>
      </c>
      <c r="T8" s="82"/>
      <c r="U8" s="82"/>
      <c r="V8" s="83" t="s">
        <v>1254</v>
      </c>
      <c r="W8" s="87">
        <f>COUNTIF('COMPUTER DETAILS'!S:S,W4&amp;V8)</f>
        <v>0</v>
      </c>
      <c r="X8" s="87">
        <f>COUNTIF('COMPUTER DETAILS'!S:S,X4&amp;V8)</f>
        <v>2</v>
      </c>
      <c r="Y8" s="88">
        <f>COUNTIF('COMPUTER DETAILS'!S:S,Y4&amp;V8)</f>
        <v>12</v>
      </c>
      <c r="Z8" s="88">
        <f>COUNTIF('COMPUTER DETAILS'!S:S,Z4&amp;V8)</f>
        <v>0</v>
      </c>
      <c r="AA8" s="88">
        <f>COUNTIF('COMPUTER DETAILS'!S:S,AA4&amp;V8)</f>
        <v>5</v>
      </c>
      <c r="AB8" s="88">
        <f>COUNTIF('COMPUTER DETAILS'!S:S,AB4&amp;V8)</f>
        <v>0</v>
      </c>
      <c r="AC8" s="88">
        <f>COUNTIF('COMPUTER DETAILS'!S:S,AC4&amp;V8)</f>
        <v>5</v>
      </c>
      <c r="AD8" s="88">
        <f>COUNTIF('COMPUTER DETAILS'!S:S,AD4&amp;V8)</f>
        <v>0</v>
      </c>
      <c r="AE8" s="88">
        <f>COUNTIF('COMPUTER DETAILS'!S:S,AE4&amp;V8)</f>
        <v>4</v>
      </c>
      <c r="AF8" s="88">
        <f>COUNTIF('COMPUTER DETAILS'!S:S,AF4&amp;V8)</f>
        <v>0</v>
      </c>
      <c r="AG8" s="87">
        <f t="shared" si="0"/>
        <v>26</v>
      </c>
      <c r="AH8" s="88">
        <f>'Data From Tracker'!P22+'Data From Tracker'!W22+'Data From Tracker'!AH22</f>
        <v>84</v>
      </c>
      <c r="AI8" s="87">
        <f t="shared" si="4"/>
        <v>47</v>
      </c>
      <c r="AJ8" s="87">
        <f t="shared" si="1"/>
        <v>-21</v>
      </c>
      <c r="AK8" s="87">
        <f t="shared" si="2"/>
        <v>47</v>
      </c>
      <c r="AL8" s="87">
        <f t="shared" si="3"/>
        <v>-21</v>
      </c>
      <c r="AS8" s="82"/>
      <c r="AT8" s="82"/>
      <c r="AU8" s="82"/>
      <c r="AV8" s="82"/>
      <c r="AW8" s="82"/>
      <c r="AX8" s="82"/>
      <c r="AY8" s="82"/>
      <c r="AZ8" s="82"/>
      <c r="BA8" s="82"/>
      <c r="BB8" s="82"/>
      <c r="BC8" s="82"/>
      <c r="BD8" s="82"/>
      <c r="BE8" s="82"/>
      <c r="BF8" s="82"/>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5"/>
      <c r="RE8" s="5"/>
      <c r="RF8" s="5"/>
      <c r="RG8" s="5"/>
      <c r="RH8" s="5"/>
      <c r="RI8" s="5"/>
      <c r="RJ8" s="5"/>
      <c r="RK8" s="5"/>
      <c r="RL8" s="5"/>
      <c r="RM8" s="5"/>
      <c r="RN8" s="5"/>
      <c r="RO8" s="5"/>
      <c r="RP8" s="5"/>
      <c r="RQ8" s="5"/>
      <c r="RR8" s="5"/>
      <c r="RS8" s="5"/>
      <c r="RT8" s="5"/>
      <c r="RU8" s="5"/>
      <c r="RV8" s="5"/>
      <c r="RW8" s="5"/>
      <c r="RX8" s="5"/>
      <c r="RY8" s="5"/>
      <c r="RZ8" s="5"/>
      <c r="SA8" s="5"/>
      <c r="SB8" s="5"/>
      <c r="SC8" s="5"/>
      <c r="SD8" s="5"/>
      <c r="SE8" s="5"/>
      <c r="SF8" s="5"/>
      <c r="SG8" s="5"/>
      <c r="SH8" s="5"/>
      <c r="SI8" s="5"/>
      <c r="SJ8" s="5"/>
      <c r="SK8" s="5"/>
      <c r="SL8" s="5"/>
      <c r="SM8" s="5"/>
      <c r="SN8" s="5"/>
      <c r="SO8" s="5"/>
      <c r="SP8" s="5"/>
      <c r="SQ8" s="5"/>
      <c r="SR8" s="5"/>
      <c r="SS8" s="5"/>
      <c r="ST8" s="5"/>
      <c r="SU8" s="5"/>
      <c r="SV8" s="5"/>
      <c r="SW8" s="5"/>
      <c r="SX8" s="5"/>
      <c r="SY8" s="5"/>
      <c r="SZ8" s="5"/>
      <c r="TA8" s="5"/>
      <c r="TB8" s="5"/>
      <c r="TC8" s="5"/>
      <c r="TD8" s="5"/>
      <c r="TE8" s="5"/>
      <c r="TF8" s="5"/>
      <c r="TG8" s="5"/>
      <c r="TH8" s="5"/>
      <c r="TI8" s="5"/>
      <c r="TJ8" s="5"/>
      <c r="TK8" s="5"/>
      <c r="TL8" s="5"/>
      <c r="TM8" s="5"/>
      <c r="TN8" s="5"/>
      <c r="TO8" s="5"/>
      <c r="TP8" s="5"/>
      <c r="TQ8" s="5"/>
      <c r="TR8" s="5"/>
      <c r="TS8" s="5"/>
      <c r="TT8" s="5"/>
      <c r="TU8" s="5"/>
      <c r="TV8" s="5"/>
      <c r="TW8" s="5"/>
      <c r="TX8" s="5"/>
      <c r="TY8" s="5"/>
      <c r="TZ8" s="5"/>
      <c r="UA8" s="5"/>
      <c r="UB8" s="5"/>
      <c r="UC8" s="5"/>
      <c r="UD8" s="5"/>
      <c r="UE8" s="5"/>
      <c r="UF8" s="5"/>
      <c r="UG8" s="5"/>
      <c r="UH8" s="5"/>
      <c r="UI8" s="5"/>
      <c r="UJ8" s="5"/>
      <c r="UK8" s="5"/>
      <c r="UL8" s="5"/>
      <c r="UM8" s="5"/>
      <c r="UN8" s="5"/>
      <c r="UO8" s="5"/>
      <c r="UP8" s="5"/>
      <c r="UQ8" s="5"/>
      <c r="UR8" s="5"/>
      <c r="US8" s="5"/>
      <c r="UT8" s="5"/>
      <c r="UU8" s="5"/>
      <c r="UV8" s="5"/>
      <c r="UW8" s="5"/>
      <c r="UX8" s="5"/>
      <c r="UY8" s="5"/>
      <c r="UZ8" s="5"/>
      <c r="VA8" s="5"/>
      <c r="VB8" s="5"/>
      <c r="VC8" s="5"/>
      <c r="VD8" s="5"/>
      <c r="VE8" s="5"/>
      <c r="VF8" s="5"/>
      <c r="VG8" s="5"/>
      <c r="VH8" s="5"/>
      <c r="VI8" s="5"/>
      <c r="VJ8" s="5"/>
      <c r="VK8" s="5"/>
      <c r="VL8" s="5"/>
      <c r="VM8" s="5"/>
      <c r="VN8" s="5"/>
      <c r="VO8" s="5"/>
      <c r="VP8" s="5"/>
      <c r="VQ8" s="5"/>
      <c r="VR8" s="5"/>
      <c r="VS8" s="5"/>
      <c r="VT8" s="5"/>
      <c r="VU8" s="5"/>
      <c r="VV8" s="5"/>
      <c r="VW8" s="5"/>
      <c r="VX8" s="5"/>
      <c r="VY8" s="5"/>
      <c r="VZ8" s="5"/>
      <c r="WA8" s="5"/>
      <c r="WB8" s="5"/>
      <c r="WC8" s="5"/>
      <c r="WD8" s="5"/>
      <c r="WE8" s="5"/>
      <c r="WF8" s="5"/>
      <c r="WG8" s="5"/>
      <c r="WH8" s="5"/>
      <c r="WI8" s="5"/>
      <c r="WJ8" s="5"/>
      <c r="WK8" s="5"/>
      <c r="WL8" s="5"/>
      <c r="WM8" s="5"/>
      <c r="WN8" s="5"/>
      <c r="WO8" s="5"/>
      <c r="WP8" s="5"/>
      <c r="WQ8" s="5"/>
      <c r="WR8" s="5"/>
      <c r="WS8" s="5"/>
      <c r="WT8" s="5"/>
      <c r="WU8" s="5"/>
      <c r="WV8" s="5"/>
      <c r="WW8" s="5"/>
      <c r="WX8" s="5"/>
      <c r="WY8" s="5"/>
      <c r="WZ8" s="5"/>
      <c r="XA8" s="5"/>
      <c r="XB8" s="5"/>
      <c r="XC8" s="5"/>
      <c r="XD8" s="5"/>
      <c r="XE8" s="5"/>
      <c r="XF8" s="5"/>
      <c r="XG8" s="5"/>
      <c r="XH8" s="5"/>
      <c r="XI8" s="5"/>
      <c r="XJ8" s="5"/>
      <c r="XK8" s="5"/>
      <c r="XL8" s="5"/>
      <c r="XM8" s="5"/>
      <c r="XN8" s="5"/>
      <c r="XO8" s="5"/>
      <c r="XP8" s="5"/>
      <c r="XQ8" s="5"/>
      <c r="XR8" s="5"/>
      <c r="XS8" s="5"/>
      <c r="XT8" s="5"/>
      <c r="XU8" s="5"/>
      <c r="XV8" s="5"/>
      <c r="XW8" s="5"/>
      <c r="XX8" s="5"/>
      <c r="XY8" s="5"/>
      <c r="XZ8" s="5"/>
      <c r="YA8" s="5"/>
      <c r="YB8" s="5"/>
      <c r="YC8" s="5"/>
      <c r="YD8" s="5"/>
      <c r="YE8" s="5"/>
      <c r="YF8" s="5"/>
      <c r="YG8" s="5"/>
      <c r="YH8" s="5"/>
      <c r="YI8" s="5"/>
      <c r="YJ8" s="5"/>
      <c r="YK8" s="5"/>
      <c r="YL8" s="5"/>
      <c r="YM8" s="5"/>
      <c r="YN8" s="5"/>
      <c r="YO8" s="5"/>
      <c r="YP8" s="5"/>
      <c r="YQ8" s="5"/>
      <c r="YR8" s="5"/>
      <c r="YS8" s="5"/>
      <c r="YT8" s="5"/>
      <c r="YU8" s="5"/>
      <c r="YV8" s="5"/>
      <c r="YW8" s="5"/>
      <c r="YX8" s="5"/>
      <c r="YY8" s="5"/>
      <c r="YZ8" s="5"/>
      <c r="ZA8" s="5"/>
      <c r="ZB8" s="5"/>
      <c r="ZC8" s="5"/>
      <c r="ZD8" s="5"/>
      <c r="ZE8" s="5"/>
      <c r="ZF8" s="5"/>
      <c r="ZG8" s="5"/>
      <c r="ZH8" s="5"/>
      <c r="ZI8" s="5"/>
      <c r="ZJ8" s="5"/>
      <c r="ZK8" s="5"/>
      <c r="ZL8" s="5"/>
      <c r="ZM8" s="5"/>
      <c r="ZN8" s="5"/>
      <c r="ZO8" s="5"/>
      <c r="ZP8" s="5"/>
      <c r="ZQ8" s="5"/>
      <c r="ZR8" s="5"/>
      <c r="ZS8" s="5"/>
      <c r="ZT8" s="5"/>
      <c r="ZU8" s="5"/>
      <c r="ZV8" s="5"/>
      <c r="ZW8" s="5"/>
      <c r="ZX8" s="5"/>
      <c r="ZY8" s="5"/>
      <c r="ZZ8" s="5"/>
      <c r="AAA8" s="5"/>
      <c r="AAB8" s="5"/>
      <c r="AAC8" s="5"/>
      <c r="AAD8" s="5"/>
      <c r="AAE8" s="5"/>
      <c r="AAF8" s="5"/>
      <c r="AAG8" s="5"/>
      <c r="AAH8" s="5"/>
      <c r="AAI8" s="5"/>
      <c r="AAJ8" s="5"/>
      <c r="AAK8" s="5"/>
      <c r="AAL8" s="5"/>
      <c r="AAM8" s="5"/>
      <c r="AAN8" s="5"/>
      <c r="AAO8" s="5"/>
      <c r="AAP8" s="5"/>
      <c r="AAQ8" s="5"/>
      <c r="AAR8" s="5"/>
      <c r="AAS8" s="5"/>
      <c r="AAT8" s="5"/>
      <c r="AAU8" s="5"/>
      <c r="AAV8" s="5"/>
      <c r="AAW8" s="5"/>
      <c r="AAX8" s="5"/>
      <c r="AAY8" s="5"/>
      <c r="AAZ8" s="5"/>
      <c r="ABA8" s="5"/>
      <c r="ABB8" s="5"/>
      <c r="ABC8" s="5"/>
      <c r="ABD8" s="5"/>
      <c r="ABE8" s="5"/>
      <c r="ABF8" s="5"/>
      <c r="ABG8" s="5"/>
      <c r="ABH8" s="5"/>
      <c r="ABI8" s="5"/>
      <c r="ABJ8" s="5"/>
      <c r="ABK8" s="5"/>
      <c r="ABL8" s="5"/>
      <c r="ABM8" s="5"/>
      <c r="ABN8" s="5"/>
      <c r="ABO8" s="5"/>
      <c r="ABP8" s="5"/>
      <c r="ABQ8" s="5"/>
      <c r="ABR8" s="5"/>
      <c r="ABS8" s="5"/>
      <c r="ABT8" s="5"/>
      <c r="ABU8" s="5"/>
      <c r="ABV8" s="5"/>
      <c r="ABW8" s="5"/>
      <c r="ABX8" s="5"/>
      <c r="ABY8" s="5"/>
      <c r="ABZ8" s="5"/>
      <c r="ACA8" s="5"/>
      <c r="ACB8" s="5"/>
      <c r="ACC8" s="5"/>
      <c r="ACD8" s="5"/>
      <c r="ACE8" s="5"/>
      <c r="ACF8" s="5"/>
      <c r="ACG8" s="5"/>
      <c r="ACH8" s="5"/>
      <c r="ACI8" s="5"/>
      <c r="ACJ8" s="5"/>
      <c r="ACK8" s="5"/>
      <c r="ACL8" s="5"/>
      <c r="ACM8" s="5"/>
      <c r="ACN8" s="5"/>
      <c r="ACO8" s="5"/>
      <c r="ACP8" s="5"/>
      <c r="ACQ8" s="5"/>
      <c r="ACR8" s="5"/>
      <c r="ACS8" s="5"/>
      <c r="ACT8" s="5"/>
      <c r="ACU8" s="5"/>
      <c r="ACV8" s="5"/>
      <c r="ACW8" s="5"/>
      <c r="ACX8" s="5"/>
      <c r="ACY8" s="5"/>
      <c r="ACZ8" s="5"/>
      <c r="ADA8" s="5"/>
      <c r="ADB8" s="5"/>
      <c r="ADC8" s="5"/>
      <c r="ADD8" s="5"/>
      <c r="ADE8" s="5"/>
      <c r="ADF8" s="5"/>
      <c r="ADG8" s="5"/>
      <c r="ADH8" s="5"/>
      <c r="ADI8" s="5"/>
      <c r="ADJ8" s="5"/>
      <c r="ADK8" s="5"/>
      <c r="ADL8" s="5"/>
      <c r="ADM8" s="5"/>
      <c r="ADN8" s="5"/>
      <c r="ADO8" s="5"/>
      <c r="ADP8" s="5"/>
      <c r="ADQ8" s="5"/>
      <c r="ADR8" s="5"/>
      <c r="ADS8" s="5"/>
      <c r="ADT8" s="5"/>
      <c r="ADU8" s="5"/>
      <c r="ADV8" s="5"/>
      <c r="ADW8" s="5"/>
      <c r="ADX8" s="5"/>
      <c r="ADY8" s="5"/>
      <c r="ADZ8" s="5"/>
      <c r="AEA8" s="5"/>
      <c r="AEB8" s="5"/>
      <c r="AEC8" s="5"/>
      <c r="AED8" s="5"/>
      <c r="AEE8" s="5"/>
      <c r="AEF8" s="5"/>
      <c r="AEG8" s="5"/>
      <c r="AEH8" s="5"/>
      <c r="AEI8" s="5"/>
      <c r="AEJ8" s="5"/>
      <c r="AEK8" s="5"/>
      <c r="AEL8" s="5"/>
      <c r="AEM8" s="5"/>
      <c r="AEN8" s="5"/>
      <c r="AEO8" s="5"/>
      <c r="AEP8" s="5"/>
      <c r="AEQ8" s="5"/>
      <c r="AER8" s="5"/>
      <c r="AES8" s="5"/>
      <c r="AET8" s="5"/>
      <c r="AEU8" s="5"/>
      <c r="AEV8" s="5"/>
      <c r="AEW8" s="5"/>
      <c r="AEX8" s="5"/>
      <c r="AEY8" s="5"/>
      <c r="AEZ8" s="5"/>
      <c r="AFA8" s="5"/>
      <c r="AFB8" s="5"/>
      <c r="AFC8" s="5"/>
      <c r="AFD8" s="5"/>
      <c r="AFE8" s="5"/>
      <c r="AFF8" s="5"/>
      <c r="AFG8" s="5"/>
      <c r="AFH8" s="5"/>
      <c r="AFI8" s="5"/>
      <c r="AFJ8" s="5"/>
      <c r="AFK8" s="5"/>
      <c r="AFL8" s="5"/>
      <c r="AFM8" s="5"/>
      <c r="AFN8" s="5"/>
      <c r="AFO8" s="5"/>
      <c r="AFP8" s="5"/>
      <c r="AFQ8" s="5"/>
      <c r="AFR8" s="5"/>
      <c r="AFS8" s="5"/>
      <c r="AFT8" s="5"/>
      <c r="AFU8" s="5"/>
      <c r="AFV8" s="5"/>
      <c r="AFW8" s="5"/>
      <c r="AFX8" s="5"/>
      <c r="AFY8" s="5"/>
      <c r="AFZ8" s="5"/>
      <c r="AGA8" s="5"/>
      <c r="AGB8" s="5"/>
      <c r="AGC8" s="5"/>
      <c r="AGD8" s="5"/>
      <c r="AGE8" s="5"/>
      <c r="AGF8" s="5"/>
      <c r="AGG8" s="5"/>
      <c r="AGH8" s="5"/>
      <c r="AGI8" s="5"/>
      <c r="AGJ8" s="5"/>
      <c r="AGK8" s="5"/>
      <c r="AGL8" s="5"/>
      <c r="AGM8" s="5"/>
      <c r="AGN8" s="5"/>
      <c r="AGO8" s="5"/>
      <c r="AGP8" s="5"/>
      <c r="AGQ8" s="5"/>
      <c r="AGR8" s="5"/>
      <c r="AGS8" s="5"/>
      <c r="AGT8" s="5"/>
      <c r="AGU8" s="5"/>
      <c r="AGV8" s="5"/>
      <c r="AGW8" s="5"/>
      <c r="AGX8" s="5"/>
      <c r="AGY8" s="5"/>
      <c r="AGZ8" s="5"/>
      <c r="AHA8" s="5"/>
      <c r="AHB8" s="5"/>
      <c r="AHC8" s="5"/>
      <c r="AHD8" s="5"/>
      <c r="AHE8" s="5"/>
      <c r="AHF8" s="5"/>
      <c r="AHG8" s="5"/>
      <c r="AHH8" s="5"/>
      <c r="AHI8" s="5"/>
      <c r="AHJ8" s="5"/>
      <c r="AHK8" s="5"/>
      <c r="AHL8" s="5"/>
      <c r="AHM8" s="5"/>
      <c r="AHN8" s="5"/>
      <c r="AHO8" s="5"/>
      <c r="AHP8" s="5"/>
      <c r="AHQ8" s="5"/>
      <c r="AHR8" s="5"/>
      <c r="AHS8" s="5"/>
      <c r="AHT8" s="5"/>
      <c r="AHU8" s="5"/>
      <c r="AHV8" s="5"/>
      <c r="AHW8" s="5"/>
      <c r="AHX8" s="5"/>
      <c r="AHY8" s="5"/>
      <c r="AHZ8" s="5"/>
      <c r="AIA8" s="5"/>
      <c r="AIB8" s="5"/>
      <c r="AIC8" s="5"/>
      <c r="AID8" s="5"/>
      <c r="AIE8" s="5"/>
      <c r="AIF8" s="5"/>
      <c r="AIG8" s="5"/>
      <c r="AIH8" s="5"/>
      <c r="AII8" s="5"/>
      <c r="AIJ8" s="5"/>
      <c r="AIK8" s="5"/>
      <c r="AIL8" s="5"/>
      <c r="AIM8" s="5"/>
      <c r="AIN8" s="5"/>
      <c r="AIO8" s="5"/>
      <c r="AIP8" s="5"/>
      <c r="AIQ8" s="5"/>
      <c r="AIR8" s="5"/>
      <c r="AIS8" s="5"/>
      <c r="AIT8" s="5"/>
      <c r="AIU8" s="5"/>
      <c r="AIV8" s="5"/>
      <c r="AIW8" s="5"/>
      <c r="AIX8" s="5"/>
      <c r="AIY8" s="5"/>
      <c r="AIZ8" s="5"/>
      <c r="AJA8" s="5"/>
      <c r="AJB8" s="5"/>
      <c r="AJC8" s="5"/>
      <c r="AJD8" s="5"/>
      <c r="AJE8" s="5"/>
      <c r="AJF8" s="5"/>
      <c r="AJG8" s="5"/>
      <c r="AJH8" s="5"/>
      <c r="AJI8" s="5"/>
      <c r="AJJ8" s="5"/>
      <c r="AJK8" s="5"/>
      <c r="AJL8" s="5"/>
      <c r="AJM8" s="5"/>
      <c r="AJN8" s="5"/>
      <c r="AJO8" s="5"/>
      <c r="AJP8" s="5"/>
      <c r="AJQ8" s="5"/>
      <c r="AJR8" s="5"/>
      <c r="AJS8" s="5"/>
      <c r="AJT8" s="5"/>
      <c r="AJU8" s="5"/>
      <c r="AJV8" s="5"/>
      <c r="AJW8" s="5"/>
      <c r="AJX8" s="5"/>
      <c r="AJY8" s="5"/>
      <c r="AJZ8" s="5"/>
      <c r="AKA8" s="5"/>
      <c r="AKB8" s="5"/>
      <c r="AKC8" s="5"/>
      <c r="AKD8" s="5"/>
      <c r="AKE8" s="5"/>
      <c r="AKF8" s="5"/>
      <c r="AKG8" s="5"/>
      <c r="AKH8" s="5"/>
      <c r="AKI8" s="5"/>
      <c r="AKJ8" s="5"/>
      <c r="AKK8" s="5"/>
      <c r="AKL8" s="5"/>
      <c r="AKM8" s="5"/>
      <c r="AKN8" s="5"/>
      <c r="AKO8" s="5"/>
      <c r="AKP8" s="5"/>
      <c r="AKQ8" s="5"/>
      <c r="AKR8" s="5"/>
      <c r="AKS8" s="5"/>
      <c r="AKT8" s="5"/>
      <c r="AKU8" s="5"/>
      <c r="AKV8" s="5"/>
      <c r="AKW8" s="5"/>
      <c r="AKX8" s="5"/>
      <c r="AKY8" s="5"/>
      <c r="AKZ8" s="5"/>
      <c r="ALA8" s="5"/>
      <c r="ALB8" s="5"/>
      <c r="ALC8" s="5"/>
      <c r="ALD8" s="5"/>
      <c r="ALE8" s="5"/>
      <c r="ALF8" s="5"/>
      <c r="ALG8" s="5"/>
      <c r="ALH8" s="5"/>
      <c r="ALI8" s="5"/>
      <c r="ALJ8" s="5"/>
      <c r="ALK8" s="5"/>
      <c r="ALL8" s="5"/>
      <c r="ALM8" s="5"/>
      <c r="ALN8" s="5"/>
      <c r="ALO8" s="5"/>
      <c r="ALP8" s="5"/>
      <c r="ALQ8" s="5"/>
      <c r="ALR8" s="5"/>
      <c r="ALS8" s="5"/>
      <c r="ALT8" s="5"/>
      <c r="ALU8" s="5"/>
      <c r="ALV8" s="5"/>
      <c r="ALW8" s="5"/>
      <c r="ALX8" s="5"/>
      <c r="ALY8" s="5"/>
      <c r="ALZ8" s="5"/>
      <c r="AMA8" s="5"/>
      <c r="AMB8" s="5"/>
      <c r="AMC8" s="5"/>
      <c r="AMD8" s="5"/>
      <c r="AME8" s="5"/>
      <c r="AMF8" s="5"/>
      <c r="AMG8" s="5"/>
      <c r="AMH8" s="5"/>
      <c r="AMI8" s="5"/>
      <c r="AMJ8" s="5"/>
      <c r="AMK8" s="5"/>
      <c r="AML8" s="5"/>
      <c r="AMM8" s="5"/>
      <c r="AMN8" s="5"/>
      <c r="AMO8" s="5"/>
      <c r="AMP8" s="5"/>
      <c r="AMQ8" s="5"/>
      <c r="AMR8" s="5"/>
      <c r="AMS8" s="5"/>
      <c r="AMT8" s="5"/>
      <c r="AMU8" s="5"/>
      <c r="AMV8" s="5"/>
      <c r="AMW8" s="5"/>
      <c r="AMX8" s="5"/>
      <c r="AMY8" s="5"/>
      <c r="AMZ8" s="5"/>
      <c r="ANA8" s="5"/>
      <c r="ANB8" s="5"/>
      <c r="ANC8" s="5"/>
      <c r="AND8" s="5"/>
      <c r="ANE8" s="5"/>
      <c r="ANF8" s="5"/>
      <c r="ANG8" s="5"/>
      <c r="ANH8" s="5"/>
      <c r="ANI8" s="5"/>
      <c r="ANJ8" s="5"/>
      <c r="ANK8" s="5"/>
      <c r="ANL8" s="5"/>
      <c r="ANM8" s="5"/>
      <c r="ANN8" s="5"/>
      <c r="ANO8" s="5"/>
      <c r="ANP8" s="5"/>
      <c r="ANQ8" s="5"/>
      <c r="ANR8" s="5"/>
      <c r="ANS8" s="5"/>
      <c r="ANT8" s="5"/>
      <c r="ANU8" s="5"/>
      <c r="ANV8" s="5"/>
      <c r="ANW8" s="5"/>
      <c r="ANX8" s="5"/>
      <c r="ANY8" s="5"/>
      <c r="ANZ8" s="5"/>
      <c r="AOA8" s="5"/>
      <c r="AOB8" s="5"/>
      <c r="AOC8" s="5"/>
      <c r="AOD8" s="5"/>
      <c r="AOE8" s="5"/>
      <c r="AOF8" s="5"/>
      <c r="AOG8" s="5"/>
      <c r="AOH8" s="5"/>
      <c r="AOI8" s="5"/>
      <c r="AOJ8" s="5"/>
      <c r="AOK8" s="5"/>
      <c r="AOL8" s="5"/>
      <c r="AOM8" s="5"/>
      <c r="AON8" s="5"/>
      <c r="AOO8" s="5"/>
      <c r="AOP8" s="5"/>
      <c r="AOQ8" s="5"/>
      <c r="AOR8" s="5"/>
      <c r="AOS8" s="5"/>
      <c r="AOT8" s="5"/>
      <c r="AOU8" s="5"/>
      <c r="AOV8" s="5"/>
      <c r="AOW8" s="5"/>
      <c r="AOX8" s="5"/>
      <c r="AOY8" s="5"/>
      <c r="AOZ8" s="5"/>
      <c r="APA8" s="5"/>
      <c r="APB8" s="5"/>
      <c r="APC8" s="5"/>
      <c r="APD8" s="5"/>
      <c r="APE8" s="5"/>
      <c r="APF8" s="5"/>
      <c r="APG8" s="5"/>
      <c r="APH8" s="5"/>
      <c r="API8" s="5"/>
      <c r="APJ8" s="5"/>
      <c r="APK8" s="5"/>
      <c r="APL8" s="5"/>
      <c r="APM8" s="5"/>
      <c r="APN8" s="5"/>
      <c r="APO8" s="5"/>
      <c r="APP8" s="5"/>
      <c r="APQ8" s="5"/>
      <c r="APR8" s="5"/>
      <c r="APS8" s="5"/>
      <c r="APT8" s="5"/>
      <c r="APU8" s="5"/>
      <c r="APV8" s="5"/>
      <c r="APW8" s="5"/>
      <c r="APX8" s="5"/>
      <c r="APY8" s="5"/>
      <c r="APZ8" s="5"/>
      <c r="AQA8" s="5"/>
      <c r="AQB8" s="5"/>
      <c r="AQC8" s="5"/>
      <c r="AQD8" s="5"/>
      <c r="AQE8" s="5"/>
      <c r="AQF8" s="5"/>
      <c r="AQG8" s="5"/>
      <c r="AQH8" s="5"/>
      <c r="AQI8" s="5"/>
      <c r="AQJ8" s="5"/>
      <c r="AQK8" s="5"/>
      <c r="AQL8" s="5"/>
      <c r="AQM8" s="5"/>
      <c r="AQN8" s="5"/>
      <c r="AQO8" s="5"/>
      <c r="AQP8" s="5"/>
      <c r="AQQ8" s="5"/>
      <c r="AQR8" s="5"/>
      <c r="AQS8" s="5"/>
      <c r="AQT8" s="5"/>
      <c r="AQU8" s="5"/>
      <c r="AQV8" s="5"/>
      <c r="AQW8" s="5"/>
      <c r="AQX8" s="5"/>
      <c r="AQY8" s="5"/>
      <c r="AQZ8" s="5"/>
      <c r="ARA8" s="5"/>
      <c r="ARB8" s="5"/>
      <c r="ARC8" s="5"/>
      <c r="ARD8" s="5"/>
      <c r="ARE8" s="5"/>
      <c r="ARF8" s="5"/>
      <c r="ARG8" s="5"/>
      <c r="ARH8" s="5"/>
      <c r="ARI8" s="5"/>
      <c r="ARJ8" s="5"/>
      <c r="ARK8" s="5"/>
      <c r="ARL8" s="5"/>
      <c r="ARM8" s="5"/>
      <c r="ARN8" s="5"/>
      <c r="ARO8" s="5"/>
      <c r="ARP8" s="5"/>
      <c r="ARQ8" s="5"/>
      <c r="ARR8" s="5"/>
      <c r="ARS8" s="5"/>
      <c r="ART8" s="5"/>
      <c r="ARU8" s="5"/>
      <c r="ARV8" s="5"/>
      <c r="ARW8" s="5"/>
      <c r="ARX8" s="5"/>
      <c r="ARY8" s="5"/>
      <c r="ARZ8" s="5"/>
      <c r="ASA8" s="5"/>
      <c r="ASB8" s="5"/>
      <c r="ASC8" s="5"/>
      <c r="ASD8" s="5"/>
      <c r="ASE8" s="5"/>
      <c r="ASF8" s="5"/>
      <c r="ASG8" s="5"/>
      <c r="ASH8" s="5"/>
      <c r="ASI8" s="5"/>
      <c r="ASJ8" s="5"/>
      <c r="ASK8" s="5"/>
      <c r="ASL8" s="5"/>
      <c r="ASM8" s="5"/>
      <c r="ASN8" s="5"/>
      <c r="ASO8" s="5"/>
      <c r="ASP8" s="5"/>
      <c r="ASQ8" s="5"/>
      <c r="ASR8" s="5"/>
      <c r="ASS8" s="5"/>
      <c r="AST8" s="5"/>
      <c r="ASU8" s="5"/>
      <c r="ASV8" s="5"/>
      <c r="ASW8" s="5"/>
      <c r="ASX8" s="5"/>
      <c r="ASY8" s="5"/>
      <c r="ASZ8" s="5"/>
      <c r="ATA8" s="5"/>
      <c r="ATB8" s="5"/>
      <c r="ATC8" s="5"/>
      <c r="ATD8" s="5"/>
      <c r="ATE8" s="5"/>
      <c r="ATF8" s="5"/>
      <c r="ATG8" s="5"/>
      <c r="ATH8" s="5"/>
      <c r="ATI8" s="5"/>
      <c r="ATJ8" s="5"/>
      <c r="ATK8" s="5"/>
      <c r="ATL8" s="5"/>
      <c r="ATM8" s="5"/>
      <c r="ATN8" s="5"/>
      <c r="ATO8" s="5"/>
      <c r="ATP8" s="5"/>
      <c r="ATQ8" s="5"/>
      <c r="ATR8" s="5"/>
      <c r="ATS8" s="5"/>
      <c r="ATT8" s="5"/>
      <c r="ATU8" s="5"/>
      <c r="ATV8" s="5"/>
      <c r="ATW8" s="5"/>
      <c r="ATX8" s="5"/>
      <c r="ATY8" s="5"/>
      <c r="ATZ8" s="5"/>
      <c r="AUA8" s="5"/>
      <c r="AUB8" s="5"/>
      <c r="AUC8" s="5"/>
      <c r="AUD8" s="5"/>
      <c r="AUE8" s="5"/>
      <c r="AUF8" s="5"/>
      <c r="AUG8" s="5"/>
      <c r="AUH8" s="5"/>
      <c r="AUI8" s="5"/>
      <c r="AUJ8" s="5"/>
      <c r="AUK8" s="5"/>
      <c r="AUL8" s="5"/>
      <c r="AUM8" s="5"/>
      <c r="AUN8" s="5"/>
      <c r="AUO8" s="5"/>
      <c r="AUP8" s="5"/>
      <c r="AUQ8" s="5"/>
      <c r="AUR8" s="5"/>
      <c r="AUS8" s="5"/>
      <c r="AUT8" s="5"/>
      <c r="AUU8" s="5"/>
      <c r="AUV8" s="5"/>
      <c r="AUW8" s="5"/>
      <c r="AUX8" s="5"/>
      <c r="AUY8" s="5"/>
      <c r="AUZ8" s="5"/>
      <c r="AVA8" s="5"/>
      <c r="AVB8" s="5"/>
      <c r="AVC8" s="5"/>
      <c r="AVD8" s="5"/>
      <c r="AVE8" s="5"/>
      <c r="AVF8" s="5"/>
      <c r="AVG8" s="5"/>
      <c r="AVH8" s="5"/>
      <c r="AVI8" s="5"/>
      <c r="AVJ8" s="5"/>
      <c r="AVK8" s="5"/>
      <c r="AVL8" s="5"/>
      <c r="AVM8" s="5"/>
      <c r="AVN8" s="5"/>
      <c r="AVO8" s="5"/>
      <c r="AVP8" s="5"/>
      <c r="AVQ8" s="5"/>
      <c r="AVR8" s="5"/>
      <c r="AVS8" s="5"/>
      <c r="AVT8" s="5"/>
      <c r="AVU8" s="5"/>
      <c r="AVV8" s="5"/>
      <c r="AVW8" s="5"/>
      <c r="AVX8" s="5"/>
      <c r="AVY8" s="5"/>
      <c r="AVZ8" s="5"/>
      <c r="AWA8" s="5"/>
      <c r="AWB8" s="5"/>
      <c r="AWC8" s="5"/>
      <c r="AWD8" s="5"/>
      <c r="AWE8" s="5"/>
      <c r="AWF8" s="5"/>
      <c r="AWG8" s="5"/>
      <c r="AWH8" s="5"/>
      <c r="AWI8" s="5"/>
      <c r="AWJ8" s="5"/>
      <c r="AWK8" s="5"/>
      <c r="AWL8" s="5"/>
      <c r="AWM8" s="5"/>
      <c r="AWN8" s="5"/>
      <c r="AWO8" s="5"/>
      <c r="AWP8" s="5"/>
      <c r="AWQ8" s="5"/>
      <c r="AWR8" s="5"/>
      <c r="AWS8" s="5"/>
      <c r="AWT8" s="5"/>
      <c r="AWU8" s="5"/>
      <c r="AWV8" s="5"/>
      <c r="AWW8" s="5"/>
      <c r="AWX8" s="5"/>
      <c r="AWY8" s="5"/>
      <c r="AWZ8" s="5"/>
      <c r="AXA8" s="5"/>
      <c r="AXB8" s="5"/>
      <c r="AXC8" s="5"/>
      <c r="AXD8" s="5"/>
      <c r="AXE8" s="5"/>
      <c r="AXF8" s="5"/>
      <c r="AXG8" s="5"/>
      <c r="AXH8" s="5"/>
      <c r="AXI8" s="5"/>
      <c r="AXJ8" s="5"/>
      <c r="AXK8" s="5"/>
      <c r="AXL8" s="5"/>
      <c r="AXM8" s="5"/>
      <c r="AXN8" s="5"/>
      <c r="AXO8" s="5"/>
      <c r="AXP8" s="5"/>
      <c r="AXQ8" s="5"/>
      <c r="AXR8" s="5"/>
      <c r="AXS8" s="5"/>
      <c r="AXT8" s="5"/>
      <c r="AXU8" s="5"/>
      <c r="AXV8" s="5"/>
      <c r="AXW8" s="5"/>
      <c r="AXX8" s="5"/>
      <c r="AXY8" s="5"/>
      <c r="AXZ8" s="5"/>
      <c r="AYA8" s="5"/>
      <c r="AYB8" s="5"/>
      <c r="AYC8" s="5"/>
      <c r="AYD8" s="5"/>
      <c r="AYE8" s="5"/>
      <c r="AYF8" s="5"/>
      <c r="AYG8" s="5"/>
      <c r="AYH8" s="5"/>
      <c r="AYI8" s="5"/>
      <c r="AYJ8" s="5"/>
      <c r="AYK8" s="5"/>
      <c r="AYL8" s="5"/>
      <c r="AYM8" s="5"/>
      <c r="AYN8" s="5"/>
      <c r="AYO8" s="5"/>
      <c r="AYP8" s="5"/>
      <c r="AYQ8" s="5"/>
      <c r="AYR8" s="5"/>
      <c r="AYS8" s="5"/>
      <c r="AYT8" s="5"/>
      <c r="AYU8" s="5"/>
      <c r="AYV8" s="5"/>
      <c r="AYW8" s="5"/>
      <c r="AYX8" s="5"/>
      <c r="AYY8" s="5"/>
      <c r="AYZ8" s="5"/>
      <c r="AZA8" s="5"/>
      <c r="AZB8" s="5"/>
      <c r="AZC8" s="5"/>
      <c r="AZD8" s="5"/>
      <c r="AZE8" s="5"/>
      <c r="AZF8" s="5"/>
      <c r="AZG8" s="5"/>
      <c r="AZH8" s="5"/>
      <c r="AZI8" s="5"/>
      <c r="AZJ8" s="5"/>
      <c r="AZK8" s="5"/>
      <c r="AZL8" s="5"/>
      <c r="AZM8" s="5"/>
      <c r="AZN8" s="5"/>
      <c r="AZO8" s="5"/>
      <c r="AZP8" s="5"/>
      <c r="AZQ8" s="5"/>
      <c r="AZR8" s="5"/>
      <c r="AZS8" s="5"/>
      <c r="AZT8" s="5"/>
      <c r="AZU8" s="5"/>
      <c r="AZV8" s="5"/>
      <c r="AZW8" s="5"/>
      <c r="AZX8" s="5"/>
      <c r="AZY8" s="5"/>
      <c r="AZZ8" s="5"/>
      <c r="BAA8" s="5"/>
      <c r="BAB8" s="5"/>
      <c r="BAC8" s="5"/>
      <c r="BAD8" s="5"/>
      <c r="BAE8" s="5"/>
      <c r="BAF8" s="5"/>
      <c r="BAG8" s="5"/>
      <c r="BAH8" s="5"/>
      <c r="BAI8" s="5"/>
      <c r="BAJ8" s="5"/>
      <c r="BAK8" s="5"/>
      <c r="BAL8" s="5"/>
      <c r="BAM8" s="5"/>
      <c r="BAN8" s="5"/>
      <c r="BAO8" s="5"/>
      <c r="BAP8" s="5"/>
      <c r="BAQ8" s="5"/>
      <c r="BAR8" s="5"/>
      <c r="BAS8" s="5"/>
      <c r="BAT8" s="5"/>
      <c r="BAU8" s="5"/>
      <c r="BAV8" s="5"/>
      <c r="BAW8" s="5"/>
      <c r="BAX8" s="5"/>
      <c r="BAY8" s="5"/>
      <c r="BAZ8" s="5"/>
      <c r="BBA8" s="5"/>
      <c r="BBB8" s="5"/>
      <c r="BBC8" s="5"/>
      <c r="BBD8" s="5"/>
      <c r="BBE8" s="5"/>
      <c r="BBF8" s="5"/>
      <c r="BBG8" s="5"/>
      <c r="BBH8" s="5"/>
      <c r="BBI8" s="5"/>
      <c r="BBJ8" s="5"/>
      <c r="BBK8" s="5"/>
      <c r="BBL8" s="5"/>
      <c r="BBM8" s="5"/>
      <c r="BBN8" s="5"/>
      <c r="BBO8" s="5"/>
      <c r="BBP8" s="5"/>
      <c r="BBQ8" s="5"/>
      <c r="BBR8" s="5"/>
      <c r="BBS8" s="5"/>
      <c r="BBT8" s="5"/>
      <c r="BBU8" s="5"/>
      <c r="BBV8" s="5"/>
      <c r="BBW8" s="5"/>
      <c r="BBX8" s="5"/>
      <c r="BBY8" s="5"/>
      <c r="BBZ8" s="5"/>
      <c r="BCA8" s="5"/>
      <c r="BCB8" s="5"/>
      <c r="BCC8" s="5"/>
      <c r="BCD8" s="5"/>
      <c r="BCE8" s="5"/>
      <c r="BCF8" s="5"/>
      <c r="BCG8" s="5"/>
      <c r="BCH8" s="5"/>
      <c r="BCI8" s="5"/>
      <c r="BCJ8" s="5"/>
      <c r="BCK8" s="5"/>
      <c r="BCL8" s="5"/>
      <c r="BCM8" s="5"/>
      <c r="BCN8" s="5"/>
      <c r="BCO8" s="5"/>
      <c r="BCP8" s="5"/>
      <c r="BCQ8" s="5"/>
      <c r="BCR8" s="5"/>
      <c r="BCS8" s="5"/>
      <c r="BCT8" s="5"/>
      <c r="BCU8" s="5"/>
      <c r="BCV8" s="5"/>
      <c r="BCW8" s="5"/>
      <c r="BCX8" s="5"/>
      <c r="BCY8" s="5"/>
      <c r="BCZ8" s="5"/>
      <c r="BDA8" s="5"/>
      <c r="BDB8" s="5"/>
      <c r="BDC8" s="5"/>
      <c r="BDD8" s="5"/>
      <c r="BDE8" s="5"/>
      <c r="BDF8" s="5"/>
      <c r="BDG8" s="5"/>
      <c r="BDH8" s="5"/>
      <c r="BDI8" s="5"/>
      <c r="BDJ8" s="5"/>
      <c r="BDK8" s="5"/>
      <c r="BDL8" s="5"/>
      <c r="BDM8" s="5"/>
      <c r="BDN8" s="5"/>
      <c r="BDO8" s="5"/>
      <c r="BDP8" s="5"/>
      <c r="BDQ8" s="5"/>
      <c r="BDR8" s="5"/>
      <c r="BDS8" s="5"/>
      <c r="BDT8" s="5"/>
      <c r="BDU8" s="5"/>
      <c r="BDV8" s="5"/>
      <c r="BDW8" s="5"/>
      <c r="BDX8" s="5"/>
      <c r="BDY8" s="5"/>
      <c r="BDZ8" s="5"/>
      <c r="BEA8" s="5"/>
      <c r="BEB8" s="5"/>
      <c r="BEC8" s="5"/>
      <c r="BED8" s="5"/>
      <c r="BEE8" s="5"/>
      <c r="BEF8" s="5"/>
      <c r="BEG8" s="5"/>
      <c r="BEH8" s="5"/>
      <c r="BEI8" s="5"/>
      <c r="BEJ8" s="5"/>
      <c r="BEK8" s="5"/>
      <c r="BEL8" s="5"/>
      <c r="BEM8" s="5"/>
      <c r="BEN8" s="5"/>
      <c r="BEO8" s="5"/>
      <c r="BEP8" s="5"/>
      <c r="BEQ8" s="5"/>
      <c r="BER8" s="5"/>
      <c r="BES8" s="5"/>
      <c r="BET8" s="5"/>
      <c r="BEU8" s="5"/>
      <c r="BEV8" s="5"/>
      <c r="BEW8" s="5"/>
      <c r="BEX8" s="5"/>
      <c r="BEY8" s="5"/>
      <c r="BEZ8" s="5"/>
      <c r="BFA8" s="5"/>
      <c r="BFB8" s="5"/>
      <c r="BFC8" s="5"/>
      <c r="BFD8" s="5"/>
      <c r="BFE8" s="5"/>
      <c r="BFF8" s="5"/>
      <c r="BFG8" s="5"/>
      <c r="BFH8" s="5"/>
      <c r="BFI8" s="5"/>
      <c r="BFJ8" s="5"/>
      <c r="BFK8" s="5"/>
      <c r="BFL8" s="5"/>
      <c r="BFM8" s="5"/>
      <c r="BFN8" s="5"/>
      <c r="BFO8" s="5"/>
      <c r="BFP8" s="5"/>
      <c r="BFQ8" s="5"/>
      <c r="BFR8" s="5"/>
      <c r="BFS8" s="5"/>
      <c r="BFT8" s="5"/>
      <c r="BFU8" s="5"/>
      <c r="BFV8" s="5"/>
      <c r="BFW8" s="5"/>
      <c r="BFX8" s="5"/>
      <c r="BFY8" s="5"/>
      <c r="BFZ8" s="5"/>
      <c r="BGA8" s="5"/>
      <c r="BGB8" s="5"/>
      <c r="BGC8" s="5"/>
      <c r="BGD8" s="5"/>
      <c r="BGE8" s="5"/>
      <c r="BGF8" s="5"/>
      <c r="BGG8" s="5"/>
      <c r="BGH8" s="5"/>
      <c r="BGI8" s="5"/>
      <c r="BGJ8" s="5"/>
      <c r="BGK8" s="5"/>
      <c r="BGL8" s="5"/>
      <c r="BGM8" s="5"/>
      <c r="BGN8" s="5"/>
      <c r="BGO8" s="5"/>
      <c r="BGP8" s="5"/>
      <c r="BGQ8" s="5"/>
      <c r="BGR8" s="5"/>
      <c r="BGS8" s="5"/>
      <c r="BGT8" s="5"/>
      <c r="BGU8" s="5"/>
      <c r="BGV8" s="5"/>
      <c r="BGW8" s="5"/>
      <c r="BGX8" s="5"/>
      <c r="BGY8" s="5"/>
      <c r="BGZ8" s="5"/>
      <c r="BHA8" s="5"/>
      <c r="BHB8" s="5"/>
      <c r="BHC8" s="5"/>
      <c r="BHD8" s="5"/>
      <c r="BHE8" s="5"/>
      <c r="BHF8" s="5"/>
      <c r="BHG8" s="5"/>
      <c r="BHH8" s="5"/>
      <c r="BHI8" s="5"/>
      <c r="BHJ8" s="5"/>
      <c r="BHK8" s="5"/>
      <c r="BHL8" s="5"/>
      <c r="BHM8" s="5"/>
      <c r="BHN8" s="5"/>
      <c r="BHO8" s="5"/>
      <c r="BHP8" s="5"/>
      <c r="BHQ8" s="5"/>
      <c r="BHR8" s="5"/>
      <c r="BHS8" s="5"/>
      <c r="BHT8" s="5"/>
      <c r="BHU8" s="5"/>
      <c r="BHV8" s="5"/>
      <c r="BHW8" s="5"/>
      <c r="BHX8" s="5"/>
      <c r="BHY8" s="5"/>
      <c r="BHZ8" s="5"/>
      <c r="BIA8" s="5"/>
      <c r="BIB8" s="5"/>
      <c r="BIC8" s="5"/>
      <c r="BID8" s="5"/>
      <c r="BIE8" s="5"/>
      <c r="BIF8" s="5"/>
      <c r="BIG8" s="5"/>
      <c r="BIH8" s="5"/>
      <c r="BII8" s="5"/>
      <c r="BIJ8" s="5"/>
      <c r="BIK8" s="5"/>
      <c r="BIL8" s="5"/>
      <c r="BIM8" s="5"/>
      <c r="BIN8" s="5"/>
      <c r="BIO8" s="5"/>
      <c r="BIP8" s="5"/>
      <c r="BIQ8" s="5"/>
      <c r="BIR8" s="5"/>
      <c r="BIS8" s="5"/>
      <c r="BIT8" s="5"/>
      <c r="BIU8" s="5"/>
      <c r="BIV8" s="5"/>
      <c r="BIW8" s="5"/>
      <c r="BIX8" s="5"/>
      <c r="BIY8" s="5"/>
      <c r="BIZ8" s="5"/>
      <c r="BJA8" s="5"/>
      <c r="BJB8" s="5"/>
      <c r="BJC8" s="5"/>
      <c r="BJD8" s="5"/>
      <c r="BJE8" s="5"/>
      <c r="BJF8" s="5"/>
      <c r="BJG8" s="5"/>
      <c r="BJH8" s="5"/>
      <c r="BJI8" s="5"/>
      <c r="BJJ8" s="5"/>
      <c r="BJK8" s="5"/>
      <c r="BJL8" s="5"/>
      <c r="BJM8" s="5"/>
      <c r="BJN8" s="5"/>
      <c r="BJO8" s="5"/>
      <c r="BJP8" s="5"/>
      <c r="BJQ8" s="5"/>
      <c r="BJR8" s="5"/>
      <c r="BJS8" s="5"/>
      <c r="BJT8" s="5"/>
      <c r="BJU8" s="5"/>
      <c r="BJV8" s="5"/>
      <c r="BJW8" s="5"/>
      <c r="BJX8" s="5"/>
      <c r="BJY8" s="5"/>
      <c r="BJZ8" s="5"/>
      <c r="BKA8" s="5"/>
      <c r="BKB8" s="5"/>
      <c r="BKC8" s="5"/>
      <c r="BKD8" s="5"/>
      <c r="BKE8" s="5"/>
      <c r="BKF8" s="5"/>
      <c r="BKG8" s="5"/>
      <c r="BKH8" s="5"/>
      <c r="BKI8" s="5"/>
      <c r="BKJ8" s="5"/>
      <c r="BKK8" s="5"/>
      <c r="BKL8" s="5"/>
      <c r="BKM8" s="5"/>
      <c r="BKN8" s="5"/>
      <c r="BKO8" s="5"/>
      <c r="BKP8" s="5"/>
      <c r="BKQ8" s="5"/>
      <c r="BKR8" s="5"/>
      <c r="BKS8" s="5"/>
      <c r="BKT8" s="5"/>
      <c r="BKU8" s="5"/>
      <c r="BKV8" s="5"/>
      <c r="BKW8" s="5"/>
      <c r="BKX8" s="5"/>
      <c r="BKY8" s="5"/>
      <c r="BKZ8" s="5"/>
      <c r="BLA8" s="5"/>
      <c r="BLB8" s="5"/>
      <c r="BLC8" s="5"/>
      <c r="BLD8" s="5"/>
      <c r="BLE8" s="5"/>
      <c r="BLF8" s="5"/>
      <c r="BLG8" s="5"/>
      <c r="BLH8" s="5"/>
      <c r="BLI8" s="5"/>
      <c r="BLJ8" s="5"/>
      <c r="BLK8" s="5"/>
      <c r="BLL8" s="5"/>
      <c r="BLM8" s="5"/>
      <c r="BLN8" s="5"/>
      <c r="BLO8" s="5"/>
      <c r="BLP8" s="5"/>
      <c r="BLQ8" s="5"/>
      <c r="BLR8" s="5"/>
      <c r="BLS8" s="5"/>
      <c r="BLT8" s="5"/>
      <c r="BLU8" s="5"/>
      <c r="BLV8" s="5"/>
      <c r="BLW8" s="5"/>
      <c r="BLX8" s="5"/>
      <c r="BLY8" s="5"/>
      <c r="BLZ8" s="5"/>
      <c r="BMA8" s="5"/>
      <c r="BMB8" s="5"/>
      <c r="BMC8" s="5"/>
      <c r="BMD8" s="5"/>
      <c r="BME8" s="5"/>
      <c r="BMF8" s="5"/>
      <c r="BMG8" s="5"/>
      <c r="BMH8" s="5"/>
      <c r="BMI8" s="5"/>
      <c r="BMJ8" s="5"/>
      <c r="BMK8" s="5"/>
      <c r="BML8" s="5"/>
      <c r="BMM8" s="5"/>
      <c r="BMN8" s="5"/>
      <c r="BMO8" s="5"/>
      <c r="BMP8" s="5"/>
      <c r="BMQ8" s="5"/>
      <c r="BMR8" s="5"/>
      <c r="BMS8" s="5"/>
      <c r="BMT8" s="5"/>
      <c r="BMU8" s="5"/>
      <c r="BMV8" s="5"/>
      <c r="BMW8" s="5"/>
      <c r="BMX8" s="5"/>
      <c r="BMY8" s="5"/>
      <c r="BMZ8" s="5"/>
      <c r="BNA8" s="5"/>
      <c r="BNB8" s="5"/>
      <c r="BNC8" s="5"/>
      <c r="BND8" s="5"/>
      <c r="BNE8" s="5"/>
      <c r="BNF8" s="5"/>
      <c r="BNG8" s="5"/>
      <c r="BNH8" s="5"/>
      <c r="BNI8" s="5"/>
      <c r="BNJ8" s="5"/>
      <c r="BNK8" s="5"/>
      <c r="BNL8" s="5"/>
      <c r="BNM8" s="5"/>
      <c r="BNN8" s="5"/>
      <c r="BNO8" s="5"/>
      <c r="BNP8" s="5"/>
      <c r="BNQ8" s="5"/>
      <c r="BNR8" s="5"/>
      <c r="BNS8" s="5"/>
      <c r="BNT8" s="5"/>
      <c r="BNU8" s="5"/>
      <c r="BNV8" s="5"/>
      <c r="BNW8" s="5"/>
      <c r="BNX8" s="5"/>
      <c r="BNY8" s="5"/>
      <c r="BNZ8" s="5"/>
      <c r="BOA8" s="5"/>
      <c r="BOB8" s="5"/>
      <c r="BOC8" s="5"/>
      <c r="BOD8" s="5"/>
      <c r="BOE8" s="5"/>
      <c r="BOF8" s="5"/>
      <c r="BOG8" s="5"/>
      <c r="BOH8" s="5"/>
      <c r="BOI8" s="5"/>
      <c r="BOJ8" s="5"/>
      <c r="BOK8" s="5"/>
      <c r="BOL8" s="5"/>
      <c r="BOM8" s="5"/>
      <c r="BON8" s="5"/>
      <c r="BOO8" s="5"/>
      <c r="BOP8" s="5"/>
      <c r="BOQ8" s="5"/>
      <c r="BOR8" s="5"/>
      <c r="BOS8" s="5"/>
      <c r="BOT8" s="5"/>
      <c r="BOU8" s="5"/>
      <c r="BOV8" s="5"/>
      <c r="BOW8" s="5"/>
      <c r="BOX8" s="5"/>
      <c r="BOY8" s="5"/>
      <c r="BOZ8" s="5"/>
      <c r="BPA8" s="5"/>
      <c r="BPB8" s="5"/>
      <c r="BPC8" s="5"/>
      <c r="BPD8" s="5"/>
      <c r="BPE8" s="5"/>
      <c r="BPF8" s="5"/>
      <c r="BPG8" s="5"/>
      <c r="BPH8" s="5"/>
      <c r="BPI8" s="5"/>
      <c r="BPJ8" s="5"/>
      <c r="BPK8" s="5"/>
      <c r="BPL8" s="5"/>
      <c r="BPM8" s="5"/>
      <c r="BPN8" s="5"/>
      <c r="BPO8" s="5"/>
      <c r="BPP8" s="5"/>
      <c r="BPQ8" s="5"/>
      <c r="BPR8" s="5"/>
      <c r="BPS8" s="5"/>
      <c r="BPT8" s="5"/>
      <c r="BPU8" s="5"/>
      <c r="BPV8" s="5"/>
      <c r="BPW8" s="5"/>
      <c r="BPX8" s="5"/>
      <c r="BPY8" s="5"/>
      <c r="BPZ8" s="5"/>
      <c r="BQA8" s="5"/>
      <c r="BQB8" s="5"/>
      <c r="BQC8" s="5"/>
      <c r="BQD8" s="5"/>
      <c r="BQE8" s="5"/>
      <c r="BQF8" s="5"/>
      <c r="BQG8" s="5"/>
      <c r="BQH8" s="5"/>
      <c r="BQI8" s="5"/>
      <c r="BQJ8" s="5"/>
      <c r="BQK8" s="5"/>
      <c r="BQL8" s="5"/>
      <c r="BQM8" s="5"/>
      <c r="BQN8" s="5"/>
      <c r="BQO8" s="5"/>
      <c r="BQP8" s="5"/>
      <c r="BQQ8" s="5"/>
      <c r="BQR8" s="5"/>
      <c r="BQS8" s="5"/>
      <c r="BQT8" s="5"/>
      <c r="BQU8" s="5"/>
      <c r="BQV8" s="5"/>
      <c r="BQW8" s="5"/>
      <c r="BQX8" s="5"/>
      <c r="BQY8" s="5"/>
      <c r="BQZ8" s="5"/>
      <c r="BRA8" s="5"/>
      <c r="BRB8" s="5"/>
      <c r="BRC8" s="5"/>
      <c r="BRD8" s="5"/>
      <c r="BRE8" s="5"/>
      <c r="BRF8" s="5"/>
      <c r="BRG8" s="5"/>
      <c r="BRH8" s="5"/>
      <c r="BRI8" s="5"/>
      <c r="BRJ8" s="5"/>
      <c r="BRK8" s="5"/>
      <c r="BRL8" s="5"/>
      <c r="BRM8" s="5"/>
      <c r="BRN8" s="5"/>
      <c r="BRO8" s="5"/>
      <c r="BRP8" s="5"/>
      <c r="BRQ8" s="5"/>
      <c r="BRR8" s="5"/>
      <c r="BRS8" s="5"/>
      <c r="BRT8" s="5"/>
      <c r="BRU8" s="5"/>
      <c r="BRV8" s="5"/>
      <c r="BRW8" s="5"/>
      <c r="BRX8" s="5"/>
      <c r="BRY8" s="5"/>
      <c r="BRZ8" s="5"/>
      <c r="BSA8" s="5"/>
      <c r="BSB8" s="5"/>
      <c r="BSC8" s="5"/>
      <c r="BSD8" s="5"/>
      <c r="BSE8" s="5"/>
      <c r="BSF8" s="5"/>
      <c r="BSG8" s="5"/>
      <c r="BSH8" s="5"/>
      <c r="BSI8" s="5"/>
      <c r="BSJ8" s="5"/>
      <c r="BSK8" s="5"/>
      <c r="BSL8" s="5"/>
      <c r="BSM8" s="5"/>
      <c r="BSN8" s="5"/>
      <c r="BSO8" s="5"/>
      <c r="BSP8" s="5"/>
      <c r="BSQ8" s="5"/>
      <c r="BSR8" s="5"/>
      <c r="BSS8" s="5"/>
      <c r="BST8" s="5"/>
      <c r="BSU8" s="5"/>
      <c r="BSV8" s="5"/>
      <c r="BSW8" s="5"/>
      <c r="BSX8" s="5"/>
      <c r="BSY8" s="5"/>
      <c r="BSZ8" s="5"/>
      <c r="BTA8" s="5"/>
      <c r="BTB8" s="5"/>
      <c r="BTC8" s="5"/>
      <c r="BTD8" s="5"/>
      <c r="BTE8" s="5"/>
      <c r="BTF8" s="5"/>
      <c r="BTG8" s="5"/>
      <c r="BTH8" s="5"/>
      <c r="BTI8" s="5"/>
      <c r="BTJ8" s="5"/>
      <c r="BTK8" s="5"/>
      <c r="BTL8" s="5"/>
      <c r="BTM8" s="5"/>
      <c r="BTN8" s="5"/>
      <c r="BTO8" s="5"/>
      <c r="BTP8" s="5"/>
      <c r="BTQ8" s="5"/>
      <c r="BTR8" s="5"/>
      <c r="BTS8" s="5"/>
      <c r="BTT8" s="5"/>
      <c r="BTU8" s="5"/>
      <c r="BTV8" s="5"/>
      <c r="BTW8" s="5"/>
      <c r="BTX8" s="5"/>
      <c r="BTY8" s="5"/>
      <c r="BTZ8" s="5"/>
      <c r="BUA8" s="5"/>
      <c r="BUB8" s="5"/>
      <c r="BUC8" s="5"/>
      <c r="BUD8" s="5"/>
      <c r="BUE8" s="5"/>
      <c r="BUF8" s="5"/>
      <c r="BUG8" s="5"/>
      <c r="BUH8" s="5"/>
      <c r="BUI8" s="5"/>
      <c r="BUJ8" s="5"/>
      <c r="BUK8" s="5"/>
      <c r="BUL8" s="5"/>
      <c r="BUM8" s="5"/>
      <c r="BUN8" s="5"/>
      <c r="BUO8" s="5"/>
      <c r="BUP8" s="5"/>
      <c r="BUQ8" s="5"/>
      <c r="BUR8" s="5"/>
      <c r="BUS8" s="5"/>
      <c r="BUT8" s="5"/>
      <c r="BUU8" s="5"/>
      <c r="BUV8" s="5"/>
      <c r="BUW8" s="5"/>
      <c r="BUX8" s="5"/>
      <c r="BUY8" s="5"/>
      <c r="BUZ8" s="5"/>
      <c r="BVA8" s="5"/>
      <c r="BVB8" s="5"/>
      <c r="BVC8" s="5"/>
      <c r="BVD8" s="5"/>
      <c r="BVE8" s="5"/>
      <c r="BVF8" s="5"/>
      <c r="BVG8" s="5"/>
      <c r="BVH8" s="5"/>
      <c r="BVI8" s="5"/>
      <c r="BVJ8" s="5"/>
      <c r="BVK8" s="5"/>
      <c r="BVL8" s="5"/>
      <c r="BVM8" s="5"/>
      <c r="BVN8" s="5"/>
      <c r="BVO8" s="5"/>
      <c r="BVP8" s="5"/>
      <c r="BVQ8" s="5"/>
      <c r="BVR8" s="5"/>
      <c r="BVS8" s="5"/>
      <c r="BVT8" s="5"/>
      <c r="BVU8" s="5"/>
      <c r="BVV8" s="5"/>
      <c r="BVW8" s="5"/>
      <c r="BVX8" s="5"/>
      <c r="BVY8" s="5"/>
      <c r="BVZ8" s="5"/>
      <c r="BWA8" s="5"/>
      <c r="BWB8" s="5"/>
      <c r="BWC8" s="5"/>
      <c r="BWD8" s="5"/>
      <c r="BWE8" s="5"/>
      <c r="BWF8" s="5"/>
      <c r="BWG8" s="5"/>
      <c r="BWH8" s="5"/>
      <c r="BWI8" s="5"/>
      <c r="BWJ8" s="5"/>
      <c r="BWK8" s="5"/>
      <c r="BWL8" s="5"/>
      <c r="BWM8" s="5"/>
      <c r="BWN8" s="5"/>
      <c r="BWO8" s="5"/>
      <c r="BWP8" s="5"/>
      <c r="BWQ8" s="5"/>
      <c r="BWR8" s="5"/>
      <c r="BWS8" s="5"/>
      <c r="BWT8" s="5"/>
      <c r="BWU8" s="5"/>
      <c r="BWV8" s="5"/>
      <c r="BWW8" s="5"/>
      <c r="BWX8" s="5"/>
      <c r="BWY8" s="5"/>
      <c r="BWZ8" s="5"/>
      <c r="BXA8" s="5"/>
      <c r="BXB8" s="5"/>
      <c r="BXC8" s="5"/>
      <c r="BXD8" s="5"/>
      <c r="BXE8" s="5"/>
      <c r="BXF8" s="5"/>
      <c r="BXG8" s="5"/>
      <c r="BXH8" s="5"/>
      <c r="BXI8" s="5"/>
      <c r="BXJ8" s="5"/>
      <c r="BXK8" s="5"/>
      <c r="BXL8" s="5"/>
      <c r="BXM8" s="5"/>
      <c r="BXN8" s="5"/>
      <c r="BXO8" s="5"/>
      <c r="BXP8" s="5"/>
      <c r="BXQ8" s="5"/>
      <c r="BXR8" s="5"/>
      <c r="BXS8" s="5"/>
      <c r="BXT8" s="5"/>
      <c r="BXU8" s="5"/>
      <c r="BXV8" s="5"/>
      <c r="BXW8" s="5"/>
      <c r="BXX8" s="5"/>
      <c r="BXY8" s="5"/>
      <c r="BXZ8" s="5"/>
      <c r="BYA8" s="5"/>
      <c r="BYB8" s="5"/>
      <c r="BYC8" s="5"/>
      <c r="BYD8" s="5"/>
      <c r="BYE8" s="5"/>
      <c r="BYF8" s="5"/>
      <c r="BYG8" s="5"/>
      <c r="BYH8" s="5"/>
      <c r="BYI8" s="5"/>
      <c r="BYJ8" s="5"/>
      <c r="BYK8" s="5"/>
      <c r="BYL8" s="5"/>
      <c r="BYM8" s="5"/>
      <c r="BYN8" s="5"/>
      <c r="BYO8" s="5"/>
      <c r="BYP8" s="5"/>
      <c r="BYQ8" s="5"/>
      <c r="BYR8" s="5"/>
      <c r="BYS8" s="5"/>
      <c r="BYT8" s="5"/>
      <c r="BYU8" s="5"/>
      <c r="BYV8" s="5"/>
      <c r="BYW8" s="5"/>
      <c r="BYX8" s="5"/>
      <c r="BYY8" s="5"/>
      <c r="BYZ8" s="5"/>
      <c r="BZA8" s="5"/>
      <c r="BZB8" s="5"/>
      <c r="BZC8" s="5"/>
      <c r="BZD8" s="5"/>
      <c r="BZE8" s="5"/>
      <c r="BZF8" s="5"/>
      <c r="BZG8" s="5"/>
      <c r="BZH8" s="5"/>
      <c r="BZI8" s="5"/>
      <c r="BZJ8" s="5"/>
      <c r="BZK8" s="5"/>
      <c r="BZL8" s="5"/>
      <c r="BZM8" s="5"/>
      <c r="BZN8" s="5"/>
      <c r="BZO8" s="5"/>
      <c r="BZP8" s="5"/>
      <c r="BZQ8" s="5"/>
      <c r="BZR8" s="5"/>
      <c r="BZS8" s="5"/>
      <c r="BZT8" s="5"/>
      <c r="BZU8" s="5"/>
      <c r="BZV8" s="5"/>
      <c r="BZW8" s="5"/>
      <c r="BZX8" s="5"/>
      <c r="BZY8" s="5"/>
      <c r="BZZ8" s="5"/>
      <c r="CAA8" s="5"/>
      <c r="CAB8" s="5"/>
      <c r="CAC8" s="5"/>
      <c r="CAD8" s="5"/>
      <c r="CAE8" s="5"/>
      <c r="CAF8" s="5"/>
      <c r="CAG8" s="5"/>
      <c r="CAH8" s="5"/>
      <c r="CAI8" s="5"/>
      <c r="CAJ8" s="5"/>
      <c r="CAK8" s="5"/>
      <c r="CAL8" s="5"/>
      <c r="CAM8" s="5"/>
      <c r="CAN8" s="5"/>
      <c r="CAO8" s="5"/>
      <c r="CAP8" s="5"/>
      <c r="CAQ8" s="5"/>
      <c r="CAR8" s="5"/>
      <c r="CAS8" s="5"/>
      <c r="CAT8" s="5"/>
      <c r="CAU8" s="5"/>
      <c r="CAV8" s="5"/>
      <c r="CAW8" s="5"/>
      <c r="CAX8" s="5"/>
      <c r="CAY8" s="5"/>
      <c r="CAZ8" s="5"/>
      <c r="CBA8" s="5"/>
      <c r="CBB8" s="5"/>
      <c r="CBC8" s="5"/>
      <c r="CBD8" s="5"/>
      <c r="CBE8" s="5"/>
      <c r="CBF8" s="5"/>
      <c r="CBG8" s="5"/>
      <c r="CBH8" s="5"/>
      <c r="CBI8" s="5"/>
      <c r="CBJ8" s="5"/>
      <c r="CBK8" s="5"/>
      <c r="CBL8" s="5"/>
      <c r="CBM8" s="5"/>
      <c r="CBN8" s="5"/>
      <c r="CBO8" s="5"/>
      <c r="CBP8" s="5"/>
      <c r="CBQ8" s="5"/>
      <c r="CBR8" s="5"/>
      <c r="CBS8" s="5"/>
      <c r="CBT8" s="5"/>
      <c r="CBU8" s="5"/>
      <c r="CBV8" s="5"/>
      <c r="CBW8" s="5"/>
      <c r="CBX8" s="5"/>
      <c r="CBY8" s="5"/>
      <c r="CBZ8" s="5"/>
      <c r="CCA8" s="5"/>
      <c r="CCB8" s="5"/>
      <c r="CCC8" s="5"/>
      <c r="CCD8" s="5"/>
      <c r="CCE8" s="5"/>
      <c r="CCF8" s="5"/>
      <c r="CCG8" s="5"/>
      <c r="CCH8" s="5"/>
      <c r="CCI8" s="5"/>
      <c r="CCJ8" s="5"/>
      <c r="CCK8" s="5"/>
      <c r="CCL8" s="5"/>
      <c r="CCM8" s="5"/>
      <c r="CCN8" s="5"/>
      <c r="CCO8" s="5"/>
      <c r="CCP8" s="5"/>
      <c r="CCQ8" s="5"/>
      <c r="CCR8" s="5"/>
      <c r="CCS8" s="5"/>
      <c r="CCT8" s="5"/>
      <c r="CCU8" s="5"/>
      <c r="CCV8" s="5"/>
      <c r="CCW8" s="5"/>
      <c r="CCX8" s="5"/>
      <c r="CCY8" s="5"/>
      <c r="CCZ8" s="5"/>
      <c r="CDA8" s="5"/>
      <c r="CDB8" s="5"/>
      <c r="CDC8" s="5"/>
      <c r="CDD8" s="5"/>
      <c r="CDE8" s="5"/>
      <c r="CDF8" s="5"/>
      <c r="CDG8" s="5"/>
      <c r="CDH8" s="5"/>
      <c r="CDI8" s="5"/>
      <c r="CDJ8" s="5"/>
      <c r="CDK8" s="5"/>
      <c r="CDL8" s="5"/>
      <c r="CDM8" s="5"/>
      <c r="CDN8" s="5"/>
      <c r="CDO8" s="5"/>
      <c r="CDP8" s="5"/>
      <c r="CDQ8" s="5"/>
      <c r="CDR8" s="5"/>
      <c r="CDS8" s="5"/>
      <c r="CDT8" s="5"/>
      <c r="CDU8" s="5"/>
      <c r="CDV8" s="5"/>
      <c r="CDW8" s="5"/>
      <c r="CDX8" s="5"/>
      <c r="CDY8" s="5"/>
      <c r="CDZ8" s="5"/>
      <c r="CEA8" s="5"/>
      <c r="CEB8" s="5"/>
      <c r="CEC8" s="5"/>
      <c r="CED8" s="5"/>
      <c r="CEE8" s="5"/>
      <c r="CEF8" s="5"/>
      <c r="CEG8" s="5"/>
      <c r="CEH8" s="5"/>
      <c r="CEI8" s="5"/>
      <c r="CEJ8" s="5"/>
      <c r="CEK8" s="5"/>
      <c r="CEL8" s="5"/>
      <c r="CEM8" s="5"/>
      <c r="CEN8" s="5"/>
      <c r="CEO8" s="5"/>
      <c r="CEP8" s="5"/>
      <c r="CEQ8" s="5"/>
      <c r="CER8" s="5"/>
      <c r="CES8" s="5"/>
      <c r="CET8" s="5"/>
      <c r="CEU8" s="5"/>
      <c r="CEV8" s="5"/>
      <c r="CEW8" s="5"/>
      <c r="CEX8" s="5"/>
      <c r="CEY8" s="5"/>
      <c r="CEZ8" s="5"/>
      <c r="CFA8" s="5"/>
      <c r="CFB8" s="5"/>
      <c r="CFC8" s="5"/>
      <c r="CFD8" s="5"/>
      <c r="CFE8" s="5"/>
      <c r="CFF8" s="5"/>
      <c r="CFG8" s="5"/>
      <c r="CFH8" s="5"/>
      <c r="CFI8" s="5"/>
      <c r="CFJ8" s="5"/>
      <c r="CFK8" s="5"/>
      <c r="CFL8" s="5"/>
      <c r="CFM8" s="5"/>
      <c r="CFN8" s="5"/>
      <c r="CFO8" s="5"/>
      <c r="CFP8" s="5"/>
      <c r="CFQ8" s="5"/>
      <c r="CFR8" s="5"/>
      <c r="CFS8" s="5"/>
      <c r="CFT8" s="5"/>
      <c r="CFU8" s="5"/>
      <c r="CFV8" s="5"/>
      <c r="CFW8" s="5"/>
      <c r="CFX8" s="5"/>
      <c r="CFY8" s="5"/>
      <c r="CFZ8" s="5"/>
      <c r="CGA8" s="5"/>
      <c r="CGB8" s="5"/>
      <c r="CGC8" s="5"/>
      <c r="CGD8" s="5"/>
      <c r="CGE8" s="5"/>
      <c r="CGF8" s="5"/>
      <c r="CGG8" s="5"/>
      <c r="CGH8" s="5"/>
      <c r="CGI8" s="5"/>
      <c r="CGJ8" s="5"/>
      <c r="CGK8" s="5"/>
      <c r="CGL8" s="5"/>
      <c r="CGM8" s="5"/>
      <c r="CGN8" s="5"/>
      <c r="CGO8" s="5"/>
      <c r="CGP8" s="5"/>
      <c r="CGQ8" s="5"/>
      <c r="CGR8" s="5"/>
      <c r="CGS8" s="5"/>
      <c r="CGT8" s="5"/>
      <c r="CGU8" s="5"/>
      <c r="CGV8" s="5"/>
      <c r="CGW8" s="5"/>
      <c r="CGX8" s="5"/>
      <c r="CGY8" s="5"/>
      <c r="CGZ8" s="5"/>
      <c r="CHA8" s="5"/>
      <c r="CHB8" s="5"/>
      <c r="CHC8" s="5"/>
      <c r="CHD8" s="5"/>
      <c r="CHE8" s="5"/>
      <c r="CHF8" s="5"/>
      <c r="CHG8" s="5"/>
      <c r="CHH8" s="5"/>
      <c r="CHI8" s="5"/>
      <c r="CHJ8" s="5"/>
      <c r="CHK8" s="5"/>
      <c r="CHL8" s="5"/>
      <c r="CHM8" s="5"/>
      <c r="CHN8" s="5"/>
      <c r="CHO8" s="5"/>
      <c r="CHP8" s="5"/>
      <c r="CHQ8" s="5"/>
      <c r="CHR8" s="5"/>
      <c r="CHS8" s="5"/>
      <c r="CHT8" s="5"/>
      <c r="CHU8" s="5"/>
      <c r="CHV8" s="5"/>
      <c r="CHW8" s="5"/>
      <c r="CHX8" s="5"/>
      <c r="CHY8" s="5"/>
      <c r="CHZ8" s="5"/>
      <c r="CIA8" s="5"/>
      <c r="CIB8" s="5"/>
      <c r="CIC8" s="5"/>
      <c r="CID8" s="5"/>
      <c r="CIE8" s="5"/>
      <c r="CIF8" s="5"/>
      <c r="CIG8" s="5"/>
      <c r="CIH8" s="5"/>
      <c r="CII8" s="5"/>
      <c r="CIJ8" s="5"/>
      <c r="CIK8" s="5"/>
      <c r="CIL8" s="5"/>
      <c r="CIM8" s="5"/>
      <c r="CIN8" s="5"/>
      <c r="CIO8" s="5"/>
      <c r="CIP8" s="5"/>
      <c r="CIQ8" s="5"/>
      <c r="CIR8" s="5"/>
      <c r="CIS8" s="5"/>
      <c r="CIT8" s="5"/>
      <c r="CIU8" s="5"/>
      <c r="CIV8" s="5"/>
      <c r="CIW8" s="5"/>
      <c r="CIX8" s="5"/>
      <c r="CIY8" s="5"/>
      <c r="CIZ8" s="5"/>
      <c r="CJA8" s="5"/>
      <c r="CJB8" s="5"/>
      <c r="CJC8" s="5"/>
      <c r="CJD8" s="5"/>
      <c r="CJE8" s="5"/>
      <c r="CJF8" s="5"/>
      <c r="CJG8" s="5"/>
      <c r="CJH8" s="5"/>
      <c r="CJI8" s="5"/>
      <c r="CJJ8" s="5"/>
      <c r="CJK8" s="5"/>
      <c r="CJL8" s="5"/>
      <c r="CJM8" s="5"/>
      <c r="CJN8" s="5"/>
      <c r="CJO8" s="5"/>
      <c r="CJP8" s="5"/>
      <c r="CJQ8" s="5"/>
      <c r="CJR8" s="5"/>
      <c r="CJS8" s="5"/>
      <c r="CJT8" s="5"/>
      <c r="CJU8" s="5"/>
      <c r="CJV8" s="5"/>
      <c r="CJW8" s="5"/>
      <c r="CJX8" s="5"/>
      <c r="CJY8" s="5"/>
      <c r="CJZ8" s="5"/>
      <c r="CKA8" s="5"/>
      <c r="CKB8" s="5"/>
      <c r="CKC8" s="5"/>
      <c r="CKD8" s="5"/>
      <c r="CKE8" s="5"/>
      <c r="CKF8" s="5"/>
      <c r="CKG8" s="5"/>
      <c r="CKH8" s="5"/>
      <c r="CKI8" s="5"/>
      <c r="CKJ8" s="5"/>
      <c r="CKK8" s="5"/>
      <c r="CKL8" s="5"/>
      <c r="CKM8" s="5"/>
      <c r="CKN8" s="5"/>
      <c r="CKO8" s="5"/>
      <c r="CKP8" s="5"/>
      <c r="CKQ8" s="5"/>
      <c r="CKR8" s="5"/>
      <c r="CKS8" s="5"/>
      <c r="CKT8" s="5"/>
      <c r="CKU8" s="5"/>
      <c r="CKV8" s="5"/>
      <c r="CKW8" s="5"/>
      <c r="CKX8" s="5"/>
      <c r="CKY8" s="5"/>
      <c r="CKZ8" s="5"/>
      <c r="CLA8" s="5"/>
      <c r="CLB8" s="5"/>
      <c r="CLC8" s="5"/>
      <c r="CLD8" s="5"/>
      <c r="CLE8" s="5"/>
      <c r="CLF8" s="5"/>
      <c r="CLG8" s="5"/>
      <c r="CLH8" s="5"/>
      <c r="CLI8" s="5"/>
      <c r="CLJ8" s="5"/>
      <c r="CLK8" s="5"/>
      <c r="CLL8" s="5"/>
      <c r="CLM8" s="5"/>
      <c r="CLN8" s="5"/>
      <c r="CLO8" s="5"/>
      <c r="CLP8" s="5"/>
      <c r="CLQ8" s="5"/>
      <c r="CLR8" s="5"/>
      <c r="CLS8" s="5"/>
      <c r="CLT8" s="5"/>
      <c r="CLU8" s="5"/>
      <c r="CLV8" s="5"/>
      <c r="CLW8" s="5"/>
      <c r="CLX8" s="5"/>
      <c r="CLY8" s="5"/>
      <c r="CLZ8" s="5"/>
      <c r="CMA8" s="5"/>
      <c r="CMB8" s="5"/>
      <c r="CMC8" s="5"/>
      <c r="CMD8" s="5"/>
      <c r="CME8" s="5"/>
      <c r="CMF8" s="5"/>
      <c r="CMG8" s="5"/>
      <c r="CMH8" s="5"/>
      <c r="CMI8" s="5"/>
      <c r="CMJ8" s="5"/>
      <c r="CMK8" s="5"/>
      <c r="CML8" s="5"/>
      <c r="CMM8" s="5"/>
      <c r="CMN8" s="5"/>
      <c r="CMO8" s="5"/>
      <c r="CMP8" s="5"/>
      <c r="CMQ8" s="5"/>
      <c r="CMR8" s="5"/>
      <c r="CMS8" s="5"/>
      <c r="CMT8" s="5"/>
      <c r="CMU8" s="5"/>
      <c r="CMV8" s="5"/>
      <c r="CMW8" s="5"/>
      <c r="CMX8" s="5"/>
      <c r="CMY8" s="5"/>
      <c r="CMZ8" s="5"/>
      <c r="CNA8" s="5"/>
      <c r="CNB8" s="5"/>
      <c r="CNC8" s="5"/>
      <c r="CND8" s="5"/>
      <c r="CNE8" s="5"/>
      <c r="CNF8" s="5"/>
      <c r="CNG8" s="5"/>
      <c r="CNH8" s="5"/>
      <c r="CNI8" s="5"/>
      <c r="CNJ8" s="5"/>
      <c r="CNK8" s="5"/>
      <c r="CNL8" s="5"/>
      <c r="CNM8" s="5"/>
      <c r="CNN8" s="5"/>
      <c r="CNO8" s="5"/>
      <c r="CNP8" s="5"/>
      <c r="CNQ8" s="5"/>
      <c r="CNR8" s="5"/>
      <c r="CNS8" s="5"/>
      <c r="CNT8" s="5"/>
      <c r="CNU8" s="5"/>
      <c r="CNV8" s="5"/>
      <c r="CNW8" s="5"/>
      <c r="CNX8" s="5"/>
      <c r="CNY8" s="5"/>
      <c r="CNZ8" s="5"/>
      <c r="COA8" s="5"/>
      <c r="COB8" s="5"/>
      <c r="COC8" s="5"/>
      <c r="COD8" s="5"/>
      <c r="COE8" s="5"/>
      <c r="COF8" s="5"/>
      <c r="COG8" s="5"/>
      <c r="COH8" s="5"/>
      <c r="COI8" s="5"/>
      <c r="COJ8" s="5"/>
      <c r="COK8" s="5"/>
      <c r="COL8" s="5"/>
      <c r="COM8" s="5"/>
      <c r="CON8" s="5"/>
      <c r="COO8" s="5"/>
      <c r="COP8" s="5"/>
      <c r="COQ8" s="5"/>
      <c r="COR8" s="5"/>
      <c r="COS8" s="5"/>
      <c r="COT8" s="5"/>
      <c r="COU8" s="5"/>
      <c r="COV8" s="5"/>
      <c r="COW8" s="5"/>
      <c r="COX8" s="5"/>
      <c r="COY8" s="5"/>
      <c r="COZ8" s="5"/>
      <c r="CPA8" s="5"/>
      <c r="CPB8" s="5"/>
      <c r="CPC8" s="5"/>
      <c r="CPD8" s="5"/>
      <c r="CPE8" s="5"/>
      <c r="CPF8" s="5"/>
      <c r="CPG8" s="5"/>
      <c r="CPH8" s="5"/>
      <c r="CPI8" s="5"/>
      <c r="CPJ8" s="5"/>
      <c r="CPK8" s="5"/>
      <c r="CPL8" s="5"/>
      <c r="CPM8" s="5"/>
      <c r="CPN8" s="5"/>
      <c r="CPO8" s="5"/>
      <c r="CPP8" s="5"/>
      <c r="CPQ8" s="5"/>
      <c r="CPR8" s="5"/>
      <c r="CPS8" s="5"/>
      <c r="CPT8" s="5"/>
      <c r="CPU8" s="5"/>
      <c r="CPV8" s="5"/>
      <c r="CPW8" s="5"/>
      <c r="CPX8" s="5"/>
      <c r="CPY8" s="5"/>
      <c r="CPZ8" s="5"/>
      <c r="CQA8" s="5"/>
      <c r="CQB8" s="5"/>
      <c r="CQC8" s="5"/>
      <c r="CQD8" s="5"/>
      <c r="CQE8" s="5"/>
      <c r="CQF8" s="5"/>
      <c r="CQG8" s="5"/>
      <c r="CQH8" s="5"/>
      <c r="CQI8" s="5"/>
      <c r="CQJ8" s="5"/>
      <c r="CQK8" s="5"/>
      <c r="CQL8" s="5"/>
      <c r="CQM8" s="5"/>
      <c r="CQN8" s="5"/>
      <c r="CQO8" s="5"/>
      <c r="CQP8" s="5"/>
      <c r="CQQ8" s="5"/>
      <c r="CQR8" s="5"/>
      <c r="CQS8" s="5"/>
      <c r="CQT8" s="5"/>
      <c r="CQU8" s="5"/>
      <c r="CQV8" s="5"/>
      <c r="CQW8" s="5"/>
      <c r="CQX8" s="5"/>
      <c r="CQY8" s="5"/>
      <c r="CQZ8" s="5"/>
      <c r="CRA8" s="5"/>
      <c r="CRB8" s="5"/>
      <c r="CRC8" s="5"/>
      <c r="CRD8" s="5"/>
      <c r="CRE8" s="5"/>
      <c r="CRF8" s="5"/>
      <c r="CRG8" s="5"/>
      <c r="CRH8" s="5"/>
      <c r="CRI8" s="5"/>
      <c r="CRJ8" s="5"/>
      <c r="CRK8" s="5"/>
      <c r="CRL8" s="5"/>
      <c r="CRM8" s="5"/>
      <c r="CRN8" s="5"/>
      <c r="CRO8" s="5"/>
      <c r="CRP8" s="5"/>
      <c r="CRQ8" s="5"/>
      <c r="CRR8" s="5"/>
      <c r="CRS8" s="5"/>
      <c r="CRT8" s="5"/>
      <c r="CRU8" s="5"/>
      <c r="CRV8" s="5"/>
      <c r="CRW8" s="5"/>
      <c r="CRX8" s="5"/>
      <c r="CRY8" s="5"/>
      <c r="CRZ8" s="5"/>
      <c r="CSA8" s="5"/>
      <c r="CSB8" s="5"/>
      <c r="CSC8" s="5"/>
      <c r="CSD8" s="5"/>
      <c r="CSE8" s="5"/>
      <c r="CSF8" s="5"/>
      <c r="CSG8" s="5"/>
      <c r="CSH8" s="5"/>
      <c r="CSI8" s="5"/>
      <c r="CSJ8" s="5"/>
      <c r="CSK8" s="5"/>
      <c r="CSL8" s="5"/>
      <c r="CSM8" s="5"/>
      <c r="CSN8" s="5"/>
      <c r="CSO8" s="5"/>
      <c r="CSP8" s="5"/>
      <c r="CSQ8" s="5"/>
      <c r="CSR8" s="5"/>
      <c r="CSS8" s="5"/>
      <c r="CST8" s="5"/>
      <c r="CSU8" s="5"/>
      <c r="CSV8" s="5"/>
      <c r="CSW8" s="5"/>
      <c r="CSX8" s="5"/>
      <c r="CSY8" s="5"/>
      <c r="CSZ8" s="5"/>
      <c r="CTA8" s="5"/>
      <c r="CTB8" s="5"/>
      <c r="CTC8" s="5"/>
      <c r="CTD8" s="5"/>
      <c r="CTE8" s="5"/>
      <c r="CTF8" s="5"/>
      <c r="CTG8" s="5"/>
      <c r="CTH8" s="5"/>
      <c r="CTI8" s="5"/>
      <c r="CTJ8" s="5"/>
      <c r="CTK8" s="5"/>
      <c r="CTL8" s="5"/>
      <c r="CTM8" s="5"/>
      <c r="CTN8" s="5"/>
      <c r="CTO8" s="5"/>
      <c r="CTP8" s="5"/>
      <c r="CTQ8" s="5"/>
      <c r="CTR8" s="5"/>
      <c r="CTS8" s="5"/>
      <c r="CTT8" s="5"/>
      <c r="CTU8" s="5"/>
      <c r="CTV8" s="5"/>
      <c r="CTW8" s="5"/>
      <c r="CTX8" s="5"/>
      <c r="CTY8" s="5"/>
      <c r="CTZ8" s="5"/>
      <c r="CUA8" s="5"/>
      <c r="CUB8" s="5"/>
      <c r="CUC8" s="5"/>
      <c r="CUD8" s="5"/>
      <c r="CUE8" s="5"/>
      <c r="CUF8" s="5"/>
      <c r="CUG8" s="5"/>
      <c r="CUH8" s="5"/>
      <c r="CUI8" s="5"/>
      <c r="CUJ8" s="5"/>
      <c r="CUK8" s="5"/>
      <c r="CUL8" s="5"/>
      <c r="CUM8" s="5"/>
      <c r="CUN8" s="5"/>
      <c r="CUO8" s="5"/>
      <c r="CUP8" s="5"/>
      <c r="CUQ8" s="5"/>
      <c r="CUR8" s="5"/>
      <c r="CUS8" s="5"/>
      <c r="CUT8" s="5"/>
      <c r="CUU8" s="5"/>
      <c r="CUV8" s="5"/>
      <c r="CUW8" s="5"/>
      <c r="CUX8" s="5"/>
      <c r="CUY8" s="5"/>
      <c r="CUZ8" s="5"/>
      <c r="CVA8" s="5"/>
      <c r="CVB8" s="5"/>
      <c r="CVC8" s="5"/>
      <c r="CVD8" s="5"/>
      <c r="CVE8" s="5"/>
      <c r="CVF8" s="5"/>
      <c r="CVG8" s="5"/>
      <c r="CVH8" s="5"/>
      <c r="CVI8" s="5"/>
      <c r="CVJ8" s="5"/>
      <c r="CVK8" s="5"/>
      <c r="CVL8" s="5"/>
      <c r="CVM8" s="5"/>
      <c r="CVN8" s="5"/>
      <c r="CVO8" s="5"/>
      <c r="CVP8" s="5"/>
      <c r="CVQ8" s="5"/>
      <c r="CVR8" s="5"/>
      <c r="CVS8" s="5"/>
      <c r="CVT8" s="5"/>
      <c r="CVU8" s="5"/>
      <c r="CVV8" s="5"/>
      <c r="CVW8" s="5"/>
      <c r="CVX8" s="5"/>
      <c r="CVY8" s="5"/>
      <c r="CVZ8" s="5"/>
      <c r="CWA8" s="5"/>
      <c r="CWB8" s="5"/>
      <c r="CWC8" s="5"/>
      <c r="CWD8" s="5"/>
      <c r="CWE8" s="5"/>
      <c r="CWF8" s="5"/>
      <c r="CWG8" s="5"/>
      <c r="CWH8" s="5"/>
      <c r="CWI8" s="5"/>
      <c r="CWJ8" s="5"/>
      <c r="CWK8" s="5"/>
      <c r="CWL8" s="5"/>
      <c r="CWM8" s="5"/>
      <c r="CWN8" s="5"/>
      <c r="CWO8" s="5"/>
      <c r="CWP8" s="5"/>
      <c r="CWQ8" s="5"/>
      <c r="CWR8" s="5"/>
      <c r="CWS8" s="5"/>
      <c r="CWT8" s="5"/>
      <c r="CWU8" s="5"/>
      <c r="CWV8" s="5"/>
      <c r="CWW8" s="5"/>
      <c r="CWX8" s="5"/>
      <c r="CWY8" s="5"/>
      <c r="CWZ8" s="5"/>
      <c r="CXA8" s="5"/>
      <c r="CXB8" s="5"/>
      <c r="CXC8" s="5"/>
      <c r="CXD8" s="5"/>
      <c r="CXE8" s="5"/>
      <c r="CXF8" s="5"/>
      <c r="CXG8" s="5"/>
      <c r="CXH8" s="5"/>
      <c r="CXI8" s="5"/>
      <c r="CXJ8" s="5"/>
      <c r="CXK8" s="5"/>
      <c r="CXL8" s="5"/>
      <c r="CXM8" s="5"/>
      <c r="CXN8" s="5"/>
      <c r="CXO8" s="5"/>
      <c r="CXP8" s="5"/>
      <c r="CXQ8" s="5"/>
      <c r="CXR8" s="5"/>
      <c r="CXS8" s="5"/>
      <c r="CXT8" s="5"/>
      <c r="CXU8" s="5"/>
      <c r="CXV8" s="5"/>
      <c r="CXW8" s="5"/>
      <c r="CXX8" s="5"/>
      <c r="CXY8" s="5"/>
      <c r="CXZ8" s="5"/>
      <c r="CYA8" s="5"/>
      <c r="CYB8" s="5"/>
      <c r="CYC8" s="5"/>
      <c r="CYD8" s="5"/>
      <c r="CYE8" s="5"/>
      <c r="CYF8" s="5"/>
      <c r="CYG8" s="5"/>
      <c r="CYH8" s="5"/>
      <c r="CYI8" s="5"/>
      <c r="CYJ8" s="5"/>
      <c r="CYK8" s="5"/>
      <c r="CYL8" s="5"/>
      <c r="CYM8" s="5"/>
      <c r="CYN8" s="5"/>
      <c r="CYO8" s="5"/>
      <c r="CYP8" s="5"/>
      <c r="CYQ8" s="5"/>
      <c r="CYR8" s="5"/>
      <c r="CYS8" s="5"/>
      <c r="CYT8" s="5"/>
      <c r="CYU8" s="5"/>
      <c r="CYV8" s="5"/>
      <c r="CYW8" s="5"/>
      <c r="CYX8" s="5"/>
      <c r="CYY8" s="5"/>
      <c r="CYZ8" s="5"/>
      <c r="CZA8" s="5"/>
      <c r="CZB8" s="5"/>
      <c r="CZC8" s="5"/>
      <c r="CZD8" s="5"/>
      <c r="CZE8" s="5"/>
      <c r="CZF8" s="5"/>
      <c r="CZG8" s="5"/>
      <c r="CZH8" s="5"/>
      <c r="CZI8" s="5"/>
      <c r="CZJ8" s="5"/>
      <c r="CZK8" s="5"/>
      <c r="CZL8" s="5"/>
      <c r="CZM8" s="5"/>
      <c r="CZN8" s="5"/>
      <c r="CZO8" s="5"/>
      <c r="CZP8" s="5"/>
      <c r="CZQ8" s="5"/>
      <c r="CZR8" s="5"/>
      <c r="CZS8" s="5"/>
      <c r="CZT8" s="5"/>
      <c r="CZU8" s="5"/>
      <c r="CZV8" s="5"/>
      <c r="CZW8" s="5"/>
      <c r="CZX8" s="5"/>
      <c r="CZY8" s="5"/>
      <c r="CZZ8" s="5"/>
      <c r="DAA8" s="5"/>
      <c r="DAB8" s="5"/>
      <c r="DAC8" s="5"/>
      <c r="DAD8" s="5"/>
      <c r="DAE8" s="5"/>
      <c r="DAF8" s="5"/>
      <c r="DAG8" s="5"/>
      <c r="DAH8" s="5"/>
      <c r="DAI8" s="5"/>
      <c r="DAJ8" s="5"/>
      <c r="DAK8" s="5"/>
      <c r="DAL8" s="5"/>
      <c r="DAM8" s="5"/>
      <c r="DAN8" s="5"/>
      <c r="DAO8" s="5"/>
      <c r="DAP8" s="5"/>
      <c r="DAQ8" s="5"/>
      <c r="DAR8" s="5"/>
      <c r="DAS8" s="5"/>
      <c r="DAT8" s="5"/>
      <c r="DAU8" s="5"/>
      <c r="DAV8" s="5"/>
      <c r="DAW8" s="5"/>
      <c r="DAX8" s="5"/>
      <c r="DAY8" s="5"/>
      <c r="DAZ8" s="5"/>
      <c r="DBA8" s="5"/>
      <c r="DBB8" s="5"/>
      <c r="DBC8" s="5"/>
      <c r="DBD8" s="5"/>
      <c r="DBE8" s="5"/>
      <c r="DBF8" s="5"/>
      <c r="DBG8" s="5"/>
      <c r="DBH8" s="5"/>
      <c r="DBI8" s="5"/>
      <c r="DBJ8" s="5"/>
      <c r="DBK8" s="5"/>
      <c r="DBL8" s="5"/>
      <c r="DBM8" s="5"/>
      <c r="DBN8" s="5"/>
      <c r="DBO8" s="5"/>
      <c r="DBP8" s="5"/>
      <c r="DBQ8" s="5"/>
      <c r="DBR8" s="5"/>
      <c r="DBS8" s="5"/>
      <c r="DBT8" s="5"/>
      <c r="DBU8" s="5"/>
      <c r="DBV8" s="5"/>
      <c r="DBW8" s="5"/>
      <c r="DBX8" s="5"/>
      <c r="DBY8" s="5"/>
      <c r="DBZ8" s="5"/>
      <c r="DCA8" s="5"/>
      <c r="DCB8" s="5"/>
      <c r="DCC8" s="5"/>
      <c r="DCD8" s="5"/>
      <c r="DCE8" s="5"/>
      <c r="DCF8" s="5"/>
      <c r="DCG8" s="5"/>
      <c r="DCH8" s="5"/>
      <c r="DCI8" s="5"/>
      <c r="DCJ8" s="5"/>
      <c r="DCK8" s="5"/>
      <c r="DCL8" s="5"/>
      <c r="DCM8" s="5"/>
      <c r="DCN8" s="5"/>
      <c r="DCO8" s="5"/>
      <c r="DCP8" s="5"/>
      <c r="DCQ8" s="5"/>
      <c r="DCR8" s="5"/>
      <c r="DCS8" s="5"/>
      <c r="DCT8" s="5"/>
      <c r="DCU8" s="5"/>
      <c r="DCV8" s="5"/>
      <c r="DCW8" s="5"/>
      <c r="DCX8" s="5"/>
      <c r="DCY8" s="5"/>
      <c r="DCZ8" s="5"/>
      <c r="DDA8" s="5"/>
      <c r="DDB8" s="5"/>
      <c r="DDC8" s="5"/>
      <c r="DDD8" s="5"/>
      <c r="DDE8" s="5"/>
      <c r="DDF8" s="5"/>
      <c r="DDG8" s="5"/>
      <c r="DDH8" s="5"/>
      <c r="DDI8" s="5"/>
      <c r="DDJ8" s="5"/>
      <c r="DDK8" s="5"/>
      <c r="DDL8" s="5"/>
      <c r="DDM8" s="5"/>
      <c r="DDN8" s="5"/>
      <c r="DDO8" s="5"/>
      <c r="DDP8" s="5"/>
      <c r="DDQ8" s="5"/>
      <c r="DDR8" s="5"/>
      <c r="DDS8" s="5"/>
      <c r="DDT8" s="5"/>
      <c r="DDU8" s="5"/>
      <c r="DDV8" s="5"/>
      <c r="DDW8" s="5"/>
      <c r="DDX8" s="5"/>
      <c r="DDY8" s="5"/>
      <c r="DDZ8" s="5"/>
      <c r="DEA8" s="5"/>
      <c r="DEB8" s="5"/>
      <c r="DEC8" s="5"/>
      <c r="DED8" s="5"/>
      <c r="DEE8" s="5"/>
      <c r="DEF8" s="5"/>
      <c r="DEG8" s="5"/>
      <c r="DEH8" s="5"/>
      <c r="DEI8" s="5"/>
      <c r="DEJ8" s="5"/>
      <c r="DEK8" s="5"/>
      <c r="DEL8" s="5"/>
      <c r="DEM8" s="5"/>
      <c r="DEN8" s="5"/>
      <c r="DEO8" s="5"/>
      <c r="DEP8" s="5"/>
      <c r="DEQ8" s="5"/>
      <c r="DER8" s="5"/>
      <c r="DES8" s="5"/>
      <c r="DET8" s="5"/>
      <c r="DEU8" s="5"/>
      <c r="DEV8" s="5"/>
      <c r="DEW8" s="5"/>
      <c r="DEX8" s="5"/>
      <c r="DEY8" s="5"/>
      <c r="DEZ8" s="5"/>
      <c r="DFA8" s="5"/>
      <c r="DFB8" s="5"/>
      <c r="DFC8" s="5"/>
      <c r="DFD8" s="5"/>
      <c r="DFE8" s="5"/>
      <c r="DFF8" s="5"/>
      <c r="DFG8" s="5"/>
      <c r="DFH8" s="5"/>
      <c r="DFI8" s="5"/>
      <c r="DFJ8" s="5"/>
      <c r="DFK8" s="5"/>
      <c r="DFL8" s="5"/>
      <c r="DFM8" s="5"/>
      <c r="DFN8" s="5"/>
      <c r="DFO8" s="5"/>
      <c r="DFP8" s="5"/>
      <c r="DFQ8" s="5"/>
      <c r="DFR8" s="5"/>
      <c r="DFS8" s="5"/>
      <c r="DFT8" s="5"/>
      <c r="DFU8" s="5"/>
      <c r="DFV8" s="5"/>
      <c r="DFW8" s="5"/>
      <c r="DFX8" s="5"/>
      <c r="DFY8" s="5"/>
      <c r="DFZ8" s="5"/>
      <c r="DGA8" s="5"/>
      <c r="DGB8" s="5"/>
      <c r="DGC8" s="5"/>
      <c r="DGD8" s="5"/>
      <c r="DGE8" s="5"/>
      <c r="DGF8" s="5"/>
      <c r="DGG8" s="5"/>
      <c r="DGH8" s="5"/>
      <c r="DGI8" s="5"/>
      <c r="DGJ8" s="5"/>
      <c r="DGK8" s="5"/>
      <c r="DGL8" s="5"/>
      <c r="DGM8" s="5"/>
      <c r="DGN8" s="5"/>
      <c r="DGO8" s="5"/>
      <c r="DGP8" s="5"/>
      <c r="DGQ8" s="5"/>
      <c r="DGR8" s="5"/>
      <c r="DGS8" s="5"/>
      <c r="DGT8" s="5"/>
      <c r="DGU8" s="5"/>
      <c r="DGV8" s="5"/>
      <c r="DGW8" s="5"/>
      <c r="DGX8" s="5"/>
      <c r="DGY8" s="5"/>
      <c r="DGZ8" s="5"/>
      <c r="DHA8" s="5"/>
      <c r="DHB8" s="5"/>
      <c r="DHC8" s="5"/>
      <c r="DHD8" s="5"/>
      <c r="DHE8" s="5"/>
      <c r="DHF8" s="5"/>
      <c r="DHG8" s="5"/>
      <c r="DHH8" s="5"/>
      <c r="DHI8" s="5"/>
      <c r="DHJ8" s="5"/>
      <c r="DHK8" s="5"/>
      <c r="DHL8" s="5"/>
      <c r="DHM8" s="5"/>
      <c r="DHN8" s="5"/>
      <c r="DHO8" s="5"/>
      <c r="DHP8" s="5"/>
      <c r="DHQ8" s="5"/>
      <c r="DHR8" s="5"/>
      <c r="DHS8" s="5"/>
      <c r="DHT8" s="5"/>
      <c r="DHU8" s="5"/>
      <c r="DHV8" s="5"/>
      <c r="DHW8" s="5"/>
      <c r="DHX8" s="5"/>
      <c r="DHY8" s="5"/>
      <c r="DHZ8" s="5"/>
      <c r="DIA8" s="5"/>
      <c r="DIB8" s="5"/>
      <c r="DIC8" s="5"/>
      <c r="DID8" s="5"/>
      <c r="DIE8" s="5"/>
      <c r="DIF8" s="5"/>
      <c r="DIG8" s="5"/>
      <c r="DIH8" s="5"/>
      <c r="DII8" s="5"/>
      <c r="DIJ8" s="5"/>
      <c r="DIK8" s="5"/>
      <c r="DIL8" s="5"/>
      <c r="DIM8" s="5"/>
      <c r="DIN8" s="5"/>
      <c r="DIO8" s="5"/>
      <c r="DIP8" s="5"/>
      <c r="DIQ8" s="5"/>
      <c r="DIR8" s="5"/>
      <c r="DIS8" s="5"/>
      <c r="DIT8" s="5"/>
      <c r="DIU8" s="5"/>
      <c r="DIV8" s="5"/>
      <c r="DIW8" s="5"/>
      <c r="DIX8" s="5"/>
      <c r="DIY8" s="5"/>
      <c r="DIZ8" s="5"/>
      <c r="DJA8" s="5"/>
      <c r="DJB8" s="5"/>
      <c r="DJC8" s="5"/>
      <c r="DJD8" s="5"/>
      <c r="DJE8" s="5"/>
      <c r="DJF8" s="5"/>
      <c r="DJG8" s="5"/>
      <c r="DJH8" s="5"/>
      <c r="DJI8" s="5"/>
      <c r="DJJ8" s="5"/>
      <c r="DJK8" s="5"/>
      <c r="DJL8" s="5"/>
      <c r="DJM8" s="5"/>
      <c r="DJN8" s="5"/>
      <c r="DJO8" s="5"/>
      <c r="DJP8" s="5"/>
      <c r="DJQ8" s="5"/>
      <c r="DJR8" s="5"/>
      <c r="DJS8" s="5"/>
      <c r="DJT8" s="5"/>
      <c r="DJU8" s="5"/>
      <c r="DJV8" s="5"/>
      <c r="DJW8" s="5"/>
      <c r="DJX8" s="5"/>
      <c r="DJY8" s="5"/>
      <c r="DJZ8" s="5"/>
      <c r="DKA8" s="5"/>
      <c r="DKB8" s="5"/>
      <c r="DKC8" s="5"/>
      <c r="DKD8" s="5"/>
      <c r="DKE8" s="5"/>
      <c r="DKF8" s="5"/>
      <c r="DKG8" s="5"/>
      <c r="DKH8" s="5"/>
      <c r="DKI8" s="5"/>
      <c r="DKJ8" s="5"/>
      <c r="DKK8" s="5"/>
      <c r="DKL8" s="5"/>
      <c r="DKM8" s="5"/>
      <c r="DKN8" s="5"/>
      <c r="DKO8" s="5"/>
      <c r="DKP8" s="5"/>
      <c r="DKQ8" s="5"/>
      <c r="DKR8" s="5"/>
      <c r="DKS8" s="5"/>
      <c r="DKT8" s="5"/>
      <c r="DKU8" s="5"/>
      <c r="DKV8" s="5"/>
      <c r="DKW8" s="5"/>
      <c r="DKX8" s="5"/>
      <c r="DKY8" s="5"/>
      <c r="DKZ8" s="5"/>
      <c r="DLA8" s="5"/>
      <c r="DLB8" s="5"/>
      <c r="DLC8" s="5"/>
      <c r="DLD8" s="5"/>
      <c r="DLE8" s="5"/>
      <c r="DLF8" s="5"/>
      <c r="DLG8" s="5"/>
      <c r="DLH8" s="5"/>
      <c r="DLI8" s="5"/>
      <c r="DLJ8" s="5"/>
      <c r="DLK8" s="5"/>
      <c r="DLL8" s="5"/>
      <c r="DLM8" s="5"/>
      <c r="DLN8" s="5"/>
      <c r="DLO8" s="5"/>
      <c r="DLP8" s="5"/>
      <c r="DLQ8" s="5"/>
      <c r="DLR8" s="5"/>
      <c r="DLS8" s="5"/>
      <c r="DLT8" s="5"/>
      <c r="DLU8" s="5"/>
      <c r="DLV8" s="5"/>
      <c r="DLW8" s="5"/>
      <c r="DLX8" s="5"/>
      <c r="DLY8" s="5"/>
      <c r="DLZ8" s="5"/>
      <c r="DMA8" s="5"/>
      <c r="DMB8" s="5"/>
      <c r="DMC8" s="5"/>
      <c r="DMD8" s="5"/>
      <c r="DME8" s="5"/>
      <c r="DMF8" s="5"/>
      <c r="DMG8" s="5"/>
      <c r="DMH8" s="5"/>
      <c r="DMI8" s="5"/>
      <c r="DMJ8" s="5"/>
      <c r="DMK8" s="5"/>
      <c r="DML8" s="5"/>
      <c r="DMM8" s="5"/>
      <c r="DMN8" s="5"/>
      <c r="DMO8" s="5"/>
      <c r="DMP8" s="5"/>
      <c r="DMQ8" s="5"/>
      <c r="DMR8" s="5"/>
      <c r="DMS8" s="5"/>
      <c r="DMT8" s="5"/>
      <c r="DMU8" s="5"/>
      <c r="DMV8" s="5"/>
      <c r="DMW8" s="5"/>
      <c r="DMX8" s="5"/>
      <c r="DMY8" s="5"/>
      <c r="DMZ8" s="5"/>
      <c r="DNA8" s="5"/>
      <c r="DNB8" s="5"/>
      <c r="DNC8" s="5"/>
      <c r="DND8" s="5"/>
      <c r="DNE8" s="5"/>
      <c r="DNF8" s="5"/>
      <c r="DNG8" s="5"/>
      <c r="DNH8" s="5"/>
      <c r="DNI8" s="5"/>
      <c r="DNJ8" s="5"/>
      <c r="DNK8" s="5"/>
      <c r="DNL8" s="5"/>
      <c r="DNM8" s="5"/>
      <c r="DNN8" s="5"/>
      <c r="DNO8" s="5"/>
      <c r="DNP8" s="5"/>
      <c r="DNQ8" s="5"/>
      <c r="DNR8" s="5"/>
      <c r="DNS8" s="5"/>
      <c r="DNT8" s="5"/>
      <c r="DNU8" s="5"/>
      <c r="DNV8" s="5"/>
      <c r="DNW8" s="5"/>
      <c r="DNX8" s="5"/>
      <c r="DNY8" s="5"/>
      <c r="DNZ8" s="5"/>
      <c r="DOA8" s="5"/>
      <c r="DOB8" s="5"/>
      <c r="DOC8" s="5"/>
      <c r="DOD8" s="5"/>
      <c r="DOE8" s="5"/>
      <c r="DOF8" s="5"/>
      <c r="DOG8" s="5"/>
      <c r="DOH8" s="5"/>
      <c r="DOI8" s="5"/>
      <c r="DOJ8" s="5"/>
      <c r="DOK8" s="5"/>
      <c r="DOL8" s="5"/>
      <c r="DOM8" s="5"/>
      <c r="DON8" s="5"/>
      <c r="DOO8" s="5"/>
      <c r="DOP8" s="5"/>
      <c r="DOQ8" s="5"/>
      <c r="DOR8" s="5"/>
      <c r="DOS8" s="5"/>
      <c r="DOT8" s="5"/>
      <c r="DOU8" s="5"/>
      <c r="DOV8" s="5"/>
      <c r="DOW8" s="5"/>
      <c r="DOX8" s="5"/>
      <c r="DOY8" s="5"/>
      <c r="DOZ8" s="5"/>
      <c r="DPA8" s="5"/>
      <c r="DPB8" s="5"/>
      <c r="DPC8" s="5"/>
      <c r="DPD8" s="5"/>
      <c r="DPE8" s="5"/>
      <c r="DPF8" s="5"/>
      <c r="DPG8" s="5"/>
      <c r="DPH8" s="5"/>
      <c r="DPI8" s="5"/>
      <c r="DPJ8" s="5"/>
      <c r="DPK8" s="5"/>
      <c r="DPL8" s="5"/>
      <c r="DPM8" s="5"/>
      <c r="DPN8" s="5"/>
      <c r="DPO8" s="5"/>
      <c r="DPP8" s="5"/>
      <c r="DPQ8" s="5"/>
      <c r="DPR8" s="5"/>
      <c r="DPS8" s="5"/>
      <c r="DPT8" s="5"/>
      <c r="DPU8" s="5"/>
      <c r="DPV8" s="5"/>
      <c r="DPW8" s="5"/>
      <c r="DPX8" s="5"/>
      <c r="DPY8" s="5"/>
      <c r="DPZ8" s="5"/>
      <c r="DQA8" s="5"/>
      <c r="DQB8" s="5"/>
      <c r="DQC8" s="5"/>
      <c r="DQD8" s="5"/>
      <c r="DQE8" s="5"/>
      <c r="DQF8" s="5"/>
      <c r="DQG8" s="5"/>
      <c r="DQH8" s="5"/>
      <c r="DQI8" s="5"/>
      <c r="DQJ8" s="5"/>
      <c r="DQK8" s="5"/>
      <c r="DQL8" s="5"/>
      <c r="DQM8" s="5"/>
      <c r="DQN8" s="5"/>
      <c r="DQO8" s="5"/>
      <c r="DQP8" s="5"/>
      <c r="DQQ8" s="5"/>
      <c r="DQR8" s="5"/>
      <c r="DQS8" s="5"/>
      <c r="DQT8" s="5"/>
      <c r="DQU8" s="5"/>
      <c r="DQV8" s="5"/>
      <c r="DQW8" s="5"/>
      <c r="DQX8" s="5"/>
      <c r="DQY8" s="5"/>
      <c r="DQZ8" s="5"/>
      <c r="DRA8" s="5"/>
      <c r="DRB8" s="5"/>
      <c r="DRC8" s="5"/>
      <c r="DRD8" s="5"/>
      <c r="DRE8" s="5"/>
      <c r="DRF8" s="5"/>
      <c r="DRG8" s="5"/>
      <c r="DRH8" s="5"/>
      <c r="DRI8" s="5"/>
      <c r="DRJ8" s="5"/>
      <c r="DRK8" s="5"/>
      <c r="DRL8" s="5"/>
      <c r="DRM8" s="5"/>
      <c r="DRN8" s="5"/>
      <c r="DRO8" s="5"/>
      <c r="DRP8" s="5"/>
      <c r="DRQ8" s="5"/>
      <c r="DRR8" s="5"/>
      <c r="DRS8" s="5"/>
      <c r="DRT8" s="5"/>
      <c r="DRU8" s="5"/>
      <c r="DRV8" s="5"/>
      <c r="DRW8" s="5"/>
      <c r="DRX8" s="5"/>
      <c r="DRY8" s="5"/>
      <c r="DRZ8" s="5"/>
      <c r="DSA8" s="5"/>
      <c r="DSB8" s="5"/>
      <c r="DSC8" s="5"/>
      <c r="DSD8" s="5"/>
      <c r="DSE8" s="5"/>
      <c r="DSF8" s="5"/>
      <c r="DSG8" s="5"/>
      <c r="DSH8" s="5"/>
      <c r="DSI8" s="5"/>
      <c r="DSJ8" s="5"/>
      <c r="DSK8" s="5"/>
      <c r="DSL8" s="5"/>
      <c r="DSM8" s="5"/>
      <c r="DSN8" s="5"/>
      <c r="DSO8" s="5"/>
      <c r="DSP8" s="5"/>
      <c r="DSQ8" s="5"/>
      <c r="DSR8" s="5"/>
      <c r="DSS8" s="5"/>
      <c r="DST8" s="5"/>
      <c r="DSU8" s="5"/>
      <c r="DSV8" s="5"/>
      <c r="DSW8" s="5"/>
      <c r="DSX8" s="5"/>
      <c r="DSY8" s="5"/>
      <c r="DSZ8" s="5"/>
      <c r="DTA8" s="5"/>
      <c r="DTB8" s="5"/>
      <c r="DTC8" s="5"/>
      <c r="DTD8" s="5"/>
      <c r="DTE8" s="5"/>
      <c r="DTF8" s="5"/>
      <c r="DTG8" s="5"/>
      <c r="DTH8" s="5"/>
      <c r="DTI8" s="5"/>
      <c r="DTJ8" s="5"/>
      <c r="DTK8" s="5"/>
      <c r="DTL8" s="5"/>
      <c r="DTM8" s="5"/>
      <c r="DTN8" s="5"/>
      <c r="DTO8" s="5"/>
      <c r="DTP8" s="5"/>
      <c r="DTQ8" s="5"/>
      <c r="DTR8" s="5"/>
      <c r="DTS8" s="5"/>
      <c r="DTT8" s="5"/>
      <c r="DTU8" s="5"/>
      <c r="DTV8" s="5"/>
      <c r="DTW8" s="5"/>
      <c r="DTX8" s="5"/>
      <c r="DTY8" s="5"/>
      <c r="DTZ8" s="5"/>
      <c r="DUA8" s="5"/>
      <c r="DUB8" s="5"/>
      <c r="DUC8" s="5"/>
      <c r="DUD8" s="5"/>
      <c r="DUE8" s="5"/>
      <c r="DUF8" s="5"/>
      <c r="DUG8" s="5"/>
      <c r="DUH8" s="5"/>
      <c r="DUI8" s="5"/>
      <c r="DUJ8" s="5"/>
      <c r="DUK8" s="5"/>
      <c r="DUL8" s="5"/>
      <c r="DUM8" s="5"/>
      <c r="DUN8" s="5"/>
      <c r="DUO8" s="5"/>
      <c r="DUP8" s="5"/>
      <c r="DUQ8" s="5"/>
      <c r="DUR8" s="5"/>
      <c r="DUS8" s="5"/>
      <c r="DUT8" s="5"/>
      <c r="DUU8" s="5"/>
      <c r="DUV8" s="5"/>
      <c r="DUW8" s="5"/>
      <c r="DUX8" s="5"/>
      <c r="DUY8" s="5"/>
      <c r="DUZ8" s="5"/>
      <c r="DVA8" s="5"/>
      <c r="DVB8" s="5"/>
      <c r="DVC8" s="5"/>
      <c r="DVD8" s="5"/>
      <c r="DVE8" s="5"/>
      <c r="DVF8" s="5"/>
      <c r="DVG8" s="5"/>
      <c r="DVH8" s="5"/>
      <c r="DVI8" s="5"/>
      <c r="DVJ8" s="5"/>
      <c r="DVK8" s="5"/>
      <c r="DVL8" s="5"/>
      <c r="DVM8" s="5"/>
      <c r="DVN8" s="5"/>
      <c r="DVO8" s="5"/>
      <c r="DVP8" s="5"/>
      <c r="DVQ8" s="5"/>
      <c r="DVR8" s="5"/>
      <c r="DVS8" s="5"/>
      <c r="DVT8" s="5"/>
      <c r="DVU8" s="5"/>
      <c r="DVV8" s="5"/>
      <c r="DVW8" s="5"/>
      <c r="DVX8" s="5"/>
      <c r="DVY8" s="5"/>
      <c r="DVZ8" s="5"/>
      <c r="DWA8" s="5"/>
      <c r="DWB8" s="5"/>
      <c r="DWC8" s="5"/>
      <c r="DWD8" s="5"/>
      <c r="DWE8" s="5"/>
      <c r="DWF8" s="5"/>
      <c r="DWG8" s="5"/>
      <c r="DWH8" s="5"/>
      <c r="DWI8" s="5"/>
      <c r="DWJ8" s="5"/>
      <c r="DWK8" s="5"/>
      <c r="DWL8" s="5"/>
      <c r="DWM8" s="5"/>
      <c r="DWN8" s="5"/>
      <c r="DWO8" s="5"/>
      <c r="DWP8" s="5"/>
      <c r="DWQ8" s="5"/>
      <c r="DWR8" s="5"/>
      <c r="DWS8" s="5"/>
      <c r="DWT8" s="5"/>
      <c r="DWU8" s="5"/>
      <c r="DWV8" s="5"/>
      <c r="DWW8" s="5"/>
      <c r="DWX8" s="5"/>
      <c r="DWY8" s="5"/>
      <c r="DWZ8" s="5"/>
      <c r="DXA8" s="5"/>
      <c r="DXB8" s="5"/>
      <c r="DXC8" s="5"/>
      <c r="DXD8" s="5"/>
      <c r="DXE8" s="5"/>
      <c r="DXF8" s="5"/>
      <c r="DXG8" s="5"/>
      <c r="DXH8" s="5"/>
      <c r="DXI8" s="5"/>
      <c r="DXJ8" s="5"/>
      <c r="DXK8" s="5"/>
      <c r="DXL8" s="5"/>
      <c r="DXM8" s="5"/>
      <c r="DXN8" s="5"/>
      <c r="DXO8" s="5"/>
      <c r="DXP8" s="5"/>
      <c r="DXQ8" s="5"/>
      <c r="DXR8" s="5"/>
      <c r="DXS8" s="5"/>
      <c r="DXT8" s="5"/>
      <c r="DXU8" s="5"/>
      <c r="DXV8" s="5"/>
      <c r="DXW8" s="5"/>
      <c r="DXX8" s="5"/>
      <c r="DXY8" s="5"/>
      <c r="DXZ8" s="5"/>
      <c r="DYA8" s="5"/>
      <c r="DYB8" s="5"/>
      <c r="DYC8" s="5"/>
      <c r="DYD8" s="5"/>
      <c r="DYE8" s="5"/>
      <c r="DYF8" s="5"/>
      <c r="DYG8" s="5"/>
      <c r="DYH8" s="5"/>
      <c r="DYI8" s="5"/>
      <c r="DYJ8" s="5"/>
      <c r="DYK8" s="5"/>
      <c r="DYL8" s="5"/>
      <c r="DYM8" s="5"/>
      <c r="DYN8" s="5"/>
      <c r="DYO8" s="5"/>
      <c r="DYP8" s="5"/>
      <c r="DYQ8" s="5"/>
      <c r="DYR8" s="5"/>
      <c r="DYS8" s="5"/>
      <c r="DYT8" s="5"/>
      <c r="DYU8" s="5"/>
      <c r="DYV8" s="5"/>
      <c r="DYW8" s="5"/>
      <c r="DYX8" s="5"/>
      <c r="DYY8" s="5"/>
      <c r="DYZ8" s="5"/>
      <c r="DZA8" s="5"/>
      <c r="DZB8" s="5"/>
      <c r="DZC8" s="5"/>
      <c r="DZD8" s="5"/>
      <c r="DZE8" s="5"/>
      <c r="DZF8" s="5"/>
      <c r="DZG8" s="5"/>
      <c r="DZH8" s="5"/>
      <c r="DZI8" s="5"/>
      <c r="DZJ8" s="5"/>
      <c r="DZK8" s="5"/>
      <c r="DZL8" s="5"/>
      <c r="DZM8" s="5"/>
      <c r="DZN8" s="5"/>
      <c r="DZO8" s="5"/>
      <c r="DZP8" s="5"/>
      <c r="DZQ8" s="5"/>
      <c r="DZR8" s="5"/>
      <c r="DZS8" s="5"/>
      <c r="DZT8" s="5"/>
      <c r="DZU8" s="5"/>
      <c r="DZV8" s="5"/>
      <c r="DZW8" s="5"/>
      <c r="DZX8" s="5"/>
      <c r="DZY8" s="5"/>
      <c r="DZZ8" s="5"/>
      <c r="EAA8" s="5"/>
      <c r="EAB8" s="5"/>
      <c r="EAC8" s="5"/>
      <c r="EAD8" s="5"/>
      <c r="EAE8" s="5"/>
      <c r="EAF8" s="5"/>
      <c r="EAG8" s="5"/>
      <c r="EAH8" s="5"/>
      <c r="EAI8" s="5"/>
      <c r="EAJ8" s="5"/>
      <c r="EAK8" s="5"/>
      <c r="EAL8" s="5"/>
      <c r="EAM8" s="5"/>
      <c r="EAN8" s="5"/>
      <c r="EAO8" s="5"/>
      <c r="EAP8" s="5"/>
      <c r="EAQ8" s="5"/>
      <c r="EAR8" s="5"/>
      <c r="EAS8" s="5"/>
      <c r="EAT8" s="5"/>
      <c r="EAU8" s="5"/>
      <c r="EAV8" s="5"/>
      <c r="EAW8" s="5"/>
      <c r="EAX8" s="5"/>
      <c r="EAY8" s="5"/>
      <c r="EAZ8" s="5"/>
      <c r="EBA8" s="5"/>
      <c r="EBB8" s="5"/>
      <c r="EBC8" s="5"/>
      <c r="EBD8" s="5"/>
      <c r="EBE8" s="5"/>
      <c r="EBF8" s="5"/>
      <c r="EBG8" s="5"/>
      <c r="EBH8" s="5"/>
      <c r="EBI8" s="5"/>
      <c r="EBJ8" s="5"/>
      <c r="EBK8" s="5"/>
      <c r="EBL8" s="5"/>
      <c r="EBM8" s="5"/>
      <c r="EBN8" s="5"/>
      <c r="EBO8" s="5"/>
      <c r="EBP8" s="5"/>
      <c r="EBQ8" s="5"/>
      <c r="EBR8" s="5"/>
      <c r="EBS8" s="5"/>
      <c r="EBT8" s="5"/>
      <c r="EBU8" s="5"/>
      <c r="EBV8" s="5"/>
      <c r="EBW8" s="5"/>
      <c r="EBX8" s="5"/>
      <c r="EBY8" s="5"/>
      <c r="EBZ8" s="5"/>
      <c r="ECA8" s="5"/>
      <c r="ECB8" s="5"/>
      <c r="ECC8" s="5"/>
      <c r="ECD8" s="5"/>
      <c r="ECE8" s="5"/>
      <c r="ECF8" s="5"/>
      <c r="ECG8" s="5"/>
      <c r="ECH8" s="5"/>
      <c r="ECI8" s="5"/>
      <c r="ECJ8" s="5"/>
      <c r="ECK8" s="5"/>
      <c r="ECL8" s="5"/>
      <c r="ECM8" s="5"/>
      <c r="ECN8" s="5"/>
      <c r="ECO8" s="5"/>
      <c r="ECP8" s="5"/>
      <c r="ECQ8" s="5"/>
      <c r="ECR8" s="5"/>
      <c r="ECS8" s="5"/>
      <c r="ECT8" s="5"/>
      <c r="ECU8" s="5"/>
      <c r="ECV8" s="5"/>
      <c r="ECW8" s="5"/>
      <c r="ECX8" s="5"/>
      <c r="ECY8" s="5"/>
      <c r="ECZ8" s="5"/>
      <c r="EDA8" s="5"/>
      <c r="EDB8" s="5"/>
      <c r="EDC8" s="5"/>
      <c r="EDD8" s="5"/>
      <c r="EDE8" s="5"/>
      <c r="EDF8" s="5"/>
      <c r="EDG8" s="5"/>
      <c r="EDH8" s="5"/>
      <c r="EDI8" s="5"/>
      <c r="EDJ8" s="5"/>
      <c r="EDK8" s="5"/>
      <c r="EDL8" s="5"/>
      <c r="EDM8" s="5"/>
      <c r="EDN8" s="5"/>
      <c r="EDO8" s="5"/>
      <c r="EDP8" s="5"/>
      <c r="EDQ8" s="5"/>
      <c r="EDR8" s="5"/>
      <c r="EDS8" s="5"/>
      <c r="EDT8" s="5"/>
      <c r="EDU8" s="5"/>
      <c r="EDV8" s="5"/>
      <c r="EDW8" s="5"/>
      <c r="EDX8" s="5"/>
      <c r="EDY8" s="5"/>
      <c r="EDZ8" s="5"/>
      <c r="EEA8" s="5"/>
      <c r="EEB8" s="5"/>
      <c r="EEC8" s="5"/>
      <c r="EED8" s="5"/>
      <c r="EEE8" s="5"/>
      <c r="EEF8" s="5"/>
      <c r="EEG8" s="5"/>
      <c r="EEH8" s="5"/>
      <c r="EEI8" s="5"/>
      <c r="EEJ8" s="5"/>
      <c r="EEK8" s="5"/>
      <c r="EEL8" s="5"/>
      <c r="EEM8" s="5"/>
      <c r="EEN8" s="5"/>
      <c r="EEO8" s="5"/>
      <c r="EEP8" s="5"/>
      <c r="EEQ8" s="5"/>
      <c r="EER8" s="5"/>
      <c r="EES8" s="5"/>
      <c r="EET8" s="5"/>
      <c r="EEU8" s="5"/>
      <c r="EEV8" s="5"/>
      <c r="EEW8" s="5"/>
      <c r="EEX8" s="5"/>
      <c r="EEY8" s="5"/>
      <c r="EEZ8" s="5"/>
      <c r="EFA8" s="5"/>
      <c r="EFB8" s="5"/>
      <c r="EFC8" s="5"/>
      <c r="EFD8" s="5"/>
      <c r="EFE8" s="5"/>
      <c r="EFF8" s="5"/>
      <c r="EFG8" s="5"/>
      <c r="EFH8" s="5"/>
      <c r="EFI8" s="5"/>
      <c r="EFJ8" s="5"/>
      <c r="EFK8" s="5"/>
      <c r="EFL8" s="5"/>
      <c r="EFM8" s="5"/>
      <c r="EFN8" s="5"/>
      <c r="EFO8" s="5"/>
      <c r="EFP8" s="5"/>
      <c r="EFQ8" s="5"/>
      <c r="EFR8" s="5"/>
      <c r="EFS8" s="5"/>
      <c r="EFT8" s="5"/>
      <c r="EFU8" s="5"/>
      <c r="EFV8" s="5"/>
      <c r="EFW8" s="5"/>
      <c r="EFX8" s="5"/>
      <c r="EFY8" s="5"/>
      <c r="EFZ8" s="5"/>
      <c r="EGA8" s="5"/>
      <c r="EGB8" s="5"/>
      <c r="EGC8" s="5"/>
      <c r="EGD8" s="5"/>
      <c r="EGE8" s="5"/>
      <c r="EGF8" s="5"/>
      <c r="EGG8" s="5"/>
      <c r="EGH8" s="5"/>
      <c r="EGI8" s="5"/>
      <c r="EGJ8" s="5"/>
      <c r="EGK8" s="5"/>
      <c r="EGL8" s="5"/>
      <c r="EGM8" s="5"/>
      <c r="EGN8" s="5"/>
      <c r="EGO8" s="5"/>
      <c r="EGP8" s="5"/>
      <c r="EGQ8" s="5"/>
      <c r="EGR8" s="5"/>
      <c r="EGS8" s="5"/>
      <c r="EGT8" s="5"/>
      <c r="EGU8" s="5"/>
      <c r="EGV8" s="5"/>
      <c r="EGW8" s="5"/>
      <c r="EGX8" s="5"/>
      <c r="EGY8" s="5"/>
      <c r="EGZ8" s="5"/>
      <c r="EHA8" s="5"/>
      <c r="EHB8" s="5"/>
      <c r="EHC8" s="5"/>
      <c r="EHD8" s="5"/>
      <c r="EHE8" s="5"/>
      <c r="EHF8" s="5"/>
      <c r="EHG8" s="5"/>
      <c r="EHH8" s="5"/>
      <c r="EHI8" s="5"/>
      <c r="EHJ8" s="5"/>
      <c r="EHK8" s="5"/>
      <c r="EHL8" s="5"/>
      <c r="EHM8" s="5"/>
      <c r="EHN8" s="5"/>
      <c r="EHO8" s="5"/>
      <c r="EHP8" s="5"/>
      <c r="EHQ8" s="5"/>
      <c r="EHR8" s="5"/>
      <c r="EHS8" s="5"/>
      <c r="EHT8" s="5"/>
      <c r="EHU8" s="5"/>
      <c r="EHV8" s="5"/>
      <c r="EHW8" s="5"/>
      <c r="EHX8" s="5"/>
      <c r="EHY8" s="5"/>
      <c r="EHZ8" s="5"/>
      <c r="EIA8" s="5"/>
      <c r="EIB8" s="5"/>
      <c r="EIC8" s="5"/>
      <c r="EID8" s="5"/>
      <c r="EIE8" s="5"/>
      <c r="EIF8" s="5"/>
      <c r="EIG8" s="5"/>
      <c r="EIH8" s="5"/>
      <c r="EII8" s="5"/>
      <c r="EIJ8" s="5"/>
      <c r="EIK8" s="5"/>
      <c r="EIL8" s="5"/>
      <c r="EIM8" s="5"/>
      <c r="EIN8" s="5"/>
      <c r="EIO8" s="5"/>
      <c r="EIP8" s="5"/>
      <c r="EIQ8" s="5"/>
      <c r="EIR8" s="5"/>
      <c r="EIS8" s="5"/>
      <c r="EIT8" s="5"/>
      <c r="EIU8" s="5"/>
      <c r="EIV8" s="5"/>
      <c r="EIW8" s="5"/>
      <c r="EIX8" s="5"/>
      <c r="EIY8" s="5"/>
      <c r="EIZ8" s="5"/>
      <c r="EJA8" s="5"/>
      <c r="EJB8" s="5"/>
      <c r="EJC8" s="5"/>
      <c r="EJD8" s="5"/>
      <c r="EJE8" s="5"/>
      <c r="EJF8" s="5"/>
      <c r="EJG8" s="5"/>
      <c r="EJH8" s="5"/>
      <c r="EJI8" s="5"/>
      <c r="EJJ8" s="5"/>
      <c r="EJK8" s="5"/>
      <c r="EJL8" s="5"/>
      <c r="EJM8" s="5"/>
      <c r="EJN8" s="5"/>
      <c r="EJO8" s="5"/>
      <c r="EJP8" s="5"/>
      <c r="EJQ8" s="5"/>
      <c r="EJR8" s="5"/>
      <c r="EJS8" s="5"/>
      <c r="EJT8" s="5"/>
      <c r="EJU8" s="5"/>
      <c r="EJV8" s="5"/>
      <c r="EJW8" s="5"/>
      <c r="EJX8" s="5"/>
      <c r="EJY8" s="5"/>
      <c r="EJZ8" s="5"/>
      <c r="EKA8" s="5"/>
      <c r="EKB8" s="5"/>
      <c r="EKC8" s="5"/>
      <c r="EKD8" s="5"/>
      <c r="EKE8" s="5"/>
      <c r="EKF8" s="5"/>
      <c r="EKG8" s="5"/>
      <c r="EKH8" s="5"/>
      <c r="EKI8" s="5"/>
      <c r="EKJ8" s="5"/>
      <c r="EKK8" s="5"/>
      <c r="EKL8" s="5"/>
      <c r="EKM8" s="5"/>
      <c r="EKN8" s="5"/>
      <c r="EKO8" s="5"/>
      <c r="EKP8" s="5"/>
      <c r="EKQ8" s="5"/>
      <c r="EKR8" s="5"/>
      <c r="EKS8" s="5"/>
      <c r="EKT8" s="5"/>
      <c r="EKU8" s="5"/>
      <c r="EKV8" s="5"/>
      <c r="EKW8" s="5"/>
      <c r="EKX8" s="5"/>
      <c r="EKY8" s="5"/>
      <c r="EKZ8" s="5"/>
      <c r="ELA8" s="5"/>
      <c r="ELB8" s="5"/>
      <c r="ELC8" s="5"/>
      <c r="ELD8" s="5"/>
      <c r="ELE8" s="5"/>
      <c r="ELF8" s="5"/>
      <c r="ELG8" s="5"/>
      <c r="ELH8" s="5"/>
      <c r="ELI8" s="5"/>
      <c r="ELJ8" s="5"/>
      <c r="ELK8" s="5"/>
      <c r="ELL8" s="5"/>
      <c r="ELM8" s="5"/>
      <c r="ELN8" s="5"/>
      <c r="ELO8" s="5"/>
      <c r="ELP8" s="5"/>
      <c r="ELQ8" s="5"/>
      <c r="ELR8" s="5"/>
      <c r="ELS8" s="5"/>
      <c r="ELT8" s="5"/>
      <c r="ELU8" s="5"/>
      <c r="ELV8" s="5"/>
      <c r="ELW8" s="5"/>
      <c r="ELX8" s="5"/>
      <c r="ELY8" s="5"/>
      <c r="ELZ8" s="5"/>
      <c r="EMA8" s="5"/>
      <c r="EMB8" s="5"/>
      <c r="EMC8" s="5"/>
      <c r="EMD8" s="5"/>
      <c r="EME8" s="5"/>
      <c r="EMF8" s="5"/>
      <c r="EMG8" s="5"/>
      <c r="EMH8" s="5"/>
      <c r="EMI8" s="5"/>
      <c r="EMJ8" s="5"/>
      <c r="EMK8" s="5"/>
      <c r="EML8" s="5"/>
      <c r="EMM8" s="5"/>
      <c r="EMN8" s="5"/>
      <c r="EMO8" s="5"/>
      <c r="EMP8" s="5"/>
      <c r="EMQ8" s="5"/>
      <c r="EMR8" s="5"/>
      <c r="EMS8" s="5"/>
      <c r="EMT8" s="5"/>
      <c r="EMU8" s="5"/>
      <c r="EMV8" s="5"/>
      <c r="EMW8" s="5"/>
      <c r="EMX8" s="5"/>
      <c r="EMY8" s="5"/>
      <c r="EMZ8" s="5"/>
      <c r="ENA8" s="5"/>
      <c r="ENB8" s="5"/>
      <c r="ENC8" s="5"/>
      <c r="END8" s="5"/>
      <c r="ENE8" s="5"/>
      <c r="ENF8" s="5"/>
      <c r="ENG8" s="5"/>
      <c r="ENH8" s="5"/>
      <c r="ENI8" s="5"/>
      <c r="ENJ8" s="5"/>
      <c r="ENK8" s="5"/>
      <c r="ENL8" s="5"/>
      <c r="ENM8" s="5"/>
      <c r="ENN8" s="5"/>
      <c r="ENO8" s="5"/>
      <c r="ENP8" s="5"/>
      <c r="ENQ8" s="5"/>
      <c r="ENR8" s="5"/>
      <c r="ENS8" s="5"/>
      <c r="ENT8" s="5"/>
      <c r="ENU8" s="5"/>
      <c r="ENV8" s="5"/>
      <c r="ENW8" s="5"/>
      <c r="ENX8" s="5"/>
      <c r="ENY8" s="5"/>
      <c r="ENZ8" s="5"/>
      <c r="EOA8" s="5"/>
      <c r="EOB8" s="5"/>
      <c r="EOC8" s="5"/>
      <c r="EOD8" s="5"/>
      <c r="EOE8" s="5"/>
      <c r="EOF8" s="5"/>
      <c r="EOG8" s="5"/>
      <c r="EOH8" s="5"/>
      <c r="EOI8" s="5"/>
      <c r="EOJ8" s="5"/>
      <c r="EOK8" s="5"/>
      <c r="EOL8" s="5"/>
      <c r="EOM8" s="5"/>
      <c r="EON8" s="5"/>
      <c r="EOO8" s="5"/>
      <c r="EOP8" s="5"/>
      <c r="EOQ8" s="5"/>
      <c r="EOR8" s="5"/>
      <c r="EOS8" s="5"/>
      <c r="EOT8" s="5"/>
      <c r="EOU8" s="5"/>
      <c r="EOV8" s="5"/>
      <c r="EOW8" s="5"/>
      <c r="EOX8" s="5"/>
      <c r="EOY8" s="5"/>
      <c r="EOZ8" s="5"/>
      <c r="EPA8" s="5"/>
      <c r="EPB8" s="5"/>
      <c r="EPC8" s="5"/>
      <c r="EPD8" s="5"/>
      <c r="EPE8" s="5"/>
      <c r="EPF8" s="5"/>
      <c r="EPG8" s="5"/>
      <c r="EPH8" s="5"/>
      <c r="EPI8" s="5"/>
      <c r="EPJ8" s="5"/>
      <c r="EPK8" s="5"/>
      <c r="EPL8" s="5"/>
      <c r="EPM8" s="5"/>
      <c r="EPN8" s="5"/>
      <c r="EPO8" s="5"/>
      <c r="EPP8" s="5"/>
      <c r="EPQ8" s="5"/>
      <c r="EPR8" s="5"/>
      <c r="EPS8" s="5"/>
      <c r="EPT8" s="5"/>
      <c r="EPU8" s="5"/>
      <c r="EPV8" s="5"/>
      <c r="EPW8" s="5"/>
      <c r="EPX8" s="5"/>
      <c r="EPY8" s="5"/>
      <c r="EPZ8" s="5"/>
      <c r="EQA8" s="5"/>
      <c r="EQB8" s="5"/>
      <c r="EQC8" s="5"/>
      <c r="EQD8" s="5"/>
      <c r="EQE8" s="5"/>
      <c r="EQF8" s="5"/>
      <c r="EQG8" s="5"/>
      <c r="EQH8" s="5"/>
      <c r="EQI8" s="5"/>
      <c r="EQJ8" s="5"/>
      <c r="EQK8" s="5"/>
      <c r="EQL8" s="5"/>
      <c r="EQM8" s="5"/>
      <c r="EQN8" s="5"/>
      <c r="EQO8" s="5"/>
      <c r="EQP8" s="5"/>
      <c r="EQQ8" s="5"/>
      <c r="EQR8" s="5"/>
      <c r="EQS8" s="5"/>
      <c r="EQT8" s="5"/>
      <c r="EQU8" s="5"/>
      <c r="EQV8" s="5"/>
      <c r="EQW8" s="5"/>
      <c r="EQX8" s="5"/>
      <c r="EQY8" s="5"/>
      <c r="EQZ8" s="5"/>
      <c r="ERA8" s="5"/>
      <c r="ERB8" s="5"/>
      <c r="ERC8" s="5"/>
      <c r="ERD8" s="5"/>
      <c r="ERE8" s="5"/>
      <c r="ERF8" s="5"/>
      <c r="ERG8" s="5"/>
      <c r="ERH8" s="5"/>
      <c r="ERI8" s="5"/>
      <c r="ERJ8" s="5"/>
      <c r="ERK8" s="5"/>
      <c r="ERL8" s="5"/>
      <c r="ERM8" s="5"/>
      <c r="ERN8" s="5"/>
      <c r="ERO8" s="5"/>
      <c r="ERP8" s="5"/>
      <c r="ERQ8" s="5"/>
      <c r="ERR8" s="5"/>
      <c r="ERS8" s="5"/>
      <c r="ERT8" s="5"/>
      <c r="ERU8" s="5"/>
      <c r="ERV8" s="5"/>
      <c r="ERW8" s="5"/>
      <c r="ERX8" s="5"/>
      <c r="ERY8" s="5"/>
      <c r="ERZ8" s="5"/>
      <c r="ESA8" s="5"/>
      <c r="ESB8" s="5"/>
      <c r="ESC8" s="5"/>
      <c r="ESD8" s="5"/>
      <c r="ESE8" s="5"/>
      <c r="ESF8" s="5"/>
      <c r="ESG8" s="5"/>
      <c r="ESH8" s="5"/>
      <c r="ESI8" s="5"/>
      <c r="ESJ8" s="5"/>
      <c r="ESK8" s="5"/>
      <c r="ESL8" s="5"/>
      <c r="ESM8" s="5"/>
      <c r="ESN8" s="5"/>
      <c r="ESO8" s="5"/>
      <c r="ESP8" s="5"/>
      <c r="ESQ8" s="5"/>
      <c r="ESR8" s="5"/>
      <c r="ESS8" s="5"/>
      <c r="EST8" s="5"/>
      <c r="ESU8" s="5"/>
      <c r="ESV8" s="5"/>
      <c r="ESW8" s="5"/>
      <c r="ESX8" s="5"/>
      <c r="ESY8" s="5"/>
      <c r="ESZ8" s="5"/>
      <c r="ETA8" s="5"/>
      <c r="ETB8" s="5"/>
      <c r="ETC8" s="5"/>
      <c r="ETD8" s="5"/>
      <c r="ETE8" s="5"/>
      <c r="ETF8" s="5"/>
      <c r="ETG8" s="5"/>
      <c r="ETH8" s="5"/>
      <c r="ETI8" s="5"/>
      <c r="ETJ8" s="5"/>
      <c r="ETK8" s="5"/>
      <c r="ETL8" s="5"/>
      <c r="ETM8" s="5"/>
      <c r="ETN8" s="5"/>
      <c r="ETO8" s="5"/>
      <c r="ETP8" s="5"/>
      <c r="ETQ8" s="5"/>
      <c r="ETR8" s="5"/>
      <c r="ETS8" s="5"/>
      <c r="ETT8" s="5"/>
      <c r="ETU8" s="5"/>
      <c r="ETV8" s="5"/>
      <c r="ETW8" s="5"/>
      <c r="ETX8" s="5"/>
      <c r="ETY8" s="5"/>
      <c r="ETZ8" s="5"/>
      <c r="EUA8" s="5"/>
      <c r="EUB8" s="5"/>
      <c r="EUC8" s="5"/>
      <c r="EUD8" s="5"/>
      <c r="EUE8" s="5"/>
      <c r="EUF8" s="5"/>
      <c r="EUG8" s="5"/>
      <c r="EUH8" s="5"/>
      <c r="EUI8" s="5"/>
      <c r="EUJ8" s="5"/>
      <c r="EUK8" s="5"/>
      <c r="EUL8" s="5"/>
      <c r="EUM8" s="5"/>
      <c r="EUN8" s="5"/>
      <c r="EUO8" s="5"/>
      <c r="EUP8" s="5"/>
      <c r="EUQ8" s="5"/>
      <c r="EUR8" s="5"/>
      <c r="EUS8" s="5"/>
      <c r="EUT8" s="5"/>
      <c r="EUU8" s="5"/>
      <c r="EUV8" s="5"/>
      <c r="EUW8" s="5"/>
      <c r="EUX8" s="5"/>
      <c r="EUY8" s="5"/>
      <c r="EUZ8" s="5"/>
      <c r="EVA8" s="5"/>
      <c r="EVB8" s="5"/>
      <c r="EVC8" s="5"/>
      <c r="EVD8" s="5"/>
      <c r="EVE8" s="5"/>
      <c r="EVF8" s="5"/>
      <c r="EVG8" s="5"/>
      <c r="EVH8" s="5"/>
      <c r="EVI8" s="5"/>
      <c r="EVJ8" s="5"/>
      <c r="EVK8" s="5"/>
      <c r="EVL8" s="5"/>
      <c r="EVM8" s="5"/>
      <c r="EVN8" s="5"/>
      <c r="EVO8" s="5"/>
      <c r="EVP8" s="5"/>
      <c r="EVQ8" s="5"/>
      <c r="EVR8" s="5"/>
      <c r="EVS8" s="5"/>
      <c r="EVT8" s="5"/>
      <c r="EVU8" s="5"/>
      <c r="EVV8" s="5"/>
      <c r="EVW8" s="5"/>
      <c r="EVX8" s="5"/>
      <c r="EVY8" s="5"/>
      <c r="EVZ8" s="5"/>
      <c r="EWA8" s="5"/>
      <c r="EWB8" s="5"/>
      <c r="EWC8" s="5"/>
      <c r="EWD8" s="5"/>
      <c r="EWE8" s="5"/>
      <c r="EWF8" s="5"/>
      <c r="EWG8" s="5"/>
      <c r="EWH8" s="5"/>
      <c r="EWI8" s="5"/>
      <c r="EWJ8" s="5"/>
      <c r="EWK8" s="5"/>
      <c r="EWL8" s="5"/>
      <c r="EWM8" s="5"/>
      <c r="EWN8" s="5"/>
      <c r="EWO8" s="5"/>
      <c r="EWP8" s="5"/>
      <c r="EWQ8" s="5"/>
      <c r="EWR8" s="5"/>
      <c r="EWS8" s="5"/>
      <c r="EWT8" s="5"/>
      <c r="EWU8" s="5"/>
      <c r="EWV8" s="5"/>
      <c r="EWW8" s="5"/>
      <c r="EWX8" s="5"/>
      <c r="EWY8" s="5"/>
      <c r="EWZ8" s="5"/>
      <c r="EXA8" s="5"/>
      <c r="EXB8" s="5"/>
      <c r="EXC8" s="5"/>
      <c r="EXD8" s="5"/>
      <c r="EXE8" s="5"/>
      <c r="EXF8" s="5"/>
      <c r="EXG8" s="5"/>
      <c r="EXH8" s="5"/>
      <c r="EXI8" s="5"/>
      <c r="EXJ8" s="5"/>
      <c r="EXK8" s="5"/>
      <c r="EXL8" s="5"/>
      <c r="EXM8" s="5"/>
      <c r="EXN8" s="5"/>
      <c r="EXO8" s="5"/>
      <c r="EXP8" s="5"/>
      <c r="EXQ8" s="5"/>
      <c r="EXR8" s="5"/>
      <c r="EXS8" s="5"/>
      <c r="EXT8" s="5"/>
      <c r="EXU8" s="5"/>
      <c r="EXV8" s="5"/>
      <c r="EXW8" s="5"/>
      <c r="EXX8" s="5"/>
      <c r="EXY8" s="5"/>
      <c r="EXZ8" s="5"/>
      <c r="EYA8" s="5"/>
      <c r="EYB8" s="5"/>
      <c r="EYC8" s="5"/>
      <c r="EYD8" s="5"/>
      <c r="EYE8" s="5"/>
      <c r="EYF8" s="5"/>
      <c r="EYG8" s="5"/>
      <c r="EYH8" s="5"/>
      <c r="EYI8" s="5"/>
      <c r="EYJ8" s="5"/>
      <c r="EYK8" s="5"/>
      <c r="EYL8" s="5"/>
      <c r="EYM8" s="5"/>
      <c r="EYN8" s="5"/>
      <c r="EYO8" s="5"/>
      <c r="EYP8" s="5"/>
      <c r="EYQ8" s="5"/>
      <c r="EYR8" s="5"/>
      <c r="EYS8" s="5"/>
      <c r="EYT8" s="5"/>
      <c r="EYU8" s="5"/>
      <c r="EYV8" s="5"/>
      <c r="EYW8" s="5"/>
      <c r="EYX8" s="5"/>
      <c r="EYY8" s="5"/>
      <c r="EYZ8" s="5"/>
      <c r="EZA8" s="5"/>
      <c r="EZB8" s="5"/>
      <c r="EZC8" s="5"/>
      <c r="EZD8" s="5"/>
      <c r="EZE8" s="5"/>
      <c r="EZF8" s="5"/>
      <c r="EZG8" s="5"/>
      <c r="EZH8" s="5"/>
      <c r="EZI8" s="5"/>
      <c r="EZJ8" s="5"/>
      <c r="EZK8" s="5"/>
      <c r="EZL8" s="5"/>
      <c r="EZM8" s="5"/>
      <c r="EZN8" s="5"/>
      <c r="EZO8" s="5"/>
      <c r="EZP8" s="5"/>
      <c r="EZQ8" s="5"/>
      <c r="EZR8" s="5"/>
      <c r="EZS8" s="5"/>
      <c r="EZT8" s="5"/>
      <c r="EZU8" s="5"/>
      <c r="EZV8" s="5"/>
      <c r="EZW8" s="5"/>
      <c r="EZX8" s="5"/>
      <c r="EZY8" s="5"/>
      <c r="EZZ8" s="5"/>
      <c r="FAA8" s="5"/>
      <c r="FAB8" s="5"/>
      <c r="FAC8" s="5"/>
      <c r="FAD8" s="5"/>
      <c r="FAE8" s="5"/>
      <c r="FAF8" s="5"/>
      <c r="FAG8" s="5"/>
      <c r="FAH8" s="5"/>
      <c r="FAI8" s="5"/>
      <c r="FAJ8" s="5"/>
      <c r="FAK8" s="5"/>
      <c r="FAL8" s="5"/>
      <c r="FAM8" s="5"/>
      <c r="FAN8" s="5"/>
      <c r="FAO8" s="5"/>
      <c r="FAP8" s="5"/>
      <c r="FAQ8" s="5"/>
      <c r="FAR8" s="5"/>
      <c r="FAS8" s="5"/>
      <c r="FAT8" s="5"/>
      <c r="FAU8" s="5"/>
      <c r="FAV8" s="5"/>
      <c r="FAW8" s="5"/>
      <c r="FAX8" s="5"/>
      <c r="FAY8" s="5"/>
      <c r="FAZ8" s="5"/>
      <c r="FBA8" s="5"/>
      <c r="FBB8" s="5"/>
      <c r="FBC8" s="5"/>
      <c r="FBD8" s="5"/>
      <c r="FBE8" s="5"/>
      <c r="FBF8" s="5"/>
      <c r="FBG8" s="5"/>
      <c r="FBH8" s="5"/>
      <c r="FBI8" s="5"/>
      <c r="FBJ8" s="5"/>
      <c r="FBK8" s="5"/>
      <c r="FBL8" s="5"/>
      <c r="FBM8" s="5"/>
      <c r="FBN8" s="5"/>
      <c r="FBO8" s="5"/>
      <c r="FBP8" s="5"/>
      <c r="FBQ8" s="5"/>
      <c r="FBR8" s="5"/>
      <c r="FBS8" s="5"/>
      <c r="FBT8" s="5"/>
      <c r="FBU8" s="5"/>
      <c r="FBV8" s="5"/>
      <c r="FBW8" s="5"/>
      <c r="FBX8" s="5"/>
      <c r="FBY8" s="5"/>
      <c r="FBZ8" s="5"/>
      <c r="FCA8" s="5"/>
      <c r="FCB8" s="5"/>
      <c r="FCC8" s="5"/>
      <c r="FCD8" s="5"/>
      <c r="FCE8" s="5"/>
      <c r="FCF8" s="5"/>
      <c r="FCG8" s="5"/>
      <c r="FCH8" s="5"/>
      <c r="FCI8" s="5"/>
      <c r="FCJ8" s="5"/>
      <c r="FCK8" s="5"/>
      <c r="FCL8" s="5"/>
      <c r="FCM8" s="5"/>
      <c r="FCN8" s="5"/>
      <c r="FCO8" s="5"/>
      <c r="FCP8" s="5"/>
      <c r="FCQ8" s="5"/>
      <c r="FCR8" s="5"/>
      <c r="FCS8" s="5"/>
      <c r="FCT8" s="5"/>
      <c r="FCU8" s="5"/>
      <c r="FCV8" s="5"/>
      <c r="FCW8" s="5"/>
      <c r="FCX8" s="5"/>
      <c r="FCY8" s="5"/>
      <c r="FCZ8" s="5"/>
      <c r="FDA8" s="5"/>
      <c r="FDB8" s="5"/>
      <c r="FDC8" s="5"/>
      <c r="FDD8" s="5"/>
      <c r="FDE8" s="5"/>
      <c r="FDF8" s="5"/>
      <c r="FDG8" s="5"/>
      <c r="FDH8" s="5"/>
      <c r="FDI8" s="5"/>
      <c r="FDJ8" s="5"/>
      <c r="FDK8" s="5"/>
      <c r="FDL8" s="5"/>
      <c r="FDM8" s="5"/>
      <c r="FDN8" s="5"/>
      <c r="FDO8" s="5"/>
      <c r="FDP8" s="5"/>
      <c r="FDQ8" s="5"/>
      <c r="FDR8" s="5"/>
      <c r="FDS8" s="5"/>
      <c r="FDT8" s="5"/>
      <c r="FDU8" s="5"/>
      <c r="FDV8" s="5"/>
      <c r="FDW8" s="5"/>
      <c r="FDX8" s="5"/>
      <c r="FDY8" s="5"/>
      <c r="FDZ8" s="5"/>
      <c r="FEA8" s="5"/>
      <c r="FEB8" s="5"/>
      <c r="FEC8" s="5"/>
      <c r="FED8" s="5"/>
      <c r="FEE8" s="5"/>
      <c r="FEF8" s="5"/>
      <c r="FEG8" s="5"/>
      <c r="FEH8" s="5"/>
      <c r="FEI8" s="5"/>
      <c r="FEJ8" s="5"/>
      <c r="FEK8" s="5"/>
      <c r="FEL8" s="5"/>
      <c r="FEM8" s="5"/>
      <c r="FEN8" s="5"/>
      <c r="FEO8" s="5"/>
      <c r="FEP8" s="5"/>
      <c r="FEQ8" s="5"/>
      <c r="FER8" s="5"/>
      <c r="FES8" s="5"/>
      <c r="FET8" s="5"/>
      <c r="FEU8" s="5"/>
      <c r="FEV8" s="5"/>
      <c r="FEW8" s="5"/>
      <c r="FEX8" s="5"/>
      <c r="FEY8" s="5"/>
      <c r="FEZ8" s="5"/>
      <c r="FFA8" s="5"/>
      <c r="FFB8" s="5"/>
      <c r="FFC8" s="5"/>
      <c r="FFD8" s="5"/>
      <c r="FFE8" s="5"/>
      <c r="FFF8" s="5"/>
      <c r="FFG8" s="5"/>
      <c r="FFH8" s="5"/>
      <c r="FFI8" s="5"/>
      <c r="FFJ8" s="5"/>
      <c r="FFK8" s="5"/>
      <c r="FFL8" s="5"/>
      <c r="FFM8" s="5"/>
      <c r="FFN8" s="5"/>
      <c r="FFO8" s="5"/>
      <c r="FFP8" s="5"/>
      <c r="FFQ8" s="5"/>
      <c r="FFR8" s="5"/>
      <c r="FFS8" s="5"/>
      <c r="FFT8" s="5"/>
      <c r="FFU8" s="5"/>
      <c r="FFV8" s="5"/>
      <c r="FFW8" s="5"/>
      <c r="FFX8" s="5"/>
      <c r="FFY8" s="5"/>
      <c r="FFZ8" s="5"/>
      <c r="FGA8" s="5"/>
      <c r="FGB8" s="5"/>
      <c r="FGC8" s="5"/>
      <c r="FGD8" s="5"/>
      <c r="FGE8" s="5"/>
      <c r="FGF8" s="5"/>
      <c r="FGG8" s="5"/>
      <c r="FGH8" s="5"/>
      <c r="FGI8" s="5"/>
      <c r="FGJ8" s="5"/>
      <c r="FGK8" s="5"/>
      <c r="FGL8" s="5"/>
      <c r="FGM8" s="5"/>
      <c r="FGN8" s="5"/>
      <c r="FGO8" s="5"/>
      <c r="FGP8" s="5"/>
      <c r="FGQ8" s="5"/>
      <c r="FGR8" s="5"/>
      <c r="FGS8" s="5"/>
      <c r="FGT8" s="5"/>
      <c r="FGU8" s="5"/>
      <c r="FGV8" s="5"/>
      <c r="FGW8" s="5"/>
      <c r="FGX8" s="5"/>
      <c r="FGY8" s="5"/>
      <c r="FGZ8" s="5"/>
      <c r="FHA8" s="5"/>
      <c r="FHB8" s="5"/>
      <c r="FHC8" s="5"/>
      <c r="FHD8" s="5"/>
      <c r="FHE8" s="5"/>
      <c r="FHF8" s="5"/>
      <c r="FHG8" s="5"/>
      <c r="FHH8" s="5"/>
      <c r="FHI8" s="5"/>
      <c r="FHJ8" s="5"/>
      <c r="FHK8" s="5"/>
      <c r="FHL8" s="5"/>
      <c r="FHM8" s="5"/>
      <c r="FHN8" s="5"/>
      <c r="FHO8" s="5"/>
      <c r="FHP8" s="5"/>
      <c r="FHQ8" s="5"/>
      <c r="FHR8" s="5"/>
      <c r="FHS8" s="5"/>
      <c r="FHT8" s="5"/>
      <c r="FHU8" s="5"/>
      <c r="FHV8" s="5"/>
      <c r="FHW8" s="5"/>
      <c r="FHX8" s="5"/>
      <c r="FHY8" s="5"/>
      <c r="FHZ8" s="5"/>
      <c r="FIA8" s="5"/>
      <c r="FIB8" s="5"/>
      <c r="FIC8" s="5"/>
      <c r="FID8" s="5"/>
      <c r="FIE8" s="5"/>
      <c r="FIF8" s="5"/>
      <c r="FIG8" s="5"/>
      <c r="FIH8" s="5"/>
      <c r="FII8" s="5"/>
      <c r="FIJ8" s="5"/>
      <c r="FIK8" s="5"/>
      <c r="FIL8" s="5"/>
      <c r="FIM8" s="5"/>
      <c r="FIN8" s="5"/>
      <c r="FIO8" s="5"/>
      <c r="FIP8" s="5"/>
      <c r="FIQ8" s="5"/>
      <c r="FIR8" s="5"/>
      <c r="FIS8" s="5"/>
      <c r="FIT8" s="5"/>
      <c r="FIU8" s="5"/>
      <c r="FIV8" s="5"/>
      <c r="FIW8" s="5"/>
      <c r="FIX8" s="5"/>
      <c r="FIY8" s="5"/>
      <c r="FIZ8" s="5"/>
      <c r="FJA8" s="5"/>
      <c r="FJB8" s="5"/>
      <c r="FJC8" s="5"/>
      <c r="FJD8" s="5"/>
      <c r="FJE8" s="5"/>
      <c r="FJF8" s="5"/>
      <c r="FJG8" s="5"/>
      <c r="FJH8" s="5"/>
      <c r="FJI8" s="5"/>
      <c r="FJJ8" s="5"/>
      <c r="FJK8" s="5"/>
      <c r="FJL8" s="5"/>
      <c r="FJM8" s="5"/>
      <c r="FJN8" s="5"/>
      <c r="FJO8" s="5"/>
      <c r="FJP8" s="5"/>
      <c r="FJQ8" s="5"/>
      <c r="FJR8" s="5"/>
      <c r="FJS8" s="5"/>
      <c r="FJT8" s="5"/>
      <c r="FJU8" s="5"/>
      <c r="FJV8" s="5"/>
      <c r="FJW8" s="5"/>
      <c r="FJX8" s="5"/>
      <c r="FJY8" s="5"/>
      <c r="FJZ8" s="5"/>
      <c r="FKA8" s="5"/>
      <c r="FKB8" s="5"/>
      <c r="FKC8" s="5"/>
      <c r="FKD8" s="5"/>
      <c r="FKE8" s="5"/>
      <c r="FKF8" s="5"/>
      <c r="FKG8" s="5"/>
      <c r="FKH8" s="5"/>
      <c r="FKI8" s="5"/>
      <c r="FKJ8" s="5"/>
      <c r="FKK8" s="5"/>
      <c r="FKL8" s="5"/>
      <c r="FKM8" s="5"/>
      <c r="FKN8" s="5"/>
      <c r="FKO8" s="5"/>
      <c r="FKP8" s="5"/>
      <c r="FKQ8" s="5"/>
      <c r="FKR8" s="5"/>
      <c r="FKS8" s="5"/>
      <c r="FKT8" s="5"/>
      <c r="FKU8" s="5"/>
      <c r="FKV8" s="5"/>
      <c r="FKW8" s="5"/>
      <c r="FKX8" s="5"/>
      <c r="FKY8" s="5"/>
      <c r="FKZ8" s="5"/>
      <c r="FLA8" s="5"/>
      <c r="FLB8" s="5"/>
      <c r="FLC8" s="5"/>
      <c r="FLD8" s="5"/>
      <c r="FLE8" s="5"/>
      <c r="FLF8" s="5"/>
      <c r="FLG8" s="5"/>
      <c r="FLH8" s="5"/>
      <c r="FLI8" s="5"/>
      <c r="FLJ8" s="5"/>
      <c r="FLK8" s="5"/>
      <c r="FLL8" s="5"/>
      <c r="FLM8" s="5"/>
      <c r="FLN8" s="5"/>
      <c r="FLO8" s="5"/>
      <c r="FLP8" s="5"/>
      <c r="FLQ8" s="5"/>
      <c r="FLR8" s="5"/>
      <c r="FLS8" s="5"/>
      <c r="FLT8" s="5"/>
      <c r="FLU8" s="5"/>
      <c r="FLV8" s="5"/>
      <c r="FLW8" s="5"/>
      <c r="FLX8" s="5"/>
      <c r="FLY8" s="5"/>
      <c r="FLZ8" s="5"/>
      <c r="FMA8" s="5"/>
      <c r="FMB8" s="5"/>
      <c r="FMC8" s="5"/>
      <c r="FMD8" s="5"/>
      <c r="FME8" s="5"/>
      <c r="FMF8" s="5"/>
      <c r="FMG8" s="5"/>
      <c r="FMH8" s="5"/>
      <c r="FMI8" s="5"/>
      <c r="FMJ8" s="5"/>
      <c r="FMK8" s="5"/>
      <c r="FML8" s="5"/>
      <c r="FMM8" s="5"/>
      <c r="FMN8" s="5"/>
      <c r="FMO8" s="5"/>
      <c r="FMP8" s="5"/>
      <c r="FMQ8" s="5"/>
      <c r="FMR8" s="5"/>
      <c r="FMS8" s="5"/>
      <c r="FMT8" s="5"/>
      <c r="FMU8" s="5"/>
      <c r="FMV8" s="5"/>
      <c r="FMW8" s="5"/>
      <c r="FMX8" s="5"/>
      <c r="FMY8" s="5"/>
      <c r="FMZ8" s="5"/>
      <c r="FNA8" s="5"/>
      <c r="FNB8" s="5"/>
      <c r="FNC8" s="5"/>
      <c r="FND8" s="5"/>
      <c r="FNE8" s="5"/>
      <c r="FNF8" s="5"/>
      <c r="FNG8" s="5"/>
      <c r="FNH8" s="5"/>
      <c r="FNI8" s="5"/>
      <c r="FNJ8" s="5"/>
      <c r="FNK8" s="5"/>
      <c r="FNL8" s="5"/>
      <c r="FNM8" s="5"/>
      <c r="FNN8" s="5"/>
      <c r="FNO8" s="5"/>
      <c r="FNP8" s="5"/>
      <c r="FNQ8" s="5"/>
      <c r="FNR8" s="5"/>
      <c r="FNS8" s="5"/>
      <c r="FNT8" s="5"/>
      <c r="FNU8" s="5"/>
      <c r="FNV8" s="5"/>
      <c r="FNW8" s="5"/>
      <c r="FNX8" s="5"/>
      <c r="FNY8" s="5"/>
      <c r="FNZ8" s="5"/>
      <c r="FOA8" s="5"/>
      <c r="FOB8" s="5"/>
      <c r="FOC8" s="5"/>
      <c r="FOD8" s="5"/>
      <c r="FOE8" s="5"/>
      <c r="FOF8" s="5"/>
      <c r="FOG8" s="5"/>
      <c r="FOH8" s="5"/>
      <c r="FOI8" s="5"/>
      <c r="FOJ8" s="5"/>
      <c r="FOK8" s="5"/>
      <c r="FOL8" s="5"/>
      <c r="FOM8" s="5"/>
      <c r="FON8" s="5"/>
      <c r="FOO8" s="5"/>
      <c r="FOP8" s="5"/>
      <c r="FOQ8" s="5"/>
      <c r="FOR8" s="5"/>
      <c r="FOS8" s="5"/>
      <c r="FOT8" s="5"/>
      <c r="FOU8" s="5"/>
      <c r="FOV8" s="5"/>
      <c r="FOW8" s="5"/>
      <c r="FOX8" s="5"/>
      <c r="FOY8" s="5"/>
      <c r="FOZ8" s="5"/>
      <c r="FPA8" s="5"/>
      <c r="FPB8" s="5"/>
      <c r="FPC8" s="5"/>
      <c r="FPD8" s="5"/>
      <c r="FPE8" s="5"/>
      <c r="FPF8" s="5"/>
      <c r="FPG8" s="5"/>
      <c r="FPH8" s="5"/>
      <c r="FPI8" s="5"/>
      <c r="FPJ8" s="5"/>
      <c r="FPK8" s="5"/>
      <c r="FPL8" s="5"/>
      <c r="FPM8" s="5"/>
      <c r="FPN8" s="5"/>
      <c r="FPO8" s="5"/>
      <c r="FPP8" s="5"/>
      <c r="FPQ8" s="5"/>
      <c r="FPR8" s="5"/>
      <c r="FPS8" s="5"/>
      <c r="FPT8" s="5"/>
      <c r="FPU8" s="5"/>
      <c r="FPV8" s="5"/>
      <c r="FPW8" s="5"/>
      <c r="FPX8" s="5"/>
      <c r="FPY8" s="5"/>
      <c r="FPZ8" s="5"/>
      <c r="FQA8" s="5"/>
      <c r="FQB8" s="5"/>
      <c r="FQC8" s="5"/>
      <c r="FQD8" s="5"/>
      <c r="FQE8" s="5"/>
      <c r="FQF8" s="5"/>
      <c r="FQG8" s="5"/>
      <c r="FQH8" s="5"/>
      <c r="FQI8" s="5"/>
      <c r="FQJ8" s="5"/>
      <c r="FQK8" s="5"/>
      <c r="FQL8" s="5"/>
      <c r="FQM8" s="5"/>
      <c r="FQN8" s="5"/>
      <c r="FQO8" s="5"/>
      <c r="FQP8" s="5"/>
      <c r="FQQ8" s="5"/>
      <c r="FQR8" s="5"/>
      <c r="FQS8" s="5"/>
      <c r="FQT8" s="5"/>
      <c r="FQU8" s="5"/>
      <c r="FQV8" s="5"/>
      <c r="FQW8" s="5"/>
      <c r="FQX8" s="5"/>
      <c r="FQY8" s="5"/>
      <c r="FQZ8" s="5"/>
      <c r="FRA8" s="5"/>
      <c r="FRB8" s="5"/>
      <c r="FRC8" s="5"/>
      <c r="FRD8" s="5"/>
      <c r="FRE8" s="5"/>
      <c r="FRF8" s="5"/>
      <c r="FRG8" s="5"/>
      <c r="FRH8" s="5"/>
      <c r="FRI8" s="5"/>
      <c r="FRJ8" s="5"/>
      <c r="FRK8" s="5"/>
      <c r="FRL8" s="5"/>
      <c r="FRM8" s="5"/>
      <c r="FRN8" s="5"/>
      <c r="FRO8" s="5"/>
      <c r="FRP8" s="5"/>
      <c r="FRQ8" s="5"/>
      <c r="FRR8" s="5"/>
      <c r="FRS8" s="5"/>
      <c r="FRT8" s="5"/>
      <c r="FRU8" s="5"/>
      <c r="FRV8" s="5"/>
      <c r="FRW8" s="5"/>
      <c r="FRX8" s="5"/>
      <c r="FRY8" s="5"/>
      <c r="FRZ8" s="5"/>
      <c r="FSA8" s="5"/>
      <c r="FSB8" s="5"/>
      <c r="FSC8" s="5"/>
      <c r="FSD8" s="5"/>
      <c r="FSE8" s="5"/>
      <c r="FSF8" s="5"/>
      <c r="FSG8" s="5"/>
      <c r="FSH8" s="5"/>
      <c r="FSI8" s="5"/>
      <c r="FSJ8" s="5"/>
      <c r="FSK8" s="5"/>
      <c r="FSL8" s="5"/>
      <c r="FSM8" s="5"/>
      <c r="FSN8" s="5"/>
      <c r="FSO8" s="5"/>
      <c r="FSP8" s="5"/>
      <c r="FSQ8" s="5"/>
      <c r="FSR8" s="5"/>
      <c r="FSS8" s="5"/>
      <c r="FST8" s="5"/>
      <c r="FSU8" s="5"/>
      <c r="FSV8" s="5"/>
      <c r="FSW8" s="5"/>
      <c r="FSX8" s="5"/>
      <c r="FSY8" s="5"/>
      <c r="FSZ8" s="5"/>
      <c r="FTA8" s="5"/>
      <c r="FTB8" s="5"/>
      <c r="FTC8" s="5"/>
      <c r="FTD8" s="5"/>
      <c r="FTE8" s="5"/>
      <c r="FTF8" s="5"/>
      <c r="FTG8" s="5"/>
      <c r="FTH8" s="5"/>
      <c r="FTI8" s="5"/>
      <c r="FTJ8" s="5"/>
      <c r="FTK8" s="5"/>
      <c r="FTL8" s="5"/>
      <c r="FTM8" s="5"/>
      <c r="FTN8" s="5"/>
      <c r="FTO8" s="5"/>
      <c r="FTP8" s="5"/>
      <c r="FTQ8" s="5"/>
      <c r="FTR8" s="5"/>
      <c r="FTS8" s="5"/>
      <c r="FTT8" s="5"/>
      <c r="FTU8" s="5"/>
      <c r="FTV8" s="5"/>
      <c r="FTW8" s="5"/>
      <c r="FTX8" s="5"/>
      <c r="FTY8" s="5"/>
      <c r="FTZ8" s="5"/>
      <c r="FUA8" s="5"/>
      <c r="FUB8" s="5"/>
      <c r="FUC8" s="5"/>
      <c r="FUD8" s="5"/>
      <c r="FUE8" s="5"/>
      <c r="FUF8" s="5"/>
      <c r="FUG8" s="5"/>
      <c r="FUH8" s="5"/>
      <c r="FUI8" s="5"/>
      <c r="FUJ8" s="5"/>
      <c r="FUK8" s="5"/>
      <c r="FUL8" s="5"/>
      <c r="FUM8" s="5"/>
      <c r="FUN8" s="5"/>
      <c r="FUO8" s="5"/>
      <c r="FUP8" s="5"/>
      <c r="FUQ8" s="5"/>
      <c r="FUR8" s="5"/>
      <c r="FUS8" s="5"/>
      <c r="FUT8" s="5"/>
      <c r="FUU8" s="5"/>
      <c r="FUV8" s="5"/>
      <c r="FUW8" s="5"/>
      <c r="FUX8" s="5"/>
      <c r="FUY8" s="5"/>
      <c r="FUZ8" s="5"/>
      <c r="FVA8" s="5"/>
      <c r="FVB8" s="5"/>
      <c r="FVC8" s="5"/>
      <c r="FVD8" s="5"/>
      <c r="FVE8" s="5"/>
      <c r="FVF8" s="5"/>
      <c r="FVG8" s="5"/>
      <c r="FVH8" s="5"/>
      <c r="FVI8" s="5"/>
      <c r="FVJ8" s="5"/>
      <c r="FVK8" s="5"/>
      <c r="FVL8" s="5"/>
      <c r="FVM8" s="5"/>
      <c r="FVN8" s="5"/>
      <c r="FVO8" s="5"/>
      <c r="FVP8" s="5"/>
      <c r="FVQ8" s="5"/>
      <c r="FVR8" s="5"/>
      <c r="FVS8" s="5"/>
      <c r="FVT8" s="5"/>
      <c r="FVU8" s="5"/>
      <c r="FVV8" s="5"/>
      <c r="FVW8" s="5"/>
      <c r="FVX8" s="5"/>
      <c r="FVY8" s="5"/>
      <c r="FVZ8" s="5"/>
      <c r="FWA8" s="5"/>
      <c r="FWB8" s="5"/>
      <c r="FWC8" s="5"/>
      <c r="FWD8" s="5"/>
      <c r="FWE8" s="5"/>
      <c r="FWF8" s="5"/>
      <c r="FWG8" s="5"/>
      <c r="FWH8" s="5"/>
      <c r="FWI8" s="5"/>
      <c r="FWJ8" s="5"/>
      <c r="FWK8" s="5"/>
      <c r="FWL8" s="5"/>
      <c r="FWM8" s="5"/>
      <c r="FWN8" s="5"/>
      <c r="FWO8" s="5"/>
      <c r="FWP8" s="5"/>
      <c r="FWQ8" s="5"/>
      <c r="FWR8" s="5"/>
      <c r="FWS8" s="5"/>
      <c r="FWT8" s="5"/>
      <c r="FWU8" s="5"/>
      <c r="FWV8" s="5"/>
      <c r="FWW8" s="5"/>
      <c r="FWX8" s="5"/>
      <c r="FWY8" s="5"/>
      <c r="FWZ8" s="5"/>
      <c r="FXA8" s="5"/>
      <c r="FXB8" s="5"/>
      <c r="FXC8" s="5"/>
      <c r="FXD8" s="5"/>
      <c r="FXE8" s="5"/>
      <c r="FXF8" s="5"/>
      <c r="FXG8" s="5"/>
      <c r="FXH8" s="5"/>
      <c r="FXI8" s="5"/>
      <c r="FXJ8" s="5"/>
      <c r="FXK8" s="5"/>
      <c r="FXL8" s="5"/>
      <c r="FXM8" s="5"/>
      <c r="FXN8" s="5"/>
      <c r="FXO8" s="5"/>
      <c r="FXP8" s="5"/>
      <c r="FXQ8" s="5"/>
      <c r="FXR8" s="5"/>
      <c r="FXS8" s="5"/>
      <c r="FXT8" s="5"/>
      <c r="FXU8" s="5"/>
      <c r="FXV8" s="5"/>
      <c r="FXW8" s="5"/>
      <c r="FXX8" s="5"/>
      <c r="FXY8" s="5"/>
      <c r="FXZ8" s="5"/>
      <c r="FYA8" s="5"/>
      <c r="FYB8" s="5"/>
      <c r="FYC8" s="5"/>
      <c r="FYD8" s="5"/>
      <c r="FYE8" s="5"/>
      <c r="FYF8" s="5"/>
      <c r="FYG8" s="5"/>
      <c r="FYH8" s="5"/>
      <c r="FYI8" s="5"/>
      <c r="FYJ8" s="5"/>
      <c r="FYK8" s="5"/>
      <c r="FYL8" s="5"/>
      <c r="FYM8" s="5"/>
      <c r="FYN8" s="5"/>
      <c r="FYO8" s="5"/>
      <c r="FYP8" s="5"/>
      <c r="FYQ8" s="5"/>
      <c r="FYR8" s="5"/>
      <c r="FYS8" s="5"/>
      <c r="FYT8" s="5"/>
      <c r="FYU8" s="5"/>
      <c r="FYV8" s="5"/>
      <c r="FYW8" s="5"/>
      <c r="FYX8" s="5"/>
      <c r="FYY8" s="5"/>
      <c r="FYZ8" s="5"/>
      <c r="FZA8" s="5"/>
      <c r="FZB8" s="5"/>
      <c r="FZC8" s="5"/>
      <c r="FZD8" s="5"/>
      <c r="FZE8" s="5"/>
      <c r="FZF8" s="5"/>
      <c r="FZG8" s="5"/>
      <c r="FZH8" s="5"/>
      <c r="FZI8" s="5"/>
      <c r="FZJ8" s="5"/>
      <c r="FZK8" s="5"/>
      <c r="FZL8" s="5"/>
      <c r="FZM8" s="5"/>
      <c r="FZN8" s="5"/>
      <c r="FZO8" s="5"/>
      <c r="FZP8" s="5"/>
      <c r="FZQ8" s="5"/>
      <c r="FZR8" s="5"/>
      <c r="FZS8" s="5"/>
      <c r="FZT8" s="5"/>
      <c r="FZU8" s="5"/>
      <c r="FZV8" s="5"/>
      <c r="FZW8" s="5"/>
      <c r="FZX8" s="5"/>
      <c r="FZY8" s="5"/>
      <c r="FZZ8" s="5"/>
      <c r="GAA8" s="5"/>
      <c r="GAB8" s="5"/>
      <c r="GAC8" s="5"/>
      <c r="GAD8" s="5"/>
      <c r="GAE8" s="5"/>
      <c r="GAF8" s="5"/>
      <c r="GAG8" s="5"/>
      <c r="GAH8" s="5"/>
      <c r="GAI8" s="5"/>
      <c r="GAJ8" s="5"/>
      <c r="GAK8" s="5"/>
      <c r="GAL8" s="5"/>
      <c r="GAM8" s="5"/>
      <c r="GAN8" s="5"/>
      <c r="GAO8" s="5"/>
      <c r="GAP8" s="5"/>
      <c r="GAQ8" s="5"/>
      <c r="GAR8" s="5"/>
      <c r="GAS8" s="5"/>
      <c r="GAT8" s="5"/>
      <c r="GAU8" s="5"/>
      <c r="GAV8" s="5"/>
      <c r="GAW8" s="5"/>
      <c r="GAX8" s="5"/>
      <c r="GAY8" s="5"/>
      <c r="GAZ8" s="5"/>
      <c r="GBA8" s="5"/>
      <c r="GBB8" s="5"/>
      <c r="GBC8" s="5"/>
      <c r="GBD8" s="5"/>
      <c r="GBE8" s="5"/>
      <c r="GBF8" s="5"/>
      <c r="GBG8" s="5"/>
      <c r="GBH8" s="5"/>
      <c r="GBI8" s="5"/>
      <c r="GBJ8" s="5"/>
      <c r="GBK8" s="5"/>
      <c r="GBL8" s="5"/>
      <c r="GBM8" s="5"/>
      <c r="GBN8" s="5"/>
      <c r="GBO8" s="5"/>
      <c r="GBP8" s="5"/>
      <c r="GBQ8" s="5"/>
      <c r="GBR8" s="5"/>
      <c r="GBS8" s="5"/>
      <c r="GBT8" s="5"/>
      <c r="GBU8" s="5"/>
      <c r="GBV8" s="5"/>
      <c r="GBW8" s="5"/>
      <c r="GBX8" s="5"/>
      <c r="GBY8" s="5"/>
      <c r="GBZ8" s="5"/>
      <c r="GCA8" s="5"/>
      <c r="GCB8" s="5"/>
      <c r="GCC8" s="5"/>
      <c r="GCD8" s="5"/>
      <c r="GCE8" s="5"/>
      <c r="GCF8" s="5"/>
      <c r="GCG8" s="5"/>
      <c r="GCH8" s="5"/>
      <c r="GCI8" s="5"/>
      <c r="GCJ8" s="5"/>
      <c r="GCK8" s="5"/>
      <c r="GCL8" s="5"/>
      <c r="GCM8" s="5"/>
      <c r="GCN8" s="5"/>
      <c r="GCO8" s="5"/>
      <c r="GCP8" s="5"/>
      <c r="GCQ8" s="5"/>
      <c r="GCR8" s="5"/>
      <c r="GCS8" s="5"/>
      <c r="GCT8" s="5"/>
      <c r="GCU8" s="5"/>
      <c r="GCV8" s="5"/>
      <c r="GCW8" s="5"/>
      <c r="GCX8" s="5"/>
      <c r="GCY8" s="5"/>
      <c r="GCZ8" s="5"/>
      <c r="GDA8" s="5"/>
      <c r="GDB8" s="5"/>
      <c r="GDC8" s="5"/>
      <c r="GDD8" s="5"/>
      <c r="GDE8" s="5"/>
      <c r="GDF8" s="5"/>
      <c r="GDG8" s="5"/>
      <c r="GDH8" s="5"/>
      <c r="GDI8" s="5"/>
      <c r="GDJ8" s="5"/>
      <c r="GDK8" s="5"/>
      <c r="GDL8" s="5"/>
      <c r="GDM8" s="5"/>
      <c r="GDN8" s="5"/>
      <c r="GDO8" s="5"/>
      <c r="GDP8" s="5"/>
      <c r="GDQ8" s="5"/>
      <c r="GDR8" s="5"/>
      <c r="GDS8" s="5"/>
      <c r="GDT8" s="5"/>
      <c r="GDU8" s="5"/>
      <c r="GDV8" s="5"/>
      <c r="GDW8" s="5"/>
      <c r="GDX8" s="5"/>
      <c r="GDY8" s="5"/>
      <c r="GDZ8" s="5"/>
      <c r="GEA8" s="5"/>
      <c r="GEB8" s="5"/>
      <c r="GEC8" s="5"/>
      <c r="GED8" s="5"/>
      <c r="GEE8" s="5"/>
      <c r="GEF8" s="5"/>
      <c r="GEG8" s="5"/>
      <c r="GEH8" s="5"/>
      <c r="GEI8" s="5"/>
      <c r="GEJ8" s="5"/>
      <c r="GEK8" s="5"/>
      <c r="GEL8" s="5"/>
      <c r="GEM8" s="5"/>
      <c r="GEN8" s="5"/>
      <c r="GEO8" s="5"/>
      <c r="GEP8" s="5"/>
      <c r="GEQ8" s="5"/>
      <c r="GER8" s="5"/>
      <c r="GES8" s="5"/>
      <c r="GET8" s="5"/>
      <c r="GEU8" s="5"/>
      <c r="GEV8" s="5"/>
      <c r="GEW8" s="5"/>
      <c r="GEX8" s="5"/>
      <c r="GEY8" s="5"/>
      <c r="GEZ8" s="5"/>
      <c r="GFA8" s="5"/>
      <c r="GFB8" s="5"/>
      <c r="GFC8" s="5"/>
      <c r="GFD8" s="5"/>
      <c r="GFE8" s="5"/>
      <c r="GFF8" s="5"/>
      <c r="GFG8" s="5"/>
      <c r="GFH8" s="5"/>
      <c r="GFI8" s="5"/>
      <c r="GFJ8" s="5"/>
      <c r="GFK8" s="5"/>
      <c r="GFL8" s="5"/>
      <c r="GFM8" s="5"/>
      <c r="GFN8" s="5"/>
      <c r="GFO8" s="5"/>
      <c r="GFP8" s="5"/>
      <c r="GFQ8" s="5"/>
      <c r="GFR8" s="5"/>
      <c r="GFS8" s="5"/>
      <c r="GFT8" s="5"/>
      <c r="GFU8" s="5"/>
      <c r="GFV8" s="5"/>
      <c r="GFW8" s="5"/>
      <c r="GFX8" s="5"/>
      <c r="GFY8" s="5"/>
      <c r="GFZ8" s="5"/>
      <c r="GGA8" s="5"/>
      <c r="GGB8" s="5"/>
      <c r="GGC8" s="5"/>
      <c r="GGD8" s="5"/>
      <c r="GGE8" s="5"/>
      <c r="GGF8" s="5"/>
      <c r="GGG8" s="5"/>
      <c r="GGH8" s="5"/>
      <c r="GGI8" s="5"/>
      <c r="GGJ8" s="5"/>
      <c r="GGK8" s="5"/>
      <c r="GGL8" s="5"/>
      <c r="GGM8" s="5"/>
      <c r="GGN8" s="5"/>
      <c r="GGO8" s="5"/>
      <c r="GGP8" s="5"/>
      <c r="GGQ8" s="5"/>
      <c r="GGR8" s="5"/>
      <c r="GGS8" s="5"/>
      <c r="GGT8" s="5"/>
      <c r="GGU8" s="5"/>
      <c r="GGV8" s="5"/>
      <c r="GGW8" s="5"/>
      <c r="GGX8" s="5"/>
      <c r="GGY8" s="5"/>
      <c r="GGZ8" s="5"/>
      <c r="GHA8" s="5"/>
      <c r="GHB8" s="5"/>
      <c r="GHC8" s="5"/>
      <c r="GHD8" s="5"/>
      <c r="GHE8" s="5"/>
      <c r="GHF8" s="5"/>
      <c r="GHG8" s="5"/>
      <c r="GHH8" s="5"/>
      <c r="GHI8" s="5"/>
      <c r="GHJ8" s="5"/>
      <c r="GHK8" s="5"/>
      <c r="GHL8" s="5"/>
      <c r="GHM8" s="5"/>
      <c r="GHN8" s="5"/>
      <c r="GHO8" s="5"/>
      <c r="GHP8" s="5"/>
      <c r="GHQ8" s="5"/>
      <c r="GHR8" s="5"/>
      <c r="GHS8" s="5"/>
      <c r="GHT8" s="5"/>
      <c r="GHU8" s="5"/>
      <c r="GHV8" s="5"/>
      <c r="GHW8" s="5"/>
      <c r="GHX8" s="5"/>
      <c r="GHY8" s="5"/>
      <c r="GHZ8" s="5"/>
      <c r="GIA8" s="5"/>
      <c r="GIB8" s="5"/>
      <c r="GIC8" s="5"/>
      <c r="GID8" s="5"/>
      <c r="GIE8" s="5"/>
      <c r="GIF8" s="5"/>
      <c r="GIG8" s="5"/>
      <c r="GIH8" s="5"/>
      <c r="GII8" s="5"/>
      <c r="GIJ8" s="5"/>
      <c r="GIK8" s="5"/>
      <c r="GIL8" s="5"/>
      <c r="GIM8" s="5"/>
      <c r="GIN8" s="5"/>
      <c r="GIO8" s="5"/>
      <c r="GIP8" s="5"/>
      <c r="GIQ8" s="5"/>
      <c r="GIR8" s="5"/>
      <c r="GIS8" s="5"/>
      <c r="GIT8" s="5"/>
      <c r="GIU8" s="5"/>
      <c r="GIV8" s="5"/>
      <c r="GIW8" s="5"/>
      <c r="GIX8" s="5"/>
      <c r="GIY8" s="5"/>
      <c r="GIZ8" s="5"/>
      <c r="GJA8" s="5"/>
      <c r="GJB8" s="5"/>
      <c r="GJC8" s="5"/>
      <c r="GJD8" s="5"/>
      <c r="GJE8" s="5"/>
      <c r="GJF8" s="5"/>
      <c r="GJG8" s="5"/>
      <c r="GJH8" s="5"/>
      <c r="GJI8" s="5"/>
      <c r="GJJ8" s="5"/>
      <c r="GJK8" s="5"/>
      <c r="GJL8" s="5"/>
      <c r="GJM8" s="5"/>
      <c r="GJN8" s="5"/>
      <c r="GJO8" s="5"/>
      <c r="GJP8" s="5"/>
      <c r="GJQ8" s="5"/>
      <c r="GJR8" s="5"/>
      <c r="GJS8" s="5"/>
      <c r="GJT8" s="5"/>
      <c r="GJU8" s="5"/>
      <c r="GJV8" s="5"/>
      <c r="GJW8" s="5"/>
      <c r="GJX8" s="5"/>
      <c r="GJY8" s="5"/>
      <c r="GJZ8" s="5"/>
      <c r="GKA8" s="5"/>
      <c r="GKB8" s="5"/>
      <c r="GKC8" s="5"/>
      <c r="GKD8" s="5"/>
      <c r="GKE8" s="5"/>
      <c r="GKF8" s="5"/>
      <c r="GKG8" s="5"/>
      <c r="GKH8" s="5"/>
      <c r="GKI8" s="5"/>
      <c r="GKJ8" s="5"/>
      <c r="GKK8" s="5"/>
      <c r="GKL8" s="5"/>
      <c r="GKM8" s="5"/>
      <c r="GKN8" s="5"/>
      <c r="GKO8" s="5"/>
      <c r="GKP8" s="5"/>
      <c r="GKQ8" s="5"/>
      <c r="GKR8" s="5"/>
      <c r="GKS8" s="5"/>
      <c r="GKT8" s="5"/>
      <c r="GKU8" s="5"/>
      <c r="GKV8" s="5"/>
      <c r="GKW8" s="5"/>
      <c r="GKX8" s="5"/>
      <c r="GKY8" s="5"/>
      <c r="GKZ8" s="5"/>
      <c r="GLA8" s="5"/>
      <c r="GLB8" s="5"/>
      <c r="GLC8" s="5"/>
      <c r="GLD8" s="5"/>
      <c r="GLE8" s="5"/>
      <c r="GLF8" s="5"/>
      <c r="GLG8" s="5"/>
      <c r="GLH8" s="5"/>
      <c r="GLI8" s="5"/>
      <c r="GLJ8" s="5"/>
      <c r="GLK8" s="5"/>
      <c r="GLL8" s="5"/>
      <c r="GLM8" s="5"/>
      <c r="GLN8" s="5"/>
      <c r="GLO8" s="5"/>
      <c r="GLP8" s="5"/>
      <c r="GLQ8" s="5"/>
      <c r="GLR8" s="5"/>
      <c r="GLS8" s="5"/>
      <c r="GLT8" s="5"/>
      <c r="GLU8" s="5"/>
      <c r="GLV8" s="5"/>
      <c r="GLW8" s="5"/>
      <c r="GLX8" s="5"/>
      <c r="GLY8" s="5"/>
      <c r="GLZ8" s="5"/>
      <c r="GMA8" s="5"/>
      <c r="GMB8" s="5"/>
      <c r="GMC8" s="5"/>
      <c r="GMD8" s="5"/>
      <c r="GME8" s="5"/>
      <c r="GMF8" s="5"/>
      <c r="GMG8" s="5"/>
      <c r="GMH8" s="5"/>
      <c r="GMI8" s="5"/>
      <c r="GMJ8" s="5"/>
      <c r="GMK8" s="5"/>
      <c r="GML8" s="5"/>
      <c r="GMM8" s="5"/>
      <c r="GMN8" s="5"/>
      <c r="GMO8" s="5"/>
      <c r="GMP8" s="5"/>
      <c r="GMQ8" s="5"/>
      <c r="GMR8" s="5"/>
      <c r="GMS8" s="5"/>
      <c r="GMT8" s="5"/>
      <c r="GMU8" s="5"/>
      <c r="GMV8" s="5"/>
      <c r="GMW8" s="5"/>
      <c r="GMX8" s="5"/>
      <c r="GMY8" s="5"/>
      <c r="GMZ8" s="5"/>
      <c r="GNA8" s="5"/>
      <c r="GNB8" s="5"/>
      <c r="GNC8" s="5"/>
      <c r="GND8" s="5"/>
      <c r="GNE8" s="5"/>
      <c r="GNF8" s="5"/>
      <c r="GNG8" s="5"/>
      <c r="GNH8" s="5"/>
      <c r="GNI8" s="5"/>
      <c r="GNJ8" s="5"/>
      <c r="GNK8" s="5"/>
      <c r="GNL8" s="5"/>
      <c r="GNM8" s="5"/>
      <c r="GNN8" s="5"/>
      <c r="GNO8" s="5"/>
      <c r="GNP8" s="5"/>
      <c r="GNQ8" s="5"/>
      <c r="GNR8" s="5"/>
      <c r="GNS8" s="5"/>
      <c r="GNT8" s="5"/>
      <c r="GNU8" s="5"/>
      <c r="GNV8" s="5"/>
      <c r="GNW8" s="5"/>
      <c r="GNX8" s="5"/>
      <c r="GNY8" s="5"/>
      <c r="GNZ8" s="5"/>
      <c r="GOA8" s="5"/>
      <c r="GOB8" s="5"/>
      <c r="GOC8" s="5"/>
      <c r="GOD8" s="5"/>
      <c r="GOE8" s="5"/>
      <c r="GOF8" s="5"/>
      <c r="GOG8" s="5"/>
      <c r="GOH8" s="5"/>
      <c r="GOI8" s="5"/>
      <c r="GOJ8" s="5"/>
      <c r="GOK8" s="5"/>
      <c r="GOL8" s="5"/>
      <c r="GOM8" s="5"/>
      <c r="GON8" s="5"/>
      <c r="GOO8" s="5"/>
      <c r="GOP8" s="5"/>
      <c r="GOQ8" s="5"/>
      <c r="GOR8" s="5"/>
      <c r="GOS8" s="5"/>
      <c r="GOT8" s="5"/>
      <c r="GOU8" s="5"/>
      <c r="GOV8" s="5"/>
      <c r="GOW8" s="5"/>
      <c r="GOX8" s="5"/>
      <c r="GOY8" s="5"/>
      <c r="GOZ8" s="5"/>
      <c r="GPA8" s="5"/>
      <c r="GPB8" s="5"/>
      <c r="GPC8" s="5"/>
      <c r="GPD8" s="5"/>
      <c r="GPE8" s="5"/>
      <c r="GPF8" s="5"/>
      <c r="GPG8" s="5"/>
      <c r="GPH8" s="5"/>
      <c r="GPI8" s="5"/>
      <c r="GPJ8" s="5"/>
      <c r="GPK8" s="5"/>
      <c r="GPL8" s="5"/>
      <c r="GPM8" s="5"/>
      <c r="GPN8" s="5"/>
      <c r="GPO8" s="5"/>
      <c r="GPP8" s="5"/>
      <c r="GPQ8" s="5"/>
      <c r="GPR8" s="5"/>
      <c r="GPS8" s="5"/>
      <c r="GPT8" s="5"/>
      <c r="GPU8" s="5"/>
      <c r="GPV8" s="5"/>
      <c r="GPW8" s="5"/>
      <c r="GPX8" s="5"/>
      <c r="GPY8" s="5"/>
      <c r="GPZ8" s="5"/>
      <c r="GQA8" s="5"/>
      <c r="GQB8" s="5"/>
      <c r="GQC8" s="5"/>
      <c r="GQD8" s="5"/>
      <c r="GQE8" s="5"/>
      <c r="GQF8" s="5"/>
      <c r="GQG8" s="5"/>
      <c r="GQH8" s="5"/>
      <c r="GQI8" s="5"/>
      <c r="GQJ8" s="5"/>
      <c r="GQK8" s="5"/>
      <c r="GQL8" s="5"/>
      <c r="GQM8" s="5"/>
      <c r="GQN8" s="5"/>
      <c r="GQO8" s="5"/>
      <c r="GQP8" s="5"/>
      <c r="GQQ8" s="5"/>
      <c r="GQR8" s="5"/>
      <c r="GQS8" s="5"/>
      <c r="GQT8" s="5"/>
      <c r="GQU8" s="5"/>
      <c r="GQV8" s="5"/>
      <c r="GQW8" s="5"/>
      <c r="GQX8" s="5"/>
      <c r="GQY8" s="5"/>
      <c r="GQZ8" s="5"/>
      <c r="GRA8" s="5"/>
      <c r="GRB8" s="5"/>
      <c r="GRC8" s="5"/>
      <c r="GRD8" s="5"/>
      <c r="GRE8" s="5"/>
      <c r="GRF8" s="5"/>
      <c r="GRG8" s="5"/>
      <c r="GRH8" s="5"/>
      <c r="GRI8" s="5"/>
      <c r="GRJ8" s="5"/>
      <c r="GRK8" s="5"/>
      <c r="GRL8" s="5"/>
      <c r="GRM8" s="5"/>
      <c r="GRN8" s="5"/>
      <c r="GRO8" s="5"/>
      <c r="GRP8" s="5"/>
      <c r="GRQ8" s="5"/>
      <c r="GRR8" s="5"/>
      <c r="GRS8" s="5"/>
      <c r="GRT8" s="5"/>
      <c r="GRU8" s="5"/>
      <c r="GRV8" s="5"/>
      <c r="GRW8" s="5"/>
      <c r="GRX8" s="5"/>
      <c r="GRY8" s="5"/>
      <c r="GRZ8" s="5"/>
      <c r="GSA8" s="5"/>
      <c r="GSB8" s="5"/>
      <c r="GSC8" s="5"/>
      <c r="GSD8" s="5"/>
      <c r="GSE8" s="5"/>
      <c r="GSF8" s="5"/>
      <c r="GSG8" s="5"/>
      <c r="GSH8" s="5"/>
      <c r="GSI8" s="5"/>
      <c r="GSJ8" s="5"/>
      <c r="GSK8" s="5"/>
      <c r="GSL8" s="5"/>
      <c r="GSM8" s="5"/>
      <c r="GSN8" s="5"/>
      <c r="GSO8" s="5"/>
      <c r="GSP8" s="5"/>
      <c r="GSQ8" s="5"/>
      <c r="GSR8" s="5"/>
      <c r="GSS8" s="5"/>
      <c r="GST8" s="5"/>
      <c r="GSU8" s="5"/>
      <c r="GSV8" s="5"/>
      <c r="GSW8" s="5"/>
      <c r="GSX8" s="5"/>
      <c r="GSY8" s="5"/>
      <c r="GSZ8" s="5"/>
      <c r="GTA8" s="5"/>
      <c r="GTB8" s="5"/>
      <c r="GTC8" s="5"/>
      <c r="GTD8" s="5"/>
      <c r="GTE8" s="5"/>
      <c r="GTF8" s="5"/>
      <c r="GTG8" s="5"/>
      <c r="GTH8" s="5"/>
      <c r="GTI8" s="5"/>
      <c r="GTJ8" s="5"/>
      <c r="GTK8" s="5"/>
      <c r="GTL8" s="5"/>
      <c r="GTM8" s="5"/>
      <c r="GTN8" s="5"/>
      <c r="GTO8" s="5"/>
      <c r="GTP8" s="5"/>
      <c r="GTQ8" s="5"/>
      <c r="GTR8" s="5"/>
      <c r="GTS8" s="5"/>
      <c r="GTT8" s="5"/>
      <c r="GTU8" s="5"/>
      <c r="GTV8" s="5"/>
      <c r="GTW8" s="5"/>
      <c r="GTX8" s="5"/>
      <c r="GTY8" s="5"/>
      <c r="GTZ8" s="5"/>
      <c r="GUA8" s="5"/>
      <c r="GUB8" s="5"/>
      <c r="GUC8" s="5"/>
      <c r="GUD8" s="5"/>
      <c r="GUE8" s="5"/>
      <c r="GUF8" s="5"/>
      <c r="GUG8" s="5"/>
      <c r="GUH8" s="5"/>
      <c r="GUI8" s="5"/>
      <c r="GUJ8" s="5"/>
      <c r="GUK8" s="5"/>
      <c r="GUL8" s="5"/>
      <c r="GUM8" s="5"/>
      <c r="GUN8" s="5"/>
      <c r="GUO8" s="5"/>
      <c r="GUP8" s="5"/>
      <c r="GUQ8" s="5"/>
      <c r="GUR8" s="5"/>
      <c r="GUS8" s="5"/>
      <c r="GUT8" s="5"/>
      <c r="GUU8" s="5"/>
      <c r="GUV8" s="5"/>
      <c r="GUW8" s="5"/>
      <c r="GUX8" s="5"/>
      <c r="GUY8" s="5"/>
      <c r="GUZ8" s="5"/>
      <c r="GVA8" s="5"/>
      <c r="GVB8" s="5"/>
      <c r="GVC8" s="5"/>
      <c r="GVD8" s="5"/>
      <c r="GVE8" s="5"/>
      <c r="GVF8" s="5"/>
      <c r="GVG8" s="5"/>
      <c r="GVH8" s="5"/>
      <c r="GVI8" s="5"/>
      <c r="GVJ8" s="5"/>
      <c r="GVK8" s="5"/>
      <c r="GVL8" s="5"/>
      <c r="GVM8" s="5"/>
      <c r="GVN8" s="5"/>
      <c r="GVO8" s="5"/>
      <c r="GVP8" s="5"/>
      <c r="GVQ8" s="5"/>
      <c r="GVR8" s="5"/>
      <c r="GVS8" s="5"/>
      <c r="GVT8" s="5"/>
      <c r="GVU8" s="5"/>
      <c r="GVV8" s="5"/>
      <c r="GVW8" s="5"/>
      <c r="GVX8" s="5"/>
      <c r="GVY8" s="5"/>
      <c r="GVZ8" s="5"/>
      <c r="GWA8" s="5"/>
      <c r="GWB8" s="5"/>
      <c r="GWC8" s="5"/>
      <c r="GWD8" s="5"/>
      <c r="GWE8" s="5"/>
      <c r="GWF8" s="5"/>
      <c r="GWG8" s="5"/>
      <c r="GWH8" s="5"/>
      <c r="GWI8" s="5"/>
      <c r="GWJ8" s="5"/>
      <c r="GWK8" s="5"/>
      <c r="GWL8" s="5"/>
      <c r="GWM8" s="5"/>
      <c r="GWN8" s="5"/>
      <c r="GWO8" s="5"/>
      <c r="GWP8" s="5"/>
      <c r="GWQ8" s="5"/>
      <c r="GWR8" s="5"/>
      <c r="GWS8" s="5"/>
      <c r="GWT8" s="5"/>
      <c r="GWU8" s="5"/>
      <c r="GWV8" s="5"/>
      <c r="GWW8" s="5"/>
      <c r="GWX8" s="5"/>
      <c r="GWY8" s="5"/>
      <c r="GWZ8" s="5"/>
      <c r="GXA8" s="5"/>
      <c r="GXB8" s="5"/>
      <c r="GXC8" s="5"/>
      <c r="GXD8" s="5"/>
      <c r="GXE8" s="5"/>
      <c r="GXF8" s="5"/>
      <c r="GXG8" s="5"/>
      <c r="GXH8" s="5"/>
      <c r="GXI8" s="5"/>
      <c r="GXJ8" s="5"/>
      <c r="GXK8" s="5"/>
      <c r="GXL8" s="5"/>
      <c r="GXM8" s="5"/>
      <c r="GXN8" s="5"/>
      <c r="GXO8" s="5"/>
      <c r="GXP8" s="5"/>
      <c r="GXQ8" s="5"/>
      <c r="GXR8" s="5"/>
      <c r="GXS8" s="5"/>
      <c r="GXT8" s="5"/>
      <c r="GXU8" s="5"/>
      <c r="GXV8" s="5"/>
      <c r="GXW8" s="5"/>
      <c r="GXX8" s="5"/>
      <c r="GXY8" s="5"/>
      <c r="GXZ8" s="5"/>
      <c r="GYA8" s="5"/>
      <c r="GYB8" s="5"/>
      <c r="GYC8" s="5"/>
      <c r="GYD8" s="5"/>
      <c r="GYE8" s="5"/>
      <c r="GYF8" s="5"/>
      <c r="GYG8" s="5"/>
      <c r="GYH8" s="5"/>
      <c r="GYI8" s="5"/>
      <c r="GYJ8" s="5"/>
      <c r="GYK8" s="5"/>
      <c r="GYL8" s="5"/>
      <c r="GYM8" s="5"/>
      <c r="GYN8" s="5"/>
      <c r="GYO8" s="5"/>
      <c r="GYP8" s="5"/>
      <c r="GYQ8" s="5"/>
      <c r="GYR8" s="5"/>
      <c r="GYS8" s="5"/>
      <c r="GYT8" s="5"/>
      <c r="GYU8" s="5"/>
      <c r="GYV8" s="5"/>
      <c r="GYW8" s="5"/>
      <c r="GYX8" s="5"/>
      <c r="GYY8" s="5"/>
      <c r="GYZ8" s="5"/>
      <c r="GZA8" s="5"/>
      <c r="GZB8" s="5"/>
      <c r="GZC8" s="5"/>
      <c r="GZD8" s="5"/>
      <c r="GZE8" s="5"/>
      <c r="GZF8" s="5"/>
      <c r="GZG8" s="5"/>
      <c r="GZH8" s="5"/>
      <c r="GZI8" s="5"/>
      <c r="GZJ8" s="5"/>
      <c r="GZK8" s="5"/>
      <c r="GZL8" s="5"/>
      <c r="GZM8" s="5"/>
      <c r="GZN8" s="5"/>
      <c r="GZO8" s="5"/>
      <c r="GZP8" s="5"/>
      <c r="GZQ8" s="5"/>
      <c r="GZR8" s="5"/>
      <c r="GZS8" s="5"/>
      <c r="GZT8" s="5"/>
      <c r="GZU8" s="5"/>
      <c r="GZV8" s="5"/>
      <c r="GZW8" s="5"/>
      <c r="GZX8" s="5"/>
      <c r="GZY8" s="5"/>
      <c r="GZZ8" s="5"/>
      <c r="HAA8" s="5"/>
      <c r="HAB8" s="5"/>
      <c r="HAC8" s="5"/>
      <c r="HAD8" s="5"/>
      <c r="HAE8" s="5"/>
      <c r="HAF8" s="5"/>
      <c r="HAG8" s="5"/>
      <c r="HAH8" s="5"/>
      <c r="HAI8" s="5"/>
      <c r="HAJ8" s="5"/>
      <c r="HAK8" s="5"/>
      <c r="HAL8" s="5"/>
      <c r="HAM8" s="5"/>
      <c r="HAN8" s="5"/>
      <c r="HAO8" s="5"/>
      <c r="HAP8" s="5"/>
      <c r="HAQ8" s="5"/>
      <c r="HAR8" s="5"/>
      <c r="HAS8" s="5"/>
      <c r="HAT8" s="5"/>
      <c r="HAU8" s="5"/>
      <c r="HAV8" s="5"/>
      <c r="HAW8" s="5"/>
      <c r="HAX8" s="5"/>
      <c r="HAY8" s="5"/>
      <c r="HAZ8" s="5"/>
      <c r="HBA8" s="5"/>
      <c r="HBB8" s="5"/>
      <c r="HBC8" s="5"/>
      <c r="HBD8" s="5"/>
      <c r="HBE8" s="5"/>
      <c r="HBF8" s="5"/>
      <c r="HBG8" s="5"/>
      <c r="HBH8" s="5"/>
      <c r="HBI8" s="5"/>
      <c r="HBJ8" s="5"/>
      <c r="HBK8" s="5"/>
      <c r="HBL8" s="5"/>
      <c r="HBM8" s="5"/>
      <c r="HBN8" s="5"/>
      <c r="HBO8" s="5"/>
      <c r="HBP8" s="5"/>
      <c r="HBQ8" s="5"/>
      <c r="HBR8" s="5"/>
      <c r="HBS8" s="5"/>
      <c r="HBT8" s="5"/>
      <c r="HBU8" s="5"/>
      <c r="HBV8" s="5"/>
      <c r="HBW8" s="5"/>
      <c r="HBX8" s="5"/>
      <c r="HBY8" s="5"/>
      <c r="HBZ8" s="5"/>
      <c r="HCA8" s="5"/>
      <c r="HCB8" s="5"/>
      <c r="HCC8" s="5"/>
      <c r="HCD8" s="5"/>
      <c r="HCE8" s="5"/>
      <c r="HCF8" s="5"/>
      <c r="HCG8" s="5"/>
      <c r="HCH8" s="5"/>
      <c r="HCI8" s="5"/>
      <c r="HCJ8" s="5"/>
      <c r="HCK8" s="5"/>
      <c r="HCL8" s="5"/>
      <c r="HCM8" s="5"/>
      <c r="HCN8" s="5"/>
      <c r="HCO8" s="5"/>
      <c r="HCP8" s="5"/>
      <c r="HCQ8" s="5"/>
      <c r="HCR8" s="5"/>
      <c r="HCS8" s="5"/>
      <c r="HCT8" s="5"/>
      <c r="HCU8" s="5"/>
      <c r="HCV8" s="5"/>
      <c r="HCW8" s="5"/>
      <c r="HCX8" s="5"/>
      <c r="HCY8" s="5"/>
      <c r="HCZ8" s="5"/>
      <c r="HDA8" s="5"/>
      <c r="HDB8" s="5"/>
      <c r="HDC8" s="5"/>
      <c r="HDD8" s="5"/>
      <c r="HDE8" s="5"/>
      <c r="HDF8" s="5"/>
      <c r="HDG8" s="5"/>
      <c r="HDH8" s="5"/>
      <c r="HDI8" s="5"/>
      <c r="HDJ8" s="5"/>
      <c r="HDK8" s="5"/>
      <c r="HDL8" s="5"/>
      <c r="HDM8" s="5"/>
      <c r="HDN8" s="5"/>
      <c r="HDO8" s="5"/>
      <c r="HDP8" s="5"/>
      <c r="HDQ8" s="5"/>
      <c r="HDR8" s="5"/>
      <c r="HDS8" s="5"/>
      <c r="HDT8" s="5"/>
      <c r="HDU8" s="5"/>
      <c r="HDV8" s="5"/>
      <c r="HDW8" s="5"/>
      <c r="HDX8" s="5"/>
      <c r="HDY8" s="5"/>
      <c r="HDZ8" s="5"/>
      <c r="HEA8" s="5"/>
      <c r="HEB8" s="5"/>
      <c r="HEC8" s="5"/>
      <c r="HED8" s="5"/>
      <c r="HEE8" s="5"/>
      <c r="HEF8" s="5"/>
      <c r="HEG8" s="5"/>
      <c r="HEH8" s="5"/>
      <c r="HEI8" s="5"/>
      <c r="HEJ8" s="5"/>
      <c r="HEK8" s="5"/>
      <c r="HEL8" s="5"/>
      <c r="HEM8" s="5"/>
      <c r="HEN8" s="5"/>
      <c r="HEO8" s="5"/>
      <c r="HEP8" s="5"/>
      <c r="HEQ8" s="5"/>
      <c r="HER8" s="5"/>
      <c r="HES8" s="5"/>
      <c r="HET8" s="5"/>
      <c r="HEU8" s="5"/>
      <c r="HEV8" s="5"/>
      <c r="HEW8" s="5"/>
      <c r="HEX8" s="5"/>
      <c r="HEY8" s="5"/>
      <c r="HEZ8" s="5"/>
      <c r="HFA8" s="5"/>
      <c r="HFB8" s="5"/>
      <c r="HFC8" s="5"/>
      <c r="HFD8" s="5"/>
      <c r="HFE8" s="5"/>
      <c r="HFF8" s="5"/>
      <c r="HFG8" s="5"/>
      <c r="HFH8" s="5"/>
      <c r="HFI8" s="5"/>
      <c r="HFJ8" s="5"/>
      <c r="HFK8" s="5"/>
      <c r="HFL8" s="5"/>
      <c r="HFM8" s="5"/>
      <c r="HFN8" s="5"/>
      <c r="HFO8" s="5"/>
      <c r="HFP8" s="5"/>
      <c r="HFQ8" s="5"/>
      <c r="HFR8" s="5"/>
      <c r="HFS8" s="5"/>
      <c r="HFT8" s="5"/>
      <c r="HFU8" s="5"/>
      <c r="HFV8" s="5"/>
      <c r="HFW8" s="5"/>
      <c r="HFX8" s="5"/>
      <c r="HFY8" s="5"/>
      <c r="HFZ8" s="5"/>
      <c r="HGA8" s="5"/>
      <c r="HGB8" s="5"/>
      <c r="HGC8" s="5"/>
      <c r="HGD8" s="5"/>
      <c r="HGE8" s="5"/>
      <c r="HGF8" s="5"/>
      <c r="HGG8" s="5"/>
      <c r="HGH8" s="5"/>
      <c r="HGI8" s="5"/>
      <c r="HGJ8" s="5"/>
      <c r="HGK8" s="5"/>
      <c r="HGL8" s="5"/>
      <c r="HGM8" s="5"/>
      <c r="HGN8" s="5"/>
      <c r="HGO8" s="5"/>
      <c r="HGP8" s="5"/>
      <c r="HGQ8" s="5"/>
      <c r="HGR8" s="5"/>
      <c r="HGS8" s="5"/>
      <c r="HGT8" s="5"/>
      <c r="HGU8" s="5"/>
      <c r="HGV8" s="5"/>
      <c r="HGW8" s="5"/>
      <c r="HGX8" s="5"/>
      <c r="HGY8" s="5"/>
      <c r="HGZ8" s="5"/>
      <c r="HHA8" s="5"/>
      <c r="HHB8" s="5"/>
      <c r="HHC8" s="5"/>
      <c r="HHD8" s="5"/>
      <c r="HHE8" s="5"/>
      <c r="HHF8" s="5"/>
      <c r="HHG8" s="5"/>
      <c r="HHH8" s="5"/>
      <c r="HHI8" s="5"/>
      <c r="HHJ8" s="5"/>
      <c r="HHK8" s="5"/>
      <c r="HHL8" s="5"/>
      <c r="HHM8" s="5"/>
      <c r="HHN8" s="5"/>
      <c r="HHO8" s="5"/>
      <c r="HHP8" s="5"/>
      <c r="HHQ8" s="5"/>
      <c r="HHR8" s="5"/>
      <c r="HHS8" s="5"/>
      <c r="HHT8" s="5"/>
      <c r="HHU8" s="5"/>
      <c r="HHV8" s="5"/>
      <c r="HHW8" s="5"/>
      <c r="HHX8" s="5"/>
      <c r="HHY8" s="5"/>
      <c r="HHZ8" s="5"/>
      <c r="HIA8" s="5"/>
      <c r="HIB8" s="5"/>
      <c r="HIC8" s="5"/>
      <c r="HID8" s="5"/>
      <c r="HIE8" s="5"/>
      <c r="HIF8" s="5"/>
      <c r="HIG8" s="5"/>
      <c r="HIH8" s="5"/>
      <c r="HII8" s="5"/>
      <c r="HIJ8" s="5"/>
      <c r="HIK8" s="5"/>
      <c r="HIL8" s="5"/>
      <c r="HIM8" s="5"/>
      <c r="HIN8" s="5"/>
      <c r="HIO8" s="5"/>
      <c r="HIP8" s="5"/>
      <c r="HIQ8" s="5"/>
      <c r="HIR8" s="5"/>
      <c r="HIS8" s="5"/>
      <c r="HIT8" s="5"/>
      <c r="HIU8" s="5"/>
      <c r="HIV8" s="5"/>
      <c r="HIW8" s="5"/>
      <c r="HIX8" s="5"/>
      <c r="HIY8" s="5"/>
      <c r="HIZ8" s="5"/>
      <c r="HJA8" s="5"/>
      <c r="HJB8" s="5"/>
      <c r="HJC8" s="5"/>
      <c r="HJD8" s="5"/>
      <c r="HJE8" s="5"/>
      <c r="HJF8" s="5"/>
      <c r="HJG8" s="5"/>
      <c r="HJH8" s="5"/>
      <c r="HJI8" s="5"/>
      <c r="HJJ8" s="5"/>
      <c r="HJK8" s="5"/>
      <c r="HJL8" s="5"/>
      <c r="HJM8" s="5"/>
      <c r="HJN8" s="5"/>
      <c r="HJO8" s="5"/>
      <c r="HJP8" s="5"/>
      <c r="HJQ8" s="5"/>
      <c r="HJR8" s="5"/>
      <c r="HJS8" s="5"/>
      <c r="HJT8" s="5"/>
      <c r="HJU8" s="5"/>
      <c r="HJV8" s="5"/>
      <c r="HJW8" s="5"/>
      <c r="HJX8" s="5"/>
      <c r="HJY8" s="5"/>
      <c r="HJZ8" s="5"/>
      <c r="HKA8" s="5"/>
      <c r="HKB8" s="5"/>
      <c r="HKC8" s="5"/>
      <c r="HKD8" s="5"/>
      <c r="HKE8" s="5"/>
      <c r="HKF8" s="5"/>
      <c r="HKG8" s="5"/>
      <c r="HKH8" s="5"/>
      <c r="HKI8" s="5"/>
      <c r="HKJ8" s="5"/>
      <c r="HKK8" s="5"/>
      <c r="HKL8" s="5"/>
      <c r="HKM8" s="5"/>
      <c r="HKN8" s="5"/>
      <c r="HKO8" s="5"/>
      <c r="HKP8" s="5"/>
      <c r="HKQ8" s="5"/>
      <c r="HKR8" s="5"/>
      <c r="HKS8" s="5"/>
      <c r="HKT8" s="5"/>
      <c r="HKU8" s="5"/>
      <c r="HKV8" s="5"/>
      <c r="HKW8" s="5"/>
      <c r="HKX8" s="5"/>
      <c r="HKY8" s="5"/>
      <c r="HKZ8" s="5"/>
      <c r="HLA8" s="5"/>
      <c r="HLB8" s="5"/>
      <c r="HLC8" s="5"/>
      <c r="HLD8" s="5"/>
      <c r="HLE8" s="5"/>
      <c r="HLF8" s="5"/>
      <c r="HLG8" s="5"/>
      <c r="HLH8" s="5"/>
      <c r="HLI8" s="5"/>
      <c r="HLJ8" s="5"/>
      <c r="HLK8" s="5"/>
      <c r="HLL8" s="5"/>
      <c r="HLM8" s="5"/>
      <c r="HLN8" s="5"/>
      <c r="HLO8" s="5"/>
      <c r="HLP8" s="5"/>
      <c r="HLQ8" s="5"/>
      <c r="HLR8" s="5"/>
      <c r="HLS8" s="5"/>
      <c r="HLT8" s="5"/>
      <c r="HLU8" s="5"/>
      <c r="HLV8" s="5"/>
      <c r="HLW8" s="5"/>
      <c r="HLX8" s="5"/>
      <c r="HLY8" s="5"/>
      <c r="HLZ8" s="5"/>
      <c r="HMA8" s="5"/>
      <c r="HMB8" s="5"/>
      <c r="HMC8" s="5"/>
      <c r="HMD8" s="5"/>
      <c r="HME8" s="5"/>
      <c r="HMF8" s="5"/>
      <c r="HMG8" s="5"/>
      <c r="HMH8" s="5"/>
      <c r="HMI8" s="5"/>
      <c r="HMJ8" s="5"/>
      <c r="HMK8" s="5"/>
      <c r="HML8" s="5"/>
      <c r="HMM8" s="5"/>
      <c r="HMN8" s="5"/>
      <c r="HMO8" s="5"/>
      <c r="HMP8" s="5"/>
      <c r="HMQ8" s="5"/>
      <c r="HMR8" s="5"/>
      <c r="HMS8" s="5"/>
      <c r="HMT8" s="5"/>
      <c r="HMU8" s="5"/>
      <c r="HMV8" s="5"/>
      <c r="HMW8" s="5"/>
      <c r="HMX8" s="5"/>
      <c r="HMY8" s="5"/>
      <c r="HMZ8" s="5"/>
      <c r="HNA8" s="5"/>
      <c r="HNB8" s="5"/>
      <c r="HNC8" s="5"/>
      <c r="HND8" s="5"/>
      <c r="HNE8" s="5"/>
      <c r="HNF8" s="5"/>
      <c r="HNG8" s="5"/>
      <c r="HNH8" s="5"/>
      <c r="HNI8" s="5"/>
      <c r="HNJ8" s="5"/>
      <c r="HNK8" s="5"/>
      <c r="HNL8" s="5"/>
      <c r="HNM8" s="5"/>
      <c r="HNN8" s="5"/>
      <c r="HNO8" s="5"/>
      <c r="HNP8" s="5"/>
      <c r="HNQ8" s="5"/>
      <c r="HNR8" s="5"/>
      <c r="HNS8" s="5"/>
      <c r="HNT8" s="5"/>
      <c r="HNU8" s="5"/>
      <c r="HNV8" s="5"/>
      <c r="HNW8" s="5"/>
      <c r="HNX8" s="5"/>
      <c r="HNY8" s="5"/>
      <c r="HNZ8" s="5"/>
      <c r="HOA8" s="5"/>
      <c r="HOB8" s="5"/>
      <c r="HOC8" s="5"/>
      <c r="HOD8" s="5"/>
      <c r="HOE8" s="5"/>
      <c r="HOF8" s="5"/>
      <c r="HOG8" s="5"/>
      <c r="HOH8" s="5"/>
      <c r="HOI8" s="5"/>
      <c r="HOJ8" s="5"/>
      <c r="HOK8" s="5"/>
      <c r="HOL8" s="5"/>
      <c r="HOM8" s="5"/>
      <c r="HON8" s="5"/>
      <c r="HOO8" s="5"/>
      <c r="HOP8" s="5"/>
      <c r="HOQ8" s="5"/>
      <c r="HOR8" s="5"/>
      <c r="HOS8" s="5"/>
      <c r="HOT8" s="5"/>
      <c r="HOU8" s="5"/>
      <c r="HOV8" s="5"/>
      <c r="HOW8" s="5"/>
      <c r="HOX8" s="5"/>
      <c r="HOY8" s="5"/>
      <c r="HOZ8" s="5"/>
      <c r="HPA8" s="5"/>
      <c r="HPB8" s="5"/>
      <c r="HPC8" s="5"/>
      <c r="HPD8" s="5"/>
      <c r="HPE8" s="5"/>
      <c r="HPF8" s="5"/>
      <c r="HPG8" s="5"/>
      <c r="HPH8" s="5"/>
      <c r="HPI8" s="5"/>
      <c r="HPJ8" s="5"/>
      <c r="HPK8" s="5"/>
      <c r="HPL8" s="5"/>
      <c r="HPM8" s="5"/>
      <c r="HPN8" s="5"/>
      <c r="HPO8" s="5"/>
      <c r="HPP8" s="5"/>
      <c r="HPQ8" s="5"/>
      <c r="HPR8" s="5"/>
      <c r="HPS8" s="5"/>
      <c r="HPT8" s="5"/>
      <c r="HPU8" s="5"/>
      <c r="HPV8" s="5"/>
      <c r="HPW8" s="5"/>
      <c r="HPX8" s="5"/>
      <c r="HPY8" s="5"/>
      <c r="HPZ8" s="5"/>
      <c r="HQA8" s="5"/>
      <c r="HQB8" s="5"/>
      <c r="HQC8" s="5"/>
      <c r="HQD8" s="5"/>
      <c r="HQE8" s="5"/>
      <c r="HQF8" s="5"/>
      <c r="HQG8" s="5"/>
      <c r="HQH8" s="5"/>
      <c r="HQI8" s="5"/>
      <c r="HQJ8" s="5"/>
      <c r="HQK8" s="5"/>
      <c r="HQL8" s="5"/>
      <c r="HQM8" s="5"/>
      <c r="HQN8" s="5"/>
      <c r="HQO8" s="5"/>
      <c r="HQP8" s="5"/>
      <c r="HQQ8" s="5"/>
      <c r="HQR8" s="5"/>
      <c r="HQS8" s="5"/>
      <c r="HQT8" s="5"/>
      <c r="HQU8" s="5"/>
      <c r="HQV8" s="5"/>
      <c r="HQW8" s="5"/>
      <c r="HQX8" s="5"/>
      <c r="HQY8" s="5"/>
      <c r="HQZ8" s="5"/>
      <c r="HRA8" s="5"/>
      <c r="HRB8" s="5"/>
      <c r="HRC8" s="5"/>
      <c r="HRD8" s="5"/>
      <c r="HRE8" s="5"/>
      <c r="HRF8" s="5"/>
      <c r="HRG8" s="5"/>
      <c r="HRH8" s="5"/>
      <c r="HRI8" s="5"/>
      <c r="HRJ8" s="5"/>
      <c r="HRK8" s="5"/>
      <c r="HRL8" s="5"/>
      <c r="HRM8" s="5"/>
      <c r="HRN8" s="5"/>
      <c r="HRO8" s="5"/>
      <c r="HRP8" s="5"/>
      <c r="HRQ8" s="5"/>
      <c r="HRR8" s="5"/>
      <c r="HRS8" s="5"/>
      <c r="HRT8" s="5"/>
      <c r="HRU8" s="5"/>
      <c r="HRV8" s="5"/>
      <c r="HRW8" s="5"/>
      <c r="HRX8" s="5"/>
      <c r="HRY8" s="5"/>
      <c r="HRZ8" s="5"/>
      <c r="HSA8" s="5"/>
      <c r="HSB8" s="5"/>
      <c r="HSC8" s="5"/>
      <c r="HSD8" s="5"/>
      <c r="HSE8" s="5"/>
      <c r="HSF8" s="5"/>
      <c r="HSG8" s="5"/>
      <c r="HSH8" s="5"/>
      <c r="HSI8" s="5"/>
      <c r="HSJ8" s="5"/>
      <c r="HSK8" s="5"/>
      <c r="HSL8" s="5"/>
      <c r="HSM8" s="5"/>
      <c r="HSN8" s="5"/>
      <c r="HSO8" s="5"/>
      <c r="HSP8" s="5"/>
      <c r="HSQ8" s="5"/>
      <c r="HSR8" s="5"/>
      <c r="HSS8" s="5"/>
      <c r="HST8" s="5"/>
      <c r="HSU8" s="5"/>
      <c r="HSV8" s="5"/>
      <c r="HSW8" s="5"/>
      <c r="HSX8" s="5"/>
      <c r="HSY8" s="5"/>
      <c r="HSZ8" s="5"/>
      <c r="HTA8" s="5"/>
      <c r="HTB8" s="5"/>
      <c r="HTC8" s="5"/>
      <c r="HTD8" s="5"/>
      <c r="HTE8" s="5"/>
      <c r="HTF8" s="5"/>
      <c r="HTG8" s="5"/>
      <c r="HTH8" s="5"/>
      <c r="HTI8" s="5"/>
      <c r="HTJ8" s="5"/>
      <c r="HTK8" s="5"/>
      <c r="HTL8" s="5"/>
      <c r="HTM8" s="5"/>
      <c r="HTN8" s="5"/>
      <c r="HTO8" s="5"/>
      <c r="HTP8" s="5"/>
      <c r="HTQ8" s="5"/>
      <c r="HTR8" s="5"/>
      <c r="HTS8" s="5"/>
      <c r="HTT8" s="5"/>
      <c r="HTU8" s="5"/>
      <c r="HTV8" s="5"/>
      <c r="HTW8" s="5"/>
      <c r="HTX8" s="5"/>
      <c r="HTY8" s="5"/>
      <c r="HTZ8" s="5"/>
      <c r="HUA8" s="5"/>
      <c r="HUB8" s="5"/>
      <c r="HUC8" s="5"/>
      <c r="HUD8" s="5"/>
      <c r="HUE8" s="5"/>
      <c r="HUF8" s="5"/>
      <c r="HUG8" s="5"/>
      <c r="HUH8" s="5"/>
      <c r="HUI8" s="5"/>
      <c r="HUJ8" s="5"/>
      <c r="HUK8" s="5"/>
      <c r="HUL8" s="5"/>
      <c r="HUM8" s="5"/>
      <c r="HUN8" s="5"/>
      <c r="HUO8" s="5"/>
      <c r="HUP8" s="5"/>
      <c r="HUQ8" s="5"/>
      <c r="HUR8" s="5"/>
      <c r="HUS8" s="5"/>
      <c r="HUT8" s="5"/>
      <c r="HUU8" s="5"/>
      <c r="HUV8" s="5"/>
      <c r="HUW8" s="5"/>
      <c r="HUX8" s="5"/>
      <c r="HUY8" s="5"/>
      <c r="HUZ8" s="5"/>
      <c r="HVA8" s="5"/>
      <c r="HVB8" s="5"/>
      <c r="HVC8" s="5"/>
      <c r="HVD8" s="5"/>
      <c r="HVE8" s="5"/>
      <c r="HVF8" s="5"/>
      <c r="HVG8" s="5"/>
      <c r="HVH8" s="5"/>
      <c r="HVI8" s="5"/>
      <c r="HVJ8" s="5"/>
      <c r="HVK8" s="5"/>
      <c r="HVL8" s="5"/>
      <c r="HVM8" s="5"/>
      <c r="HVN8" s="5"/>
      <c r="HVO8" s="5"/>
      <c r="HVP8" s="5"/>
      <c r="HVQ8" s="5"/>
      <c r="HVR8" s="5"/>
      <c r="HVS8" s="5"/>
      <c r="HVT8" s="5"/>
      <c r="HVU8" s="5"/>
      <c r="HVV8" s="5"/>
      <c r="HVW8" s="5"/>
      <c r="HVX8" s="5"/>
      <c r="HVY8" s="5"/>
      <c r="HVZ8" s="5"/>
      <c r="HWA8" s="5"/>
      <c r="HWB8" s="5"/>
      <c r="HWC8" s="5"/>
      <c r="HWD8" s="5"/>
      <c r="HWE8" s="5"/>
      <c r="HWF8" s="5"/>
      <c r="HWG8" s="5"/>
      <c r="HWH8" s="5"/>
      <c r="HWI8" s="5"/>
      <c r="HWJ8" s="5"/>
      <c r="HWK8" s="5"/>
      <c r="HWL8" s="5"/>
      <c r="HWM8" s="5"/>
      <c r="HWN8" s="5"/>
      <c r="HWO8" s="5"/>
      <c r="HWP8" s="5"/>
      <c r="HWQ8" s="5"/>
      <c r="HWR8" s="5"/>
      <c r="HWS8" s="5"/>
      <c r="HWT8" s="5"/>
      <c r="HWU8" s="5"/>
      <c r="HWV8" s="5"/>
      <c r="HWW8" s="5"/>
      <c r="HWX8" s="5"/>
      <c r="HWY8" s="5"/>
      <c r="HWZ8" s="5"/>
      <c r="HXA8" s="5"/>
      <c r="HXB8" s="5"/>
      <c r="HXC8" s="5"/>
      <c r="HXD8" s="5"/>
      <c r="HXE8" s="5"/>
      <c r="HXF8" s="5"/>
      <c r="HXG8" s="5"/>
      <c r="HXH8" s="5"/>
      <c r="HXI8" s="5"/>
      <c r="HXJ8" s="5"/>
      <c r="HXK8" s="5"/>
      <c r="HXL8" s="5"/>
      <c r="HXM8" s="5"/>
      <c r="HXN8" s="5"/>
      <c r="HXO8" s="5"/>
      <c r="HXP8" s="5"/>
      <c r="HXQ8" s="5"/>
      <c r="HXR8" s="5"/>
      <c r="HXS8" s="5"/>
      <c r="HXT8" s="5"/>
      <c r="HXU8" s="5"/>
      <c r="HXV8" s="5"/>
      <c r="HXW8" s="5"/>
      <c r="HXX8" s="5"/>
      <c r="HXY8" s="5"/>
      <c r="HXZ8" s="5"/>
      <c r="HYA8" s="5"/>
      <c r="HYB8" s="5"/>
      <c r="HYC8" s="5"/>
      <c r="HYD8" s="5"/>
      <c r="HYE8" s="5"/>
      <c r="HYF8" s="5"/>
      <c r="HYG8" s="5"/>
      <c r="HYH8" s="5"/>
      <c r="HYI8" s="5"/>
      <c r="HYJ8" s="5"/>
      <c r="HYK8" s="5"/>
      <c r="HYL8" s="5"/>
      <c r="HYM8" s="5"/>
      <c r="HYN8" s="5"/>
      <c r="HYO8" s="5"/>
      <c r="HYP8" s="5"/>
      <c r="HYQ8" s="5"/>
      <c r="HYR8" s="5"/>
      <c r="HYS8" s="5"/>
      <c r="HYT8" s="5"/>
      <c r="HYU8" s="5"/>
      <c r="HYV8" s="5"/>
      <c r="HYW8" s="5"/>
      <c r="HYX8" s="5"/>
      <c r="HYY8" s="5"/>
      <c r="HYZ8" s="5"/>
      <c r="HZA8" s="5"/>
      <c r="HZB8" s="5"/>
      <c r="HZC8" s="5"/>
      <c r="HZD8" s="5"/>
      <c r="HZE8" s="5"/>
      <c r="HZF8" s="5"/>
      <c r="HZG8" s="5"/>
      <c r="HZH8" s="5"/>
      <c r="HZI8" s="5"/>
      <c r="HZJ8" s="5"/>
      <c r="HZK8" s="5"/>
      <c r="HZL8" s="5"/>
      <c r="HZM8" s="5"/>
      <c r="HZN8" s="5"/>
      <c r="HZO8" s="5"/>
      <c r="HZP8" s="5"/>
      <c r="HZQ8" s="5"/>
      <c r="HZR8" s="5"/>
      <c r="HZS8" s="5"/>
      <c r="HZT8" s="5"/>
      <c r="HZU8" s="5"/>
      <c r="HZV8" s="5"/>
      <c r="HZW8" s="5"/>
      <c r="HZX8" s="5"/>
      <c r="HZY8" s="5"/>
      <c r="HZZ8" s="5"/>
      <c r="IAA8" s="5"/>
      <c r="IAB8" s="5"/>
      <c r="IAC8" s="5"/>
      <c r="IAD8" s="5"/>
      <c r="IAE8" s="5"/>
      <c r="IAF8" s="5"/>
      <c r="IAG8" s="5"/>
      <c r="IAH8" s="5"/>
      <c r="IAI8" s="5"/>
      <c r="IAJ8" s="5"/>
      <c r="IAK8" s="5"/>
    </row>
    <row r="9" spans="2:6121" ht="15" customHeight="1" thickBot="1" x14ac:dyDescent="0.3">
      <c r="B9" s="447" t="s">
        <v>984</v>
      </c>
      <c r="C9" s="79" t="s">
        <v>862</v>
      </c>
      <c r="D9" s="80">
        <f>COUNTIF('COMPUTER DETAILS'!R:R,D4&amp;B9&amp;C9)</f>
        <v>0</v>
      </c>
      <c r="E9" s="80">
        <f>COUNTIF('COMPUTER DETAILS'!R:R,E4&amp;B9&amp;C9)</f>
        <v>0</v>
      </c>
      <c r="F9" s="80">
        <f>COUNTIF('COMPUTER DETAILS'!R:R,F4&amp;B9&amp;C9)</f>
        <v>0</v>
      </c>
      <c r="G9" s="80">
        <f>COUNTIF('COMPUTER DETAILS'!R:R,G4&amp;B9&amp;C9)</f>
        <v>0</v>
      </c>
      <c r="H9" s="80">
        <f>COUNTIF('COMPUTER DETAILS'!R:R,H4&amp;B9&amp;C9)</f>
        <v>0</v>
      </c>
      <c r="I9" s="80">
        <f>COUNTIF('COMPUTER DETAILS'!R:R,I4&amp;B9&amp;C9)</f>
        <v>0</v>
      </c>
      <c r="J9" s="80">
        <f>COUNTIF('COMPUTER DETAILS'!R:R,J4&amp;B9&amp;C9)</f>
        <v>0</v>
      </c>
      <c r="K9" s="80">
        <f>COUNTIF('COMPUTER DETAILS'!R:R,K4&amp;B9&amp;C9)</f>
        <v>0</v>
      </c>
      <c r="L9" s="80">
        <f>COUNTIF('COMPUTER DETAILS'!R:R,L4&amp;B9&amp;C9)</f>
        <v>0</v>
      </c>
      <c r="M9" s="80">
        <f>COUNTIF('COMPUTER DETAILS'!R:R,M4&amp;B9&amp;C9)</f>
        <v>0</v>
      </c>
      <c r="N9" s="81">
        <f>SUM(F9:M9)</f>
        <v>0</v>
      </c>
      <c r="O9" s="81">
        <f>IFERROR(VLOOKUP(B9,'Data From Tracker'!B1:BD67,16,0)+VLOOKUP(B9,'Data From Tracker'!B1:BD67,23,0)+VLOOKUP(B9,'Data From Tracker'!B1:BD67,24,0)+VLOOKUP(B9,'Data From Tracker'!B1:BD67,32,0),"")</f>
        <v>6</v>
      </c>
      <c r="P9" s="80">
        <f>IFERROR(ROUND(O9/1.8,0),"")</f>
        <v>3</v>
      </c>
      <c r="Q9" s="80">
        <f>IFERROR(N9-P9,"")</f>
        <v>-3</v>
      </c>
      <c r="R9" s="80">
        <f>IFERROR(ROUND(O9/1.8,0),"")</f>
        <v>3</v>
      </c>
      <c r="S9" s="80">
        <f>IFERROR((N9-R9),"")</f>
        <v>-3</v>
      </c>
      <c r="T9" s="82"/>
      <c r="U9" s="82"/>
      <c r="V9" s="83" t="s">
        <v>1010</v>
      </c>
      <c r="W9" s="87">
        <f>COUNTIF('COMPUTER DETAILS'!S:S,W4&amp;V9)</f>
        <v>0</v>
      </c>
      <c r="X9" s="87">
        <f>COUNTIF('COMPUTER DETAILS'!S:S,X4&amp;V9)</f>
        <v>0</v>
      </c>
      <c r="Y9" s="88">
        <f>COUNTIF('COMPUTER DETAILS'!S:S,Y4&amp;V9)</f>
        <v>0</v>
      </c>
      <c r="Z9" s="88">
        <f>COUNTIF('COMPUTER DETAILS'!S:S,Z4&amp;V9)</f>
        <v>0</v>
      </c>
      <c r="AA9" s="88">
        <f>COUNTIF('COMPUTER DETAILS'!S:S,AA4&amp;V9)</f>
        <v>1</v>
      </c>
      <c r="AB9" s="88">
        <f>COUNTIF('COMPUTER DETAILS'!S:S,AB4&amp;V9)</f>
        <v>0</v>
      </c>
      <c r="AC9" s="88">
        <f>COUNTIF('COMPUTER DETAILS'!S:S,AC4&amp;V9)</f>
        <v>3</v>
      </c>
      <c r="AD9" s="88">
        <f>COUNTIF('COMPUTER DETAILS'!S:S,AD4&amp;V9)</f>
        <v>1</v>
      </c>
      <c r="AE9" s="88">
        <f>COUNTIF('COMPUTER DETAILS'!S:S,AE4&amp;V9)</f>
        <v>44</v>
      </c>
      <c r="AF9" s="88">
        <f>COUNTIF('COMPUTER DETAILS'!S:S,AF4&amp;V9)</f>
        <v>10</v>
      </c>
      <c r="AG9" s="87">
        <f t="shared" si="0"/>
        <v>59</v>
      </c>
      <c r="AH9" s="88">
        <f>'Data From Tracker'!Z22+'Data From Tracker'!N22+'Data From Tracker'!M22+'Data From Tracker'!AQ22</f>
        <v>127</v>
      </c>
      <c r="AI9" s="87">
        <f>ROUND(AH9/2.5,0)</f>
        <v>51</v>
      </c>
      <c r="AJ9" s="87">
        <f t="shared" si="1"/>
        <v>8</v>
      </c>
      <c r="AK9" s="87">
        <f t="shared" si="2"/>
        <v>71</v>
      </c>
      <c r="AL9" s="87">
        <f t="shared" si="3"/>
        <v>-12</v>
      </c>
      <c r="AS9" s="82"/>
      <c r="AT9" s="82"/>
      <c r="AU9" s="82"/>
      <c r="AV9" s="82"/>
      <c r="AW9" s="82"/>
      <c r="AX9" s="82"/>
      <c r="AY9" s="82"/>
      <c r="AZ9" s="82"/>
      <c r="BA9" s="82"/>
      <c r="BB9" s="82"/>
      <c r="BC9" s="82"/>
      <c r="BD9" s="82"/>
      <c r="BE9" s="82"/>
      <c r="BF9" s="82"/>
      <c r="BJ9" s="5"/>
      <c r="BK9" s="5"/>
      <c r="BL9" s="5"/>
      <c r="BM9" s="5"/>
      <c r="BN9" s="5"/>
      <c r="BO9" s="40" t="s">
        <v>1771</v>
      </c>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c r="SB9" s="5"/>
      <c r="SC9" s="5"/>
      <c r="SD9" s="5"/>
      <c r="SE9" s="5"/>
      <c r="SF9" s="5"/>
      <c r="SG9" s="5"/>
      <c r="SH9" s="5"/>
      <c r="SI9" s="5"/>
      <c r="SJ9" s="5"/>
      <c r="SK9" s="5"/>
      <c r="SL9" s="5"/>
      <c r="SM9" s="5"/>
      <c r="SN9" s="5"/>
      <c r="SO9" s="5"/>
      <c r="SP9" s="5"/>
      <c r="SQ9" s="5"/>
      <c r="SR9" s="5"/>
      <c r="SS9" s="5"/>
      <c r="ST9" s="5"/>
      <c r="SU9" s="5"/>
      <c r="SV9" s="5"/>
      <c r="SW9" s="5"/>
      <c r="SX9" s="5"/>
      <c r="SY9" s="5"/>
      <c r="SZ9" s="5"/>
      <c r="TA9" s="5"/>
      <c r="TB9" s="5"/>
      <c r="TC9" s="5"/>
      <c r="TD9" s="5"/>
      <c r="TE9" s="5"/>
      <c r="TF9" s="5"/>
      <c r="TG9" s="5"/>
      <c r="TH9" s="5"/>
      <c r="TI9" s="5"/>
      <c r="TJ9" s="5"/>
      <c r="TK9" s="5"/>
      <c r="TL9" s="5"/>
      <c r="TM9" s="5"/>
      <c r="TN9" s="5"/>
      <c r="TO9" s="5"/>
      <c r="TP9" s="5"/>
      <c r="TQ9" s="5"/>
      <c r="TR9" s="5"/>
      <c r="TS9" s="5"/>
      <c r="TT9" s="5"/>
      <c r="TU9" s="5"/>
      <c r="TV9" s="5"/>
      <c r="TW9" s="5"/>
      <c r="TX9" s="5"/>
      <c r="TY9" s="5"/>
      <c r="TZ9" s="5"/>
      <c r="UA9" s="5"/>
      <c r="UB9" s="5"/>
      <c r="UC9" s="5"/>
      <c r="UD9" s="5"/>
      <c r="UE9" s="5"/>
      <c r="UF9" s="5"/>
      <c r="UG9" s="5"/>
      <c r="UH9" s="5"/>
      <c r="UI9" s="5"/>
      <c r="UJ9" s="5"/>
      <c r="UK9" s="5"/>
      <c r="UL9" s="5"/>
      <c r="UM9" s="5"/>
      <c r="UN9" s="5"/>
      <c r="UO9" s="5"/>
      <c r="UP9" s="5"/>
      <c r="UQ9" s="5"/>
      <c r="UR9" s="5"/>
      <c r="US9" s="5"/>
      <c r="UT9" s="5"/>
      <c r="UU9" s="5"/>
      <c r="UV9" s="5"/>
      <c r="UW9" s="5"/>
      <c r="UX9" s="5"/>
      <c r="UY9" s="5"/>
      <c r="UZ9" s="5"/>
      <c r="VA9" s="5"/>
      <c r="VB9" s="5"/>
      <c r="VC9" s="5"/>
      <c r="VD9" s="5"/>
      <c r="VE9" s="5"/>
      <c r="VF9" s="5"/>
      <c r="VG9" s="5"/>
      <c r="VH9" s="5"/>
      <c r="VI9" s="5"/>
      <c r="VJ9" s="5"/>
      <c r="VK9" s="5"/>
      <c r="VL9" s="5"/>
      <c r="VM9" s="5"/>
      <c r="VN9" s="5"/>
      <c r="VO9" s="5"/>
      <c r="VP9" s="5"/>
      <c r="VQ9" s="5"/>
      <c r="VR9" s="5"/>
      <c r="VS9" s="5"/>
      <c r="VT9" s="5"/>
      <c r="VU9" s="5"/>
      <c r="VV9" s="5"/>
      <c r="VW9" s="5"/>
      <c r="VX9" s="5"/>
      <c r="VY9" s="5"/>
      <c r="VZ9" s="5"/>
      <c r="WA9" s="5"/>
      <c r="WB9" s="5"/>
      <c r="WC9" s="5"/>
      <c r="WD9" s="5"/>
      <c r="WE9" s="5"/>
      <c r="WF9" s="5"/>
      <c r="WG9" s="5"/>
      <c r="WH9" s="5"/>
      <c r="WI9" s="5"/>
      <c r="WJ9" s="5"/>
      <c r="WK9" s="5"/>
      <c r="WL9" s="5"/>
      <c r="WM9" s="5"/>
      <c r="WN9" s="5"/>
      <c r="WO9" s="5"/>
      <c r="WP9" s="5"/>
      <c r="WQ9" s="5"/>
      <c r="WR9" s="5"/>
      <c r="WS9" s="5"/>
      <c r="WT9" s="5"/>
      <c r="WU9" s="5"/>
      <c r="WV9" s="5"/>
      <c r="WW9" s="5"/>
      <c r="WX9" s="5"/>
      <c r="WY9" s="5"/>
      <c r="WZ9" s="5"/>
      <c r="XA9" s="5"/>
      <c r="XB9" s="5"/>
      <c r="XC9" s="5"/>
      <c r="XD9" s="5"/>
      <c r="XE9" s="5"/>
      <c r="XF9" s="5"/>
      <c r="XG9" s="5"/>
      <c r="XH9" s="5"/>
      <c r="XI9" s="5"/>
      <c r="XJ9" s="5"/>
      <c r="XK9" s="5"/>
      <c r="XL9" s="5"/>
      <c r="XM9" s="5"/>
      <c r="XN9" s="5"/>
      <c r="XO9" s="5"/>
      <c r="XP9" s="5"/>
      <c r="XQ9" s="5"/>
      <c r="XR9" s="5"/>
      <c r="XS9" s="5"/>
      <c r="XT9" s="5"/>
      <c r="XU9" s="5"/>
      <c r="XV9" s="5"/>
      <c r="XW9" s="5"/>
      <c r="XX9" s="5"/>
      <c r="XY9" s="5"/>
      <c r="XZ9" s="5"/>
      <c r="YA9" s="5"/>
      <c r="YB9" s="5"/>
      <c r="YC9" s="5"/>
      <c r="YD9" s="5"/>
      <c r="YE9" s="5"/>
      <c r="YF9" s="5"/>
      <c r="YG9" s="5"/>
      <c r="YH9" s="5"/>
      <c r="YI9" s="5"/>
      <c r="YJ9" s="5"/>
      <c r="YK9" s="5"/>
      <c r="YL9" s="5"/>
      <c r="YM9" s="5"/>
      <c r="YN9" s="5"/>
      <c r="YO9" s="5"/>
      <c r="YP9" s="5"/>
      <c r="YQ9" s="5"/>
      <c r="YR9" s="5"/>
      <c r="YS9" s="5"/>
      <c r="YT9" s="5"/>
      <c r="YU9" s="5"/>
      <c r="YV9" s="5"/>
      <c r="YW9" s="5"/>
      <c r="YX9" s="5"/>
      <c r="YY9" s="5"/>
      <c r="YZ9" s="5"/>
      <c r="ZA9" s="5"/>
      <c r="ZB9" s="5"/>
      <c r="ZC9" s="5"/>
      <c r="ZD9" s="5"/>
      <c r="ZE9" s="5"/>
      <c r="ZF9" s="5"/>
      <c r="ZG9" s="5"/>
      <c r="ZH9" s="5"/>
      <c r="ZI9" s="5"/>
      <c r="ZJ9" s="5"/>
      <c r="ZK9" s="5"/>
      <c r="ZL9" s="5"/>
      <c r="ZM9" s="5"/>
      <c r="ZN9" s="5"/>
      <c r="ZO9" s="5"/>
      <c r="ZP9" s="5"/>
      <c r="ZQ9" s="5"/>
      <c r="ZR9" s="5"/>
      <c r="ZS9" s="5"/>
      <c r="ZT9" s="5"/>
      <c r="ZU9" s="5"/>
      <c r="ZV9" s="5"/>
      <c r="ZW9" s="5"/>
      <c r="ZX9" s="5"/>
      <c r="ZY9" s="5"/>
      <c r="ZZ9" s="5"/>
      <c r="AAA9" s="5"/>
      <c r="AAB9" s="5"/>
      <c r="AAC9" s="5"/>
      <c r="AAD9" s="5"/>
      <c r="AAE9" s="5"/>
      <c r="AAF9" s="5"/>
      <c r="AAG9" s="5"/>
      <c r="AAH9" s="5"/>
      <c r="AAI9" s="5"/>
      <c r="AAJ9" s="5"/>
      <c r="AAK9" s="5"/>
      <c r="AAL9" s="5"/>
      <c r="AAM9" s="5"/>
      <c r="AAN9" s="5"/>
      <c r="AAO9" s="5"/>
      <c r="AAP9" s="5"/>
      <c r="AAQ9" s="5"/>
      <c r="AAR9" s="5"/>
      <c r="AAS9" s="5"/>
      <c r="AAT9" s="5"/>
      <c r="AAU9" s="5"/>
      <c r="AAV9" s="5"/>
      <c r="AAW9" s="5"/>
      <c r="AAX9" s="5"/>
      <c r="AAY9" s="5"/>
      <c r="AAZ9" s="5"/>
      <c r="ABA9" s="5"/>
      <c r="ABB9" s="5"/>
      <c r="ABC9" s="5"/>
      <c r="ABD9" s="5"/>
      <c r="ABE9" s="5"/>
      <c r="ABF9" s="5"/>
      <c r="ABG9" s="5"/>
      <c r="ABH9" s="5"/>
      <c r="ABI9" s="5"/>
      <c r="ABJ9" s="5"/>
      <c r="ABK9" s="5"/>
      <c r="ABL9" s="5"/>
      <c r="ABM9" s="5"/>
      <c r="ABN9" s="5"/>
      <c r="ABO9" s="5"/>
      <c r="ABP9" s="5"/>
      <c r="ABQ9" s="5"/>
      <c r="ABR9" s="5"/>
      <c r="ABS9" s="5"/>
      <c r="ABT9" s="5"/>
      <c r="ABU9" s="5"/>
      <c r="ABV9" s="5"/>
      <c r="ABW9" s="5"/>
      <c r="ABX9" s="5"/>
      <c r="ABY9" s="5"/>
      <c r="ABZ9" s="5"/>
      <c r="ACA9" s="5"/>
      <c r="ACB9" s="5"/>
      <c r="ACC9" s="5"/>
      <c r="ACD9" s="5"/>
      <c r="ACE9" s="5"/>
      <c r="ACF9" s="5"/>
      <c r="ACG9" s="5"/>
      <c r="ACH9" s="5"/>
      <c r="ACI9" s="5"/>
      <c r="ACJ9" s="5"/>
      <c r="ACK9" s="5"/>
      <c r="ACL9" s="5"/>
      <c r="ACM9" s="5"/>
      <c r="ACN9" s="5"/>
      <c r="ACO9" s="5"/>
      <c r="ACP9" s="5"/>
      <c r="ACQ9" s="5"/>
      <c r="ACR9" s="5"/>
      <c r="ACS9" s="5"/>
      <c r="ACT9" s="5"/>
      <c r="ACU9" s="5"/>
      <c r="ACV9" s="5"/>
      <c r="ACW9" s="5"/>
      <c r="ACX9" s="5"/>
      <c r="ACY9" s="5"/>
      <c r="ACZ9" s="5"/>
      <c r="ADA9" s="5"/>
      <c r="ADB9" s="5"/>
      <c r="ADC9" s="5"/>
      <c r="ADD9" s="5"/>
      <c r="ADE9" s="5"/>
      <c r="ADF9" s="5"/>
      <c r="ADG9" s="5"/>
      <c r="ADH9" s="5"/>
      <c r="ADI9" s="5"/>
      <c r="ADJ9" s="5"/>
      <c r="ADK9" s="5"/>
      <c r="ADL9" s="5"/>
      <c r="ADM9" s="5"/>
      <c r="ADN9" s="5"/>
      <c r="ADO9" s="5"/>
      <c r="ADP9" s="5"/>
      <c r="ADQ9" s="5"/>
      <c r="ADR9" s="5"/>
      <c r="ADS9" s="5"/>
      <c r="ADT9" s="5"/>
      <c r="ADU9" s="5"/>
      <c r="ADV9" s="5"/>
      <c r="ADW9" s="5"/>
      <c r="ADX9" s="5"/>
      <c r="ADY9" s="5"/>
      <c r="ADZ9" s="5"/>
      <c r="AEA9" s="5"/>
      <c r="AEB9" s="5"/>
      <c r="AEC9" s="5"/>
      <c r="AED9" s="5"/>
      <c r="AEE9" s="5"/>
      <c r="AEF9" s="5"/>
      <c r="AEG9" s="5"/>
      <c r="AEH9" s="5"/>
      <c r="AEI9" s="5"/>
      <c r="AEJ9" s="5"/>
      <c r="AEK9" s="5"/>
      <c r="AEL9" s="5"/>
      <c r="AEM9" s="5"/>
      <c r="AEN9" s="5"/>
      <c r="AEO9" s="5"/>
      <c r="AEP9" s="5"/>
      <c r="AEQ9" s="5"/>
      <c r="AER9" s="5"/>
      <c r="AES9" s="5"/>
      <c r="AET9" s="5"/>
      <c r="AEU9" s="5"/>
      <c r="AEV9" s="5"/>
      <c r="AEW9" s="5"/>
      <c r="AEX9" s="5"/>
      <c r="AEY9" s="5"/>
      <c r="AEZ9" s="5"/>
      <c r="AFA9" s="5"/>
      <c r="AFB9" s="5"/>
      <c r="AFC9" s="5"/>
      <c r="AFD9" s="5"/>
      <c r="AFE9" s="5"/>
      <c r="AFF9" s="5"/>
      <c r="AFG9" s="5"/>
      <c r="AFH9" s="5"/>
      <c r="AFI9" s="5"/>
      <c r="AFJ9" s="5"/>
      <c r="AFK9" s="5"/>
      <c r="AFL9" s="5"/>
      <c r="AFM9" s="5"/>
      <c r="AFN9" s="5"/>
      <c r="AFO9" s="5"/>
      <c r="AFP9" s="5"/>
      <c r="AFQ9" s="5"/>
      <c r="AFR9" s="5"/>
      <c r="AFS9" s="5"/>
      <c r="AFT9" s="5"/>
      <c r="AFU9" s="5"/>
      <c r="AFV9" s="5"/>
      <c r="AFW9" s="5"/>
      <c r="AFX9" s="5"/>
      <c r="AFY9" s="5"/>
      <c r="AFZ9" s="5"/>
      <c r="AGA9" s="5"/>
      <c r="AGB9" s="5"/>
      <c r="AGC9" s="5"/>
      <c r="AGD9" s="5"/>
      <c r="AGE9" s="5"/>
      <c r="AGF9" s="5"/>
      <c r="AGG9" s="5"/>
      <c r="AGH9" s="5"/>
      <c r="AGI9" s="5"/>
      <c r="AGJ9" s="5"/>
      <c r="AGK9" s="5"/>
      <c r="AGL9" s="5"/>
      <c r="AGM9" s="5"/>
      <c r="AGN9" s="5"/>
      <c r="AGO9" s="5"/>
      <c r="AGP9" s="5"/>
      <c r="AGQ9" s="5"/>
      <c r="AGR9" s="5"/>
      <c r="AGS9" s="5"/>
      <c r="AGT9" s="5"/>
      <c r="AGU9" s="5"/>
      <c r="AGV9" s="5"/>
      <c r="AGW9" s="5"/>
      <c r="AGX9" s="5"/>
      <c r="AGY9" s="5"/>
      <c r="AGZ9" s="5"/>
      <c r="AHA9" s="5"/>
      <c r="AHB9" s="5"/>
      <c r="AHC9" s="5"/>
      <c r="AHD9" s="5"/>
      <c r="AHE9" s="5"/>
      <c r="AHF9" s="5"/>
      <c r="AHG9" s="5"/>
      <c r="AHH9" s="5"/>
      <c r="AHI9" s="5"/>
      <c r="AHJ9" s="5"/>
      <c r="AHK9" s="5"/>
      <c r="AHL9" s="5"/>
      <c r="AHM9" s="5"/>
      <c r="AHN9" s="5"/>
      <c r="AHO9" s="5"/>
      <c r="AHP9" s="5"/>
      <c r="AHQ9" s="5"/>
      <c r="AHR9" s="5"/>
      <c r="AHS9" s="5"/>
      <c r="AHT9" s="5"/>
      <c r="AHU9" s="5"/>
      <c r="AHV9" s="5"/>
      <c r="AHW9" s="5"/>
      <c r="AHX9" s="5"/>
      <c r="AHY9" s="5"/>
      <c r="AHZ9" s="5"/>
      <c r="AIA9" s="5"/>
      <c r="AIB9" s="5"/>
      <c r="AIC9" s="5"/>
      <c r="AID9" s="5"/>
      <c r="AIE9" s="5"/>
      <c r="AIF9" s="5"/>
      <c r="AIG9" s="5"/>
      <c r="AIH9" s="5"/>
      <c r="AII9" s="5"/>
      <c r="AIJ9" s="5"/>
      <c r="AIK9" s="5"/>
      <c r="AIL9" s="5"/>
      <c r="AIM9" s="5"/>
      <c r="AIN9" s="5"/>
      <c r="AIO9" s="5"/>
      <c r="AIP9" s="5"/>
      <c r="AIQ9" s="5"/>
      <c r="AIR9" s="5"/>
      <c r="AIS9" s="5"/>
      <c r="AIT9" s="5"/>
      <c r="AIU9" s="5"/>
      <c r="AIV9" s="5"/>
      <c r="AIW9" s="5"/>
      <c r="AIX9" s="5"/>
      <c r="AIY9" s="5"/>
      <c r="AIZ9" s="5"/>
      <c r="AJA9" s="5"/>
      <c r="AJB9" s="5"/>
      <c r="AJC9" s="5"/>
      <c r="AJD9" s="5"/>
      <c r="AJE9" s="5"/>
      <c r="AJF9" s="5"/>
      <c r="AJG9" s="5"/>
      <c r="AJH9" s="5"/>
      <c r="AJI9" s="5"/>
      <c r="AJJ9" s="5"/>
      <c r="AJK9" s="5"/>
      <c r="AJL9" s="5"/>
      <c r="AJM9" s="5"/>
      <c r="AJN9" s="5"/>
      <c r="AJO9" s="5"/>
      <c r="AJP9" s="5"/>
      <c r="AJQ9" s="5"/>
      <c r="AJR9" s="5"/>
      <c r="AJS9" s="5"/>
      <c r="AJT9" s="5"/>
      <c r="AJU9" s="5"/>
      <c r="AJV9" s="5"/>
      <c r="AJW9" s="5"/>
      <c r="AJX9" s="5"/>
      <c r="AJY9" s="5"/>
      <c r="AJZ9" s="5"/>
      <c r="AKA9" s="5"/>
      <c r="AKB9" s="5"/>
      <c r="AKC9" s="5"/>
      <c r="AKD9" s="5"/>
      <c r="AKE9" s="5"/>
      <c r="AKF9" s="5"/>
      <c r="AKG9" s="5"/>
      <c r="AKH9" s="5"/>
      <c r="AKI9" s="5"/>
      <c r="AKJ9" s="5"/>
      <c r="AKK9" s="5"/>
      <c r="AKL9" s="5"/>
      <c r="AKM9" s="5"/>
      <c r="AKN9" s="5"/>
      <c r="AKO9" s="5"/>
      <c r="AKP9" s="5"/>
      <c r="AKQ9" s="5"/>
      <c r="AKR9" s="5"/>
      <c r="AKS9" s="5"/>
      <c r="AKT9" s="5"/>
      <c r="AKU9" s="5"/>
      <c r="AKV9" s="5"/>
      <c r="AKW9" s="5"/>
      <c r="AKX9" s="5"/>
      <c r="AKY9" s="5"/>
      <c r="AKZ9" s="5"/>
      <c r="ALA9" s="5"/>
      <c r="ALB9" s="5"/>
      <c r="ALC9" s="5"/>
      <c r="ALD9" s="5"/>
      <c r="ALE9" s="5"/>
      <c r="ALF9" s="5"/>
      <c r="ALG9" s="5"/>
      <c r="ALH9" s="5"/>
      <c r="ALI9" s="5"/>
      <c r="ALJ9" s="5"/>
      <c r="ALK9" s="5"/>
      <c r="ALL9" s="5"/>
      <c r="ALM9" s="5"/>
      <c r="ALN9" s="5"/>
      <c r="ALO9" s="5"/>
      <c r="ALP9" s="5"/>
      <c r="ALQ9" s="5"/>
      <c r="ALR9" s="5"/>
      <c r="ALS9" s="5"/>
      <c r="ALT9" s="5"/>
      <c r="ALU9" s="5"/>
      <c r="ALV9" s="5"/>
      <c r="ALW9" s="5"/>
      <c r="ALX9" s="5"/>
      <c r="ALY9" s="5"/>
      <c r="ALZ9" s="5"/>
      <c r="AMA9" s="5"/>
      <c r="AMB9" s="5"/>
      <c r="AMC9" s="5"/>
      <c r="AMD9" s="5"/>
      <c r="AME9" s="5"/>
      <c r="AMF9" s="5"/>
      <c r="AMG9" s="5"/>
      <c r="AMH9" s="5"/>
      <c r="AMI9" s="5"/>
      <c r="AMJ9" s="5"/>
      <c r="AMK9" s="5"/>
      <c r="AML9" s="5"/>
      <c r="AMM9" s="5"/>
      <c r="AMN9" s="5"/>
      <c r="AMO9" s="5"/>
      <c r="AMP9" s="5"/>
      <c r="AMQ9" s="5"/>
      <c r="AMR9" s="5"/>
      <c r="AMS9" s="5"/>
      <c r="AMT9" s="5"/>
      <c r="AMU9" s="5"/>
      <c r="AMV9" s="5"/>
      <c r="AMW9" s="5"/>
      <c r="AMX9" s="5"/>
      <c r="AMY9" s="5"/>
      <c r="AMZ9" s="5"/>
      <c r="ANA9" s="5"/>
      <c r="ANB9" s="5"/>
      <c r="ANC9" s="5"/>
      <c r="AND9" s="5"/>
      <c r="ANE9" s="5"/>
      <c r="ANF9" s="5"/>
      <c r="ANG9" s="5"/>
      <c r="ANH9" s="5"/>
      <c r="ANI9" s="5"/>
      <c r="ANJ9" s="5"/>
      <c r="ANK9" s="5"/>
      <c r="ANL9" s="5"/>
      <c r="ANM9" s="5"/>
      <c r="ANN9" s="5"/>
      <c r="ANO9" s="5"/>
      <c r="ANP9" s="5"/>
      <c r="ANQ9" s="5"/>
      <c r="ANR9" s="5"/>
      <c r="ANS9" s="5"/>
      <c r="ANT9" s="5"/>
      <c r="ANU9" s="5"/>
      <c r="ANV9" s="5"/>
      <c r="ANW9" s="5"/>
      <c r="ANX9" s="5"/>
      <c r="ANY9" s="5"/>
      <c r="ANZ9" s="5"/>
      <c r="AOA9" s="5"/>
      <c r="AOB9" s="5"/>
      <c r="AOC9" s="5"/>
      <c r="AOD9" s="5"/>
      <c r="AOE9" s="5"/>
      <c r="AOF9" s="5"/>
      <c r="AOG9" s="5"/>
      <c r="AOH9" s="5"/>
      <c r="AOI9" s="5"/>
      <c r="AOJ9" s="5"/>
      <c r="AOK9" s="5"/>
      <c r="AOL9" s="5"/>
      <c r="AOM9" s="5"/>
      <c r="AON9" s="5"/>
      <c r="AOO9" s="5"/>
      <c r="AOP9" s="5"/>
      <c r="AOQ9" s="5"/>
      <c r="AOR9" s="5"/>
      <c r="AOS9" s="5"/>
      <c r="AOT9" s="5"/>
      <c r="AOU9" s="5"/>
      <c r="AOV9" s="5"/>
      <c r="AOW9" s="5"/>
      <c r="AOX9" s="5"/>
      <c r="AOY9" s="5"/>
      <c r="AOZ9" s="5"/>
      <c r="APA9" s="5"/>
      <c r="APB9" s="5"/>
      <c r="APC9" s="5"/>
      <c r="APD9" s="5"/>
      <c r="APE9" s="5"/>
      <c r="APF9" s="5"/>
      <c r="APG9" s="5"/>
      <c r="APH9" s="5"/>
      <c r="API9" s="5"/>
      <c r="APJ9" s="5"/>
      <c r="APK9" s="5"/>
      <c r="APL9" s="5"/>
      <c r="APM9" s="5"/>
      <c r="APN9" s="5"/>
      <c r="APO9" s="5"/>
      <c r="APP9" s="5"/>
      <c r="APQ9" s="5"/>
      <c r="APR9" s="5"/>
      <c r="APS9" s="5"/>
      <c r="APT9" s="5"/>
      <c r="APU9" s="5"/>
      <c r="APV9" s="5"/>
      <c r="APW9" s="5"/>
      <c r="APX9" s="5"/>
      <c r="APY9" s="5"/>
      <c r="APZ9" s="5"/>
      <c r="AQA9" s="5"/>
      <c r="AQB9" s="5"/>
      <c r="AQC9" s="5"/>
      <c r="AQD9" s="5"/>
      <c r="AQE9" s="5"/>
      <c r="AQF9" s="5"/>
      <c r="AQG9" s="5"/>
      <c r="AQH9" s="5"/>
      <c r="AQI9" s="5"/>
      <c r="AQJ9" s="5"/>
      <c r="AQK9" s="5"/>
      <c r="AQL9" s="5"/>
      <c r="AQM9" s="5"/>
      <c r="AQN9" s="5"/>
      <c r="AQO9" s="5"/>
      <c r="AQP9" s="5"/>
      <c r="AQQ9" s="5"/>
      <c r="AQR9" s="5"/>
      <c r="AQS9" s="5"/>
      <c r="AQT9" s="5"/>
      <c r="AQU9" s="5"/>
      <c r="AQV9" s="5"/>
      <c r="AQW9" s="5"/>
      <c r="AQX9" s="5"/>
      <c r="AQY9" s="5"/>
      <c r="AQZ9" s="5"/>
      <c r="ARA9" s="5"/>
      <c r="ARB9" s="5"/>
      <c r="ARC9" s="5"/>
      <c r="ARD9" s="5"/>
      <c r="ARE9" s="5"/>
      <c r="ARF9" s="5"/>
      <c r="ARG9" s="5"/>
      <c r="ARH9" s="5"/>
      <c r="ARI9" s="5"/>
      <c r="ARJ9" s="5"/>
      <c r="ARK9" s="5"/>
      <c r="ARL9" s="5"/>
      <c r="ARM9" s="5"/>
      <c r="ARN9" s="5"/>
      <c r="ARO9" s="5"/>
      <c r="ARP9" s="5"/>
      <c r="ARQ9" s="5"/>
      <c r="ARR9" s="5"/>
      <c r="ARS9" s="5"/>
      <c r="ART9" s="5"/>
      <c r="ARU9" s="5"/>
      <c r="ARV9" s="5"/>
      <c r="ARW9" s="5"/>
      <c r="ARX9" s="5"/>
      <c r="ARY9" s="5"/>
      <c r="ARZ9" s="5"/>
      <c r="ASA9" s="5"/>
      <c r="ASB9" s="5"/>
      <c r="ASC9" s="5"/>
      <c r="ASD9" s="5"/>
      <c r="ASE9" s="5"/>
      <c r="ASF9" s="5"/>
      <c r="ASG9" s="5"/>
      <c r="ASH9" s="5"/>
      <c r="ASI9" s="5"/>
      <c r="ASJ9" s="5"/>
      <c r="ASK9" s="5"/>
      <c r="ASL9" s="5"/>
      <c r="ASM9" s="5"/>
      <c r="ASN9" s="5"/>
      <c r="ASO9" s="5"/>
      <c r="ASP9" s="5"/>
      <c r="ASQ9" s="5"/>
      <c r="ASR9" s="5"/>
      <c r="ASS9" s="5"/>
      <c r="AST9" s="5"/>
      <c r="ASU9" s="5"/>
      <c r="ASV9" s="5"/>
      <c r="ASW9" s="5"/>
      <c r="ASX9" s="5"/>
      <c r="ASY9" s="5"/>
      <c r="ASZ9" s="5"/>
      <c r="ATA9" s="5"/>
      <c r="ATB9" s="5"/>
      <c r="ATC9" s="5"/>
      <c r="ATD9" s="5"/>
      <c r="ATE9" s="5"/>
      <c r="ATF9" s="5"/>
      <c r="ATG9" s="5"/>
      <c r="ATH9" s="5"/>
      <c r="ATI9" s="5"/>
      <c r="ATJ9" s="5"/>
      <c r="ATK9" s="5"/>
      <c r="ATL9" s="5"/>
      <c r="ATM9" s="5"/>
      <c r="ATN9" s="5"/>
      <c r="ATO9" s="5"/>
      <c r="ATP9" s="5"/>
      <c r="ATQ9" s="5"/>
      <c r="ATR9" s="5"/>
      <c r="ATS9" s="5"/>
      <c r="ATT9" s="5"/>
      <c r="ATU9" s="5"/>
      <c r="ATV9" s="5"/>
      <c r="ATW9" s="5"/>
      <c r="ATX9" s="5"/>
      <c r="ATY9" s="5"/>
      <c r="ATZ9" s="5"/>
      <c r="AUA9" s="5"/>
      <c r="AUB9" s="5"/>
      <c r="AUC9" s="5"/>
      <c r="AUD9" s="5"/>
      <c r="AUE9" s="5"/>
      <c r="AUF9" s="5"/>
      <c r="AUG9" s="5"/>
      <c r="AUH9" s="5"/>
      <c r="AUI9" s="5"/>
      <c r="AUJ9" s="5"/>
      <c r="AUK9" s="5"/>
      <c r="AUL9" s="5"/>
      <c r="AUM9" s="5"/>
      <c r="AUN9" s="5"/>
      <c r="AUO9" s="5"/>
      <c r="AUP9" s="5"/>
      <c r="AUQ9" s="5"/>
      <c r="AUR9" s="5"/>
      <c r="AUS9" s="5"/>
      <c r="AUT9" s="5"/>
      <c r="AUU9" s="5"/>
      <c r="AUV9" s="5"/>
      <c r="AUW9" s="5"/>
      <c r="AUX9" s="5"/>
      <c r="AUY9" s="5"/>
      <c r="AUZ9" s="5"/>
      <c r="AVA9" s="5"/>
      <c r="AVB9" s="5"/>
      <c r="AVC9" s="5"/>
      <c r="AVD9" s="5"/>
      <c r="AVE9" s="5"/>
      <c r="AVF9" s="5"/>
      <c r="AVG9" s="5"/>
      <c r="AVH9" s="5"/>
      <c r="AVI9" s="5"/>
      <c r="AVJ9" s="5"/>
      <c r="AVK9" s="5"/>
      <c r="AVL9" s="5"/>
      <c r="AVM9" s="5"/>
      <c r="AVN9" s="5"/>
      <c r="AVO9" s="5"/>
      <c r="AVP9" s="5"/>
      <c r="AVQ9" s="5"/>
      <c r="AVR9" s="5"/>
      <c r="AVS9" s="5"/>
      <c r="AVT9" s="5"/>
      <c r="AVU9" s="5"/>
      <c r="AVV9" s="5"/>
      <c r="AVW9" s="5"/>
      <c r="AVX9" s="5"/>
      <c r="AVY9" s="5"/>
      <c r="AVZ9" s="5"/>
      <c r="AWA9" s="5"/>
      <c r="AWB9" s="5"/>
      <c r="AWC9" s="5"/>
      <c r="AWD9" s="5"/>
      <c r="AWE9" s="5"/>
      <c r="AWF9" s="5"/>
      <c r="AWG9" s="5"/>
      <c r="AWH9" s="5"/>
      <c r="AWI9" s="5"/>
      <c r="AWJ9" s="5"/>
      <c r="AWK9" s="5"/>
      <c r="AWL9" s="5"/>
      <c r="AWM9" s="5"/>
      <c r="AWN9" s="5"/>
      <c r="AWO9" s="5"/>
      <c r="AWP9" s="5"/>
      <c r="AWQ9" s="5"/>
      <c r="AWR9" s="5"/>
      <c r="AWS9" s="5"/>
      <c r="AWT9" s="5"/>
      <c r="AWU9" s="5"/>
      <c r="AWV9" s="5"/>
      <c r="AWW9" s="5"/>
      <c r="AWX9" s="5"/>
      <c r="AWY9" s="5"/>
      <c r="AWZ9" s="5"/>
      <c r="AXA9" s="5"/>
      <c r="AXB9" s="5"/>
      <c r="AXC9" s="5"/>
      <c r="AXD9" s="5"/>
      <c r="AXE9" s="5"/>
      <c r="AXF9" s="5"/>
      <c r="AXG9" s="5"/>
      <c r="AXH9" s="5"/>
      <c r="AXI9" s="5"/>
      <c r="AXJ9" s="5"/>
      <c r="AXK9" s="5"/>
      <c r="AXL9" s="5"/>
      <c r="AXM9" s="5"/>
      <c r="AXN9" s="5"/>
      <c r="AXO9" s="5"/>
      <c r="AXP9" s="5"/>
      <c r="AXQ9" s="5"/>
      <c r="AXR9" s="5"/>
      <c r="AXS9" s="5"/>
      <c r="AXT9" s="5"/>
      <c r="AXU9" s="5"/>
      <c r="AXV9" s="5"/>
      <c r="AXW9" s="5"/>
      <c r="AXX9" s="5"/>
      <c r="AXY9" s="5"/>
      <c r="AXZ9" s="5"/>
      <c r="AYA9" s="5"/>
      <c r="AYB9" s="5"/>
      <c r="AYC9" s="5"/>
      <c r="AYD9" s="5"/>
      <c r="AYE9" s="5"/>
      <c r="AYF9" s="5"/>
      <c r="AYG9" s="5"/>
      <c r="AYH9" s="5"/>
      <c r="AYI9" s="5"/>
      <c r="AYJ9" s="5"/>
      <c r="AYK9" s="5"/>
      <c r="AYL9" s="5"/>
      <c r="AYM9" s="5"/>
      <c r="AYN9" s="5"/>
      <c r="AYO9" s="5"/>
      <c r="AYP9" s="5"/>
      <c r="AYQ9" s="5"/>
      <c r="AYR9" s="5"/>
      <c r="AYS9" s="5"/>
      <c r="AYT9" s="5"/>
      <c r="AYU9" s="5"/>
      <c r="AYV9" s="5"/>
      <c r="AYW9" s="5"/>
      <c r="AYX9" s="5"/>
      <c r="AYY9" s="5"/>
      <c r="AYZ9" s="5"/>
      <c r="AZA9" s="5"/>
      <c r="AZB9" s="5"/>
      <c r="AZC9" s="5"/>
      <c r="AZD9" s="5"/>
      <c r="AZE9" s="5"/>
      <c r="AZF9" s="5"/>
      <c r="AZG9" s="5"/>
      <c r="AZH9" s="5"/>
      <c r="AZI9" s="5"/>
      <c r="AZJ9" s="5"/>
      <c r="AZK9" s="5"/>
      <c r="AZL9" s="5"/>
      <c r="AZM9" s="5"/>
      <c r="AZN9" s="5"/>
      <c r="AZO9" s="5"/>
      <c r="AZP9" s="5"/>
      <c r="AZQ9" s="5"/>
      <c r="AZR9" s="5"/>
      <c r="AZS9" s="5"/>
      <c r="AZT9" s="5"/>
      <c r="AZU9" s="5"/>
      <c r="AZV9" s="5"/>
      <c r="AZW9" s="5"/>
      <c r="AZX9" s="5"/>
      <c r="AZY9" s="5"/>
      <c r="AZZ9" s="5"/>
      <c r="BAA9" s="5"/>
      <c r="BAB9" s="5"/>
      <c r="BAC9" s="5"/>
      <c r="BAD9" s="5"/>
      <c r="BAE9" s="5"/>
      <c r="BAF9" s="5"/>
      <c r="BAG9" s="5"/>
      <c r="BAH9" s="5"/>
      <c r="BAI9" s="5"/>
      <c r="BAJ9" s="5"/>
      <c r="BAK9" s="5"/>
      <c r="BAL9" s="5"/>
      <c r="BAM9" s="5"/>
      <c r="BAN9" s="5"/>
      <c r="BAO9" s="5"/>
      <c r="BAP9" s="5"/>
      <c r="BAQ9" s="5"/>
      <c r="BAR9" s="5"/>
      <c r="BAS9" s="5"/>
      <c r="BAT9" s="5"/>
      <c r="BAU9" s="5"/>
      <c r="BAV9" s="5"/>
      <c r="BAW9" s="5"/>
      <c r="BAX9" s="5"/>
      <c r="BAY9" s="5"/>
      <c r="BAZ9" s="5"/>
      <c r="BBA9" s="5"/>
      <c r="BBB9" s="5"/>
      <c r="BBC9" s="5"/>
      <c r="BBD9" s="5"/>
      <c r="BBE9" s="5"/>
      <c r="BBF9" s="5"/>
      <c r="BBG9" s="5"/>
      <c r="BBH9" s="5"/>
      <c r="BBI9" s="5"/>
      <c r="BBJ9" s="5"/>
      <c r="BBK9" s="5"/>
      <c r="BBL9" s="5"/>
      <c r="BBM9" s="5"/>
      <c r="BBN9" s="5"/>
      <c r="BBO9" s="5"/>
      <c r="BBP9" s="5"/>
      <c r="BBQ9" s="5"/>
      <c r="BBR9" s="5"/>
      <c r="BBS9" s="5"/>
      <c r="BBT9" s="5"/>
      <c r="BBU9" s="5"/>
      <c r="BBV9" s="5"/>
      <c r="BBW9" s="5"/>
      <c r="BBX9" s="5"/>
      <c r="BBY9" s="5"/>
      <c r="BBZ9" s="5"/>
      <c r="BCA9" s="5"/>
      <c r="BCB9" s="5"/>
      <c r="BCC9" s="5"/>
      <c r="BCD9" s="5"/>
      <c r="BCE9" s="5"/>
      <c r="BCF9" s="5"/>
      <c r="BCG9" s="5"/>
      <c r="BCH9" s="5"/>
      <c r="BCI9" s="5"/>
      <c r="BCJ9" s="5"/>
      <c r="BCK9" s="5"/>
      <c r="BCL9" s="5"/>
      <c r="BCM9" s="5"/>
      <c r="BCN9" s="5"/>
      <c r="BCO9" s="5"/>
      <c r="BCP9" s="5"/>
      <c r="BCQ9" s="5"/>
      <c r="BCR9" s="5"/>
      <c r="BCS9" s="5"/>
      <c r="BCT9" s="5"/>
      <c r="BCU9" s="5"/>
      <c r="BCV9" s="5"/>
      <c r="BCW9" s="5"/>
      <c r="BCX9" s="5"/>
      <c r="BCY9" s="5"/>
      <c r="BCZ9" s="5"/>
      <c r="BDA9" s="5"/>
      <c r="BDB9" s="5"/>
      <c r="BDC9" s="5"/>
      <c r="BDD9" s="5"/>
      <c r="BDE9" s="5"/>
      <c r="BDF9" s="5"/>
      <c r="BDG9" s="5"/>
      <c r="BDH9" s="5"/>
      <c r="BDI9" s="5"/>
      <c r="BDJ9" s="5"/>
      <c r="BDK9" s="5"/>
      <c r="BDL9" s="5"/>
      <c r="BDM9" s="5"/>
      <c r="BDN9" s="5"/>
      <c r="BDO9" s="5"/>
      <c r="BDP9" s="5"/>
      <c r="BDQ9" s="5"/>
      <c r="BDR9" s="5"/>
      <c r="BDS9" s="5"/>
      <c r="BDT9" s="5"/>
      <c r="BDU9" s="5"/>
      <c r="BDV9" s="5"/>
      <c r="BDW9" s="5"/>
      <c r="BDX9" s="5"/>
      <c r="BDY9" s="5"/>
      <c r="BDZ9" s="5"/>
      <c r="BEA9" s="5"/>
      <c r="BEB9" s="5"/>
      <c r="BEC9" s="5"/>
      <c r="BED9" s="5"/>
      <c r="BEE9" s="5"/>
      <c r="BEF9" s="5"/>
      <c r="BEG9" s="5"/>
      <c r="BEH9" s="5"/>
      <c r="BEI9" s="5"/>
      <c r="BEJ9" s="5"/>
      <c r="BEK9" s="5"/>
      <c r="BEL9" s="5"/>
      <c r="BEM9" s="5"/>
      <c r="BEN9" s="5"/>
      <c r="BEO9" s="5"/>
      <c r="BEP9" s="5"/>
      <c r="BEQ9" s="5"/>
      <c r="BER9" s="5"/>
      <c r="BES9" s="5"/>
      <c r="BET9" s="5"/>
      <c r="BEU9" s="5"/>
      <c r="BEV9" s="5"/>
      <c r="BEW9" s="5"/>
      <c r="BEX9" s="5"/>
      <c r="BEY9" s="5"/>
      <c r="BEZ9" s="5"/>
      <c r="BFA9" s="5"/>
      <c r="BFB9" s="5"/>
      <c r="BFC9" s="5"/>
      <c r="BFD9" s="5"/>
      <c r="BFE9" s="5"/>
      <c r="BFF9" s="5"/>
      <c r="BFG9" s="5"/>
      <c r="BFH9" s="5"/>
      <c r="BFI9" s="5"/>
      <c r="BFJ9" s="5"/>
      <c r="BFK9" s="5"/>
      <c r="BFL9" s="5"/>
      <c r="BFM9" s="5"/>
      <c r="BFN9" s="5"/>
      <c r="BFO9" s="5"/>
      <c r="BFP9" s="5"/>
      <c r="BFQ9" s="5"/>
      <c r="BFR9" s="5"/>
      <c r="BFS9" s="5"/>
      <c r="BFT9" s="5"/>
      <c r="BFU9" s="5"/>
      <c r="BFV9" s="5"/>
      <c r="BFW9" s="5"/>
      <c r="BFX9" s="5"/>
      <c r="BFY9" s="5"/>
      <c r="BFZ9" s="5"/>
      <c r="BGA9" s="5"/>
      <c r="BGB9" s="5"/>
      <c r="BGC9" s="5"/>
      <c r="BGD9" s="5"/>
      <c r="BGE9" s="5"/>
      <c r="BGF9" s="5"/>
      <c r="BGG9" s="5"/>
      <c r="BGH9" s="5"/>
      <c r="BGI9" s="5"/>
      <c r="BGJ9" s="5"/>
      <c r="BGK9" s="5"/>
      <c r="BGL9" s="5"/>
      <c r="BGM9" s="5"/>
      <c r="BGN9" s="5"/>
      <c r="BGO9" s="5"/>
      <c r="BGP9" s="5"/>
      <c r="BGQ9" s="5"/>
      <c r="BGR9" s="5"/>
      <c r="BGS9" s="5"/>
      <c r="BGT9" s="5"/>
      <c r="BGU9" s="5"/>
      <c r="BGV9" s="5"/>
      <c r="BGW9" s="5"/>
      <c r="BGX9" s="5"/>
      <c r="BGY9" s="5"/>
      <c r="BGZ9" s="5"/>
      <c r="BHA9" s="5"/>
      <c r="BHB9" s="5"/>
      <c r="BHC9" s="5"/>
      <c r="BHD9" s="5"/>
      <c r="BHE9" s="5"/>
      <c r="BHF9" s="5"/>
      <c r="BHG9" s="5"/>
      <c r="BHH9" s="5"/>
      <c r="BHI9" s="5"/>
      <c r="BHJ9" s="5"/>
      <c r="BHK9" s="5"/>
      <c r="BHL9" s="5"/>
      <c r="BHM9" s="5"/>
      <c r="BHN9" s="5"/>
      <c r="BHO9" s="5"/>
      <c r="BHP9" s="5"/>
      <c r="BHQ9" s="5"/>
      <c r="BHR9" s="5"/>
      <c r="BHS9" s="5"/>
      <c r="BHT9" s="5"/>
      <c r="BHU9" s="5"/>
      <c r="BHV9" s="5"/>
      <c r="BHW9" s="5"/>
      <c r="BHX9" s="5"/>
      <c r="BHY9" s="5"/>
      <c r="BHZ9" s="5"/>
      <c r="BIA9" s="5"/>
      <c r="BIB9" s="5"/>
      <c r="BIC9" s="5"/>
      <c r="BID9" s="5"/>
      <c r="BIE9" s="5"/>
      <c r="BIF9" s="5"/>
      <c r="BIG9" s="5"/>
      <c r="BIH9" s="5"/>
      <c r="BII9" s="5"/>
      <c r="BIJ9" s="5"/>
      <c r="BIK9" s="5"/>
      <c r="BIL9" s="5"/>
      <c r="BIM9" s="5"/>
      <c r="BIN9" s="5"/>
      <c r="BIO9" s="5"/>
      <c r="BIP9" s="5"/>
      <c r="BIQ9" s="5"/>
      <c r="BIR9" s="5"/>
      <c r="BIS9" s="5"/>
      <c r="BIT9" s="5"/>
      <c r="BIU9" s="5"/>
      <c r="BIV9" s="5"/>
      <c r="BIW9" s="5"/>
      <c r="BIX9" s="5"/>
      <c r="BIY9" s="5"/>
      <c r="BIZ9" s="5"/>
      <c r="BJA9" s="5"/>
      <c r="BJB9" s="5"/>
      <c r="BJC9" s="5"/>
      <c r="BJD9" s="5"/>
      <c r="BJE9" s="5"/>
      <c r="BJF9" s="5"/>
      <c r="BJG9" s="5"/>
      <c r="BJH9" s="5"/>
      <c r="BJI9" s="5"/>
      <c r="BJJ9" s="5"/>
      <c r="BJK9" s="5"/>
      <c r="BJL9" s="5"/>
      <c r="BJM9" s="5"/>
      <c r="BJN9" s="5"/>
      <c r="BJO9" s="5"/>
      <c r="BJP9" s="5"/>
      <c r="BJQ9" s="5"/>
      <c r="BJR9" s="5"/>
      <c r="BJS9" s="5"/>
      <c r="BJT9" s="5"/>
      <c r="BJU9" s="5"/>
      <c r="BJV9" s="5"/>
      <c r="BJW9" s="5"/>
      <c r="BJX9" s="5"/>
      <c r="BJY9" s="5"/>
      <c r="BJZ9" s="5"/>
      <c r="BKA9" s="5"/>
      <c r="BKB9" s="5"/>
      <c r="BKC9" s="5"/>
      <c r="BKD9" s="5"/>
      <c r="BKE9" s="5"/>
      <c r="BKF9" s="5"/>
      <c r="BKG9" s="5"/>
      <c r="BKH9" s="5"/>
      <c r="BKI9" s="5"/>
      <c r="BKJ9" s="5"/>
      <c r="BKK9" s="5"/>
      <c r="BKL9" s="5"/>
      <c r="BKM9" s="5"/>
      <c r="BKN9" s="5"/>
      <c r="BKO9" s="5"/>
      <c r="BKP9" s="5"/>
      <c r="BKQ9" s="5"/>
      <c r="BKR9" s="5"/>
      <c r="BKS9" s="5"/>
      <c r="BKT9" s="5"/>
      <c r="BKU9" s="5"/>
      <c r="BKV9" s="5"/>
      <c r="BKW9" s="5"/>
      <c r="BKX9" s="5"/>
      <c r="BKY9" s="5"/>
      <c r="BKZ9" s="5"/>
      <c r="BLA9" s="5"/>
      <c r="BLB9" s="5"/>
      <c r="BLC9" s="5"/>
      <c r="BLD9" s="5"/>
      <c r="BLE9" s="5"/>
      <c r="BLF9" s="5"/>
      <c r="BLG9" s="5"/>
      <c r="BLH9" s="5"/>
      <c r="BLI9" s="5"/>
      <c r="BLJ9" s="5"/>
      <c r="BLK9" s="5"/>
      <c r="BLL9" s="5"/>
      <c r="BLM9" s="5"/>
      <c r="BLN9" s="5"/>
      <c r="BLO9" s="5"/>
      <c r="BLP9" s="5"/>
      <c r="BLQ9" s="5"/>
      <c r="BLR9" s="5"/>
      <c r="BLS9" s="5"/>
      <c r="BLT9" s="5"/>
      <c r="BLU9" s="5"/>
      <c r="BLV9" s="5"/>
      <c r="BLW9" s="5"/>
      <c r="BLX9" s="5"/>
      <c r="BLY9" s="5"/>
      <c r="BLZ9" s="5"/>
      <c r="BMA9" s="5"/>
      <c r="BMB9" s="5"/>
      <c r="BMC9" s="5"/>
      <c r="BMD9" s="5"/>
      <c r="BME9" s="5"/>
      <c r="BMF9" s="5"/>
      <c r="BMG9" s="5"/>
      <c r="BMH9" s="5"/>
      <c r="BMI9" s="5"/>
      <c r="BMJ9" s="5"/>
      <c r="BMK9" s="5"/>
      <c r="BML9" s="5"/>
      <c r="BMM9" s="5"/>
      <c r="BMN9" s="5"/>
      <c r="BMO9" s="5"/>
      <c r="BMP9" s="5"/>
      <c r="BMQ9" s="5"/>
      <c r="BMR9" s="5"/>
      <c r="BMS9" s="5"/>
      <c r="BMT9" s="5"/>
      <c r="BMU9" s="5"/>
      <c r="BMV9" s="5"/>
      <c r="BMW9" s="5"/>
      <c r="BMX9" s="5"/>
      <c r="BMY9" s="5"/>
      <c r="BMZ9" s="5"/>
      <c r="BNA9" s="5"/>
      <c r="BNB9" s="5"/>
      <c r="BNC9" s="5"/>
      <c r="BND9" s="5"/>
      <c r="BNE9" s="5"/>
      <c r="BNF9" s="5"/>
      <c r="BNG9" s="5"/>
      <c r="BNH9" s="5"/>
      <c r="BNI9" s="5"/>
      <c r="BNJ9" s="5"/>
      <c r="BNK9" s="5"/>
      <c r="BNL9" s="5"/>
      <c r="BNM9" s="5"/>
      <c r="BNN9" s="5"/>
      <c r="BNO9" s="5"/>
      <c r="BNP9" s="5"/>
      <c r="BNQ9" s="5"/>
      <c r="BNR9" s="5"/>
      <c r="BNS9" s="5"/>
      <c r="BNT9" s="5"/>
      <c r="BNU9" s="5"/>
      <c r="BNV9" s="5"/>
      <c r="BNW9" s="5"/>
      <c r="BNX9" s="5"/>
      <c r="BNY9" s="5"/>
      <c r="BNZ9" s="5"/>
      <c r="BOA9" s="5"/>
      <c r="BOB9" s="5"/>
      <c r="BOC9" s="5"/>
      <c r="BOD9" s="5"/>
      <c r="BOE9" s="5"/>
      <c r="BOF9" s="5"/>
      <c r="BOG9" s="5"/>
      <c r="BOH9" s="5"/>
      <c r="BOI9" s="5"/>
      <c r="BOJ9" s="5"/>
      <c r="BOK9" s="5"/>
      <c r="BOL9" s="5"/>
      <c r="BOM9" s="5"/>
      <c r="BON9" s="5"/>
      <c r="BOO9" s="5"/>
      <c r="BOP9" s="5"/>
      <c r="BOQ9" s="5"/>
      <c r="BOR9" s="5"/>
      <c r="BOS9" s="5"/>
      <c r="BOT9" s="5"/>
      <c r="BOU9" s="5"/>
      <c r="BOV9" s="5"/>
      <c r="BOW9" s="5"/>
      <c r="BOX9" s="5"/>
      <c r="BOY9" s="5"/>
      <c r="BOZ9" s="5"/>
      <c r="BPA9" s="5"/>
      <c r="BPB9" s="5"/>
      <c r="BPC9" s="5"/>
      <c r="BPD9" s="5"/>
      <c r="BPE9" s="5"/>
      <c r="BPF9" s="5"/>
      <c r="BPG9" s="5"/>
      <c r="BPH9" s="5"/>
      <c r="BPI9" s="5"/>
      <c r="BPJ9" s="5"/>
      <c r="BPK9" s="5"/>
      <c r="BPL9" s="5"/>
      <c r="BPM9" s="5"/>
      <c r="BPN9" s="5"/>
      <c r="BPO9" s="5"/>
      <c r="BPP9" s="5"/>
      <c r="BPQ9" s="5"/>
      <c r="BPR9" s="5"/>
      <c r="BPS9" s="5"/>
      <c r="BPT9" s="5"/>
      <c r="BPU9" s="5"/>
      <c r="BPV9" s="5"/>
      <c r="BPW9" s="5"/>
      <c r="BPX9" s="5"/>
      <c r="BPY9" s="5"/>
      <c r="BPZ9" s="5"/>
      <c r="BQA9" s="5"/>
      <c r="BQB9" s="5"/>
      <c r="BQC9" s="5"/>
      <c r="BQD9" s="5"/>
      <c r="BQE9" s="5"/>
      <c r="BQF9" s="5"/>
      <c r="BQG9" s="5"/>
      <c r="BQH9" s="5"/>
      <c r="BQI9" s="5"/>
      <c r="BQJ9" s="5"/>
      <c r="BQK9" s="5"/>
      <c r="BQL9" s="5"/>
      <c r="BQM9" s="5"/>
      <c r="BQN9" s="5"/>
      <c r="BQO9" s="5"/>
      <c r="BQP9" s="5"/>
      <c r="BQQ9" s="5"/>
      <c r="BQR9" s="5"/>
      <c r="BQS9" s="5"/>
      <c r="BQT9" s="5"/>
      <c r="BQU9" s="5"/>
      <c r="BQV9" s="5"/>
      <c r="BQW9" s="5"/>
      <c r="BQX9" s="5"/>
      <c r="BQY9" s="5"/>
      <c r="BQZ9" s="5"/>
      <c r="BRA9" s="5"/>
      <c r="BRB9" s="5"/>
      <c r="BRC9" s="5"/>
      <c r="BRD9" s="5"/>
      <c r="BRE9" s="5"/>
      <c r="BRF9" s="5"/>
      <c r="BRG9" s="5"/>
      <c r="BRH9" s="5"/>
      <c r="BRI9" s="5"/>
      <c r="BRJ9" s="5"/>
      <c r="BRK9" s="5"/>
      <c r="BRL9" s="5"/>
      <c r="BRM9" s="5"/>
      <c r="BRN9" s="5"/>
      <c r="BRO9" s="5"/>
      <c r="BRP9" s="5"/>
      <c r="BRQ9" s="5"/>
      <c r="BRR9" s="5"/>
      <c r="BRS9" s="5"/>
      <c r="BRT9" s="5"/>
      <c r="BRU9" s="5"/>
      <c r="BRV9" s="5"/>
      <c r="BRW9" s="5"/>
      <c r="BRX9" s="5"/>
      <c r="BRY9" s="5"/>
      <c r="BRZ9" s="5"/>
      <c r="BSA9" s="5"/>
      <c r="BSB9" s="5"/>
      <c r="BSC9" s="5"/>
      <c r="BSD9" s="5"/>
      <c r="BSE9" s="5"/>
      <c r="BSF9" s="5"/>
      <c r="BSG9" s="5"/>
      <c r="BSH9" s="5"/>
      <c r="BSI9" s="5"/>
      <c r="BSJ9" s="5"/>
      <c r="BSK9" s="5"/>
      <c r="BSL9" s="5"/>
      <c r="BSM9" s="5"/>
      <c r="BSN9" s="5"/>
      <c r="BSO9" s="5"/>
      <c r="BSP9" s="5"/>
      <c r="BSQ9" s="5"/>
      <c r="BSR9" s="5"/>
      <c r="BSS9" s="5"/>
      <c r="BST9" s="5"/>
      <c r="BSU9" s="5"/>
      <c r="BSV9" s="5"/>
      <c r="BSW9" s="5"/>
      <c r="BSX9" s="5"/>
      <c r="BSY9" s="5"/>
      <c r="BSZ9" s="5"/>
      <c r="BTA9" s="5"/>
      <c r="BTB9" s="5"/>
      <c r="BTC9" s="5"/>
      <c r="BTD9" s="5"/>
      <c r="BTE9" s="5"/>
      <c r="BTF9" s="5"/>
      <c r="BTG9" s="5"/>
      <c r="BTH9" s="5"/>
      <c r="BTI9" s="5"/>
      <c r="BTJ9" s="5"/>
      <c r="BTK9" s="5"/>
      <c r="BTL9" s="5"/>
      <c r="BTM9" s="5"/>
      <c r="BTN9" s="5"/>
      <c r="BTO9" s="5"/>
      <c r="BTP9" s="5"/>
      <c r="BTQ9" s="5"/>
      <c r="BTR9" s="5"/>
      <c r="BTS9" s="5"/>
      <c r="BTT9" s="5"/>
      <c r="BTU9" s="5"/>
      <c r="BTV9" s="5"/>
      <c r="BTW9" s="5"/>
      <c r="BTX9" s="5"/>
      <c r="BTY9" s="5"/>
      <c r="BTZ9" s="5"/>
      <c r="BUA9" s="5"/>
      <c r="BUB9" s="5"/>
      <c r="BUC9" s="5"/>
      <c r="BUD9" s="5"/>
      <c r="BUE9" s="5"/>
      <c r="BUF9" s="5"/>
      <c r="BUG9" s="5"/>
      <c r="BUH9" s="5"/>
      <c r="BUI9" s="5"/>
      <c r="BUJ9" s="5"/>
      <c r="BUK9" s="5"/>
      <c r="BUL9" s="5"/>
      <c r="BUM9" s="5"/>
      <c r="BUN9" s="5"/>
      <c r="BUO9" s="5"/>
      <c r="BUP9" s="5"/>
      <c r="BUQ9" s="5"/>
      <c r="BUR9" s="5"/>
      <c r="BUS9" s="5"/>
      <c r="BUT9" s="5"/>
      <c r="BUU9" s="5"/>
      <c r="BUV9" s="5"/>
      <c r="BUW9" s="5"/>
      <c r="BUX9" s="5"/>
      <c r="BUY9" s="5"/>
      <c r="BUZ9" s="5"/>
      <c r="BVA9" s="5"/>
      <c r="BVB9" s="5"/>
      <c r="BVC9" s="5"/>
      <c r="BVD9" s="5"/>
      <c r="BVE9" s="5"/>
      <c r="BVF9" s="5"/>
      <c r="BVG9" s="5"/>
      <c r="BVH9" s="5"/>
      <c r="BVI9" s="5"/>
      <c r="BVJ9" s="5"/>
      <c r="BVK9" s="5"/>
      <c r="BVL9" s="5"/>
      <c r="BVM9" s="5"/>
      <c r="BVN9" s="5"/>
      <c r="BVO9" s="5"/>
      <c r="BVP9" s="5"/>
      <c r="BVQ9" s="5"/>
      <c r="BVR9" s="5"/>
      <c r="BVS9" s="5"/>
      <c r="BVT9" s="5"/>
      <c r="BVU9" s="5"/>
      <c r="BVV9" s="5"/>
      <c r="BVW9" s="5"/>
      <c r="BVX9" s="5"/>
      <c r="BVY9" s="5"/>
      <c r="BVZ9" s="5"/>
      <c r="BWA9" s="5"/>
      <c r="BWB9" s="5"/>
      <c r="BWC9" s="5"/>
      <c r="BWD9" s="5"/>
      <c r="BWE9" s="5"/>
      <c r="BWF9" s="5"/>
      <c r="BWG9" s="5"/>
      <c r="BWH9" s="5"/>
      <c r="BWI9" s="5"/>
      <c r="BWJ9" s="5"/>
      <c r="BWK9" s="5"/>
      <c r="BWL9" s="5"/>
      <c r="BWM9" s="5"/>
      <c r="BWN9" s="5"/>
      <c r="BWO9" s="5"/>
      <c r="BWP9" s="5"/>
      <c r="BWQ9" s="5"/>
      <c r="BWR9" s="5"/>
      <c r="BWS9" s="5"/>
      <c r="BWT9" s="5"/>
      <c r="BWU9" s="5"/>
      <c r="BWV9" s="5"/>
      <c r="BWW9" s="5"/>
      <c r="BWX9" s="5"/>
      <c r="BWY9" s="5"/>
      <c r="BWZ9" s="5"/>
      <c r="BXA9" s="5"/>
      <c r="BXB9" s="5"/>
      <c r="BXC9" s="5"/>
      <c r="BXD9" s="5"/>
      <c r="BXE9" s="5"/>
      <c r="BXF9" s="5"/>
      <c r="BXG9" s="5"/>
      <c r="BXH9" s="5"/>
      <c r="BXI9" s="5"/>
      <c r="BXJ9" s="5"/>
      <c r="BXK9" s="5"/>
      <c r="BXL9" s="5"/>
      <c r="BXM9" s="5"/>
      <c r="BXN9" s="5"/>
      <c r="BXO9" s="5"/>
      <c r="BXP9" s="5"/>
      <c r="BXQ9" s="5"/>
      <c r="BXR9" s="5"/>
      <c r="BXS9" s="5"/>
      <c r="BXT9" s="5"/>
      <c r="BXU9" s="5"/>
      <c r="BXV9" s="5"/>
      <c r="BXW9" s="5"/>
      <c r="BXX9" s="5"/>
      <c r="BXY9" s="5"/>
      <c r="BXZ9" s="5"/>
      <c r="BYA9" s="5"/>
      <c r="BYB9" s="5"/>
      <c r="BYC9" s="5"/>
      <c r="BYD9" s="5"/>
      <c r="BYE9" s="5"/>
      <c r="BYF9" s="5"/>
      <c r="BYG9" s="5"/>
      <c r="BYH9" s="5"/>
      <c r="BYI9" s="5"/>
      <c r="BYJ9" s="5"/>
      <c r="BYK9" s="5"/>
      <c r="BYL9" s="5"/>
      <c r="BYM9" s="5"/>
      <c r="BYN9" s="5"/>
      <c r="BYO9" s="5"/>
      <c r="BYP9" s="5"/>
      <c r="BYQ9" s="5"/>
      <c r="BYR9" s="5"/>
      <c r="BYS9" s="5"/>
      <c r="BYT9" s="5"/>
      <c r="BYU9" s="5"/>
      <c r="BYV9" s="5"/>
      <c r="BYW9" s="5"/>
      <c r="BYX9" s="5"/>
      <c r="BYY9" s="5"/>
      <c r="BYZ9" s="5"/>
      <c r="BZA9" s="5"/>
      <c r="BZB9" s="5"/>
      <c r="BZC9" s="5"/>
      <c r="BZD9" s="5"/>
      <c r="BZE9" s="5"/>
      <c r="BZF9" s="5"/>
      <c r="BZG9" s="5"/>
      <c r="BZH9" s="5"/>
      <c r="BZI9" s="5"/>
      <c r="BZJ9" s="5"/>
      <c r="BZK9" s="5"/>
      <c r="BZL9" s="5"/>
      <c r="BZM9" s="5"/>
      <c r="BZN9" s="5"/>
      <c r="BZO9" s="5"/>
      <c r="BZP9" s="5"/>
      <c r="BZQ9" s="5"/>
      <c r="BZR9" s="5"/>
      <c r="BZS9" s="5"/>
      <c r="BZT9" s="5"/>
      <c r="BZU9" s="5"/>
      <c r="BZV9" s="5"/>
      <c r="BZW9" s="5"/>
      <c r="BZX9" s="5"/>
      <c r="BZY9" s="5"/>
      <c r="BZZ9" s="5"/>
      <c r="CAA9" s="5"/>
      <c r="CAB9" s="5"/>
      <c r="CAC9" s="5"/>
      <c r="CAD9" s="5"/>
      <c r="CAE9" s="5"/>
      <c r="CAF9" s="5"/>
      <c r="CAG9" s="5"/>
      <c r="CAH9" s="5"/>
      <c r="CAI9" s="5"/>
      <c r="CAJ9" s="5"/>
      <c r="CAK9" s="5"/>
      <c r="CAL9" s="5"/>
      <c r="CAM9" s="5"/>
      <c r="CAN9" s="5"/>
      <c r="CAO9" s="5"/>
      <c r="CAP9" s="5"/>
      <c r="CAQ9" s="5"/>
      <c r="CAR9" s="5"/>
      <c r="CAS9" s="5"/>
      <c r="CAT9" s="5"/>
      <c r="CAU9" s="5"/>
      <c r="CAV9" s="5"/>
      <c r="CAW9" s="5"/>
      <c r="CAX9" s="5"/>
      <c r="CAY9" s="5"/>
      <c r="CAZ9" s="5"/>
      <c r="CBA9" s="5"/>
      <c r="CBB9" s="5"/>
      <c r="CBC9" s="5"/>
      <c r="CBD9" s="5"/>
      <c r="CBE9" s="5"/>
      <c r="CBF9" s="5"/>
      <c r="CBG9" s="5"/>
      <c r="CBH9" s="5"/>
      <c r="CBI9" s="5"/>
      <c r="CBJ9" s="5"/>
      <c r="CBK9" s="5"/>
      <c r="CBL9" s="5"/>
      <c r="CBM9" s="5"/>
      <c r="CBN9" s="5"/>
      <c r="CBO9" s="5"/>
      <c r="CBP9" s="5"/>
      <c r="CBQ9" s="5"/>
      <c r="CBR9" s="5"/>
      <c r="CBS9" s="5"/>
      <c r="CBT9" s="5"/>
      <c r="CBU9" s="5"/>
      <c r="CBV9" s="5"/>
      <c r="CBW9" s="5"/>
      <c r="CBX9" s="5"/>
      <c r="CBY9" s="5"/>
      <c r="CBZ9" s="5"/>
      <c r="CCA9" s="5"/>
      <c r="CCB9" s="5"/>
      <c r="CCC9" s="5"/>
      <c r="CCD9" s="5"/>
      <c r="CCE9" s="5"/>
      <c r="CCF9" s="5"/>
      <c r="CCG9" s="5"/>
      <c r="CCH9" s="5"/>
      <c r="CCI9" s="5"/>
      <c r="CCJ9" s="5"/>
      <c r="CCK9" s="5"/>
      <c r="CCL9" s="5"/>
      <c r="CCM9" s="5"/>
      <c r="CCN9" s="5"/>
      <c r="CCO9" s="5"/>
      <c r="CCP9" s="5"/>
      <c r="CCQ9" s="5"/>
      <c r="CCR9" s="5"/>
      <c r="CCS9" s="5"/>
      <c r="CCT9" s="5"/>
      <c r="CCU9" s="5"/>
      <c r="CCV9" s="5"/>
      <c r="CCW9" s="5"/>
      <c r="CCX9" s="5"/>
      <c r="CCY9" s="5"/>
      <c r="CCZ9" s="5"/>
      <c r="CDA9" s="5"/>
      <c r="CDB9" s="5"/>
      <c r="CDC9" s="5"/>
      <c r="CDD9" s="5"/>
      <c r="CDE9" s="5"/>
      <c r="CDF9" s="5"/>
      <c r="CDG9" s="5"/>
      <c r="CDH9" s="5"/>
      <c r="CDI9" s="5"/>
      <c r="CDJ9" s="5"/>
      <c r="CDK9" s="5"/>
      <c r="CDL9" s="5"/>
      <c r="CDM9" s="5"/>
      <c r="CDN9" s="5"/>
      <c r="CDO9" s="5"/>
      <c r="CDP9" s="5"/>
      <c r="CDQ9" s="5"/>
      <c r="CDR9" s="5"/>
      <c r="CDS9" s="5"/>
      <c r="CDT9" s="5"/>
      <c r="CDU9" s="5"/>
      <c r="CDV9" s="5"/>
      <c r="CDW9" s="5"/>
      <c r="CDX9" s="5"/>
      <c r="CDY9" s="5"/>
      <c r="CDZ9" s="5"/>
      <c r="CEA9" s="5"/>
      <c r="CEB9" s="5"/>
      <c r="CEC9" s="5"/>
      <c r="CED9" s="5"/>
      <c r="CEE9" s="5"/>
      <c r="CEF9" s="5"/>
      <c r="CEG9" s="5"/>
      <c r="CEH9" s="5"/>
      <c r="CEI9" s="5"/>
      <c r="CEJ9" s="5"/>
      <c r="CEK9" s="5"/>
      <c r="CEL9" s="5"/>
      <c r="CEM9" s="5"/>
      <c r="CEN9" s="5"/>
      <c r="CEO9" s="5"/>
      <c r="CEP9" s="5"/>
      <c r="CEQ9" s="5"/>
      <c r="CER9" s="5"/>
      <c r="CES9" s="5"/>
      <c r="CET9" s="5"/>
      <c r="CEU9" s="5"/>
      <c r="CEV9" s="5"/>
      <c r="CEW9" s="5"/>
      <c r="CEX9" s="5"/>
      <c r="CEY9" s="5"/>
      <c r="CEZ9" s="5"/>
      <c r="CFA9" s="5"/>
      <c r="CFB9" s="5"/>
      <c r="CFC9" s="5"/>
      <c r="CFD9" s="5"/>
      <c r="CFE9" s="5"/>
      <c r="CFF9" s="5"/>
      <c r="CFG9" s="5"/>
      <c r="CFH9" s="5"/>
      <c r="CFI9" s="5"/>
      <c r="CFJ9" s="5"/>
      <c r="CFK9" s="5"/>
      <c r="CFL9" s="5"/>
      <c r="CFM9" s="5"/>
      <c r="CFN9" s="5"/>
      <c r="CFO9" s="5"/>
      <c r="CFP9" s="5"/>
      <c r="CFQ9" s="5"/>
      <c r="CFR9" s="5"/>
      <c r="CFS9" s="5"/>
      <c r="CFT9" s="5"/>
      <c r="CFU9" s="5"/>
      <c r="CFV9" s="5"/>
      <c r="CFW9" s="5"/>
      <c r="CFX9" s="5"/>
      <c r="CFY9" s="5"/>
      <c r="CFZ9" s="5"/>
      <c r="CGA9" s="5"/>
      <c r="CGB9" s="5"/>
      <c r="CGC9" s="5"/>
      <c r="CGD9" s="5"/>
      <c r="CGE9" s="5"/>
      <c r="CGF9" s="5"/>
      <c r="CGG9" s="5"/>
      <c r="CGH9" s="5"/>
      <c r="CGI9" s="5"/>
      <c r="CGJ9" s="5"/>
      <c r="CGK9" s="5"/>
      <c r="CGL9" s="5"/>
      <c r="CGM9" s="5"/>
      <c r="CGN9" s="5"/>
      <c r="CGO9" s="5"/>
      <c r="CGP9" s="5"/>
      <c r="CGQ9" s="5"/>
      <c r="CGR9" s="5"/>
      <c r="CGS9" s="5"/>
      <c r="CGT9" s="5"/>
      <c r="CGU9" s="5"/>
      <c r="CGV9" s="5"/>
      <c r="CGW9" s="5"/>
      <c r="CGX9" s="5"/>
      <c r="CGY9" s="5"/>
      <c r="CGZ9" s="5"/>
      <c r="CHA9" s="5"/>
      <c r="CHB9" s="5"/>
      <c r="CHC9" s="5"/>
      <c r="CHD9" s="5"/>
      <c r="CHE9" s="5"/>
      <c r="CHF9" s="5"/>
      <c r="CHG9" s="5"/>
      <c r="CHH9" s="5"/>
      <c r="CHI9" s="5"/>
      <c r="CHJ9" s="5"/>
      <c r="CHK9" s="5"/>
      <c r="CHL9" s="5"/>
      <c r="CHM9" s="5"/>
      <c r="CHN9" s="5"/>
      <c r="CHO9" s="5"/>
      <c r="CHP9" s="5"/>
      <c r="CHQ9" s="5"/>
      <c r="CHR9" s="5"/>
      <c r="CHS9" s="5"/>
      <c r="CHT9" s="5"/>
      <c r="CHU9" s="5"/>
      <c r="CHV9" s="5"/>
      <c r="CHW9" s="5"/>
      <c r="CHX9" s="5"/>
      <c r="CHY9" s="5"/>
      <c r="CHZ9" s="5"/>
      <c r="CIA9" s="5"/>
      <c r="CIB9" s="5"/>
      <c r="CIC9" s="5"/>
      <c r="CID9" s="5"/>
      <c r="CIE9" s="5"/>
      <c r="CIF9" s="5"/>
      <c r="CIG9" s="5"/>
      <c r="CIH9" s="5"/>
      <c r="CII9" s="5"/>
      <c r="CIJ9" s="5"/>
      <c r="CIK9" s="5"/>
      <c r="CIL9" s="5"/>
      <c r="CIM9" s="5"/>
      <c r="CIN9" s="5"/>
      <c r="CIO9" s="5"/>
      <c r="CIP9" s="5"/>
      <c r="CIQ9" s="5"/>
      <c r="CIR9" s="5"/>
      <c r="CIS9" s="5"/>
      <c r="CIT9" s="5"/>
      <c r="CIU9" s="5"/>
      <c r="CIV9" s="5"/>
      <c r="CIW9" s="5"/>
      <c r="CIX9" s="5"/>
      <c r="CIY9" s="5"/>
      <c r="CIZ9" s="5"/>
      <c r="CJA9" s="5"/>
      <c r="CJB9" s="5"/>
      <c r="CJC9" s="5"/>
      <c r="CJD9" s="5"/>
      <c r="CJE9" s="5"/>
      <c r="CJF9" s="5"/>
      <c r="CJG9" s="5"/>
      <c r="CJH9" s="5"/>
      <c r="CJI9" s="5"/>
      <c r="CJJ9" s="5"/>
      <c r="CJK9" s="5"/>
      <c r="CJL9" s="5"/>
      <c r="CJM9" s="5"/>
      <c r="CJN9" s="5"/>
      <c r="CJO9" s="5"/>
      <c r="CJP9" s="5"/>
      <c r="CJQ9" s="5"/>
      <c r="CJR9" s="5"/>
      <c r="CJS9" s="5"/>
      <c r="CJT9" s="5"/>
      <c r="CJU9" s="5"/>
      <c r="CJV9" s="5"/>
      <c r="CJW9" s="5"/>
      <c r="CJX9" s="5"/>
      <c r="CJY9" s="5"/>
      <c r="CJZ9" s="5"/>
      <c r="CKA9" s="5"/>
      <c r="CKB9" s="5"/>
      <c r="CKC9" s="5"/>
      <c r="CKD9" s="5"/>
      <c r="CKE9" s="5"/>
      <c r="CKF9" s="5"/>
      <c r="CKG9" s="5"/>
      <c r="CKH9" s="5"/>
      <c r="CKI9" s="5"/>
      <c r="CKJ9" s="5"/>
      <c r="CKK9" s="5"/>
      <c r="CKL9" s="5"/>
      <c r="CKM9" s="5"/>
      <c r="CKN9" s="5"/>
      <c r="CKO9" s="5"/>
      <c r="CKP9" s="5"/>
      <c r="CKQ9" s="5"/>
      <c r="CKR9" s="5"/>
      <c r="CKS9" s="5"/>
      <c r="CKT9" s="5"/>
      <c r="CKU9" s="5"/>
      <c r="CKV9" s="5"/>
      <c r="CKW9" s="5"/>
      <c r="CKX9" s="5"/>
      <c r="CKY9" s="5"/>
      <c r="CKZ9" s="5"/>
      <c r="CLA9" s="5"/>
      <c r="CLB9" s="5"/>
      <c r="CLC9" s="5"/>
      <c r="CLD9" s="5"/>
      <c r="CLE9" s="5"/>
      <c r="CLF9" s="5"/>
      <c r="CLG9" s="5"/>
      <c r="CLH9" s="5"/>
      <c r="CLI9" s="5"/>
      <c r="CLJ9" s="5"/>
      <c r="CLK9" s="5"/>
      <c r="CLL9" s="5"/>
      <c r="CLM9" s="5"/>
      <c r="CLN9" s="5"/>
      <c r="CLO9" s="5"/>
      <c r="CLP9" s="5"/>
      <c r="CLQ9" s="5"/>
      <c r="CLR9" s="5"/>
      <c r="CLS9" s="5"/>
      <c r="CLT9" s="5"/>
      <c r="CLU9" s="5"/>
      <c r="CLV9" s="5"/>
      <c r="CLW9" s="5"/>
      <c r="CLX9" s="5"/>
      <c r="CLY9" s="5"/>
      <c r="CLZ9" s="5"/>
      <c r="CMA9" s="5"/>
      <c r="CMB9" s="5"/>
      <c r="CMC9" s="5"/>
      <c r="CMD9" s="5"/>
      <c r="CME9" s="5"/>
      <c r="CMF9" s="5"/>
      <c r="CMG9" s="5"/>
      <c r="CMH9" s="5"/>
      <c r="CMI9" s="5"/>
      <c r="CMJ9" s="5"/>
      <c r="CMK9" s="5"/>
      <c r="CML9" s="5"/>
      <c r="CMM9" s="5"/>
      <c r="CMN9" s="5"/>
      <c r="CMO9" s="5"/>
      <c r="CMP9" s="5"/>
      <c r="CMQ9" s="5"/>
      <c r="CMR9" s="5"/>
      <c r="CMS9" s="5"/>
      <c r="CMT9" s="5"/>
      <c r="CMU9" s="5"/>
      <c r="CMV9" s="5"/>
      <c r="CMW9" s="5"/>
      <c r="CMX9" s="5"/>
      <c r="CMY9" s="5"/>
      <c r="CMZ9" s="5"/>
      <c r="CNA9" s="5"/>
      <c r="CNB9" s="5"/>
      <c r="CNC9" s="5"/>
      <c r="CND9" s="5"/>
      <c r="CNE9" s="5"/>
      <c r="CNF9" s="5"/>
      <c r="CNG9" s="5"/>
      <c r="CNH9" s="5"/>
      <c r="CNI9" s="5"/>
      <c r="CNJ9" s="5"/>
      <c r="CNK9" s="5"/>
      <c r="CNL9" s="5"/>
      <c r="CNM9" s="5"/>
      <c r="CNN9" s="5"/>
      <c r="CNO9" s="5"/>
      <c r="CNP9" s="5"/>
      <c r="CNQ9" s="5"/>
      <c r="CNR9" s="5"/>
      <c r="CNS9" s="5"/>
      <c r="CNT9" s="5"/>
      <c r="CNU9" s="5"/>
      <c r="CNV9" s="5"/>
      <c r="CNW9" s="5"/>
      <c r="CNX9" s="5"/>
      <c r="CNY9" s="5"/>
      <c r="CNZ9" s="5"/>
      <c r="COA9" s="5"/>
      <c r="COB9" s="5"/>
      <c r="COC9" s="5"/>
      <c r="COD9" s="5"/>
      <c r="COE9" s="5"/>
      <c r="COF9" s="5"/>
      <c r="COG9" s="5"/>
      <c r="COH9" s="5"/>
      <c r="COI9" s="5"/>
      <c r="COJ9" s="5"/>
      <c r="COK9" s="5"/>
      <c r="COL9" s="5"/>
      <c r="COM9" s="5"/>
      <c r="CON9" s="5"/>
      <c r="COO9" s="5"/>
      <c r="COP9" s="5"/>
      <c r="COQ9" s="5"/>
      <c r="COR9" s="5"/>
      <c r="COS9" s="5"/>
      <c r="COT9" s="5"/>
      <c r="COU9" s="5"/>
      <c r="COV9" s="5"/>
      <c r="COW9" s="5"/>
      <c r="COX9" s="5"/>
      <c r="COY9" s="5"/>
      <c r="COZ9" s="5"/>
      <c r="CPA9" s="5"/>
      <c r="CPB9" s="5"/>
      <c r="CPC9" s="5"/>
      <c r="CPD9" s="5"/>
      <c r="CPE9" s="5"/>
      <c r="CPF9" s="5"/>
      <c r="CPG9" s="5"/>
      <c r="CPH9" s="5"/>
      <c r="CPI9" s="5"/>
      <c r="CPJ9" s="5"/>
      <c r="CPK9" s="5"/>
      <c r="CPL9" s="5"/>
      <c r="CPM9" s="5"/>
      <c r="CPN9" s="5"/>
      <c r="CPO9" s="5"/>
      <c r="CPP9" s="5"/>
      <c r="CPQ9" s="5"/>
      <c r="CPR9" s="5"/>
      <c r="CPS9" s="5"/>
      <c r="CPT9" s="5"/>
      <c r="CPU9" s="5"/>
      <c r="CPV9" s="5"/>
      <c r="CPW9" s="5"/>
      <c r="CPX9" s="5"/>
      <c r="CPY9" s="5"/>
      <c r="CPZ9" s="5"/>
      <c r="CQA9" s="5"/>
      <c r="CQB9" s="5"/>
      <c r="CQC9" s="5"/>
      <c r="CQD9" s="5"/>
      <c r="CQE9" s="5"/>
      <c r="CQF9" s="5"/>
      <c r="CQG9" s="5"/>
      <c r="CQH9" s="5"/>
      <c r="CQI9" s="5"/>
      <c r="CQJ9" s="5"/>
      <c r="CQK9" s="5"/>
      <c r="CQL9" s="5"/>
      <c r="CQM9" s="5"/>
      <c r="CQN9" s="5"/>
      <c r="CQO9" s="5"/>
      <c r="CQP9" s="5"/>
      <c r="CQQ9" s="5"/>
      <c r="CQR9" s="5"/>
      <c r="CQS9" s="5"/>
      <c r="CQT9" s="5"/>
      <c r="CQU9" s="5"/>
      <c r="CQV9" s="5"/>
      <c r="CQW9" s="5"/>
      <c r="CQX9" s="5"/>
      <c r="CQY9" s="5"/>
      <c r="CQZ9" s="5"/>
      <c r="CRA9" s="5"/>
      <c r="CRB9" s="5"/>
      <c r="CRC9" s="5"/>
      <c r="CRD9" s="5"/>
      <c r="CRE9" s="5"/>
      <c r="CRF9" s="5"/>
      <c r="CRG9" s="5"/>
      <c r="CRH9" s="5"/>
      <c r="CRI9" s="5"/>
      <c r="CRJ9" s="5"/>
      <c r="CRK9" s="5"/>
      <c r="CRL9" s="5"/>
      <c r="CRM9" s="5"/>
      <c r="CRN9" s="5"/>
      <c r="CRO9" s="5"/>
      <c r="CRP9" s="5"/>
      <c r="CRQ9" s="5"/>
      <c r="CRR9" s="5"/>
      <c r="CRS9" s="5"/>
      <c r="CRT9" s="5"/>
      <c r="CRU9" s="5"/>
      <c r="CRV9" s="5"/>
      <c r="CRW9" s="5"/>
      <c r="CRX9" s="5"/>
      <c r="CRY9" s="5"/>
      <c r="CRZ9" s="5"/>
      <c r="CSA9" s="5"/>
      <c r="CSB9" s="5"/>
      <c r="CSC9" s="5"/>
      <c r="CSD9" s="5"/>
      <c r="CSE9" s="5"/>
      <c r="CSF9" s="5"/>
      <c r="CSG9" s="5"/>
      <c r="CSH9" s="5"/>
      <c r="CSI9" s="5"/>
      <c r="CSJ9" s="5"/>
      <c r="CSK9" s="5"/>
      <c r="CSL9" s="5"/>
      <c r="CSM9" s="5"/>
      <c r="CSN9" s="5"/>
      <c r="CSO9" s="5"/>
      <c r="CSP9" s="5"/>
      <c r="CSQ9" s="5"/>
      <c r="CSR9" s="5"/>
      <c r="CSS9" s="5"/>
      <c r="CST9" s="5"/>
      <c r="CSU9" s="5"/>
      <c r="CSV9" s="5"/>
      <c r="CSW9" s="5"/>
      <c r="CSX9" s="5"/>
      <c r="CSY9" s="5"/>
      <c r="CSZ9" s="5"/>
      <c r="CTA9" s="5"/>
      <c r="CTB9" s="5"/>
      <c r="CTC9" s="5"/>
      <c r="CTD9" s="5"/>
      <c r="CTE9" s="5"/>
      <c r="CTF9" s="5"/>
      <c r="CTG9" s="5"/>
      <c r="CTH9" s="5"/>
      <c r="CTI9" s="5"/>
      <c r="CTJ9" s="5"/>
      <c r="CTK9" s="5"/>
      <c r="CTL9" s="5"/>
      <c r="CTM9" s="5"/>
      <c r="CTN9" s="5"/>
      <c r="CTO9" s="5"/>
      <c r="CTP9" s="5"/>
      <c r="CTQ9" s="5"/>
      <c r="CTR9" s="5"/>
      <c r="CTS9" s="5"/>
      <c r="CTT9" s="5"/>
      <c r="CTU9" s="5"/>
      <c r="CTV9" s="5"/>
      <c r="CTW9" s="5"/>
      <c r="CTX9" s="5"/>
      <c r="CTY9" s="5"/>
      <c r="CTZ9" s="5"/>
      <c r="CUA9" s="5"/>
      <c r="CUB9" s="5"/>
      <c r="CUC9" s="5"/>
      <c r="CUD9" s="5"/>
      <c r="CUE9" s="5"/>
      <c r="CUF9" s="5"/>
      <c r="CUG9" s="5"/>
      <c r="CUH9" s="5"/>
      <c r="CUI9" s="5"/>
      <c r="CUJ9" s="5"/>
      <c r="CUK9" s="5"/>
      <c r="CUL9" s="5"/>
      <c r="CUM9" s="5"/>
      <c r="CUN9" s="5"/>
      <c r="CUO9" s="5"/>
      <c r="CUP9" s="5"/>
      <c r="CUQ9" s="5"/>
      <c r="CUR9" s="5"/>
      <c r="CUS9" s="5"/>
      <c r="CUT9" s="5"/>
      <c r="CUU9" s="5"/>
      <c r="CUV9" s="5"/>
      <c r="CUW9" s="5"/>
      <c r="CUX9" s="5"/>
      <c r="CUY9" s="5"/>
      <c r="CUZ9" s="5"/>
      <c r="CVA9" s="5"/>
      <c r="CVB9" s="5"/>
      <c r="CVC9" s="5"/>
      <c r="CVD9" s="5"/>
      <c r="CVE9" s="5"/>
      <c r="CVF9" s="5"/>
      <c r="CVG9" s="5"/>
      <c r="CVH9" s="5"/>
      <c r="CVI9" s="5"/>
      <c r="CVJ9" s="5"/>
      <c r="CVK9" s="5"/>
      <c r="CVL9" s="5"/>
      <c r="CVM9" s="5"/>
      <c r="CVN9" s="5"/>
      <c r="CVO9" s="5"/>
      <c r="CVP9" s="5"/>
      <c r="CVQ9" s="5"/>
      <c r="CVR9" s="5"/>
      <c r="CVS9" s="5"/>
      <c r="CVT9" s="5"/>
      <c r="CVU9" s="5"/>
      <c r="CVV9" s="5"/>
      <c r="CVW9" s="5"/>
      <c r="CVX9" s="5"/>
      <c r="CVY9" s="5"/>
      <c r="CVZ9" s="5"/>
      <c r="CWA9" s="5"/>
      <c r="CWB9" s="5"/>
      <c r="CWC9" s="5"/>
      <c r="CWD9" s="5"/>
      <c r="CWE9" s="5"/>
      <c r="CWF9" s="5"/>
      <c r="CWG9" s="5"/>
      <c r="CWH9" s="5"/>
      <c r="CWI9" s="5"/>
      <c r="CWJ9" s="5"/>
      <c r="CWK9" s="5"/>
      <c r="CWL9" s="5"/>
      <c r="CWM9" s="5"/>
      <c r="CWN9" s="5"/>
      <c r="CWO9" s="5"/>
      <c r="CWP9" s="5"/>
      <c r="CWQ9" s="5"/>
      <c r="CWR9" s="5"/>
      <c r="CWS9" s="5"/>
      <c r="CWT9" s="5"/>
      <c r="CWU9" s="5"/>
      <c r="CWV9" s="5"/>
      <c r="CWW9" s="5"/>
      <c r="CWX9" s="5"/>
      <c r="CWY9" s="5"/>
      <c r="CWZ9" s="5"/>
      <c r="CXA9" s="5"/>
      <c r="CXB9" s="5"/>
      <c r="CXC9" s="5"/>
      <c r="CXD9" s="5"/>
      <c r="CXE9" s="5"/>
      <c r="CXF9" s="5"/>
      <c r="CXG9" s="5"/>
      <c r="CXH9" s="5"/>
      <c r="CXI9" s="5"/>
      <c r="CXJ9" s="5"/>
      <c r="CXK9" s="5"/>
      <c r="CXL9" s="5"/>
      <c r="CXM9" s="5"/>
      <c r="CXN9" s="5"/>
      <c r="CXO9" s="5"/>
      <c r="CXP9" s="5"/>
      <c r="CXQ9" s="5"/>
      <c r="CXR9" s="5"/>
      <c r="CXS9" s="5"/>
      <c r="CXT9" s="5"/>
      <c r="CXU9" s="5"/>
      <c r="CXV9" s="5"/>
      <c r="CXW9" s="5"/>
      <c r="CXX9" s="5"/>
      <c r="CXY9" s="5"/>
      <c r="CXZ9" s="5"/>
      <c r="CYA9" s="5"/>
      <c r="CYB9" s="5"/>
      <c r="CYC9" s="5"/>
      <c r="CYD9" s="5"/>
      <c r="CYE9" s="5"/>
      <c r="CYF9" s="5"/>
      <c r="CYG9" s="5"/>
      <c r="CYH9" s="5"/>
      <c r="CYI9" s="5"/>
      <c r="CYJ9" s="5"/>
      <c r="CYK9" s="5"/>
      <c r="CYL9" s="5"/>
      <c r="CYM9" s="5"/>
      <c r="CYN9" s="5"/>
      <c r="CYO9" s="5"/>
      <c r="CYP9" s="5"/>
      <c r="CYQ9" s="5"/>
      <c r="CYR9" s="5"/>
      <c r="CYS9" s="5"/>
      <c r="CYT9" s="5"/>
      <c r="CYU9" s="5"/>
      <c r="CYV9" s="5"/>
      <c r="CYW9" s="5"/>
      <c r="CYX9" s="5"/>
      <c r="CYY9" s="5"/>
      <c r="CYZ9" s="5"/>
      <c r="CZA9" s="5"/>
      <c r="CZB9" s="5"/>
      <c r="CZC9" s="5"/>
      <c r="CZD9" s="5"/>
      <c r="CZE9" s="5"/>
      <c r="CZF9" s="5"/>
      <c r="CZG9" s="5"/>
      <c r="CZH9" s="5"/>
      <c r="CZI9" s="5"/>
      <c r="CZJ9" s="5"/>
      <c r="CZK9" s="5"/>
      <c r="CZL9" s="5"/>
      <c r="CZM9" s="5"/>
      <c r="CZN9" s="5"/>
      <c r="CZO9" s="5"/>
      <c r="CZP9" s="5"/>
      <c r="CZQ9" s="5"/>
      <c r="CZR9" s="5"/>
      <c r="CZS9" s="5"/>
      <c r="CZT9" s="5"/>
      <c r="CZU9" s="5"/>
      <c r="CZV9" s="5"/>
      <c r="CZW9" s="5"/>
      <c r="CZX9" s="5"/>
      <c r="CZY9" s="5"/>
      <c r="CZZ9" s="5"/>
      <c r="DAA9" s="5"/>
      <c r="DAB9" s="5"/>
      <c r="DAC9" s="5"/>
      <c r="DAD9" s="5"/>
      <c r="DAE9" s="5"/>
      <c r="DAF9" s="5"/>
      <c r="DAG9" s="5"/>
      <c r="DAH9" s="5"/>
      <c r="DAI9" s="5"/>
      <c r="DAJ9" s="5"/>
      <c r="DAK9" s="5"/>
      <c r="DAL9" s="5"/>
      <c r="DAM9" s="5"/>
      <c r="DAN9" s="5"/>
      <c r="DAO9" s="5"/>
      <c r="DAP9" s="5"/>
      <c r="DAQ9" s="5"/>
      <c r="DAR9" s="5"/>
      <c r="DAS9" s="5"/>
      <c r="DAT9" s="5"/>
      <c r="DAU9" s="5"/>
      <c r="DAV9" s="5"/>
      <c r="DAW9" s="5"/>
      <c r="DAX9" s="5"/>
      <c r="DAY9" s="5"/>
      <c r="DAZ9" s="5"/>
      <c r="DBA9" s="5"/>
      <c r="DBB9" s="5"/>
      <c r="DBC9" s="5"/>
      <c r="DBD9" s="5"/>
      <c r="DBE9" s="5"/>
      <c r="DBF9" s="5"/>
      <c r="DBG9" s="5"/>
      <c r="DBH9" s="5"/>
      <c r="DBI9" s="5"/>
      <c r="DBJ9" s="5"/>
      <c r="DBK9" s="5"/>
      <c r="DBL9" s="5"/>
      <c r="DBM9" s="5"/>
      <c r="DBN9" s="5"/>
      <c r="DBO9" s="5"/>
      <c r="DBP9" s="5"/>
      <c r="DBQ9" s="5"/>
      <c r="DBR9" s="5"/>
      <c r="DBS9" s="5"/>
      <c r="DBT9" s="5"/>
      <c r="DBU9" s="5"/>
      <c r="DBV9" s="5"/>
      <c r="DBW9" s="5"/>
      <c r="DBX9" s="5"/>
      <c r="DBY9" s="5"/>
      <c r="DBZ9" s="5"/>
      <c r="DCA9" s="5"/>
      <c r="DCB9" s="5"/>
      <c r="DCC9" s="5"/>
      <c r="DCD9" s="5"/>
      <c r="DCE9" s="5"/>
      <c r="DCF9" s="5"/>
      <c r="DCG9" s="5"/>
      <c r="DCH9" s="5"/>
      <c r="DCI9" s="5"/>
      <c r="DCJ9" s="5"/>
      <c r="DCK9" s="5"/>
      <c r="DCL9" s="5"/>
      <c r="DCM9" s="5"/>
      <c r="DCN9" s="5"/>
      <c r="DCO9" s="5"/>
      <c r="DCP9" s="5"/>
      <c r="DCQ9" s="5"/>
      <c r="DCR9" s="5"/>
      <c r="DCS9" s="5"/>
      <c r="DCT9" s="5"/>
      <c r="DCU9" s="5"/>
      <c r="DCV9" s="5"/>
      <c r="DCW9" s="5"/>
      <c r="DCX9" s="5"/>
      <c r="DCY9" s="5"/>
      <c r="DCZ9" s="5"/>
      <c r="DDA9" s="5"/>
      <c r="DDB9" s="5"/>
      <c r="DDC9" s="5"/>
      <c r="DDD9" s="5"/>
      <c r="DDE9" s="5"/>
      <c r="DDF9" s="5"/>
      <c r="DDG9" s="5"/>
      <c r="DDH9" s="5"/>
      <c r="DDI9" s="5"/>
      <c r="DDJ9" s="5"/>
      <c r="DDK9" s="5"/>
      <c r="DDL9" s="5"/>
      <c r="DDM9" s="5"/>
      <c r="DDN9" s="5"/>
      <c r="DDO9" s="5"/>
      <c r="DDP9" s="5"/>
      <c r="DDQ9" s="5"/>
      <c r="DDR9" s="5"/>
      <c r="DDS9" s="5"/>
      <c r="DDT9" s="5"/>
      <c r="DDU9" s="5"/>
      <c r="DDV9" s="5"/>
      <c r="DDW9" s="5"/>
      <c r="DDX9" s="5"/>
      <c r="DDY9" s="5"/>
      <c r="DDZ9" s="5"/>
      <c r="DEA9" s="5"/>
      <c r="DEB9" s="5"/>
      <c r="DEC9" s="5"/>
      <c r="DED9" s="5"/>
      <c r="DEE9" s="5"/>
      <c r="DEF9" s="5"/>
      <c r="DEG9" s="5"/>
      <c r="DEH9" s="5"/>
      <c r="DEI9" s="5"/>
      <c r="DEJ9" s="5"/>
      <c r="DEK9" s="5"/>
      <c r="DEL9" s="5"/>
      <c r="DEM9" s="5"/>
      <c r="DEN9" s="5"/>
      <c r="DEO9" s="5"/>
      <c r="DEP9" s="5"/>
      <c r="DEQ9" s="5"/>
      <c r="DER9" s="5"/>
      <c r="DES9" s="5"/>
      <c r="DET9" s="5"/>
      <c r="DEU9" s="5"/>
      <c r="DEV9" s="5"/>
      <c r="DEW9" s="5"/>
      <c r="DEX9" s="5"/>
      <c r="DEY9" s="5"/>
      <c r="DEZ9" s="5"/>
      <c r="DFA9" s="5"/>
      <c r="DFB9" s="5"/>
      <c r="DFC9" s="5"/>
      <c r="DFD9" s="5"/>
      <c r="DFE9" s="5"/>
      <c r="DFF9" s="5"/>
      <c r="DFG9" s="5"/>
      <c r="DFH9" s="5"/>
      <c r="DFI9" s="5"/>
      <c r="DFJ9" s="5"/>
      <c r="DFK9" s="5"/>
      <c r="DFL9" s="5"/>
      <c r="DFM9" s="5"/>
      <c r="DFN9" s="5"/>
      <c r="DFO9" s="5"/>
      <c r="DFP9" s="5"/>
      <c r="DFQ9" s="5"/>
      <c r="DFR9" s="5"/>
      <c r="DFS9" s="5"/>
      <c r="DFT9" s="5"/>
      <c r="DFU9" s="5"/>
      <c r="DFV9" s="5"/>
      <c r="DFW9" s="5"/>
      <c r="DFX9" s="5"/>
      <c r="DFY9" s="5"/>
      <c r="DFZ9" s="5"/>
      <c r="DGA9" s="5"/>
      <c r="DGB9" s="5"/>
      <c r="DGC9" s="5"/>
      <c r="DGD9" s="5"/>
      <c r="DGE9" s="5"/>
      <c r="DGF9" s="5"/>
      <c r="DGG9" s="5"/>
      <c r="DGH9" s="5"/>
      <c r="DGI9" s="5"/>
      <c r="DGJ9" s="5"/>
      <c r="DGK9" s="5"/>
      <c r="DGL9" s="5"/>
      <c r="DGM9" s="5"/>
      <c r="DGN9" s="5"/>
      <c r="DGO9" s="5"/>
      <c r="DGP9" s="5"/>
      <c r="DGQ9" s="5"/>
      <c r="DGR9" s="5"/>
      <c r="DGS9" s="5"/>
      <c r="DGT9" s="5"/>
      <c r="DGU9" s="5"/>
      <c r="DGV9" s="5"/>
      <c r="DGW9" s="5"/>
      <c r="DGX9" s="5"/>
      <c r="DGY9" s="5"/>
      <c r="DGZ9" s="5"/>
      <c r="DHA9" s="5"/>
      <c r="DHB9" s="5"/>
      <c r="DHC9" s="5"/>
      <c r="DHD9" s="5"/>
      <c r="DHE9" s="5"/>
      <c r="DHF9" s="5"/>
      <c r="DHG9" s="5"/>
      <c r="DHH9" s="5"/>
      <c r="DHI9" s="5"/>
      <c r="DHJ9" s="5"/>
      <c r="DHK9" s="5"/>
      <c r="DHL9" s="5"/>
      <c r="DHM9" s="5"/>
      <c r="DHN9" s="5"/>
      <c r="DHO9" s="5"/>
      <c r="DHP9" s="5"/>
      <c r="DHQ9" s="5"/>
      <c r="DHR9" s="5"/>
      <c r="DHS9" s="5"/>
      <c r="DHT9" s="5"/>
      <c r="DHU9" s="5"/>
      <c r="DHV9" s="5"/>
      <c r="DHW9" s="5"/>
      <c r="DHX9" s="5"/>
      <c r="DHY9" s="5"/>
      <c r="DHZ9" s="5"/>
      <c r="DIA9" s="5"/>
      <c r="DIB9" s="5"/>
      <c r="DIC9" s="5"/>
      <c r="DID9" s="5"/>
      <c r="DIE9" s="5"/>
      <c r="DIF9" s="5"/>
      <c r="DIG9" s="5"/>
      <c r="DIH9" s="5"/>
      <c r="DII9" s="5"/>
      <c r="DIJ9" s="5"/>
      <c r="DIK9" s="5"/>
      <c r="DIL9" s="5"/>
      <c r="DIM9" s="5"/>
      <c r="DIN9" s="5"/>
      <c r="DIO9" s="5"/>
      <c r="DIP9" s="5"/>
      <c r="DIQ9" s="5"/>
      <c r="DIR9" s="5"/>
      <c r="DIS9" s="5"/>
      <c r="DIT9" s="5"/>
      <c r="DIU9" s="5"/>
      <c r="DIV9" s="5"/>
      <c r="DIW9" s="5"/>
      <c r="DIX9" s="5"/>
      <c r="DIY9" s="5"/>
      <c r="DIZ9" s="5"/>
      <c r="DJA9" s="5"/>
      <c r="DJB9" s="5"/>
      <c r="DJC9" s="5"/>
      <c r="DJD9" s="5"/>
      <c r="DJE9" s="5"/>
      <c r="DJF9" s="5"/>
      <c r="DJG9" s="5"/>
      <c r="DJH9" s="5"/>
      <c r="DJI9" s="5"/>
      <c r="DJJ9" s="5"/>
      <c r="DJK9" s="5"/>
      <c r="DJL9" s="5"/>
      <c r="DJM9" s="5"/>
      <c r="DJN9" s="5"/>
      <c r="DJO9" s="5"/>
      <c r="DJP9" s="5"/>
      <c r="DJQ9" s="5"/>
      <c r="DJR9" s="5"/>
      <c r="DJS9" s="5"/>
      <c r="DJT9" s="5"/>
      <c r="DJU9" s="5"/>
      <c r="DJV9" s="5"/>
      <c r="DJW9" s="5"/>
      <c r="DJX9" s="5"/>
      <c r="DJY9" s="5"/>
      <c r="DJZ9" s="5"/>
      <c r="DKA9" s="5"/>
      <c r="DKB9" s="5"/>
      <c r="DKC9" s="5"/>
      <c r="DKD9" s="5"/>
      <c r="DKE9" s="5"/>
      <c r="DKF9" s="5"/>
      <c r="DKG9" s="5"/>
      <c r="DKH9" s="5"/>
      <c r="DKI9" s="5"/>
      <c r="DKJ9" s="5"/>
      <c r="DKK9" s="5"/>
      <c r="DKL9" s="5"/>
      <c r="DKM9" s="5"/>
      <c r="DKN9" s="5"/>
      <c r="DKO9" s="5"/>
      <c r="DKP9" s="5"/>
      <c r="DKQ9" s="5"/>
      <c r="DKR9" s="5"/>
      <c r="DKS9" s="5"/>
      <c r="DKT9" s="5"/>
      <c r="DKU9" s="5"/>
      <c r="DKV9" s="5"/>
      <c r="DKW9" s="5"/>
      <c r="DKX9" s="5"/>
      <c r="DKY9" s="5"/>
      <c r="DKZ9" s="5"/>
      <c r="DLA9" s="5"/>
      <c r="DLB9" s="5"/>
      <c r="DLC9" s="5"/>
      <c r="DLD9" s="5"/>
      <c r="DLE9" s="5"/>
      <c r="DLF9" s="5"/>
      <c r="DLG9" s="5"/>
      <c r="DLH9" s="5"/>
      <c r="DLI9" s="5"/>
      <c r="DLJ9" s="5"/>
      <c r="DLK9" s="5"/>
      <c r="DLL9" s="5"/>
      <c r="DLM9" s="5"/>
      <c r="DLN9" s="5"/>
      <c r="DLO9" s="5"/>
      <c r="DLP9" s="5"/>
      <c r="DLQ9" s="5"/>
      <c r="DLR9" s="5"/>
      <c r="DLS9" s="5"/>
      <c r="DLT9" s="5"/>
      <c r="DLU9" s="5"/>
      <c r="DLV9" s="5"/>
      <c r="DLW9" s="5"/>
      <c r="DLX9" s="5"/>
      <c r="DLY9" s="5"/>
      <c r="DLZ9" s="5"/>
      <c r="DMA9" s="5"/>
      <c r="DMB9" s="5"/>
      <c r="DMC9" s="5"/>
      <c r="DMD9" s="5"/>
      <c r="DME9" s="5"/>
      <c r="DMF9" s="5"/>
      <c r="DMG9" s="5"/>
      <c r="DMH9" s="5"/>
      <c r="DMI9" s="5"/>
      <c r="DMJ9" s="5"/>
      <c r="DMK9" s="5"/>
      <c r="DML9" s="5"/>
      <c r="DMM9" s="5"/>
      <c r="DMN9" s="5"/>
      <c r="DMO9" s="5"/>
      <c r="DMP9" s="5"/>
      <c r="DMQ9" s="5"/>
      <c r="DMR9" s="5"/>
      <c r="DMS9" s="5"/>
      <c r="DMT9" s="5"/>
      <c r="DMU9" s="5"/>
      <c r="DMV9" s="5"/>
      <c r="DMW9" s="5"/>
      <c r="DMX9" s="5"/>
      <c r="DMY9" s="5"/>
      <c r="DMZ9" s="5"/>
      <c r="DNA9" s="5"/>
      <c r="DNB9" s="5"/>
      <c r="DNC9" s="5"/>
      <c r="DND9" s="5"/>
      <c r="DNE9" s="5"/>
      <c r="DNF9" s="5"/>
      <c r="DNG9" s="5"/>
      <c r="DNH9" s="5"/>
      <c r="DNI9" s="5"/>
      <c r="DNJ9" s="5"/>
      <c r="DNK9" s="5"/>
      <c r="DNL9" s="5"/>
      <c r="DNM9" s="5"/>
      <c r="DNN9" s="5"/>
      <c r="DNO9" s="5"/>
      <c r="DNP9" s="5"/>
      <c r="DNQ9" s="5"/>
      <c r="DNR9" s="5"/>
      <c r="DNS9" s="5"/>
      <c r="DNT9" s="5"/>
      <c r="DNU9" s="5"/>
      <c r="DNV9" s="5"/>
      <c r="DNW9" s="5"/>
      <c r="DNX9" s="5"/>
      <c r="DNY9" s="5"/>
      <c r="DNZ9" s="5"/>
      <c r="DOA9" s="5"/>
      <c r="DOB9" s="5"/>
      <c r="DOC9" s="5"/>
      <c r="DOD9" s="5"/>
      <c r="DOE9" s="5"/>
      <c r="DOF9" s="5"/>
      <c r="DOG9" s="5"/>
      <c r="DOH9" s="5"/>
      <c r="DOI9" s="5"/>
      <c r="DOJ9" s="5"/>
      <c r="DOK9" s="5"/>
      <c r="DOL9" s="5"/>
      <c r="DOM9" s="5"/>
      <c r="DON9" s="5"/>
      <c r="DOO9" s="5"/>
      <c r="DOP9" s="5"/>
      <c r="DOQ9" s="5"/>
      <c r="DOR9" s="5"/>
      <c r="DOS9" s="5"/>
      <c r="DOT9" s="5"/>
      <c r="DOU9" s="5"/>
      <c r="DOV9" s="5"/>
      <c r="DOW9" s="5"/>
      <c r="DOX9" s="5"/>
      <c r="DOY9" s="5"/>
      <c r="DOZ9" s="5"/>
      <c r="DPA9" s="5"/>
      <c r="DPB9" s="5"/>
      <c r="DPC9" s="5"/>
      <c r="DPD9" s="5"/>
      <c r="DPE9" s="5"/>
      <c r="DPF9" s="5"/>
      <c r="DPG9" s="5"/>
      <c r="DPH9" s="5"/>
      <c r="DPI9" s="5"/>
      <c r="DPJ9" s="5"/>
      <c r="DPK9" s="5"/>
      <c r="DPL9" s="5"/>
      <c r="DPM9" s="5"/>
      <c r="DPN9" s="5"/>
      <c r="DPO9" s="5"/>
      <c r="DPP9" s="5"/>
      <c r="DPQ9" s="5"/>
      <c r="DPR9" s="5"/>
      <c r="DPS9" s="5"/>
      <c r="DPT9" s="5"/>
      <c r="DPU9" s="5"/>
      <c r="DPV9" s="5"/>
      <c r="DPW9" s="5"/>
      <c r="DPX9" s="5"/>
      <c r="DPY9" s="5"/>
      <c r="DPZ9" s="5"/>
      <c r="DQA9" s="5"/>
      <c r="DQB9" s="5"/>
      <c r="DQC9" s="5"/>
      <c r="DQD9" s="5"/>
      <c r="DQE9" s="5"/>
      <c r="DQF9" s="5"/>
      <c r="DQG9" s="5"/>
      <c r="DQH9" s="5"/>
      <c r="DQI9" s="5"/>
      <c r="DQJ9" s="5"/>
      <c r="DQK9" s="5"/>
      <c r="DQL9" s="5"/>
      <c r="DQM9" s="5"/>
      <c r="DQN9" s="5"/>
      <c r="DQO9" s="5"/>
      <c r="DQP9" s="5"/>
      <c r="DQQ9" s="5"/>
      <c r="DQR9" s="5"/>
      <c r="DQS9" s="5"/>
      <c r="DQT9" s="5"/>
      <c r="DQU9" s="5"/>
      <c r="DQV9" s="5"/>
      <c r="DQW9" s="5"/>
      <c r="DQX9" s="5"/>
      <c r="DQY9" s="5"/>
      <c r="DQZ9" s="5"/>
      <c r="DRA9" s="5"/>
      <c r="DRB9" s="5"/>
      <c r="DRC9" s="5"/>
      <c r="DRD9" s="5"/>
      <c r="DRE9" s="5"/>
      <c r="DRF9" s="5"/>
      <c r="DRG9" s="5"/>
      <c r="DRH9" s="5"/>
      <c r="DRI9" s="5"/>
      <c r="DRJ9" s="5"/>
      <c r="DRK9" s="5"/>
      <c r="DRL9" s="5"/>
      <c r="DRM9" s="5"/>
      <c r="DRN9" s="5"/>
      <c r="DRO9" s="5"/>
      <c r="DRP9" s="5"/>
      <c r="DRQ9" s="5"/>
      <c r="DRR9" s="5"/>
      <c r="DRS9" s="5"/>
      <c r="DRT9" s="5"/>
      <c r="DRU9" s="5"/>
      <c r="DRV9" s="5"/>
      <c r="DRW9" s="5"/>
      <c r="DRX9" s="5"/>
      <c r="DRY9" s="5"/>
      <c r="DRZ9" s="5"/>
      <c r="DSA9" s="5"/>
      <c r="DSB9" s="5"/>
      <c r="DSC9" s="5"/>
      <c r="DSD9" s="5"/>
      <c r="DSE9" s="5"/>
      <c r="DSF9" s="5"/>
      <c r="DSG9" s="5"/>
      <c r="DSH9" s="5"/>
      <c r="DSI9" s="5"/>
      <c r="DSJ9" s="5"/>
      <c r="DSK9" s="5"/>
      <c r="DSL9" s="5"/>
      <c r="DSM9" s="5"/>
      <c r="DSN9" s="5"/>
      <c r="DSO9" s="5"/>
      <c r="DSP9" s="5"/>
      <c r="DSQ9" s="5"/>
      <c r="DSR9" s="5"/>
      <c r="DSS9" s="5"/>
      <c r="DST9" s="5"/>
      <c r="DSU9" s="5"/>
      <c r="DSV9" s="5"/>
      <c r="DSW9" s="5"/>
      <c r="DSX9" s="5"/>
      <c r="DSY9" s="5"/>
      <c r="DSZ9" s="5"/>
      <c r="DTA9" s="5"/>
      <c r="DTB9" s="5"/>
      <c r="DTC9" s="5"/>
      <c r="DTD9" s="5"/>
      <c r="DTE9" s="5"/>
      <c r="DTF9" s="5"/>
      <c r="DTG9" s="5"/>
      <c r="DTH9" s="5"/>
      <c r="DTI9" s="5"/>
      <c r="DTJ9" s="5"/>
      <c r="DTK9" s="5"/>
      <c r="DTL9" s="5"/>
      <c r="DTM9" s="5"/>
      <c r="DTN9" s="5"/>
      <c r="DTO9" s="5"/>
      <c r="DTP9" s="5"/>
      <c r="DTQ9" s="5"/>
      <c r="DTR9" s="5"/>
      <c r="DTS9" s="5"/>
      <c r="DTT9" s="5"/>
      <c r="DTU9" s="5"/>
      <c r="DTV9" s="5"/>
      <c r="DTW9" s="5"/>
      <c r="DTX9" s="5"/>
      <c r="DTY9" s="5"/>
      <c r="DTZ9" s="5"/>
      <c r="DUA9" s="5"/>
      <c r="DUB9" s="5"/>
      <c r="DUC9" s="5"/>
      <c r="DUD9" s="5"/>
      <c r="DUE9" s="5"/>
      <c r="DUF9" s="5"/>
      <c r="DUG9" s="5"/>
      <c r="DUH9" s="5"/>
      <c r="DUI9" s="5"/>
      <c r="DUJ9" s="5"/>
      <c r="DUK9" s="5"/>
      <c r="DUL9" s="5"/>
      <c r="DUM9" s="5"/>
      <c r="DUN9" s="5"/>
      <c r="DUO9" s="5"/>
      <c r="DUP9" s="5"/>
      <c r="DUQ9" s="5"/>
      <c r="DUR9" s="5"/>
      <c r="DUS9" s="5"/>
      <c r="DUT9" s="5"/>
      <c r="DUU9" s="5"/>
      <c r="DUV9" s="5"/>
      <c r="DUW9" s="5"/>
      <c r="DUX9" s="5"/>
      <c r="DUY9" s="5"/>
      <c r="DUZ9" s="5"/>
      <c r="DVA9" s="5"/>
      <c r="DVB9" s="5"/>
      <c r="DVC9" s="5"/>
      <c r="DVD9" s="5"/>
      <c r="DVE9" s="5"/>
      <c r="DVF9" s="5"/>
      <c r="DVG9" s="5"/>
      <c r="DVH9" s="5"/>
      <c r="DVI9" s="5"/>
      <c r="DVJ9" s="5"/>
      <c r="DVK9" s="5"/>
      <c r="DVL9" s="5"/>
      <c r="DVM9" s="5"/>
      <c r="DVN9" s="5"/>
      <c r="DVO9" s="5"/>
      <c r="DVP9" s="5"/>
      <c r="DVQ9" s="5"/>
      <c r="DVR9" s="5"/>
      <c r="DVS9" s="5"/>
      <c r="DVT9" s="5"/>
      <c r="DVU9" s="5"/>
      <c r="DVV9" s="5"/>
      <c r="DVW9" s="5"/>
      <c r="DVX9" s="5"/>
      <c r="DVY9" s="5"/>
      <c r="DVZ9" s="5"/>
      <c r="DWA9" s="5"/>
      <c r="DWB9" s="5"/>
      <c r="DWC9" s="5"/>
      <c r="DWD9" s="5"/>
      <c r="DWE9" s="5"/>
      <c r="DWF9" s="5"/>
      <c r="DWG9" s="5"/>
      <c r="DWH9" s="5"/>
      <c r="DWI9" s="5"/>
      <c r="DWJ9" s="5"/>
      <c r="DWK9" s="5"/>
      <c r="DWL9" s="5"/>
      <c r="DWM9" s="5"/>
      <c r="DWN9" s="5"/>
      <c r="DWO9" s="5"/>
      <c r="DWP9" s="5"/>
      <c r="DWQ9" s="5"/>
      <c r="DWR9" s="5"/>
      <c r="DWS9" s="5"/>
      <c r="DWT9" s="5"/>
      <c r="DWU9" s="5"/>
      <c r="DWV9" s="5"/>
      <c r="DWW9" s="5"/>
      <c r="DWX9" s="5"/>
      <c r="DWY9" s="5"/>
      <c r="DWZ9" s="5"/>
      <c r="DXA9" s="5"/>
      <c r="DXB9" s="5"/>
      <c r="DXC9" s="5"/>
      <c r="DXD9" s="5"/>
      <c r="DXE9" s="5"/>
      <c r="DXF9" s="5"/>
      <c r="DXG9" s="5"/>
      <c r="DXH9" s="5"/>
      <c r="DXI9" s="5"/>
      <c r="DXJ9" s="5"/>
      <c r="DXK9" s="5"/>
      <c r="DXL9" s="5"/>
      <c r="DXM9" s="5"/>
      <c r="DXN9" s="5"/>
      <c r="DXO9" s="5"/>
      <c r="DXP9" s="5"/>
      <c r="DXQ9" s="5"/>
      <c r="DXR9" s="5"/>
      <c r="DXS9" s="5"/>
      <c r="DXT9" s="5"/>
      <c r="DXU9" s="5"/>
      <c r="DXV9" s="5"/>
      <c r="DXW9" s="5"/>
      <c r="DXX9" s="5"/>
      <c r="DXY9" s="5"/>
      <c r="DXZ9" s="5"/>
      <c r="DYA9" s="5"/>
      <c r="DYB9" s="5"/>
      <c r="DYC9" s="5"/>
      <c r="DYD9" s="5"/>
      <c r="DYE9" s="5"/>
      <c r="DYF9" s="5"/>
      <c r="DYG9" s="5"/>
      <c r="DYH9" s="5"/>
      <c r="DYI9" s="5"/>
      <c r="DYJ9" s="5"/>
      <c r="DYK9" s="5"/>
      <c r="DYL9" s="5"/>
      <c r="DYM9" s="5"/>
      <c r="DYN9" s="5"/>
      <c r="DYO9" s="5"/>
      <c r="DYP9" s="5"/>
      <c r="DYQ9" s="5"/>
      <c r="DYR9" s="5"/>
      <c r="DYS9" s="5"/>
      <c r="DYT9" s="5"/>
      <c r="DYU9" s="5"/>
      <c r="DYV9" s="5"/>
      <c r="DYW9" s="5"/>
      <c r="DYX9" s="5"/>
      <c r="DYY9" s="5"/>
      <c r="DYZ9" s="5"/>
      <c r="DZA9" s="5"/>
      <c r="DZB9" s="5"/>
      <c r="DZC9" s="5"/>
      <c r="DZD9" s="5"/>
      <c r="DZE9" s="5"/>
      <c r="DZF9" s="5"/>
      <c r="DZG9" s="5"/>
      <c r="DZH9" s="5"/>
      <c r="DZI9" s="5"/>
      <c r="DZJ9" s="5"/>
      <c r="DZK9" s="5"/>
      <c r="DZL9" s="5"/>
      <c r="DZM9" s="5"/>
      <c r="DZN9" s="5"/>
      <c r="DZO9" s="5"/>
      <c r="DZP9" s="5"/>
      <c r="DZQ9" s="5"/>
      <c r="DZR9" s="5"/>
      <c r="DZS9" s="5"/>
      <c r="DZT9" s="5"/>
      <c r="DZU9" s="5"/>
      <c r="DZV9" s="5"/>
      <c r="DZW9" s="5"/>
      <c r="DZX9" s="5"/>
      <c r="DZY9" s="5"/>
      <c r="DZZ9" s="5"/>
      <c r="EAA9" s="5"/>
      <c r="EAB9" s="5"/>
      <c r="EAC9" s="5"/>
      <c r="EAD9" s="5"/>
      <c r="EAE9" s="5"/>
      <c r="EAF9" s="5"/>
      <c r="EAG9" s="5"/>
      <c r="EAH9" s="5"/>
      <c r="EAI9" s="5"/>
      <c r="EAJ9" s="5"/>
      <c r="EAK9" s="5"/>
      <c r="EAL9" s="5"/>
      <c r="EAM9" s="5"/>
      <c r="EAN9" s="5"/>
      <c r="EAO9" s="5"/>
      <c r="EAP9" s="5"/>
      <c r="EAQ9" s="5"/>
      <c r="EAR9" s="5"/>
      <c r="EAS9" s="5"/>
      <c r="EAT9" s="5"/>
      <c r="EAU9" s="5"/>
      <c r="EAV9" s="5"/>
      <c r="EAW9" s="5"/>
      <c r="EAX9" s="5"/>
      <c r="EAY9" s="5"/>
      <c r="EAZ9" s="5"/>
      <c r="EBA9" s="5"/>
      <c r="EBB9" s="5"/>
      <c r="EBC9" s="5"/>
      <c r="EBD9" s="5"/>
      <c r="EBE9" s="5"/>
      <c r="EBF9" s="5"/>
      <c r="EBG9" s="5"/>
      <c r="EBH9" s="5"/>
      <c r="EBI9" s="5"/>
      <c r="EBJ9" s="5"/>
      <c r="EBK9" s="5"/>
      <c r="EBL9" s="5"/>
      <c r="EBM9" s="5"/>
      <c r="EBN9" s="5"/>
      <c r="EBO9" s="5"/>
      <c r="EBP9" s="5"/>
      <c r="EBQ9" s="5"/>
      <c r="EBR9" s="5"/>
      <c r="EBS9" s="5"/>
      <c r="EBT9" s="5"/>
      <c r="EBU9" s="5"/>
      <c r="EBV9" s="5"/>
      <c r="EBW9" s="5"/>
      <c r="EBX9" s="5"/>
      <c r="EBY9" s="5"/>
      <c r="EBZ9" s="5"/>
      <c r="ECA9" s="5"/>
      <c r="ECB9" s="5"/>
      <c r="ECC9" s="5"/>
      <c r="ECD9" s="5"/>
      <c r="ECE9" s="5"/>
      <c r="ECF9" s="5"/>
      <c r="ECG9" s="5"/>
      <c r="ECH9" s="5"/>
      <c r="ECI9" s="5"/>
      <c r="ECJ9" s="5"/>
      <c r="ECK9" s="5"/>
      <c r="ECL9" s="5"/>
      <c r="ECM9" s="5"/>
      <c r="ECN9" s="5"/>
      <c r="ECO9" s="5"/>
      <c r="ECP9" s="5"/>
      <c r="ECQ9" s="5"/>
      <c r="ECR9" s="5"/>
      <c r="ECS9" s="5"/>
      <c r="ECT9" s="5"/>
      <c r="ECU9" s="5"/>
      <c r="ECV9" s="5"/>
      <c r="ECW9" s="5"/>
      <c r="ECX9" s="5"/>
      <c r="ECY9" s="5"/>
      <c r="ECZ9" s="5"/>
      <c r="EDA9" s="5"/>
      <c r="EDB9" s="5"/>
      <c r="EDC9" s="5"/>
      <c r="EDD9" s="5"/>
      <c r="EDE9" s="5"/>
      <c r="EDF9" s="5"/>
      <c r="EDG9" s="5"/>
      <c r="EDH9" s="5"/>
      <c r="EDI9" s="5"/>
      <c r="EDJ9" s="5"/>
      <c r="EDK9" s="5"/>
      <c r="EDL9" s="5"/>
      <c r="EDM9" s="5"/>
      <c r="EDN9" s="5"/>
      <c r="EDO9" s="5"/>
      <c r="EDP9" s="5"/>
      <c r="EDQ9" s="5"/>
      <c r="EDR9" s="5"/>
      <c r="EDS9" s="5"/>
      <c r="EDT9" s="5"/>
      <c r="EDU9" s="5"/>
      <c r="EDV9" s="5"/>
      <c r="EDW9" s="5"/>
      <c r="EDX9" s="5"/>
      <c r="EDY9" s="5"/>
      <c r="EDZ9" s="5"/>
      <c r="EEA9" s="5"/>
      <c r="EEB9" s="5"/>
      <c r="EEC9" s="5"/>
      <c r="EED9" s="5"/>
      <c r="EEE9" s="5"/>
      <c r="EEF9" s="5"/>
      <c r="EEG9" s="5"/>
      <c r="EEH9" s="5"/>
      <c r="EEI9" s="5"/>
      <c r="EEJ9" s="5"/>
      <c r="EEK9" s="5"/>
      <c r="EEL9" s="5"/>
      <c r="EEM9" s="5"/>
      <c r="EEN9" s="5"/>
      <c r="EEO9" s="5"/>
      <c r="EEP9" s="5"/>
      <c r="EEQ9" s="5"/>
      <c r="EER9" s="5"/>
      <c r="EES9" s="5"/>
      <c r="EET9" s="5"/>
      <c r="EEU9" s="5"/>
      <c r="EEV9" s="5"/>
      <c r="EEW9" s="5"/>
      <c r="EEX9" s="5"/>
      <c r="EEY9" s="5"/>
      <c r="EEZ9" s="5"/>
      <c r="EFA9" s="5"/>
      <c r="EFB9" s="5"/>
      <c r="EFC9" s="5"/>
      <c r="EFD9" s="5"/>
      <c r="EFE9" s="5"/>
      <c r="EFF9" s="5"/>
      <c r="EFG9" s="5"/>
      <c r="EFH9" s="5"/>
      <c r="EFI9" s="5"/>
      <c r="EFJ9" s="5"/>
      <c r="EFK9" s="5"/>
      <c r="EFL9" s="5"/>
      <c r="EFM9" s="5"/>
      <c r="EFN9" s="5"/>
      <c r="EFO9" s="5"/>
      <c r="EFP9" s="5"/>
      <c r="EFQ9" s="5"/>
      <c r="EFR9" s="5"/>
      <c r="EFS9" s="5"/>
      <c r="EFT9" s="5"/>
      <c r="EFU9" s="5"/>
      <c r="EFV9" s="5"/>
      <c r="EFW9" s="5"/>
      <c r="EFX9" s="5"/>
      <c r="EFY9" s="5"/>
      <c r="EFZ9" s="5"/>
      <c r="EGA9" s="5"/>
      <c r="EGB9" s="5"/>
      <c r="EGC9" s="5"/>
      <c r="EGD9" s="5"/>
      <c r="EGE9" s="5"/>
      <c r="EGF9" s="5"/>
      <c r="EGG9" s="5"/>
      <c r="EGH9" s="5"/>
      <c r="EGI9" s="5"/>
      <c r="EGJ9" s="5"/>
      <c r="EGK9" s="5"/>
      <c r="EGL9" s="5"/>
      <c r="EGM9" s="5"/>
      <c r="EGN9" s="5"/>
      <c r="EGO9" s="5"/>
      <c r="EGP9" s="5"/>
      <c r="EGQ9" s="5"/>
      <c r="EGR9" s="5"/>
      <c r="EGS9" s="5"/>
      <c r="EGT9" s="5"/>
      <c r="EGU9" s="5"/>
      <c r="EGV9" s="5"/>
      <c r="EGW9" s="5"/>
      <c r="EGX9" s="5"/>
      <c r="EGY9" s="5"/>
      <c r="EGZ9" s="5"/>
      <c r="EHA9" s="5"/>
      <c r="EHB9" s="5"/>
      <c r="EHC9" s="5"/>
      <c r="EHD9" s="5"/>
      <c r="EHE9" s="5"/>
      <c r="EHF9" s="5"/>
      <c r="EHG9" s="5"/>
      <c r="EHH9" s="5"/>
      <c r="EHI9" s="5"/>
      <c r="EHJ9" s="5"/>
      <c r="EHK9" s="5"/>
      <c r="EHL9" s="5"/>
      <c r="EHM9" s="5"/>
      <c r="EHN9" s="5"/>
      <c r="EHO9" s="5"/>
      <c r="EHP9" s="5"/>
      <c r="EHQ9" s="5"/>
      <c r="EHR9" s="5"/>
      <c r="EHS9" s="5"/>
      <c r="EHT9" s="5"/>
      <c r="EHU9" s="5"/>
      <c r="EHV9" s="5"/>
      <c r="EHW9" s="5"/>
      <c r="EHX9" s="5"/>
      <c r="EHY9" s="5"/>
      <c r="EHZ9" s="5"/>
      <c r="EIA9" s="5"/>
      <c r="EIB9" s="5"/>
      <c r="EIC9" s="5"/>
      <c r="EID9" s="5"/>
      <c r="EIE9" s="5"/>
      <c r="EIF9" s="5"/>
      <c r="EIG9" s="5"/>
      <c r="EIH9" s="5"/>
      <c r="EII9" s="5"/>
      <c r="EIJ9" s="5"/>
      <c r="EIK9" s="5"/>
      <c r="EIL9" s="5"/>
      <c r="EIM9" s="5"/>
      <c r="EIN9" s="5"/>
      <c r="EIO9" s="5"/>
      <c r="EIP9" s="5"/>
      <c r="EIQ9" s="5"/>
      <c r="EIR9" s="5"/>
      <c r="EIS9" s="5"/>
      <c r="EIT9" s="5"/>
      <c r="EIU9" s="5"/>
      <c r="EIV9" s="5"/>
      <c r="EIW9" s="5"/>
      <c r="EIX9" s="5"/>
      <c r="EIY9" s="5"/>
      <c r="EIZ9" s="5"/>
      <c r="EJA9" s="5"/>
      <c r="EJB9" s="5"/>
      <c r="EJC9" s="5"/>
      <c r="EJD9" s="5"/>
      <c r="EJE9" s="5"/>
      <c r="EJF9" s="5"/>
      <c r="EJG9" s="5"/>
      <c r="EJH9" s="5"/>
      <c r="EJI9" s="5"/>
      <c r="EJJ9" s="5"/>
      <c r="EJK9" s="5"/>
      <c r="EJL9" s="5"/>
      <c r="EJM9" s="5"/>
      <c r="EJN9" s="5"/>
      <c r="EJO9" s="5"/>
      <c r="EJP9" s="5"/>
      <c r="EJQ9" s="5"/>
      <c r="EJR9" s="5"/>
      <c r="EJS9" s="5"/>
      <c r="EJT9" s="5"/>
      <c r="EJU9" s="5"/>
      <c r="EJV9" s="5"/>
      <c r="EJW9" s="5"/>
      <c r="EJX9" s="5"/>
      <c r="EJY9" s="5"/>
      <c r="EJZ9" s="5"/>
      <c r="EKA9" s="5"/>
      <c r="EKB9" s="5"/>
      <c r="EKC9" s="5"/>
      <c r="EKD9" s="5"/>
      <c r="EKE9" s="5"/>
      <c r="EKF9" s="5"/>
      <c r="EKG9" s="5"/>
      <c r="EKH9" s="5"/>
      <c r="EKI9" s="5"/>
      <c r="EKJ9" s="5"/>
      <c r="EKK9" s="5"/>
      <c r="EKL9" s="5"/>
      <c r="EKM9" s="5"/>
      <c r="EKN9" s="5"/>
      <c r="EKO9" s="5"/>
      <c r="EKP9" s="5"/>
      <c r="EKQ9" s="5"/>
      <c r="EKR9" s="5"/>
      <c r="EKS9" s="5"/>
      <c r="EKT9" s="5"/>
      <c r="EKU9" s="5"/>
      <c r="EKV9" s="5"/>
      <c r="EKW9" s="5"/>
      <c r="EKX9" s="5"/>
      <c r="EKY9" s="5"/>
      <c r="EKZ9" s="5"/>
      <c r="ELA9" s="5"/>
      <c r="ELB9" s="5"/>
      <c r="ELC9" s="5"/>
      <c r="ELD9" s="5"/>
      <c r="ELE9" s="5"/>
      <c r="ELF9" s="5"/>
      <c r="ELG9" s="5"/>
      <c r="ELH9" s="5"/>
      <c r="ELI9" s="5"/>
      <c r="ELJ9" s="5"/>
      <c r="ELK9" s="5"/>
      <c r="ELL9" s="5"/>
      <c r="ELM9" s="5"/>
      <c r="ELN9" s="5"/>
      <c r="ELO9" s="5"/>
      <c r="ELP9" s="5"/>
      <c r="ELQ9" s="5"/>
      <c r="ELR9" s="5"/>
      <c r="ELS9" s="5"/>
      <c r="ELT9" s="5"/>
      <c r="ELU9" s="5"/>
      <c r="ELV9" s="5"/>
      <c r="ELW9" s="5"/>
      <c r="ELX9" s="5"/>
      <c r="ELY9" s="5"/>
      <c r="ELZ9" s="5"/>
      <c r="EMA9" s="5"/>
      <c r="EMB9" s="5"/>
      <c r="EMC9" s="5"/>
      <c r="EMD9" s="5"/>
      <c r="EME9" s="5"/>
      <c r="EMF9" s="5"/>
      <c r="EMG9" s="5"/>
      <c r="EMH9" s="5"/>
      <c r="EMI9" s="5"/>
      <c r="EMJ9" s="5"/>
      <c r="EMK9" s="5"/>
      <c r="EML9" s="5"/>
      <c r="EMM9" s="5"/>
      <c r="EMN9" s="5"/>
      <c r="EMO9" s="5"/>
      <c r="EMP9" s="5"/>
      <c r="EMQ9" s="5"/>
      <c r="EMR9" s="5"/>
      <c r="EMS9" s="5"/>
      <c r="EMT9" s="5"/>
      <c r="EMU9" s="5"/>
      <c r="EMV9" s="5"/>
      <c r="EMW9" s="5"/>
      <c r="EMX9" s="5"/>
      <c r="EMY9" s="5"/>
      <c r="EMZ9" s="5"/>
      <c r="ENA9" s="5"/>
      <c r="ENB9" s="5"/>
      <c r="ENC9" s="5"/>
      <c r="END9" s="5"/>
      <c r="ENE9" s="5"/>
      <c r="ENF9" s="5"/>
      <c r="ENG9" s="5"/>
      <c r="ENH9" s="5"/>
      <c r="ENI9" s="5"/>
      <c r="ENJ9" s="5"/>
      <c r="ENK9" s="5"/>
      <c r="ENL9" s="5"/>
      <c r="ENM9" s="5"/>
      <c r="ENN9" s="5"/>
      <c r="ENO9" s="5"/>
      <c r="ENP9" s="5"/>
      <c r="ENQ9" s="5"/>
      <c r="ENR9" s="5"/>
      <c r="ENS9" s="5"/>
      <c r="ENT9" s="5"/>
      <c r="ENU9" s="5"/>
      <c r="ENV9" s="5"/>
      <c r="ENW9" s="5"/>
      <c r="ENX9" s="5"/>
      <c r="ENY9" s="5"/>
      <c r="ENZ9" s="5"/>
      <c r="EOA9" s="5"/>
      <c r="EOB9" s="5"/>
      <c r="EOC9" s="5"/>
      <c r="EOD9" s="5"/>
      <c r="EOE9" s="5"/>
      <c r="EOF9" s="5"/>
      <c r="EOG9" s="5"/>
      <c r="EOH9" s="5"/>
      <c r="EOI9" s="5"/>
      <c r="EOJ9" s="5"/>
      <c r="EOK9" s="5"/>
      <c r="EOL9" s="5"/>
      <c r="EOM9" s="5"/>
      <c r="EON9" s="5"/>
      <c r="EOO9" s="5"/>
      <c r="EOP9" s="5"/>
      <c r="EOQ9" s="5"/>
      <c r="EOR9" s="5"/>
      <c r="EOS9" s="5"/>
      <c r="EOT9" s="5"/>
      <c r="EOU9" s="5"/>
      <c r="EOV9" s="5"/>
      <c r="EOW9" s="5"/>
      <c r="EOX9" s="5"/>
      <c r="EOY9" s="5"/>
      <c r="EOZ9" s="5"/>
      <c r="EPA9" s="5"/>
      <c r="EPB9" s="5"/>
      <c r="EPC9" s="5"/>
      <c r="EPD9" s="5"/>
      <c r="EPE9" s="5"/>
      <c r="EPF9" s="5"/>
      <c r="EPG9" s="5"/>
      <c r="EPH9" s="5"/>
      <c r="EPI9" s="5"/>
      <c r="EPJ9" s="5"/>
      <c r="EPK9" s="5"/>
      <c r="EPL9" s="5"/>
      <c r="EPM9" s="5"/>
      <c r="EPN9" s="5"/>
      <c r="EPO9" s="5"/>
      <c r="EPP9" s="5"/>
      <c r="EPQ9" s="5"/>
      <c r="EPR9" s="5"/>
      <c r="EPS9" s="5"/>
      <c r="EPT9" s="5"/>
      <c r="EPU9" s="5"/>
      <c r="EPV9" s="5"/>
      <c r="EPW9" s="5"/>
      <c r="EPX9" s="5"/>
      <c r="EPY9" s="5"/>
      <c r="EPZ9" s="5"/>
      <c r="EQA9" s="5"/>
      <c r="EQB9" s="5"/>
      <c r="EQC9" s="5"/>
      <c r="EQD9" s="5"/>
      <c r="EQE9" s="5"/>
      <c r="EQF9" s="5"/>
      <c r="EQG9" s="5"/>
      <c r="EQH9" s="5"/>
      <c r="EQI9" s="5"/>
      <c r="EQJ9" s="5"/>
      <c r="EQK9" s="5"/>
      <c r="EQL9" s="5"/>
      <c r="EQM9" s="5"/>
      <c r="EQN9" s="5"/>
      <c r="EQO9" s="5"/>
      <c r="EQP9" s="5"/>
      <c r="EQQ9" s="5"/>
      <c r="EQR9" s="5"/>
      <c r="EQS9" s="5"/>
      <c r="EQT9" s="5"/>
      <c r="EQU9" s="5"/>
      <c r="EQV9" s="5"/>
      <c r="EQW9" s="5"/>
      <c r="EQX9" s="5"/>
      <c r="EQY9" s="5"/>
      <c r="EQZ9" s="5"/>
      <c r="ERA9" s="5"/>
      <c r="ERB9" s="5"/>
      <c r="ERC9" s="5"/>
      <c r="ERD9" s="5"/>
      <c r="ERE9" s="5"/>
      <c r="ERF9" s="5"/>
      <c r="ERG9" s="5"/>
      <c r="ERH9" s="5"/>
      <c r="ERI9" s="5"/>
      <c r="ERJ9" s="5"/>
      <c r="ERK9" s="5"/>
      <c r="ERL9" s="5"/>
      <c r="ERM9" s="5"/>
      <c r="ERN9" s="5"/>
      <c r="ERO9" s="5"/>
      <c r="ERP9" s="5"/>
      <c r="ERQ9" s="5"/>
      <c r="ERR9" s="5"/>
      <c r="ERS9" s="5"/>
      <c r="ERT9" s="5"/>
      <c r="ERU9" s="5"/>
      <c r="ERV9" s="5"/>
      <c r="ERW9" s="5"/>
      <c r="ERX9" s="5"/>
      <c r="ERY9" s="5"/>
      <c r="ERZ9" s="5"/>
      <c r="ESA9" s="5"/>
      <c r="ESB9" s="5"/>
      <c r="ESC9" s="5"/>
      <c r="ESD9" s="5"/>
      <c r="ESE9" s="5"/>
      <c r="ESF9" s="5"/>
      <c r="ESG9" s="5"/>
      <c r="ESH9" s="5"/>
      <c r="ESI9" s="5"/>
      <c r="ESJ9" s="5"/>
      <c r="ESK9" s="5"/>
      <c r="ESL9" s="5"/>
      <c r="ESM9" s="5"/>
      <c r="ESN9" s="5"/>
      <c r="ESO9" s="5"/>
      <c r="ESP9" s="5"/>
      <c r="ESQ9" s="5"/>
      <c r="ESR9" s="5"/>
      <c r="ESS9" s="5"/>
      <c r="EST9" s="5"/>
      <c r="ESU9" s="5"/>
      <c r="ESV9" s="5"/>
      <c r="ESW9" s="5"/>
      <c r="ESX9" s="5"/>
      <c r="ESY9" s="5"/>
      <c r="ESZ9" s="5"/>
      <c r="ETA9" s="5"/>
      <c r="ETB9" s="5"/>
      <c r="ETC9" s="5"/>
      <c r="ETD9" s="5"/>
      <c r="ETE9" s="5"/>
      <c r="ETF9" s="5"/>
      <c r="ETG9" s="5"/>
      <c r="ETH9" s="5"/>
      <c r="ETI9" s="5"/>
      <c r="ETJ9" s="5"/>
      <c r="ETK9" s="5"/>
      <c r="ETL9" s="5"/>
      <c r="ETM9" s="5"/>
      <c r="ETN9" s="5"/>
      <c r="ETO9" s="5"/>
      <c r="ETP9" s="5"/>
      <c r="ETQ9" s="5"/>
      <c r="ETR9" s="5"/>
      <c r="ETS9" s="5"/>
      <c r="ETT9" s="5"/>
      <c r="ETU9" s="5"/>
      <c r="ETV9" s="5"/>
      <c r="ETW9" s="5"/>
      <c r="ETX9" s="5"/>
      <c r="ETY9" s="5"/>
      <c r="ETZ9" s="5"/>
      <c r="EUA9" s="5"/>
      <c r="EUB9" s="5"/>
      <c r="EUC9" s="5"/>
      <c r="EUD9" s="5"/>
      <c r="EUE9" s="5"/>
      <c r="EUF9" s="5"/>
      <c r="EUG9" s="5"/>
      <c r="EUH9" s="5"/>
      <c r="EUI9" s="5"/>
      <c r="EUJ9" s="5"/>
      <c r="EUK9" s="5"/>
      <c r="EUL9" s="5"/>
      <c r="EUM9" s="5"/>
      <c r="EUN9" s="5"/>
      <c r="EUO9" s="5"/>
      <c r="EUP9" s="5"/>
      <c r="EUQ9" s="5"/>
      <c r="EUR9" s="5"/>
      <c r="EUS9" s="5"/>
      <c r="EUT9" s="5"/>
      <c r="EUU9" s="5"/>
      <c r="EUV9" s="5"/>
      <c r="EUW9" s="5"/>
      <c r="EUX9" s="5"/>
      <c r="EUY9" s="5"/>
      <c r="EUZ9" s="5"/>
      <c r="EVA9" s="5"/>
      <c r="EVB9" s="5"/>
      <c r="EVC9" s="5"/>
      <c r="EVD9" s="5"/>
      <c r="EVE9" s="5"/>
      <c r="EVF9" s="5"/>
      <c r="EVG9" s="5"/>
      <c r="EVH9" s="5"/>
      <c r="EVI9" s="5"/>
      <c r="EVJ9" s="5"/>
      <c r="EVK9" s="5"/>
      <c r="EVL9" s="5"/>
      <c r="EVM9" s="5"/>
      <c r="EVN9" s="5"/>
      <c r="EVO9" s="5"/>
      <c r="EVP9" s="5"/>
      <c r="EVQ9" s="5"/>
      <c r="EVR9" s="5"/>
      <c r="EVS9" s="5"/>
      <c r="EVT9" s="5"/>
      <c r="EVU9" s="5"/>
      <c r="EVV9" s="5"/>
      <c r="EVW9" s="5"/>
      <c r="EVX9" s="5"/>
      <c r="EVY9" s="5"/>
      <c r="EVZ9" s="5"/>
      <c r="EWA9" s="5"/>
      <c r="EWB9" s="5"/>
      <c r="EWC9" s="5"/>
      <c r="EWD9" s="5"/>
      <c r="EWE9" s="5"/>
      <c r="EWF9" s="5"/>
      <c r="EWG9" s="5"/>
      <c r="EWH9" s="5"/>
      <c r="EWI9" s="5"/>
      <c r="EWJ9" s="5"/>
      <c r="EWK9" s="5"/>
      <c r="EWL9" s="5"/>
      <c r="EWM9" s="5"/>
      <c r="EWN9" s="5"/>
      <c r="EWO9" s="5"/>
      <c r="EWP9" s="5"/>
      <c r="EWQ9" s="5"/>
      <c r="EWR9" s="5"/>
      <c r="EWS9" s="5"/>
      <c r="EWT9" s="5"/>
      <c r="EWU9" s="5"/>
      <c r="EWV9" s="5"/>
      <c r="EWW9" s="5"/>
      <c r="EWX9" s="5"/>
      <c r="EWY9" s="5"/>
      <c r="EWZ9" s="5"/>
      <c r="EXA9" s="5"/>
      <c r="EXB9" s="5"/>
      <c r="EXC9" s="5"/>
      <c r="EXD9" s="5"/>
      <c r="EXE9" s="5"/>
      <c r="EXF9" s="5"/>
      <c r="EXG9" s="5"/>
      <c r="EXH9" s="5"/>
      <c r="EXI9" s="5"/>
      <c r="EXJ9" s="5"/>
      <c r="EXK9" s="5"/>
      <c r="EXL9" s="5"/>
      <c r="EXM9" s="5"/>
      <c r="EXN9" s="5"/>
      <c r="EXO9" s="5"/>
      <c r="EXP9" s="5"/>
      <c r="EXQ9" s="5"/>
      <c r="EXR9" s="5"/>
      <c r="EXS9" s="5"/>
      <c r="EXT9" s="5"/>
      <c r="EXU9" s="5"/>
      <c r="EXV9" s="5"/>
      <c r="EXW9" s="5"/>
      <c r="EXX9" s="5"/>
      <c r="EXY9" s="5"/>
      <c r="EXZ9" s="5"/>
      <c r="EYA9" s="5"/>
      <c r="EYB9" s="5"/>
      <c r="EYC9" s="5"/>
      <c r="EYD9" s="5"/>
      <c r="EYE9" s="5"/>
      <c r="EYF9" s="5"/>
      <c r="EYG9" s="5"/>
      <c r="EYH9" s="5"/>
      <c r="EYI9" s="5"/>
      <c r="EYJ9" s="5"/>
      <c r="EYK9" s="5"/>
      <c r="EYL9" s="5"/>
      <c r="EYM9" s="5"/>
      <c r="EYN9" s="5"/>
      <c r="EYO9" s="5"/>
      <c r="EYP9" s="5"/>
      <c r="EYQ9" s="5"/>
      <c r="EYR9" s="5"/>
      <c r="EYS9" s="5"/>
      <c r="EYT9" s="5"/>
      <c r="EYU9" s="5"/>
      <c r="EYV9" s="5"/>
      <c r="EYW9" s="5"/>
      <c r="EYX9" s="5"/>
      <c r="EYY9" s="5"/>
      <c r="EYZ9" s="5"/>
      <c r="EZA9" s="5"/>
      <c r="EZB9" s="5"/>
      <c r="EZC9" s="5"/>
      <c r="EZD9" s="5"/>
      <c r="EZE9" s="5"/>
      <c r="EZF9" s="5"/>
      <c r="EZG9" s="5"/>
      <c r="EZH9" s="5"/>
      <c r="EZI9" s="5"/>
      <c r="EZJ9" s="5"/>
      <c r="EZK9" s="5"/>
      <c r="EZL9" s="5"/>
      <c r="EZM9" s="5"/>
      <c r="EZN9" s="5"/>
      <c r="EZO9" s="5"/>
      <c r="EZP9" s="5"/>
      <c r="EZQ9" s="5"/>
      <c r="EZR9" s="5"/>
      <c r="EZS9" s="5"/>
      <c r="EZT9" s="5"/>
      <c r="EZU9" s="5"/>
      <c r="EZV9" s="5"/>
      <c r="EZW9" s="5"/>
      <c r="EZX9" s="5"/>
      <c r="EZY9" s="5"/>
      <c r="EZZ9" s="5"/>
      <c r="FAA9" s="5"/>
      <c r="FAB9" s="5"/>
      <c r="FAC9" s="5"/>
      <c r="FAD9" s="5"/>
      <c r="FAE9" s="5"/>
      <c r="FAF9" s="5"/>
      <c r="FAG9" s="5"/>
      <c r="FAH9" s="5"/>
      <c r="FAI9" s="5"/>
      <c r="FAJ9" s="5"/>
      <c r="FAK9" s="5"/>
      <c r="FAL9" s="5"/>
      <c r="FAM9" s="5"/>
      <c r="FAN9" s="5"/>
      <c r="FAO9" s="5"/>
      <c r="FAP9" s="5"/>
      <c r="FAQ9" s="5"/>
      <c r="FAR9" s="5"/>
      <c r="FAS9" s="5"/>
      <c r="FAT9" s="5"/>
      <c r="FAU9" s="5"/>
      <c r="FAV9" s="5"/>
      <c r="FAW9" s="5"/>
      <c r="FAX9" s="5"/>
      <c r="FAY9" s="5"/>
      <c r="FAZ9" s="5"/>
      <c r="FBA9" s="5"/>
      <c r="FBB9" s="5"/>
      <c r="FBC9" s="5"/>
      <c r="FBD9" s="5"/>
      <c r="FBE9" s="5"/>
      <c r="FBF9" s="5"/>
      <c r="FBG9" s="5"/>
      <c r="FBH9" s="5"/>
      <c r="FBI9" s="5"/>
      <c r="FBJ9" s="5"/>
      <c r="FBK9" s="5"/>
      <c r="FBL9" s="5"/>
      <c r="FBM9" s="5"/>
      <c r="FBN9" s="5"/>
      <c r="FBO9" s="5"/>
      <c r="FBP9" s="5"/>
      <c r="FBQ9" s="5"/>
      <c r="FBR9" s="5"/>
      <c r="FBS9" s="5"/>
      <c r="FBT9" s="5"/>
      <c r="FBU9" s="5"/>
      <c r="FBV9" s="5"/>
      <c r="FBW9" s="5"/>
      <c r="FBX9" s="5"/>
      <c r="FBY9" s="5"/>
      <c r="FBZ9" s="5"/>
      <c r="FCA9" s="5"/>
      <c r="FCB9" s="5"/>
      <c r="FCC9" s="5"/>
      <c r="FCD9" s="5"/>
      <c r="FCE9" s="5"/>
      <c r="FCF9" s="5"/>
      <c r="FCG9" s="5"/>
      <c r="FCH9" s="5"/>
      <c r="FCI9" s="5"/>
      <c r="FCJ9" s="5"/>
      <c r="FCK9" s="5"/>
      <c r="FCL9" s="5"/>
      <c r="FCM9" s="5"/>
      <c r="FCN9" s="5"/>
      <c r="FCO9" s="5"/>
      <c r="FCP9" s="5"/>
      <c r="FCQ9" s="5"/>
      <c r="FCR9" s="5"/>
      <c r="FCS9" s="5"/>
      <c r="FCT9" s="5"/>
      <c r="FCU9" s="5"/>
      <c r="FCV9" s="5"/>
      <c r="FCW9" s="5"/>
      <c r="FCX9" s="5"/>
      <c r="FCY9" s="5"/>
      <c r="FCZ9" s="5"/>
      <c r="FDA9" s="5"/>
      <c r="FDB9" s="5"/>
      <c r="FDC9" s="5"/>
      <c r="FDD9" s="5"/>
      <c r="FDE9" s="5"/>
      <c r="FDF9" s="5"/>
      <c r="FDG9" s="5"/>
      <c r="FDH9" s="5"/>
      <c r="FDI9" s="5"/>
      <c r="FDJ9" s="5"/>
      <c r="FDK9" s="5"/>
      <c r="FDL9" s="5"/>
      <c r="FDM9" s="5"/>
      <c r="FDN9" s="5"/>
      <c r="FDO9" s="5"/>
      <c r="FDP9" s="5"/>
      <c r="FDQ9" s="5"/>
      <c r="FDR9" s="5"/>
      <c r="FDS9" s="5"/>
      <c r="FDT9" s="5"/>
      <c r="FDU9" s="5"/>
      <c r="FDV9" s="5"/>
      <c r="FDW9" s="5"/>
      <c r="FDX9" s="5"/>
      <c r="FDY9" s="5"/>
      <c r="FDZ9" s="5"/>
      <c r="FEA9" s="5"/>
      <c r="FEB9" s="5"/>
      <c r="FEC9" s="5"/>
      <c r="FED9" s="5"/>
      <c r="FEE9" s="5"/>
      <c r="FEF9" s="5"/>
      <c r="FEG9" s="5"/>
      <c r="FEH9" s="5"/>
      <c r="FEI9" s="5"/>
      <c r="FEJ9" s="5"/>
      <c r="FEK9" s="5"/>
      <c r="FEL9" s="5"/>
      <c r="FEM9" s="5"/>
      <c r="FEN9" s="5"/>
      <c r="FEO9" s="5"/>
      <c r="FEP9" s="5"/>
      <c r="FEQ9" s="5"/>
      <c r="FER9" s="5"/>
      <c r="FES9" s="5"/>
      <c r="FET9" s="5"/>
      <c r="FEU9" s="5"/>
      <c r="FEV9" s="5"/>
      <c r="FEW9" s="5"/>
      <c r="FEX9" s="5"/>
      <c r="FEY9" s="5"/>
      <c r="FEZ9" s="5"/>
      <c r="FFA9" s="5"/>
      <c r="FFB9" s="5"/>
      <c r="FFC9" s="5"/>
      <c r="FFD9" s="5"/>
      <c r="FFE9" s="5"/>
      <c r="FFF9" s="5"/>
      <c r="FFG9" s="5"/>
      <c r="FFH9" s="5"/>
      <c r="FFI9" s="5"/>
      <c r="FFJ9" s="5"/>
      <c r="FFK9" s="5"/>
      <c r="FFL9" s="5"/>
      <c r="FFM9" s="5"/>
      <c r="FFN9" s="5"/>
      <c r="FFO9" s="5"/>
      <c r="FFP9" s="5"/>
      <c r="FFQ9" s="5"/>
      <c r="FFR9" s="5"/>
      <c r="FFS9" s="5"/>
      <c r="FFT9" s="5"/>
      <c r="FFU9" s="5"/>
      <c r="FFV9" s="5"/>
      <c r="FFW9" s="5"/>
      <c r="FFX9" s="5"/>
      <c r="FFY9" s="5"/>
      <c r="FFZ9" s="5"/>
      <c r="FGA9" s="5"/>
      <c r="FGB9" s="5"/>
      <c r="FGC9" s="5"/>
      <c r="FGD9" s="5"/>
      <c r="FGE9" s="5"/>
      <c r="FGF9" s="5"/>
      <c r="FGG9" s="5"/>
      <c r="FGH9" s="5"/>
      <c r="FGI9" s="5"/>
      <c r="FGJ9" s="5"/>
      <c r="FGK9" s="5"/>
      <c r="FGL9" s="5"/>
      <c r="FGM9" s="5"/>
      <c r="FGN9" s="5"/>
      <c r="FGO9" s="5"/>
      <c r="FGP9" s="5"/>
      <c r="FGQ9" s="5"/>
      <c r="FGR9" s="5"/>
      <c r="FGS9" s="5"/>
      <c r="FGT9" s="5"/>
      <c r="FGU9" s="5"/>
      <c r="FGV9" s="5"/>
      <c r="FGW9" s="5"/>
      <c r="FGX9" s="5"/>
      <c r="FGY9" s="5"/>
      <c r="FGZ9" s="5"/>
      <c r="FHA9" s="5"/>
      <c r="FHB9" s="5"/>
      <c r="FHC9" s="5"/>
      <c r="FHD9" s="5"/>
      <c r="FHE9" s="5"/>
      <c r="FHF9" s="5"/>
      <c r="FHG9" s="5"/>
      <c r="FHH9" s="5"/>
      <c r="FHI9" s="5"/>
      <c r="FHJ9" s="5"/>
      <c r="FHK9" s="5"/>
      <c r="FHL9" s="5"/>
      <c r="FHM9" s="5"/>
      <c r="FHN9" s="5"/>
      <c r="FHO9" s="5"/>
      <c r="FHP9" s="5"/>
      <c r="FHQ9" s="5"/>
      <c r="FHR9" s="5"/>
      <c r="FHS9" s="5"/>
      <c r="FHT9" s="5"/>
      <c r="FHU9" s="5"/>
      <c r="FHV9" s="5"/>
      <c r="FHW9" s="5"/>
      <c r="FHX9" s="5"/>
      <c r="FHY9" s="5"/>
      <c r="FHZ9" s="5"/>
      <c r="FIA9" s="5"/>
      <c r="FIB9" s="5"/>
      <c r="FIC9" s="5"/>
      <c r="FID9" s="5"/>
      <c r="FIE9" s="5"/>
      <c r="FIF9" s="5"/>
      <c r="FIG9" s="5"/>
      <c r="FIH9" s="5"/>
      <c r="FII9" s="5"/>
      <c r="FIJ9" s="5"/>
      <c r="FIK9" s="5"/>
      <c r="FIL9" s="5"/>
      <c r="FIM9" s="5"/>
      <c r="FIN9" s="5"/>
      <c r="FIO9" s="5"/>
      <c r="FIP9" s="5"/>
      <c r="FIQ9" s="5"/>
      <c r="FIR9" s="5"/>
      <c r="FIS9" s="5"/>
      <c r="FIT9" s="5"/>
      <c r="FIU9" s="5"/>
      <c r="FIV9" s="5"/>
      <c r="FIW9" s="5"/>
      <c r="FIX9" s="5"/>
      <c r="FIY9" s="5"/>
      <c r="FIZ9" s="5"/>
      <c r="FJA9" s="5"/>
      <c r="FJB9" s="5"/>
      <c r="FJC9" s="5"/>
      <c r="FJD9" s="5"/>
      <c r="FJE9" s="5"/>
      <c r="FJF9" s="5"/>
      <c r="FJG9" s="5"/>
      <c r="FJH9" s="5"/>
      <c r="FJI9" s="5"/>
      <c r="FJJ9" s="5"/>
      <c r="FJK9" s="5"/>
      <c r="FJL9" s="5"/>
      <c r="FJM9" s="5"/>
      <c r="FJN9" s="5"/>
      <c r="FJO9" s="5"/>
      <c r="FJP9" s="5"/>
      <c r="FJQ9" s="5"/>
      <c r="FJR9" s="5"/>
      <c r="FJS9" s="5"/>
      <c r="FJT9" s="5"/>
      <c r="FJU9" s="5"/>
      <c r="FJV9" s="5"/>
      <c r="FJW9" s="5"/>
      <c r="FJX9" s="5"/>
      <c r="FJY9" s="5"/>
      <c r="FJZ9" s="5"/>
      <c r="FKA9" s="5"/>
      <c r="FKB9" s="5"/>
      <c r="FKC9" s="5"/>
      <c r="FKD9" s="5"/>
      <c r="FKE9" s="5"/>
      <c r="FKF9" s="5"/>
      <c r="FKG9" s="5"/>
      <c r="FKH9" s="5"/>
      <c r="FKI9" s="5"/>
      <c r="FKJ9" s="5"/>
      <c r="FKK9" s="5"/>
      <c r="FKL9" s="5"/>
      <c r="FKM9" s="5"/>
      <c r="FKN9" s="5"/>
      <c r="FKO9" s="5"/>
      <c r="FKP9" s="5"/>
      <c r="FKQ9" s="5"/>
      <c r="FKR9" s="5"/>
      <c r="FKS9" s="5"/>
      <c r="FKT9" s="5"/>
      <c r="FKU9" s="5"/>
      <c r="FKV9" s="5"/>
      <c r="FKW9" s="5"/>
      <c r="FKX9" s="5"/>
      <c r="FKY9" s="5"/>
      <c r="FKZ9" s="5"/>
      <c r="FLA9" s="5"/>
      <c r="FLB9" s="5"/>
      <c r="FLC9" s="5"/>
      <c r="FLD9" s="5"/>
      <c r="FLE9" s="5"/>
      <c r="FLF9" s="5"/>
      <c r="FLG9" s="5"/>
      <c r="FLH9" s="5"/>
      <c r="FLI9" s="5"/>
      <c r="FLJ9" s="5"/>
      <c r="FLK9" s="5"/>
      <c r="FLL9" s="5"/>
      <c r="FLM9" s="5"/>
      <c r="FLN9" s="5"/>
      <c r="FLO9" s="5"/>
      <c r="FLP9" s="5"/>
      <c r="FLQ9" s="5"/>
      <c r="FLR9" s="5"/>
      <c r="FLS9" s="5"/>
      <c r="FLT9" s="5"/>
      <c r="FLU9" s="5"/>
      <c r="FLV9" s="5"/>
      <c r="FLW9" s="5"/>
      <c r="FLX9" s="5"/>
      <c r="FLY9" s="5"/>
      <c r="FLZ9" s="5"/>
      <c r="FMA9" s="5"/>
      <c r="FMB9" s="5"/>
      <c r="FMC9" s="5"/>
      <c r="FMD9" s="5"/>
      <c r="FME9" s="5"/>
      <c r="FMF9" s="5"/>
      <c r="FMG9" s="5"/>
      <c r="FMH9" s="5"/>
      <c r="FMI9" s="5"/>
      <c r="FMJ9" s="5"/>
      <c r="FMK9" s="5"/>
      <c r="FML9" s="5"/>
      <c r="FMM9" s="5"/>
      <c r="FMN9" s="5"/>
      <c r="FMO9" s="5"/>
      <c r="FMP9" s="5"/>
      <c r="FMQ9" s="5"/>
      <c r="FMR9" s="5"/>
      <c r="FMS9" s="5"/>
      <c r="FMT9" s="5"/>
      <c r="FMU9" s="5"/>
      <c r="FMV9" s="5"/>
      <c r="FMW9" s="5"/>
      <c r="FMX9" s="5"/>
      <c r="FMY9" s="5"/>
      <c r="FMZ9" s="5"/>
      <c r="FNA9" s="5"/>
      <c r="FNB9" s="5"/>
      <c r="FNC9" s="5"/>
      <c r="FND9" s="5"/>
      <c r="FNE9" s="5"/>
      <c r="FNF9" s="5"/>
      <c r="FNG9" s="5"/>
      <c r="FNH9" s="5"/>
      <c r="FNI9" s="5"/>
      <c r="FNJ9" s="5"/>
      <c r="FNK9" s="5"/>
      <c r="FNL9" s="5"/>
      <c r="FNM9" s="5"/>
      <c r="FNN9" s="5"/>
      <c r="FNO9" s="5"/>
      <c r="FNP9" s="5"/>
      <c r="FNQ9" s="5"/>
      <c r="FNR9" s="5"/>
      <c r="FNS9" s="5"/>
      <c r="FNT9" s="5"/>
      <c r="FNU9" s="5"/>
      <c r="FNV9" s="5"/>
      <c r="FNW9" s="5"/>
      <c r="FNX9" s="5"/>
      <c r="FNY9" s="5"/>
      <c r="FNZ9" s="5"/>
      <c r="FOA9" s="5"/>
      <c r="FOB9" s="5"/>
      <c r="FOC9" s="5"/>
      <c r="FOD9" s="5"/>
      <c r="FOE9" s="5"/>
      <c r="FOF9" s="5"/>
      <c r="FOG9" s="5"/>
      <c r="FOH9" s="5"/>
      <c r="FOI9" s="5"/>
      <c r="FOJ9" s="5"/>
      <c r="FOK9" s="5"/>
      <c r="FOL9" s="5"/>
      <c r="FOM9" s="5"/>
      <c r="FON9" s="5"/>
      <c r="FOO9" s="5"/>
      <c r="FOP9" s="5"/>
      <c r="FOQ9" s="5"/>
      <c r="FOR9" s="5"/>
      <c r="FOS9" s="5"/>
      <c r="FOT9" s="5"/>
      <c r="FOU9" s="5"/>
      <c r="FOV9" s="5"/>
      <c r="FOW9" s="5"/>
      <c r="FOX9" s="5"/>
      <c r="FOY9" s="5"/>
      <c r="FOZ9" s="5"/>
      <c r="FPA9" s="5"/>
      <c r="FPB9" s="5"/>
      <c r="FPC9" s="5"/>
      <c r="FPD9" s="5"/>
      <c r="FPE9" s="5"/>
      <c r="FPF9" s="5"/>
      <c r="FPG9" s="5"/>
      <c r="FPH9" s="5"/>
      <c r="FPI9" s="5"/>
      <c r="FPJ9" s="5"/>
      <c r="FPK9" s="5"/>
      <c r="FPL9" s="5"/>
      <c r="FPM9" s="5"/>
      <c r="FPN9" s="5"/>
      <c r="FPO9" s="5"/>
      <c r="FPP9" s="5"/>
      <c r="FPQ9" s="5"/>
      <c r="FPR9" s="5"/>
      <c r="FPS9" s="5"/>
      <c r="FPT9" s="5"/>
      <c r="FPU9" s="5"/>
      <c r="FPV9" s="5"/>
      <c r="FPW9" s="5"/>
      <c r="FPX9" s="5"/>
      <c r="FPY9" s="5"/>
      <c r="FPZ9" s="5"/>
      <c r="FQA9" s="5"/>
      <c r="FQB9" s="5"/>
      <c r="FQC9" s="5"/>
      <c r="FQD9" s="5"/>
      <c r="FQE9" s="5"/>
      <c r="FQF9" s="5"/>
      <c r="FQG9" s="5"/>
      <c r="FQH9" s="5"/>
      <c r="FQI9" s="5"/>
      <c r="FQJ9" s="5"/>
      <c r="FQK9" s="5"/>
      <c r="FQL9" s="5"/>
      <c r="FQM9" s="5"/>
      <c r="FQN9" s="5"/>
      <c r="FQO9" s="5"/>
      <c r="FQP9" s="5"/>
      <c r="FQQ9" s="5"/>
      <c r="FQR9" s="5"/>
      <c r="FQS9" s="5"/>
      <c r="FQT9" s="5"/>
      <c r="FQU9" s="5"/>
      <c r="FQV9" s="5"/>
      <c r="FQW9" s="5"/>
      <c r="FQX9" s="5"/>
      <c r="FQY9" s="5"/>
      <c r="FQZ9" s="5"/>
      <c r="FRA9" s="5"/>
      <c r="FRB9" s="5"/>
      <c r="FRC9" s="5"/>
      <c r="FRD9" s="5"/>
      <c r="FRE9" s="5"/>
      <c r="FRF9" s="5"/>
      <c r="FRG9" s="5"/>
      <c r="FRH9" s="5"/>
      <c r="FRI9" s="5"/>
      <c r="FRJ9" s="5"/>
      <c r="FRK9" s="5"/>
      <c r="FRL9" s="5"/>
      <c r="FRM9" s="5"/>
      <c r="FRN9" s="5"/>
      <c r="FRO9" s="5"/>
      <c r="FRP9" s="5"/>
      <c r="FRQ9" s="5"/>
      <c r="FRR9" s="5"/>
      <c r="FRS9" s="5"/>
      <c r="FRT9" s="5"/>
      <c r="FRU9" s="5"/>
      <c r="FRV9" s="5"/>
      <c r="FRW9" s="5"/>
      <c r="FRX9" s="5"/>
      <c r="FRY9" s="5"/>
      <c r="FRZ9" s="5"/>
      <c r="FSA9" s="5"/>
      <c r="FSB9" s="5"/>
      <c r="FSC9" s="5"/>
      <c r="FSD9" s="5"/>
      <c r="FSE9" s="5"/>
      <c r="FSF9" s="5"/>
      <c r="FSG9" s="5"/>
      <c r="FSH9" s="5"/>
      <c r="FSI9" s="5"/>
      <c r="FSJ9" s="5"/>
      <c r="FSK9" s="5"/>
      <c r="FSL9" s="5"/>
      <c r="FSM9" s="5"/>
      <c r="FSN9" s="5"/>
      <c r="FSO9" s="5"/>
      <c r="FSP9" s="5"/>
      <c r="FSQ9" s="5"/>
      <c r="FSR9" s="5"/>
      <c r="FSS9" s="5"/>
      <c r="FST9" s="5"/>
      <c r="FSU9" s="5"/>
      <c r="FSV9" s="5"/>
      <c r="FSW9" s="5"/>
      <c r="FSX9" s="5"/>
      <c r="FSY9" s="5"/>
      <c r="FSZ9" s="5"/>
      <c r="FTA9" s="5"/>
      <c r="FTB9" s="5"/>
      <c r="FTC9" s="5"/>
      <c r="FTD9" s="5"/>
      <c r="FTE9" s="5"/>
      <c r="FTF9" s="5"/>
      <c r="FTG9" s="5"/>
      <c r="FTH9" s="5"/>
      <c r="FTI9" s="5"/>
      <c r="FTJ9" s="5"/>
      <c r="FTK9" s="5"/>
      <c r="FTL9" s="5"/>
      <c r="FTM9" s="5"/>
      <c r="FTN9" s="5"/>
      <c r="FTO9" s="5"/>
      <c r="FTP9" s="5"/>
      <c r="FTQ9" s="5"/>
      <c r="FTR9" s="5"/>
      <c r="FTS9" s="5"/>
      <c r="FTT9" s="5"/>
      <c r="FTU9" s="5"/>
      <c r="FTV9" s="5"/>
      <c r="FTW9" s="5"/>
      <c r="FTX9" s="5"/>
      <c r="FTY9" s="5"/>
      <c r="FTZ9" s="5"/>
      <c r="FUA9" s="5"/>
      <c r="FUB9" s="5"/>
      <c r="FUC9" s="5"/>
      <c r="FUD9" s="5"/>
      <c r="FUE9" s="5"/>
      <c r="FUF9" s="5"/>
      <c r="FUG9" s="5"/>
      <c r="FUH9" s="5"/>
      <c r="FUI9" s="5"/>
      <c r="FUJ9" s="5"/>
      <c r="FUK9" s="5"/>
      <c r="FUL9" s="5"/>
      <c r="FUM9" s="5"/>
      <c r="FUN9" s="5"/>
      <c r="FUO9" s="5"/>
      <c r="FUP9" s="5"/>
      <c r="FUQ9" s="5"/>
      <c r="FUR9" s="5"/>
      <c r="FUS9" s="5"/>
      <c r="FUT9" s="5"/>
      <c r="FUU9" s="5"/>
      <c r="FUV9" s="5"/>
      <c r="FUW9" s="5"/>
      <c r="FUX9" s="5"/>
      <c r="FUY9" s="5"/>
      <c r="FUZ9" s="5"/>
      <c r="FVA9" s="5"/>
      <c r="FVB9" s="5"/>
      <c r="FVC9" s="5"/>
      <c r="FVD9" s="5"/>
      <c r="FVE9" s="5"/>
      <c r="FVF9" s="5"/>
      <c r="FVG9" s="5"/>
      <c r="FVH9" s="5"/>
      <c r="FVI9" s="5"/>
      <c r="FVJ9" s="5"/>
      <c r="FVK9" s="5"/>
      <c r="FVL9" s="5"/>
      <c r="FVM9" s="5"/>
      <c r="FVN9" s="5"/>
      <c r="FVO9" s="5"/>
      <c r="FVP9" s="5"/>
      <c r="FVQ9" s="5"/>
      <c r="FVR9" s="5"/>
      <c r="FVS9" s="5"/>
      <c r="FVT9" s="5"/>
      <c r="FVU9" s="5"/>
      <c r="FVV9" s="5"/>
      <c r="FVW9" s="5"/>
      <c r="FVX9" s="5"/>
      <c r="FVY9" s="5"/>
      <c r="FVZ9" s="5"/>
      <c r="FWA9" s="5"/>
      <c r="FWB9" s="5"/>
      <c r="FWC9" s="5"/>
      <c r="FWD9" s="5"/>
      <c r="FWE9" s="5"/>
      <c r="FWF9" s="5"/>
      <c r="FWG9" s="5"/>
      <c r="FWH9" s="5"/>
      <c r="FWI9" s="5"/>
      <c r="FWJ9" s="5"/>
      <c r="FWK9" s="5"/>
      <c r="FWL9" s="5"/>
      <c r="FWM9" s="5"/>
      <c r="FWN9" s="5"/>
      <c r="FWO9" s="5"/>
      <c r="FWP9" s="5"/>
      <c r="FWQ9" s="5"/>
      <c r="FWR9" s="5"/>
      <c r="FWS9" s="5"/>
      <c r="FWT9" s="5"/>
      <c r="FWU9" s="5"/>
      <c r="FWV9" s="5"/>
      <c r="FWW9" s="5"/>
      <c r="FWX9" s="5"/>
      <c r="FWY9" s="5"/>
      <c r="FWZ9" s="5"/>
      <c r="FXA9" s="5"/>
      <c r="FXB9" s="5"/>
      <c r="FXC9" s="5"/>
      <c r="FXD9" s="5"/>
      <c r="FXE9" s="5"/>
      <c r="FXF9" s="5"/>
      <c r="FXG9" s="5"/>
      <c r="FXH9" s="5"/>
      <c r="FXI9" s="5"/>
      <c r="FXJ9" s="5"/>
      <c r="FXK9" s="5"/>
      <c r="FXL9" s="5"/>
      <c r="FXM9" s="5"/>
      <c r="FXN9" s="5"/>
      <c r="FXO9" s="5"/>
      <c r="FXP9" s="5"/>
      <c r="FXQ9" s="5"/>
      <c r="FXR9" s="5"/>
      <c r="FXS9" s="5"/>
      <c r="FXT9" s="5"/>
      <c r="FXU9" s="5"/>
      <c r="FXV9" s="5"/>
      <c r="FXW9" s="5"/>
      <c r="FXX9" s="5"/>
      <c r="FXY9" s="5"/>
      <c r="FXZ9" s="5"/>
      <c r="FYA9" s="5"/>
      <c r="FYB9" s="5"/>
      <c r="FYC9" s="5"/>
      <c r="FYD9" s="5"/>
      <c r="FYE9" s="5"/>
      <c r="FYF9" s="5"/>
      <c r="FYG9" s="5"/>
      <c r="FYH9" s="5"/>
      <c r="FYI9" s="5"/>
      <c r="FYJ9" s="5"/>
      <c r="FYK9" s="5"/>
      <c r="FYL9" s="5"/>
      <c r="FYM9" s="5"/>
      <c r="FYN9" s="5"/>
      <c r="FYO9" s="5"/>
      <c r="FYP9" s="5"/>
      <c r="FYQ9" s="5"/>
      <c r="FYR9" s="5"/>
      <c r="FYS9" s="5"/>
      <c r="FYT9" s="5"/>
      <c r="FYU9" s="5"/>
      <c r="FYV9" s="5"/>
      <c r="FYW9" s="5"/>
      <c r="FYX9" s="5"/>
      <c r="FYY9" s="5"/>
      <c r="FYZ9" s="5"/>
      <c r="FZA9" s="5"/>
      <c r="FZB9" s="5"/>
      <c r="FZC9" s="5"/>
      <c r="FZD9" s="5"/>
      <c r="FZE9" s="5"/>
      <c r="FZF9" s="5"/>
      <c r="FZG9" s="5"/>
      <c r="FZH9" s="5"/>
      <c r="FZI9" s="5"/>
      <c r="FZJ9" s="5"/>
      <c r="FZK9" s="5"/>
      <c r="FZL9" s="5"/>
      <c r="FZM9" s="5"/>
      <c r="FZN9" s="5"/>
      <c r="FZO9" s="5"/>
      <c r="FZP9" s="5"/>
      <c r="FZQ9" s="5"/>
      <c r="FZR9" s="5"/>
      <c r="FZS9" s="5"/>
      <c r="FZT9" s="5"/>
      <c r="FZU9" s="5"/>
      <c r="FZV9" s="5"/>
      <c r="FZW9" s="5"/>
      <c r="FZX9" s="5"/>
      <c r="FZY9" s="5"/>
      <c r="FZZ9" s="5"/>
      <c r="GAA9" s="5"/>
      <c r="GAB9" s="5"/>
      <c r="GAC9" s="5"/>
      <c r="GAD9" s="5"/>
      <c r="GAE9" s="5"/>
      <c r="GAF9" s="5"/>
      <c r="GAG9" s="5"/>
      <c r="GAH9" s="5"/>
      <c r="GAI9" s="5"/>
      <c r="GAJ9" s="5"/>
      <c r="GAK9" s="5"/>
      <c r="GAL9" s="5"/>
      <c r="GAM9" s="5"/>
      <c r="GAN9" s="5"/>
      <c r="GAO9" s="5"/>
      <c r="GAP9" s="5"/>
      <c r="GAQ9" s="5"/>
      <c r="GAR9" s="5"/>
      <c r="GAS9" s="5"/>
      <c r="GAT9" s="5"/>
      <c r="GAU9" s="5"/>
      <c r="GAV9" s="5"/>
      <c r="GAW9" s="5"/>
      <c r="GAX9" s="5"/>
      <c r="GAY9" s="5"/>
      <c r="GAZ9" s="5"/>
      <c r="GBA9" s="5"/>
      <c r="GBB9" s="5"/>
      <c r="GBC9" s="5"/>
      <c r="GBD9" s="5"/>
      <c r="GBE9" s="5"/>
      <c r="GBF9" s="5"/>
      <c r="GBG9" s="5"/>
      <c r="GBH9" s="5"/>
      <c r="GBI9" s="5"/>
      <c r="GBJ9" s="5"/>
      <c r="GBK9" s="5"/>
      <c r="GBL9" s="5"/>
      <c r="GBM9" s="5"/>
      <c r="GBN9" s="5"/>
      <c r="GBO9" s="5"/>
      <c r="GBP9" s="5"/>
      <c r="GBQ9" s="5"/>
      <c r="GBR9" s="5"/>
      <c r="GBS9" s="5"/>
      <c r="GBT9" s="5"/>
      <c r="GBU9" s="5"/>
      <c r="GBV9" s="5"/>
      <c r="GBW9" s="5"/>
      <c r="GBX9" s="5"/>
      <c r="GBY9" s="5"/>
      <c r="GBZ9" s="5"/>
      <c r="GCA9" s="5"/>
      <c r="GCB9" s="5"/>
      <c r="GCC9" s="5"/>
      <c r="GCD9" s="5"/>
      <c r="GCE9" s="5"/>
      <c r="GCF9" s="5"/>
      <c r="GCG9" s="5"/>
      <c r="GCH9" s="5"/>
      <c r="GCI9" s="5"/>
      <c r="GCJ9" s="5"/>
      <c r="GCK9" s="5"/>
      <c r="GCL9" s="5"/>
      <c r="GCM9" s="5"/>
      <c r="GCN9" s="5"/>
      <c r="GCO9" s="5"/>
      <c r="GCP9" s="5"/>
      <c r="GCQ9" s="5"/>
      <c r="GCR9" s="5"/>
      <c r="GCS9" s="5"/>
      <c r="GCT9" s="5"/>
      <c r="GCU9" s="5"/>
      <c r="GCV9" s="5"/>
      <c r="GCW9" s="5"/>
      <c r="GCX9" s="5"/>
      <c r="GCY9" s="5"/>
      <c r="GCZ9" s="5"/>
      <c r="GDA9" s="5"/>
      <c r="GDB9" s="5"/>
      <c r="GDC9" s="5"/>
      <c r="GDD9" s="5"/>
      <c r="GDE9" s="5"/>
      <c r="GDF9" s="5"/>
      <c r="GDG9" s="5"/>
      <c r="GDH9" s="5"/>
      <c r="GDI9" s="5"/>
      <c r="GDJ9" s="5"/>
      <c r="GDK9" s="5"/>
      <c r="GDL9" s="5"/>
      <c r="GDM9" s="5"/>
      <c r="GDN9" s="5"/>
      <c r="GDO9" s="5"/>
      <c r="GDP9" s="5"/>
      <c r="GDQ9" s="5"/>
      <c r="GDR9" s="5"/>
      <c r="GDS9" s="5"/>
      <c r="GDT9" s="5"/>
      <c r="GDU9" s="5"/>
      <c r="GDV9" s="5"/>
      <c r="GDW9" s="5"/>
      <c r="GDX9" s="5"/>
      <c r="GDY9" s="5"/>
      <c r="GDZ9" s="5"/>
      <c r="GEA9" s="5"/>
      <c r="GEB9" s="5"/>
      <c r="GEC9" s="5"/>
      <c r="GED9" s="5"/>
      <c r="GEE9" s="5"/>
      <c r="GEF9" s="5"/>
      <c r="GEG9" s="5"/>
      <c r="GEH9" s="5"/>
      <c r="GEI9" s="5"/>
      <c r="GEJ9" s="5"/>
      <c r="GEK9" s="5"/>
      <c r="GEL9" s="5"/>
      <c r="GEM9" s="5"/>
      <c r="GEN9" s="5"/>
      <c r="GEO9" s="5"/>
      <c r="GEP9" s="5"/>
      <c r="GEQ9" s="5"/>
      <c r="GER9" s="5"/>
      <c r="GES9" s="5"/>
      <c r="GET9" s="5"/>
      <c r="GEU9" s="5"/>
      <c r="GEV9" s="5"/>
      <c r="GEW9" s="5"/>
      <c r="GEX9" s="5"/>
      <c r="GEY9" s="5"/>
      <c r="GEZ9" s="5"/>
      <c r="GFA9" s="5"/>
      <c r="GFB9" s="5"/>
      <c r="GFC9" s="5"/>
      <c r="GFD9" s="5"/>
      <c r="GFE9" s="5"/>
      <c r="GFF9" s="5"/>
      <c r="GFG9" s="5"/>
      <c r="GFH9" s="5"/>
      <c r="GFI9" s="5"/>
      <c r="GFJ9" s="5"/>
      <c r="GFK9" s="5"/>
      <c r="GFL9" s="5"/>
      <c r="GFM9" s="5"/>
      <c r="GFN9" s="5"/>
      <c r="GFO9" s="5"/>
      <c r="GFP9" s="5"/>
      <c r="GFQ9" s="5"/>
      <c r="GFR9" s="5"/>
      <c r="GFS9" s="5"/>
      <c r="GFT9" s="5"/>
      <c r="GFU9" s="5"/>
      <c r="GFV9" s="5"/>
      <c r="GFW9" s="5"/>
      <c r="GFX9" s="5"/>
      <c r="GFY9" s="5"/>
      <c r="GFZ9" s="5"/>
      <c r="GGA9" s="5"/>
      <c r="GGB9" s="5"/>
      <c r="GGC9" s="5"/>
      <c r="GGD9" s="5"/>
      <c r="GGE9" s="5"/>
      <c r="GGF9" s="5"/>
      <c r="GGG9" s="5"/>
      <c r="GGH9" s="5"/>
      <c r="GGI9" s="5"/>
      <c r="GGJ9" s="5"/>
      <c r="GGK9" s="5"/>
      <c r="GGL9" s="5"/>
      <c r="GGM9" s="5"/>
      <c r="GGN9" s="5"/>
      <c r="GGO9" s="5"/>
      <c r="GGP9" s="5"/>
      <c r="GGQ9" s="5"/>
      <c r="GGR9" s="5"/>
      <c r="GGS9" s="5"/>
      <c r="GGT9" s="5"/>
      <c r="GGU9" s="5"/>
      <c r="GGV9" s="5"/>
      <c r="GGW9" s="5"/>
      <c r="GGX9" s="5"/>
      <c r="GGY9" s="5"/>
      <c r="GGZ9" s="5"/>
      <c r="GHA9" s="5"/>
      <c r="GHB9" s="5"/>
      <c r="GHC9" s="5"/>
      <c r="GHD9" s="5"/>
      <c r="GHE9" s="5"/>
      <c r="GHF9" s="5"/>
      <c r="GHG9" s="5"/>
      <c r="GHH9" s="5"/>
      <c r="GHI9" s="5"/>
      <c r="GHJ9" s="5"/>
      <c r="GHK9" s="5"/>
      <c r="GHL9" s="5"/>
      <c r="GHM9" s="5"/>
      <c r="GHN9" s="5"/>
      <c r="GHO9" s="5"/>
      <c r="GHP9" s="5"/>
      <c r="GHQ9" s="5"/>
      <c r="GHR9" s="5"/>
      <c r="GHS9" s="5"/>
      <c r="GHT9" s="5"/>
      <c r="GHU9" s="5"/>
      <c r="GHV9" s="5"/>
      <c r="GHW9" s="5"/>
      <c r="GHX9" s="5"/>
      <c r="GHY9" s="5"/>
      <c r="GHZ9" s="5"/>
      <c r="GIA9" s="5"/>
      <c r="GIB9" s="5"/>
      <c r="GIC9" s="5"/>
      <c r="GID9" s="5"/>
      <c r="GIE9" s="5"/>
      <c r="GIF9" s="5"/>
      <c r="GIG9" s="5"/>
      <c r="GIH9" s="5"/>
      <c r="GII9" s="5"/>
      <c r="GIJ9" s="5"/>
      <c r="GIK9" s="5"/>
      <c r="GIL9" s="5"/>
      <c r="GIM9" s="5"/>
      <c r="GIN9" s="5"/>
      <c r="GIO9" s="5"/>
      <c r="GIP9" s="5"/>
      <c r="GIQ9" s="5"/>
      <c r="GIR9" s="5"/>
      <c r="GIS9" s="5"/>
      <c r="GIT9" s="5"/>
      <c r="GIU9" s="5"/>
      <c r="GIV9" s="5"/>
      <c r="GIW9" s="5"/>
      <c r="GIX9" s="5"/>
      <c r="GIY9" s="5"/>
      <c r="GIZ9" s="5"/>
      <c r="GJA9" s="5"/>
      <c r="GJB9" s="5"/>
      <c r="GJC9" s="5"/>
      <c r="GJD9" s="5"/>
      <c r="GJE9" s="5"/>
      <c r="GJF9" s="5"/>
      <c r="GJG9" s="5"/>
      <c r="GJH9" s="5"/>
      <c r="GJI9" s="5"/>
      <c r="GJJ9" s="5"/>
      <c r="GJK9" s="5"/>
      <c r="GJL9" s="5"/>
      <c r="GJM9" s="5"/>
      <c r="GJN9" s="5"/>
      <c r="GJO9" s="5"/>
      <c r="GJP9" s="5"/>
      <c r="GJQ9" s="5"/>
      <c r="GJR9" s="5"/>
      <c r="GJS9" s="5"/>
      <c r="GJT9" s="5"/>
      <c r="GJU9" s="5"/>
      <c r="GJV9" s="5"/>
      <c r="GJW9" s="5"/>
      <c r="GJX9" s="5"/>
      <c r="GJY9" s="5"/>
      <c r="GJZ9" s="5"/>
      <c r="GKA9" s="5"/>
      <c r="GKB9" s="5"/>
      <c r="GKC9" s="5"/>
      <c r="GKD9" s="5"/>
      <c r="GKE9" s="5"/>
      <c r="GKF9" s="5"/>
      <c r="GKG9" s="5"/>
      <c r="GKH9" s="5"/>
      <c r="GKI9" s="5"/>
      <c r="GKJ9" s="5"/>
      <c r="GKK9" s="5"/>
      <c r="GKL9" s="5"/>
      <c r="GKM9" s="5"/>
      <c r="GKN9" s="5"/>
      <c r="GKO9" s="5"/>
      <c r="GKP9" s="5"/>
      <c r="GKQ9" s="5"/>
      <c r="GKR9" s="5"/>
      <c r="GKS9" s="5"/>
      <c r="GKT9" s="5"/>
      <c r="GKU9" s="5"/>
      <c r="GKV9" s="5"/>
      <c r="GKW9" s="5"/>
      <c r="GKX9" s="5"/>
      <c r="GKY9" s="5"/>
      <c r="GKZ9" s="5"/>
      <c r="GLA9" s="5"/>
      <c r="GLB9" s="5"/>
      <c r="GLC9" s="5"/>
      <c r="GLD9" s="5"/>
      <c r="GLE9" s="5"/>
      <c r="GLF9" s="5"/>
      <c r="GLG9" s="5"/>
      <c r="GLH9" s="5"/>
      <c r="GLI9" s="5"/>
      <c r="GLJ9" s="5"/>
      <c r="GLK9" s="5"/>
      <c r="GLL9" s="5"/>
      <c r="GLM9" s="5"/>
      <c r="GLN9" s="5"/>
      <c r="GLO9" s="5"/>
      <c r="GLP9" s="5"/>
      <c r="GLQ9" s="5"/>
      <c r="GLR9" s="5"/>
      <c r="GLS9" s="5"/>
      <c r="GLT9" s="5"/>
      <c r="GLU9" s="5"/>
      <c r="GLV9" s="5"/>
      <c r="GLW9" s="5"/>
      <c r="GLX9" s="5"/>
      <c r="GLY9" s="5"/>
      <c r="GLZ9" s="5"/>
      <c r="GMA9" s="5"/>
      <c r="GMB9" s="5"/>
      <c r="GMC9" s="5"/>
      <c r="GMD9" s="5"/>
      <c r="GME9" s="5"/>
      <c r="GMF9" s="5"/>
      <c r="GMG9" s="5"/>
      <c r="GMH9" s="5"/>
      <c r="GMI9" s="5"/>
      <c r="GMJ9" s="5"/>
      <c r="GMK9" s="5"/>
      <c r="GML9" s="5"/>
      <c r="GMM9" s="5"/>
      <c r="GMN9" s="5"/>
      <c r="GMO9" s="5"/>
      <c r="GMP9" s="5"/>
      <c r="GMQ9" s="5"/>
      <c r="GMR9" s="5"/>
      <c r="GMS9" s="5"/>
      <c r="GMT9" s="5"/>
      <c r="GMU9" s="5"/>
      <c r="GMV9" s="5"/>
      <c r="GMW9" s="5"/>
      <c r="GMX9" s="5"/>
      <c r="GMY9" s="5"/>
      <c r="GMZ9" s="5"/>
      <c r="GNA9" s="5"/>
      <c r="GNB9" s="5"/>
      <c r="GNC9" s="5"/>
      <c r="GND9" s="5"/>
      <c r="GNE9" s="5"/>
      <c r="GNF9" s="5"/>
      <c r="GNG9" s="5"/>
      <c r="GNH9" s="5"/>
      <c r="GNI9" s="5"/>
      <c r="GNJ9" s="5"/>
      <c r="GNK9" s="5"/>
      <c r="GNL9" s="5"/>
      <c r="GNM9" s="5"/>
      <c r="GNN9" s="5"/>
      <c r="GNO9" s="5"/>
      <c r="GNP9" s="5"/>
      <c r="GNQ9" s="5"/>
      <c r="GNR9" s="5"/>
      <c r="GNS9" s="5"/>
      <c r="GNT9" s="5"/>
      <c r="GNU9" s="5"/>
      <c r="GNV9" s="5"/>
      <c r="GNW9" s="5"/>
      <c r="GNX9" s="5"/>
      <c r="GNY9" s="5"/>
      <c r="GNZ9" s="5"/>
      <c r="GOA9" s="5"/>
      <c r="GOB9" s="5"/>
      <c r="GOC9" s="5"/>
      <c r="GOD9" s="5"/>
      <c r="GOE9" s="5"/>
      <c r="GOF9" s="5"/>
      <c r="GOG9" s="5"/>
      <c r="GOH9" s="5"/>
      <c r="GOI9" s="5"/>
      <c r="GOJ9" s="5"/>
      <c r="GOK9" s="5"/>
      <c r="GOL9" s="5"/>
      <c r="GOM9" s="5"/>
      <c r="GON9" s="5"/>
      <c r="GOO9" s="5"/>
      <c r="GOP9" s="5"/>
      <c r="GOQ9" s="5"/>
      <c r="GOR9" s="5"/>
      <c r="GOS9" s="5"/>
      <c r="GOT9" s="5"/>
      <c r="GOU9" s="5"/>
      <c r="GOV9" s="5"/>
      <c r="GOW9" s="5"/>
      <c r="GOX9" s="5"/>
      <c r="GOY9" s="5"/>
      <c r="GOZ9" s="5"/>
      <c r="GPA9" s="5"/>
      <c r="GPB9" s="5"/>
      <c r="GPC9" s="5"/>
      <c r="GPD9" s="5"/>
      <c r="GPE9" s="5"/>
      <c r="GPF9" s="5"/>
      <c r="GPG9" s="5"/>
      <c r="GPH9" s="5"/>
      <c r="GPI9" s="5"/>
      <c r="GPJ9" s="5"/>
      <c r="GPK9" s="5"/>
      <c r="GPL9" s="5"/>
      <c r="GPM9" s="5"/>
      <c r="GPN9" s="5"/>
      <c r="GPO9" s="5"/>
      <c r="GPP9" s="5"/>
      <c r="GPQ9" s="5"/>
      <c r="GPR9" s="5"/>
      <c r="GPS9" s="5"/>
      <c r="GPT9" s="5"/>
      <c r="GPU9" s="5"/>
      <c r="GPV9" s="5"/>
      <c r="GPW9" s="5"/>
      <c r="GPX9" s="5"/>
      <c r="GPY9" s="5"/>
      <c r="GPZ9" s="5"/>
      <c r="GQA9" s="5"/>
      <c r="GQB9" s="5"/>
      <c r="GQC9" s="5"/>
      <c r="GQD9" s="5"/>
      <c r="GQE9" s="5"/>
      <c r="GQF9" s="5"/>
      <c r="GQG9" s="5"/>
      <c r="GQH9" s="5"/>
      <c r="GQI9" s="5"/>
      <c r="GQJ9" s="5"/>
      <c r="GQK9" s="5"/>
      <c r="GQL9" s="5"/>
      <c r="GQM9" s="5"/>
      <c r="GQN9" s="5"/>
      <c r="GQO9" s="5"/>
      <c r="GQP9" s="5"/>
      <c r="GQQ9" s="5"/>
      <c r="GQR9" s="5"/>
      <c r="GQS9" s="5"/>
      <c r="GQT9" s="5"/>
      <c r="GQU9" s="5"/>
      <c r="GQV9" s="5"/>
      <c r="GQW9" s="5"/>
      <c r="GQX9" s="5"/>
      <c r="GQY9" s="5"/>
      <c r="GQZ9" s="5"/>
      <c r="GRA9" s="5"/>
      <c r="GRB9" s="5"/>
      <c r="GRC9" s="5"/>
      <c r="GRD9" s="5"/>
      <c r="GRE9" s="5"/>
      <c r="GRF9" s="5"/>
      <c r="GRG9" s="5"/>
      <c r="GRH9" s="5"/>
      <c r="GRI9" s="5"/>
      <c r="GRJ9" s="5"/>
      <c r="GRK9" s="5"/>
      <c r="GRL9" s="5"/>
      <c r="GRM9" s="5"/>
      <c r="GRN9" s="5"/>
      <c r="GRO9" s="5"/>
      <c r="GRP9" s="5"/>
      <c r="GRQ9" s="5"/>
      <c r="GRR9" s="5"/>
      <c r="GRS9" s="5"/>
      <c r="GRT9" s="5"/>
      <c r="GRU9" s="5"/>
      <c r="GRV9" s="5"/>
      <c r="GRW9" s="5"/>
      <c r="GRX9" s="5"/>
      <c r="GRY9" s="5"/>
      <c r="GRZ9" s="5"/>
      <c r="GSA9" s="5"/>
      <c r="GSB9" s="5"/>
      <c r="GSC9" s="5"/>
      <c r="GSD9" s="5"/>
      <c r="GSE9" s="5"/>
      <c r="GSF9" s="5"/>
      <c r="GSG9" s="5"/>
      <c r="GSH9" s="5"/>
      <c r="GSI9" s="5"/>
      <c r="GSJ9" s="5"/>
      <c r="GSK9" s="5"/>
      <c r="GSL9" s="5"/>
      <c r="GSM9" s="5"/>
      <c r="GSN9" s="5"/>
      <c r="GSO9" s="5"/>
      <c r="GSP9" s="5"/>
      <c r="GSQ9" s="5"/>
      <c r="GSR9" s="5"/>
      <c r="GSS9" s="5"/>
      <c r="GST9" s="5"/>
      <c r="GSU9" s="5"/>
      <c r="GSV9" s="5"/>
      <c r="GSW9" s="5"/>
      <c r="GSX9" s="5"/>
      <c r="GSY9" s="5"/>
      <c r="GSZ9" s="5"/>
      <c r="GTA9" s="5"/>
      <c r="GTB9" s="5"/>
      <c r="GTC9" s="5"/>
      <c r="GTD9" s="5"/>
      <c r="GTE9" s="5"/>
      <c r="GTF9" s="5"/>
      <c r="GTG9" s="5"/>
      <c r="GTH9" s="5"/>
      <c r="GTI9" s="5"/>
      <c r="GTJ9" s="5"/>
      <c r="GTK9" s="5"/>
      <c r="GTL9" s="5"/>
      <c r="GTM9" s="5"/>
      <c r="GTN9" s="5"/>
      <c r="GTO9" s="5"/>
      <c r="GTP9" s="5"/>
      <c r="GTQ9" s="5"/>
      <c r="GTR9" s="5"/>
      <c r="GTS9" s="5"/>
      <c r="GTT9" s="5"/>
      <c r="GTU9" s="5"/>
      <c r="GTV9" s="5"/>
      <c r="GTW9" s="5"/>
      <c r="GTX9" s="5"/>
      <c r="GTY9" s="5"/>
      <c r="GTZ9" s="5"/>
      <c r="GUA9" s="5"/>
      <c r="GUB9" s="5"/>
      <c r="GUC9" s="5"/>
      <c r="GUD9" s="5"/>
      <c r="GUE9" s="5"/>
      <c r="GUF9" s="5"/>
      <c r="GUG9" s="5"/>
      <c r="GUH9" s="5"/>
      <c r="GUI9" s="5"/>
      <c r="GUJ9" s="5"/>
      <c r="GUK9" s="5"/>
      <c r="GUL9" s="5"/>
      <c r="GUM9" s="5"/>
      <c r="GUN9" s="5"/>
      <c r="GUO9" s="5"/>
      <c r="GUP9" s="5"/>
      <c r="GUQ9" s="5"/>
      <c r="GUR9" s="5"/>
      <c r="GUS9" s="5"/>
      <c r="GUT9" s="5"/>
      <c r="GUU9" s="5"/>
      <c r="GUV9" s="5"/>
      <c r="GUW9" s="5"/>
      <c r="GUX9" s="5"/>
      <c r="GUY9" s="5"/>
      <c r="GUZ9" s="5"/>
      <c r="GVA9" s="5"/>
      <c r="GVB9" s="5"/>
      <c r="GVC9" s="5"/>
      <c r="GVD9" s="5"/>
      <c r="GVE9" s="5"/>
      <c r="GVF9" s="5"/>
      <c r="GVG9" s="5"/>
      <c r="GVH9" s="5"/>
      <c r="GVI9" s="5"/>
      <c r="GVJ9" s="5"/>
      <c r="GVK9" s="5"/>
      <c r="GVL9" s="5"/>
      <c r="GVM9" s="5"/>
      <c r="GVN9" s="5"/>
      <c r="GVO9" s="5"/>
      <c r="GVP9" s="5"/>
      <c r="GVQ9" s="5"/>
      <c r="GVR9" s="5"/>
      <c r="GVS9" s="5"/>
      <c r="GVT9" s="5"/>
      <c r="GVU9" s="5"/>
      <c r="GVV9" s="5"/>
      <c r="GVW9" s="5"/>
      <c r="GVX9" s="5"/>
      <c r="GVY9" s="5"/>
      <c r="GVZ9" s="5"/>
      <c r="GWA9" s="5"/>
      <c r="GWB9" s="5"/>
      <c r="GWC9" s="5"/>
      <c r="GWD9" s="5"/>
      <c r="GWE9" s="5"/>
      <c r="GWF9" s="5"/>
      <c r="GWG9" s="5"/>
      <c r="GWH9" s="5"/>
      <c r="GWI9" s="5"/>
      <c r="GWJ9" s="5"/>
      <c r="GWK9" s="5"/>
      <c r="GWL9" s="5"/>
      <c r="GWM9" s="5"/>
      <c r="GWN9" s="5"/>
      <c r="GWO9" s="5"/>
      <c r="GWP9" s="5"/>
      <c r="GWQ9" s="5"/>
      <c r="GWR9" s="5"/>
      <c r="GWS9" s="5"/>
      <c r="GWT9" s="5"/>
      <c r="GWU9" s="5"/>
      <c r="GWV9" s="5"/>
      <c r="GWW9" s="5"/>
      <c r="GWX9" s="5"/>
      <c r="GWY9" s="5"/>
      <c r="GWZ9" s="5"/>
      <c r="GXA9" s="5"/>
      <c r="GXB9" s="5"/>
      <c r="GXC9" s="5"/>
      <c r="GXD9" s="5"/>
      <c r="GXE9" s="5"/>
      <c r="GXF9" s="5"/>
      <c r="GXG9" s="5"/>
      <c r="GXH9" s="5"/>
      <c r="GXI9" s="5"/>
      <c r="GXJ9" s="5"/>
      <c r="GXK9" s="5"/>
      <c r="GXL9" s="5"/>
      <c r="GXM9" s="5"/>
      <c r="GXN9" s="5"/>
      <c r="GXO9" s="5"/>
      <c r="GXP9" s="5"/>
      <c r="GXQ9" s="5"/>
      <c r="GXR9" s="5"/>
      <c r="GXS9" s="5"/>
      <c r="GXT9" s="5"/>
      <c r="GXU9" s="5"/>
      <c r="GXV9" s="5"/>
      <c r="GXW9" s="5"/>
      <c r="GXX9" s="5"/>
      <c r="GXY9" s="5"/>
      <c r="GXZ9" s="5"/>
      <c r="GYA9" s="5"/>
      <c r="GYB9" s="5"/>
      <c r="GYC9" s="5"/>
      <c r="GYD9" s="5"/>
      <c r="GYE9" s="5"/>
      <c r="GYF9" s="5"/>
      <c r="GYG9" s="5"/>
      <c r="GYH9" s="5"/>
      <c r="GYI9" s="5"/>
      <c r="GYJ9" s="5"/>
      <c r="GYK9" s="5"/>
      <c r="GYL9" s="5"/>
      <c r="GYM9" s="5"/>
      <c r="GYN9" s="5"/>
      <c r="GYO9" s="5"/>
      <c r="GYP9" s="5"/>
      <c r="GYQ9" s="5"/>
      <c r="GYR9" s="5"/>
      <c r="GYS9" s="5"/>
      <c r="GYT9" s="5"/>
      <c r="GYU9" s="5"/>
      <c r="GYV9" s="5"/>
      <c r="GYW9" s="5"/>
      <c r="GYX9" s="5"/>
      <c r="GYY9" s="5"/>
      <c r="GYZ9" s="5"/>
      <c r="GZA9" s="5"/>
      <c r="GZB9" s="5"/>
      <c r="GZC9" s="5"/>
      <c r="GZD9" s="5"/>
      <c r="GZE9" s="5"/>
      <c r="GZF9" s="5"/>
      <c r="GZG9" s="5"/>
      <c r="GZH9" s="5"/>
      <c r="GZI9" s="5"/>
      <c r="GZJ9" s="5"/>
      <c r="GZK9" s="5"/>
      <c r="GZL9" s="5"/>
      <c r="GZM9" s="5"/>
      <c r="GZN9" s="5"/>
      <c r="GZO9" s="5"/>
      <c r="GZP9" s="5"/>
      <c r="GZQ9" s="5"/>
      <c r="GZR9" s="5"/>
      <c r="GZS9" s="5"/>
      <c r="GZT9" s="5"/>
      <c r="GZU9" s="5"/>
      <c r="GZV9" s="5"/>
      <c r="GZW9" s="5"/>
      <c r="GZX9" s="5"/>
      <c r="GZY9" s="5"/>
      <c r="GZZ9" s="5"/>
      <c r="HAA9" s="5"/>
      <c r="HAB9" s="5"/>
      <c r="HAC9" s="5"/>
      <c r="HAD9" s="5"/>
      <c r="HAE9" s="5"/>
      <c r="HAF9" s="5"/>
      <c r="HAG9" s="5"/>
      <c r="HAH9" s="5"/>
      <c r="HAI9" s="5"/>
      <c r="HAJ9" s="5"/>
      <c r="HAK9" s="5"/>
      <c r="HAL9" s="5"/>
      <c r="HAM9" s="5"/>
      <c r="HAN9" s="5"/>
      <c r="HAO9" s="5"/>
      <c r="HAP9" s="5"/>
      <c r="HAQ9" s="5"/>
      <c r="HAR9" s="5"/>
      <c r="HAS9" s="5"/>
      <c r="HAT9" s="5"/>
      <c r="HAU9" s="5"/>
      <c r="HAV9" s="5"/>
      <c r="HAW9" s="5"/>
      <c r="HAX9" s="5"/>
      <c r="HAY9" s="5"/>
      <c r="HAZ9" s="5"/>
      <c r="HBA9" s="5"/>
      <c r="HBB9" s="5"/>
      <c r="HBC9" s="5"/>
      <c r="HBD9" s="5"/>
      <c r="HBE9" s="5"/>
      <c r="HBF9" s="5"/>
      <c r="HBG9" s="5"/>
      <c r="HBH9" s="5"/>
      <c r="HBI9" s="5"/>
      <c r="HBJ9" s="5"/>
      <c r="HBK9" s="5"/>
      <c r="HBL9" s="5"/>
      <c r="HBM9" s="5"/>
      <c r="HBN9" s="5"/>
      <c r="HBO9" s="5"/>
      <c r="HBP9" s="5"/>
      <c r="HBQ9" s="5"/>
      <c r="HBR9" s="5"/>
      <c r="HBS9" s="5"/>
      <c r="HBT9" s="5"/>
      <c r="HBU9" s="5"/>
      <c r="HBV9" s="5"/>
      <c r="HBW9" s="5"/>
      <c r="HBX9" s="5"/>
      <c r="HBY9" s="5"/>
      <c r="HBZ9" s="5"/>
      <c r="HCA9" s="5"/>
      <c r="HCB9" s="5"/>
      <c r="HCC9" s="5"/>
      <c r="HCD9" s="5"/>
      <c r="HCE9" s="5"/>
      <c r="HCF9" s="5"/>
      <c r="HCG9" s="5"/>
      <c r="HCH9" s="5"/>
      <c r="HCI9" s="5"/>
      <c r="HCJ9" s="5"/>
      <c r="HCK9" s="5"/>
      <c r="HCL9" s="5"/>
      <c r="HCM9" s="5"/>
      <c r="HCN9" s="5"/>
      <c r="HCO9" s="5"/>
      <c r="HCP9" s="5"/>
      <c r="HCQ9" s="5"/>
      <c r="HCR9" s="5"/>
      <c r="HCS9" s="5"/>
      <c r="HCT9" s="5"/>
      <c r="HCU9" s="5"/>
      <c r="HCV9" s="5"/>
      <c r="HCW9" s="5"/>
      <c r="HCX9" s="5"/>
      <c r="HCY9" s="5"/>
      <c r="HCZ9" s="5"/>
      <c r="HDA9" s="5"/>
      <c r="HDB9" s="5"/>
      <c r="HDC9" s="5"/>
      <c r="HDD9" s="5"/>
      <c r="HDE9" s="5"/>
      <c r="HDF9" s="5"/>
      <c r="HDG9" s="5"/>
      <c r="HDH9" s="5"/>
      <c r="HDI9" s="5"/>
      <c r="HDJ9" s="5"/>
      <c r="HDK9" s="5"/>
      <c r="HDL9" s="5"/>
      <c r="HDM9" s="5"/>
      <c r="HDN9" s="5"/>
      <c r="HDO9" s="5"/>
      <c r="HDP9" s="5"/>
      <c r="HDQ9" s="5"/>
      <c r="HDR9" s="5"/>
      <c r="HDS9" s="5"/>
      <c r="HDT9" s="5"/>
      <c r="HDU9" s="5"/>
      <c r="HDV9" s="5"/>
      <c r="HDW9" s="5"/>
      <c r="HDX9" s="5"/>
      <c r="HDY9" s="5"/>
      <c r="HDZ9" s="5"/>
      <c r="HEA9" s="5"/>
      <c r="HEB9" s="5"/>
      <c r="HEC9" s="5"/>
      <c r="HED9" s="5"/>
      <c r="HEE9" s="5"/>
      <c r="HEF9" s="5"/>
      <c r="HEG9" s="5"/>
      <c r="HEH9" s="5"/>
      <c r="HEI9" s="5"/>
      <c r="HEJ9" s="5"/>
      <c r="HEK9" s="5"/>
      <c r="HEL9" s="5"/>
      <c r="HEM9" s="5"/>
      <c r="HEN9" s="5"/>
      <c r="HEO9" s="5"/>
      <c r="HEP9" s="5"/>
      <c r="HEQ9" s="5"/>
      <c r="HER9" s="5"/>
      <c r="HES9" s="5"/>
      <c r="HET9" s="5"/>
      <c r="HEU9" s="5"/>
      <c r="HEV9" s="5"/>
      <c r="HEW9" s="5"/>
      <c r="HEX9" s="5"/>
      <c r="HEY9" s="5"/>
      <c r="HEZ9" s="5"/>
      <c r="HFA9" s="5"/>
      <c r="HFB9" s="5"/>
      <c r="HFC9" s="5"/>
      <c r="HFD9" s="5"/>
      <c r="HFE9" s="5"/>
      <c r="HFF9" s="5"/>
      <c r="HFG9" s="5"/>
      <c r="HFH9" s="5"/>
      <c r="HFI9" s="5"/>
      <c r="HFJ9" s="5"/>
      <c r="HFK9" s="5"/>
      <c r="HFL9" s="5"/>
      <c r="HFM9" s="5"/>
      <c r="HFN9" s="5"/>
      <c r="HFO9" s="5"/>
      <c r="HFP9" s="5"/>
      <c r="HFQ9" s="5"/>
      <c r="HFR9" s="5"/>
      <c r="HFS9" s="5"/>
      <c r="HFT9" s="5"/>
      <c r="HFU9" s="5"/>
      <c r="HFV9" s="5"/>
      <c r="HFW9" s="5"/>
      <c r="HFX9" s="5"/>
      <c r="HFY9" s="5"/>
      <c r="HFZ9" s="5"/>
      <c r="HGA9" s="5"/>
      <c r="HGB9" s="5"/>
      <c r="HGC9" s="5"/>
      <c r="HGD9" s="5"/>
      <c r="HGE9" s="5"/>
      <c r="HGF9" s="5"/>
      <c r="HGG9" s="5"/>
      <c r="HGH9" s="5"/>
      <c r="HGI9" s="5"/>
      <c r="HGJ9" s="5"/>
      <c r="HGK9" s="5"/>
      <c r="HGL9" s="5"/>
      <c r="HGM9" s="5"/>
      <c r="HGN9" s="5"/>
      <c r="HGO9" s="5"/>
      <c r="HGP9" s="5"/>
      <c r="HGQ9" s="5"/>
      <c r="HGR9" s="5"/>
      <c r="HGS9" s="5"/>
      <c r="HGT9" s="5"/>
      <c r="HGU9" s="5"/>
      <c r="HGV9" s="5"/>
      <c r="HGW9" s="5"/>
      <c r="HGX9" s="5"/>
      <c r="HGY9" s="5"/>
      <c r="HGZ9" s="5"/>
      <c r="HHA9" s="5"/>
      <c r="HHB9" s="5"/>
      <c r="HHC9" s="5"/>
      <c r="HHD9" s="5"/>
      <c r="HHE9" s="5"/>
      <c r="HHF9" s="5"/>
      <c r="HHG9" s="5"/>
      <c r="HHH9" s="5"/>
      <c r="HHI9" s="5"/>
      <c r="HHJ9" s="5"/>
      <c r="HHK9" s="5"/>
      <c r="HHL9" s="5"/>
      <c r="HHM9" s="5"/>
      <c r="HHN9" s="5"/>
      <c r="HHO9" s="5"/>
      <c r="HHP9" s="5"/>
      <c r="HHQ9" s="5"/>
      <c r="HHR9" s="5"/>
      <c r="HHS9" s="5"/>
      <c r="HHT9" s="5"/>
      <c r="HHU9" s="5"/>
      <c r="HHV9" s="5"/>
      <c r="HHW9" s="5"/>
      <c r="HHX9" s="5"/>
      <c r="HHY9" s="5"/>
      <c r="HHZ9" s="5"/>
      <c r="HIA9" s="5"/>
      <c r="HIB9" s="5"/>
      <c r="HIC9" s="5"/>
      <c r="HID9" s="5"/>
      <c r="HIE9" s="5"/>
      <c r="HIF9" s="5"/>
      <c r="HIG9" s="5"/>
      <c r="HIH9" s="5"/>
      <c r="HII9" s="5"/>
      <c r="HIJ9" s="5"/>
      <c r="HIK9" s="5"/>
      <c r="HIL9" s="5"/>
      <c r="HIM9" s="5"/>
      <c r="HIN9" s="5"/>
      <c r="HIO9" s="5"/>
      <c r="HIP9" s="5"/>
      <c r="HIQ9" s="5"/>
      <c r="HIR9" s="5"/>
      <c r="HIS9" s="5"/>
      <c r="HIT9" s="5"/>
      <c r="HIU9" s="5"/>
      <c r="HIV9" s="5"/>
      <c r="HIW9" s="5"/>
      <c r="HIX9" s="5"/>
      <c r="HIY9" s="5"/>
      <c r="HIZ9" s="5"/>
      <c r="HJA9" s="5"/>
      <c r="HJB9" s="5"/>
      <c r="HJC9" s="5"/>
      <c r="HJD9" s="5"/>
      <c r="HJE9" s="5"/>
      <c r="HJF9" s="5"/>
      <c r="HJG9" s="5"/>
      <c r="HJH9" s="5"/>
      <c r="HJI9" s="5"/>
      <c r="HJJ9" s="5"/>
      <c r="HJK9" s="5"/>
      <c r="HJL9" s="5"/>
      <c r="HJM9" s="5"/>
      <c r="HJN9" s="5"/>
      <c r="HJO9" s="5"/>
      <c r="HJP9" s="5"/>
      <c r="HJQ9" s="5"/>
      <c r="HJR9" s="5"/>
      <c r="HJS9" s="5"/>
      <c r="HJT9" s="5"/>
      <c r="HJU9" s="5"/>
      <c r="HJV9" s="5"/>
      <c r="HJW9" s="5"/>
      <c r="HJX9" s="5"/>
      <c r="HJY9" s="5"/>
      <c r="HJZ9" s="5"/>
      <c r="HKA9" s="5"/>
      <c r="HKB9" s="5"/>
      <c r="HKC9" s="5"/>
      <c r="HKD9" s="5"/>
      <c r="HKE9" s="5"/>
      <c r="HKF9" s="5"/>
      <c r="HKG9" s="5"/>
      <c r="HKH9" s="5"/>
      <c r="HKI9" s="5"/>
      <c r="HKJ9" s="5"/>
      <c r="HKK9" s="5"/>
      <c r="HKL9" s="5"/>
      <c r="HKM9" s="5"/>
      <c r="HKN9" s="5"/>
      <c r="HKO9" s="5"/>
      <c r="HKP9" s="5"/>
      <c r="HKQ9" s="5"/>
      <c r="HKR9" s="5"/>
      <c r="HKS9" s="5"/>
      <c r="HKT9" s="5"/>
      <c r="HKU9" s="5"/>
      <c r="HKV9" s="5"/>
      <c r="HKW9" s="5"/>
      <c r="HKX9" s="5"/>
      <c r="HKY9" s="5"/>
      <c r="HKZ9" s="5"/>
      <c r="HLA9" s="5"/>
      <c r="HLB9" s="5"/>
      <c r="HLC9" s="5"/>
      <c r="HLD9" s="5"/>
      <c r="HLE9" s="5"/>
      <c r="HLF9" s="5"/>
      <c r="HLG9" s="5"/>
      <c r="HLH9" s="5"/>
      <c r="HLI9" s="5"/>
      <c r="HLJ9" s="5"/>
      <c r="HLK9" s="5"/>
      <c r="HLL9" s="5"/>
      <c r="HLM9" s="5"/>
      <c r="HLN9" s="5"/>
      <c r="HLO9" s="5"/>
      <c r="HLP9" s="5"/>
      <c r="HLQ9" s="5"/>
      <c r="HLR9" s="5"/>
      <c r="HLS9" s="5"/>
      <c r="HLT9" s="5"/>
      <c r="HLU9" s="5"/>
      <c r="HLV9" s="5"/>
      <c r="HLW9" s="5"/>
      <c r="HLX9" s="5"/>
      <c r="HLY9" s="5"/>
      <c r="HLZ9" s="5"/>
      <c r="HMA9" s="5"/>
      <c r="HMB9" s="5"/>
      <c r="HMC9" s="5"/>
      <c r="HMD9" s="5"/>
      <c r="HME9" s="5"/>
      <c r="HMF9" s="5"/>
      <c r="HMG9" s="5"/>
      <c r="HMH9" s="5"/>
      <c r="HMI9" s="5"/>
      <c r="HMJ9" s="5"/>
      <c r="HMK9" s="5"/>
      <c r="HML9" s="5"/>
      <c r="HMM9" s="5"/>
      <c r="HMN9" s="5"/>
      <c r="HMO9" s="5"/>
      <c r="HMP9" s="5"/>
      <c r="HMQ9" s="5"/>
      <c r="HMR9" s="5"/>
      <c r="HMS9" s="5"/>
      <c r="HMT9" s="5"/>
      <c r="HMU9" s="5"/>
      <c r="HMV9" s="5"/>
      <c r="HMW9" s="5"/>
      <c r="HMX9" s="5"/>
      <c r="HMY9" s="5"/>
      <c r="HMZ9" s="5"/>
      <c r="HNA9" s="5"/>
      <c r="HNB9" s="5"/>
      <c r="HNC9" s="5"/>
      <c r="HND9" s="5"/>
      <c r="HNE9" s="5"/>
      <c r="HNF9" s="5"/>
      <c r="HNG9" s="5"/>
      <c r="HNH9" s="5"/>
      <c r="HNI9" s="5"/>
      <c r="HNJ9" s="5"/>
      <c r="HNK9" s="5"/>
      <c r="HNL9" s="5"/>
      <c r="HNM9" s="5"/>
      <c r="HNN9" s="5"/>
      <c r="HNO9" s="5"/>
      <c r="HNP9" s="5"/>
      <c r="HNQ9" s="5"/>
      <c r="HNR9" s="5"/>
      <c r="HNS9" s="5"/>
      <c r="HNT9" s="5"/>
      <c r="HNU9" s="5"/>
      <c r="HNV9" s="5"/>
      <c r="HNW9" s="5"/>
      <c r="HNX9" s="5"/>
      <c r="HNY9" s="5"/>
      <c r="HNZ9" s="5"/>
      <c r="HOA9" s="5"/>
      <c r="HOB9" s="5"/>
      <c r="HOC9" s="5"/>
      <c r="HOD9" s="5"/>
      <c r="HOE9" s="5"/>
      <c r="HOF9" s="5"/>
      <c r="HOG9" s="5"/>
      <c r="HOH9" s="5"/>
      <c r="HOI9" s="5"/>
      <c r="HOJ9" s="5"/>
      <c r="HOK9" s="5"/>
      <c r="HOL9" s="5"/>
      <c r="HOM9" s="5"/>
      <c r="HON9" s="5"/>
      <c r="HOO9" s="5"/>
      <c r="HOP9" s="5"/>
      <c r="HOQ9" s="5"/>
      <c r="HOR9" s="5"/>
      <c r="HOS9" s="5"/>
      <c r="HOT9" s="5"/>
      <c r="HOU9" s="5"/>
      <c r="HOV9" s="5"/>
      <c r="HOW9" s="5"/>
      <c r="HOX9" s="5"/>
      <c r="HOY9" s="5"/>
      <c r="HOZ9" s="5"/>
      <c r="HPA9" s="5"/>
      <c r="HPB9" s="5"/>
      <c r="HPC9" s="5"/>
      <c r="HPD9" s="5"/>
      <c r="HPE9" s="5"/>
      <c r="HPF9" s="5"/>
      <c r="HPG9" s="5"/>
      <c r="HPH9" s="5"/>
      <c r="HPI9" s="5"/>
      <c r="HPJ9" s="5"/>
      <c r="HPK9" s="5"/>
      <c r="HPL9" s="5"/>
      <c r="HPM9" s="5"/>
      <c r="HPN9" s="5"/>
      <c r="HPO9" s="5"/>
      <c r="HPP9" s="5"/>
      <c r="HPQ9" s="5"/>
      <c r="HPR9" s="5"/>
      <c r="HPS9" s="5"/>
      <c r="HPT9" s="5"/>
      <c r="HPU9" s="5"/>
      <c r="HPV9" s="5"/>
      <c r="HPW9" s="5"/>
      <c r="HPX9" s="5"/>
      <c r="HPY9" s="5"/>
      <c r="HPZ9" s="5"/>
      <c r="HQA9" s="5"/>
      <c r="HQB9" s="5"/>
      <c r="HQC9" s="5"/>
      <c r="HQD9" s="5"/>
      <c r="HQE9" s="5"/>
      <c r="HQF9" s="5"/>
      <c r="HQG9" s="5"/>
      <c r="HQH9" s="5"/>
      <c r="HQI9" s="5"/>
      <c r="HQJ9" s="5"/>
      <c r="HQK9" s="5"/>
      <c r="HQL9" s="5"/>
      <c r="HQM9" s="5"/>
      <c r="HQN9" s="5"/>
      <c r="HQO9" s="5"/>
      <c r="HQP9" s="5"/>
      <c r="HQQ9" s="5"/>
      <c r="HQR9" s="5"/>
      <c r="HQS9" s="5"/>
      <c r="HQT9" s="5"/>
      <c r="HQU9" s="5"/>
      <c r="HQV9" s="5"/>
      <c r="HQW9" s="5"/>
      <c r="HQX9" s="5"/>
      <c r="HQY9" s="5"/>
      <c r="HQZ9" s="5"/>
      <c r="HRA9" s="5"/>
      <c r="HRB9" s="5"/>
      <c r="HRC9" s="5"/>
      <c r="HRD9" s="5"/>
      <c r="HRE9" s="5"/>
      <c r="HRF9" s="5"/>
      <c r="HRG9" s="5"/>
      <c r="HRH9" s="5"/>
      <c r="HRI9" s="5"/>
      <c r="HRJ9" s="5"/>
      <c r="HRK9" s="5"/>
      <c r="HRL9" s="5"/>
      <c r="HRM9" s="5"/>
      <c r="HRN9" s="5"/>
      <c r="HRO9" s="5"/>
      <c r="HRP9" s="5"/>
      <c r="HRQ9" s="5"/>
      <c r="HRR9" s="5"/>
      <c r="HRS9" s="5"/>
      <c r="HRT9" s="5"/>
      <c r="HRU9" s="5"/>
      <c r="HRV9" s="5"/>
      <c r="HRW9" s="5"/>
      <c r="HRX9" s="5"/>
      <c r="HRY9" s="5"/>
      <c r="HRZ9" s="5"/>
      <c r="HSA9" s="5"/>
      <c r="HSB9" s="5"/>
      <c r="HSC9" s="5"/>
      <c r="HSD9" s="5"/>
      <c r="HSE9" s="5"/>
      <c r="HSF9" s="5"/>
      <c r="HSG9" s="5"/>
      <c r="HSH9" s="5"/>
      <c r="HSI9" s="5"/>
      <c r="HSJ9" s="5"/>
      <c r="HSK9" s="5"/>
      <c r="HSL9" s="5"/>
      <c r="HSM9" s="5"/>
      <c r="HSN9" s="5"/>
      <c r="HSO9" s="5"/>
      <c r="HSP9" s="5"/>
      <c r="HSQ9" s="5"/>
      <c r="HSR9" s="5"/>
      <c r="HSS9" s="5"/>
      <c r="HST9" s="5"/>
      <c r="HSU9" s="5"/>
      <c r="HSV9" s="5"/>
      <c r="HSW9" s="5"/>
      <c r="HSX9" s="5"/>
      <c r="HSY9" s="5"/>
      <c r="HSZ9" s="5"/>
      <c r="HTA9" s="5"/>
      <c r="HTB9" s="5"/>
      <c r="HTC9" s="5"/>
      <c r="HTD9" s="5"/>
      <c r="HTE9" s="5"/>
      <c r="HTF9" s="5"/>
      <c r="HTG9" s="5"/>
      <c r="HTH9" s="5"/>
      <c r="HTI9" s="5"/>
      <c r="HTJ9" s="5"/>
      <c r="HTK9" s="5"/>
      <c r="HTL9" s="5"/>
      <c r="HTM9" s="5"/>
      <c r="HTN9" s="5"/>
      <c r="HTO9" s="5"/>
      <c r="HTP9" s="5"/>
      <c r="HTQ9" s="5"/>
      <c r="HTR9" s="5"/>
      <c r="HTS9" s="5"/>
      <c r="HTT9" s="5"/>
      <c r="HTU9" s="5"/>
      <c r="HTV9" s="5"/>
      <c r="HTW9" s="5"/>
      <c r="HTX9" s="5"/>
      <c r="HTY9" s="5"/>
      <c r="HTZ9" s="5"/>
      <c r="HUA9" s="5"/>
      <c r="HUB9" s="5"/>
      <c r="HUC9" s="5"/>
      <c r="HUD9" s="5"/>
      <c r="HUE9" s="5"/>
      <c r="HUF9" s="5"/>
      <c r="HUG9" s="5"/>
      <c r="HUH9" s="5"/>
      <c r="HUI9" s="5"/>
      <c r="HUJ9" s="5"/>
      <c r="HUK9" s="5"/>
      <c r="HUL9" s="5"/>
      <c r="HUM9" s="5"/>
      <c r="HUN9" s="5"/>
      <c r="HUO9" s="5"/>
      <c r="HUP9" s="5"/>
      <c r="HUQ9" s="5"/>
      <c r="HUR9" s="5"/>
      <c r="HUS9" s="5"/>
      <c r="HUT9" s="5"/>
      <c r="HUU9" s="5"/>
      <c r="HUV9" s="5"/>
      <c r="HUW9" s="5"/>
      <c r="HUX9" s="5"/>
      <c r="HUY9" s="5"/>
      <c r="HUZ9" s="5"/>
      <c r="HVA9" s="5"/>
      <c r="HVB9" s="5"/>
      <c r="HVC9" s="5"/>
      <c r="HVD9" s="5"/>
      <c r="HVE9" s="5"/>
      <c r="HVF9" s="5"/>
      <c r="HVG9" s="5"/>
      <c r="HVH9" s="5"/>
      <c r="HVI9" s="5"/>
      <c r="HVJ9" s="5"/>
      <c r="HVK9" s="5"/>
      <c r="HVL9" s="5"/>
      <c r="HVM9" s="5"/>
      <c r="HVN9" s="5"/>
      <c r="HVO9" s="5"/>
      <c r="HVP9" s="5"/>
      <c r="HVQ9" s="5"/>
      <c r="HVR9" s="5"/>
      <c r="HVS9" s="5"/>
      <c r="HVT9" s="5"/>
      <c r="HVU9" s="5"/>
      <c r="HVV9" s="5"/>
      <c r="HVW9" s="5"/>
      <c r="HVX9" s="5"/>
      <c r="HVY9" s="5"/>
      <c r="HVZ9" s="5"/>
      <c r="HWA9" s="5"/>
      <c r="HWB9" s="5"/>
      <c r="HWC9" s="5"/>
      <c r="HWD9" s="5"/>
      <c r="HWE9" s="5"/>
      <c r="HWF9" s="5"/>
      <c r="HWG9" s="5"/>
      <c r="HWH9" s="5"/>
      <c r="HWI9" s="5"/>
      <c r="HWJ9" s="5"/>
      <c r="HWK9" s="5"/>
      <c r="HWL9" s="5"/>
      <c r="HWM9" s="5"/>
      <c r="HWN9" s="5"/>
      <c r="HWO9" s="5"/>
      <c r="HWP9" s="5"/>
      <c r="HWQ9" s="5"/>
      <c r="HWR9" s="5"/>
      <c r="HWS9" s="5"/>
      <c r="HWT9" s="5"/>
      <c r="HWU9" s="5"/>
      <c r="HWV9" s="5"/>
      <c r="HWW9" s="5"/>
      <c r="HWX9" s="5"/>
      <c r="HWY9" s="5"/>
      <c r="HWZ9" s="5"/>
      <c r="HXA9" s="5"/>
      <c r="HXB9" s="5"/>
      <c r="HXC9" s="5"/>
      <c r="HXD9" s="5"/>
      <c r="HXE9" s="5"/>
      <c r="HXF9" s="5"/>
      <c r="HXG9" s="5"/>
      <c r="HXH9" s="5"/>
      <c r="HXI9" s="5"/>
      <c r="HXJ9" s="5"/>
      <c r="HXK9" s="5"/>
      <c r="HXL9" s="5"/>
      <c r="HXM9" s="5"/>
      <c r="HXN9" s="5"/>
      <c r="HXO9" s="5"/>
      <c r="HXP9" s="5"/>
      <c r="HXQ9" s="5"/>
      <c r="HXR9" s="5"/>
      <c r="HXS9" s="5"/>
      <c r="HXT9" s="5"/>
      <c r="HXU9" s="5"/>
      <c r="HXV9" s="5"/>
      <c r="HXW9" s="5"/>
      <c r="HXX9" s="5"/>
      <c r="HXY9" s="5"/>
      <c r="HXZ9" s="5"/>
      <c r="HYA9" s="5"/>
      <c r="HYB9" s="5"/>
      <c r="HYC9" s="5"/>
      <c r="HYD9" s="5"/>
      <c r="HYE9" s="5"/>
      <c r="HYF9" s="5"/>
      <c r="HYG9" s="5"/>
      <c r="HYH9" s="5"/>
      <c r="HYI9" s="5"/>
      <c r="HYJ9" s="5"/>
      <c r="HYK9" s="5"/>
      <c r="HYL9" s="5"/>
      <c r="HYM9" s="5"/>
      <c r="HYN9" s="5"/>
      <c r="HYO9" s="5"/>
      <c r="HYP9" s="5"/>
      <c r="HYQ9" s="5"/>
      <c r="HYR9" s="5"/>
      <c r="HYS9" s="5"/>
      <c r="HYT9" s="5"/>
      <c r="HYU9" s="5"/>
      <c r="HYV9" s="5"/>
      <c r="HYW9" s="5"/>
      <c r="HYX9" s="5"/>
      <c r="HYY9" s="5"/>
      <c r="HYZ9" s="5"/>
      <c r="HZA9" s="5"/>
      <c r="HZB9" s="5"/>
      <c r="HZC9" s="5"/>
      <c r="HZD9" s="5"/>
      <c r="HZE9" s="5"/>
      <c r="HZF9" s="5"/>
      <c r="HZG9" s="5"/>
      <c r="HZH9" s="5"/>
      <c r="HZI9" s="5"/>
      <c r="HZJ9" s="5"/>
      <c r="HZK9" s="5"/>
      <c r="HZL9" s="5"/>
      <c r="HZM9" s="5"/>
      <c r="HZN9" s="5"/>
      <c r="HZO9" s="5"/>
      <c r="HZP9" s="5"/>
      <c r="HZQ9" s="5"/>
      <c r="HZR9" s="5"/>
      <c r="HZS9" s="5"/>
      <c r="HZT9" s="5"/>
      <c r="HZU9" s="5"/>
      <c r="HZV9" s="5"/>
      <c r="HZW9" s="5"/>
      <c r="HZX9" s="5"/>
      <c r="HZY9" s="5"/>
      <c r="HZZ9" s="5"/>
      <c r="IAA9" s="5"/>
      <c r="IAB9" s="5"/>
      <c r="IAC9" s="5"/>
      <c r="IAD9" s="5"/>
      <c r="IAE9" s="5"/>
      <c r="IAF9" s="5"/>
      <c r="IAG9" s="5"/>
      <c r="IAH9" s="5"/>
      <c r="IAI9" s="5"/>
      <c r="IAJ9" s="5"/>
      <c r="IAK9" s="5"/>
    </row>
    <row r="10" spans="2:6121" ht="15" customHeight="1" thickBot="1" x14ac:dyDescent="0.3">
      <c r="B10" s="445"/>
      <c r="C10" s="121" t="s">
        <v>1064</v>
      </c>
      <c r="D10" s="85">
        <f>COUNTIF('COMPUTER DETAILS'!R:R,D4&amp;B9&amp;C10)</f>
        <v>0</v>
      </c>
      <c r="E10" s="85">
        <f>COUNTIF('COMPUTER DETAILS'!R:R,E4&amp;B9&amp;C10)</f>
        <v>0</v>
      </c>
      <c r="F10" s="85">
        <f>COUNTIF('COMPUTER DETAILS'!R:R,F4&amp;B9&amp;C10)</f>
        <v>0</v>
      </c>
      <c r="G10" s="85">
        <f>COUNTIF('COMPUTER DETAILS'!R:R,G4&amp;B9&amp;C10)</f>
        <v>0</v>
      </c>
      <c r="H10" s="85">
        <f>COUNTIF('COMPUTER DETAILS'!R:R,H4&amp;B9&amp;C10)</f>
        <v>1</v>
      </c>
      <c r="I10" s="85">
        <f>COUNTIF('COMPUTER DETAILS'!R:R,I4&amp;B9&amp;C10)</f>
        <v>0</v>
      </c>
      <c r="J10" s="85">
        <f>COUNTIF('COMPUTER DETAILS'!R:R,J4&amp;B9&amp;C10)</f>
        <v>0</v>
      </c>
      <c r="K10" s="85">
        <f>COUNTIF('COMPUTER DETAILS'!R:R,K4&amp;B9&amp;C10)</f>
        <v>0</v>
      </c>
      <c r="L10" s="85">
        <f>COUNTIF('COMPUTER DETAILS'!R:R,L4&amp;B9&amp;C10)</f>
        <v>0</v>
      </c>
      <c r="M10" s="85">
        <f>COUNTIF('COMPUTER DETAILS'!R:R,M4&amp;B9&amp;C10)</f>
        <v>0</v>
      </c>
      <c r="N10" s="86">
        <f t="shared" ref="N10:N11" si="6">SUM(F10:M10)</f>
        <v>1</v>
      </c>
      <c r="O10" s="86">
        <f>IFERROR(VLOOKUP(B9,'Data From Tracker'!B1:BD67,20,0)+VLOOKUP(B9,'Data From Tracker'!B1:BD67,26,0)+VLOOKUP(B9,'Data From Tracker'!B1:BD67,43,0),"")</f>
        <v>0</v>
      </c>
      <c r="P10" s="85">
        <f>IFERROR(ROUND(O10/2.5,0),"")</f>
        <v>0</v>
      </c>
      <c r="Q10" s="85">
        <f>IFERROR(N10-P10,"")</f>
        <v>1</v>
      </c>
      <c r="R10" s="85">
        <f>IFERROR(ROUND(O10/1.8,0),"")</f>
        <v>0</v>
      </c>
      <c r="S10" s="85">
        <f>IFERROR((N10-R10),"")</f>
        <v>1</v>
      </c>
      <c r="T10" s="82"/>
      <c r="U10" s="82"/>
      <c r="V10" s="83" t="s">
        <v>1498</v>
      </c>
      <c r="W10" s="87">
        <f>COUNTIF('COMPUTER DETAILS'!S:S,W4&amp;V10)</f>
        <v>0</v>
      </c>
      <c r="X10" s="87">
        <f>COUNTIF('COMPUTER DETAILS'!S:S,X4&amp;V10)</f>
        <v>5</v>
      </c>
      <c r="Y10" s="88">
        <f>COUNTIF('COMPUTER DETAILS'!S:S,Y4&amp;V10)</f>
        <v>4</v>
      </c>
      <c r="Z10" s="88">
        <f>COUNTIF('COMPUTER DETAILS'!S:S,Z4&amp;V10)</f>
        <v>0</v>
      </c>
      <c r="AA10" s="88">
        <f>COUNTIF('COMPUTER DETAILS'!S:S,AA4&amp;V10)</f>
        <v>0</v>
      </c>
      <c r="AB10" s="88">
        <f>COUNTIF('COMPUTER DETAILS'!S:S,AB4&amp;V10)</f>
        <v>0</v>
      </c>
      <c r="AC10" s="88">
        <f>COUNTIF('COMPUTER DETAILS'!S:S,AC4&amp;V10)</f>
        <v>0</v>
      </c>
      <c r="AD10" s="88">
        <f>COUNTIF('COMPUTER DETAILS'!S:S,AD4&amp;V10)</f>
        <v>0</v>
      </c>
      <c r="AE10" s="88">
        <f>COUNTIF('COMPUTER DETAILS'!S:S,AE4&amp;V10)</f>
        <v>0</v>
      </c>
      <c r="AF10" s="88">
        <f>COUNTIF('COMPUTER DETAILS'!S:S,AF4&amp;V10)</f>
        <v>0</v>
      </c>
      <c r="AG10" s="87">
        <f t="shared" si="0"/>
        <v>4</v>
      </c>
      <c r="AH10" s="88">
        <f>'Data From Tracker'!AJ22</f>
        <v>15</v>
      </c>
      <c r="AI10" s="87">
        <f t="shared" ref="AI10:AI15" si="7">ROUND(AH10/1.8,0)</f>
        <v>8</v>
      </c>
      <c r="AJ10" s="87">
        <f t="shared" si="1"/>
        <v>-4</v>
      </c>
      <c r="AK10" s="87">
        <f t="shared" si="2"/>
        <v>8</v>
      </c>
      <c r="AL10" s="87">
        <f t="shared" si="3"/>
        <v>-4</v>
      </c>
      <c r="AS10" s="82"/>
      <c r="AT10" s="82"/>
      <c r="AU10" s="82"/>
      <c r="AV10" s="82"/>
      <c r="AW10" s="82"/>
      <c r="AX10" s="82"/>
      <c r="AY10" s="82"/>
      <c r="AZ10" s="82"/>
      <c r="BA10" s="82"/>
      <c r="BB10" s="82"/>
      <c r="BC10" s="82"/>
      <c r="BD10" s="82"/>
      <c r="BE10" s="82"/>
      <c r="BF10" s="82"/>
      <c r="BJ10" s="5"/>
      <c r="BK10" s="5"/>
      <c r="BL10" s="5"/>
      <c r="BM10" s="5"/>
      <c r="BN10" s="5"/>
      <c r="BO10" s="40" t="s">
        <v>1811</v>
      </c>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5"/>
      <c r="TF10" s="5"/>
      <c r="TG10" s="5"/>
      <c r="TH10" s="5"/>
      <c r="TI10" s="5"/>
      <c r="TJ10" s="5"/>
      <c r="TK10" s="5"/>
      <c r="TL10" s="5"/>
      <c r="TM10" s="5"/>
      <c r="TN10" s="5"/>
      <c r="TO10" s="5"/>
      <c r="TP10" s="5"/>
      <c r="TQ10" s="5"/>
      <c r="TR10" s="5"/>
      <c r="TS10" s="5"/>
      <c r="TT10" s="5"/>
      <c r="TU10" s="5"/>
      <c r="TV10" s="5"/>
      <c r="TW10" s="5"/>
      <c r="TX10" s="5"/>
      <c r="TY10" s="5"/>
      <c r="TZ10" s="5"/>
      <c r="UA10" s="5"/>
      <c r="UB10" s="5"/>
      <c r="UC10" s="5"/>
      <c r="UD10" s="5"/>
      <c r="UE10" s="5"/>
      <c r="UF10" s="5"/>
      <c r="UG10" s="5"/>
      <c r="UH10" s="5"/>
      <c r="UI10" s="5"/>
      <c r="UJ10" s="5"/>
      <c r="UK10" s="5"/>
      <c r="UL10" s="5"/>
      <c r="UM10" s="5"/>
      <c r="UN10" s="5"/>
      <c r="UO10" s="5"/>
      <c r="UP10" s="5"/>
      <c r="UQ10" s="5"/>
      <c r="UR10" s="5"/>
      <c r="US10" s="5"/>
      <c r="UT10" s="5"/>
      <c r="UU10" s="5"/>
      <c r="UV10" s="5"/>
      <c r="UW10" s="5"/>
      <c r="UX10" s="5"/>
      <c r="UY10" s="5"/>
      <c r="UZ10" s="5"/>
      <c r="VA10" s="5"/>
      <c r="VB10" s="5"/>
      <c r="VC10" s="5"/>
      <c r="VD10" s="5"/>
      <c r="VE10" s="5"/>
      <c r="VF10" s="5"/>
      <c r="VG10" s="5"/>
      <c r="VH10" s="5"/>
      <c r="VI10" s="5"/>
      <c r="VJ10" s="5"/>
      <c r="VK10" s="5"/>
      <c r="VL10" s="5"/>
      <c r="VM10" s="5"/>
      <c r="VN10" s="5"/>
      <c r="VO10" s="5"/>
      <c r="VP10" s="5"/>
      <c r="VQ10" s="5"/>
      <c r="VR10" s="5"/>
      <c r="VS10" s="5"/>
      <c r="VT10" s="5"/>
      <c r="VU10" s="5"/>
      <c r="VV10" s="5"/>
      <c r="VW10" s="5"/>
      <c r="VX10" s="5"/>
      <c r="VY10" s="5"/>
      <c r="VZ10" s="5"/>
      <c r="WA10" s="5"/>
      <c r="WB10" s="5"/>
      <c r="WC10" s="5"/>
      <c r="WD10" s="5"/>
      <c r="WE10" s="5"/>
      <c r="WF10" s="5"/>
      <c r="WG10" s="5"/>
      <c r="WH10" s="5"/>
      <c r="WI10" s="5"/>
      <c r="WJ10" s="5"/>
      <c r="WK10" s="5"/>
      <c r="WL10" s="5"/>
      <c r="WM10" s="5"/>
      <c r="WN10" s="5"/>
      <c r="WO10" s="5"/>
      <c r="WP10" s="5"/>
      <c r="WQ10" s="5"/>
      <c r="WR10" s="5"/>
      <c r="WS10" s="5"/>
      <c r="WT10" s="5"/>
      <c r="WU10" s="5"/>
      <c r="WV10" s="5"/>
      <c r="WW10" s="5"/>
      <c r="WX10" s="5"/>
      <c r="WY10" s="5"/>
      <c r="WZ10" s="5"/>
      <c r="XA10" s="5"/>
      <c r="XB10" s="5"/>
      <c r="XC10" s="5"/>
      <c r="XD10" s="5"/>
      <c r="XE10" s="5"/>
      <c r="XF10" s="5"/>
      <c r="XG10" s="5"/>
      <c r="XH10" s="5"/>
      <c r="XI10" s="5"/>
      <c r="XJ10" s="5"/>
      <c r="XK10" s="5"/>
      <c r="XL10" s="5"/>
      <c r="XM10" s="5"/>
      <c r="XN10" s="5"/>
      <c r="XO10" s="5"/>
      <c r="XP10" s="5"/>
      <c r="XQ10" s="5"/>
      <c r="XR10" s="5"/>
      <c r="XS10" s="5"/>
      <c r="XT10" s="5"/>
      <c r="XU10" s="5"/>
      <c r="XV10" s="5"/>
      <c r="XW10" s="5"/>
      <c r="XX10" s="5"/>
      <c r="XY10" s="5"/>
      <c r="XZ10" s="5"/>
      <c r="YA10" s="5"/>
      <c r="YB10" s="5"/>
      <c r="YC10" s="5"/>
      <c r="YD10" s="5"/>
      <c r="YE10" s="5"/>
      <c r="YF10" s="5"/>
      <c r="YG10" s="5"/>
      <c r="YH10" s="5"/>
      <c r="YI10" s="5"/>
      <c r="YJ10" s="5"/>
      <c r="YK10" s="5"/>
      <c r="YL10" s="5"/>
      <c r="YM10" s="5"/>
      <c r="YN10" s="5"/>
      <c r="YO10" s="5"/>
      <c r="YP10" s="5"/>
      <c r="YQ10" s="5"/>
      <c r="YR10" s="5"/>
      <c r="YS10" s="5"/>
      <c r="YT10" s="5"/>
      <c r="YU10" s="5"/>
      <c r="YV10" s="5"/>
      <c r="YW10" s="5"/>
      <c r="YX10" s="5"/>
      <c r="YY10" s="5"/>
      <c r="YZ10" s="5"/>
      <c r="ZA10" s="5"/>
      <c r="ZB10" s="5"/>
      <c r="ZC10" s="5"/>
      <c r="ZD10" s="5"/>
      <c r="ZE10" s="5"/>
      <c r="ZF10" s="5"/>
      <c r="ZG10" s="5"/>
      <c r="ZH10" s="5"/>
      <c r="ZI10" s="5"/>
      <c r="ZJ10" s="5"/>
      <c r="ZK10" s="5"/>
      <c r="ZL10" s="5"/>
      <c r="ZM10" s="5"/>
      <c r="ZN10" s="5"/>
      <c r="ZO10" s="5"/>
      <c r="ZP10" s="5"/>
      <c r="ZQ10" s="5"/>
      <c r="ZR10" s="5"/>
      <c r="ZS10" s="5"/>
      <c r="ZT10" s="5"/>
      <c r="ZU10" s="5"/>
      <c r="ZV10" s="5"/>
      <c r="ZW10" s="5"/>
      <c r="ZX10" s="5"/>
      <c r="ZY10" s="5"/>
      <c r="ZZ10" s="5"/>
      <c r="AAA10" s="5"/>
      <c r="AAB10" s="5"/>
      <c r="AAC10" s="5"/>
      <c r="AAD10" s="5"/>
      <c r="AAE10" s="5"/>
      <c r="AAF10" s="5"/>
      <c r="AAG10" s="5"/>
      <c r="AAH10" s="5"/>
      <c r="AAI10" s="5"/>
      <c r="AAJ10" s="5"/>
      <c r="AAK10" s="5"/>
      <c r="AAL10" s="5"/>
      <c r="AAM10" s="5"/>
      <c r="AAN10" s="5"/>
      <c r="AAO10" s="5"/>
      <c r="AAP10" s="5"/>
      <c r="AAQ10" s="5"/>
      <c r="AAR10" s="5"/>
      <c r="AAS10" s="5"/>
      <c r="AAT10" s="5"/>
      <c r="AAU10" s="5"/>
      <c r="AAV10" s="5"/>
      <c r="AAW10" s="5"/>
      <c r="AAX10" s="5"/>
      <c r="AAY10" s="5"/>
      <c r="AAZ10" s="5"/>
      <c r="ABA10" s="5"/>
      <c r="ABB10" s="5"/>
      <c r="ABC10" s="5"/>
      <c r="ABD10" s="5"/>
      <c r="ABE10" s="5"/>
      <c r="ABF10" s="5"/>
      <c r="ABG10" s="5"/>
      <c r="ABH10" s="5"/>
      <c r="ABI10" s="5"/>
      <c r="ABJ10" s="5"/>
      <c r="ABK10" s="5"/>
      <c r="ABL10" s="5"/>
      <c r="ABM10" s="5"/>
      <c r="ABN10" s="5"/>
      <c r="ABO10" s="5"/>
      <c r="ABP10" s="5"/>
      <c r="ABQ10" s="5"/>
      <c r="ABR10" s="5"/>
      <c r="ABS10" s="5"/>
      <c r="ABT10" s="5"/>
      <c r="ABU10" s="5"/>
      <c r="ABV10" s="5"/>
      <c r="ABW10" s="5"/>
      <c r="ABX10" s="5"/>
      <c r="ABY10" s="5"/>
      <c r="ABZ10" s="5"/>
      <c r="ACA10" s="5"/>
      <c r="ACB10" s="5"/>
      <c r="ACC10" s="5"/>
      <c r="ACD10" s="5"/>
      <c r="ACE10" s="5"/>
      <c r="ACF10" s="5"/>
      <c r="ACG10" s="5"/>
      <c r="ACH10" s="5"/>
      <c r="ACI10" s="5"/>
      <c r="ACJ10" s="5"/>
      <c r="ACK10" s="5"/>
      <c r="ACL10" s="5"/>
      <c r="ACM10" s="5"/>
      <c r="ACN10" s="5"/>
      <c r="ACO10" s="5"/>
      <c r="ACP10" s="5"/>
      <c r="ACQ10" s="5"/>
      <c r="ACR10" s="5"/>
      <c r="ACS10" s="5"/>
      <c r="ACT10" s="5"/>
      <c r="ACU10" s="5"/>
      <c r="ACV10" s="5"/>
      <c r="ACW10" s="5"/>
      <c r="ACX10" s="5"/>
      <c r="ACY10" s="5"/>
      <c r="ACZ10" s="5"/>
      <c r="ADA10" s="5"/>
      <c r="ADB10" s="5"/>
      <c r="ADC10" s="5"/>
      <c r="ADD10" s="5"/>
      <c r="ADE10" s="5"/>
      <c r="ADF10" s="5"/>
      <c r="ADG10" s="5"/>
      <c r="ADH10" s="5"/>
      <c r="ADI10" s="5"/>
      <c r="ADJ10" s="5"/>
      <c r="ADK10" s="5"/>
      <c r="ADL10" s="5"/>
      <c r="ADM10" s="5"/>
      <c r="ADN10" s="5"/>
      <c r="ADO10" s="5"/>
      <c r="ADP10" s="5"/>
      <c r="ADQ10" s="5"/>
      <c r="ADR10" s="5"/>
      <c r="ADS10" s="5"/>
      <c r="ADT10" s="5"/>
      <c r="ADU10" s="5"/>
      <c r="ADV10" s="5"/>
      <c r="ADW10" s="5"/>
      <c r="ADX10" s="5"/>
      <c r="ADY10" s="5"/>
      <c r="ADZ10" s="5"/>
      <c r="AEA10" s="5"/>
      <c r="AEB10" s="5"/>
      <c r="AEC10" s="5"/>
      <c r="AED10" s="5"/>
      <c r="AEE10" s="5"/>
      <c r="AEF10" s="5"/>
      <c r="AEG10" s="5"/>
      <c r="AEH10" s="5"/>
      <c r="AEI10" s="5"/>
      <c r="AEJ10" s="5"/>
      <c r="AEK10" s="5"/>
      <c r="AEL10" s="5"/>
      <c r="AEM10" s="5"/>
      <c r="AEN10" s="5"/>
      <c r="AEO10" s="5"/>
      <c r="AEP10" s="5"/>
      <c r="AEQ10" s="5"/>
      <c r="AER10" s="5"/>
      <c r="AES10" s="5"/>
      <c r="AET10" s="5"/>
      <c r="AEU10" s="5"/>
      <c r="AEV10" s="5"/>
      <c r="AEW10" s="5"/>
      <c r="AEX10" s="5"/>
      <c r="AEY10" s="5"/>
      <c r="AEZ10" s="5"/>
      <c r="AFA10" s="5"/>
      <c r="AFB10" s="5"/>
      <c r="AFC10" s="5"/>
      <c r="AFD10" s="5"/>
      <c r="AFE10" s="5"/>
      <c r="AFF10" s="5"/>
      <c r="AFG10" s="5"/>
      <c r="AFH10" s="5"/>
      <c r="AFI10" s="5"/>
      <c r="AFJ10" s="5"/>
      <c r="AFK10" s="5"/>
      <c r="AFL10" s="5"/>
      <c r="AFM10" s="5"/>
      <c r="AFN10" s="5"/>
      <c r="AFO10" s="5"/>
      <c r="AFP10" s="5"/>
      <c r="AFQ10" s="5"/>
      <c r="AFR10" s="5"/>
      <c r="AFS10" s="5"/>
      <c r="AFT10" s="5"/>
      <c r="AFU10" s="5"/>
      <c r="AFV10" s="5"/>
      <c r="AFW10" s="5"/>
      <c r="AFX10" s="5"/>
      <c r="AFY10" s="5"/>
      <c r="AFZ10" s="5"/>
      <c r="AGA10" s="5"/>
      <c r="AGB10" s="5"/>
      <c r="AGC10" s="5"/>
      <c r="AGD10" s="5"/>
      <c r="AGE10" s="5"/>
      <c r="AGF10" s="5"/>
      <c r="AGG10" s="5"/>
      <c r="AGH10" s="5"/>
      <c r="AGI10" s="5"/>
      <c r="AGJ10" s="5"/>
      <c r="AGK10" s="5"/>
      <c r="AGL10" s="5"/>
      <c r="AGM10" s="5"/>
      <c r="AGN10" s="5"/>
      <c r="AGO10" s="5"/>
      <c r="AGP10" s="5"/>
      <c r="AGQ10" s="5"/>
      <c r="AGR10" s="5"/>
      <c r="AGS10" s="5"/>
      <c r="AGT10" s="5"/>
      <c r="AGU10" s="5"/>
      <c r="AGV10" s="5"/>
      <c r="AGW10" s="5"/>
      <c r="AGX10" s="5"/>
      <c r="AGY10" s="5"/>
      <c r="AGZ10" s="5"/>
      <c r="AHA10" s="5"/>
      <c r="AHB10" s="5"/>
      <c r="AHC10" s="5"/>
      <c r="AHD10" s="5"/>
      <c r="AHE10" s="5"/>
      <c r="AHF10" s="5"/>
      <c r="AHG10" s="5"/>
      <c r="AHH10" s="5"/>
      <c r="AHI10" s="5"/>
      <c r="AHJ10" s="5"/>
      <c r="AHK10" s="5"/>
      <c r="AHL10" s="5"/>
      <c r="AHM10" s="5"/>
      <c r="AHN10" s="5"/>
      <c r="AHO10" s="5"/>
      <c r="AHP10" s="5"/>
      <c r="AHQ10" s="5"/>
      <c r="AHR10" s="5"/>
      <c r="AHS10" s="5"/>
      <c r="AHT10" s="5"/>
      <c r="AHU10" s="5"/>
      <c r="AHV10" s="5"/>
      <c r="AHW10" s="5"/>
      <c r="AHX10" s="5"/>
      <c r="AHY10" s="5"/>
      <c r="AHZ10" s="5"/>
      <c r="AIA10" s="5"/>
      <c r="AIB10" s="5"/>
      <c r="AIC10" s="5"/>
      <c r="AID10" s="5"/>
      <c r="AIE10" s="5"/>
      <c r="AIF10" s="5"/>
      <c r="AIG10" s="5"/>
      <c r="AIH10" s="5"/>
      <c r="AII10" s="5"/>
      <c r="AIJ10" s="5"/>
      <c r="AIK10" s="5"/>
      <c r="AIL10" s="5"/>
      <c r="AIM10" s="5"/>
      <c r="AIN10" s="5"/>
      <c r="AIO10" s="5"/>
      <c r="AIP10" s="5"/>
      <c r="AIQ10" s="5"/>
      <c r="AIR10" s="5"/>
      <c r="AIS10" s="5"/>
      <c r="AIT10" s="5"/>
      <c r="AIU10" s="5"/>
      <c r="AIV10" s="5"/>
      <c r="AIW10" s="5"/>
      <c r="AIX10" s="5"/>
      <c r="AIY10" s="5"/>
      <c r="AIZ10" s="5"/>
      <c r="AJA10" s="5"/>
      <c r="AJB10" s="5"/>
      <c r="AJC10" s="5"/>
      <c r="AJD10" s="5"/>
      <c r="AJE10" s="5"/>
      <c r="AJF10" s="5"/>
      <c r="AJG10" s="5"/>
      <c r="AJH10" s="5"/>
      <c r="AJI10" s="5"/>
      <c r="AJJ10" s="5"/>
      <c r="AJK10" s="5"/>
      <c r="AJL10" s="5"/>
      <c r="AJM10" s="5"/>
      <c r="AJN10" s="5"/>
      <c r="AJO10" s="5"/>
      <c r="AJP10" s="5"/>
      <c r="AJQ10" s="5"/>
      <c r="AJR10" s="5"/>
      <c r="AJS10" s="5"/>
      <c r="AJT10" s="5"/>
      <c r="AJU10" s="5"/>
      <c r="AJV10" s="5"/>
      <c r="AJW10" s="5"/>
      <c r="AJX10" s="5"/>
      <c r="AJY10" s="5"/>
      <c r="AJZ10" s="5"/>
      <c r="AKA10" s="5"/>
      <c r="AKB10" s="5"/>
      <c r="AKC10" s="5"/>
      <c r="AKD10" s="5"/>
      <c r="AKE10" s="5"/>
      <c r="AKF10" s="5"/>
      <c r="AKG10" s="5"/>
      <c r="AKH10" s="5"/>
      <c r="AKI10" s="5"/>
      <c r="AKJ10" s="5"/>
      <c r="AKK10" s="5"/>
      <c r="AKL10" s="5"/>
      <c r="AKM10" s="5"/>
      <c r="AKN10" s="5"/>
      <c r="AKO10" s="5"/>
      <c r="AKP10" s="5"/>
      <c r="AKQ10" s="5"/>
      <c r="AKR10" s="5"/>
      <c r="AKS10" s="5"/>
      <c r="AKT10" s="5"/>
      <c r="AKU10" s="5"/>
      <c r="AKV10" s="5"/>
      <c r="AKW10" s="5"/>
      <c r="AKX10" s="5"/>
      <c r="AKY10" s="5"/>
      <c r="AKZ10" s="5"/>
      <c r="ALA10" s="5"/>
      <c r="ALB10" s="5"/>
      <c r="ALC10" s="5"/>
      <c r="ALD10" s="5"/>
      <c r="ALE10" s="5"/>
      <c r="ALF10" s="5"/>
      <c r="ALG10" s="5"/>
      <c r="ALH10" s="5"/>
      <c r="ALI10" s="5"/>
      <c r="ALJ10" s="5"/>
      <c r="ALK10" s="5"/>
      <c r="ALL10" s="5"/>
      <c r="ALM10" s="5"/>
      <c r="ALN10" s="5"/>
      <c r="ALO10" s="5"/>
      <c r="ALP10" s="5"/>
      <c r="ALQ10" s="5"/>
      <c r="ALR10" s="5"/>
      <c r="ALS10" s="5"/>
      <c r="ALT10" s="5"/>
      <c r="ALU10" s="5"/>
      <c r="ALV10" s="5"/>
      <c r="ALW10" s="5"/>
      <c r="ALX10" s="5"/>
      <c r="ALY10" s="5"/>
      <c r="ALZ10" s="5"/>
      <c r="AMA10" s="5"/>
      <c r="AMB10" s="5"/>
      <c r="AMC10" s="5"/>
      <c r="AMD10" s="5"/>
      <c r="AME10" s="5"/>
      <c r="AMF10" s="5"/>
      <c r="AMG10" s="5"/>
      <c r="AMH10" s="5"/>
      <c r="AMI10" s="5"/>
      <c r="AMJ10" s="5"/>
      <c r="AMK10" s="5"/>
      <c r="AML10" s="5"/>
      <c r="AMM10" s="5"/>
      <c r="AMN10" s="5"/>
      <c r="AMO10" s="5"/>
      <c r="AMP10" s="5"/>
      <c r="AMQ10" s="5"/>
      <c r="AMR10" s="5"/>
      <c r="AMS10" s="5"/>
      <c r="AMT10" s="5"/>
      <c r="AMU10" s="5"/>
      <c r="AMV10" s="5"/>
      <c r="AMW10" s="5"/>
      <c r="AMX10" s="5"/>
      <c r="AMY10" s="5"/>
      <c r="AMZ10" s="5"/>
      <c r="ANA10" s="5"/>
      <c r="ANB10" s="5"/>
      <c r="ANC10" s="5"/>
      <c r="AND10" s="5"/>
      <c r="ANE10" s="5"/>
      <c r="ANF10" s="5"/>
      <c r="ANG10" s="5"/>
      <c r="ANH10" s="5"/>
      <c r="ANI10" s="5"/>
      <c r="ANJ10" s="5"/>
      <c r="ANK10" s="5"/>
      <c r="ANL10" s="5"/>
      <c r="ANM10" s="5"/>
      <c r="ANN10" s="5"/>
      <c r="ANO10" s="5"/>
      <c r="ANP10" s="5"/>
      <c r="ANQ10" s="5"/>
      <c r="ANR10" s="5"/>
      <c r="ANS10" s="5"/>
      <c r="ANT10" s="5"/>
      <c r="ANU10" s="5"/>
      <c r="ANV10" s="5"/>
      <c r="ANW10" s="5"/>
      <c r="ANX10" s="5"/>
      <c r="ANY10" s="5"/>
      <c r="ANZ10" s="5"/>
      <c r="AOA10" s="5"/>
      <c r="AOB10" s="5"/>
      <c r="AOC10" s="5"/>
      <c r="AOD10" s="5"/>
      <c r="AOE10" s="5"/>
      <c r="AOF10" s="5"/>
      <c r="AOG10" s="5"/>
      <c r="AOH10" s="5"/>
      <c r="AOI10" s="5"/>
      <c r="AOJ10" s="5"/>
      <c r="AOK10" s="5"/>
      <c r="AOL10" s="5"/>
      <c r="AOM10" s="5"/>
      <c r="AON10" s="5"/>
      <c r="AOO10" s="5"/>
      <c r="AOP10" s="5"/>
      <c r="AOQ10" s="5"/>
      <c r="AOR10" s="5"/>
      <c r="AOS10" s="5"/>
      <c r="AOT10" s="5"/>
      <c r="AOU10" s="5"/>
      <c r="AOV10" s="5"/>
      <c r="AOW10" s="5"/>
      <c r="AOX10" s="5"/>
      <c r="AOY10" s="5"/>
      <c r="AOZ10" s="5"/>
      <c r="APA10" s="5"/>
      <c r="APB10" s="5"/>
      <c r="APC10" s="5"/>
      <c r="APD10" s="5"/>
      <c r="APE10" s="5"/>
      <c r="APF10" s="5"/>
      <c r="APG10" s="5"/>
      <c r="APH10" s="5"/>
      <c r="API10" s="5"/>
      <c r="APJ10" s="5"/>
      <c r="APK10" s="5"/>
      <c r="APL10" s="5"/>
      <c r="APM10" s="5"/>
      <c r="APN10" s="5"/>
      <c r="APO10" s="5"/>
      <c r="APP10" s="5"/>
      <c r="APQ10" s="5"/>
      <c r="APR10" s="5"/>
      <c r="APS10" s="5"/>
      <c r="APT10" s="5"/>
      <c r="APU10" s="5"/>
      <c r="APV10" s="5"/>
      <c r="APW10" s="5"/>
      <c r="APX10" s="5"/>
      <c r="APY10" s="5"/>
      <c r="APZ10" s="5"/>
      <c r="AQA10" s="5"/>
      <c r="AQB10" s="5"/>
      <c r="AQC10" s="5"/>
      <c r="AQD10" s="5"/>
      <c r="AQE10" s="5"/>
      <c r="AQF10" s="5"/>
      <c r="AQG10" s="5"/>
      <c r="AQH10" s="5"/>
      <c r="AQI10" s="5"/>
      <c r="AQJ10" s="5"/>
      <c r="AQK10" s="5"/>
      <c r="AQL10" s="5"/>
      <c r="AQM10" s="5"/>
      <c r="AQN10" s="5"/>
      <c r="AQO10" s="5"/>
      <c r="AQP10" s="5"/>
      <c r="AQQ10" s="5"/>
      <c r="AQR10" s="5"/>
      <c r="AQS10" s="5"/>
      <c r="AQT10" s="5"/>
      <c r="AQU10" s="5"/>
      <c r="AQV10" s="5"/>
      <c r="AQW10" s="5"/>
      <c r="AQX10" s="5"/>
      <c r="AQY10" s="5"/>
      <c r="AQZ10" s="5"/>
      <c r="ARA10" s="5"/>
      <c r="ARB10" s="5"/>
      <c r="ARC10" s="5"/>
      <c r="ARD10" s="5"/>
      <c r="ARE10" s="5"/>
      <c r="ARF10" s="5"/>
      <c r="ARG10" s="5"/>
      <c r="ARH10" s="5"/>
      <c r="ARI10" s="5"/>
      <c r="ARJ10" s="5"/>
      <c r="ARK10" s="5"/>
      <c r="ARL10" s="5"/>
      <c r="ARM10" s="5"/>
      <c r="ARN10" s="5"/>
      <c r="ARO10" s="5"/>
      <c r="ARP10" s="5"/>
      <c r="ARQ10" s="5"/>
      <c r="ARR10" s="5"/>
      <c r="ARS10" s="5"/>
      <c r="ART10" s="5"/>
      <c r="ARU10" s="5"/>
      <c r="ARV10" s="5"/>
      <c r="ARW10" s="5"/>
      <c r="ARX10" s="5"/>
      <c r="ARY10" s="5"/>
      <c r="ARZ10" s="5"/>
      <c r="ASA10" s="5"/>
      <c r="ASB10" s="5"/>
      <c r="ASC10" s="5"/>
      <c r="ASD10" s="5"/>
      <c r="ASE10" s="5"/>
      <c r="ASF10" s="5"/>
      <c r="ASG10" s="5"/>
      <c r="ASH10" s="5"/>
      <c r="ASI10" s="5"/>
      <c r="ASJ10" s="5"/>
      <c r="ASK10" s="5"/>
      <c r="ASL10" s="5"/>
      <c r="ASM10" s="5"/>
      <c r="ASN10" s="5"/>
      <c r="ASO10" s="5"/>
      <c r="ASP10" s="5"/>
      <c r="ASQ10" s="5"/>
      <c r="ASR10" s="5"/>
      <c r="ASS10" s="5"/>
      <c r="AST10" s="5"/>
      <c r="ASU10" s="5"/>
      <c r="ASV10" s="5"/>
      <c r="ASW10" s="5"/>
      <c r="ASX10" s="5"/>
      <c r="ASY10" s="5"/>
      <c r="ASZ10" s="5"/>
      <c r="ATA10" s="5"/>
      <c r="ATB10" s="5"/>
      <c r="ATC10" s="5"/>
      <c r="ATD10" s="5"/>
      <c r="ATE10" s="5"/>
      <c r="ATF10" s="5"/>
      <c r="ATG10" s="5"/>
      <c r="ATH10" s="5"/>
      <c r="ATI10" s="5"/>
      <c r="ATJ10" s="5"/>
      <c r="ATK10" s="5"/>
      <c r="ATL10" s="5"/>
      <c r="ATM10" s="5"/>
      <c r="ATN10" s="5"/>
      <c r="ATO10" s="5"/>
      <c r="ATP10" s="5"/>
      <c r="ATQ10" s="5"/>
      <c r="ATR10" s="5"/>
      <c r="ATS10" s="5"/>
      <c r="ATT10" s="5"/>
      <c r="ATU10" s="5"/>
      <c r="ATV10" s="5"/>
      <c r="ATW10" s="5"/>
      <c r="ATX10" s="5"/>
      <c r="ATY10" s="5"/>
      <c r="ATZ10" s="5"/>
      <c r="AUA10" s="5"/>
      <c r="AUB10" s="5"/>
      <c r="AUC10" s="5"/>
      <c r="AUD10" s="5"/>
      <c r="AUE10" s="5"/>
      <c r="AUF10" s="5"/>
      <c r="AUG10" s="5"/>
      <c r="AUH10" s="5"/>
      <c r="AUI10" s="5"/>
      <c r="AUJ10" s="5"/>
      <c r="AUK10" s="5"/>
      <c r="AUL10" s="5"/>
      <c r="AUM10" s="5"/>
      <c r="AUN10" s="5"/>
      <c r="AUO10" s="5"/>
      <c r="AUP10" s="5"/>
      <c r="AUQ10" s="5"/>
      <c r="AUR10" s="5"/>
      <c r="AUS10" s="5"/>
      <c r="AUT10" s="5"/>
      <c r="AUU10" s="5"/>
      <c r="AUV10" s="5"/>
      <c r="AUW10" s="5"/>
      <c r="AUX10" s="5"/>
      <c r="AUY10" s="5"/>
      <c r="AUZ10" s="5"/>
      <c r="AVA10" s="5"/>
      <c r="AVB10" s="5"/>
      <c r="AVC10" s="5"/>
      <c r="AVD10" s="5"/>
      <c r="AVE10" s="5"/>
      <c r="AVF10" s="5"/>
      <c r="AVG10" s="5"/>
      <c r="AVH10" s="5"/>
      <c r="AVI10" s="5"/>
      <c r="AVJ10" s="5"/>
      <c r="AVK10" s="5"/>
      <c r="AVL10" s="5"/>
      <c r="AVM10" s="5"/>
      <c r="AVN10" s="5"/>
      <c r="AVO10" s="5"/>
      <c r="AVP10" s="5"/>
      <c r="AVQ10" s="5"/>
      <c r="AVR10" s="5"/>
      <c r="AVS10" s="5"/>
      <c r="AVT10" s="5"/>
      <c r="AVU10" s="5"/>
      <c r="AVV10" s="5"/>
      <c r="AVW10" s="5"/>
      <c r="AVX10" s="5"/>
      <c r="AVY10" s="5"/>
      <c r="AVZ10" s="5"/>
      <c r="AWA10" s="5"/>
      <c r="AWB10" s="5"/>
      <c r="AWC10" s="5"/>
      <c r="AWD10" s="5"/>
      <c r="AWE10" s="5"/>
      <c r="AWF10" s="5"/>
      <c r="AWG10" s="5"/>
      <c r="AWH10" s="5"/>
      <c r="AWI10" s="5"/>
      <c r="AWJ10" s="5"/>
      <c r="AWK10" s="5"/>
      <c r="AWL10" s="5"/>
      <c r="AWM10" s="5"/>
      <c r="AWN10" s="5"/>
      <c r="AWO10" s="5"/>
      <c r="AWP10" s="5"/>
      <c r="AWQ10" s="5"/>
      <c r="AWR10" s="5"/>
      <c r="AWS10" s="5"/>
      <c r="AWT10" s="5"/>
      <c r="AWU10" s="5"/>
      <c r="AWV10" s="5"/>
      <c r="AWW10" s="5"/>
      <c r="AWX10" s="5"/>
      <c r="AWY10" s="5"/>
      <c r="AWZ10" s="5"/>
      <c r="AXA10" s="5"/>
      <c r="AXB10" s="5"/>
      <c r="AXC10" s="5"/>
      <c r="AXD10" s="5"/>
      <c r="AXE10" s="5"/>
      <c r="AXF10" s="5"/>
      <c r="AXG10" s="5"/>
      <c r="AXH10" s="5"/>
      <c r="AXI10" s="5"/>
      <c r="AXJ10" s="5"/>
      <c r="AXK10" s="5"/>
      <c r="AXL10" s="5"/>
      <c r="AXM10" s="5"/>
      <c r="AXN10" s="5"/>
      <c r="AXO10" s="5"/>
      <c r="AXP10" s="5"/>
      <c r="AXQ10" s="5"/>
      <c r="AXR10" s="5"/>
      <c r="AXS10" s="5"/>
      <c r="AXT10" s="5"/>
      <c r="AXU10" s="5"/>
      <c r="AXV10" s="5"/>
      <c r="AXW10" s="5"/>
      <c r="AXX10" s="5"/>
      <c r="AXY10" s="5"/>
      <c r="AXZ10" s="5"/>
      <c r="AYA10" s="5"/>
      <c r="AYB10" s="5"/>
      <c r="AYC10" s="5"/>
      <c r="AYD10" s="5"/>
      <c r="AYE10" s="5"/>
      <c r="AYF10" s="5"/>
      <c r="AYG10" s="5"/>
      <c r="AYH10" s="5"/>
      <c r="AYI10" s="5"/>
      <c r="AYJ10" s="5"/>
      <c r="AYK10" s="5"/>
      <c r="AYL10" s="5"/>
      <c r="AYM10" s="5"/>
      <c r="AYN10" s="5"/>
      <c r="AYO10" s="5"/>
      <c r="AYP10" s="5"/>
      <c r="AYQ10" s="5"/>
      <c r="AYR10" s="5"/>
      <c r="AYS10" s="5"/>
      <c r="AYT10" s="5"/>
      <c r="AYU10" s="5"/>
      <c r="AYV10" s="5"/>
      <c r="AYW10" s="5"/>
      <c r="AYX10" s="5"/>
      <c r="AYY10" s="5"/>
      <c r="AYZ10" s="5"/>
      <c r="AZA10" s="5"/>
      <c r="AZB10" s="5"/>
      <c r="AZC10" s="5"/>
      <c r="AZD10" s="5"/>
      <c r="AZE10" s="5"/>
      <c r="AZF10" s="5"/>
      <c r="AZG10" s="5"/>
      <c r="AZH10" s="5"/>
      <c r="AZI10" s="5"/>
      <c r="AZJ10" s="5"/>
      <c r="AZK10" s="5"/>
      <c r="AZL10" s="5"/>
      <c r="AZM10" s="5"/>
      <c r="AZN10" s="5"/>
      <c r="AZO10" s="5"/>
      <c r="AZP10" s="5"/>
      <c r="AZQ10" s="5"/>
      <c r="AZR10" s="5"/>
      <c r="AZS10" s="5"/>
      <c r="AZT10" s="5"/>
      <c r="AZU10" s="5"/>
      <c r="AZV10" s="5"/>
      <c r="AZW10" s="5"/>
      <c r="AZX10" s="5"/>
      <c r="AZY10" s="5"/>
      <c r="AZZ10" s="5"/>
      <c r="BAA10" s="5"/>
      <c r="BAB10" s="5"/>
      <c r="BAC10" s="5"/>
      <c r="BAD10" s="5"/>
      <c r="BAE10" s="5"/>
      <c r="BAF10" s="5"/>
      <c r="BAG10" s="5"/>
      <c r="BAH10" s="5"/>
      <c r="BAI10" s="5"/>
      <c r="BAJ10" s="5"/>
      <c r="BAK10" s="5"/>
      <c r="BAL10" s="5"/>
      <c r="BAM10" s="5"/>
      <c r="BAN10" s="5"/>
      <c r="BAO10" s="5"/>
      <c r="BAP10" s="5"/>
      <c r="BAQ10" s="5"/>
      <c r="BAR10" s="5"/>
      <c r="BAS10" s="5"/>
      <c r="BAT10" s="5"/>
      <c r="BAU10" s="5"/>
      <c r="BAV10" s="5"/>
      <c r="BAW10" s="5"/>
      <c r="BAX10" s="5"/>
      <c r="BAY10" s="5"/>
      <c r="BAZ10" s="5"/>
      <c r="BBA10" s="5"/>
      <c r="BBB10" s="5"/>
      <c r="BBC10" s="5"/>
      <c r="BBD10" s="5"/>
      <c r="BBE10" s="5"/>
      <c r="BBF10" s="5"/>
      <c r="BBG10" s="5"/>
      <c r="BBH10" s="5"/>
      <c r="BBI10" s="5"/>
      <c r="BBJ10" s="5"/>
      <c r="BBK10" s="5"/>
      <c r="BBL10" s="5"/>
      <c r="BBM10" s="5"/>
      <c r="BBN10" s="5"/>
      <c r="BBO10" s="5"/>
      <c r="BBP10" s="5"/>
      <c r="BBQ10" s="5"/>
      <c r="BBR10" s="5"/>
      <c r="BBS10" s="5"/>
      <c r="BBT10" s="5"/>
      <c r="BBU10" s="5"/>
      <c r="BBV10" s="5"/>
      <c r="BBW10" s="5"/>
      <c r="BBX10" s="5"/>
      <c r="BBY10" s="5"/>
      <c r="BBZ10" s="5"/>
      <c r="BCA10" s="5"/>
      <c r="BCB10" s="5"/>
      <c r="BCC10" s="5"/>
      <c r="BCD10" s="5"/>
      <c r="BCE10" s="5"/>
      <c r="BCF10" s="5"/>
      <c r="BCG10" s="5"/>
      <c r="BCH10" s="5"/>
      <c r="BCI10" s="5"/>
      <c r="BCJ10" s="5"/>
      <c r="BCK10" s="5"/>
      <c r="BCL10" s="5"/>
      <c r="BCM10" s="5"/>
      <c r="BCN10" s="5"/>
      <c r="BCO10" s="5"/>
      <c r="BCP10" s="5"/>
      <c r="BCQ10" s="5"/>
      <c r="BCR10" s="5"/>
      <c r="BCS10" s="5"/>
      <c r="BCT10" s="5"/>
      <c r="BCU10" s="5"/>
      <c r="BCV10" s="5"/>
      <c r="BCW10" s="5"/>
      <c r="BCX10" s="5"/>
      <c r="BCY10" s="5"/>
      <c r="BCZ10" s="5"/>
      <c r="BDA10" s="5"/>
      <c r="BDB10" s="5"/>
      <c r="BDC10" s="5"/>
      <c r="BDD10" s="5"/>
      <c r="BDE10" s="5"/>
      <c r="BDF10" s="5"/>
      <c r="BDG10" s="5"/>
      <c r="BDH10" s="5"/>
      <c r="BDI10" s="5"/>
      <c r="BDJ10" s="5"/>
      <c r="BDK10" s="5"/>
      <c r="BDL10" s="5"/>
      <c r="BDM10" s="5"/>
      <c r="BDN10" s="5"/>
      <c r="BDO10" s="5"/>
      <c r="BDP10" s="5"/>
      <c r="BDQ10" s="5"/>
      <c r="BDR10" s="5"/>
      <c r="BDS10" s="5"/>
      <c r="BDT10" s="5"/>
      <c r="BDU10" s="5"/>
      <c r="BDV10" s="5"/>
      <c r="BDW10" s="5"/>
      <c r="BDX10" s="5"/>
      <c r="BDY10" s="5"/>
      <c r="BDZ10" s="5"/>
      <c r="BEA10" s="5"/>
      <c r="BEB10" s="5"/>
      <c r="BEC10" s="5"/>
      <c r="BED10" s="5"/>
      <c r="BEE10" s="5"/>
      <c r="BEF10" s="5"/>
      <c r="BEG10" s="5"/>
      <c r="BEH10" s="5"/>
      <c r="BEI10" s="5"/>
      <c r="BEJ10" s="5"/>
      <c r="BEK10" s="5"/>
      <c r="BEL10" s="5"/>
      <c r="BEM10" s="5"/>
      <c r="BEN10" s="5"/>
      <c r="BEO10" s="5"/>
      <c r="BEP10" s="5"/>
      <c r="BEQ10" s="5"/>
      <c r="BER10" s="5"/>
      <c r="BES10" s="5"/>
      <c r="BET10" s="5"/>
      <c r="BEU10" s="5"/>
      <c r="BEV10" s="5"/>
      <c r="BEW10" s="5"/>
      <c r="BEX10" s="5"/>
      <c r="BEY10" s="5"/>
      <c r="BEZ10" s="5"/>
      <c r="BFA10" s="5"/>
      <c r="BFB10" s="5"/>
      <c r="BFC10" s="5"/>
      <c r="BFD10" s="5"/>
      <c r="BFE10" s="5"/>
      <c r="BFF10" s="5"/>
      <c r="BFG10" s="5"/>
      <c r="BFH10" s="5"/>
      <c r="BFI10" s="5"/>
      <c r="BFJ10" s="5"/>
      <c r="BFK10" s="5"/>
      <c r="BFL10" s="5"/>
      <c r="BFM10" s="5"/>
      <c r="BFN10" s="5"/>
      <c r="BFO10" s="5"/>
      <c r="BFP10" s="5"/>
      <c r="BFQ10" s="5"/>
      <c r="BFR10" s="5"/>
      <c r="BFS10" s="5"/>
      <c r="BFT10" s="5"/>
      <c r="BFU10" s="5"/>
      <c r="BFV10" s="5"/>
      <c r="BFW10" s="5"/>
      <c r="BFX10" s="5"/>
      <c r="BFY10" s="5"/>
      <c r="BFZ10" s="5"/>
      <c r="BGA10" s="5"/>
      <c r="BGB10" s="5"/>
      <c r="BGC10" s="5"/>
      <c r="BGD10" s="5"/>
      <c r="BGE10" s="5"/>
      <c r="BGF10" s="5"/>
      <c r="BGG10" s="5"/>
      <c r="BGH10" s="5"/>
      <c r="BGI10" s="5"/>
      <c r="BGJ10" s="5"/>
      <c r="BGK10" s="5"/>
      <c r="BGL10" s="5"/>
      <c r="BGM10" s="5"/>
      <c r="BGN10" s="5"/>
      <c r="BGO10" s="5"/>
      <c r="BGP10" s="5"/>
      <c r="BGQ10" s="5"/>
      <c r="BGR10" s="5"/>
      <c r="BGS10" s="5"/>
      <c r="BGT10" s="5"/>
      <c r="BGU10" s="5"/>
      <c r="BGV10" s="5"/>
      <c r="BGW10" s="5"/>
      <c r="BGX10" s="5"/>
      <c r="BGY10" s="5"/>
      <c r="BGZ10" s="5"/>
      <c r="BHA10" s="5"/>
      <c r="BHB10" s="5"/>
      <c r="BHC10" s="5"/>
      <c r="BHD10" s="5"/>
      <c r="BHE10" s="5"/>
      <c r="BHF10" s="5"/>
      <c r="BHG10" s="5"/>
      <c r="BHH10" s="5"/>
      <c r="BHI10" s="5"/>
      <c r="BHJ10" s="5"/>
      <c r="BHK10" s="5"/>
      <c r="BHL10" s="5"/>
      <c r="BHM10" s="5"/>
      <c r="BHN10" s="5"/>
      <c r="BHO10" s="5"/>
      <c r="BHP10" s="5"/>
      <c r="BHQ10" s="5"/>
      <c r="BHR10" s="5"/>
      <c r="BHS10" s="5"/>
      <c r="BHT10" s="5"/>
      <c r="BHU10" s="5"/>
      <c r="BHV10" s="5"/>
      <c r="BHW10" s="5"/>
      <c r="BHX10" s="5"/>
      <c r="BHY10" s="5"/>
      <c r="BHZ10" s="5"/>
      <c r="BIA10" s="5"/>
      <c r="BIB10" s="5"/>
      <c r="BIC10" s="5"/>
      <c r="BID10" s="5"/>
      <c r="BIE10" s="5"/>
      <c r="BIF10" s="5"/>
      <c r="BIG10" s="5"/>
      <c r="BIH10" s="5"/>
      <c r="BII10" s="5"/>
      <c r="BIJ10" s="5"/>
      <c r="BIK10" s="5"/>
      <c r="BIL10" s="5"/>
      <c r="BIM10" s="5"/>
      <c r="BIN10" s="5"/>
      <c r="BIO10" s="5"/>
      <c r="BIP10" s="5"/>
      <c r="BIQ10" s="5"/>
      <c r="BIR10" s="5"/>
      <c r="BIS10" s="5"/>
      <c r="BIT10" s="5"/>
      <c r="BIU10" s="5"/>
      <c r="BIV10" s="5"/>
      <c r="BIW10" s="5"/>
      <c r="BIX10" s="5"/>
      <c r="BIY10" s="5"/>
      <c r="BIZ10" s="5"/>
      <c r="BJA10" s="5"/>
      <c r="BJB10" s="5"/>
      <c r="BJC10" s="5"/>
      <c r="BJD10" s="5"/>
      <c r="BJE10" s="5"/>
      <c r="BJF10" s="5"/>
      <c r="BJG10" s="5"/>
      <c r="BJH10" s="5"/>
      <c r="BJI10" s="5"/>
      <c r="BJJ10" s="5"/>
      <c r="BJK10" s="5"/>
      <c r="BJL10" s="5"/>
      <c r="BJM10" s="5"/>
      <c r="BJN10" s="5"/>
      <c r="BJO10" s="5"/>
      <c r="BJP10" s="5"/>
      <c r="BJQ10" s="5"/>
      <c r="BJR10" s="5"/>
      <c r="BJS10" s="5"/>
      <c r="BJT10" s="5"/>
      <c r="BJU10" s="5"/>
      <c r="BJV10" s="5"/>
      <c r="BJW10" s="5"/>
      <c r="BJX10" s="5"/>
      <c r="BJY10" s="5"/>
      <c r="BJZ10" s="5"/>
      <c r="BKA10" s="5"/>
      <c r="BKB10" s="5"/>
      <c r="BKC10" s="5"/>
      <c r="BKD10" s="5"/>
      <c r="BKE10" s="5"/>
      <c r="BKF10" s="5"/>
      <c r="BKG10" s="5"/>
      <c r="BKH10" s="5"/>
      <c r="BKI10" s="5"/>
      <c r="BKJ10" s="5"/>
      <c r="BKK10" s="5"/>
      <c r="BKL10" s="5"/>
      <c r="BKM10" s="5"/>
      <c r="BKN10" s="5"/>
      <c r="BKO10" s="5"/>
      <c r="BKP10" s="5"/>
      <c r="BKQ10" s="5"/>
      <c r="BKR10" s="5"/>
      <c r="BKS10" s="5"/>
      <c r="BKT10" s="5"/>
      <c r="BKU10" s="5"/>
      <c r="BKV10" s="5"/>
      <c r="BKW10" s="5"/>
      <c r="BKX10" s="5"/>
      <c r="BKY10" s="5"/>
      <c r="BKZ10" s="5"/>
      <c r="BLA10" s="5"/>
      <c r="BLB10" s="5"/>
      <c r="BLC10" s="5"/>
      <c r="BLD10" s="5"/>
      <c r="BLE10" s="5"/>
      <c r="BLF10" s="5"/>
      <c r="BLG10" s="5"/>
      <c r="BLH10" s="5"/>
      <c r="BLI10" s="5"/>
      <c r="BLJ10" s="5"/>
      <c r="BLK10" s="5"/>
      <c r="BLL10" s="5"/>
      <c r="BLM10" s="5"/>
      <c r="BLN10" s="5"/>
      <c r="BLO10" s="5"/>
      <c r="BLP10" s="5"/>
      <c r="BLQ10" s="5"/>
      <c r="BLR10" s="5"/>
      <c r="BLS10" s="5"/>
      <c r="BLT10" s="5"/>
      <c r="BLU10" s="5"/>
      <c r="BLV10" s="5"/>
      <c r="BLW10" s="5"/>
      <c r="BLX10" s="5"/>
      <c r="BLY10" s="5"/>
      <c r="BLZ10" s="5"/>
      <c r="BMA10" s="5"/>
      <c r="BMB10" s="5"/>
      <c r="BMC10" s="5"/>
      <c r="BMD10" s="5"/>
      <c r="BME10" s="5"/>
      <c r="BMF10" s="5"/>
      <c r="BMG10" s="5"/>
      <c r="BMH10" s="5"/>
      <c r="BMI10" s="5"/>
      <c r="BMJ10" s="5"/>
      <c r="BMK10" s="5"/>
      <c r="BML10" s="5"/>
      <c r="BMM10" s="5"/>
      <c r="BMN10" s="5"/>
      <c r="BMO10" s="5"/>
      <c r="BMP10" s="5"/>
      <c r="BMQ10" s="5"/>
      <c r="BMR10" s="5"/>
      <c r="BMS10" s="5"/>
      <c r="BMT10" s="5"/>
      <c r="BMU10" s="5"/>
      <c r="BMV10" s="5"/>
      <c r="BMW10" s="5"/>
      <c r="BMX10" s="5"/>
      <c r="BMY10" s="5"/>
      <c r="BMZ10" s="5"/>
      <c r="BNA10" s="5"/>
      <c r="BNB10" s="5"/>
      <c r="BNC10" s="5"/>
      <c r="BND10" s="5"/>
      <c r="BNE10" s="5"/>
      <c r="BNF10" s="5"/>
      <c r="BNG10" s="5"/>
      <c r="BNH10" s="5"/>
      <c r="BNI10" s="5"/>
      <c r="BNJ10" s="5"/>
      <c r="BNK10" s="5"/>
      <c r="BNL10" s="5"/>
      <c r="BNM10" s="5"/>
      <c r="BNN10" s="5"/>
      <c r="BNO10" s="5"/>
      <c r="BNP10" s="5"/>
      <c r="BNQ10" s="5"/>
      <c r="BNR10" s="5"/>
      <c r="BNS10" s="5"/>
      <c r="BNT10" s="5"/>
      <c r="BNU10" s="5"/>
      <c r="BNV10" s="5"/>
      <c r="BNW10" s="5"/>
      <c r="BNX10" s="5"/>
      <c r="BNY10" s="5"/>
      <c r="BNZ10" s="5"/>
      <c r="BOA10" s="5"/>
      <c r="BOB10" s="5"/>
      <c r="BOC10" s="5"/>
      <c r="BOD10" s="5"/>
      <c r="BOE10" s="5"/>
      <c r="BOF10" s="5"/>
      <c r="BOG10" s="5"/>
      <c r="BOH10" s="5"/>
      <c r="BOI10" s="5"/>
      <c r="BOJ10" s="5"/>
      <c r="BOK10" s="5"/>
      <c r="BOL10" s="5"/>
      <c r="BOM10" s="5"/>
      <c r="BON10" s="5"/>
      <c r="BOO10" s="5"/>
      <c r="BOP10" s="5"/>
      <c r="BOQ10" s="5"/>
      <c r="BOR10" s="5"/>
      <c r="BOS10" s="5"/>
      <c r="BOT10" s="5"/>
      <c r="BOU10" s="5"/>
      <c r="BOV10" s="5"/>
      <c r="BOW10" s="5"/>
      <c r="BOX10" s="5"/>
      <c r="BOY10" s="5"/>
      <c r="BOZ10" s="5"/>
      <c r="BPA10" s="5"/>
      <c r="BPB10" s="5"/>
      <c r="BPC10" s="5"/>
      <c r="BPD10" s="5"/>
      <c r="BPE10" s="5"/>
      <c r="BPF10" s="5"/>
      <c r="BPG10" s="5"/>
      <c r="BPH10" s="5"/>
      <c r="BPI10" s="5"/>
      <c r="BPJ10" s="5"/>
      <c r="BPK10" s="5"/>
      <c r="BPL10" s="5"/>
      <c r="BPM10" s="5"/>
      <c r="BPN10" s="5"/>
      <c r="BPO10" s="5"/>
      <c r="BPP10" s="5"/>
      <c r="BPQ10" s="5"/>
      <c r="BPR10" s="5"/>
      <c r="BPS10" s="5"/>
      <c r="BPT10" s="5"/>
      <c r="BPU10" s="5"/>
      <c r="BPV10" s="5"/>
      <c r="BPW10" s="5"/>
      <c r="BPX10" s="5"/>
      <c r="BPY10" s="5"/>
      <c r="BPZ10" s="5"/>
      <c r="BQA10" s="5"/>
      <c r="BQB10" s="5"/>
      <c r="BQC10" s="5"/>
      <c r="BQD10" s="5"/>
      <c r="BQE10" s="5"/>
      <c r="BQF10" s="5"/>
      <c r="BQG10" s="5"/>
      <c r="BQH10" s="5"/>
      <c r="BQI10" s="5"/>
      <c r="BQJ10" s="5"/>
      <c r="BQK10" s="5"/>
      <c r="BQL10" s="5"/>
      <c r="BQM10" s="5"/>
      <c r="BQN10" s="5"/>
      <c r="BQO10" s="5"/>
      <c r="BQP10" s="5"/>
      <c r="BQQ10" s="5"/>
      <c r="BQR10" s="5"/>
      <c r="BQS10" s="5"/>
      <c r="BQT10" s="5"/>
      <c r="BQU10" s="5"/>
      <c r="BQV10" s="5"/>
      <c r="BQW10" s="5"/>
      <c r="BQX10" s="5"/>
      <c r="BQY10" s="5"/>
      <c r="BQZ10" s="5"/>
      <c r="BRA10" s="5"/>
      <c r="BRB10" s="5"/>
      <c r="BRC10" s="5"/>
      <c r="BRD10" s="5"/>
      <c r="BRE10" s="5"/>
      <c r="BRF10" s="5"/>
      <c r="BRG10" s="5"/>
      <c r="BRH10" s="5"/>
      <c r="BRI10" s="5"/>
      <c r="BRJ10" s="5"/>
      <c r="BRK10" s="5"/>
      <c r="BRL10" s="5"/>
      <c r="BRM10" s="5"/>
      <c r="BRN10" s="5"/>
      <c r="BRO10" s="5"/>
      <c r="BRP10" s="5"/>
      <c r="BRQ10" s="5"/>
      <c r="BRR10" s="5"/>
      <c r="BRS10" s="5"/>
      <c r="BRT10" s="5"/>
      <c r="BRU10" s="5"/>
      <c r="BRV10" s="5"/>
      <c r="BRW10" s="5"/>
      <c r="BRX10" s="5"/>
      <c r="BRY10" s="5"/>
      <c r="BRZ10" s="5"/>
      <c r="BSA10" s="5"/>
      <c r="BSB10" s="5"/>
      <c r="BSC10" s="5"/>
      <c r="BSD10" s="5"/>
      <c r="BSE10" s="5"/>
      <c r="BSF10" s="5"/>
      <c r="BSG10" s="5"/>
      <c r="BSH10" s="5"/>
      <c r="BSI10" s="5"/>
      <c r="BSJ10" s="5"/>
      <c r="BSK10" s="5"/>
      <c r="BSL10" s="5"/>
      <c r="BSM10" s="5"/>
      <c r="BSN10" s="5"/>
      <c r="BSO10" s="5"/>
      <c r="BSP10" s="5"/>
      <c r="BSQ10" s="5"/>
      <c r="BSR10" s="5"/>
      <c r="BSS10" s="5"/>
      <c r="BST10" s="5"/>
      <c r="BSU10" s="5"/>
      <c r="BSV10" s="5"/>
      <c r="BSW10" s="5"/>
      <c r="BSX10" s="5"/>
      <c r="BSY10" s="5"/>
      <c r="BSZ10" s="5"/>
      <c r="BTA10" s="5"/>
      <c r="BTB10" s="5"/>
      <c r="BTC10" s="5"/>
      <c r="BTD10" s="5"/>
      <c r="BTE10" s="5"/>
      <c r="BTF10" s="5"/>
      <c r="BTG10" s="5"/>
      <c r="BTH10" s="5"/>
      <c r="BTI10" s="5"/>
      <c r="BTJ10" s="5"/>
      <c r="BTK10" s="5"/>
      <c r="BTL10" s="5"/>
      <c r="BTM10" s="5"/>
      <c r="BTN10" s="5"/>
      <c r="BTO10" s="5"/>
      <c r="BTP10" s="5"/>
      <c r="BTQ10" s="5"/>
      <c r="BTR10" s="5"/>
      <c r="BTS10" s="5"/>
      <c r="BTT10" s="5"/>
      <c r="BTU10" s="5"/>
      <c r="BTV10" s="5"/>
      <c r="BTW10" s="5"/>
      <c r="BTX10" s="5"/>
      <c r="BTY10" s="5"/>
      <c r="BTZ10" s="5"/>
      <c r="BUA10" s="5"/>
      <c r="BUB10" s="5"/>
      <c r="BUC10" s="5"/>
      <c r="BUD10" s="5"/>
      <c r="BUE10" s="5"/>
      <c r="BUF10" s="5"/>
      <c r="BUG10" s="5"/>
      <c r="BUH10" s="5"/>
      <c r="BUI10" s="5"/>
      <c r="BUJ10" s="5"/>
      <c r="BUK10" s="5"/>
      <c r="BUL10" s="5"/>
      <c r="BUM10" s="5"/>
      <c r="BUN10" s="5"/>
      <c r="BUO10" s="5"/>
      <c r="BUP10" s="5"/>
      <c r="BUQ10" s="5"/>
      <c r="BUR10" s="5"/>
      <c r="BUS10" s="5"/>
      <c r="BUT10" s="5"/>
      <c r="BUU10" s="5"/>
      <c r="BUV10" s="5"/>
      <c r="BUW10" s="5"/>
      <c r="BUX10" s="5"/>
      <c r="BUY10" s="5"/>
      <c r="BUZ10" s="5"/>
      <c r="BVA10" s="5"/>
      <c r="BVB10" s="5"/>
      <c r="BVC10" s="5"/>
      <c r="BVD10" s="5"/>
      <c r="BVE10" s="5"/>
      <c r="BVF10" s="5"/>
      <c r="BVG10" s="5"/>
      <c r="BVH10" s="5"/>
      <c r="BVI10" s="5"/>
      <c r="BVJ10" s="5"/>
      <c r="BVK10" s="5"/>
      <c r="BVL10" s="5"/>
      <c r="BVM10" s="5"/>
      <c r="BVN10" s="5"/>
      <c r="BVO10" s="5"/>
      <c r="BVP10" s="5"/>
      <c r="BVQ10" s="5"/>
      <c r="BVR10" s="5"/>
      <c r="BVS10" s="5"/>
      <c r="BVT10" s="5"/>
      <c r="BVU10" s="5"/>
      <c r="BVV10" s="5"/>
      <c r="BVW10" s="5"/>
      <c r="BVX10" s="5"/>
      <c r="BVY10" s="5"/>
      <c r="BVZ10" s="5"/>
      <c r="BWA10" s="5"/>
      <c r="BWB10" s="5"/>
      <c r="BWC10" s="5"/>
      <c r="BWD10" s="5"/>
      <c r="BWE10" s="5"/>
      <c r="BWF10" s="5"/>
      <c r="BWG10" s="5"/>
      <c r="BWH10" s="5"/>
      <c r="BWI10" s="5"/>
      <c r="BWJ10" s="5"/>
      <c r="BWK10" s="5"/>
      <c r="BWL10" s="5"/>
      <c r="BWM10" s="5"/>
      <c r="BWN10" s="5"/>
      <c r="BWO10" s="5"/>
      <c r="BWP10" s="5"/>
      <c r="BWQ10" s="5"/>
      <c r="BWR10" s="5"/>
      <c r="BWS10" s="5"/>
      <c r="BWT10" s="5"/>
      <c r="BWU10" s="5"/>
      <c r="BWV10" s="5"/>
      <c r="BWW10" s="5"/>
      <c r="BWX10" s="5"/>
      <c r="BWY10" s="5"/>
      <c r="BWZ10" s="5"/>
      <c r="BXA10" s="5"/>
      <c r="BXB10" s="5"/>
      <c r="BXC10" s="5"/>
      <c r="BXD10" s="5"/>
      <c r="BXE10" s="5"/>
      <c r="BXF10" s="5"/>
      <c r="BXG10" s="5"/>
      <c r="BXH10" s="5"/>
      <c r="BXI10" s="5"/>
      <c r="BXJ10" s="5"/>
      <c r="BXK10" s="5"/>
      <c r="BXL10" s="5"/>
      <c r="BXM10" s="5"/>
      <c r="BXN10" s="5"/>
      <c r="BXO10" s="5"/>
      <c r="BXP10" s="5"/>
      <c r="BXQ10" s="5"/>
      <c r="BXR10" s="5"/>
      <c r="BXS10" s="5"/>
      <c r="BXT10" s="5"/>
      <c r="BXU10" s="5"/>
      <c r="BXV10" s="5"/>
      <c r="BXW10" s="5"/>
      <c r="BXX10" s="5"/>
      <c r="BXY10" s="5"/>
      <c r="BXZ10" s="5"/>
      <c r="BYA10" s="5"/>
      <c r="BYB10" s="5"/>
      <c r="BYC10" s="5"/>
      <c r="BYD10" s="5"/>
      <c r="BYE10" s="5"/>
      <c r="BYF10" s="5"/>
      <c r="BYG10" s="5"/>
      <c r="BYH10" s="5"/>
      <c r="BYI10" s="5"/>
      <c r="BYJ10" s="5"/>
      <c r="BYK10" s="5"/>
      <c r="BYL10" s="5"/>
      <c r="BYM10" s="5"/>
      <c r="BYN10" s="5"/>
      <c r="BYO10" s="5"/>
      <c r="BYP10" s="5"/>
      <c r="BYQ10" s="5"/>
      <c r="BYR10" s="5"/>
      <c r="BYS10" s="5"/>
      <c r="BYT10" s="5"/>
      <c r="BYU10" s="5"/>
      <c r="BYV10" s="5"/>
      <c r="BYW10" s="5"/>
      <c r="BYX10" s="5"/>
      <c r="BYY10" s="5"/>
      <c r="BYZ10" s="5"/>
      <c r="BZA10" s="5"/>
      <c r="BZB10" s="5"/>
      <c r="BZC10" s="5"/>
      <c r="BZD10" s="5"/>
      <c r="BZE10" s="5"/>
      <c r="BZF10" s="5"/>
      <c r="BZG10" s="5"/>
      <c r="BZH10" s="5"/>
      <c r="BZI10" s="5"/>
      <c r="BZJ10" s="5"/>
      <c r="BZK10" s="5"/>
      <c r="BZL10" s="5"/>
      <c r="BZM10" s="5"/>
      <c r="BZN10" s="5"/>
      <c r="BZO10" s="5"/>
      <c r="BZP10" s="5"/>
      <c r="BZQ10" s="5"/>
      <c r="BZR10" s="5"/>
      <c r="BZS10" s="5"/>
      <c r="BZT10" s="5"/>
      <c r="BZU10" s="5"/>
      <c r="BZV10" s="5"/>
      <c r="BZW10" s="5"/>
      <c r="BZX10" s="5"/>
      <c r="BZY10" s="5"/>
      <c r="BZZ10" s="5"/>
      <c r="CAA10" s="5"/>
      <c r="CAB10" s="5"/>
      <c r="CAC10" s="5"/>
      <c r="CAD10" s="5"/>
      <c r="CAE10" s="5"/>
      <c r="CAF10" s="5"/>
      <c r="CAG10" s="5"/>
      <c r="CAH10" s="5"/>
      <c r="CAI10" s="5"/>
      <c r="CAJ10" s="5"/>
      <c r="CAK10" s="5"/>
      <c r="CAL10" s="5"/>
      <c r="CAM10" s="5"/>
      <c r="CAN10" s="5"/>
      <c r="CAO10" s="5"/>
      <c r="CAP10" s="5"/>
      <c r="CAQ10" s="5"/>
      <c r="CAR10" s="5"/>
      <c r="CAS10" s="5"/>
      <c r="CAT10" s="5"/>
      <c r="CAU10" s="5"/>
      <c r="CAV10" s="5"/>
      <c r="CAW10" s="5"/>
      <c r="CAX10" s="5"/>
      <c r="CAY10" s="5"/>
      <c r="CAZ10" s="5"/>
      <c r="CBA10" s="5"/>
      <c r="CBB10" s="5"/>
      <c r="CBC10" s="5"/>
      <c r="CBD10" s="5"/>
      <c r="CBE10" s="5"/>
      <c r="CBF10" s="5"/>
      <c r="CBG10" s="5"/>
      <c r="CBH10" s="5"/>
      <c r="CBI10" s="5"/>
      <c r="CBJ10" s="5"/>
      <c r="CBK10" s="5"/>
      <c r="CBL10" s="5"/>
      <c r="CBM10" s="5"/>
      <c r="CBN10" s="5"/>
      <c r="CBO10" s="5"/>
      <c r="CBP10" s="5"/>
      <c r="CBQ10" s="5"/>
      <c r="CBR10" s="5"/>
      <c r="CBS10" s="5"/>
      <c r="CBT10" s="5"/>
      <c r="CBU10" s="5"/>
      <c r="CBV10" s="5"/>
      <c r="CBW10" s="5"/>
      <c r="CBX10" s="5"/>
      <c r="CBY10" s="5"/>
      <c r="CBZ10" s="5"/>
      <c r="CCA10" s="5"/>
      <c r="CCB10" s="5"/>
      <c r="CCC10" s="5"/>
      <c r="CCD10" s="5"/>
      <c r="CCE10" s="5"/>
      <c r="CCF10" s="5"/>
      <c r="CCG10" s="5"/>
      <c r="CCH10" s="5"/>
      <c r="CCI10" s="5"/>
      <c r="CCJ10" s="5"/>
      <c r="CCK10" s="5"/>
      <c r="CCL10" s="5"/>
      <c r="CCM10" s="5"/>
      <c r="CCN10" s="5"/>
      <c r="CCO10" s="5"/>
      <c r="CCP10" s="5"/>
      <c r="CCQ10" s="5"/>
      <c r="CCR10" s="5"/>
      <c r="CCS10" s="5"/>
      <c r="CCT10" s="5"/>
      <c r="CCU10" s="5"/>
      <c r="CCV10" s="5"/>
      <c r="CCW10" s="5"/>
      <c r="CCX10" s="5"/>
      <c r="CCY10" s="5"/>
      <c r="CCZ10" s="5"/>
      <c r="CDA10" s="5"/>
      <c r="CDB10" s="5"/>
      <c r="CDC10" s="5"/>
      <c r="CDD10" s="5"/>
      <c r="CDE10" s="5"/>
      <c r="CDF10" s="5"/>
      <c r="CDG10" s="5"/>
      <c r="CDH10" s="5"/>
      <c r="CDI10" s="5"/>
      <c r="CDJ10" s="5"/>
      <c r="CDK10" s="5"/>
      <c r="CDL10" s="5"/>
      <c r="CDM10" s="5"/>
      <c r="CDN10" s="5"/>
      <c r="CDO10" s="5"/>
      <c r="CDP10" s="5"/>
      <c r="CDQ10" s="5"/>
      <c r="CDR10" s="5"/>
      <c r="CDS10" s="5"/>
      <c r="CDT10" s="5"/>
      <c r="CDU10" s="5"/>
      <c r="CDV10" s="5"/>
      <c r="CDW10" s="5"/>
      <c r="CDX10" s="5"/>
      <c r="CDY10" s="5"/>
      <c r="CDZ10" s="5"/>
      <c r="CEA10" s="5"/>
      <c r="CEB10" s="5"/>
      <c r="CEC10" s="5"/>
      <c r="CED10" s="5"/>
      <c r="CEE10" s="5"/>
      <c r="CEF10" s="5"/>
      <c r="CEG10" s="5"/>
      <c r="CEH10" s="5"/>
      <c r="CEI10" s="5"/>
      <c r="CEJ10" s="5"/>
      <c r="CEK10" s="5"/>
      <c r="CEL10" s="5"/>
      <c r="CEM10" s="5"/>
      <c r="CEN10" s="5"/>
      <c r="CEO10" s="5"/>
      <c r="CEP10" s="5"/>
      <c r="CEQ10" s="5"/>
      <c r="CER10" s="5"/>
      <c r="CES10" s="5"/>
      <c r="CET10" s="5"/>
      <c r="CEU10" s="5"/>
      <c r="CEV10" s="5"/>
      <c r="CEW10" s="5"/>
      <c r="CEX10" s="5"/>
      <c r="CEY10" s="5"/>
      <c r="CEZ10" s="5"/>
      <c r="CFA10" s="5"/>
      <c r="CFB10" s="5"/>
      <c r="CFC10" s="5"/>
      <c r="CFD10" s="5"/>
      <c r="CFE10" s="5"/>
      <c r="CFF10" s="5"/>
      <c r="CFG10" s="5"/>
      <c r="CFH10" s="5"/>
      <c r="CFI10" s="5"/>
      <c r="CFJ10" s="5"/>
      <c r="CFK10" s="5"/>
      <c r="CFL10" s="5"/>
      <c r="CFM10" s="5"/>
      <c r="CFN10" s="5"/>
      <c r="CFO10" s="5"/>
      <c r="CFP10" s="5"/>
      <c r="CFQ10" s="5"/>
      <c r="CFR10" s="5"/>
      <c r="CFS10" s="5"/>
      <c r="CFT10" s="5"/>
      <c r="CFU10" s="5"/>
      <c r="CFV10" s="5"/>
      <c r="CFW10" s="5"/>
      <c r="CFX10" s="5"/>
      <c r="CFY10" s="5"/>
      <c r="CFZ10" s="5"/>
      <c r="CGA10" s="5"/>
      <c r="CGB10" s="5"/>
      <c r="CGC10" s="5"/>
      <c r="CGD10" s="5"/>
      <c r="CGE10" s="5"/>
      <c r="CGF10" s="5"/>
      <c r="CGG10" s="5"/>
      <c r="CGH10" s="5"/>
      <c r="CGI10" s="5"/>
      <c r="CGJ10" s="5"/>
      <c r="CGK10" s="5"/>
      <c r="CGL10" s="5"/>
      <c r="CGM10" s="5"/>
      <c r="CGN10" s="5"/>
      <c r="CGO10" s="5"/>
      <c r="CGP10" s="5"/>
      <c r="CGQ10" s="5"/>
      <c r="CGR10" s="5"/>
      <c r="CGS10" s="5"/>
      <c r="CGT10" s="5"/>
      <c r="CGU10" s="5"/>
      <c r="CGV10" s="5"/>
      <c r="CGW10" s="5"/>
      <c r="CGX10" s="5"/>
      <c r="CGY10" s="5"/>
      <c r="CGZ10" s="5"/>
      <c r="CHA10" s="5"/>
      <c r="CHB10" s="5"/>
      <c r="CHC10" s="5"/>
      <c r="CHD10" s="5"/>
      <c r="CHE10" s="5"/>
      <c r="CHF10" s="5"/>
      <c r="CHG10" s="5"/>
      <c r="CHH10" s="5"/>
      <c r="CHI10" s="5"/>
      <c r="CHJ10" s="5"/>
      <c r="CHK10" s="5"/>
      <c r="CHL10" s="5"/>
      <c r="CHM10" s="5"/>
      <c r="CHN10" s="5"/>
      <c r="CHO10" s="5"/>
      <c r="CHP10" s="5"/>
      <c r="CHQ10" s="5"/>
      <c r="CHR10" s="5"/>
      <c r="CHS10" s="5"/>
      <c r="CHT10" s="5"/>
      <c r="CHU10" s="5"/>
      <c r="CHV10" s="5"/>
      <c r="CHW10" s="5"/>
      <c r="CHX10" s="5"/>
      <c r="CHY10" s="5"/>
      <c r="CHZ10" s="5"/>
      <c r="CIA10" s="5"/>
      <c r="CIB10" s="5"/>
      <c r="CIC10" s="5"/>
      <c r="CID10" s="5"/>
      <c r="CIE10" s="5"/>
      <c r="CIF10" s="5"/>
      <c r="CIG10" s="5"/>
      <c r="CIH10" s="5"/>
      <c r="CII10" s="5"/>
      <c r="CIJ10" s="5"/>
      <c r="CIK10" s="5"/>
      <c r="CIL10" s="5"/>
      <c r="CIM10" s="5"/>
      <c r="CIN10" s="5"/>
      <c r="CIO10" s="5"/>
      <c r="CIP10" s="5"/>
      <c r="CIQ10" s="5"/>
      <c r="CIR10" s="5"/>
      <c r="CIS10" s="5"/>
      <c r="CIT10" s="5"/>
      <c r="CIU10" s="5"/>
      <c r="CIV10" s="5"/>
      <c r="CIW10" s="5"/>
      <c r="CIX10" s="5"/>
      <c r="CIY10" s="5"/>
      <c r="CIZ10" s="5"/>
      <c r="CJA10" s="5"/>
      <c r="CJB10" s="5"/>
      <c r="CJC10" s="5"/>
      <c r="CJD10" s="5"/>
      <c r="CJE10" s="5"/>
      <c r="CJF10" s="5"/>
      <c r="CJG10" s="5"/>
      <c r="CJH10" s="5"/>
      <c r="CJI10" s="5"/>
      <c r="CJJ10" s="5"/>
      <c r="CJK10" s="5"/>
      <c r="CJL10" s="5"/>
      <c r="CJM10" s="5"/>
      <c r="CJN10" s="5"/>
      <c r="CJO10" s="5"/>
      <c r="CJP10" s="5"/>
      <c r="CJQ10" s="5"/>
      <c r="CJR10" s="5"/>
      <c r="CJS10" s="5"/>
      <c r="CJT10" s="5"/>
      <c r="CJU10" s="5"/>
      <c r="CJV10" s="5"/>
      <c r="CJW10" s="5"/>
      <c r="CJX10" s="5"/>
      <c r="CJY10" s="5"/>
      <c r="CJZ10" s="5"/>
      <c r="CKA10" s="5"/>
      <c r="CKB10" s="5"/>
      <c r="CKC10" s="5"/>
      <c r="CKD10" s="5"/>
      <c r="CKE10" s="5"/>
      <c r="CKF10" s="5"/>
      <c r="CKG10" s="5"/>
      <c r="CKH10" s="5"/>
      <c r="CKI10" s="5"/>
      <c r="CKJ10" s="5"/>
      <c r="CKK10" s="5"/>
      <c r="CKL10" s="5"/>
      <c r="CKM10" s="5"/>
      <c r="CKN10" s="5"/>
      <c r="CKO10" s="5"/>
      <c r="CKP10" s="5"/>
      <c r="CKQ10" s="5"/>
      <c r="CKR10" s="5"/>
      <c r="CKS10" s="5"/>
      <c r="CKT10" s="5"/>
      <c r="CKU10" s="5"/>
      <c r="CKV10" s="5"/>
      <c r="CKW10" s="5"/>
      <c r="CKX10" s="5"/>
      <c r="CKY10" s="5"/>
      <c r="CKZ10" s="5"/>
      <c r="CLA10" s="5"/>
      <c r="CLB10" s="5"/>
      <c r="CLC10" s="5"/>
      <c r="CLD10" s="5"/>
      <c r="CLE10" s="5"/>
      <c r="CLF10" s="5"/>
      <c r="CLG10" s="5"/>
      <c r="CLH10" s="5"/>
      <c r="CLI10" s="5"/>
      <c r="CLJ10" s="5"/>
      <c r="CLK10" s="5"/>
      <c r="CLL10" s="5"/>
      <c r="CLM10" s="5"/>
      <c r="CLN10" s="5"/>
      <c r="CLO10" s="5"/>
      <c r="CLP10" s="5"/>
      <c r="CLQ10" s="5"/>
      <c r="CLR10" s="5"/>
      <c r="CLS10" s="5"/>
      <c r="CLT10" s="5"/>
      <c r="CLU10" s="5"/>
      <c r="CLV10" s="5"/>
      <c r="CLW10" s="5"/>
      <c r="CLX10" s="5"/>
      <c r="CLY10" s="5"/>
      <c r="CLZ10" s="5"/>
      <c r="CMA10" s="5"/>
      <c r="CMB10" s="5"/>
      <c r="CMC10" s="5"/>
      <c r="CMD10" s="5"/>
      <c r="CME10" s="5"/>
      <c r="CMF10" s="5"/>
      <c r="CMG10" s="5"/>
      <c r="CMH10" s="5"/>
      <c r="CMI10" s="5"/>
      <c r="CMJ10" s="5"/>
      <c r="CMK10" s="5"/>
      <c r="CML10" s="5"/>
      <c r="CMM10" s="5"/>
      <c r="CMN10" s="5"/>
      <c r="CMO10" s="5"/>
      <c r="CMP10" s="5"/>
      <c r="CMQ10" s="5"/>
      <c r="CMR10" s="5"/>
      <c r="CMS10" s="5"/>
      <c r="CMT10" s="5"/>
      <c r="CMU10" s="5"/>
      <c r="CMV10" s="5"/>
      <c r="CMW10" s="5"/>
      <c r="CMX10" s="5"/>
      <c r="CMY10" s="5"/>
      <c r="CMZ10" s="5"/>
      <c r="CNA10" s="5"/>
      <c r="CNB10" s="5"/>
      <c r="CNC10" s="5"/>
      <c r="CND10" s="5"/>
      <c r="CNE10" s="5"/>
      <c r="CNF10" s="5"/>
      <c r="CNG10" s="5"/>
      <c r="CNH10" s="5"/>
      <c r="CNI10" s="5"/>
      <c r="CNJ10" s="5"/>
      <c r="CNK10" s="5"/>
      <c r="CNL10" s="5"/>
      <c r="CNM10" s="5"/>
      <c r="CNN10" s="5"/>
      <c r="CNO10" s="5"/>
      <c r="CNP10" s="5"/>
      <c r="CNQ10" s="5"/>
      <c r="CNR10" s="5"/>
      <c r="CNS10" s="5"/>
      <c r="CNT10" s="5"/>
      <c r="CNU10" s="5"/>
      <c r="CNV10" s="5"/>
      <c r="CNW10" s="5"/>
      <c r="CNX10" s="5"/>
      <c r="CNY10" s="5"/>
      <c r="CNZ10" s="5"/>
      <c r="COA10" s="5"/>
      <c r="COB10" s="5"/>
      <c r="COC10" s="5"/>
      <c r="COD10" s="5"/>
      <c r="COE10" s="5"/>
      <c r="COF10" s="5"/>
      <c r="COG10" s="5"/>
      <c r="COH10" s="5"/>
      <c r="COI10" s="5"/>
      <c r="COJ10" s="5"/>
      <c r="COK10" s="5"/>
      <c r="COL10" s="5"/>
      <c r="COM10" s="5"/>
      <c r="CON10" s="5"/>
      <c r="COO10" s="5"/>
      <c r="COP10" s="5"/>
      <c r="COQ10" s="5"/>
      <c r="COR10" s="5"/>
      <c r="COS10" s="5"/>
      <c r="COT10" s="5"/>
      <c r="COU10" s="5"/>
      <c r="COV10" s="5"/>
      <c r="COW10" s="5"/>
      <c r="COX10" s="5"/>
      <c r="COY10" s="5"/>
      <c r="COZ10" s="5"/>
      <c r="CPA10" s="5"/>
      <c r="CPB10" s="5"/>
      <c r="CPC10" s="5"/>
      <c r="CPD10" s="5"/>
      <c r="CPE10" s="5"/>
      <c r="CPF10" s="5"/>
      <c r="CPG10" s="5"/>
      <c r="CPH10" s="5"/>
      <c r="CPI10" s="5"/>
      <c r="CPJ10" s="5"/>
      <c r="CPK10" s="5"/>
      <c r="CPL10" s="5"/>
      <c r="CPM10" s="5"/>
      <c r="CPN10" s="5"/>
      <c r="CPO10" s="5"/>
      <c r="CPP10" s="5"/>
      <c r="CPQ10" s="5"/>
      <c r="CPR10" s="5"/>
      <c r="CPS10" s="5"/>
      <c r="CPT10" s="5"/>
      <c r="CPU10" s="5"/>
      <c r="CPV10" s="5"/>
      <c r="CPW10" s="5"/>
      <c r="CPX10" s="5"/>
      <c r="CPY10" s="5"/>
      <c r="CPZ10" s="5"/>
      <c r="CQA10" s="5"/>
      <c r="CQB10" s="5"/>
      <c r="CQC10" s="5"/>
      <c r="CQD10" s="5"/>
      <c r="CQE10" s="5"/>
      <c r="CQF10" s="5"/>
      <c r="CQG10" s="5"/>
      <c r="CQH10" s="5"/>
      <c r="CQI10" s="5"/>
      <c r="CQJ10" s="5"/>
      <c r="CQK10" s="5"/>
      <c r="CQL10" s="5"/>
      <c r="CQM10" s="5"/>
      <c r="CQN10" s="5"/>
      <c r="CQO10" s="5"/>
      <c r="CQP10" s="5"/>
      <c r="CQQ10" s="5"/>
      <c r="CQR10" s="5"/>
      <c r="CQS10" s="5"/>
      <c r="CQT10" s="5"/>
      <c r="CQU10" s="5"/>
      <c r="CQV10" s="5"/>
      <c r="CQW10" s="5"/>
      <c r="CQX10" s="5"/>
      <c r="CQY10" s="5"/>
      <c r="CQZ10" s="5"/>
      <c r="CRA10" s="5"/>
      <c r="CRB10" s="5"/>
      <c r="CRC10" s="5"/>
      <c r="CRD10" s="5"/>
      <c r="CRE10" s="5"/>
      <c r="CRF10" s="5"/>
      <c r="CRG10" s="5"/>
      <c r="CRH10" s="5"/>
      <c r="CRI10" s="5"/>
      <c r="CRJ10" s="5"/>
      <c r="CRK10" s="5"/>
      <c r="CRL10" s="5"/>
      <c r="CRM10" s="5"/>
      <c r="CRN10" s="5"/>
      <c r="CRO10" s="5"/>
      <c r="CRP10" s="5"/>
      <c r="CRQ10" s="5"/>
      <c r="CRR10" s="5"/>
      <c r="CRS10" s="5"/>
      <c r="CRT10" s="5"/>
      <c r="CRU10" s="5"/>
      <c r="CRV10" s="5"/>
      <c r="CRW10" s="5"/>
      <c r="CRX10" s="5"/>
      <c r="CRY10" s="5"/>
      <c r="CRZ10" s="5"/>
      <c r="CSA10" s="5"/>
      <c r="CSB10" s="5"/>
      <c r="CSC10" s="5"/>
      <c r="CSD10" s="5"/>
      <c r="CSE10" s="5"/>
      <c r="CSF10" s="5"/>
      <c r="CSG10" s="5"/>
      <c r="CSH10" s="5"/>
      <c r="CSI10" s="5"/>
      <c r="CSJ10" s="5"/>
      <c r="CSK10" s="5"/>
      <c r="CSL10" s="5"/>
      <c r="CSM10" s="5"/>
      <c r="CSN10" s="5"/>
      <c r="CSO10" s="5"/>
      <c r="CSP10" s="5"/>
      <c r="CSQ10" s="5"/>
      <c r="CSR10" s="5"/>
      <c r="CSS10" s="5"/>
      <c r="CST10" s="5"/>
      <c r="CSU10" s="5"/>
      <c r="CSV10" s="5"/>
      <c r="CSW10" s="5"/>
      <c r="CSX10" s="5"/>
      <c r="CSY10" s="5"/>
      <c r="CSZ10" s="5"/>
      <c r="CTA10" s="5"/>
      <c r="CTB10" s="5"/>
      <c r="CTC10" s="5"/>
      <c r="CTD10" s="5"/>
      <c r="CTE10" s="5"/>
      <c r="CTF10" s="5"/>
      <c r="CTG10" s="5"/>
      <c r="CTH10" s="5"/>
      <c r="CTI10" s="5"/>
      <c r="CTJ10" s="5"/>
      <c r="CTK10" s="5"/>
      <c r="CTL10" s="5"/>
      <c r="CTM10" s="5"/>
      <c r="CTN10" s="5"/>
      <c r="CTO10" s="5"/>
      <c r="CTP10" s="5"/>
      <c r="CTQ10" s="5"/>
      <c r="CTR10" s="5"/>
      <c r="CTS10" s="5"/>
      <c r="CTT10" s="5"/>
      <c r="CTU10" s="5"/>
      <c r="CTV10" s="5"/>
      <c r="CTW10" s="5"/>
      <c r="CTX10" s="5"/>
      <c r="CTY10" s="5"/>
      <c r="CTZ10" s="5"/>
      <c r="CUA10" s="5"/>
      <c r="CUB10" s="5"/>
      <c r="CUC10" s="5"/>
      <c r="CUD10" s="5"/>
      <c r="CUE10" s="5"/>
      <c r="CUF10" s="5"/>
      <c r="CUG10" s="5"/>
      <c r="CUH10" s="5"/>
      <c r="CUI10" s="5"/>
      <c r="CUJ10" s="5"/>
      <c r="CUK10" s="5"/>
      <c r="CUL10" s="5"/>
      <c r="CUM10" s="5"/>
      <c r="CUN10" s="5"/>
      <c r="CUO10" s="5"/>
      <c r="CUP10" s="5"/>
      <c r="CUQ10" s="5"/>
      <c r="CUR10" s="5"/>
      <c r="CUS10" s="5"/>
      <c r="CUT10" s="5"/>
      <c r="CUU10" s="5"/>
      <c r="CUV10" s="5"/>
      <c r="CUW10" s="5"/>
      <c r="CUX10" s="5"/>
      <c r="CUY10" s="5"/>
      <c r="CUZ10" s="5"/>
      <c r="CVA10" s="5"/>
      <c r="CVB10" s="5"/>
      <c r="CVC10" s="5"/>
      <c r="CVD10" s="5"/>
      <c r="CVE10" s="5"/>
      <c r="CVF10" s="5"/>
      <c r="CVG10" s="5"/>
      <c r="CVH10" s="5"/>
      <c r="CVI10" s="5"/>
      <c r="CVJ10" s="5"/>
      <c r="CVK10" s="5"/>
      <c r="CVL10" s="5"/>
      <c r="CVM10" s="5"/>
      <c r="CVN10" s="5"/>
      <c r="CVO10" s="5"/>
      <c r="CVP10" s="5"/>
      <c r="CVQ10" s="5"/>
      <c r="CVR10" s="5"/>
      <c r="CVS10" s="5"/>
      <c r="CVT10" s="5"/>
      <c r="CVU10" s="5"/>
      <c r="CVV10" s="5"/>
      <c r="CVW10" s="5"/>
      <c r="CVX10" s="5"/>
      <c r="CVY10" s="5"/>
      <c r="CVZ10" s="5"/>
      <c r="CWA10" s="5"/>
      <c r="CWB10" s="5"/>
      <c r="CWC10" s="5"/>
      <c r="CWD10" s="5"/>
      <c r="CWE10" s="5"/>
      <c r="CWF10" s="5"/>
      <c r="CWG10" s="5"/>
      <c r="CWH10" s="5"/>
      <c r="CWI10" s="5"/>
      <c r="CWJ10" s="5"/>
      <c r="CWK10" s="5"/>
      <c r="CWL10" s="5"/>
      <c r="CWM10" s="5"/>
      <c r="CWN10" s="5"/>
      <c r="CWO10" s="5"/>
      <c r="CWP10" s="5"/>
      <c r="CWQ10" s="5"/>
      <c r="CWR10" s="5"/>
      <c r="CWS10" s="5"/>
      <c r="CWT10" s="5"/>
      <c r="CWU10" s="5"/>
      <c r="CWV10" s="5"/>
      <c r="CWW10" s="5"/>
      <c r="CWX10" s="5"/>
      <c r="CWY10" s="5"/>
      <c r="CWZ10" s="5"/>
      <c r="CXA10" s="5"/>
      <c r="CXB10" s="5"/>
      <c r="CXC10" s="5"/>
      <c r="CXD10" s="5"/>
      <c r="CXE10" s="5"/>
      <c r="CXF10" s="5"/>
      <c r="CXG10" s="5"/>
      <c r="CXH10" s="5"/>
      <c r="CXI10" s="5"/>
      <c r="CXJ10" s="5"/>
      <c r="CXK10" s="5"/>
      <c r="CXL10" s="5"/>
      <c r="CXM10" s="5"/>
      <c r="CXN10" s="5"/>
      <c r="CXO10" s="5"/>
      <c r="CXP10" s="5"/>
      <c r="CXQ10" s="5"/>
      <c r="CXR10" s="5"/>
      <c r="CXS10" s="5"/>
      <c r="CXT10" s="5"/>
      <c r="CXU10" s="5"/>
      <c r="CXV10" s="5"/>
      <c r="CXW10" s="5"/>
      <c r="CXX10" s="5"/>
      <c r="CXY10" s="5"/>
      <c r="CXZ10" s="5"/>
      <c r="CYA10" s="5"/>
      <c r="CYB10" s="5"/>
      <c r="CYC10" s="5"/>
      <c r="CYD10" s="5"/>
      <c r="CYE10" s="5"/>
      <c r="CYF10" s="5"/>
      <c r="CYG10" s="5"/>
      <c r="CYH10" s="5"/>
      <c r="CYI10" s="5"/>
      <c r="CYJ10" s="5"/>
      <c r="CYK10" s="5"/>
      <c r="CYL10" s="5"/>
      <c r="CYM10" s="5"/>
      <c r="CYN10" s="5"/>
      <c r="CYO10" s="5"/>
      <c r="CYP10" s="5"/>
      <c r="CYQ10" s="5"/>
      <c r="CYR10" s="5"/>
      <c r="CYS10" s="5"/>
      <c r="CYT10" s="5"/>
      <c r="CYU10" s="5"/>
      <c r="CYV10" s="5"/>
      <c r="CYW10" s="5"/>
      <c r="CYX10" s="5"/>
      <c r="CYY10" s="5"/>
      <c r="CYZ10" s="5"/>
      <c r="CZA10" s="5"/>
      <c r="CZB10" s="5"/>
      <c r="CZC10" s="5"/>
      <c r="CZD10" s="5"/>
      <c r="CZE10" s="5"/>
      <c r="CZF10" s="5"/>
      <c r="CZG10" s="5"/>
      <c r="CZH10" s="5"/>
      <c r="CZI10" s="5"/>
      <c r="CZJ10" s="5"/>
      <c r="CZK10" s="5"/>
      <c r="CZL10" s="5"/>
      <c r="CZM10" s="5"/>
      <c r="CZN10" s="5"/>
      <c r="CZO10" s="5"/>
      <c r="CZP10" s="5"/>
      <c r="CZQ10" s="5"/>
      <c r="CZR10" s="5"/>
      <c r="CZS10" s="5"/>
      <c r="CZT10" s="5"/>
      <c r="CZU10" s="5"/>
      <c r="CZV10" s="5"/>
      <c r="CZW10" s="5"/>
      <c r="CZX10" s="5"/>
      <c r="CZY10" s="5"/>
      <c r="CZZ10" s="5"/>
      <c r="DAA10" s="5"/>
      <c r="DAB10" s="5"/>
      <c r="DAC10" s="5"/>
      <c r="DAD10" s="5"/>
      <c r="DAE10" s="5"/>
      <c r="DAF10" s="5"/>
      <c r="DAG10" s="5"/>
      <c r="DAH10" s="5"/>
      <c r="DAI10" s="5"/>
      <c r="DAJ10" s="5"/>
      <c r="DAK10" s="5"/>
      <c r="DAL10" s="5"/>
      <c r="DAM10" s="5"/>
      <c r="DAN10" s="5"/>
      <c r="DAO10" s="5"/>
      <c r="DAP10" s="5"/>
      <c r="DAQ10" s="5"/>
      <c r="DAR10" s="5"/>
      <c r="DAS10" s="5"/>
      <c r="DAT10" s="5"/>
      <c r="DAU10" s="5"/>
      <c r="DAV10" s="5"/>
      <c r="DAW10" s="5"/>
      <c r="DAX10" s="5"/>
      <c r="DAY10" s="5"/>
      <c r="DAZ10" s="5"/>
      <c r="DBA10" s="5"/>
      <c r="DBB10" s="5"/>
      <c r="DBC10" s="5"/>
      <c r="DBD10" s="5"/>
      <c r="DBE10" s="5"/>
      <c r="DBF10" s="5"/>
      <c r="DBG10" s="5"/>
      <c r="DBH10" s="5"/>
      <c r="DBI10" s="5"/>
      <c r="DBJ10" s="5"/>
      <c r="DBK10" s="5"/>
      <c r="DBL10" s="5"/>
      <c r="DBM10" s="5"/>
      <c r="DBN10" s="5"/>
      <c r="DBO10" s="5"/>
      <c r="DBP10" s="5"/>
      <c r="DBQ10" s="5"/>
      <c r="DBR10" s="5"/>
      <c r="DBS10" s="5"/>
      <c r="DBT10" s="5"/>
      <c r="DBU10" s="5"/>
      <c r="DBV10" s="5"/>
      <c r="DBW10" s="5"/>
      <c r="DBX10" s="5"/>
      <c r="DBY10" s="5"/>
      <c r="DBZ10" s="5"/>
      <c r="DCA10" s="5"/>
      <c r="DCB10" s="5"/>
      <c r="DCC10" s="5"/>
      <c r="DCD10" s="5"/>
      <c r="DCE10" s="5"/>
      <c r="DCF10" s="5"/>
      <c r="DCG10" s="5"/>
      <c r="DCH10" s="5"/>
      <c r="DCI10" s="5"/>
      <c r="DCJ10" s="5"/>
      <c r="DCK10" s="5"/>
      <c r="DCL10" s="5"/>
      <c r="DCM10" s="5"/>
      <c r="DCN10" s="5"/>
      <c r="DCO10" s="5"/>
      <c r="DCP10" s="5"/>
      <c r="DCQ10" s="5"/>
      <c r="DCR10" s="5"/>
      <c r="DCS10" s="5"/>
      <c r="DCT10" s="5"/>
      <c r="DCU10" s="5"/>
      <c r="DCV10" s="5"/>
      <c r="DCW10" s="5"/>
      <c r="DCX10" s="5"/>
      <c r="DCY10" s="5"/>
      <c r="DCZ10" s="5"/>
      <c r="DDA10" s="5"/>
      <c r="DDB10" s="5"/>
      <c r="DDC10" s="5"/>
      <c r="DDD10" s="5"/>
      <c r="DDE10" s="5"/>
      <c r="DDF10" s="5"/>
      <c r="DDG10" s="5"/>
      <c r="DDH10" s="5"/>
      <c r="DDI10" s="5"/>
      <c r="DDJ10" s="5"/>
      <c r="DDK10" s="5"/>
      <c r="DDL10" s="5"/>
      <c r="DDM10" s="5"/>
      <c r="DDN10" s="5"/>
      <c r="DDO10" s="5"/>
      <c r="DDP10" s="5"/>
      <c r="DDQ10" s="5"/>
      <c r="DDR10" s="5"/>
      <c r="DDS10" s="5"/>
      <c r="DDT10" s="5"/>
      <c r="DDU10" s="5"/>
      <c r="DDV10" s="5"/>
      <c r="DDW10" s="5"/>
      <c r="DDX10" s="5"/>
      <c r="DDY10" s="5"/>
      <c r="DDZ10" s="5"/>
      <c r="DEA10" s="5"/>
      <c r="DEB10" s="5"/>
      <c r="DEC10" s="5"/>
      <c r="DED10" s="5"/>
      <c r="DEE10" s="5"/>
      <c r="DEF10" s="5"/>
      <c r="DEG10" s="5"/>
      <c r="DEH10" s="5"/>
      <c r="DEI10" s="5"/>
      <c r="DEJ10" s="5"/>
      <c r="DEK10" s="5"/>
      <c r="DEL10" s="5"/>
      <c r="DEM10" s="5"/>
      <c r="DEN10" s="5"/>
      <c r="DEO10" s="5"/>
      <c r="DEP10" s="5"/>
      <c r="DEQ10" s="5"/>
      <c r="DER10" s="5"/>
      <c r="DES10" s="5"/>
      <c r="DET10" s="5"/>
      <c r="DEU10" s="5"/>
      <c r="DEV10" s="5"/>
      <c r="DEW10" s="5"/>
      <c r="DEX10" s="5"/>
      <c r="DEY10" s="5"/>
      <c r="DEZ10" s="5"/>
      <c r="DFA10" s="5"/>
      <c r="DFB10" s="5"/>
      <c r="DFC10" s="5"/>
      <c r="DFD10" s="5"/>
      <c r="DFE10" s="5"/>
      <c r="DFF10" s="5"/>
      <c r="DFG10" s="5"/>
      <c r="DFH10" s="5"/>
      <c r="DFI10" s="5"/>
      <c r="DFJ10" s="5"/>
      <c r="DFK10" s="5"/>
      <c r="DFL10" s="5"/>
      <c r="DFM10" s="5"/>
      <c r="DFN10" s="5"/>
      <c r="DFO10" s="5"/>
      <c r="DFP10" s="5"/>
      <c r="DFQ10" s="5"/>
      <c r="DFR10" s="5"/>
      <c r="DFS10" s="5"/>
      <c r="DFT10" s="5"/>
      <c r="DFU10" s="5"/>
      <c r="DFV10" s="5"/>
      <c r="DFW10" s="5"/>
      <c r="DFX10" s="5"/>
      <c r="DFY10" s="5"/>
      <c r="DFZ10" s="5"/>
      <c r="DGA10" s="5"/>
      <c r="DGB10" s="5"/>
      <c r="DGC10" s="5"/>
      <c r="DGD10" s="5"/>
      <c r="DGE10" s="5"/>
      <c r="DGF10" s="5"/>
      <c r="DGG10" s="5"/>
      <c r="DGH10" s="5"/>
      <c r="DGI10" s="5"/>
      <c r="DGJ10" s="5"/>
      <c r="DGK10" s="5"/>
      <c r="DGL10" s="5"/>
      <c r="DGM10" s="5"/>
      <c r="DGN10" s="5"/>
      <c r="DGO10" s="5"/>
      <c r="DGP10" s="5"/>
      <c r="DGQ10" s="5"/>
      <c r="DGR10" s="5"/>
      <c r="DGS10" s="5"/>
      <c r="DGT10" s="5"/>
      <c r="DGU10" s="5"/>
      <c r="DGV10" s="5"/>
      <c r="DGW10" s="5"/>
      <c r="DGX10" s="5"/>
      <c r="DGY10" s="5"/>
      <c r="DGZ10" s="5"/>
      <c r="DHA10" s="5"/>
      <c r="DHB10" s="5"/>
      <c r="DHC10" s="5"/>
      <c r="DHD10" s="5"/>
      <c r="DHE10" s="5"/>
      <c r="DHF10" s="5"/>
      <c r="DHG10" s="5"/>
      <c r="DHH10" s="5"/>
      <c r="DHI10" s="5"/>
      <c r="DHJ10" s="5"/>
      <c r="DHK10" s="5"/>
      <c r="DHL10" s="5"/>
      <c r="DHM10" s="5"/>
      <c r="DHN10" s="5"/>
      <c r="DHO10" s="5"/>
      <c r="DHP10" s="5"/>
      <c r="DHQ10" s="5"/>
      <c r="DHR10" s="5"/>
      <c r="DHS10" s="5"/>
      <c r="DHT10" s="5"/>
      <c r="DHU10" s="5"/>
      <c r="DHV10" s="5"/>
      <c r="DHW10" s="5"/>
      <c r="DHX10" s="5"/>
      <c r="DHY10" s="5"/>
      <c r="DHZ10" s="5"/>
      <c r="DIA10" s="5"/>
      <c r="DIB10" s="5"/>
      <c r="DIC10" s="5"/>
      <c r="DID10" s="5"/>
      <c r="DIE10" s="5"/>
      <c r="DIF10" s="5"/>
      <c r="DIG10" s="5"/>
      <c r="DIH10" s="5"/>
      <c r="DII10" s="5"/>
      <c r="DIJ10" s="5"/>
      <c r="DIK10" s="5"/>
      <c r="DIL10" s="5"/>
      <c r="DIM10" s="5"/>
      <c r="DIN10" s="5"/>
      <c r="DIO10" s="5"/>
      <c r="DIP10" s="5"/>
      <c r="DIQ10" s="5"/>
      <c r="DIR10" s="5"/>
      <c r="DIS10" s="5"/>
      <c r="DIT10" s="5"/>
      <c r="DIU10" s="5"/>
      <c r="DIV10" s="5"/>
      <c r="DIW10" s="5"/>
      <c r="DIX10" s="5"/>
      <c r="DIY10" s="5"/>
      <c r="DIZ10" s="5"/>
      <c r="DJA10" s="5"/>
      <c r="DJB10" s="5"/>
      <c r="DJC10" s="5"/>
      <c r="DJD10" s="5"/>
      <c r="DJE10" s="5"/>
      <c r="DJF10" s="5"/>
      <c r="DJG10" s="5"/>
      <c r="DJH10" s="5"/>
      <c r="DJI10" s="5"/>
      <c r="DJJ10" s="5"/>
      <c r="DJK10" s="5"/>
      <c r="DJL10" s="5"/>
      <c r="DJM10" s="5"/>
      <c r="DJN10" s="5"/>
      <c r="DJO10" s="5"/>
      <c r="DJP10" s="5"/>
      <c r="DJQ10" s="5"/>
      <c r="DJR10" s="5"/>
      <c r="DJS10" s="5"/>
      <c r="DJT10" s="5"/>
      <c r="DJU10" s="5"/>
      <c r="DJV10" s="5"/>
      <c r="DJW10" s="5"/>
      <c r="DJX10" s="5"/>
      <c r="DJY10" s="5"/>
      <c r="DJZ10" s="5"/>
      <c r="DKA10" s="5"/>
      <c r="DKB10" s="5"/>
      <c r="DKC10" s="5"/>
      <c r="DKD10" s="5"/>
      <c r="DKE10" s="5"/>
      <c r="DKF10" s="5"/>
      <c r="DKG10" s="5"/>
      <c r="DKH10" s="5"/>
      <c r="DKI10" s="5"/>
      <c r="DKJ10" s="5"/>
      <c r="DKK10" s="5"/>
      <c r="DKL10" s="5"/>
      <c r="DKM10" s="5"/>
      <c r="DKN10" s="5"/>
      <c r="DKO10" s="5"/>
      <c r="DKP10" s="5"/>
      <c r="DKQ10" s="5"/>
      <c r="DKR10" s="5"/>
      <c r="DKS10" s="5"/>
      <c r="DKT10" s="5"/>
      <c r="DKU10" s="5"/>
      <c r="DKV10" s="5"/>
      <c r="DKW10" s="5"/>
      <c r="DKX10" s="5"/>
      <c r="DKY10" s="5"/>
      <c r="DKZ10" s="5"/>
      <c r="DLA10" s="5"/>
      <c r="DLB10" s="5"/>
      <c r="DLC10" s="5"/>
      <c r="DLD10" s="5"/>
      <c r="DLE10" s="5"/>
      <c r="DLF10" s="5"/>
      <c r="DLG10" s="5"/>
      <c r="DLH10" s="5"/>
      <c r="DLI10" s="5"/>
      <c r="DLJ10" s="5"/>
      <c r="DLK10" s="5"/>
      <c r="DLL10" s="5"/>
      <c r="DLM10" s="5"/>
      <c r="DLN10" s="5"/>
      <c r="DLO10" s="5"/>
      <c r="DLP10" s="5"/>
      <c r="DLQ10" s="5"/>
      <c r="DLR10" s="5"/>
      <c r="DLS10" s="5"/>
      <c r="DLT10" s="5"/>
      <c r="DLU10" s="5"/>
      <c r="DLV10" s="5"/>
      <c r="DLW10" s="5"/>
      <c r="DLX10" s="5"/>
      <c r="DLY10" s="5"/>
      <c r="DLZ10" s="5"/>
      <c r="DMA10" s="5"/>
      <c r="DMB10" s="5"/>
      <c r="DMC10" s="5"/>
      <c r="DMD10" s="5"/>
      <c r="DME10" s="5"/>
      <c r="DMF10" s="5"/>
      <c r="DMG10" s="5"/>
      <c r="DMH10" s="5"/>
      <c r="DMI10" s="5"/>
      <c r="DMJ10" s="5"/>
      <c r="DMK10" s="5"/>
      <c r="DML10" s="5"/>
      <c r="DMM10" s="5"/>
      <c r="DMN10" s="5"/>
      <c r="DMO10" s="5"/>
      <c r="DMP10" s="5"/>
      <c r="DMQ10" s="5"/>
      <c r="DMR10" s="5"/>
      <c r="DMS10" s="5"/>
      <c r="DMT10" s="5"/>
      <c r="DMU10" s="5"/>
      <c r="DMV10" s="5"/>
      <c r="DMW10" s="5"/>
      <c r="DMX10" s="5"/>
      <c r="DMY10" s="5"/>
      <c r="DMZ10" s="5"/>
      <c r="DNA10" s="5"/>
      <c r="DNB10" s="5"/>
      <c r="DNC10" s="5"/>
      <c r="DND10" s="5"/>
      <c r="DNE10" s="5"/>
      <c r="DNF10" s="5"/>
      <c r="DNG10" s="5"/>
      <c r="DNH10" s="5"/>
      <c r="DNI10" s="5"/>
      <c r="DNJ10" s="5"/>
      <c r="DNK10" s="5"/>
      <c r="DNL10" s="5"/>
      <c r="DNM10" s="5"/>
      <c r="DNN10" s="5"/>
      <c r="DNO10" s="5"/>
      <c r="DNP10" s="5"/>
      <c r="DNQ10" s="5"/>
      <c r="DNR10" s="5"/>
      <c r="DNS10" s="5"/>
      <c r="DNT10" s="5"/>
      <c r="DNU10" s="5"/>
      <c r="DNV10" s="5"/>
      <c r="DNW10" s="5"/>
      <c r="DNX10" s="5"/>
      <c r="DNY10" s="5"/>
      <c r="DNZ10" s="5"/>
      <c r="DOA10" s="5"/>
      <c r="DOB10" s="5"/>
      <c r="DOC10" s="5"/>
      <c r="DOD10" s="5"/>
      <c r="DOE10" s="5"/>
      <c r="DOF10" s="5"/>
      <c r="DOG10" s="5"/>
      <c r="DOH10" s="5"/>
      <c r="DOI10" s="5"/>
      <c r="DOJ10" s="5"/>
      <c r="DOK10" s="5"/>
      <c r="DOL10" s="5"/>
      <c r="DOM10" s="5"/>
      <c r="DON10" s="5"/>
      <c r="DOO10" s="5"/>
      <c r="DOP10" s="5"/>
      <c r="DOQ10" s="5"/>
      <c r="DOR10" s="5"/>
      <c r="DOS10" s="5"/>
      <c r="DOT10" s="5"/>
      <c r="DOU10" s="5"/>
      <c r="DOV10" s="5"/>
      <c r="DOW10" s="5"/>
      <c r="DOX10" s="5"/>
      <c r="DOY10" s="5"/>
      <c r="DOZ10" s="5"/>
      <c r="DPA10" s="5"/>
      <c r="DPB10" s="5"/>
      <c r="DPC10" s="5"/>
      <c r="DPD10" s="5"/>
      <c r="DPE10" s="5"/>
      <c r="DPF10" s="5"/>
      <c r="DPG10" s="5"/>
      <c r="DPH10" s="5"/>
      <c r="DPI10" s="5"/>
      <c r="DPJ10" s="5"/>
      <c r="DPK10" s="5"/>
      <c r="DPL10" s="5"/>
      <c r="DPM10" s="5"/>
      <c r="DPN10" s="5"/>
      <c r="DPO10" s="5"/>
      <c r="DPP10" s="5"/>
      <c r="DPQ10" s="5"/>
      <c r="DPR10" s="5"/>
      <c r="DPS10" s="5"/>
      <c r="DPT10" s="5"/>
      <c r="DPU10" s="5"/>
      <c r="DPV10" s="5"/>
      <c r="DPW10" s="5"/>
      <c r="DPX10" s="5"/>
      <c r="DPY10" s="5"/>
      <c r="DPZ10" s="5"/>
      <c r="DQA10" s="5"/>
      <c r="DQB10" s="5"/>
      <c r="DQC10" s="5"/>
      <c r="DQD10" s="5"/>
      <c r="DQE10" s="5"/>
      <c r="DQF10" s="5"/>
      <c r="DQG10" s="5"/>
      <c r="DQH10" s="5"/>
      <c r="DQI10" s="5"/>
      <c r="DQJ10" s="5"/>
      <c r="DQK10" s="5"/>
      <c r="DQL10" s="5"/>
      <c r="DQM10" s="5"/>
      <c r="DQN10" s="5"/>
      <c r="DQO10" s="5"/>
      <c r="DQP10" s="5"/>
      <c r="DQQ10" s="5"/>
      <c r="DQR10" s="5"/>
      <c r="DQS10" s="5"/>
      <c r="DQT10" s="5"/>
      <c r="DQU10" s="5"/>
      <c r="DQV10" s="5"/>
      <c r="DQW10" s="5"/>
      <c r="DQX10" s="5"/>
      <c r="DQY10" s="5"/>
      <c r="DQZ10" s="5"/>
      <c r="DRA10" s="5"/>
      <c r="DRB10" s="5"/>
      <c r="DRC10" s="5"/>
      <c r="DRD10" s="5"/>
      <c r="DRE10" s="5"/>
      <c r="DRF10" s="5"/>
      <c r="DRG10" s="5"/>
      <c r="DRH10" s="5"/>
      <c r="DRI10" s="5"/>
      <c r="DRJ10" s="5"/>
      <c r="DRK10" s="5"/>
      <c r="DRL10" s="5"/>
      <c r="DRM10" s="5"/>
      <c r="DRN10" s="5"/>
      <c r="DRO10" s="5"/>
      <c r="DRP10" s="5"/>
      <c r="DRQ10" s="5"/>
      <c r="DRR10" s="5"/>
      <c r="DRS10" s="5"/>
      <c r="DRT10" s="5"/>
      <c r="DRU10" s="5"/>
      <c r="DRV10" s="5"/>
      <c r="DRW10" s="5"/>
      <c r="DRX10" s="5"/>
      <c r="DRY10" s="5"/>
      <c r="DRZ10" s="5"/>
      <c r="DSA10" s="5"/>
      <c r="DSB10" s="5"/>
      <c r="DSC10" s="5"/>
      <c r="DSD10" s="5"/>
      <c r="DSE10" s="5"/>
      <c r="DSF10" s="5"/>
      <c r="DSG10" s="5"/>
      <c r="DSH10" s="5"/>
      <c r="DSI10" s="5"/>
      <c r="DSJ10" s="5"/>
      <c r="DSK10" s="5"/>
      <c r="DSL10" s="5"/>
      <c r="DSM10" s="5"/>
      <c r="DSN10" s="5"/>
      <c r="DSO10" s="5"/>
      <c r="DSP10" s="5"/>
      <c r="DSQ10" s="5"/>
      <c r="DSR10" s="5"/>
      <c r="DSS10" s="5"/>
      <c r="DST10" s="5"/>
      <c r="DSU10" s="5"/>
      <c r="DSV10" s="5"/>
      <c r="DSW10" s="5"/>
      <c r="DSX10" s="5"/>
      <c r="DSY10" s="5"/>
      <c r="DSZ10" s="5"/>
      <c r="DTA10" s="5"/>
      <c r="DTB10" s="5"/>
      <c r="DTC10" s="5"/>
      <c r="DTD10" s="5"/>
      <c r="DTE10" s="5"/>
      <c r="DTF10" s="5"/>
      <c r="DTG10" s="5"/>
      <c r="DTH10" s="5"/>
      <c r="DTI10" s="5"/>
      <c r="DTJ10" s="5"/>
      <c r="DTK10" s="5"/>
      <c r="DTL10" s="5"/>
      <c r="DTM10" s="5"/>
      <c r="DTN10" s="5"/>
      <c r="DTO10" s="5"/>
      <c r="DTP10" s="5"/>
      <c r="DTQ10" s="5"/>
      <c r="DTR10" s="5"/>
      <c r="DTS10" s="5"/>
      <c r="DTT10" s="5"/>
      <c r="DTU10" s="5"/>
      <c r="DTV10" s="5"/>
      <c r="DTW10" s="5"/>
      <c r="DTX10" s="5"/>
      <c r="DTY10" s="5"/>
      <c r="DTZ10" s="5"/>
      <c r="DUA10" s="5"/>
      <c r="DUB10" s="5"/>
      <c r="DUC10" s="5"/>
      <c r="DUD10" s="5"/>
      <c r="DUE10" s="5"/>
      <c r="DUF10" s="5"/>
      <c r="DUG10" s="5"/>
      <c r="DUH10" s="5"/>
      <c r="DUI10" s="5"/>
      <c r="DUJ10" s="5"/>
      <c r="DUK10" s="5"/>
      <c r="DUL10" s="5"/>
      <c r="DUM10" s="5"/>
      <c r="DUN10" s="5"/>
      <c r="DUO10" s="5"/>
      <c r="DUP10" s="5"/>
      <c r="DUQ10" s="5"/>
      <c r="DUR10" s="5"/>
      <c r="DUS10" s="5"/>
      <c r="DUT10" s="5"/>
      <c r="DUU10" s="5"/>
      <c r="DUV10" s="5"/>
      <c r="DUW10" s="5"/>
      <c r="DUX10" s="5"/>
      <c r="DUY10" s="5"/>
      <c r="DUZ10" s="5"/>
      <c r="DVA10" s="5"/>
      <c r="DVB10" s="5"/>
      <c r="DVC10" s="5"/>
      <c r="DVD10" s="5"/>
      <c r="DVE10" s="5"/>
      <c r="DVF10" s="5"/>
      <c r="DVG10" s="5"/>
      <c r="DVH10" s="5"/>
      <c r="DVI10" s="5"/>
      <c r="DVJ10" s="5"/>
      <c r="DVK10" s="5"/>
      <c r="DVL10" s="5"/>
      <c r="DVM10" s="5"/>
      <c r="DVN10" s="5"/>
      <c r="DVO10" s="5"/>
      <c r="DVP10" s="5"/>
      <c r="DVQ10" s="5"/>
      <c r="DVR10" s="5"/>
      <c r="DVS10" s="5"/>
      <c r="DVT10" s="5"/>
      <c r="DVU10" s="5"/>
      <c r="DVV10" s="5"/>
      <c r="DVW10" s="5"/>
      <c r="DVX10" s="5"/>
      <c r="DVY10" s="5"/>
      <c r="DVZ10" s="5"/>
      <c r="DWA10" s="5"/>
      <c r="DWB10" s="5"/>
      <c r="DWC10" s="5"/>
      <c r="DWD10" s="5"/>
      <c r="DWE10" s="5"/>
      <c r="DWF10" s="5"/>
      <c r="DWG10" s="5"/>
      <c r="DWH10" s="5"/>
      <c r="DWI10" s="5"/>
      <c r="DWJ10" s="5"/>
      <c r="DWK10" s="5"/>
      <c r="DWL10" s="5"/>
      <c r="DWM10" s="5"/>
      <c r="DWN10" s="5"/>
      <c r="DWO10" s="5"/>
      <c r="DWP10" s="5"/>
      <c r="DWQ10" s="5"/>
      <c r="DWR10" s="5"/>
      <c r="DWS10" s="5"/>
      <c r="DWT10" s="5"/>
      <c r="DWU10" s="5"/>
      <c r="DWV10" s="5"/>
      <c r="DWW10" s="5"/>
      <c r="DWX10" s="5"/>
      <c r="DWY10" s="5"/>
      <c r="DWZ10" s="5"/>
      <c r="DXA10" s="5"/>
      <c r="DXB10" s="5"/>
      <c r="DXC10" s="5"/>
      <c r="DXD10" s="5"/>
      <c r="DXE10" s="5"/>
      <c r="DXF10" s="5"/>
      <c r="DXG10" s="5"/>
      <c r="DXH10" s="5"/>
      <c r="DXI10" s="5"/>
      <c r="DXJ10" s="5"/>
      <c r="DXK10" s="5"/>
      <c r="DXL10" s="5"/>
      <c r="DXM10" s="5"/>
      <c r="DXN10" s="5"/>
      <c r="DXO10" s="5"/>
      <c r="DXP10" s="5"/>
      <c r="DXQ10" s="5"/>
      <c r="DXR10" s="5"/>
      <c r="DXS10" s="5"/>
      <c r="DXT10" s="5"/>
      <c r="DXU10" s="5"/>
      <c r="DXV10" s="5"/>
      <c r="DXW10" s="5"/>
      <c r="DXX10" s="5"/>
      <c r="DXY10" s="5"/>
      <c r="DXZ10" s="5"/>
      <c r="DYA10" s="5"/>
      <c r="DYB10" s="5"/>
      <c r="DYC10" s="5"/>
      <c r="DYD10" s="5"/>
      <c r="DYE10" s="5"/>
      <c r="DYF10" s="5"/>
      <c r="DYG10" s="5"/>
      <c r="DYH10" s="5"/>
      <c r="DYI10" s="5"/>
      <c r="DYJ10" s="5"/>
      <c r="DYK10" s="5"/>
      <c r="DYL10" s="5"/>
      <c r="DYM10" s="5"/>
      <c r="DYN10" s="5"/>
      <c r="DYO10" s="5"/>
      <c r="DYP10" s="5"/>
      <c r="DYQ10" s="5"/>
      <c r="DYR10" s="5"/>
      <c r="DYS10" s="5"/>
      <c r="DYT10" s="5"/>
      <c r="DYU10" s="5"/>
      <c r="DYV10" s="5"/>
      <c r="DYW10" s="5"/>
      <c r="DYX10" s="5"/>
      <c r="DYY10" s="5"/>
      <c r="DYZ10" s="5"/>
      <c r="DZA10" s="5"/>
      <c r="DZB10" s="5"/>
      <c r="DZC10" s="5"/>
      <c r="DZD10" s="5"/>
      <c r="DZE10" s="5"/>
      <c r="DZF10" s="5"/>
      <c r="DZG10" s="5"/>
      <c r="DZH10" s="5"/>
      <c r="DZI10" s="5"/>
      <c r="DZJ10" s="5"/>
      <c r="DZK10" s="5"/>
      <c r="DZL10" s="5"/>
      <c r="DZM10" s="5"/>
      <c r="DZN10" s="5"/>
      <c r="DZO10" s="5"/>
      <c r="DZP10" s="5"/>
      <c r="DZQ10" s="5"/>
      <c r="DZR10" s="5"/>
      <c r="DZS10" s="5"/>
      <c r="DZT10" s="5"/>
      <c r="DZU10" s="5"/>
      <c r="DZV10" s="5"/>
      <c r="DZW10" s="5"/>
      <c r="DZX10" s="5"/>
      <c r="DZY10" s="5"/>
      <c r="DZZ10" s="5"/>
      <c r="EAA10" s="5"/>
      <c r="EAB10" s="5"/>
      <c r="EAC10" s="5"/>
      <c r="EAD10" s="5"/>
      <c r="EAE10" s="5"/>
      <c r="EAF10" s="5"/>
      <c r="EAG10" s="5"/>
      <c r="EAH10" s="5"/>
      <c r="EAI10" s="5"/>
      <c r="EAJ10" s="5"/>
      <c r="EAK10" s="5"/>
      <c r="EAL10" s="5"/>
      <c r="EAM10" s="5"/>
      <c r="EAN10" s="5"/>
      <c r="EAO10" s="5"/>
      <c r="EAP10" s="5"/>
      <c r="EAQ10" s="5"/>
      <c r="EAR10" s="5"/>
      <c r="EAS10" s="5"/>
      <c r="EAT10" s="5"/>
      <c r="EAU10" s="5"/>
      <c r="EAV10" s="5"/>
      <c r="EAW10" s="5"/>
      <c r="EAX10" s="5"/>
      <c r="EAY10" s="5"/>
      <c r="EAZ10" s="5"/>
      <c r="EBA10" s="5"/>
      <c r="EBB10" s="5"/>
      <c r="EBC10" s="5"/>
      <c r="EBD10" s="5"/>
      <c r="EBE10" s="5"/>
      <c r="EBF10" s="5"/>
      <c r="EBG10" s="5"/>
      <c r="EBH10" s="5"/>
      <c r="EBI10" s="5"/>
      <c r="EBJ10" s="5"/>
      <c r="EBK10" s="5"/>
      <c r="EBL10" s="5"/>
      <c r="EBM10" s="5"/>
      <c r="EBN10" s="5"/>
      <c r="EBO10" s="5"/>
      <c r="EBP10" s="5"/>
      <c r="EBQ10" s="5"/>
      <c r="EBR10" s="5"/>
      <c r="EBS10" s="5"/>
      <c r="EBT10" s="5"/>
      <c r="EBU10" s="5"/>
      <c r="EBV10" s="5"/>
      <c r="EBW10" s="5"/>
      <c r="EBX10" s="5"/>
      <c r="EBY10" s="5"/>
      <c r="EBZ10" s="5"/>
      <c r="ECA10" s="5"/>
      <c r="ECB10" s="5"/>
      <c r="ECC10" s="5"/>
      <c r="ECD10" s="5"/>
      <c r="ECE10" s="5"/>
      <c r="ECF10" s="5"/>
      <c r="ECG10" s="5"/>
      <c r="ECH10" s="5"/>
      <c r="ECI10" s="5"/>
      <c r="ECJ10" s="5"/>
      <c r="ECK10" s="5"/>
      <c r="ECL10" s="5"/>
      <c r="ECM10" s="5"/>
      <c r="ECN10" s="5"/>
      <c r="ECO10" s="5"/>
      <c r="ECP10" s="5"/>
      <c r="ECQ10" s="5"/>
      <c r="ECR10" s="5"/>
      <c r="ECS10" s="5"/>
      <c r="ECT10" s="5"/>
      <c r="ECU10" s="5"/>
      <c r="ECV10" s="5"/>
      <c r="ECW10" s="5"/>
      <c r="ECX10" s="5"/>
      <c r="ECY10" s="5"/>
      <c r="ECZ10" s="5"/>
      <c r="EDA10" s="5"/>
      <c r="EDB10" s="5"/>
      <c r="EDC10" s="5"/>
      <c r="EDD10" s="5"/>
      <c r="EDE10" s="5"/>
      <c r="EDF10" s="5"/>
      <c r="EDG10" s="5"/>
      <c r="EDH10" s="5"/>
      <c r="EDI10" s="5"/>
      <c r="EDJ10" s="5"/>
      <c r="EDK10" s="5"/>
      <c r="EDL10" s="5"/>
      <c r="EDM10" s="5"/>
      <c r="EDN10" s="5"/>
      <c r="EDO10" s="5"/>
      <c r="EDP10" s="5"/>
      <c r="EDQ10" s="5"/>
      <c r="EDR10" s="5"/>
      <c r="EDS10" s="5"/>
      <c r="EDT10" s="5"/>
      <c r="EDU10" s="5"/>
      <c r="EDV10" s="5"/>
      <c r="EDW10" s="5"/>
      <c r="EDX10" s="5"/>
      <c r="EDY10" s="5"/>
      <c r="EDZ10" s="5"/>
      <c r="EEA10" s="5"/>
      <c r="EEB10" s="5"/>
      <c r="EEC10" s="5"/>
      <c r="EED10" s="5"/>
      <c r="EEE10" s="5"/>
      <c r="EEF10" s="5"/>
      <c r="EEG10" s="5"/>
      <c r="EEH10" s="5"/>
      <c r="EEI10" s="5"/>
      <c r="EEJ10" s="5"/>
      <c r="EEK10" s="5"/>
      <c r="EEL10" s="5"/>
      <c r="EEM10" s="5"/>
      <c r="EEN10" s="5"/>
      <c r="EEO10" s="5"/>
      <c r="EEP10" s="5"/>
      <c r="EEQ10" s="5"/>
      <c r="EER10" s="5"/>
      <c r="EES10" s="5"/>
      <c r="EET10" s="5"/>
      <c r="EEU10" s="5"/>
      <c r="EEV10" s="5"/>
      <c r="EEW10" s="5"/>
      <c r="EEX10" s="5"/>
      <c r="EEY10" s="5"/>
      <c r="EEZ10" s="5"/>
      <c r="EFA10" s="5"/>
      <c r="EFB10" s="5"/>
      <c r="EFC10" s="5"/>
      <c r="EFD10" s="5"/>
      <c r="EFE10" s="5"/>
      <c r="EFF10" s="5"/>
      <c r="EFG10" s="5"/>
      <c r="EFH10" s="5"/>
      <c r="EFI10" s="5"/>
      <c r="EFJ10" s="5"/>
      <c r="EFK10" s="5"/>
      <c r="EFL10" s="5"/>
      <c r="EFM10" s="5"/>
      <c r="EFN10" s="5"/>
      <c r="EFO10" s="5"/>
      <c r="EFP10" s="5"/>
      <c r="EFQ10" s="5"/>
      <c r="EFR10" s="5"/>
      <c r="EFS10" s="5"/>
      <c r="EFT10" s="5"/>
      <c r="EFU10" s="5"/>
      <c r="EFV10" s="5"/>
      <c r="EFW10" s="5"/>
      <c r="EFX10" s="5"/>
      <c r="EFY10" s="5"/>
      <c r="EFZ10" s="5"/>
      <c r="EGA10" s="5"/>
      <c r="EGB10" s="5"/>
      <c r="EGC10" s="5"/>
      <c r="EGD10" s="5"/>
      <c r="EGE10" s="5"/>
      <c r="EGF10" s="5"/>
      <c r="EGG10" s="5"/>
      <c r="EGH10" s="5"/>
      <c r="EGI10" s="5"/>
      <c r="EGJ10" s="5"/>
      <c r="EGK10" s="5"/>
      <c r="EGL10" s="5"/>
      <c r="EGM10" s="5"/>
      <c r="EGN10" s="5"/>
      <c r="EGO10" s="5"/>
      <c r="EGP10" s="5"/>
      <c r="EGQ10" s="5"/>
      <c r="EGR10" s="5"/>
      <c r="EGS10" s="5"/>
      <c r="EGT10" s="5"/>
      <c r="EGU10" s="5"/>
      <c r="EGV10" s="5"/>
      <c r="EGW10" s="5"/>
      <c r="EGX10" s="5"/>
      <c r="EGY10" s="5"/>
      <c r="EGZ10" s="5"/>
      <c r="EHA10" s="5"/>
      <c r="EHB10" s="5"/>
      <c r="EHC10" s="5"/>
      <c r="EHD10" s="5"/>
      <c r="EHE10" s="5"/>
      <c r="EHF10" s="5"/>
      <c r="EHG10" s="5"/>
      <c r="EHH10" s="5"/>
      <c r="EHI10" s="5"/>
      <c r="EHJ10" s="5"/>
      <c r="EHK10" s="5"/>
      <c r="EHL10" s="5"/>
      <c r="EHM10" s="5"/>
      <c r="EHN10" s="5"/>
      <c r="EHO10" s="5"/>
      <c r="EHP10" s="5"/>
      <c r="EHQ10" s="5"/>
      <c r="EHR10" s="5"/>
      <c r="EHS10" s="5"/>
      <c r="EHT10" s="5"/>
      <c r="EHU10" s="5"/>
      <c r="EHV10" s="5"/>
      <c r="EHW10" s="5"/>
      <c r="EHX10" s="5"/>
      <c r="EHY10" s="5"/>
      <c r="EHZ10" s="5"/>
      <c r="EIA10" s="5"/>
      <c r="EIB10" s="5"/>
      <c r="EIC10" s="5"/>
      <c r="EID10" s="5"/>
      <c r="EIE10" s="5"/>
      <c r="EIF10" s="5"/>
      <c r="EIG10" s="5"/>
      <c r="EIH10" s="5"/>
      <c r="EII10" s="5"/>
      <c r="EIJ10" s="5"/>
      <c r="EIK10" s="5"/>
      <c r="EIL10" s="5"/>
      <c r="EIM10" s="5"/>
      <c r="EIN10" s="5"/>
      <c r="EIO10" s="5"/>
      <c r="EIP10" s="5"/>
      <c r="EIQ10" s="5"/>
      <c r="EIR10" s="5"/>
      <c r="EIS10" s="5"/>
      <c r="EIT10" s="5"/>
      <c r="EIU10" s="5"/>
      <c r="EIV10" s="5"/>
      <c r="EIW10" s="5"/>
      <c r="EIX10" s="5"/>
      <c r="EIY10" s="5"/>
      <c r="EIZ10" s="5"/>
      <c r="EJA10" s="5"/>
      <c r="EJB10" s="5"/>
      <c r="EJC10" s="5"/>
      <c r="EJD10" s="5"/>
      <c r="EJE10" s="5"/>
      <c r="EJF10" s="5"/>
      <c r="EJG10" s="5"/>
      <c r="EJH10" s="5"/>
      <c r="EJI10" s="5"/>
      <c r="EJJ10" s="5"/>
      <c r="EJK10" s="5"/>
      <c r="EJL10" s="5"/>
      <c r="EJM10" s="5"/>
      <c r="EJN10" s="5"/>
      <c r="EJO10" s="5"/>
      <c r="EJP10" s="5"/>
      <c r="EJQ10" s="5"/>
      <c r="EJR10" s="5"/>
      <c r="EJS10" s="5"/>
      <c r="EJT10" s="5"/>
      <c r="EJU10" s="5"/>
      <c r="EJV10" s="5"/>
      <c r="EJW10" s="5"/>
      <c r="EJX10" s="5"/>
      <c r="EJY10" s="5"/>
      <c r="EJZ10" s="5"/>
      <c r="EKA10" s="5"/>
      <c r="EKB10" s="5"/>
      <c r="EKC10" s="5"/>
      <c r="EKD10" s="5"/>
      <c r="EKE10" s="5"/>
      <c r="EKF10" s="5"/>
      <c r="EKG10" s="5"/>
      <c r="EKH10" s="5"/>
      <c r="EKI10" s="5"/>
      <c r="EKJ10" s="5"/>
      <c r="EKK10" s="5"/>
      <c r="EKL10" s="5"/>
      <c r="EKM10" s="5"/>
      <c r="EKN10" s="5"/>
      <c r="EKO10" s="5"/>
      <c r="EKP10" s="5"/>
      <c r="EKQ10" s="5"/>
      <c r="EKR10" s="5"/>
      <c r="EKS10" s="5"/>
      <c r="EKT10" s="5"/>
      <c r="EKU10" s="5"/>
      <c r="EKV10" s="5"/>
      <c r="EKW10" s="5"/>
      <c r="EKX10" s="5"/>
      <c r="EKY10" s="5"/>
      <c r="EKZ10" s="5"/>
      <c r="ELA10" s="5"/>
      <c r="ELB10" s="5"/>
      <c r="ELC10" s="5"/>
      <c r="ELD10" s="5"/>
      <c r="ELE10" s="5"/>
      <c r="ELF10" s="5"/>
      <c r="ELG10" s="5"/>
      <c r="ELH10" s="5"/>
      <c r="ELI10" s="5"/>
      <c r="ELJ10" s="5"/>
      <c r="ELK10" s="5"/>
      <c r="ELL10" s="5"/>
      <c r="ELM10" s="5"/>
      <c r="ELN10" s="5"/>
      <c r="ELO10" s="5"/>
      <c r="ELP10" s="5"/>
      <c r="ELQ10" s="5"/>
      <c r="ELR10" s="5"/>
      <c r="ELS10" s="5"/>
      <c r="ELT10" s="5"/>
      <c r="ELU10" s="5"/>
      <c r="ELV10" s="5"/>
      <c r="ELW10" s="5"/>
      <c r="ELX10" s="5"/>
      <c r="ELY10" s="5"/>
      <c r="ELZ10" s="5"/>
      <c r="EMA10" s="5"/>
      <c r="EMB10" s="5"/>
      <c r="EMC10" s="5"/>
      <c r="EMD10" s="5"/>
      <c r="EME10" s="5"/>
      <c r="EMF10" s="5"/>
      <c r="EMG10" s="5"/>
      <c r="EMH10" s="5"/>
      <c r="EMI10" s="5"/>
      <c r="EMJ10" s="5"/>
      <c r="EMK10" s="5"/>
      <c r="EML10" s="5"/>
      <c r="EMM10" s="5"/>
      <c r="EMN10" s="5"/>
      <c r="EMO10" s="5"/>
      <c r="EMP10" s="5"/>
      <c r="EMQ10" s="5"/>
      <c r="EMR10" s="5"/>
      <c r="EMS10" s="5"/>
      <c r="EMT10" s="5"/>
      <c r="EMU10" s="5"/>
      <c r="EMV10" s="5"/>
      <c r="EMW10" s="5"/>
      <c r="EMX10" s="5"/>
      <c r="EMY10" s="5"/>
      <c r="EMZ10" s="5"/>
      <c r="ENA10" s="5"/>
      <c r="ENB10" s="5"/>
      <c r="ENC10" s="5"/>
      <c r="END10" s="5"/>
      <c r="ENE10" s="5"/>
      <c r="ENF10" s="5"/>
      <c r="ENG10" s="5"/>
      <c r="ENH10" s="5"/>
      <c r="ENI10" s="5"/>
      <c r="ENJ10" s="5"/>
      <c r="ENK10" s="5"/>
      <c r="ENL10" s="5"/>
      <c r="ENM10" s="5"/>
      <c r="ENN10" s="5"/>
      <c r="ENO10" s="5"/>
      <c r="ENP10" s="5"/>
      <c r="ENQ10" s="5"/>
      <c r="ENR10" s="5"/>
      <c r="ENS10" s="5"/>
      <c r="ENT10" s="5"/>
      <c r="ENU10" s="5"/>
      <c r="ENV10" s="5"/>
      <c r="ENW10" s="5"/>
      <c r="ENX10" s="5"/>
      <c r="ENY10" s="5"/>
      <c r="ENZ10" s="5"/>
      <c r="EOA10" s="5"/>
      <c r="EOB10" s="5"/>
      <c r="EOC10" s="5"/>
      <c r="EOD10" s="5"/>
      <c r="EOE10" s="5"/>
      <c r="EOF10" s="5"/>
      <c r="EOG10" s="5"/>
      <c r="EOH10" s="5"/>
      <c r="EOI10" s="5"/>
      <c r="EOJ10" s="5"/>
      <c r="EOK10" s="5"/>
      <c r="EOL10" s="5"/>
      <c r="EOM10" s="5"/>
      <c r="EON10" s="5"/>
      <c r="EOO10" s="5"/>
      <c r="EOP10" s="5"/>
      <c r="EOQ10" s="5"/>
      <c r="EOR10" s="5"/>
      <c r="EOS10" s="5"/>
      <c r="EOT10" s="5"/>
      <c r="EOU10" s="5"/>
      <c r="EOV10" s="5"/>
      <c r="EOW10" s="5"/>
      <c r="EOX10" s="5"/>
      <c r="EOY10" s="5"/>
      <c r="EOZ10" s="5"/>
      <c r="EPA10" s="5"/>
      <c r="EPB10" s="5"/>
      <c r="EPC10" s="5"/>
      <c r="EPD10" s="5"/>
      <c r="EPE10" s="5"/>
      <c r="EPF10" s="5"/>
      <c r="EPG10" s="5"/>
      <c r="EPH10" s="5"/>
      <c r="EPI10" s="5"/>
      <c r="EPJ10" s="5"/>
      <c r="EPK10" s="5"/>
      <c r="EPL10" s="5"/>
      <c r="EPM10" s="5"/>
      <c r="EPN10" s="5"/>
      <c r="EPO10" s="5"/>
      <c r="EPP10" s="5"/>
      <c r="EPQ10" s="5"/>
      <c r="EPR10" s="5"/>
      <c r="EPS10" s="5"/>
      <c r="EPT10" s="5"/>
      <c r="EPU10" s="5"/>
      <c r="EPV10" s="5"/>
      <c r="EPW10" s="5"/>
      <c r="EPX10" s="5"/>
      <c r="EPY10" s="5"/>
      <c r="EPZ10" s="5"/>
      <c r="EQA10" s="5"/>
      <c r="EQB10" s="5"/>
      <c r="EQC10" s="5"/>
      <c r="EQD10" s="5"/>
      <c r="EQE10" s="5"/>
      <c r="EQF10" s="5"/>
      <c r="EQG10" s="5"/>
      <c r="EQH10" s="5"/>
      <c r="EQI10" s="5"/>
      <c r="EQJ10" s="5"/>
      <c r="EQK10" s="5"/>
      <c r="EQL10" s="5"/>
      <c r="EQM10" s="5"/>
      <c r="EQN10" s="5"/>
      <c r="EQO10" s="5"/>
      <c r="EQP10" s="5"/>
      <c r="EQQ10" s="5"/>
      <c r="EQR10" s="5"/>
      <c r="EQS10" s="5"/>
      <c r="EQT10" s="5"/>
      <c r="EQU10" s="5"/>
      <c r="EQV10" s="5"/>
      <c r="EQW10" s="5"/>
      <c r="EQX10" s="5"/>
      <c r="EQY10" s="5"/>
      <c r="EQZ10" s="5"/>
      <c r="ERA10" s="5"/>
      <c r="ERB10" s="5"/>
      <c r="ERC10" s="5"/>
      <c r="ERD10" s="5"/>
      <c r="ERE10" s="5"/>
      <c r="ERF10" s="5"/>
      <c r="ERG10" s="5"/>
      <c r="ERH10" s="5"/>
      <c r="ERI10" s="5"/>
      <c r="ERJ10" s="5"/>
      <c r="ERK10" s="5"/>
      <c r="ERL10" s="5"/>
      <c r="ERM10" s="5"/>
      <c r="ERN10" s="5"/>
      <c r="ERO10" s="5"/>
      <c r="ERP10" s="5"/>
      <c r="ERQ10" s="5"/>
      <c r="ERR10" s="5"/>
      <c r="ERS10" s="5"/>
      <c r="ERT10" s="5"/>
      <c r="ERU10" s="5"/>
      <c r="ERV10" s="5"/>
      <c r="ERW10" s="5"/>
      <c r="ERX10" s="5"/>
      <c r="ERY10" s="5"/>
      <c r="ERZ10" s="5"/>
      <c r="ESA10" s="5"/>
      <c r="ESB10" s="5"/>
      <c r="ESC10" s="5"/>
      <c r="ESD10" s="5"/>
      <c r="ESE10" s="5"/>
      <c r="ESF10" s="5"/>
      <c r="ESG10" s="5"/>
      <c r="ESH10" s="5"/>
      <c r="ESI10" s="5"/>
      <c r="ESJ10" s="5"/>
      <c r="ESK10" s="5"/>
      <c r="ESL10" s="5"/>
      <c r="ESM10" s="5"/>
      <c r="ESN10" s="5"/>
      <c r="ESO10" s="5"/>
      <c r="ESP10" s="5"/>
      <c r="ESQ10" s="5"/>
      <c r="ESR10" s="5"/>
      <c r="ESS10" s="5"/>
      <c r="EST10" s="5"/>
      <c r="ESU10" s="5"/>
      <c r="ESV10" s="5"/>
      <c r="ESW10" s="5"/>
      <c r="ESX10" s="5"/>
      <c r="ESY10" s="5"/>
      <c r="ESZ10" s="5"/>
      <c r="ETA10" s="5"/>
      <c r="ETB10" s="5"/>
      <c r="ETC10" s="5"/>
      <c r="ETD10" s="5"/>
      <c r="ETE10" s="5"/>
      <c r="ETF10" s="5"/>
      <c r="ETG10" s="5"/>
      <c r="ETH10" s="5"/>
      <c r="ETI10" s="5"/>
      <c r="ETJ10" s="5"/>
      <c r="ETK10" s="5"/>
      <c r="ETL10" s="5"/>
      <c r="ETM10" s="5"/>
      <c r="ETN10" s="5"/>
      <c r="ETO10" s="5"/>
      <c r="ETP10" s="5"/>
      <c r="ETQ10" s="5"/>
      <c r="ETR10" s="5"/>
      <c r="ETS10" s="5"/>
      <c r="ETT10" s="5"/>
      <c r="ETU10" s="5"/>
      <c r="ETV10" s="5"/>
      <c r="ETW10" s="5"/>
      <c r="ETX10" s="5"/>
      <c r="ETY10" s="5"/>
      <c r="ETZ10" s="5"/>
      <c r="EUA10" s="5"/>
      <c r="EUB10" s="5"/>
      <c r="EUC10" s="5"/>
      <c r="EUD10" s="5"/>
      <c r="EUE10" s="5"/>
      <c r="EUF10" s="5"/>
      <c r="EUG10" s="5"/>
      <c r="EUH10" s="5"/>
      <c r="EUI10" s="5"/>
      <c r="EUJ10" s="5"/>
      <c r="EUK10" s="5"/>
      <c r="EUL10" s="5"/>
      <c r="EUM10" s="5"/>
      <c r="EUN10" s="5"/>
      <c r="EUO10" s="5"/>
      <c r="EUP10" s="5"/>
      <c r="EUQ10" s="5"/>
      <c r="EUR10" s="5"/>
      <c r="EUS10" s="5"/>
      <c r="EUT10" s="5"/>
      <c r="EUU10" s="5"/>
      <c r="EUV10" s="5"/>
      <c r="EUW10" s="5"/>
      <c r="EUX10" s="5"/>
      <c r="EUY10" s="5"/>
      <c r="EUZ10" s="5"/>
      <c r="EVA10" s="5"/>
      <c r="EVB10" s="5"/>
      <c r="EVC10" s="5"/>
      <c r="EVD10" s="5"/>
      <c r="EVE10" s="5"/>
      <c r="EVF10" s="5"/>
      <c r="EVG10" s="5"/>
      <c r="EVH10" s="5"/>
      <c r="EVI10" s="5"/>
      <c r="EVJ10" s="5"/>
      <c r="EVK10" s="5"/>
      <c r="EVL10" s="5"/>
      <c r="EVM10" s="5"/>
      <c r="EVN10" s="5"/>
      <c r="EVO10" s="5"/>
      <c r="EVP10" s="5"/>
      <c r="EVQ10" s="5"/>
      <c r="EVR10" s="5"/>
      <c r="EVS10" s="5"/>
      <c r="EVT10" s="5"/>
      <c r="EVU10" s="5"/>
      <c r="EVV10" s="5"/>
      <c r="EVW10" s="5"/>
      <c r="EVX10" s="5"/>
      <c r="EVY10" s="5"/>
      <c r="EVZ10" s="5"/>
      <c r="EWA10" s="5"/>
      <c r="EWB10" s="5"/>
      <c r="EWC10" s="5"/>
      <c r="EWD10" s="5"/>
      <c r="EWE10" s="5"/>
      <c r="EWF10" s="5"/>
      <c r="EWG10" s="5"/>
      <c r="EWH10" s="5"/>
      <c r="EWI10" s="5"/>
      <c r="EWJ10" s="5"/>
      <c r="EWK10" s="5"/>
      <c r="EWL10" s="5"/>
      <c r="EWM10" s="5"/>
      <c r="EWN10" s="5"/>
      <c r="EWO10" s="5"/>
      <c r="EWP10" s="5"/>
      <c r="EWQ10" s="5"/>
      <c r="EWR10" s="5"/>
      <c r="EWS10" s="5"/>
      <c r="EWT10" s="5"/>
      <c r="EWU10" s="5"/>
      <c r="EWV10" s="5"/>
      <c r="EWW10" s="5"/>
      <c r="EWX10" s="5"/>
      <c r="EWY10" s="5"/>
      <c r="EWZ10" s="5"/>
      <c r="EXA10" s="5"/>
      <c r="EXB10" s="5"/>
      <c r="EXC10" s="5"/>
      <c r="EXD10" s="5"/>
      <c r="EXE10" s="5"/>
      <c r="EXF10" s="5"/>
      <c r="EXG10" s="5"/>
      <c r="EXH10" s="5"/>
      <c r="EXI10" s="5"/>
      <c r="EXJ10" s="5"/>
      <c r="EXK10" s="5"/>
      <c r="EXL10" s="5"/>
      <c r="EXM10" s="5"/>
      <c r="EXN10" s="5"/>
      <c r="EXO10" s="5"/>
      <c r="EXP10" s="5"/>
      <c r="EXQ10" s="5"/>
      <c r="EXR10" s="5"/>
      <c r="EXS10" s="5"/>
      <c r="EXT10" s="5"/>
      <c r="EXU10" s="5"/>
      <c r="EXV10" s="5"/>
      <c r="EXW10" s="5"/>
      <c r="EXX10" s="5"/>
      <c r="EXY10" s="5"/>
      <c r="EXZ10" s="5"/>
      <c r="EYA10" s="5"/>
      <c r="EYB10" s="5"/>
      <c r="EYC10" s="5"/>
      <c r="EYD10" s="5"/>
      <c r="EYE10" s="5"/>
      <c r="EYF10" s="5"/>
      <c r="EYG10" s="5"/>
      <c r="EYH10" s="5"/>
      <c r="EYI10" s="5"/>
      <c r="EYJ10" s="5"/>
      <c r="EYK10" s="5"/>
      <c r="EYL10" s="5"/>
      <c r="EYM10" s="5"/>
      <c r="EYN10" s="5"/>
      <c r="EYO10" s="5"/>
      <c r="EYP10" s="5"/>
      <c r="EYQ10" s="5"/>
      <c r="EYR10" s="5"/>
      <c r="EYS10" s="5"/>
      <c r="EYT10" s="5"/>
      <c r="EYU10" s="5"/>
      <c r="EYV10" s="5"/>
      <c r="EYW10" s="5"/>
      <c r="EYX10" s="5"/>
      <c r="EYY10" s="5"/>
      <c r="EYZ10" s="5"/>
      <c r="EZA10" s="5"/>
      <c r="EZB10" s="5"/>
      <c r="EZC10" s="5"/>
      <c r="EZD10" s="5"/>
      <c r="EZE10" s="5"/>
      <c r="EZF10" s="5"/>
      <c r="EZG10" s="5"/>
      <c r="EZH10" s="5"/>
      <c r="EZI10" s="5"/>
      <c r="EZJ10" s="5"/>
      <c r="EZK10" s="5"/>
      <c r="EZL10" s="5"/>
      <c r="EZM10" s="5"/>
      <c r="EZN10" s="5"/>
      <c r="EZO10" s="5"/>
      <c r="EZP10" s="5"/>
      <c r="EZQ10" s="5"/>
      <c r="EZR10" s="5"/>
      <c r="EZS10" s="5"/>
      <c r="EZT10" s="5"/>
      <c r="EZU10" s="5"/>
      <c r="EZV10" s="5"/>
      <c r="EZW10" s="5"/>
      <c r="EZX10" s="5"/>
      <c r="EZY10" s="5"/>
      <c r="EZZ10" s="5"/>
      <c r="FAA10" s="5"/>
      <c r="FAB10" s="5"/>
      <c r="FAC10" s="5"/>
      <c r="FAD10" s="5"/>
      <c r="FAE10" s="5"/>
      <c r="FAF10" s="5"/>
      <c r="FAG10" s="5"/>
      <c r="FAH10" s="5"/>
      <c r="FAI10" s="5"/>
      <c r="FAJ10" s="5"/>
      <c r="FAK10" s="5"/>
      <c r="FAL10" s="5"/>
      <c r="FAM10" s="5"/>
      <c r="FAN10" s="5"/>
      <c r="FAO10" s="5"/>
      <c r="FAP10" s="5"/>
      <c r="FAQ10" s="5"/>
      <c r="FAR10" s="5"/>
      <c r="FAS10" s="5"/>
      <c r="FAT10" s="5"/>
      <c r="FAU10" s="5"/>
      <c r="FAV10" s="5"/>
      <c r="FAW10" s="5"/>
      <c r="FAX10" s="5"/>
      <c r="FAY10" s="5"/>
      <c r="FAZ10" s="5"/>
      <c r="FBA10" s="5"/>
      <c r="FBB10" s="5"/>
      <c r="FBC10" s="5"/>
      <c r="FBD10" s="5"/>
      <c r="FBE10" s="5"/>
      <c r="FBF10" s="5"/>
      <c r="FBG10" s="5"/>
      <c r="FBH10" s="5"/>
      <c r="FBI10" s="5"/>
      <c r="FBJ10" s="5"/>
      <c r="FBK10" s="5"/>
      <c r="FBL10" s="5"/>
      <c r="FBM10" s="5"/>
      <c r="FBN10" s="5"/>
      <c r="FBO10" s="5"/>
      <c r="FBP10" s="5"/>
      <c r="FBQ10" s="5"/>
      <c r="FBR10" s="5"/>
      <c r="FBS10" s="5"/>
      <c r="FBT10" s="5"/>
      <c r="FBU10" s="5"/>
      <c r="FBV10" s="5"/>
      <c r="FBW10" s="5"/>
      <c r="FBX10" s="5"/>
      <c r="FBY10" s="5"/>
      <c r="FBZ10" s="5"/>
      <c r="FCA10" s="5"/>
      <c r="FCB10" s="5"/>
      <c r="FCC10" s="5"/>
      <c r="FCD10" s="5"/>
      <c r="FCE10" s="5"/>
      <c r="FCF10" s="5"/>
      <c r="FCG10" s="5"/>
      <c r="FCH10" s="5"/>
      <c r="FCI10" s="5"/>
      <c r="FCJ10" s="5"/>
      <c r="FCK10" s="5"/>
      <c r="FCL10" s="5"/>
      <c r="FCM10" s="5"/>
      <c r="FCN10" s="5"/>
      <c r="FCO10" s="5"/>
      <c r="FCP10" s="5"/>
      <c r="FCQ10" s="5"/>
      <c r="FCR10" s="5"/>
      <c r="FCS10" s="5"/>
      <c r="FCT10" s="5"/>
      <c r="FCU10" s="5"/>
      <c r="FCV10" s="5"/>
      <c r="FCW10" s="5"/>
      <c r="FCX10" s="5"/>
      <c r="FCY10" s="5"/>
      <c r="FCZ10" s="5"/>
      <c r="FDA10" s="5"/>
      <c r="FDB10" s="5"/>
      <c r="FDC10" s="5"/>
      <c r="FDD10" s="5"/>
      <c r="FDE10" s="5"/>
      <c r="FDF10" s="5"/>
      <c r="FDG10" s="5"/>
      <c r="FDH10" s="5"/>
      <c r="FDI10" s="5"/>
      <c r="FDJ10" s="5"/>
      <c r="FDK10" s="5"/>
      <c r="FDL10" s="5"/>
      <c r="FDM10" s="5"/>
      <c r="FDN10" s="5"/>
      <c r="FDO10" s="5"/>
      <c r="FDP10" s="5"/>
      <c r="FDQ10" s="5"/>
      <c r="FDR10" s="5"/>
      <c r="FDS10" s="5"/>
      <c r="FDT10" s="5"/>
      <c r="FDU10" s="5"/>
      <c r="FDV10" s="5"/>
      <c r="FDW10" s="5"/>
      <c r="FDX10" s="5"/>
      <c r="FDY10" s="5"/>
      <c r="FDZ10" s="5"/>
      <c r="FEA10" s="5"/>
      <c r="FEB10" s="5"/>
      <c r="FEC10" s="5"/>
      <c r="FED10" s="5"/>
      <c r="FEE10" s="5"/>
      <c r="FEF10" s="5"/>
      <c r="FEG10" s="5"/>
      <c r="FEH10" s="5"/>
      <c r="FEI10" s="5"/>
      <c r="FEJ10" s="5"/>
      <c r="FEK10" s="5"/>
      <c r="FEL10" s="5"/>
      <c r="FEM10" s="5"/>
      <c r="FEN10" s="5"/>
      <c r="FEO10" s="5"/>
      <c r="FEP10" s="5"/>
      <c r="FEQ10" s="5"/>
      <c r="FER10" s="5"/>
      <c r="FES10" s="5"/>
      <c r="FET10" s="5"/>
      <c r="FEU10" s="5"/>
      <c r="FEV10" s="5"/>
      <c r="FEW10" s="5"/>
      <c r="FEX10" s="5"/>
      <c r="FEY10" s="5"/>
      <c r="FEZ10" s="5"/>
      <c r="FFA10" s="5"/>
      <c r="FFB10" s="5"/>
      <c r="FFC10" s="5"/>
      <c r="FFD10" s="5"/>
      <c r="FFE10" s="5"/>
      <c r="FFF10" s="5"/>
      <c r="FFG10" s="5"/>
      <c r="FFH10" s="5"/>
      <c r="FFI10" s="5"/>
      <c r="FFJ10" s="5"/>
      <c r="FFK10" s="5"/>
      <c r="FFL10" s="5"/>
      <c r="FFM10" s="5"/>
      <c r="FFN10" s="5"/>
      <c r="FFO10" s="5"/>
      <c r="FFP10" s="5"/>
      <c r="FFQ10" s="5"/>
      <c r="FFR10" s="5"/>
      <c r="FFS10" s="5"/>
      <c r="FFT10" s="5"/>
      <c r="FFU10" s="5"/>
      <c r="FFV10" s="5"/>
      <c r="FFW10" s="5"/>
      <c r="FFX10" s="5"/>
      <c r="FFY10" s="5"/>
      <c r="FFZ10" s="5"/>
      <c r="FGA10" s="5"/>
      <c r="FGB10" s="5"/>
      <c r="FGC10" s="5"/>
      <c r="FGD10" s="5"/>
      <c r="FGE10" s="5"/>
      <c r="FGF10" s="5"/>
      <c r="FGG10" s="5"/>
      <c r="FGH10" s="5"/>
      <c r="FGI10" s="5"/>
      <c r="FGJ10" s="5"/>
      <c r="FGK10" s="5"/>
      <c r="FGL10" s="5"/>
      <c r="FGM10" s="5"/>
      <c r="FGN10" s="5"/>
      <c r="FGO10" s="5"/>
      <c r="FGP10" s="5"/>
      <c r="FGQ10" s="5"/>
      <c r="FGR10" s="5"/>
      <c r="FGS10" s="5"/>
      <c r="FGT10" s="5"/>
      <c r="FGU10" s="5"/>
      <c r="FGV10" s="5"/>
      <c r="FGW10" s="5"/>
      <c r="FGX10" s="5"/>
      <c r="FGY10" s="5"/>
      <c r="FGZ10" s="5"/>
      <c r="FHA10" s="5"/>
      <c r="FHB10" s="5"/>
      <c r="FHC10" s="5"/>
      <c r="FHD10" s="5"/>
      <c r="FHE10" s="5"/>
      <c r="FHF10" s="5"/>
      <c r="FHG10" s="5"/>
      <c r="FHH10" s="5"/>
      <c r="FHI10" s="5"/>
      <c r="FHJ10" s="5"/>
      <c r="FHK10" s="5"/>
      <c r="FHL10" s="5"/>
      <c r="FHM10" s="5"/>
      <c r="FHN10" s="5"/>
      <c r="FHO10" s="5"/>
      <c r="FHP10" s="5"/>
      <c r="FHQ10" s="5"/>
      <c r="FHR10" s="5"/>
      <c r="FHS10" s="5"/>
      <c r="FHT10" s="5"/>
      <c r="FHU10" s="5"/>
      <c r="FHV10" s="5"/>
      <c r="FHW10" s="5"/>
      <c r="FHX10" s="5"/>
      <c r="FHY10" s="5"/>
      <c r="FHZ10" s="5"/>
      <c r="FIA10" s="5"/>
      <c r="FIB10" s="5"/>
      <c r="FIC10" s="5"/>
      <c r="FID10" s="5"/>
      <c r="FIE10" s="5"/>
      <c r="FIF10" s="5"/>
      <c r="FIG10" s="5"/>
      <c r="FIH10" s="5"/>
      <c r="FII10" s="5"/>
      <c r="FIJ10" s="5"/>
      <c r="FIK10" s="5"/>
      <c r="FIL10" s="5"/>
      <c r="FIM10" s="5"/>
      <c r="FIN10" s="5"/>
      <c r="FIO10" s="5"/>
      <c r="FIP10" s="5"/>
      <c r="FIQ10" s="5"/>
      <c r="FIR10" s="5"/>
      <c r="FIS10" s="5"/>
      <c r="FIT10" s="5"/>
      <c r="FIU10" s="5"/>
      <c r="FIV10" s="5"/>
      <c r="FIW10" s="5"/>
      <c r="FIX10" s="5"/>
      <c r="FIY10" s="5"/>
      <c r="FIZ10" s="5"/>
      <c r="FJA10" s="5"/>
      <c r="FJB10" s="5"/>
      <c r="FJC10" s="5"/>
      <c r="FJD10" s="5"/>
      <c r="FJE10" s="5"/>
      <c r="FJF10" s="5"/>
      <c r="FJG10" s="5"/>
      <c r="FJH10" s="5"/>
      <c r="FJI10" s="5"/>
      <c r="FJJ10" s="5"/>
      <c r="FJK10" s="5"/>
      <c r="FJL10" s="5"/>
      <c r="FJM10" s="5"/>
      <c r="FJN10" s="5"/>
      <c r="FJO10" s="5"/>
      <c r="FJP10" s="5"/>
      <c r="FJQ10" s="5"/>
      <c r="FJR10" s="5"/>
      <c r="FJS10" s="5"/>
      <c r="FJT10" s="5"/>
      <c r="FJU10" s="5"/>
      <c r="FJV10" s="5"/>
      <c r="FJW10" s="5"/>
      <c r="FJX10" s="5"/>
      <c r="FJY10" s="5"/>
      <c r="FJZ10" s="5"/>
      <c r="FKA10" s="5"/>
      <c r="FKB10" s="5"/>
      <c r="FKC10" s="5"/>
      <c r="FKD10" s="5"/>
      <c r="FKE10" s="5"/>
      <c r="FKF10" s="5"/>
      <c r="FKG10" s="5"/>
      <c r="FKH10" s="5"/>
      <c r="FKI10" s="5"/>
      <c r="FKJ10" s="5"/>
      <c r="FKK10" s="5"/>
      <c r="FKL10" s="5"/>
      <c r="FKM10" s="5"/>
      <c r="FKN10" s="5"/>
      <c r="FKO10" s="5"/>
      <c r="FKP10" s="5"/>
      <c r="FKQ10" s="5"/>
      <c r="FKR10" s="5"/>
      <c r="FKS10" s="5"/>
      <c r="FKT10" s="5"/>
      <c r="FKU10" s="5"/>
      <c r="FKV10" s="5"/>
      <c r="FKW10" s="5"/>
      <c r="FKX10" s="5"/>
      <c r="FKY10" s="5"/>
      <c r="FKZ10" s="5"/>
      <c r="FLA10" s="5"/>
      <c r="FLB10" s="5"/>
      <c r="FLC10" s="5"/>
      <c r="FLD10" s="5"/>
      <c r="FLE10" s="5"/>
      <c r="FLF10" s="5"/>
      <c r="FLG10" s="5"/>
      <c r="FLH10" s="5"/>
      <c r="FLI10" s="5"/>
      <c r="FLJ10" s="5"/>
      <c r="FLK10" s="5"/>
      <c r="FLL10" s="5"/>
      <c r="FLM10" s="5"/>
      <c r="FLN10" s="5"/>
      <c r="FLO10" s="5"/>
      <c r="FLP10" s="5"/>
      <c r="FLQ10" s="5"/>
      <c r="FLR10" s="5"/>
      <c r="FLS10" s="5"/>
      <c r="FLT10" s="5"/>
      <c r="FLU10" s="5"/>
      <c r="FLV10" s="5"/>
      <c r="FLW10" s="5"/>
      <c r="FLX10" s="5"/>
      <c r="FLY10" s="5"/>
      <c r="FLZ10" s="5"/>
      <c r="FMA10" s="5"/>
      <c r="FMB10" s="5"/>
      <c r="FMC10" s="5"/>
      <c r="FMD10" s="5"/>
      <c r="FME10" s="5"/>
      <c r="FMF10" s="5"/>
      <c r="FMG10" s="5"/>
      <c r="FMH10" s="5"/>
      <c r="FMI10" s="5"/>
      <c r="FMJ10" s="5"/>
      <c r="FMK10" s="5"/>
      <c r="FML10" s="5"/>
      <c r="FMM10" s="5"/>
      <c r="FMN10" s="5"/>
      <c r="FMO10" s="5"/>
      <c r="FMP10" s="5"/>
      <c r="FMQ10" s="5"/>
      <c r="FMR10" s="5"/>
      <c r="FMS10" s="5"/>
      <c r="FMT10" s="5"/>
      <c r="FMU10" s="5"/>
      <c r="FMV10" s="5"/>
      <c r="FMW10" s="5"/>
      <c r="FMX10" s="5"/>
      <c r="FMY10" s="5"/>
      <c r="FMZ10" s="5"/>
      <c r="FNA10" s="5"/>
      <c r="FNB10" s="5"/>
      <c r="FNC10" s="5"/>
      <c r="FND10" s="5"/>
      <c r="FNE10" s="5"/>
      <c r="FNF10" s="5"/>
      <c r="FNG10" s="5"/>
      <c r="FNH10" s="5"/>
      <c r="FNI10" s="5"/>
      <c r="FNJ10" s="5"/>
      <c r="FNK10" s="5"/>
      <c r="FNL10" s="5"/>
      <c r="FNM10" s="5"/>
      <c r="FNN10" s="5"/>
      <c r="FNO10" s="5"/>
      <c r="FNP10" s="5"/>
      <c r="FNQ10" s="5"/>
      <c r="FNR10" s="5"/>
      <c r="FNS10" s="5"/>
      <c r="FNT10" s="5"/>
      <c r="FNU10" s="5"/>
      <c r="FNV10" s="5"/>
      <c r="FNW10" s="5"/>
      <c r="FNX10" s="5"/>
      <c r="FNY10" s="5"/>
      <c r="FNZ10" s="5"/>
      <c r="FOA10" s="5"/>
      <c r="FOB10" s="5"/>
      <c r="FOC10" s="5"/>
      <c r="FOD10" s="5"/>
      <c r="FOE10" s="5"/>
      <c r="FOF10" s="5"/>
      <c r="FOG10" s="5"/>
      <c r="FOH10" s="5"/>
      <c r="FOI10" s="5"/>
      <c r="FOJ10" s="5"/>
      <c r="FOK10" s="5"/>
      <c r="FOL10" s="5"/>
      <c r="FOM10" s="5"/>
      <c r="FON10" s="5"/>
      <c r="FOO10" s="5"/>
      <c r="FOP10" s="5"/>
      <c r="FOQ10" s="5"/>
      <c r="FOR10" s="5"/>
      <c r="FOS10" s="5"/>
      <c r="FOT10" s="5"/>
      <c r="FOU10" s="5"/>
      <c r="FOV10" s="5"/>
      <c r="FOW10" s="5"/>
      <c r="FOX10" s="5"/>
      <c r="FOY10" s="5"/>
      <c r="FOZ10" s="5"/>
      <c r="FPA10" s="5"/>
      <c r="FPB10" s="5"/>
      <c r="FPC10" s="5"/>
      <c r="FPD10" s="5"/>
      <c r="FPE10" s="5"/>
      <c r="FPF10" s="5"/>
      <c r="FPG10" s="5"/>
      <c r="FPH10" s="5"/>
      <c r="FPI10" s="5"/>
      <c r="FPJ10" s="5"/>
      <c r="FPK10" s="5"/>
      <c r="FPL10" s="5"/>
      <c r="FPM10" s="5"/>
      <c r="FPN10" s="5"/>
      <c r="FPO10" s="5"/>
      <c r="FPP10" s="5"/>
      <c r="FPQ10" s="5"/>
      <c r="FPR10" s="5"/>
      <c r="FPS10" s="5"/>
      <c r="FPT10" s="5"/>
      <c r="FPU10" s="5"/>
      <c r="FPV10" s="5"/>
      <c r="FPW10" s="5"/>
      <c r="FPX10" s="5"/>
      <c r="FPY10" s="5"/>
      <c r="FPZ10" s="5"/>
      <c r="FQA10" s="5"/>
      <c r="FQB10" s="5"/>
      <c r="FQC10" s="5"/>
      <c r="FQD10" s="5"/>
      <c r="FQE10" s="5"/>
      <c r="FQF10" s="5"/>
      <c r="FQG10" s="5"/>
      <c r="FQH10" s="5"/>
      <c r="FQI10" s="5"/>
      <c r="FQJ10" s="5"/>
      <c r="FQK10" s="5"/>
      <c r="FQL10" s="5"/>
      <c r="FQM10" s="5"/>
      <c r="FQN10" s="5"/>
      <c r="FQO10" s="5"/>
      <c r="FQP10" s="5"/>
      <c r="FQQ10" s="5"/>
      <c r="FQR10" s="5"/>
      <c r="FQS10" s="5"/>
      <c r="FQT10" s="5"/>
      <c r="FQU10" s="5"/>
      <c r="FQV10" s="5"/>
      <c r="FQW10" s="5"/>
      <c r="FQX10" s="5"/>
      <c r="FQY10" s="5"/>
      <c r="FQZ10" s="5"/>
      <c r="FRA10" s="5"/>
      <c r="FRB10" s="5"/>
      <c r="FRC10" s="5"/>
      <c r="FRD10" s="5"/>
      <c r="FRE10" s="5"/>
      <c r="FRF10" s="5"/>
      <c r="FRG10" s="5"/>
      <c r="FRH10" s="5"/>
      <c r="FRI10" s="5"/>
      <c r="FRJ10" s="5"/>
      <c r="FRK10" s="5"/>
      <c r="FRL10" s="5"/>
      <c r="FRM10" s="5"/>
      <c r="FRN10" s="5"/>
      <c r="FRO10" s="5"/>
      <c r="FRP10" s="5"/>
      <c r="FRQ10" s="5"/>
      <c r="FRR10" s="5"/>
      <c r="FRS10" s="5"/>
      <c r="FRT10" s="5"/>
      <c r="FRU10" s="5"/>
      <c r="FRV10" s="5"/>
      <c r="FRW10" s="5"/>
      <c r="FRX10" s="5"/>
      <c r="FRY10" s="5"/>
      <c r="FRZ10" s="5"/>
      <c r="FSA10" s="5"/>
      <c r="FSB10" s="5"/>
      <c r="FSC10" s="5"/>
      <c r="FSD10" s="5"/>
      <c r="FSE10" s="5"/>
      <c r="FSF10" s="5"/>
      <c r="FSG10" s="5"/>
      <c r="FSH10" s="5"/>
      <c r="FSI10" s="5"/>
      <c r="FSJ10" s="5"/>
      <c r="FSK10" s="5"/>
      <c r="FSL10" s="5"/>
      <c r="FSM10" s="5"/>
      <c r="FSN10" s="5"/>
      <c r="FSO10" s="5"/>
      <c r="FSP10" s="5"/>
      <c r="FSQ10" s="5"/>
      <c r="FSR10" s="5"/>
      <c r="FSS10" s="5"/>
      <c r="FST10" s="5"/>
      <c r="FSU10" s="5"/>
      <c r="FSV10" s="5"/>
      <c r="FSW10" s="5"/>
      <c r="FSX10" s="5"/>
      <c r="FSY10" s="5"/>
      <c r="FSZ10" s="5"/>
      <c r="FTA10" s="5"/>
      <c r="FTB10" s="5"/>
      <c r="FTC10" s="5"/>
      <c r="FTD10" s="5"/>
      <c r="FTE10" s="5"/>
      <c r="FTF10" s="5"/>
      <c r="FTG10" s="5"/>
      <c r="FTH10" s="5"/>
      <c r="FTI10" s="5"/>
      <c r="FTJ10" s="5"/>
      <c r="FTK10" s="5"/>
      <c r="FTL10" s="5"/>
      <c r="FTM10" s="5"/>
      <c r="FTN10" s="5"/>
      <c r="FTO10" s="5"/>
      <c r="FTP10" s="5"/>
      <c r="FTQ10" s="5"/>
      <c r="FTR10" s="5"/>
      <c r="FTS10" s="5"/>
      <c r="FTT10" s="5"/>
      <c r="FTU10" s="5"/>
      <c r="FTV10" s="5"/>
      <c r="FTW10" s="5"/>
      <c r="FTX10" s="5"/>
      <c r="FTY10" s="5"/>
      <c r="FTZ10" s="5"/>
      <c r="FUA10" s="5"/>
      <c r="FUB10" s="5"/>
      <c r="FUC10" s="5"/>
      <c r="FUD10" s="5"/>
      <c r="FUE10" s="5"/>
      <c r="FUF10" s="5"/>
      <c r="FUG10" s="5"/>
      <c r="FUH10" s="5"/>
      <c r="FUI10" s="5"/>
      <c r="FUJ10" s="5"/>
      <c r="FUK10" s="5"/>
      <c r="FUL10" s="5"/>
      <c r="FUM10" s="5"/>
      <c r="FUN10" s="5"/>
      <c r="FUO10" s="5"/>
      <c r="FUP10" s="5"/>
      <c r="FUQ10" s="5"/>
      <c r="FUR10" s="5"/>
      <c r="FUS10" s="5"/>
      <c r="FUT10" s="5"/>
      <c r="FUU10" s="5"/>
      <c r="FUV10" s="5"/>
      <c r="FUW10" s="5"/>
      <c r="FUX10" s="5"/>
      <c r="FUY10" s="5"/>
      <c r="FUZ10" s="5"/>
      <c r="FVA10" s="5"/>
      <c r="FVB10" s="5"/>
      <c r="FVC10" s="5"/>
      <c r="FVD10" s="5"/>
      <c r="FVE10" s="5"/>
      <c r="FVF10" s="5"/>
      <c r="FVG10" s="5"/>
      <c r="FVH10" s="5"/>
      <c r="FVI10" s="5"/>
      <c r="FVJ10" s="5"/>
      <c r="FVK10" s="5"/>
      <c r="FVL10" s="5"/>
      <c r="FVM10" s="5"/>
      <c r="FVN10" s="5"/>
      <c r="FVO10" s="5"/>
      <c r="FVP10" s="5"/>
      <c r="FVQ10" s="5"/>
      <c r="FVR10" s="5"/>
      <c r="FVS10" s="5"/>
      <c r="FVT10" s="5"/>
      <c r="FVU10" s="5"/>
      <c r="FVV10" s="5"/>
      <c r="FVW10" s="5"/>
      <c r="FVX10" s="5"/>
      <c r="FVY10" s="5"/>
      <c r="FVZ10" s="5"/>
      <c r="FWA10" s="5"/>
      <c r="FWB10" s="5"/>
      <c r="FWC10" s="5"/>
      <c r="FWD10" s="5"/>
      <c r="FWE10" s="5"/>
      <c r="FWF10" s="5"/>
      <c r="FWG10" s="5"/>
      <c r="FWH10" s="5"/>
      <c r="FWI10" s="5"/>
      <c r="FWJ10" s="5"/>
      <c r="FWK10" s="5"/>
      <c r="FWL10" s="5"/>
      <c r="FWM10" s="5"/>
      <c r="FWN10" s="5"/>
      <c r="FWO10" s="5"/>
      <c r="FWP10" s="5"/>
      <c r="FWQ10" s="5"/>
      <c r="FWR10" s="5"/>
      <c r="FWS10" s="5"/>
      <c r="FWT10" s="5"/>
      <c r="FWU10" s="5"/>
      <c r="FWV10" s="5"/>
      <c r="FWW10" s="5"/>
      <c r="FWX10" s="5"/>
      <c r="FWY10" s="5"/>
      <c r="FWZ10" s="5"/>
      <c r="FXA10" s="5"/>
      <c r="FXB10" s="5"/>
      <c r="FXC10" s="5"/>
      <c r="FXD10" s="5"/>
      <c r="FXE10" s="5"/>
      <c r="FXF10" s="5"/>
      <c r="FXG10" s="5"/>
      <c r="FXH10" s="5"/>
      <c r="FXI10" s="5"/>
      <c r="FXJ10" s="5"/>
      <c r="FXK10" s="5"/>
      <c r="FXL10" s="5"/>
      <c r="FXM10" s="5"/>
      <c r="FXN10" s="5"/>
      <c r="FXO10" s="5"/>
      <c r="FXP10" s="5"/>
      <c r="FXQ10" s="5"/>
      <c r="FXR10" s="5"/>
      <c r="FXS10" s="5"/>
      <c r="FXT10" s="5"/>
      <c r="FXU10" s="5"/>
      <c r="FXV10" s="5"/>
      <c r="FXW10" s="5"/>
      <c r="FXX10" s="5"/>
      <c r="FXY10" s="5"/>
      <c r="FXZ10" s="5"/>
      <c r="FYA10" s="5"/>
      <c r="FYB10" s="5"/>
      <c r="FYC10" s="5"/>
      <c r="FYD10" s="5"/>
      <c r="FYE10" s="5"/>
      <c r="FYF10" s="5"/>
      <c r="FYG10" s="5"/>
      <c r="FYH10" s="5"/>
      <c r="FYI10" s="5"/>
      <c r="FYJ10" s="5"/>
      <c r="FYK10" s="5"/>
      <c r="FYL10" s="5"/>
      <c r="FYM10" s="5"/>
      <c r="FYN10" s="5"/>
      <c r="FYO10" s="5"/>
      <c r="FYP10" s="5"/>
      <c r="FYQ10" s="5"/>
      <c r="FYR10" s="5"/>
      <c r="FYS10" s="5"/>
      <c r="FYT10" s="5"/>
      <c r="FYU10" s="5"/>
      <c r="FYV10" s="5"/>
      <c r="FYW10" s="5"/>
      <c r="FYX10" s="5"/>
      <c r="FYY10" s="5"/>
      <c r="FYZ10" s="5"/>
      <c r="FZA10" s="5"/>
      <c r="FZB10" s="5"/>
      <c r="FZC10" s="5"/>
      <c r="FZD10" s="5"/>
      <c r="FZE10" s="5"/>
      <c r="FZF10" s="5"/>
      <c r="FZG10" s="5"/>
      <c r="FZH10" s="5"/>
      <c r="FZI10" s="5"/>
      <c r="FZJ10" s="5"/>
      <c r="FZK10" s="5"/>
      <c r="FZL10" s="5"/>
      <c r="FZM10" s="5"/>
      <c r="FZN10" s="5"/>
      <c r="FZO10" s="5"/>
      <c r="FZP10" s="5"/>
      <c r="FZQ10" s="5"/>
      <c r="FZR10" s="5"/>
      <c r="FZS10" s="5"/>
      <c r="FZT10" s="5"/>
      <c r="FZU10" s="5"/>
      <c r="FZV10" s="5"/>
      <c r="FZW10" s="5"/>
      <c r="FZX10" s="5"/>
      <c r="FZY10" s="5"/>
      <c r="FZZ10" s="5"/>
      <c r="GAA10" s="5"/>
      <c r="GAB10" s="5"/>
      <c r="GAC10" s="5"/>
      <c r="GAD10" s="5"/>
      <c r="GAE10" s="5"/>
      <c r="GAF10" s="5"/>
      <c r="GAG10" s="5"/>
      <c r="GAH10" s="5"/>
      <c r="GAI10" s="5"/>
      <c r="GAJ10" s="5"/>
      <c r="GAK10" s="5"/>
      <c r="GAL10" s="5"/>
      <c r="GAM10" s="5"/>
      <c r="GAN10" s="5"/>
      <c r="GAO10" s="5"/>
      <c r="GAP10" s="5"/>
      <c r="GAQ10" s="5"/>
      <c r="GAR10" s="5"/>
      <c r="GAS10" s="5"/>
      <c r="GAT10" s="5"/>
      <c r="GAU10" s="5"/>
      <c r="GAV10" s="5"/>
      <c r="GAW10" s="5"/>
      <c r="GAX10" s="5"/>
      <c r="GAY10" s="5"/>
      <c r="GAZ10" s="5"/>
      <c r="GBA10" s="5"/>
      <c r="GBB10" s="5"/>
      <c r="GBC10" s="5"/>
      <c r="GBD10" s="5"/>
      <c r="GBE10" s="5"/>
      <c r="GBF10" s="5"/>
      <c r="GBG10" s="5"/>
      <c r="GBH10" s="5"/>
      <c r="GBI10" s="5"/>
      <c r="GBJ10" s="5"/>
      <c r="GBK10" s="5"/>
      <c r="GBL10" s="5"/>
      <c r="GBM10" s="5"/>
      <c r="GBN10" s="5"/>
      <c r="GBO10" s="5"/>
      <c r="GBP10" s="5"/>
      <c r="GBQ10" s="5"/>
      <c r="GBR10" s="5"/>
      <c r="GBS10" s="5"/>
      <c r="GBT10" s="5"/>
      <c r="GBU10" s="5"/>
      <c r="GBV10" s="5"/>
      <c r="GBW10" s="5"/>
      <c r="GBX10" s="5"/>
      <c r="GBY10" s="5"/>
      <c r="GBZ10" s="5"/>
      <c r="GCA10" s="5"/>
      <c r="GCB10" s="5"/>
      <c r="GCC10" s="5"/>
      <c r="GCD10" s="5"/>
      <c r="GCE10" s="5"/>
      <c r="GCF10" s="5"/>
      <c r="GCG10" s="5"/>
      <c r="GCH10" s="5"/>
      <c r="GCI10" s="5"/>
      <c r="GCJ10" s="5"/>
      <c r="GCK10" s="5"/>
      <c r="GCL10" s="5"/>
      <c r="GCM10" s="5"/>
      <c r="GCN10" s="5"/>
      <c r="GCO10" s="5"/>
      <c r="GCP10" s="5"/>
      <c r="GCQ10" s="5"/>
      <c r="GCR10" s="5"/>
      <c r="GCS10" s="5"/>
      <c r="GCT10" s="5"/>
      <c r="GCU10" s="5"/>
      <c r="GCV10" s="5"/>
      <c r="GCW10" s="5"/>
      <c r="GCX10" s="5"/>
      <c r="GCY10" s="5"/>
      <c r="GCZ10" s="5"/>
      <c r="GDA10" s="5"/>
      <c r="GDB10" s="5"/>
      <c r="GDC10" s="5"/>
      <c r="GDD10" s="5"/>
      <c r="GDE10" s="5"/>
      <c r="GDF10" s="5"/>
      <c r="GDG10" s="5"/>
      <c r="GDH10" s="5"/>
      <c r="GDI10" s="5"/>
      <c r="GDJ10" s="5"/>
      <c r="GDK10" s="5"/>
      <c r="GDL10" s="5"/>
      <c r="GDM10" s="5"/>
      <c r="GDN10" s="5"/>
      <c r="GDO10" s="5"/>
      <c r="GDP10" s="5"/>
      <c r="GDQ10" s="5"/>
      <c r="GDR10" s="5"/>
      <c r="GDS10" s="5"/>
      <c r="GDT10" s="5"/>
      <c r="GDU10" s="5"/>
      <c r="GDV10" s="5"/>
      <c r="GDW10" s="5"/>
      <c r="GDX10" s="5"/>
      <c r="GDY10" s="5"/>
      <c r="GDZ10" s="5"/>
      <c r="GEA10" s="5"/>
      <c r="GEB10" s="5"/>
      <c r="GEC10" s="5"/>
      <c r="GED10" s="5"/>
      <c r="GEE10" s="5"/>
      <c r="GEF10" s="5"/>
      <c r="GEG10" s="5"/>
      <c r="GEH10" s="5"/>
      <c r="GEI10" s="5"/>
      <c r="GEJ10" s="5"/>
      <c r="GEK10" s="5"/>
      <c r="GEL10" s="5"/>
      <c r="GEM10" s="5"/>
      <c r="GEN10" s="5"/>
      <c r="GEO10" s="5"/>
      <c r="GEP10" s="5"/>
      <c r="GEQ10" s="5"/>
      <c r="GER10" s="5"/>
      <c r="GES10" s="5"/>
      <c r="GET10" s="5"/>
      <c r="GEU10" s="5"/>
      <c r="GEV10" s="5"/>
      <c r="GEW10" s="5"/>
      <c r="GEX10" s="5"/>
      <c r="GEY10" s="5"/>
      <c r="GEZ10" s="5"/>
      <c r="GFA10" s="5"/>
      <c r="GFB10" s="5"/>
      <c r="GFC10" s="5"/>
      <c r="GFD10" s="5"/>
      <c r="GFE10" s="5"/>
      <c r="GFF10" s="5"/>
      <c r="GFG10" s="5"/>
      <c r="GFH10" s="5"/>
      <c r="GFI10" s="5"/>
      <c r="GFJ10" s="5"/>
      <c r="GFK10" s="5"/>
      <c r="GFL10" s="5"/>
      <c r="GFM10" s="5"/>
      <c r="GFN10" s="5"/>
      <c r="GFO10" s="5"/>
      <c r="GFP10" s="5"/>
      <c r="GFQ10" s="5"/>
      <c r="GFR10" s="5"/>
      <c r="GFS10" s="5"/>
      <c r="GFT10" s="5"/>
      <c r="GFU10" s="5"/>
      <c r="GFV10" s="5"/>
      <c r="GFW10" s="5"/>
      <c r="GFX10" s="5"/>
      <c r="GFY10" s="5"/>
      <c r="GFZ10" s="5"/>
      <c r="GGA10" s="5"/>
      <c r="GGB10" s="5"/>
      <c r="GGC10" s="5"/>
      <c r="GGD10" s="5"/>
      <c r="GGE10" s="5"/>
      <c r="GGF10" s="5"/>
      <c r="GGG10" s="5"/>
      <c r="GGH10" s="5"/>
      <c r="GGI10" s="5"/>
      <c r="GGJ10" s="5"/>
      <c r="GGK10" s="5"/>
      <c r="GGL10" s="5"/>
      <c r="GGM10" s="5"/>
      <c r="GGN10" s="5"/>
      <c r="GGO10" s="5"/>
      <c r="GGP10" s="5"/>
      <c r="GGQ10" s="5"/>
      <c r="GGR10" s="5"/>
      <c r="GGS10" s="5"/>
      <c r="GGT10" s="5"/>
      <c r="GGU10" s="5"/>
      <c r="GGV10" s="5"/>
      <c r="GGW10" s="5"/>
      <c r="GGX10" s="5"/>
      <c r="GGY10" s="5"/>
      <c r="GGZ10" s="5"/>
      <c r="GHA10" s="5"/>
      <c r="GHB10" s="5"/>
      <c r="GHC10" s="5"/>
      <c r="GHD10" s="5"/>
      <c r="GHE10" s="5"/>
      <c r="GHF10" s="5"/>
      <c r="GHG10" s="5"/>
      <c r="GHH10" s="5"/>
      <c r="GHI10" s="5"/>
      <c r="GHJ10" s="5"/>
      <c r="GHK10" s="5"/>
      <c r="GHL10" s="5"/>
      <c r="GHM10" s="5"/>
      <c r="GHN10" s="5"/>
      <c r="GHO10" s="5"/>
      <c r="GHP10" s="5"/>
      <c r="GHQ10" s="5"/>
      <c r="GHR10" s="5"/>
      <c r="GHS10" s="5"/>
      <c r="GHT10" s="5"/>
      <c r="GHU10" s="5"/>
      <c r="GHV10" s="5"/>
      <c r="GHW10" s="5"/>
      <c r="GHX10" s="5"/>
      <c r="GHY10" s="5"/>
      <c r="GHZ10" s="5"/>
      <c r="GIA10" s="5"/>
      <c r="GIB10" s="5"/>
      <c r="GIC10" s="5"/>
      <c r="GID10" s="5"/>
      <c r="GIE10" s="5"/>
      <c r="GIF10" s="5"/>
      <c r="GIG10" s="5"/>
      <c r="GIH10" s="5"/>
      <c r="GII10" s="5"/>
      <c r="GIJ10" s="5"/>
      <c r="GIK10" s="5"/>
      <c r="GIL10" s="5"/>
      <c r="GIM10" s="5"/>
      <c r="GIN10" s="5"/>
      <c r="GIO10" s="5"/>
      <c r="GIP10" s="5"/>
      <c r="GIQ10" s="5"/>
      <c r="GIR10" s="5"/>
      <c r="GIS10" s="5"/>
      <c r="GIT10" s="5"/>
      <c r="GIU10" s="5"/>
      <c r="GIV10" s="5"/>
      <c r="GIW10" s="5"/>
      <c r="GIX10" s="5"/>
      <c r="GIY10" s="5"/>
      <c r="GIZ10" s="5"/>
      <c r="GJA10" s="5"/>
      <c r="GJB10" s="5"/>
      <c r="GJC10" s="5"/>
      <c r="GJD10" s="5"/>
      <c r="GJE10" s="5"/>
      <c r="GJF10" s="5"/>
      <c r="GJG10" s="5"/>
      <c r="GJH10" s="5"/>
      <c r="GJI10" s="5"/>
      <c r="GJJ10" s="5"/>
      <c r="GJK10" s="5"/>
      <c r="GJL10" s="5"/>
      <c r="GJM10" s="5"/>
      <c r="GJN10" s="5"/>
      <c r="GJO10" s="5"/>
      <c r="GJP10" s="5"/>
      <c r="GJQ10" s="5"/>
      <c r="GJR10" s="5"/>
      <c r="GJS10" s="5"/>
      <c r="GJT10" s="5"/>
      <c r="GJU10" s="5"/>
      <c r="GJV10" s="5"/>
      <c r="GJW10" s="5"/>
      <c r="GJX10" s="5"/>
      <c r="GJY10" s="5"/>
      <c r="GJZ10" s="5"/>
      <c r="GKA10" s="5"/>
      <c r="GKB10" s="5"/>
      <c r="GKC10" s="5"/>
      <c r="GKD10" s="5"/>
      <c r="GKE10" s="5"/>
      <c r="GKF10" s="5"/>
      <c r="GKG10" s="5"/>
      <c r="GKH10" s="5"/>
      <c r="GKI10" s="5"/>
      <c r="GKJ10" s="5"/>
      <c r="GKK10" s="5"/>
      <c r="GKL10" s="5"/>
      <c r="GKM10" s="5"/>
      <c r="GKN10" s="5"/>
      <c r="GKO10" s="5"/>
      <c r="GKP10" s="5"/>
      <c r="GKQ10" s="5"/>
      <c r="GKR10" s="5"/>
      <c r="GKS10" s="5"/>
      <c r="GKT10" s="5"/>
      <c r="GKU10" s="5"/>
      <c r="GKV10" s="5"/>
      <c r="GKW10" s="5"/>
      <c r="GKX10" s="5"/>
      <c r="GKY10" s="5"/>
      <c r="GKZ10" s="5"/>
      <c r="GLA10" s="5"/>
      <c r="GLB10" s="5"/>
      <c r="GLC10" s="5"/>
      <c r="GLD10" s="5"/>
      <c r="GLE10" s="5"/>
      <c r="GLF10" s="5"/>
      <c r="GLG10" s="5"/>
      <c r="GLH10" s="5"/>
      <c r="GLI10" s="5"/>
      <c r="GLJ10" s="5"/>
      <c r="GLK10" s="5"/>
      <c r="GLL10" s="5"/>
      <c r="GLM10" s="5"/>
      <c r="GLN10" s="5"/>
      <c r="GLO10" s="5"/>
      <c r="GLP10" s="5"/>
      <c r="GLQ10" s="5"/>
      <c r="GLR10" s="5"/>
      <c r="GLS10" s="5"/>
      <c r="GLT10" s="5"/>
      <c r="GLU10" s="5"/>
      <c r="GLV10" s="5"/>
      <c r="GLW10" s="5"/>
      <c r="GLX10" s="5"/>
      <c r="GLY10" s="5"/>
      <c r="GLZ10" s="5"/>
      <c r="GMA10" s="5"/>
      <c r="GMB10" s="5"/>
      <c r="GMC10" s="5"/>
      <c r="GMD10" s="5"/>
      <c r="GME10" s="5"/>
      <c r="GMF10" s="5"/>
      <c r="GMG10" s="5"/>
      <c r="GMH10" s="5"/>
      <c r="GMI10" s="5"/>
      <c r="GMJ10" s="5"/>
      <c r="GMK10" s="5"/>
      <c r="GML10" s="5"/>
      <c r="GMM10" s="5"/>
      <c r="GMN10" s="5"/>
      <c r="GMO10" s="5"/>
      <c r="GMP10" s="5"/>
      <c r="GMQ10" s="5"/>
      <c r="GMR10" s="5"/>
      <c r="GMS10" s="5"/>
      <c r="GMT10" s="5"/>
      <c r="GMU10" s="5"/>
      <c r="GMV10" s="5"/>
      <c r="GMW10" s="5"/>
      <c r="GMX10" s="5"/>
      <c r="GMY10" s="5"/>
      <c r="GMZ10" s="5"/>
      <c r="GNA10" s="5"/>
      <c r="GNB10" s="5"/>
      <c r="GNC10" s="5"/>
      <c r="GND10" s="5"/>
      <c r="GNE10" s="5"/>
      <c r="GNF10" s="5"/>
      <c r="GNG10" s="5"/>
      <c r="GNH10" s="5"/>
      <c r="GNI10" s="5"/>
      <c r="GNJ10" s="5"/>
      <c r="GNK10" s="5"/>
      <c r="GNL10" s="5"/>
      <c r="GNM10" s="5"/>
      <c r="GNN10" s="5"/>
      <c r="GNO10" s="5"/>
      <c r="GNP10" s="5"/>
      <c r="GNQ10" s="5"/>
      <c r="GNR10" s="5"/>
      <c r="GNS10" s="5"/>
      <c r="GNT10" s="5"/>
      <c r="GNU10" s="5"/>
      <c r="GNV10" s="5"/>
      <c r="GNW10" s="5"/>
      <c r="GNX10" s="5"/>
      <c r="GNY10" s="5"/>
      <c r="GNZ10" s="5"/>
      <c r="GOA10" s="5"/>
      <c r="GOB10" s="5"/>
      <c r="GOC10" s="5"/>
      <c r="GOD10" s="5"/>
      <c r="GOE10" s="5"/>
      <c r="GOF10" s="5"/>
      <c r="GOG10" s="5"/>
      <c r="GOH10" s="5"/>
      <c r="GOI10" s="5"/>
      <c r="GOJ10" s="5"/>
      <c r="GOK10" s="5"/>
      <c r="GOL10" s="5"/>
      <c r="GOM10" s="5"/>
      <c r="GON10" s="5"/>
      <c r="GOO10" s="5"/>
      <c r="GOP10" s="5"/>
      <c r="GOQ10" s="5"/>
      <c r="GOR10" s="5"/>
      <c r="GOS10" s="5"/>
      <c r="GOT10" s="5"/>
      <c r="GOU10" s="5"/>
      <c r="GOV10" s="5"/>
      <c r="GOW10" s="5"/>
      <c r="GOX10" s="5"/>
      <c r="GOY10" s="5"/>
      <c r="GOZ10" s="5"/>
      <c r="GPA10" s="5"/>
      <c r="GPB10" s="5"/>
      <c r="GPC10" s="5"/>
      <c r="GPD10" s="5"/>
      <c r="GPE10" s="5"/>
      <c r="GPF10" s="5"/>
      <c r="GPG10" s="5"/>
      <c r="GPH10" s="5"/>
      <c r="GPI10" s="5"/>
      <c r="GPJ10" s="5"/>
      <c r="GPK10" s="5"/>
      <c r="GPL10" s="5"/>
      <c r="GPM10" s="5"/>
      <c r="GPN10" s="5"/>
      <c r="GPO10" s="5"/>
      <c r="GPP10" s="5"/>
      <c r="GPQ10" s="5"/>
      <c r="GPR10" s="5"/>
      <c r="GPS10" s="5"/>
      <c r="GPT10" s="5"/>
      <c r="GPU10" s="5"/>
      <c r="GPV10" s="5"/>
      <c r="GPW10" s="5"/>
      <c r="GPX10" s="5"/>
      <c r="GPY10" s="5"/>
      <c r="GPZ10" s="5"/>
      <c r="GQA10" s="5"/>
      <c r="GQB10" s="5"/>
      <c r="GQC10" s="5"/>
      <c r="GQD10" s="5"/>
      <c r="GQE10" s="5"/>
      <c r="GQF10" s="5"/>
      <c r="GQG10" s="5"/>
      <c r="GQH10" s="5"/>
      <c r="GQI10" s="5"/>
      <c r="GQJ10" s="5"/>
      <c r="GQK10" s="5"/>
      <c r="GQL10" s="5"/>
      <c r="GQM10" s="5"/>
      <c r="GQN10" s="5"/>
      <c r="GQO10" s="5"/>
      <c r="GQP10" s="5"/>
      <c r="GQQ10" s="5"/>
      <c r="GQR10" s="5"/>
      <c r="GQS10" s="5"/>
      <c r="GQT10" s="5"/>
      <c r="GQU10" s="5"/>
      <c r="GQV10" s="5"/>
      <c r="GQW10" s="5"/>
      <c r="GQX10" s="5"/>
      <c r="GQY10" s="5"/>
      <c r="GQZ10" s="5"/>
      <c r="GRA10" s="5"/>
      <c r="GRB10" s="5"/>
      <c r="GRC10" s="5"/>
      <c r="GRD10" s="5"/>
      <c r="GRE10" s="5"/>
      <c r="GRF10" s="5"/>
      <c r="GRG10" s="5"/>
      <c r="GRH10" s="5"/>
      <c r="GRI10" s="5"/>
      <c r="GRJ10" s="5"/>
      <c r="GRK10" s="5"/>
      <c r="GRL10" s="5"/>
      <c r="GRM10" s="5"/>
      <c r="GRN10" s="5"/>
      <c r="GRO10" s="5"/>
      <c r="GRP10" s="5"/>
      <c r="GRQ10" s="5"/>
      <c r="GRR10" s="5"/>
      <c r="GRS10" s="5"/>
      <c r="GRT10" s="5"/>
      <c r="GRU10" s="5"/>
      <c r="GRV10" s="5"/>
      <c r="GRW10" s="5"/>
      <c r="GRX10" s="5"/>
      <c r="GRY10" s="5"/>
      <c r="GRZ10" s="5"/>
      <c r="GSA10" s="5"/>
      <c r="GSB10" s="5"/>
      <c r="GSC10" s="5"/>
      <c r="GSD10" s="5"/>
      <c r="GSE10" s="5"/>
      <c r="GSF10" s="5"/>
      <c r="GSG10" s="5"/>
      <c r="GSH10" s="5"/>
      <c r="GSI10" s="5"/>
      <c r="GSJ10" s="5"/>
      <c r="GSK10" s="5"/>
      <c r="GSL10" s="5"/>
      <c r="GSM10" s="5"/>
      <c r="GSN10" s="5"/>
      <c r="GSO10" s="5"/>
      <c r="GSP10" s="5"/>
      <c r="GSQ10" s="5"/>
      <c r="GSR10" s="5"/>
      <c r="GSS10" s="5"/>
      <c r="GST10" s="5"/>
      <c r="GSU10" s="5"/>
      <c r="GSV10" s="5"/>
      <c r="GSW10" s="5"/>
      <c r="GSX10" s="5"/>
      <c r="GSY10" s="5"/>
      <c r="GSZ10" s="5"/>
      <c r="GTA10" s="5"/>
      <c r="GTB10" s="5"/>
      <c r="GTC10" s="5"/>
      <c r="GTD10" s="5"/>
      <c r="GTE10" s="5"/>
      <c r="GTF10" s="5"/>
      <c r="GTG10" s="5"/>
      <c r="GTH10" s="5"/>
      <c r="GTI10" s="5"/>
      <c r="GTJ10" s="5"/>
      <c r="GTK10" s="5"/>
      <c r="GTL10" s="5"/>
      <c r="GTM10" s="5"/>
      <c r="GTN10" s="5"/>
      <c r="GTO10" s="5"/>
      <c r="GTP10" s="5"/>
      <c r="GTQ10" s="5"/>
      <c r="GTR10" s="5"/>
      <c r="GTS10" s="5"/>
      <c r="GTT10" s="5"/>
      <c r="GTU10" s="5"/>
      <c r="GTV10" s="5"/>
      <c r="GTW10" s="5"/>
      <c r="GTX10" s="5"/>
      <c r="GTY10" s="5"/>
      <c r="GTZ10" s="5"/>
      <c r="GUA10" s="5"/>
      <c r="GUB10" s="5"/>
      <c r="GUC10" s="5"/>
      <c r="GUD10" s="5"/>
      <c r="GUE10" s="5"/>
      <c r="GUF10" s="5"/>
      <c r="GUG10" s="5"/>
      <c r="GUH10" s="5"/>
      <c r="GUI10" s="5"/>
      <c r="GUJ10" s="5"/>
      <c r="GUK10" s="5"/>
      <c r="GUL10" s="5"/>
      <c r="GUM10" s="5"/>
      <c r="GUN10" s="5"/>
      <c r="GUO10" s="5"/>
      <c r="GUP10" s="5"/>
      <c r="GUQ10" s="5"/>
      <c r="GUR10" s="5"/>
      <c r="GUS10" s="5"/>
      <c r="GUT10" s="5"/>
      <c r="GUU10" s="5"/>
      <c r="GUV10" s="5"/>
      <c r="GUW10" s="5"/>
      <c r="GUX10" s="5"/>
      <c r="GUY10" s="5"/>
      <c r="GUZ10" s="5"/>
      <c r="GVA10" s="5"/>
      <c r="GVB10" s="5"/>
      <c r="GVC10" s="5"/>
      <c r="GVD10" s="5"/>
      <c r="GVE10" s="5"/>
      <c r="GVF10" s="5"/>
      <c r="GVG10" s="5"/>
      <c r="GVH10" s="5"/>
      <c r="GVI10" s="5"/>
      <c r="GVJ10" s="5"/>
      <c r="GVK10" s="5"/>
      <c r="GVL10" s="5"/>
      <c r="GVM10" s="5"/>
      <c r="GVN10" s="5"/>
      <c r="GVO10" s="5"/>
      <c r="GVP10" s="5"/>
      <c r="GVQ10" s="5"/>
      <c r="GVR10" s="5"/>
      <c r="GVS10" s="5"/>
      <c r="GVT10" s="5"/>
      <c r="GVU10" s="5"/>
      <c r="GVV10" s="5"/>
      <c r="GVW10" s="5"/>
      <c r="GVX10" s="5"/>
      <c r="GVY10" s="5"/>
      <c r="GVZ10" s="5"/>
      <c r="GWA10" s="5"/>
      <c r="GWB10" s="5"/>
      <c r="GWC10" s="5"/>
      <c r="GWD10" s="5"/>
      <c r="GWE10" s="5"/>
      <c r="GWF10" s="5"/>
      <c r="GWG10" s="5"/>
      <c r="GWH10" s="5"/>
      <c r="GWI10" s="5"/>
      <c r="GWJ10" s="5"/>
      <c r="GWK10" s="5"/>
      <c r="GWL10" s="5"/>
      <c r="GWM10" s="5"/>
      <c r="GWN10" s="5"/>
      <c r="GWO10" s="5"/>
      <c r="GWP10" s="5"/>
      <c r="GWQ10" s="5"/>
      <c r="GWR10" s="5"/>
      <c r="GWS10" s="5"/>
      <c r="GWT10" s="5"/>
      <c r="GWU10" s="5"/>
      <c r="GWV10" s="5"/>
      <c r="GWW10" s="5"/>
      <c r="GWX10" s="5"/>
      <c r="GWY10" s="5"/>
      <c r="GWZ10" s="5"/>
      <c r="GXA10" s="5"/>
      <c r="GXB10" s="5"/>
      <c r="GXC10" s="5"/>
      <c r="GXD10" s="5"/>
      <c r="GXE10" s="5"/>
      <c r="GXF10" s="5"/>
      <c r="GXG10" s="5"/>
      <c r="GXH10" s="5"/>
      <c r="GXI10" s="5"/>
      <c r="GXJ10" s="5"/>
      <c r="GXK10" s="5"/>
      <c r="GXL10" s="5"/>
      <c r="GXM10" s="5"/>
      <c r="GXN10" s="5"/>
      <c r="GXO10" s="5"/>
      <c r="GXP10" s="5"/>
      <c r="GXQ10" s="5"/>
      <c r="GXR10" s="5"/>
      <c r="GXS10" s="5"/>
      <c r="GXT10" s="5"/>
      <c r="GXU10" s="5"/>
      <c r="GXV10" s="5"/>
      <c r="GXW10" s="5"/>
      <c r="GXX10" s="5"/>
      <c r="GXY10" s="5"/>
      <c r="GXZ10" s="5"/>
      <c r="GYA10" s="5"/>
      <c r="GYB10" s="5"/>
      <c r="GYC10" s="5"/>
      <c r="GYD10" s="5"/>
      <c r="GYE10" s="5"/>
      <c r="GYF10" s="5"/>
      <c r="GYG10" s="5"/>
      <c r="GYH10" s="5"/>
      <c r="GYI10" s="5"/>
      <c r="GYJ10" s="5"/>
      <c r="GYK10" s="5"/>
      <c r="GYL10" s="5"/>
      <c r="GYM10" s="5"/>
      <c r="GYN10" s="5"/>
      <c r="GYO10" s="5"/>
      <c r="GYP10" s="5"/>
      <c r="GYQ10" s="5"/>
      <c r="GYR10" s="5"/>
      <c r="GYS10" s="5"/>
      <c r="GYT10" s="5"/>
      <c r="GYU10" s="5"/>
      <c r="GYV10" s="5"/>
      <c r="GYW10" s="5"/>
      <c r="GYX10" s="5"/>
      <c r="GYY10" s="5"/>
      <c r="GYZ10" s="5"/>
      <c r="GZA10" s="5"/>
      <c r="GZB10" s="5"/>
      <c r="GZC10" s="5"/>
      <c r="GZD10" s="5"/>
      <c r="GZE10" s="5"/>
      <c r="GZF10" s="5"/>
      <c r="GZG10" s="5"/>
      <c r="GZH10" s="5"/>
      <c r="GZI10" s="5"/>
      <c r="GZJ10" s="5"/>
      <c r="GZK10" s="5"/>
      <c r="GZL10" s="5"/>
      <c r="GZM10" s="5"/>
      <c r="GZN10" s="5"/>
      <c r="GZO10" s="5"/>
      <c r="GZP10" s="5"/>
      <c r="GZQ10" s="5"/>
      <c r="GZR10" s="5"/>
      <c r="GZS10" s="5"/>
      <c r="GZT10" s="5"/>
      <c r="GZU10" s="5"/>
      <c r="GZV10" s="5"/>
      <c r="GZW10" s="5"/>
      <c r="GZX10" s="5"/>
      <c r="GZY10" s="5"/>
      <c r="GZZ10" s="5"/>
      <c r="HAA10" s="5"/>
      <c r="HAB10" s="5"/>
      <c r="HAC10" s="5"/>
      <c r="HAD10" s="5"/>
      <c r="HAE10" s="5"/>
      <c r="HAF10" s="5"/>
      <c r="HAG10" s="5"/>
      <c r="HAH10" s="5"/>
      <c r="HAI10" s="5"/>
      <c r="HAJ10" s="5"/>
      <c r="HAK10" s="5"/>
      <c r="HAL10" s="5"/>
      <c r="HAM10" s="5"/>
      <c r="HAN10" s="5"/>
      <c r="HAO10" s="5"/>
      <c r="HAP10" s="5"/>
      <c r="HAQ10" s="5"/>
      <c r="HAR10" s="5"/>
      <c r="HAS10" s="5"/>
      <c r="HAT10" s="5"/>
      <c r="HAU10" s="5"/>
      <c r="HAV10" s="5"/>
      <c r="HAW10" s="5"/>
      <c r="HAX10" s="5"/>
      <c r="HAY10" s="5"/>
      <c r="HAZ10" s="5"/>
      <c r="HBA10" s="5"/>
      <c r="HBB10" s="5"/>
      <c r="HBC10" s="5"/>
      <c r="HBD10" s="5"/>
      <c r="HBE10" s="5"/>
      <c r="HBF10" s="5"/>
      <c r="HBG10" s="5"/>
      <c r="HBH10" s="5"/>
      <c r="HBI10" s="5"/>
      <c r="HBJ10" s="5"/>
      <c r="HBK10" s="5"/>
      <c r="HBL10" s="5"/>
      <c r="HBM10" s="5"/>
      <c r="HBN10" s="5"/>
      <c r="HBO10" s="5"/>
      <c r="HBP10" s="5"/>
      <c r="HBQ10" s="5"/>
      <c r="HBR10" s="5"/>
      <c r="HBS10" s="5"/>
      <c r="HBT10" s="5"/>
      <c r="HBU10" s="5"/>
      <c r="HBV10" s="5"/>
      <c r="HBW10" s="5"/>
      <c r="HBX10" s="5"/>
      <c r="HBY10" s="5"/>
      <c r="HBZ10" s="5"/>
      <c r="HCA10" s="5"/>
      <c r="HCB10" s="5"/>
      <c r="HCC10" s="5"/>
      <c r="HCD10" s="5"/>
      <c r="HCE10" s="5"/>
      <c r="HCF10" s="5"/>
      <c r="HCG10" s="5"/>
      <c r="HCH10" s="5"/>
      <c r="HCI10" s="5"/>
      <c r="HCJ10" s="5"/>
      <c r="HCK10" s="5"/>
      <c r="HCL10" s="5"/>
      <c r="HCM10" s="5"/>
      <c r="HCN10" s="5"/>
      <c r="HCO10" s="5"/>
      <c r="HCP10" s="5"/>
      <c r="HCQ10" s="5"/>
      <c r="HCR10" s="5"/>
      <c r="HCS10" s="5"/>
      <c r="HCT10" s="5"/>
      <c r="HCU10" s="5"/>
      <c r="HCV10" s="5"/>
      <c r="HCW10" s="5"/>
      <c r="HCX10" s="5"/>
      <c r="HCY10" s="5"/>
      <c r="HCZ10" s="5"/>
      <c r="HDA10" s="5"/>
      <c r="HDB10" s="5"/>
      <c r="HDC10" s="5"/>
      <c r="HDD10" s="5"/>
      <c r="HDE10" s="5"/>
      <c r="HDF10" s="5"/>
      <c r="HDG10" s="5"/>
      <c r="HDH10" s="5"/>
      <c r="HDI10" s="5"/>
      <c r="HDJ10" s="5"/>
      <c r="HDK10" s="5"/>
      <c r="HDL10" s="5"/>
      <c r="HDM10" s="5"/>
      <c r="HDN10" s="5"/>
      <c r="HDO10" s="5"/>
      <c r="HDP10" s="5"/>
      <c r="HDQ10" s="5"/>
      <c r="HDR10" s="5"/>
      <c r="HDS10" s="5"/>
      <c r="HDT10" s="5"/>
      <c r="HDU10" s="5"/>
      <c r="HDV10" s="5"/>
      <c r="HDW10" s="5"/>
      <c r="HDX10" s="5"/>
      <c r="HDY10" s="5"/>
      <c r="HDZ10" s="5"/>
      <c r="HEA10" s="5"/>
      <c r="HEB10" s="5"/>
      <c r="HEC10" s="5"/>
      <c r="HED10" s="5"/>
      <c r="HEE10" s="5"/>
      <c r="HEF10" s="5"/>
      <c r="HEG10" s="5"/>
      <c r="HEH10" s="5"/>
      <c r="HEI10" s="5"/>
      <c r="HEJ10" s="5"/>
      <c r="HEK10" s="5"/>
      <c r="HEL10" s="5"/>
      <c r="HEM10" s="5"/>
      <c r="HEN10" s="5"/>
      <c r="HEO10" s="5"/>
      <c r="HEP10" s="5"/>
      <c r="HEQ10" s="5"/>
      <c r="HER10" s="5"/>
      <c r="HES10" s="5"/>
      <c r="HET10" s="5"/>
      <c r="HEU10" s="5"/>
      <c r="HEV10" s="5"/>
      <c r="HEW10" s="5"/>
      <c r="HEX10" s="5"/>
      <c r="HEY10" s="5"/>
      <c r="HEZ10" s="5"/>
      <c r="HFA10" s="5"/>
      <c r="HFB10" s="5"/>
      <c r="HFC10" s="5"/>
      <c r="HFD10" s="5"/>
      <c r="HFE10" s="5"/>
      <c r="HFF10" s="5"/>
      <c r="HFG10" s="5"/>
      <c r="HFH10" s="5"/>
      <c r="HFI10" s="5"/>
      <c r="HFJ10" s="5"/>
      <c r="HFK10" s="5"/>
      <c r="HFL10" s="5"/>
      <c r="HFM10" s="5"/>
      <c r="HFN10" s="5"/>
      <c r="HFO10" s="5"/>
      <c r="HFP10" s="5"/>
      <c r="HFQ10" s="5"/>
      <c r="HFR10" s="5"/>
      <c r="HFS10" s="5"/>
      <c r="HFT10" s="5"/>
      <c r="HFU10" s="5"/>
      <c r="HFV10" s="5"/>
      <c r="HFW10" s="5"/>
      <c r="HFX10" s="5"/>
      <c r="HFY10" s="5"/>
      <c r="HFZ10" s="5"/>
      <c r="HGA10" s="5"/>
      <c r="HGB10" s="5"/>
      <c r="HGC10" s="5"/>
      <c r="HGD10" s="5"/>
      <c r="HGE10" s="5"/>
      <c r="HGF10" s="5"/>
      <c r="HGG10" s="5"/>
      <c r="HGH10" s="5"/>
      <c r="HGI10" s="5"/>
      <c r="HGJ10" s="5"/>
      <c r="HGK10" s="5"/>
      <c r="HGL10" s="5"/>
      <c r="HGM10" s="5"/>
      <c r="HGN10" s="5"/>
      <c r="HGO10" s="5"/>
      <c r="HGP10" s="5"/>
      <c r="HGQ10" s="5"/>
      <c r="HGR10" s="5"/>
      <c r="HGS10" s="5"/>
      <c r="HGT10" s="5"/>
      <c r="HGU10" s="5"/>
      <c r="HGV10" s="5"/>
      <c r="HGW10" s="5"/>
      <c r="HGX10" s="5"/>
      <c r="HGY10" s="5"/>
      <c r="HGZ10" s="5"/>
      <c r="HHA10" s="5"/>
      <c r="HHB10" s="5"/>
      <c r="HHC10" s="5"/>
      <c r="HHD10" s="5"/>
      <c r="HHE10" s="5"/>
      <c r="HHF10" s="5"/>
      <c r="HHG10" s="5"/>
      <c r="HHH10" s="5"/>
      <c r="HHI10" s="5"/>
      <c r="HHJ10" s="5"/>
      <c r="HHK10" s="5"/>
      <c r="HHL10" s="5"/>
      <c r="HHM10" s="5"/>
      <c r="HHN10" s="5"/>
      <c r="HHO10" s="5"/>
      <c r="HHP10" s="5"/>
      <c r="HHQ10" s="5"/>
      <c r="HHR10" s="5"/>
      <c r="HHS10" s="5"/>
      <c r="HHT10" s="5"/>
      <c r="HHU10" s="5"/>
      <c r="HHV10" s="5"/>
      <c r="HHW10" s="5"/>
      <c r="HHX10" s="5"/>
      <c r="HHY10" s="5"/>
      <c r="HHZ10" s="5"/>
      <c r="HIA10" s="5"/>
      <c r="HIB10" s="5"/>
      <c r="HIC10" s="5"/>
      <c r="HID10" s="5"/>
      <c r="HIE10" s="5"/>
      <c r="HIF10" s="5"/>
      <c r="HIG10" s="5"/>
      <c r="HIH10" s="5"/>
      <c r="HII10" s="5"/>
      <c r="HIJ10" s="5"/>
      <c r="HIK10" s="5"/>
      <c r="HIL10" s="5"/>
      <c r="HIM10" s="5"/>
      <c r="HIN10" s="5"/>
      <c r="HIO10" s="5"/>
      <c r="HIP10" s="5"/>
      <c r="HIQ10" s="5"/>
      <c r="HIR10" s="5"/>
      <c r="HIS10" s="5"/>
      <c r="HIT10" s="5"/>
      <c r="HIU10" s="5"/>
      <c r="HIV10" s="5"/>
      <c r="HIW10" s="5"/>
      <c r="HIX10" s="5"/>
      <c r="HIY10" s="5"/>
      <c r="HIZ10" s="5"/>
      <c r="HJA10" s="5"/>
      <c r="HJB10" s="5"/>
      <c r="HJC10" s="5"/>
      <c r="HJD10" s="5"/>
      <c r="HJE10" s="5"/>
      <c r="HJF10" s="5"/>
      <c r="HJG10" s="5"/>
      <c r="HJH10" s="5"/>
      <c r="HJI10" s="5"/>
      <c r="HJJ10" s="5"/>
      <c r="HJK10" s="5"/>
      <c r="HJL10" s="5"/>
      <c r="HJM10" s="5"/>
      <c r="HJN10" s="5"/>
      <c r="HJO10" s="5"/>
      <c r="HJP10" s="5"/>
      <c r="HJQ10" s="5"/>
      <c r="HJR10" s="5"/>
      <c r="HJS10" s="5"/>
      <c r="HJT10" s="5"/>
      <c r="HJU10" s="5"/>
      <c r="HJV10" s="5"/>
      <c r="HJW10" s="5"/>
      <c r="HJX10" s="5"/>
      <c r="HJY10" s="5"/>
      <c r="HJZ10" s="5"/>
      <c r="HKA10" s="5"/>
      <c r="HKB10" s="5"/>
      <c r="HKC10" s="5"/>
      <c r="HKD10" s="5"/>
      <c r="HKE10" s="5"/>
      <c r="HKF10" s="5"/>
      <c r="HKG10" s="5"/>
      <c r="HKH10" s="5"/>
      <c r="HKI10" s="5"/>
      <c r="HKJ10" s="5"/>
      <c r="HKK10" s="5"/>
      <c r="HKL10" s="5"/>
      <c r="HKM10" s="5"/>
      <c r="HKN10" s="5"/>
      <c r="HKO10" s="5"/>
      <c r="HKP10" s="5"/>
      <c r="HKQ10" s="5"/>
      <c r="HKR10" s="5"/>
      <c r="HKS10" s="5"/>
      <c r="HKT10" s="5"/>
      <c r="HKU10" s="5"/>
      <c r="HKV10" s="5"/>
      <c r="HKW10" s="5"/>
      <c r="HKX10" s="5"/>
      <c r="HKY10" s="5"/>
      <c r="HKZ10" s="5"/>
      <c r="HLA10" s="5"/>
      <c r="HLB10" s="5"/>
      <c r="HLC10" s="5"/>
      <c r="HLD10" s="5"/>
      <c r="HLE10" s="5"/>
      <c r="HLF10" s="5"/>
      <c r="HLG10" s="5"/>
      <c r="HLH10" s="5"/>
      <c r="HLI10" s="5"/>
      <c r="HLJ10" s="5"/>
      <c r="HLK10" s="5"/>
      <c r="HLL10" s="5"/>
      <c r="HLM10" s="5"/>
      <c r="HLN10" s="5"/>
      <c r="HLO10" s="5"/>
      <c r="HLP10" s="5"/>
      <c r="HLQ10" s="5"/>
      <c r="HLR10" s="5"/>
      <c r="HLS10" s="5"/>
      <c r="HLT10" s="5"/>
      <c r="HLU10" s="5"/>
      <c r="HLV10" s="5"/>
      <c r="HLW10" s="5"/>
      <c r="HLX10" s="5"/>
      <c r="HLY10" s="5"/>
      <c r="HLZ10" s="5"/>
      <c r="HMA10" s="5"/>
      <c r="HMB10" s="5"/>
      <c r="HMC10" s="5"/>
      <c r="HMD10" s="5"/>
      <c r="HME10" s="5"/>
      <c r="HMF10" s="5"/>
      <c r="HMG10" s="5"/>
      <c r="HMH10" s="5"/>
      <c r="HMI10" s="5"/>
      <c r="HMJ10" s="5"/>
      <c r="HMK10" s="5"/>
      <c r="HML10" s="5"/>
      <c r="HMM10" s="5"/>
      <c r="HMN10" s="5"/>
      <c r="HMO10" s="5"/>
      <c r="HMP10" s="5"/>
      <c r="HMQ10" s="5"/>
      <c r="HMR10" s="5"/>
      <c r="HMS10" s="5"/>
      <c r="HMT10" s="5"/>
      <c r="HMU10" s="5"/>
      <c r="HMV10" s="5"/>
      <c r="HMW10" s="5"/>
      <c r="HMX10" s="5"/>
      <c r="HMY10" s="5"/>
      <c r="HMZ10" s="5"/>
      <c r="HNA10" s="5"/>
      <c r="HNB10" s="5"/>
      <c r="HNC10" s="5"/>
      <c r="HND10" s="5"/>
      <c r="HNE10" s="5"/>
      <c r="HNF10" s="5"/>
      <c r="HNG10" s="5"/>
      <c r="HNH10" s="5"/>
      <c r="HNI10" s="5"/>
      <c r="HNJ10" s="5"/>
      <c r="HNK10" s="5"/>
      <c r="HNL10" s="5"/>
      <c r="HNM10" s="5"/>
      <c r="HNN10" s="5"/>
      <c r="HNO10" s="5"/>
      <c r="HNP10" s="5"/>
      <c r="HNQ10" s="5"/>
      <c r="HNR10" s="5"/>
      <c r="HNS10" s="5"/>
      <c r="HNT10" s="5"/>
      <c r="HNU10" s="5"/>
      <c r="HNV10" s="5"/>
      <c r="HNW10" s="5"/>
      <c r="HNX10" s="5"/>
      <c r="HNY10" s="5"/>
      <c r="HNZ10" s="5"/>
      <c r="HOA10" s="5"/>
      <c r="HOB10" s="5"/>
      <c r="HOC10" s="5"/>
      <c r="HOD10" s="5"/>
      <c r="HOE10" s="5"/>
      <c r="HOF10" s="5"/>
      <c r="HOG10" s="5"/>
      <c r="HOH10" s="5"/>
      <c r="HOI10" s="5"/>
      <c r="HOJ10" s="5"/>
      <c r="HOK10" s="5"/>
      <c r="HOL10" s="5"/>
      <c r="HOM10" s="5"/>
      <c r="HON10" s="5"/>
      <c r="HOO10" s="5"/>
      <c r="HOP10" s="5"/>
      <c r="HOQ10" s="5"/>
      <c r="HOR10" s="5"/>
      <c r="HOS10" s="5"/>
      <c r="HOT10" s="5"/>
      <c r="HOU10" s="5"/>
      <c r="HOV10" s="5"/>
      <c r="HOW10" s="5"/>
      <c r="HOX10" s="5"/>
      <c r="HOY10" s="5"/>
      <c r="HOZ10" s="5"/>
      <c r="HPA10" s="5"/>
      <c r="HPB10" s="5"/>
      <c r="HPC10" s="5"/>
      <c r="HPD10" s="5"/>
      <c r="HPE10" s="5"/>
      <c r="HPF10" s="5"/>
      <c r="HPG10" s="5"/>
      <c r="HPH10" s="5"/>
      <c r="HPI10" s="5"/>
      <c r="HPJ10" s="5"/>
      <c r="HPK10" s="5"/>
      <c r="HPL10" s="5"/>
      <c r="HPM10" s="5"/>
      <c r="HPN10" s="5"/>
      <c r="HPO10" s="5"/>
      <c r="HPP10" s="5"/>
      <c r="HPQ10" s="5"/>
      <c r="HPR10" s="5"/>
      <c r="HPS10" s="5"/>
      <c r="HPT10" s="5"/>
      <c r="HPU10" s="5"/>
      <c r="HPV10" s="5"/>
      <c r="HPW10" s="5"/>
      <c r="HPX10" s="5"/>
      <c r="HPY10" s="5"/>
      <c r="HPZ10" s="5"/>
      <c r="HQA10" s="5"/>
      <c r="HQB10" s="5"/>
      <c r="HQC10" s="5"/>
      <c r="HQD10" s="5"/>
      <c r="HQE10" s="5"/>
      <c r="HQF10" s="5"/>
      <c r="HQG10" s="5"/>
      <c r="HQH10" s="5"/>
      <c r="HQI10" s="5"/>
      <c r="HQJ10" s="5"/>
      <c r="HQK10" s="5"/>
      <c r="HQL10" s="5"/>
      <c r="HQM10" s="5"/>
      <c r="HQN10" s="5"/>
      <c r="HQO10" s="5"/>
      <c r="HQP10" s="5"/>
      <c r="HQQ10" s="5"/>
      <c r="HQR10" s="5"/>
      <c r="HQS10" s="5"/>
      <c r="HQT10" s="5"/>
      <c r="HQU10" s="5"/>
      <c r="HQV10" s="5"/>
      <c r="HQW10" s="5"/>
      <c r="HQX10" s="5"/>
      <c r="HQY10" s="5"/>
      <c r="HQZ10" s="5"/>
      <c r="HRA10" s="5"/>
      <c r="HRB10" s="5"/>
      <c r="HRC10" s="5"/>
      <c r="HRD10" s="5"/>
      <c r="HRE10" s="5"/>
      <c r="HRF10" s="5"/>
      <c r="HRG10" s="5"/>
      <c r="HRH10" s="5"/>
      <c r="HRI10" s="5"/>
      <c r="HRJ10" s="5"/>
      <c r="HRK10" s="5"/>
      <c r="HRL10" s="5"/>
      <c r="HRM10" s="5"/>
      <c r="HRN10" s="5"/>
      <c r="HRO10" s="5"/>
      <c r="HRP10" s="5"/>
      <c r="HRQ10" s="5"/>
      <c r="HRR10" s="5"/>
      <c r="HRS10" s="5"/>
      <c r="HRT10" s="5"/>
      <c r="HRU10" s="5"/>
      <c r="HRV10" s="5"/>
      <c r="HRW10" s="5"/>
      <c r="HRX10" s="5"/>
      <c r="HRY10" s="5"/>
      <c r="HRZ10" s="5"/>
      <c r="HSA10" s="5"/>
      <c r="HSB10" s="5"/>
      <c r="HSC10" s="5"/>
      <c r="HSD10" s="5"/>
      <c r="HSE10" s="5"/>
      <c r="HSF10" s="5"/>
      <c r="HSG10" s="5"/>
      <c r="HSH10" s="5"/>
      <c r="HSI10" s="5"/>
      <c r="HSJ10" s="5"/>
      <c r="HSK10" s="5"/>
      <c r="HSL10" s="5"/>
      <c r="HSM10" s="5"/>
      <c r="HSN10" s="5"/>
      <c r="HSO10" s="5"/>
      <c r="HSP10" s="5"/>
      <c r="HSQ10" s="5"/>
      <c r="HSR10" s="5"/>
      <c r="HSS10" s="5"/>
      <c r="HST10" s="5"/>
      <c r="HSU10" s="5"/>
      <c r="HSV10" s="5"/>
      <c r="HSW10" s="5"/>
      <c r="HSX10" s="5"/>
      <c r="HSY10" s="5"/>
      <c r="HSZ10" s="5"/>
      <c r="HTA10" s="5"/>
      <c r="HTB10" s="5"/>
      <c r="HTC10" s="5"/>
      <c r="HTD10" s="5"/>
      <c r="HTE10" s="5"/>
      <c r="HTF10" s="5"/>
      <c r="HTG10" s="5"/>
      <c r="HTH10" s="5"/>
      <c r="HTI10" s="5"/>
      <c r="HTJ10" s="5"/>
      <c r="HTK10" s="5"/>
      <c r="HTL10" s="5"/>
      <c r="HTM10" s="5"/>
      <c r="HTN10" s="5"/>
      <c r="HTO10" s="5"/>
      <c r="HTP10" s="5"/>
      <c r="HTQ10" s="5"/>
      <c r="HTR10" s="5"/>
      <c r="HTS10" s="5"/>
      <c r="HTT10" s="5"/>
      <c r="HTU10" s="5"/>
      <c r="HTV10" s="5"/>
      <c r="HTW10" s="5"/>
      <c r="HTX10" s="5"/>
      <c r="HTY10" s="5"/>
      <c r="HTZ10" s="5"/>
      <c r="HUA10" s="5"/>
      <c r="HUB10" s="5"/>
      <c r="HUC10" s="5"/>
      <c r="HUD10" s="5"/>
      <c r="HUE10" s="5"/>
      <c r="HUF10" s="5"/>
      <c r="HUG10" s="5"/>
      <c r="HUH10" s="5"/>
      <c r="HUI10" s="5"/>
      <c r="HUJ10" s="5"/>
      <c r="HUK10" s="5"/>
      <c r="HUL10" s="5"/>
      <c r="HUM10" s="5"/>
      <c r="HUN10" s="5"/>
      <c r="HUO10" s="5"/>
      <c r="HUP10" s="5"/>
      <c r="HUQ10" s="5"/>
      <c r="HUR10" s="5"/>
      <c r="HUS10" s="5"/>
      <c r="HUT10" s="5"/>
      <c r="HUU10" s="5"/>
      <c r="HUV10" s="5"/>
      <c r="HUW10" s="5"/>
      <c r="HUX10" s="5"/>
      <c r="HUY10" s="5"/>
      <c r="HUZ10" s="5"/>
      <c r="HVA10" s="5"/>
      <c r="HVB10" s="5"/>
      <c r="HVC10" s="5"/>
      <c r="HVD10" s="5"/>
      <c r="HVE10" s="5"/>
      <c r="HVF10" s="5"/>
      <c r="HVG10" s="5"/>
      <c r="HVH10" s="5"/>
      <c r="HVI10" s="5"/>
      <c r="HVJ10" s="5"/>
      <c r="HVK10" s="5"/>
      <c r="HVL10" s="5"/>
      <c r="HVM10" s="5"/>
      <c r="HVN10" s="5"/>
      <c r="HVO10" s="5"/>
      <c r="HVP10" s="5"/>
      <c r="HVQ10" s="5"/>
      <c r="HVR10" s="5"/>
      <c r="HVS10" s="5"/>
      <c r="HVT10" s="5"/>
      <c r="HVU10" s="5"/>
      <c r="HVV10" s="5"/>
      <c r="HVW10" s="5"/>
      <c r="HVX10" s="5"/>
      <c r="HVY10" s="5"/>
      <c r="HVZ10" s="5"/>
      <c r="HWA10" s="5"/>
      <c r="HWB10" s="5"/>
      <c r="HWC10" s="5"/>
      <c r="HWD10" s="5"/>
      <c r="HWE10" s="5"/>
      <c r="HWF10" s="5"/>
      <c r="HWG10" s="5"/>
      <c r="HWH10" s="5"/>
      <c r="HWI10" s="5"/>
      <c r="HWJ10" s="5"/>
      <c r="HWK10" s="5"/>
      <c r="HWL10" s="5"/>
      <c r="HWM10" s="5"/>
      <c r="HWN10" s="5"/>
      <c r="HWO10" s="5"/>
      <c r="HWP10" s="5"/>
      <c r="HWQ10" s="5"/>
      <c r="HWR10" s="5"/>
      <c r="HWS10" s="5"/>
      <c r="HWT10" s="5"/>
      <c r="HWU10" s="5"/>
      <c r="HWV10" s="5"/>
      <c r="HWW10" s="5"/>
      <c r="HWX10" s="5"/>
      <c r="HWY10" s="5"/>
      <c r="HWZ10" s="5"/>
      <c r="HXA10" s="5"/>
      <c r="HXB10" s="5"/>
      <c r="HXC10" s="5"/>
      <c r="HXD10" s="5"/>
      <c r="HXE10" s="5"/>
      <c r="HXF10" s="5"/>
      <c r="HXG10" s="5"/>
      <c r="HXH10" s="5"/>
      <c r="HXI10" s="5"/>
      <c r="HXJ10" s="5"/>
      <c r="HXK10" s="5"/>
      <c r="HXL10" s="5"/>
      <c r="HXM10" s="5"/>
      <c r="HXN10" s="5"/>
      <c r="HXO10" s="5"/>
      <c r="HXP10" s="5"/>
      <c r="HXQ10" s="5"/>
      <c r="HXR10" s="5"/>
      <c r="HXS10" s="5"/>
      <c r="HXT10" s="5"/>
      <c r="HXU10" s="5"/>
      <c r="HXV10" s="5"/>
      <c r="HXW10" s="5"/>
      <c r="HXX10" s="5"/>
      <c r="HXY10" s="5"/>
      <c r="HXZ10" s="5"/>
      <c r="HYA10" s="5"/>
      <c r="HYB10" s="5"/>
      <c r="HYC10" s="5"/>
      <c r="HYD10" s="5"/>
      <c r="HYE10" s="5"/>
      <c r="HYF10" s="5"/>
      <c r="HYG10" s="5"/>
      <c r="HYH10" s="5"/>
      <c r="HYI10" s="5"/>
      <c r="HYJ10" s="5"/>
      <c r="HYK10" s="5"/>
      <c r="HYL10" s="5"/>
      <c r="HYM10" s="5"/>
      <c r="HYN10" s="5"/>
      <c r="HYO10" s="5"/>
      <c r="HYP10" s="5"/>
      <c r="HYQ10" s="5"/>
      <c r="HYR10" s="5"/>
      <c r="HYS10" s="5"/>
      <c r="HYT10" s="5"/>
      <c r="HYU10" s="5"/>
      <c r="HYV10" s="5"/>
      <c r="HYW10" s="5"/>
      <c r="HYX10" s="5"/>
      <c r="HYY10" s="5"/>
      <c r="HYZ10" s="5"/>
      <c r="HZA10" s="5"/>
      <c r="HZB10" s="5"/>
      <c r="HZC10" s="5"/>
      <c r="HZD10" s="5"/>
      <c r="HZE10" s="5"/>
      <c r="HZF10" s="5"/>
      <c r="HZG10" s="5"/>
      <c r="HZH10" s="5"/>
      <c r="HZI10" s="5"/>
      <c r="HZJ10" s="5"/>
      <c r="HZK10" s="5"/>
      <c r="HZL10" s="5"/>
      <c r="HZM10" s="5"/>
      <c r="HZN10" s="5"/>
      <c r="HZO10" s="5"/>
      <c r="HZP10" s="5"/>
      <c r="HZQ10" s="5"/>
      <c r="HZR10" s="5"/>
      <c r="HZS10" s="5"/>
      <c r="HZT10" s="5"/>
      <c r="HZU10" s="5"/>
      <c r="HZV10" s="5"/>
      <c r="HZW10" s="5"/>
      <c r="HZX10" s="5"/>
      <c r="HZY10" s="5"/>
      <c r="HZZ10" s="5"/>
      <c r="IAA10" s="5"/>
      <c r="IAB10" s="5"/>
      <c r="IAC10" s="5"/>
      <c r="IAD10" s="5"/>
      <c r="IAE10" s="5"/>
      <c r="IAF10" s="5"/>
      <c r="IAG10" s="5"/>
      <c r="IAH10" s="5"/>
      <c r="IAI10" s="5"/>
      <c r="IAJ10" s="5"/>
      <c r="IAK10" s="5"/>
    </row>
    <row r="11" spans="2:6121" ht="15" customHeight="1" thickBot="1" x14ac:dyDescent="0.3">
      <c r="B11" s="446"/>
      <c r="C11" s="121" t="s">
        <v>1010</v>
      </c>
      <c r="D11" s="85">
        <f>COUNTIF('COMPUTER DETAILS'!R:R,D4&amp;B9&amp;C11)</f>
        <v>0</v>
      </c>
      <c r="E11" s="85">
        <f>COUNTIF('COMPUTER DETAILS'!R:R,E4&amp;B9&amp;C11)</f>
        <v>0</v>
      </c>
      <c r="F11" s="85">
        <f>COUNTIF('COMPUTER DETAILS'!R:R,F4&amp;B9&amp;C11)</f>
        <v>0</v>
      </c>
      <c r="G11" s="85">
        <f>COUNTIF('COMPUTER DETAILS'!R:R,G4&amp;B9&amp;C11)</f>
        <v>0</v>
      </c>
      <c r="H11" s="85">
        <f>COUNTIF('COMPUTER DETAILS'!R:R,H4&amp;B9&amp;C11)</f>
        <v>0</v>
      </c>
      <c r="I11" s="85">
        <f>COUNTIF('COMPUTER DETAILS'!R:R,I4&amp;B9&amp;C11)</f>
        <v>0</v>
      </c>
      <c r="J11" s="85">
        <f>COUNTIF('COMPUTER DETAILS'!R:R,J4&amp;B9&amp;C11)</f>
        <v>0</v>
      </c>
      <c r="K11" s="85">
        <f>COUNTIF('COMPUTER DETAILS'!R:R,K4&amp;B9&amp;C11)</f>
        <v>0</v>
      </c>
      <c r="L11" s="85">
        <f>COUNTIF('COMPUTER DETAILS'!R:R,L4&amp;B9&amp;C11)</f>
        <v>6</v>
      </c>
      <c r="M11" s="85">
        <f>COUNTIF('COMPUTER DETAILS'!R:R,M4&amp;B9&amp;C11)</f>
        <v>0</v>
      </c>
      <c r="N11" s="179">
        <f t="shared" si="6"/>
        <v>6</v>
      </c>
      <c r="O11" s="179">
        <f>IFERROR(VLOOKUP(B9,'Data From Tracker'!B1:BD67,12,0)+VLOOKUP(B9,'Data From Tracker'!B1:BD67,13,0)+VLOOKUP(B9,'Data From Tracker'!B1:BD67,25,0),"")</f>
        <v>1</v>
      </c>
      <c r="P11" s="85">
        <f>IFERROR(ROUND(O11/2.5,0),"")</f>
        <v>0</v>
      </c>
      <c r="Q11" s="85">
        <f>IFERROR(N11-P11,"")</f>
        <v>6</v>
      </c>
      <c r="R11" s="85">
        <f>IFERROR(ROUND(O11/1.8,0),"")</f>
        <v>1</v>
      </c>
      <c r="S11" s="85">
        <f>IFERROR((N11-R11),"")</f>
        <v>5</v>
      </c>
      <c r="T11" s="82"/>
      <c r="U11" s="82"/>
      <c r="V11" s="83" t="s">
        <v>1339</v>
      </c>
      <c r="W11" s="87">
        <f>COUNTIF('COMPUTER DETAILS'!S:S,W4&amp;V11)</f>
        <v>0</v>
      </c>
      <c r="X11" s="87">
        <f>COUNTIF('COMPUTER DETAILS'!S:S,X4&amp;V11)</f>
        <v>0</v>
      </c>
      <c r="Y11" s="88">
        <f>COUNTIF('COMPUTER DETAILS'!S:S,Y4&amp;V11)</f>
        <v>2</v>
      </c>
      <c r="Z11" s="88">
        <f>COUNTIF('COMPUTER DETAILS'!S:S,Z4&amp;V11)</f>
        <v>0</v>
      </c>
      <c r="AA11" s="88">
        <f>COUNTIF('COMPUTER DETAILS'!S:S,AA4&amp;V11)</f>
        <v>1</v>
      </c>
      <c r="AB11" s="88">
        <f>COUNTIF('COMPUTER DETAILS'!S:S,AB4&amp;V11)</f>
        <v>0</v>
      </c>
      <c r="AC11" s="88">
        <f>COUNTIF('COMPUTER DETAILS'!S:S,AC4&amp;V11)</f>
        <v>0</v>
      </c>
      <c r="AD11" s="88">
        <f>COUNTIF('COMPUTER DETAILS'!S:S,AD4&amp;V11)</f>
        <v>0</v>
      </c>
      <c r="AE11" s="88">
        <f>COUNTIF('COMPUTER DETAILS'!S:S,AE4&amp;V11)</f>
        <v>0</v>
      </c>
      <c r="AF11" s="88">
        <f>COUNTIF('COMPUTER DETAILS'!S:S,AF4&amp;V11)</f>
        <v>0</v>
      </c>
      <c r="AG11" s="87">
        <f t="shared" si="0"/>
        <v>3</v>
      </c>
      <c r="AH11" s="88">
        <f>'Data From Tracker'!AV22</f>
        <v>2</v>
      </c>
      <c r="AI11" s="87">
        <f t="shared" si="7"/>
        <v>1</v>
      </c>
      <c r="AJ11" s="87">
        <f t="shared" si="1"/>
        <v>2</v>
      </c>
      <c r="AK11" s="87">
        <f t="shared" si="2"/>
        <v>1</v>
      </c>
      <c r="AL11" s="87">
        <f t="shared" si="3"/>
        <v>2</v>
      </c>
      <c r="AS11" s="82"/>
      <c r="AT11" s="82"/>
      <c r="AU11" s="82"/>
      <c r="AV11" s="82"/>
      <c r="AW11" s="82"/>
      <c r="AX11" s="82"/>
      <c r="AY11" s="82"/>
      <c r="AZ11" s="82"/>
      <c r="BA11" s="82"/>
      <c r="BB11" s="82"/>
      <c r="BC11" s="82"/>
      <c r="BD11" s="82"/>
      <c r="BE11" s="82"/>
      <c r="BF11" s="82"/>
      <c r="BJ11" s="5"/>
      <c r="BK11" s="5"/>
      <c r="BL11" s="5"/>
      <c r="BM11" s="5"/>
      <c r="BN11" s="5"/>
      <c r="BO11" s="40" t="s">
        <v>1795</v>
      </c>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5"/>
      <c r="RE11" s="5"/>
      <c r="RF11" s="5"/>
      <c r="RG11" s="5"/>
      <c r="RH11" s="5"/>
      <c r="RI11" s="5"/>
      <c r="RJ11" s="5"/>
      <c r="RK11" s="5"/>
      <c r="RL11" s="5"/>
      <c r="RM11" s="5"/>
      <c r="RN11" s="5"/>
      <c r="RO11" s="5"/>
      <c r="RP11" s="5"/>
      <c r="RQ11" s="5"/>
      <c r="RR11" s="5"/>
      <c r="RS11" s="5"/>
      <c r="RT11" s="5"/>
      <c r="RU11" s="5"/>
      <c r="RV11" s="5"/>
      <c r="RW11" s="5"/>
      <c r="RX11" s="5"/>
      <c r="RY11" s="5"/>
      <c r="RZ11" s="5"/>
      <c r="SA11" s="5"/>
      <c r="SB11" s="5"/>
      <c r="SC11" s="5"/>
      <c r="SD11" s="5"/>
      <c r="SE11" s="5"/>
      <c r="SF11" s="5"/>
      <c r="SG11" s="5"/>
      <c r="SH11" s="5"/>
      <c r="SI11" s="5"/>
      <c r="SJ11" s="5"/>
      <c r="SK11" s="5"/>
      <c r="SL11" s="5"/>
      <c r="SM11" s="5"/>
      <c r="SN11" s="5"/>
      <c r="SO11" s="5"/>
      <c r="SP11" s="5"/>
      <c r="SQ11" s="5"/>
      <c r="SR11" s="5"/>
      <c r="SS11" s="5"/>
      <c r="ST11" s="5"/>
      <c r="SU11" s="5"/>
      <c r="SV11" s="5"/>
      <c r="SW11" s="5"/>
      <c r="SX11" s="5"/>
      <c r="SY11" s="5"/>
      <c r="SZ11" s="5"/>
      <c r="TA11" s="5"/>
      <c r="TB11" s="5"/>
      <c r="TC11" s="5"/>
      <c r="TD11" s="5"/>
      <c r="TE11" s="5"/>
      <c r="TF11" s="5"/>
      <c r="TG11" s="5"/>
      <c r="TH11" s="5"/>
      <c r="TI11" s="5"/>
      <c r="TJ11" s="5"/>
      <c r="TK11" s="5"/>
      <c r="TL11" s="5"/>
      <c r="TM11" s="5"/>
      <c r="TN11" s="5"/>
      <c r="TO11" s="5"/>
      <c r="TP11" s="5"/>
      <c r="TQ11" s="5"/>
      <c r="TR11" s="5"/>
      <c r="TS11" s="5"/>
      <c r="TT11" s="5"/>
      <c r="TU11" s="5"/>
      <c r="TV11" s="5"/>
      <c r="TW11" s="5"/>
      <c r="TX11" s="5"/>
      <c r="TY11" s="5"/>
      <c r="TZ11" s="5"/>
      <c r="UA11" s="5"/>
      <c r="UB11" s="5"/>
      <c r="UC11" s="5"/>
      <c r="UD11" s="5"/>
      <c r="UE11" s="5"/>
      <c r="UF11" s="5"/>
      <c r="UG11" s="5"/>
      <c r="UH11" s="5"/>
      <c r="UI11" s="5"/>
      <c r="UJ11" s="5"/>
      <c r="UK11" s="5"/>
      <c r="UL11" s="5"/>
      <c r="UM11" s="5"/>
      <c r="UN11" s="5"/>
      <c r="UO11" s="5"/>
      <c r="UP11" s="5"/>
      <c r="UQ11" s="5"/>
      <c r="UR11" s="5"/>
      <c r="US11" s="5"/>
      <c r="UT11" s="5"/>
      <c r="UU11" s="5"/>
      <c r="UV11" s="5"/>
      <c r="UW11" s="5"/>
      <c r="UX11" s="5"/>
      <c r="UY11" s="5"/>
      <c r="UZ11" s="5"/>
      <c r="VA11" s="5"/>
      <c r="VB11" s="5"/>
      <c r="VC11" s="5"/>
      <c r="VD11" s="5"/>
      <c r="VE11" s="5"/>
      <c r="VF11" s="5"/>
      <c r="VG11" s="5"/>
      <c r="VH11" s="5"/>
      <c r="VI11" s="5"/>
      <c r="VJ11" s="5"/>
      <c r="VK11" s="5"/>
      <c r="VL11" s="5"/>
      <c r="VM11" s="5"/>
      <c r="VN11" s="5"/>
      <c r="VO11" s="5"/>
      <c r="VP11" s="5"/>
      <c r="VQ11" s="5"/>
      <c r="VR11" s="5"/>
      <c r="VS11" s="5"/>
      <c r="VT11" s="5"/>
      <c r="VU11" s="5"/>
      <c r="VV11" s="5"/>
      <c r="VW11" s="5"/>
      <c r="VX11" s="5"/>
      <c r="VY11" s="5"/>
      <c r="VZ11" s="5"/>
      <c r="WA11" s="5"/>
      <c r="WB11" s="5"/>
      <c r="WC11" s="5"/>
      <c r="WD11" s="5"/>
      <c r="WE11" s="5"/>
      <c r="WF11" s="5"/>
      <c r="WG11" s="5"/>
      <c r="WH11" s="5"/>
      <c r="WI11" s="5"/>
      <c r="WJ11" s="5"/>
      <c r="WK11" s="5"/>
      <c r="WL11" s="5"/>
      <c r="WM11" s="5"/>
      <c r="WN11" s="5"/>
      <c r="WO11" s="5"/>
      <c r="WP11" s="5"/>
      <c r="WQ11" s="5"/>
      <c r="WR11" s="5"/>
      <c r="WS11" s="5"/>
      <c r="WT11" s="5"/>
      <c r="WU11" s="5"/>
      <c r="WV11" s="5"/>
      <c r="WW11" s="5"/>
      <c r="WX11" s="5"/>
      <c r="WY11" s="5"/>
      <c r="WZ11" s="5"/>
      <c r="XA11" s="5"/>
      <c r="XB11" s="5"/>
      <c r="XC11" s="5"/>
      <c r="XD11" s="5"/>
      <c r="XE11" s="5"/>
      <c r="XF11" s="5"/>
      <c r="XG11" s="5"/>
      <c r="XH11" s="5"/>
      <c r="XI11" s="5"/>
      <c r="XJ11" s="5"/>
      <c r="XK11" s="5"/>
      <c r="XL11" s="5"/>
      <c r="XM11" s="5"/>
      <c r="XN11" s="5"/>
      <c r="XO11" s="5"/>
      <c r="XP11" s="5"/>
      <c r="XQ11" s="5"/>
      <c r="XR11" s="5"/>
      <c r="XS11" s="5"/>
      <c r="XT11" s="5"/>
      <c r="XU11" s="5"/>
      <c r="XV11" s="5"/>
      <c r="XW11" s="5"/>
      <c r="XX11" s="5"/>
      <c r="XY11" s="5"/>
      <c r="XZ11" s="5"/>
      <c r="YA11" s="5"/>
      <c r="YB11" s="5"/>
      <c r="YC11" s="5"/>
      <c r="YD11" s="5"/>
      <c r="YE11" s="5"/>
      <c r="YF11" s="5"/>
      <c r="YG11" s="5"/>
      <c r="YH11" s="5"/>
      <c r="YI11" s="5"/>
      <c r="YJ11" s="5"/>
      <c r="YK11" s="5"/>
      <c r="YL11" s="5"/>
      <c r="YM11" s="5"/>
      <c r="YN11" s="5"/>
      <c r="YO11" s="5"/>
      <c r="YP11" s="5"/>
      <c r="YQ11" s="5"/>
      <c r="YR11" s="5"/>
      <c r="YS11" s="5"/>
      <c r="YT11" s="5"/>
      <c r="YU11" s="5"/>
      <c r="YV11" s="5"/>
      <c r="YW11" s="5"/>
      <c r="YX11" s="5"/>
      <c r="YY11" s="5"/>
      <c r="YZ11" s="5"/>
      <c r="ZA11" s="5"/>
      <c r="ZB11" s="5"/>
      <c r="ZC11" s="5"/>
      <c r="ZD11" s="5"/>
      <c r="ZE11" s="5"/>
      <c r="ZF11" s="5"/>
      <c r="ZG11" s="5"/>
      <c r="ZH11" s="5"/>
      <c r="ZI11" s="5"/>
      <c r="ZJ11" s="5"/>
      <c r="ZK11" s="5"/>
      <c r="ZL11" s="5"/>
      <c r="ZM11" s="5"/>
      <c r="ZN11" s="5"/>
      <c r="ZO11" s="5"/>
      <c r="ZP11" s="5"/>
      <c r="ZQ11" s="5"/>
      <c r="ZR11" s="5"/>
      <c r="ZS11" s="5"/>
      <c r="ZT11" s="5"/>
      <c r="ZU11" s="5"/>
      <c r="ZV11" s="5"/>
      <c r="ZW11" s="5"/>
      <c r="ZX11" s="5"/>
      <c r="ZY11" s="5"/>
      <c r="ZZ11" s="5"/>
      <c r="AAA11" s="5"/>
      <c r="AAB11" s="5"/>
      <c r="AAC11" s="5"/>
      <c r="AAD11" s="5"/>
      <c r="AAE11" s="5"/>
      <c r="AAF11" s="5"/>
      <c r="AAG11" s="5"/>
      <c r="AAH11" s="5"/>
      <c r="AAI11" s="5"/>
      <c r="AAJ11" s="5"/>
      <c r="AAK11" s="5"/>
      <c r="AAL11" s="5"/>
      <c r="AAM11" s="5"/>
      <c r="AAN11" s="5"/>
      <c r="AAO11" s="5"/>
      <c r="AAP11" s="5"/>
      <c r="AAQ11" s="5"/>
      <c r="AAR11" s="5"/>
      <c r="AAS11" s="5"/>
      <c r="AAT11" s="5"/>
      <c r="AAU11" s="5"/>
      <c r="AAV11" s="5"/>
      <c r="AAW11" s="5"/>
      <c r="AAX11" s="5"/>
      <c r="AAY11" s="5"/>
      <c r="AAZ11" s="5"/>
      <c r="ABA11" s="5"/>
      <c r="ABB11" s="5"/>
      <c r="ABC11" s="5"/>
      <c r="ABD11" s="5"/>
      <c r="ABE11" s="5"/>
      <c r="ABF11" s="5"/>
      <c r="ABG11" s="5"/>
      <c r="ABH11" s="5"/>
      <c r="ABI11" s="5"/>
      <c r="ABJ11" s="5"/>
      <c r="ABK11" s="5"/>
      <c r="ABL11" s="5"/>
      <c r="ABM11" s="5"/>
      <c r="ABN11" s="5"/>
      <c r="ABO11" s="5"/>
      <c r="ABP11" s="5"/>
      <c r="ABQ11" s="5"/>
      <c r="ABR11" s="5"/>
      <c r="ABS11" s="5"/>
      <c r="ABT11" s="5"/>
      <c r="ABU11" s="5"/>
      <c r="ABV11" s="5"/>
      <c r="ABW11" s="5"/>
      <c r="ABX11" s="5"/>
      <c r="ABY11" s="5"/>
      <c r="ABZ11" s="5"/>
      <c r="ACA11" s="5"/>
      <c r="ACB11" s="5"/>
      <c r="ACC11" s="5"/>
      <c r="ACD11" s="5"/>
      <c r="ACE11" s="5"/>
      <c r="ACF11" s="5"/>
      <c r="ACG11" s="5"/>
      <c r="ACH11" s="5"/>
      <c r="ACI11" s="5"/>
      <c r="ACJ11" s="5"/>
      <c r="ACK11" s="5"/>
      <c r="ACL11" s="5"/>
      <c r="ACM11" s="5"/>
      <c r="ACN11" s="5"/>
      <c r="ACO11" s="5"/>
      <c r="ACP11" s="5"/>
      <c r="ACQ11" s="5"/>
      <c r="ACR11" s="5"/>
      <c r="ACS11" s="5"/>
      <c r="ACT11" s="5"/>
      <c r="ACU11" s="5"/>
      <c r="ACV11" s="5"/>
      <c r="ACW11" s="5"/>
      <c r="ACX11" s="5"/>
      <c r="ACY11" s="5"/>
      <c r="ACZ11" s="5"/>
      <c r="ADA11" s="5"/>
      <c r="ADB11" s="5"/>
      <c r="ADC11" s="5"/>
      <c r="ADD11" s="5"/>
      <c r="ADE11" s="5"/>
      <c r="ADF11" s="5"/>
      <c r="ADG11" s="5"/>
      <c r="ADH11" s="5"/>
      <c r="ADI11" s="5"/>
      <c r="ADJ11" s="5"/>
      <c r="ADK11" s="5"/>
      <c r="ADL11" s="5"/>
      <c r="ADM11" s="5"/>
      <c r="ADN11" s="5"/>
      <c r="ADO11" s="5"/>
      <c r="ADP11" s="5"/>
      <c r="ADQ11" s="5"/>
      <c r="ADR11" s="5"/>
      <c r="ADS11" s="5"/>
      <c r="ADT11" s="5"/>
      <c r="ADU11" s="5"/>
      <c r="ADV11" s="5"/>
      <c r="ADW11" s="5"/>
      <c r="ADX11" s="5"/>
      <c r="ADY11" s="5"/>
      <c r="ADZ11" s="5"/>
      <c r="AEA11" s="5"/>
      <c r="AEB11" s="5"/>
      <c r="AEC11" s="5"/>
      <c r="AED11" s="5"/>
      <c r="AEE11" s="5"/>
      <c r="AEF11" s="5"/>
      <c r="AEG11" s="5"/>
      <c r="AEH11" s="5"/>
      <c r="AEI11" s="5"/>
      <c r="AEJ11" s="5"/>
      <c r="AEK11" s="5"/>
      <c r="AEL11" s="5"/>
      <c r="AEM11" s="5"/>
      <c r="AEN11" s="5"/>
      <c r="AEO11" s="5"/>
      <c r="AEP11" s="5"/>
      <c r="AEQ11" s="5"/>
      <c r="AER11" s="5"/>
      <c r="AES11" s="5"/>
      <c r="AET11" s="5"/>
      <c r="AEU11" s="5"/>
      <c r="AEV11" s="5"/>
      <c r="AEW11" s="5"/>
      <c r="AEX11" s="5"/>
      <c r="AEY11" s="5"/>
      <c r="AEZ11" s="5"/>
      <c r="AFA11" s="5"/>
      <c r="AFB11" s="5"/>
      <c r="AFC11" s="5"/>
      <c r="AFD11" s="5"/>
      <c r="AFE11" s="5"/>
      <c r="AFF11" s="5"/>
      <c r="AFG11" s="5"/>
      <c r="AFH11" s="5"/>
      <c r="AFI11" s="5"/>
      <c r="AFJ11" s="5"/>
      <c r="AFK11" s="5"/>
      <c r="AFL11" s="5"/>
      <c r="AFM11" s="5"/>
      <c r="AFN11" s="5"/>
      <c r="AFO11" s="5"/>
      <c r="AFP11" s="5"/>
      <c r="AFQ11" s="5"/>
      <c r="AFR11" s="5"/>
      <c r="AFS11" s="5"/>
      <c r="AFT11" s="5"/>
      <c r="AFU11" s="5"/>
      <c r="AFV11" s="5"/>
      <c r="AFW11" s="5"/>
      <c r="AFX11" s="5"/>
      <c r="AFY11" s="5"/>
      <c r="AFZ11" s="5"/>
      <c r="AGA11" s="5"/>
      <c r="AGB11" s="5"/>
      <c r="AGC11" s="5"/>
      <c r="AGD11" s="5"/>
      <c r="AGE11" s="5"/>
      <c r="AGF11" s="5"/>
      <c r="AGG11" s="5"/>
      <c r="AGH11" s="5"/>
      <c r="AGI11" s="5"/>
      <c r="AGJ11" s="5"/>
      <c r="AGK11" s="5"/>
      <c r="AGL11" s="5"/>
      <c r="AGM11" s="5"/>
      <c r="AGN11" s="5"/>
      <c r="AGO11" s="5"/>
      <c r="AGP11" s="5"/>
      <c r="AGQ11" s="5"/>
      <c r="AGR11" s="5"/>
      <c r="AGS11" s="5"/>
      <c r="AGT11" s="5"/>
      <c r="AGU11" s="5"/>
      <c r="AGV11" s="5"/>
      <c r="AGW11" s="5"/>
      <c r="AGX11" s="5"/>
      <c r="AGY11" s="5"/>
      <c r="AGZ11" s="5"/>
      <c r="AHA11" s="5"/>
      <c r="AHB11" s="5"/>
      <c r="AHC11" s="5"/>
      <c r="AHD11" s="5"/>
      <c r="AHE11" s="5"/>
      <c r="AHF11" s="5"/>
      <c r="AHG11" s="5"/>
      <c r="AHH11" s="5"/>
      <c r="AHI11" s="5"/>
      <c r="AHJ11" s="5"/>
      <c r="AHK11" s="5"/>
      <c r="AHL11" s="5"/>
      <c r="AHM11" s="5"/>
      <c r="AHN11" s="5"/>
      <c r="AHO11" s="5"/>
      <c r="AHP11" s="5"/>
      <c r="AHQ11" s="5"/>
      <c r="AHR11" s="5"/>
      <c r="AHS11" s="5"/>
      <c r="AHT11" s="5"/>
      <c r="AHU11" s="5"/>
      <c r="AHV11" s="5"/>
      <c r="AHW11" s="5"/>
      <c r="AHX11" s="5"/>
      <c r="AHY11" s="5"/>
      <c r="AHZ11" s="5"/>
      <c r="AIA11" s="5"/>
      <c r="AIB11" s="5"/>
      <c r="AIC11" s="5"/>
      <c r="AID11" s="5"/>
      <c r="AIE11" s="5"/>
      <c r="AIF11" s="5"/>
      <c r="AIG11" s="5"/>
      <c r="AIH11" s="5"/>
      <c r="AII11" s="5"/>
      <c r="AIJ11" s="5"/>
      <c r="AIK11" s="5"/>
      <c r="AIL11" s="5"/>
      <c r="AIM11" s="5"/>
      <c r="AIN11" s="5"/>
      <c r="AIO11" s="5"/>
      <c r="AIP11" s="5"/>
      <c r="AIQ11" s="5"/>
      <c r="AIR11" s="5"/>
      <c r="AIS11" s="5"/>
      <c r="AIT11" s="5"/>
      <c r="AIU11" s="5"/>
      <c r="AIV11" s="5"/>
      <c r="AIW11" s="5"/>
      <c r="AIX11" s="5"/>
      <c r="AIY11" s="5"/>
      <c r="AIZ11" s="5"/>
      <c r="AJA11" s="5"/>
      <c r="AJB11" s="5"/>
      <c r="AJC11" s="5"/>
      <c r="AJD11" s="5"/>
      <c r="AJE11" s="5"/>
      <c r="AJF11" s="5"/>
      <c r="AJG11" s="5"/>
      <c r="AJH11" s="5"/>
      <c r="AJI11" s="5"/>
      <c r="AJJ11" s="5"/>
      <c r="AJK11" s="5"/>
      <c r="AJL11" s="5"/>
      <c r="AJM11" s="5"/>
      <c r="AJN11" s="5"/>
      <c r="AJO11" s="5"/>
      <c r="AJP11" s="5"/>
      <c r="AJQ11" s="5"/>
      <c r="AJR11" s="5"/>
      <c r="AJS11" s="5"/>
      <c r="AJT11" s="5"/>
      <c r="AJU11" s="5"/>
      <c r="AJV11" s="5"/>
      <c r="AJW11" s="5"/>
      <c r="AJX11" s="5"/>
      <c r="AJY11" s="5"/>
      <c r="AJZ11" s="5"/>
      <c r="AKA11" s="5"/>
      <c r="AKB11" s="5"/>
      <c r="AKC11" s="5"/>
      <c r="AKD11" s="5"/>
      <c r="AKE11" s="5"/>
      <c r="AKF11" s="5"/>
      <c r="AKG11" s="5"/>
      <c r="AKH11" s="5"/>
      <c r="AKI11" s="5"/>
      <c r="AKJ11" s="5"/>
      <c r="AKK11" s="5"/>
      <c r="AKL11" s="5"/>
      <c r="AKM11" s="5"/>
      <c r="AKN11" s="5"/>
      <c r="AKO11" s="5"/>
      <c r="AKP11" s="5"/>
      <c r="AKQ11" s="5"/>
      <c r="AKR11" s="5"/>
      <c r="AKS11" s="5"/>
      <c r="AKT11" s="5"/>
      <c r="AKU11" s="5"/>
      <c r="AKV11" s="5"/>
      <c r="AKW11" s="5"/>
      <c r="AKX11" s="5"/>
      <c r="AKY11" s="5"/>
      <c r="AKZ11" s="5"/>
      <c r="ALA11" s="5"/>
      <c r="ALB11" s="5"/>
      <c r="ALC11" s="5"/>
      <c r="ALD11" s="5"/>
      <c r="ALE11" s="5"/>
      <c r="ALF11" s="5"/>
      <c r="ALG11" s="5"/>
      <c r="ALH11" s="5"/>
      <c r="ALI11" s="5"/>
      <c r="ALJ11" s="5"/>
      <c r="ALK11" s="5"/>
      <c r="ALL11" s="5"/>
      <c r="ALM11" s="5"/>
      <c r="ALN11" s="5"/>
      <c r="ALO11" s="5"/>
      <c r="ALP11" s="5"/>
      <c r="ALQ11" s="5"/>
      <c r="ALR11" s="5"/>
      <c r="ALS11" s="5"/>
      <c r="ALT11" s="5"/>
      <c r="ALU11" s="5"/>
      <c r="ALV11" s="5"/>
      <c r="ALW11" s="5"/>
      <c r="ALX11" s="5"/>
      <c r="ALY11" s="5"/>
      <c r="ALZ11" s="5"/>
      <c r="AMA11" s="5"/>
      <c r="AMB11" s="5"/>
      <c r="AMC11" s="5"/>
      <c r="AMD11" s="5"/>
      <c r="AME11" s="5"/>
      <c r="AMF11" s="5"/>
      <c r="AMG11" s="5"/>
      <c r="AMH11" s="5"/>
      <c r="AMI11" s="5"/>
      <c r="AMJ11" s="5"/>
      <c r="AMK11" s="5"/>
      <c r="AML11" s="5"/>
      <c r="AMM11" s="5"/>
      <c r="AMN11" s="5"/>
      <c r="AMO11" s="5"/>
      <c r="AMP11" s="5"/>
      <c r="AMQ11" s="5"/>
      <c r="AMR11" s="5"/>
      <c r="AMS11" s="5"/>
      <c r="AMT11" s="5"/>
      <c r="AMU11" s="5"/>
      <c r="AMV11" s="5"/>
      <c r="AMW11" s="5"/>
      <c r="AMX11" s="5"/>
      <c r="AMY11" s="5"/>
      <c r="AMZ11" s="5"/>
      <c r="ANA11" s="5"/>
      <c r="ANB11" s="5"/>
      <c r="ANC11" s="5"/>
      <c r="AND11" s="5"/>
      <c r="ANE11" s="5"/>
      <c r="ANF11" s="5"/>
      <c r="ANG11" s="5"/>
      <c r="ANH11" s="5"/>
      <c r="ANI11" s="5"/>
      <c r="ANJ11" s="5"/>
      <c r="ANK11" s="5"/>
      <c r="ANL11" s="5"/>
      <c r="ANM11" s="5"/>
      <c r="ANN11" s="5"/>
      <c r="ANO11" s="5"/>
      <c r="ANP11" s="5"/>
      <c r="ANQ11" s="5"/>
      <c r="ANR11" s="5"/>
      <c r="ANS11" s="5"/>
      <c r="ANT11" s="5"/>
      <c r="ANU11" s="5"/>
      <c r="ANV11" s="5"/>
      <c r="ANW11" s="5"/>
      <c r="ANX11" s="5"/>
      <c r="ANY11" s="5"/>
      <c r="ANZ11" s="5"/>
      <c r="AOA11" s="5"/>
      <c r="AOB11" s="5"/>
      <c r="AOC11" s="5"/>
      <c r="AOD11" s="5"/>
      <c r="AOE11" s="5"/>
      <c r="AOF11" s="5"/>
      <c r="AOG11" s="5"/>
      <c r="AOH11" s="5"/>
      <c r="AOI11" s="5"/>
      <c r="AOJ11" s="5"/>
      <c r="AOK11" s="5"/>
      <c r="AOL11" s="5"/>
      <c r="AOM11" s="5"/>
      <c r="AON11" s="5"/>
      <c r="AOO11" s="5"/>
      <c r="AOP11" s="5"/>
      <c r="AOQ11" s="5"/>
      <c r="AOR11" s="5"/>
      <c r="AOS11" s="5"/>
      <c r="AOT11" s="5"/>
      <c r="AOU11" s="5"/>
      <c r="AOV11" s="5"/>
      <c r="AOW11" s="5"/>
      <c r="AOX11" s="5"/>
      <c r="AOY11" s="5"/>
      <c r="AOZ11" s="5"/>
      <c r="APA11" s="5"/>
      <c r="APB11" s="5"/>
      <c r="APC11" s="5"/>
      <c r="APD11" s="5"/>
      <c r="APE11" s="5"/>
      <c r="APF11" s="5"/>
      <c r="APG11" s="5"/>
      <c r="APH11" s="5"/>
      <c r="API11" s="5"/>
      <c r="APJ11" s="5"/>
      <c r="APK11" s="5"/>
      <c r="APL11" s="5"/>
      <c r="APM11" s="5"/>
      <c r="APN11" s="5"/>
      <c r="APO11" s="5"/>
      <c r="APP11" s="5"/>
      <c r="APQ11" s="5"/>
      <c r="APR11" s="5"/>
      <c r="APS11" s="5"/>
      <c r="APT11" s="5"/>
      <c r="APU11" s="5"/>
      <c r="APV11" s="5"/>
      <c r="APW11" s="5"/>
      <c r="APX11" s="5"/>
      <c r="APY11" s="5"/>
      <c r="APZ11" s="5"/>
      <c r="AQA11" s="5"/>
      <c r="AQB11" s="5"/>
      <c r="AQC11" s="5"/>
      <c r="AQD11" s="5"/>
      <c r="AQE11" s="5"/>
      <c r="AQF11" s="5"/>
      <c r="AQG11" s="5"/>
      <c r="AQH11" s="5"/>
      <c r="AQI11" s="5"/>
      <c r="AQJ11" s="5"/>
      <c r="AQK11" s="5"/>
      <c r="AQL11" s="5"/>
      <c r="AQM11" s="5"/>
      <c r="AQN11" s="5"/>
      <c r="AQO11" s="5"/>
      <c r="AQP11" s="5"/>
      <c r="AQQ11" s="5"/>
      <c r="AQR11" s="5"/>
      <c r="AQS11" s="5"/>
      <c r="AQT11" s="5"/>
      <c r="AQU11" s="5"/>
      <c r="AQV11" s="5"/>
      <c r="AQW11" s="5"/>
      <c r="AQX11" s="5"/>
      <c r="AQY11" s="5"/>
      <c r="AQZ11" s="5"/>
      <c r="ARA11" s="5"/>
      <c r="ARB11" s="5"/>
      <c r="ARC11" s="5"/>
      <c r="ARD11" s="5"/>
      <c r="ARE11" s="5"/>
      <c r="ARF11" s="5"/>
      <c r="ARG11" s="5"/>
      <c r="ARH11" s="5"/>
      <c r="ARI11" s="5"/>
      <c r="ARJ11" s="5"/>
      <c r="ARK11" s="5"/>
      <c r="ARL11" s="5"/>
      <c r="ARM11" s="5"/>
      <c r="ARN11" s="5"/>
      <c r="ARO11" s="5"/>
      <c r="ARP11" s="5"/>
      <c r="ARQ11" s="5"/>
      <c r="ARR11" s="5"/>
      <c r="ARS11" s="5"/>
      <c r="ART11" s="5"/>
      <c r="ARU11" s="5"/>
      <c r="ARV11" s="5"/>
      <c r="ARW11" s="5"/>
      <c r="ARX11" s="5"/>
      <c r="ARY11" s="5"/>
      <c r="ARZ11" s="5"/>
      <c r="ASA11" s="5"/>
      <c r="ASB11" s="5"/>
      <c r="ASC11" s="5"/>
      <c r="ASD11" s="5"/>
      <c r="ASE11" s="5"/>
      <c r="ASF11" s="5"/>
      <c r="ASG11" s="5"/>
      <c r="ASH11" s="5"/>
      <c r="ASI11" s="5"/>
      <c r="ASJ11" s="5"/>
      <c r="ASK11" s="5"/>
      <c r="ASL11" s="5"/>
      <c r="ASM11" s="5"/>
      <c r="ASN11" s="5"/>
      <c r="ASO11" s="5"/>
      <c r="ASP11" s="5"/>
      <c r="ASQ11" s="5"/>
      <c r="ASR11" s="5"/>
      <c r="ASS11" s="5"/>
      <c r="AST11" s="5"/>
      <c r="ASU11" s="5"/>
      <c r="ASV11" s="5"/>
      <c r="ASW11" s="5"/>
      <c r="ASX11" s="5"/>
      <c r="ASY11" s="5"/>
      <c r="ASZ11" s="5"/>
      <c r="ATA11" s="5"/>
      <c r="ATB11" s="5"/>
      <c r="ATC11" s="5"/>
      <c r="ATD11" s="5"/>
      <c r="ATE11" s="5"/>
      <c r="ATF11" s="5"/>
      <c r="ATG11" s="5"/>
      <c r="ATH11" s="5"/>
      <c r="ATI11" s="5"/>
      <c r="ATJ11" s="5"/>
      <c r="ATK11" s="5"/>
      <c r="ATL11" s="5"/>
      <c r="ATM11" s="5"/>
      <c r="ATN11" s="5"/>
      <c r="ATO11" s="5"/>
      <c r="ATP11" s="5"/>
      <c r="ATQ11" s="5"/>
      <c r="ATR11" s="5"/>
      <c r="ATS11" s="5"/>
      <c r="ATT11" s="5"/>
      <c r="ATU11" s="5"/>
      <c r="ATV11" s="5"/>
      <c r="ATW11" s="5"/>
      <c r="ATX11" s="5"/>
      <c r="ATY11" s="5"/>
      <c r="ATZ11" s="5"/>
      <c r="AUA11" s="5"/>
      <c r="AUB11" s="5"/>
      <c r="AUC11" s="5"/>
      <c r="AUD11" s="5"/>
      <c r="AUE11" s="5"/>
      <c r="AUF11" s="5"/>
      <c r="AUG11" s="5"/>
      <c r="AUH11" s="5"/>
      <c r="AUI11" s="5"/>
      <c r="AUJ11" s="5"/>
      <c r="AUK11" s="5"/>
      <c r="AUL11" s="5"/>
      <c r="AUM11" s="5"/>
      <c r="AUN11" s="5"/>
      <c r="AUO11" s="5"/>
      <c r="AUP11" s="5"/>
      <c r="AUQ11" s="5"/>
      <c r="AUR11" s="5"/>
      <c r="AUS11" s="5"/>
      <c r="AUT11" s="5"/>
      <c r="AUU11" s="5"/>
      <c r="AUV11" s="5"/>
      <c r="AUW11" s="5"/>
      <c r="AUX11" s="5"/>
      <c r="AUY11" s="5"/>
      <c r="AUZ11" s="5"/>
      <c r="AVA11" s="5"/>
      <c r="AVB11" s="5"/>
      <c r="AVC11" s="5"/>
      <c r="AVD11" s="5"/>
      <c r="AVE11" s="5"/>
      <c r="AVF11" s="5"/>
      <c r="AVG11" s="5"/>
      <c r="AVH11" s="5"/>
      <c r="AVI11" s="5"/>
      <c r="AVJ11" s="5"/>
      <c r="AVK11" s="5"/>
      <c r="AVL11" s="5"/>
      <c r="AVM11" s="5"/>
      <c r="AVN11" s="5"/>
      <c r="AVO11" s="5"/>
      <c r="AVP11" s="5"/>
      <c r="AVQ11" s="5"/>
      <c r="AVR11" s="5"/>
      <c r="AVS11" s="5"/>
      <c r="AVT11" s="5"/>
      <c r="AVU11" s="5"/>
      <c r="AVV11" s="5"/>
      <c r="AVW11" s="5"/>
      <c r="AVX11" s="5"/>
      <c r="AVY11" s="5"/>
      <c r="AVZ11" s="5"/>
      <c r="AWA11" s="5"/>
      <c r="AWB11" s="5"/>
      <c r="AWC11" s="5"/>
      <c r="AWD11" s="5"/>
      <c r="AWE11" s="5"/>
      <c r="AWF11" s="5"/>
      <c r="AWG11" s="5"/>
      <c r="AWH11" s="5"/>
      <c r="AWI11" s="5"/>
      <c r="AWJ11" s="5"/>
      <c r="AWK11" s="5"/>
      <c r="AWL11" s="5"/>
      <c r="AWM11" s="5"/>
      <c r="AWN11" s="5"/>
      <c r="AWO11" s="5"/>
      <c r="AWP11" s="5"/>
      <c r="AWQ11" s="5"/>
      <c r="AWR11" s="5"/>
      <c r="AWS11" s="5"/>
      <c r="AWT11" s="5"/>
      <c r="AWU11" s="5"/>
      <c r="AWV11" s="5"/>
      <c r="AWW11" s="5"/>
      <c r="AWX11" s="5"/>
      <c r="AWY11" s="5"/>
      <c r="AWZ11" s="5"/>
      <c r="AXA11" s="5"/>
      <c r="AXB11" s="5"/>
      <c r="AXC11" s="5"/>
      <c r="AXD11" s="5"/>
      <c r="AXE11" s="5"/>
      <c r="AXF11" s="5"/>
      <c r="AXG11" s="5"/>
      <c r="AXH11" s="5"/>
      <c r="AXI11" s="5"/>
      <c r="AXJ11" s="5"/>
      <c r="AXK11" s="5"/>
      <c r="AXL11" s="5"/>
      <c r="AXM11" s="5"/>
      <c r="AXN11" s="5"/>
      <c r="AXO11" s="5"/>
      <c r="AXP11" s="5"/>
      <c r="AXQ11" s="5"/>
      <c r="AXR11" s="5"/>
      <c r="AXS11" s="5"/>
      <c r="AXT11" s="5"/>
      <c r="AXU11" s="5"/>
      <c r="AXV11" s="5"/>
      <c r="AXW11" s="5"/>
      <c r="AXX11" s="5"/>
      <c r="AXY11" s="5"/>
      <c r="AXZ11" s="5"/>
      <c r="AYA11" s="5"/>
      <c r="AYB11" s="5"/>
      <c r="AYC11" s="5"/>
      <c r="AYD11" s="5"/>
      <c r="AYE11" s="5"/>
      <c r="AYF11" s="5"/>
      <c r="AYG11" s="5"/>
      <c r="AYH11" s="5"/>
      <c r="AYI11" s="5"/>
      <c r="AYJ11" s="5"/>
      <c r="AYK11" s="5"/>
      <c r="AYL11" s="5"/>
      <c r="AYM11" s="5"/>
      <c r="AYN11" s="5"/>
      <c r="AYO11" s="5"/>
      <c r="AYP11" s="5"/>
      <c r="AYQ11" s="5"/>
      <c r="AYR11" s="5"/>
      <c r="AYS11" s="5"/>
      <c r="AYT11" s="5"/>
      <c r="AYU11" s="5"/>
      <c r="AYV11" s="5"/>
      <c r="AYW11" s="5"/>
      <c r="AYX11" s="5"/>
      <c r="AYY11" s="5"/>
      <c r="AYZ11" s="5"/>
      <c r="AZA11" s="5"/>
      <c r="AZB11" s="5"/>
      <c r="AZC11" s="5"/>
      <c r="AZD11" s="5"/>
      <c r="AZE11" s="5"/>
      <c r="AZF11" s="5"/>
      <c r="AZG11" s="5"/>
      <c r="AZH11" s="5"/>
      <c r="AZI11" s="5"/>
      <c r="AZJ11" s="5"/>
      <c r="AZK11" s="5"/>
      <c r="AZL11" s="5"/>
      <c r="AZM11" s="5"/>
      <c r="AZN11" s="5"/>
      <c r="AZO11" s="5"/>
      <c r="AZP11" s="5"/>
      <c r="AZQ11" s="5"/>
      <c r="AZR11" s="5"/>
      <c r="AZS11" s="5"/>
      <c r="AZT11" s="5"/>
      <c r="AZU11" s="5"/>
      <c r="AZV11" s="5"/>
      <c r="AZW11" s="5"/>
      <c r="AZX11" s="5"/>
      <c r="AZY11" s="5"/>
      <c r="AZZ11" s="5"/>
      <c r="BAA11" s="5"/>
      <c r="BAB11" s="5"/>
      <c r="BAC11" s="5"/>
      <c r="BAD11" s="5"/>
      <c r="BAE11" s="5"/>
      <c r="BAF11" s="5"/>
      <c r="BAG11" s="5"/>
      <c r="BAH11" s="5"/>
      <c r="BAI11" s="5"/>
      <c r="BAJ11" s="5"/>
      <c r="BAK11" s="5"/>
      <c r="BAL11" s="5"/>
      <c r="BAM11" s="5"/>
      <c r="BAN11" s="5"/>
      <c r="BAO11" s="5"/>
      <c r="BAP11" s="5"/>
      <c r="BAQ11" s="5"/>
      <c r="BAR11" s="5"/>
      <c r="BAS11" s="5"/>
      <c r="BAT11" s="5"/>
      <c r="BAU11" s="5"/>
      <c r="BAV11" s="5"/>
      <c r="BAW11" s="5"/>
      <c r="BAX11" s="5"/>
      <c r="BAY11" s="5"/>
      <c r="BAZ11" s="5"/>
      <c r="BBA11" s="5"/>
      <c r="BBB11" s="5"/>
      <c r="BBC11" s="5"/>
      <c r="BBD11" s="5"/>
      <c r="BBE11" s="5"/>
      <c r="BBF11" s="5"/>
      <c r="BBG11" s="5"/>
      <c r="BBH11" s="5"/>
      <c r="BBI11" s="5"/>
      <c r="BBJ11" s="5"/>
      <c r="BBK11" s="5"/>
      <c r="BBL11" s="5"/>
      <c r="BBM11" s="5"/>
      <c r="BBN11" s="5"/>
      <c r="BBO11" s="5"/>
      <c r="BBP11" s="5"/>
      <c r="BBQ11" s="5"/>
      <c r="BBR11" s="5"/>
      <c r="BBS11" s="5"/>
      <c r="BBT11" s="5"/>
      <c r="BBU11" s="5"/>
      <c r="BBV11" s="5"/>
      <c r="BBW11" s="5"/>
      <c r="BBX11" s="5"/>
      <c r="BBY11" s="5"/>
      <c r="BBZ11" s="5"/>
      <c r="BCA11" s="5"/>
      <c r="BCB11" s="5"/>
      <c r="BCC11" s="5"/>
      <c r="BCD11" s="5"/>
      <c r="BCE11" s="5"/>
      <c r="BCF11" s="5"/>
      <c r="BCG11" s="5"/>
      <c r="BCH11" s="5"/>
      <c r="BCI11" s="5"/>
      <c r="BCJ11" s="5"/>
      <c r="BCK11" s="5"/>
      <c r="BCL11" s="5"/>
      <c r="BCM11" s="5"/>
      <c r="BCN11" s="5"/>
      <c r="BCO11" s="5"/>
      <c r="BCP11" s="5"/>
      <c r="BCQ11" s="5"/>
      <c r="BCR11" s="5"/>
      <c r="BCS11" s="5"/>
      <c r="BCT11" s="5"/>
      <c r="BCU11" s="5"/>
      <c r="BCV11" s="5"/>
      <c r="BCW11" s="5"/>
      <c r="BCX11" s="5"/>
      <c r="BCY11" s="5"/>
      <c r="BCZ11" s="5"/>
      <c r="BDA11" s="5"/>
      <c r="BDB11" s="5"/>
      <c r="BDC11" s="5"/>
      <c r="BDD11" s="5"/>
      <c r="BDE11" s="5"/>
      <c r="BDF11" s="5"/>
      <c r="BDG11" s="5"/>
      <c r="BDH11" s="5"/>
      <c r="BDI11" s="5"/>
      <c r="BDJ11" s="5"/>
      <c r="BDK11" s="5"/>
      <c r="BDL11" s="5"/>
      <c r="BDM11" s="5"/>
      <c r="BDN11" s="5"/>
      <c r="BDO11" s="5"/>
      <c r="BDP11" s="5"/>
      <c r="BDQ11" s="5"/>
      <c r="BDR11" s="5"/>
      <c r="BDS11" s="5"/>
      <c r="BDT11" s="5"/>
      <c r="BDU11" s="5"/>
      <c r="BDV11" s="5"/>
      <c r="BDW11" s="5"/>
      <c r="BDX11" s="5"/>
      <c r="BDY11" s="5"/>
      <c r="BDZ11" s="5"/>
      <c r="BEA11" s="5"/>
      <c r="BEB11" s="5"/>
      <c r="BEC11" s="5"/>
      <c r="BED11" s="5"/>
      <c r="BEE11" s="5"/>
      <c r="BEF11" s="5"/>
      <c r="BEG11" s="5"/>
      <c r="BEH11" s="5"/>
      <c r="BEI11" s="5"/>
      <c r="BEJ11" s="5"/>
      <c r="BEK11" s="5"/>
      <c r="BEL11" s="5"/>
      <c r="BEM11" s="5"/>
      <c r="BEN11" s="5"/>
      <c r="BEO11" s="5"/>
      <c r="BEP11" s="5"/>
      <c r="BEQ11" s="5"/>
      <c r="BER11" s="5"/>
      <c r="BES11" s="5"/>
      <c r="BET11" s="5"/>
      <c r="BEU11" s="5"/>
      <c r="BEV11" s="5"/>
      <c r="BEW11" s="5"/>
      <c r="BEX11" s="5"/>
      <c r="BEY11" s="5"/>
      <c r="BEZ11" s="5"/>
      <c r="BFA11" s="5"/>
      <c r="BFB11" s="5"/>
      <c r="BFC11" s="5"/>
      <c r="BFD11" s="5"/>
      <c r="BFE11" s="5"/>
      <c r="BFF11" s="5"/>
      <c r="BFG11" s="5"/>
      <c r="BFH11" s="5"/>
      <c r="BFI11" s="5"/>
      <c r="BFJ11" s="5"/>
      <c r="BFK11" s="5"/>
      <c r="BFL11" s="5"/>
      <c r="BFM11" s="5"/>
      <c r="BFN11" s="5"/>
      <c r="BFO11" s="5"/>
      <c r="BFP11" s="5"/>
      <c r="BFQ11" s="5"/>
      <c r="BFR11" s="5"/>
      <c r="BFS11" s="5"/>
      <c r="BFT11" s="5"/>
      <c r="BFU11" s="5"/>
      <c r="BFV11" s="5"/>
      <c r="BFW11" s="5"/>
      <c r="BFX11" s="5"/>
      <c r="BFY11" s="5"/>
      <c r="BFZ11" s="5"/>
      <c r="BGA11" s="5"/>
      <c r="BGB11" s="5"/>
      <c r="BGC11" s="5"/>
      <c r="BGD11" s="5"/>
      <c r="BGE11" s="5"/>
      <c r="BGF11" s="5"/>
      <c r="BGG11" s="5"/>
      <c r="BGH11" s="5"/>
      <c r="BGI11" s="5"/>
      <c r="BGJ11" s="5"/>
      <c r="BGK11" s="5"/>
      <c r="BGL11" s="5"/>
      <c r="BGM11" s="5"/>
      <c r="BGN11" s="5"/>
      <c r="BGO11" s="5"/>
      <c r="BGP11" s="5"/>
      <c r="BGQ11" s="5"/>
      <c r="BGR11" s="5"/>
      <c r="BGS11" s="5"/>
      <c r="BGT11" s="5"/>
      <c r="BGU11" s="5"/>
      <c r="BGV11" s="5"/>
      <c r="BGW11" s="5"/>
      <c r="BGX11" s="5"/>
      <c r="BGY11" s="5"/>
      <c r="BGZ11" s="5"/>
      <c r="BHA11" s="5"/>
      <c r="BHB11" s="5"/>
      <c r="BHC11" s="5"/>
      <c r="BHD11" s="5"/>
      <c r="BHE11" s="5"/>
      <c r="BHF11" s="5"/>
      <c r="BHG11" s="5"/>
      <c r="BHH11" s="5"/>
      <c r="BHI11" s="5"/>
      <c r="BHJ11" s="5"/>
      <c r="BHK11" s="5"/>
      <c r="BHL11" s="5"/>
      <c r="BHM11" s="5"/>
      <c r="BHN11" s="5"/>
      <c r="BHO11" s="5"/>
      <c r="BHP11" s="5"/>
      <c r="BHQ11" s="5"/>
      <c r="BHR11" s="5"/>
      <c r="BHS11" s="5"/>
      <c r="BHT11" s="5"/>
      <c r="BHU11" s="5"/>
      <c r="BHV11" s="5"/>
      <c r="BHW11" s="5"/>
      <c r="BHX11" s="5"/>
      <c r="BHY11" s="5"/>
      <c r="BHZ11" s="5"/>
      <c r="BIA11" s="5"/>
      <c r="BIB11" s="5"/>
      <c r="BIC11" s="5"/>
      <c r="BID11" s="5"/>
      <c r="BIE11" s="5"/>
      <c r="BIF11" s="5"/>
      <c r="BIG11" s="5"/>
      <c r="BIH11" s="5"/>
      <c r="BII11" s="5"/>
      <c r="BIJ11" s="5"/>
      <c r="BIK11" s="5"/>
      <c r="BIL11" s="5"/>
      <c r="BIM11" s="5"/>
      <c r="BIN11" s="5"/>
      <c r="BIO11" s="5"/>
      <c r="BIP11" s="5"/>
      <c r="BIQ11" s="5"/>
      <c r="BIR11" s="5"/>
      <c r="BIS11" s="5"/>
      <c r="BIT11" s="5"/>
      <c r="BIU11" s="5"/>
      <c r="BIV11" s="5"/>
      <c r="BIW11" s="5"/>
      <c r="BIX11" s="5"/>
      <c r="BIY11" s="5"/>
      <c r="BIZ11" s="5"/>
      <c r="BJA11" s="5"/>
      <c r="BJB11" s="5"/>
      <c r="BJC11" s="5"/>
      <c r="BJD11" s="5"/>
      <c r="BJE11" s="5"/>
      <c r="BJF11" s="5"/>
      <c r="BJG11" s="5"/>
      <c r="BJH11" s="5"/>
      <c r="BJI11" s="5"/>
      <c r="BJJ11" s="5"/>
      <c r="BJK11" s="5"/>
      <c r="BJL11" s="5"/>
      <c r="BJM11" s="5"/>
      <c r="BJN11" s="5"/>
      <c r="BJO11" s="5"/>
      <c r="BJP11" s="5"/>
      <c r="BJQ11" s="5"/>
      <c r="BJR11" s="5"/>
      <c r="BJS11" s="5"/>
      <c r="BJT11" s="5"/>
      <c r="BJU11" s="5"/>
      <c r="BJV11" s="5"/>
      <c r="BJW11" s="5"/>
      <c r="BJX11" s="5"/>
      <c r="BJY11" s="5"/>
      <c r="BJZ11" s="5"/>
      <c r="BKA11" s="5"/>
      <c r="BKB11" s="5"/>
      <c r="BKC11" s="5"/>
      <c r="BKD11" s="5"/>
      <c r="BKE11" s="5"/>
      <c r="BKF11" s="5"/>
      <c r="BKG11" s="5"/>
      <c r="BKH11" s="5"/>
      <c r="BKI11" s="5"/>
      <c r="BKJ11" s="5"/>
      <c r="BKK11" s="5"/>
      <c r="BKL11" s="5"/>
      <c r="BKM11" s="5"/>
      <c r="BKN11" s="5"/>
      <c r="BKO11" s="5"/>
      <c r="BKP11" s="5"/>
      <c r="BKQ11" s="5"/>
      <c r="BKR11" s="5"/>
      <c r="BKS11" s="5"/>
      <c r="BKT11" s="5"/>
      <c r="BKU11" s="5"/>
      <c r="BKV11" s="5"/>
      <c r="BKW11" s="5"/>
      <c r="BKX11" s="5"/>
      <c r="BKY11" s="5"/>
      <c r="BKZ11" s="5"/>
      <c r="BLA11" s="5"/>
      <c r="BLB11" s="5"/>
      <c r="BLC11" s="5"/>
      <c r="BLD11" s="5"/>
      <c r="BLE11" s="5"/>
      <c r="BLF11" s="5"/>
      <c r="BLG11" s="5"/>
      <c r="BLH11" s="5"/>
      <c r="BLI11" s="5"/>
      <c r="BLJ11" s="5"/>
      <c r="BLK11" s="5"/>
      <c r="BLL11" s="5"/>
      <c r="BLM11" s="5"/>
      <c r="BLN11" s="5"/>
      <c r="BLO11" s="5"/>
      <c r="BLP11" s="5"/>
      <c r="BLQ11" s="5"/>
      <c r="BLR11" s="5"/>
      <c r="BLS11" s="5"/>
      <c r="BLT11" s="5"/>
      <c r="BLU11" s="5"/>
      <c r="BLV11" s="5"/>
      <c r="BLW11" s="5"/>
      <c r="BLX11" s="5"/>
      <c r="BLY11" s="5"/>
      <c r="BLZ11" s="5"/>
      <c r="BMA11" s="5"/>
      <c r="BMB11" s="5"/>
      <c r="BMC11" s="5"/>
      <c r="BMD11" s="5"/>
      <c r="BME11" s="5"/>
      <c r="BMF11" s="5"/>
      <c r="BMG11" s="5"/>
      <c r="BMH11" s="5"/>
      <c r="BMI11" s="5"/>
      <c r="BMJ11" s="5"/>
      <c r="BMK11" s="5"/>
      <c r="BML11" s="5"/>
      <c r="BMM11" s="5"/>
      <c r="BMN11" s="5"/>
      <c r="BMO11" s="5"/>
      <c r="BMP11" s="5"/>
      <c r="BMQ11" s="5"/>
      <c r="BMR11" s="5"/>
      <c r="BMS11" s="5"/>
      <c r="BMT11" s="5"/>
      <c r="BMU11" s="5"/>
      <c r="BMV11" s="5"/>
      <c r="BMW11" s="5"/>
      <c r="BMX11" s="5"/>
      <c r="BMY11" s="5"/>
      <c r="BMZ11" s="5"/>
      <c r="BNA11" s="5"/>
      <c r="BNB11" s="5"/>
      <c r="BNC11" s="5"/>
      <c r="BND11" s="5"/>
      <c r="BNE11" s="5"/>
      <c r="BNF11" s="5"/>
      <c r="BNG11" s="5"/>
      <c r="BNH11" s="5"/>
      <c r="BNI11" s="5"/>
      <c r="BNJ11" s="5"/>
      <c r="BNK11" s="5"/>
      <c r="BNL11" s="5"/>
      <c r="BNM11" s="5"/>
      <c r="BNN11" s="5"/>
      <c r="BNO11" s="5"/>
      <c r="BNP11" s="5"/>
      <c r="BNQ11" s="5"/>
      <c r="BNR11" s="5"/>
      <c r="BNS11" s="5"/>
      <c r="BNT11" s="5"/>
      <c r="BNU11" s="5"/>
      <c r="BNV11" s="5"/>
      <c r="BNW11" s="5"/>
      <c r="BNX11" s="5"/>
      <c r="BNY11" s="5"/>
      <c r="BNZ11" s="5"/>
      <c r="BOA11" s="5"/>
      <c r="BOB11" s="5"/>
      <c r="BOC11" s="5"/>
      <c r="BOD11" s="5"/>
      <c r="BOE11" s="5"/>
      <c r="BOF11" s="5"/>
      <c r="BOG11" s="5"/>
      <c r="BOH11" s="5"/>
      <c r="BOI11" s="5"/>
      <c r="BOJ11" s="5"/>
      <c r="BOK11" s="5"/>
      <c r="BOL11" s="5"/>
      <c r="BOM11" s="5"/>
      <c r="BON11" s="5"/>
      <c r="BOO11" s="5"/>
      <c r="BOP11" s="5"/>
      <c r="BOQ11" s="5"/>
      <c r="BOR11" s="5"/>
      <c r="BOS11" s="5"/>
      <c r="BOT11" s="5"/>
      <c r="BOU11" s="5"/>
      <c r="BOV11" s="5"/>
      <c r="BOW11" s="5"/>
      <c r="BOX11" s="5"/>
      <c r="BOY11" s="5"/>
      <c r="BOZ11" s="5"/>
      <c r="BPA11" s="5"/>
      <c r="BPB11" s="5"/>
      <c r="BPC11" s="5"/>
      <c r="BPD11" s="5"/>
      <c r="BPE11" s="5"/>
      <c r="BPF11" s="5"/>
      <c r="BPG11" s="5"/>
      <c r="BPH11" s="5"/>
      <c r="BPI11" s="5"/>
      <c r="BPJ11" s="5"/>
      <c r="BPK11" s="5"/>
      <c r="BPL11" s="5"/>
      <c r="BPM11" s="5"/>
      <c r="BPN11" s="5"/>
      <c r="BPO11" s="5"/>
      <c r="BPP11" s="5"/>
      <c r="BPQ11" s="5"/>
      <c r="BPR11" s="5"/>
      <c r="BPS11" s="5"/>
      <c r="BPT11" s="5"/>
      <c r="BPU11" s="5"/>
      <c r="BPV11" s="5"/>
      <c r="BPW11" s="5"/>
      <c r="BPX11" s="5"/>
      <c r="BPY11" s="5"/>
      <c r="BPZ11" s="5"/>
      <c r="BQA11" s="5"/>
      <c r="BQB11" s="5"/>
      <c r="BQC11" s="5"/>
      <c r="BQD11" s="5"/>
      <c r="BQE11" s="5"/>
      <c r="BQF11" s="5"/>
      <c r="BQG11" s="5"/>
      <c r="BQH11" s="5"/>
      <c r="BQI11" s="5"/>
      <c r="BQJ11" s="5"/>
      <c r="BQK11" s="5"/>
      <c r="BQL11" s="5"/>
      <c r="BQM11" s="5"/>
      <c r="BQN11" s="5"/>
      <c r="BQO11" s="5"/>
      <c r="BQP11" s="5"/>
      <c r="BQQ11" s="5"/>
      <c r="BQR11" s="5"/>
      <c r="BQS11" s="5"/>
      <c r="BQT11" s="5"/>
      <c r="BQU11" s="5"/>
      <c r="BQV11" s="5"/>
      <c r="BQW11" s="5"/>
      <c r="BQX11" s="5"/>
      <c r="BQY11" s="5"/>
      <c r="BQZ11" s="5"/>
      <c r="BRA11" s="5"/>
      <c r="BRB11" s="5"/>
      <c r="BRC11" s="5"/>
      <c r="BRD11" s="5"/>
      <c r="BRE11" s="5"/>
      <c r="BRF11" s="5"/>
      <c r="BRG11" s="5"/>
      <c r="BRH11" s="5"/>
      <c r="BRI11" s="5"/>
      <c r="BRJ11" s="5"/>
      <c r="BRK11" s="5"/>
      <c r="BRL11" s="5"/>
      <c r="BRM11" s="5"/>
      <c r="BRN11" s="5"/>
      <c r="BRO11" s="5"/>
      <c r="BRP11" s="5"/>
      <c r="BRQ11" s="5"/>
      <c r="BRR11" s="5"/>
      <c r="BRS11" s="5"/>
      <c r="BRT11" s="5"/>
      <c r="BRU11" s="5"/>
      <c r="BRV11" s="5"/>
      <c r="BRW11" s="5"/>
      <c r="BRX11" s="5"/>
      <c r="BRY11" s="5"/>
      <c r="BRZ11" s="5"/>
      <c r="BSA11" s="5"/>
      <c r="BSB11" s="5"/>
      <c r="BSC11" s="5"/>
      <c r="BSD11" s="5"/>
      <c r="BSE11" s="5"/>
      <c r="BSF11" s="5"/>
      <c r="BSG11" s="5"/>
      <c r="BSH11" s="5"/>
      <c r="BSI11" s="5"/>
      <c r="BSJ11" s="5"/>
      <c r="BSK11" s="5"/>
      <c r="BSL11" s="5"/>
      <c r="BSM11" s="5"/>
      <c r="BSN11" s="5"/>
      <c r="BSO11" s="5"/>
      <c r="BSP11" s="5"/>
      <c r="BSQ11" s="5"/>
      <c r="BSR11" s="5"/>
      <c r="BSS11" s="5"/>
      <c r="BST11" s="5"/>
      <c r="BSU11" s="5"/>
      <c r="BSV11" s="5"/>
      <c r="BSW11" s="5"/>
      <c r="BSX11" s="5"/>
      <c r="BSY11" s="5"/>
      <c r="BSZ11" s="5"/>
      <c r="BTA11" s="5"/>
      <c r="BTB11" s="5"/>
      <c r="BTC11" s="5"/>
      <c r="BTD11" s="5"/>
      <c r="BTE11" s="5"/>
      <c r="BTF11" s="5"/>
      <c r="BTG11" s="5"/>
      <c r="BTH11" s="5"/>
      <c r="BTI11" s="5"/>
      <c r="BTJ11" s="5"/>
      <c r="BTK11" s="5"/>
      <c r="BTL11" s="5"/>
      <c r="BTM11" s="5"/>
      <c r="BTN11" s="5"/>
      <c r="BTO11" s="5"/>
      <c r="BTP11" s="5"/>
      <c r="BTQ11" s="5"/>
      <c r="BTR11" s="5"/>
      <c r="BTS11" s="5"/>
      <c r="BTT11" s="5"/>
      <c r="BTU11" s="5"/>
      <c r="BTV11" s="5"/>
      <c r="BTW11" s="5"/>
      <c r="BTX11" s="5"/>
      <c r="BTY11" s="5"/>
      <c r="BTZ11" s="5"/>
      <c r="BUA11" s="5"/>
      <c r="BUB11" s="5"/>
      <c r="BUC11" s="5"/>
      <c r="BUD11" s="5"/>
      <c r="BUE11" s="5"/>
      <c r="BUF11" s="5"/>
      <c r="BUG11" s="5"/>
      <c r="BUH11" s="5"/>
      <c r="BUI11" s="5"/>
      <c r="BUJ11" s="5"/>
      <c r="BUK11" s="5"/>
      <c r="BUL11" s="5"/>
      <c r="BUM11" s="5"/>
      <c r="BUN11" s="5"/>
      <c r="BUO11" s="5"/>
      <c r="BUP11" s="5"/>
      <c r="BUQ11" s="5"/>
      <c r="BUR11" s="5"/>
      <c r="BUS11" s="5"/>
      <c r="BUT11" s="5"/>
      <c r="BUU11" s="5"/>
      <c r="BUV11" s="5"/>
      <c r="BUW11" s="5"/>
      <c r="BUX11" s="5"/>
      <c r="BUY11" s="5"/>
      <c r="BUZ11" s="5"/>
      <c r="BVA11" s="5"/>
      <c r="BVB11" s="5"/>
      <c r="BVC11" s="5"/>
      <c r="BVD11" s="5"/>
      <c r="BVE11" s="5"/>
      <c r="BVF11" s="5"/>
      <c r="BVG11" s="5"/>
      <c r="BVH11" s="5"/>
      <c r="BVI11" s="5"/>
      <c r="BVJ11" s="5"/>
      <c r="BVK11" s="5"/>
      <c r="BVL11" s="5"/>
      <c r="BVM11" s="5"/>
      <c r="BVN11" s="5"/>
      <c r="BVO11" s="5"/>
      <c r="BVP11" s="5"/>
      <c r="BVQ11" s="5"/>
      <c r="BVR11" s="5"/>
      <c r="BVS11" s="5"/>
      <c r="BVT11" s="5"/>
      <c r="BVU11" s="5"/>
      <c r="BVV11" s="5"/>
      <c r="BVW11" s="5"/>
      <c r="BVX11" s="5"/>
      <c r="BVY11" s="5"/>
      <c r="BVZ11" s="5"/>
      <c r="BWA11" s="5"/>
      <c r="BWB11" s="5"/>
      <c r="BWC11" s="5"/>
      <c r="BWD11" s="5"/>
      <c r="BWE11" s="5"/>
      <c r="BWF11" s="5"/>
      <c r="BWG11" s="5"/>
      <c r="BWH11" s="5"/>
      <c r="BWI11" s="5"/>
      <c r="BWJ11" s="5"/>
      <c r="BWK11" s="5"/>
      <c r="BWL11" s="5"/>
      <c r="BWM11" s="5"/>
      <c r="BWN11" s="5"/>
      <c r="BWO11" s="5"/>
      <c r="BWP11" s="5"/>
      <c r="BWQ11" s="5"/>
      <c r="BWR11" s="5"/>
      <c r="BWS11" s="5"/>
      <c r="BWT11" s="5"/>
      <c r="BWU11" s="5"/>
      <c r="BWV11" s="5"/>
      <c r="BWW11" s="5"/>
      <c r="BWX11" s="5"/>
      <c r="BWY11" s="5"/>
      <c r="BWZ11" s="5"/>
      <c r="BXA11" s="5"/>
      <c r="BXB11" s="5"/>
      <c r="BXC11" s="5"/>
      <c r="BXD11" s="5"/>
      <c r="BXE11" s="5"/>
      <c r="BXF11" s="5"/>
      <c r="BXG11" s="5"/>
      <c r="BXH11" s="5"/>
      <c r="BXI11" s="5"/>
      <c r="BXJ11" s="5"/>
      <c r="BXK11" s="5"/>
      <c r="BXL11" s="5"/>
      <c r="BXM11" s="5"/>
      <c r="BXN11" s="5"/>
      <c r="BXO11" s="5"/>
      <c r="BXP11" s="5"/>
      <c r="BXQ11" s="5"/>
      <c r="BXR11" s="5"/>
      <c r="BXS11" s="5"/>
      <c r="BXT11" s="5"/>
      <c r="BXU11" s="5"/>
      <c r="BXV11" s="5"/>
      <c r="BXW11" s="5"/>
      <c r="BXX11" s="5"/>
      <c r="BXY11" s="5"/>
      <c r="BXZ11" s="5"/>
      <c r="BYA11" s="5"/>
      <c r="BYB11" s="5"/>
      <c r="BYC11" s="5"/>
      <c r="BYD11" s="5"/>
      <c r="BYE11" s="5"/>
      <c r="BYF11" s="5"/>
      <c r="BYG11" s="5"/>
      <c r="BYH11" s="5"/>
      <c r="BYI11" s="5"/>
      <c r="BYJ11" s="5"/>
      <c r="BYK11" s="5"/>
      <c r="BYL11" s="5"/>
      <c r="BYM11" s="5"/>
      <c r="BYN11" s="5"/>
      <c r="BYO11" s="5"/>
      <c r="BYP11" s="5"/>
      <c r="BYQ11" s="5"/>
      <c r="BYR11" s="5"/>
      <c r="BYS11" s="5"/>
      <c r="BYT11" s="5"/>
      <c r="BYU11" s="5"/>
      <c r="BYV11" s="5"/>
      <c r="BYW11" s="5"/>
      <c r="BYX11" s="5"/>
      <c r="BYY11" s="5"/>
      <c r="BYZ11" s="5"/>
      <c r="BZA11" s="5"/>
      <c r="BZB11" s="5"/>
      <c r="BZC11" s="5"/>
      <c r="BZD11" s="5"/>
      <c r="BZE11" s="5"/>
      <c r="BZF11" s="5"/>
      <c r="BZG11" s="5"/>
      <c r="BZH11" s="5"/>
      <c r="BZI11" s="5"/>
      <c r="BZJ11" s="5"/>
      <c r="BZK11" s="5"/>
      <c r="BZL11" s="5"/>
      <c r="BZM11" s="5"/>
      <c r="BZN11" s="5"/>
      <c r="BZO11" s="5"/>
      <c r="BZP11" s="5"/>
      <c r="BZQ11" s="5"/>
      <c r="BZR11" s="5"/>
      <c r="BZS11" s="5"/>
      <c r="BZT11" s="5"/>
      <c r="BZU11" s="5"/>
      <c r="BZV11" s="5"/>
      <c r="BZW11" s="5"/>
      <c r="BZX11" s="5"/>
      <c r="BZY11" s="5"/>
      <c r="BZZ11" s="5"/>
      <c r="CAA11" s="5"/>
      <c r="CAB11" s="5"/>
      <c r="CAC11" s="5"/>
      <c r="CAD11" s="5"/>
      <c r="CAE11" s="5"/>
      <c r="CAF11" s="5"/>
      <c r="CAG11" s="5"/>
      <c r="CAH11" s="5"/>
      <c r="CAI11" s="5"/>
      <c r="CAJ11" s="5"/>
      <c r="CAK11" s="5"/>
      <c r="CAL11" s="5"/>
      <c r="CAM11" s="5"/>
      <c r="CAN11" s="5"/>
      <c r="CAO11" s="5"/>
      <c r="CAP11" s="5"/>
      <c r="CAQ11" s="5"/>
      <c r="CAR11" s="5"/>
      <c r="CAS11" s="5"/>
      <c r="CAT11" s="5"/>
      <c r="CAU11" s="5"/>
      <c r="CAV11" s="5"/>
      <c r="CAW11" s="5"/>
      <c r="CAX11" s="5"/>
      <c r="CAY11" s="5"/>
      <c r="CAZ11" s="5"/>
      <c r="CBA11" s="5"/>
      <c r="CBB11" s="5"/>
      <c r="CBC11" s="5"/>
      <c r="CBD11" s="5"/>
      <c r="CBE11" s="5"/>
      <c r="CBF11" s="5"/>
      <c r="CBG11" s="5"/>
      <c r="CBH11" s="5"/>
      <c r="CBI11" s="5"/>
      <c r="CBJ11" s="5"/>
      <c r="CBK11" s="5"/>
      <c r="CBL11" s="5"/>
      <c r="CBM11" s="5"/>
      <c r="CBN11" s="5"/>
      <c r="CBO11" s="5"/>
      <c r="CBP11" s="5"/>
      <c r="CBQ11" s="5"/>
      <c r="CBR11" s="5"/>
      <c r="CBS11" s="5"/>
      <c r="CBT11" s="5"/>
      <c r="CBU11" s="5"/>
      <c r="CBV11" s="5"/>
      <c r="CBW11" s="5"/>
      <c r="CBX11" s="5"/>
      <c r="CBY11" s="5"/>
      <c r="CBZ11" s="5"/>
      <c r="CCA11" s="5"/>
      <c r="CCB11" s="5"/>
      <c r="CCC11" s="5"/>
      <c r="CCD11" s="5"/>
      <c r="CCE11" s="5"/>
      <c r="CCF11" s="5"/>
      <c r="CCG11" s="5"/>
      <c r="CCH11" s="5"/>
      <c r="CCI11" s="5"/>
      <c r="CCJ11" s="5"/>
      <c r="CCK11" s="5"/>
      <c r="CCL11" s="5"/>
      <c r="CCM11" s="5"/>
      <c r="CCN11" s="5"/>
      <c r="CCO11" s="5"/>
      <c r="CCP11" s="5"/>
      <c r="CCQ11" s="5"/>
      <c r="CCR11" s="5"/>
      <c r="CCS11" s="5"/>
      <c r="CCT11" s="5"/>
      <c r="CCU11" s="5"/>
      <c r="CCV11" s="5"/>
      <c r="CCW11" s="5"/>
      <c r="CCX11" s="5"/>
      <c r="CCY11" s="5"/>
      <c r="CCZ11" s="5"/>
      <c r="CDA11" s="5"/>
      <c r="CDB11" s="5"/>
      <c r="CDC11" s="5"/>
      <c r="CDD11" s="5"/>
      <c r="CDE11" s="5"/>
      <c r="CDF11" s="5"/>
      <c r="CDG11" s="5"/>
      <c r="CDH11" s="5"/>
      <c r="CDI11" s="5"/>
      <c r="CDJ11" s="5"/>
      <c r="CDK11" s="5"/>
      <c r="CDL11" s="5"/>
      <c r="CDM11" s="5"/>
      <c r="CDN11" s="5"/>
      <c r="CDO11" s="5"/>
      <c r="CDP11" s="5"/>
      <c r="CDQ11" s="5"/>
      <c r="CDR11" s="5"/>
      <c r="CDS11" s="5"/>
      <c r="CDT11" s="5"/>
      <c r="CDU11" s="5"/>
      <c r="CDV11" s="5"/>
      <c r="CDW11" s="5"/>
      <c r="CDX11" s="5"/>
      <c r="CDY11" s="5"/>
      <c r="CDZ11" s="5"/>
      <c r="CEA11" s="5"/>
      <c r="CEB11" s="5"/>
      <c r="CEC11" s="5"/>
      <c r="CED11" s="5"/>
      <c r="CEE11" s="5"/>
      <c r="CEF11" s="5"/>
      <c r="CEG11" s="5"/>
      <c r="CEH11" s="5"/>
      <c r="CEI11" s="5"/>
      <c r="CEJ11" s="5"/>
      <c r="CEK11" s="5"/>
      <c r="CEL11" s="5"/>
      <c r="CEM11" s="5"/>
      <c r="CEN11" s="5"/>
      <c r="CEO11" s="5"/>
      <c r="CEP11" s="5"/>
      <c r="CEQ11" s="5"/>
      <c r="CER11" s="5"/>
      <c r="CES11" s="5"/>
      <c r="CET11" s="5"/>
      <c r="CEU11" s="5"/>
      <c r="CEV11" s="5"/>
      <c r="CEW11" s="5"/>
      <c r="CEX11" s="5"/>
      <c r="CEY11" s="5"/>
      <c r="CEZ11" s="5"/>
      <c r="CFA11" s="5"/>
      <c r="CFB11" s="5"/>
      <c r="CFC11" s="5"/>
      <c r="CFD11" s="5"/>
      <c r="CFE11" s="5"/>
      <c r="CFF11" s="5"/>
      <c r="CFG11" s="5"/>
      <c r="CFH11" s="5"/>
      <c r="CFI11" s="5"/>
      <c r="CFJ11" s="5"/>
      <c r="CFK11" s="5"/>
      <c r="CFL11" s="5"/>
      <c r="CFM11" s="5"/>
      <c r="CFN11" s="5"/>
      <c r="CFO11" s="5"/>
      <c r="CFP11" s="5"/>
      <c r="CFQ11" s="5"/>
      <c r="CFR11" s="5"/>
      <c r="CFS11" s="5"/>
      <c r="CFT11" s="5"/>
      <c r="CFU11" s="5"/>
      <c r="CFV11" s="5"/>
      <c r="CFW11" s="5"/>
      <c r="CFX11" s="5"/>
      <c r="CFY11" s="5"/>
      <c r="CFZ11" s="5"/>
      <c r="CGA11" s="5"/>
      <c r="CGB11" s="5"/>
      <c r="CGC11" s="5"/>
      <c r="CGD11" s="5"/>
      <c r="CGE11" s="5"/>
      <c r="CGF11" s="5"/>
      <c r="CGG11" s="5"/>
      <c r="CGH11" s="5"/>
      <c r="CGI11" s="5"/>
      <c r="CGJ11" s="5"/>
      <c r="CGK11" s="5"/>
      <c r="CGL11" s="5"/>
      <c r="CGM11" s="5"/>
      <c r="CGN11" s="5"/>
      <c r="CGO11" s="5"/>
      <c r="CGP11" s="5"/>
      <c r="CGQ11" s="5"/>
      <c r="CGR11" s="5"/>
      <c r="CGS11" s="5"/>
      <c r="CGT11" s="5"/>
      <c r="CGU11" s="5"/>
      <c r="CGV11" s="5"/>
      <c r="CGW11" s="5"/>
      <c r="CGX11" s="5"/>
      <c r="CGY11" s="5"/>
      <c r="CGZ11" s="5"/>
      <c r="CHA11" s="5"/>
      <c r="CHB11" s="5"/>
      <c r="CHC11" s="5"/>
      <c r="CHD11" s="5"/>
      <c r="CHE11" s="5"/>
      <c r="CHF11" s="5"/>
      <c r="CHG11" s="5"/>
      <c r="CHH11" s="5"/>
      <c r="CHI11" s="5"/>
      <c r="CHJ11" s="5"/>
      <c r="CHK11" s="5"/>
      <c r="CHL11" s="5"/>
      <c r="CHM11" s="5"/>
      <c r="CHN11" s="5"/>
      <c r="CHO11" s="5"/>
      <c r="CHP11" s="5"/>
      <c r="CHQ11" s="5"/>
      <c r="CHR11" s="5"/>
      <c r="CHS11" s="5"/>
      <c r="CHT11" s="5"/>
      <c r="CHU11" s="5"/>
      <c r="CHV11" s="5"/>
      <c r="CHW11" s="5"/>
      <c r="CHX11" s="5"/>
      <c r="CHY11" s="5"/>
      <c r="CHZ11" s="5"/>
      <c r="CIA11" s="5"/>
      <c r="CIB11" s="5"/>
      <c r="CIC11" s="5"/>
      <c r="CID11" s="5"/>
      <c r="CIE11" s="5"/>
      <c r="CIF11" s="5"/>
      <c r="CIG11" s="5"/>
      <c r="CIH11" s="5"/>
      <c r="CII11" s="5"/>
      <c r="CIJ11" s="5"/>
      <c r="CIK11" s="5"/>
      <c r="CIL11" s="5"/>
      <c r="CIM11" s="5"/>
      <c r="CIN11" s="5"/>
      <c r="CIO11" s="5"/>
      <c r="CIP11" s="5"/>
      <c r="CIQ11" s="5"/>
      <c r="CIR11" s="5"/>
      <c r="CIS11" s="5"/>
      <c r="CIT11" s="5"/>
      <c r="CIU11" s="5"/>
      <c r="CIV11" s="5"/>
      <c r="CIW11" s="5"/>
      <c r="CIX11" s="5"/>
      <c r="CIY11" s="5"/>
      <c r="CIZ11" s="5"/>
      <c r="CJA11" s="5"/>
      <c r="CJB11" s="5"/>
      <c r="CJC11" s="5"/>
      <c r="CJD11" s="5"/>
      <c r="CJE11" s="5"/>
      <c r="CJF11" s="5"/>
      <c r="CJG11" s="5"/>
      <c r="CJH11" s="5"/>
      <c r="CJI11" s="5"/>
      <c r="CJJ11" s="5"/>
      <c r="CJK11" s="5"/>
      <c r="CJL11" s="5"/>
      <c r="CJM11" s="5"/>
      <c r="CJN11" s="5"/>
      <c r="CJO11" s="5"/>
      <c r="CJP11" s="5"/>
      <c r="CJQ11" s="5"/>
      <c r="CJR11" s="5"/>
      <c r="CJS11" s="5"/>
      <c r="CJT11" s="5"/>
      <c r="CJU11" s="5"/>
      <c r="CJV11" s="5"/>
      <c r="CJW11" s="5"/>
      <c r="CJX11" s="5"/>
      <c r="CJY11" s="5"/>
      <c r="CJZ11" s="5"/>
      <c r="CKA11" s="5"/>
      <c r="CKB11" s="5"/>
      <c r="CKC11" s="5"/>
      <c r="CKD11" s="5"/>
      <c r="CKE11" s="5"/>
      <c r="CKF11" s="5"/>
      <c r="CKG11" s="5"/>
      <c r="CKH11" s="5"/>
      <c r="CKI11" s="5"/>
      <c r="CKJ11" s="5"/>
      <c r="CKK11" s="5"/>
      <c r="CKL11" s="5"/>
      <c r="CKM11" s="5"/>
      <c r="CKN11" s="5"/>
      <c r="CKO11" s="5"/>
      <c r="CKP11" s="5"/>
      <c r="CKQ11" s="5"/>
      <c r="CKR11" s="5"/>
      <c r="CKS11" s="5"/>
      <c r="CKT11" s="5"/>
      <c r="CKU11" s="5"/>
      <c r="CKV11" s="5"/>
      <c r="CKW11" s="5"/>
      <c r="CKX11" s="5"/>
      <c r="CKY11" s="5"/>
      <c r="CKZ11" s="5"/>
      <c r="CLA11" s="5"/>
      <c r="CLB11" s="5"/>
      <c r="CLC11" s="5"/>
      <c r="CLD11" s="5"/>
      <c r="CLE11" s="5"/>
      <c r="CLF11" s="5"/>
      <c r="CLG11" s="5"/>
      <c r="CLH11" s="5"/>
      <c r="CLI11" s="5"/>
      <c r="CLJ11" s="5"/>
      <c r="CLK11" s="5"/>
      <c r="CLL11" s="5"/>
      <c r="CLM11" s="5"/>
      <c r="CLN11" s="5"/>
      <c r="CLO11" s="5"/>
      <c r="CLP11" s="5"/>
      <c r="CLQ11" s="5"/>
      <c r="CLR11" s="5"/>
      <c r="CLS11" s="5"/>
      <c r="CLT11" s="5"/>
      <c r="CLU11" s="5"/>
      <c r="CLV11" s="5"/>
      <c r="CLW11" s="5"/>
      <c r="CLX11" s="5"/>
      <c r="CLY11" s="5"/>
      <c r="CLZ11" s="5"/>
      <c r="CMA11" s="5"/>
      <c r="CMB11" s="5"/>
      <c r="CMC11" s="5"/>
      <c r="CMD11" s="5"/>
      <c r="CME11" s="5"/>
      <c r="CMF11" s="5"/>
      <c r="CMG11" s="5"/>
      <c r="CMH11" s="5"/>
      <c r="CMI11" s="5"/>
      <c r="CMJ11" s="5"/>
      <c r="CMK11" s="5"/>
      <c r="CML11" s="5"/>
      <c r="CMM11" s="5"/>
      <c r="CMN11" s="5"/>
      <c r="CMO11" s="5"/>
      <c r="CMP11" s="5"/>
      <c r="CMQ11" s="5"/>
      <c r="CMR11" s="5"/>
      <c r="CMS11" s="5"/>
      <c r="CMT11" s="5"/>
      <c r="CMU11" s="5"/>
      <c r="CMV11" s="5"/>
      <c r="CMW11" s="5"/>
      <c r="CMX11" s="5"/>
      <c r="CMY11" s="5"/>
      <c r="CMZ11" s="5"/>
      <c r="CNA11" s="5"/>
      <c r="CNB11" s="5"/>
      <c r="CNC11" s="5"/>
      <c r="CND11" s="5"/>
      <c r="CNE11" s="5"/>
      <c r="CNF11" s="5"/>
      <c r="CNG11" s="5"/>
      <c r="CNH11" s="5"/>
      <c r="CNI11" s="5"/>
      <c r="CNJ11" s="5"/>
      <c r="CNK11" s="5"/>
      <c r="CNL11" s="5"/>
      <c r="CNM11" s="5"/>
      <c r="CNN11" s="5"/>
      <c r="CNO11" s="5"/>
      <c r="CNP11" s="5"/>
      <c r="CNQ11" s="5"/>
      <c r="CNR11" s="5"/>
      <c r="CNS11" s="5"/>
      <c r="CNT11" s="5"/>
      <c r="CNU11" s="5"/>
      <c r="CNV11" s="5"/>
      <c r="CNW11" s="5"/>
      <c r="CNX11" s="5"/>
      <c r="CNY11" s="5"/>
      <c r="CNZ11" s="5"/>
      <c r="COA11" s="5"/>
      <c r="COB11" s="5"/>
      <c r="COC11" s="5"/>
      <c r="COD11" s="5"/>
      <c r="COE11" s="5"/>
      <c r="COF11" s="5"/>
      <c r="COG11" s="5"/>
      <c r="COH11" s="5"/>
      <c r="COI11" s="5"/>
      <c r="COJ11" s="5"/>
      <c r="COK11" s="5"/>
      <c r="COL11" s="5"/>
      <c r="COM11" s="5"/>
      <c r="CON11" s="5"/>
      <c r="COO11" s="5"/>
      <c r="COP11" s="5"/>
      <c r="COQ11" s="5"/>
      <c r="COR11" s="5"/>
      <c r="COS11" s="5"/>
      <c r="COT11" s="5"/>
      <c r="COU11" s="5"/>
      <c r="COV11" s="5"/>
      <c r="COW11" s="5"/>
      <c r="COX11" s="5"/>
      <c r="COY11" s="5"/>
      <c r="COZ11" s="5"/>
      <c r="CPA11" s="5"/>
      <c r="CPB11" s="5"/>
      <c r="CPC11" s="5"/>
      <c r="CPD11" s="5"/>
      <c r="CPE11" s="5"/>
      <c r="CPF11" s="5"/>
      <c r="CPG11" s="5"/>
      <c r="CPH11" s="5"/>
      <c r="CPI11" s="5"/>
      <c r="CPJ11" s="5"/>
      <c r="CPK11" s="5"/>
      <c r="CPL11" s="5"/>
      <c r="CPM11" s="5"/>
      <c r="CPN11" s="5"/>
      <c r="CPO11" s="5"/>
      <c r="CPP11" s="5"/>
      <c r="CPQ11" s="5"/>
      <c r="CPR11" s="5"/>
      <c r="CPS11" s="5"/>
      <c r="CPT11" s="5"/>
      <c r="CPU11" s="5"/>
      <c r="CPV11" s="5"/>
      <c r="CPW11" s="5"/>
      <c r="CPX11" s="5"/>
      <c r="CPY11" s="5"/>
      <c r="CPZ11" s="5"/>
      <c r="CQA11" s="5"/>
      <c r="CQB11" s="5"/>
      <c r="CQC11" s="5"/>
      <c r="CQD11" s="5"/>
      <c r="CQE11" s="5"/>
      <c r="CQF11" s="5"/>
      <c r="CQG11" s="5"/>
      <c r="CQH11" s="5"/>
      <c r="CQI11" s="5"/>
      <c r="CQJ11" s="5"/>
      <c r="CQK11" s="5"/>
      <c r="CQL11" s="5"/>
      <c r="CQM11" s="5"/>
      <c r="CQN11" s="5"/>
      <c r="CQO11" s="5"/>
      <c r="CQP11" s="5"/>
      <c r="CQQ11" s="5"/>
      <c r="CQR11" s="5"/>
      <c r="CQS11" s="5"/>
      <c r="CQT11" s="5"/>
      <c r="CQU11" s="5"/>
      <c r="CQV11" s="5"/>
      <c r="CQW11" s="5"/>
      <c r="CQX11" s="5"/>
      <c r="CQY11" s="5"/>
      <c r="CQZ11" s="5"/>
      <c r="CRA11" s="5"/>
      <c r="CRB11" s="5"/>
      <c r="CRC11" s="5"/>
      <c r="CRD11" s="5"/>
      <c r="CRE11" s="5"/>
      <c r="CRF11" s="5"/>
      <c r="CRG11" s="5"/>
      <c r="CRH11" s="5"/>
      <c r="CRI11" s="5"/>
      <c r="CRJ11" s="5"/>
      <c r="CRK11" s="5"/>
      <c r="CRL11" s="5"/>
      <c r="CRM11" s="5"/>
      <c r="CRN11" s="5"/>
      <c r="CRO11" s="5"/>
      <c r="CRP11" s="5"/>
      <c r="CRQ11" s="5"/>
      <c r="CRR11" s="5"/>
      <c r="CRS11" s="5"/>
      <c r="CRT11" s="5"/>
      <c r="CRU11" s="5"/>
      <c r="CRV11" s="5"/>
      <c r="CRW11" s="5"/>
      <c r="CRX11" s="5"/>
      <c r="CRY11" s="5"/>
      <c r="CRZ11" s="5"/>
      <c r="CSA11" s="5"/>
      <c r="CSB11" s="5"/>
      <c r="CSC11" s="5"/>
      <c r="CSD11" s="5"/>
      <c r="CSE11" s="5"/>
      <c r="CSF11" s="5"/>
      <c r="CSG11" s="5"/>
      <c r="CSH11" s="5"/>
      <c r="CSI11" s="5"/>
      <c r="CSJ11" s="5"/>
      <c r="CSK11" s="5"/>
      <c r="CSL11" s="5"/>
      <c r="CSM11" s="5"/>
      <c r="CSN11" s="5"/>
      <c r="CSO11" s="5"/>
      <c r="CSP11" s="5"/>
      <c r="CSQ11" s="5"/>
      <c r="CSR11" s="5"/>
      <c r="CSS11" s="5"/>
      <c r="CST11" s="5"/>
      <c r="CSU11" s="5"/>
      <c r="CSV11" s="5"/>
      <c r="CSW11" s="5"/>
      <c r="CSX11" s="5"/>
      <c r="CSY11" s="5"/>
      <c r="CSZ11" s="5"/>
      <c r="CTA11" s="5"/>
      <c r="CTB11" s="5"/>
      <c r="CTC11" s="5"/>
      <c r="CTD11" s="5"/>
      <c r="CTE11" s="5"/>
      <c r="CTF11" s="5"/>
      <c r="CTG11" s="5"/>
      <c r="CTH11" s="5"/>
      <c r="CTI11" s="5"/>
      <c r="CTJ11" s="5"/>
      <c r="CTK11" s="5"/>
      <c r="CTL11" s="5"/>
      <c r="CTM11" s="5"/>
      <c r="CTN11" s="5"/>
      <c r="CTO11" s="5"/>
      <c r="CTP11" s="5"/>
      <c r="CTQ11" s="5"/>
      <c r="CTR11" s="5"/>
      <c r="CTS11" s="5"/>
      <c r="CTT11" s="5"/>
      <c r="CTU11" s="5"/>
      <c r="CTV11" s="5"/>
      <c r="CTW11" s="5"/>
      <c r="CTX11" s="5"/>
      <c r="CTY11" s="5"/>
      <c r="CTZ11" s="5"/>
      <c r="CUA11" s="5"/>
      <c r="CUB11" s="5"/>
      <c r="CUC11" s="5"/>
      <c r="CUD11" s="5"/>
      <c r="CUE11" s="5"/>
      <c r="CUF11" s="5"/>
      <c r="CUG11" s="5"/>
      <c r="CUH11" s="5"/>
      <c r="CUI11" s="5"/>
      <c r="CUJ11" s="5"/>
      <c r="CUK11" s="5"/>
      <c r="CUL11" s="5"/>
      <c r="CUM11" s="5"/>
      <c r="CUN11" s="5"/>
      <c r="CUO11" s="5"/>
      <c r="CUP11" s="5"/>
      <c r="CUQ11" s="5"/>
      <c r="CUR11" s="5"/>
      <c r="CUS11" s="5"/>
      <c r="CUT11" s="5"/>
      <c r="CUU11" s="5"/>
      <c r="CUV11" s="5"/>
      <c r="CUW11" s="5"/>
      <c r="CUX11" s="5"/>
      <c r="CUY11" s="5"/>
      <c r="CUZ11" s="5"/>
      <c r="CVA11" s="5"/>
      <c r="CVB11" s="5"/>
      <c r="CVC11" s="5"/>
      <c r="CVD11" s="5"/>
      <c r="CVE11" s="5"/>
      <c r="CVF11" s="5"/>
      <c r="CVG11" s="5"/>
      <c r="CVH11" s="5"/>
      <c r="CVI11" s="5"/>
      <c r="CVJ11" s="5"/>
      <c r="CVK11" s="5"/>
      <c r="CVL11" s="5"/>
      <c r="CVM11" s="5"/>
      <c r="CVN11" s="5"/>
      <c r="CVO11" s="5"/>
      <c r="CVP11" s="5"/>
      <c r="CVQ11" s="5"/>
      <c r="CVR11" s="5"/>
      <c r="CVS11" s="5"/>
      <c r="CVT11" s="5"/>
      <c r="CVU11" s="5"/>
      <c r="CVV11" s="5"/>
      <c r="CVW11" s="5"/>
      <c r="CVX11" s="5"/>
      <c r="CVY11" s="5"/>
      <c r="CVZ11" s="5"/>
      <c r="CWA11" s="5"/>
      <c r="CWB11" s="5"/>
      <c r="CWC11" s="5"/>
      <c r="CWD11" s="5"/>
      <c r="CWE11" s="5"/>
      <c r="CWF11" s="5"/>
      <c r="CWG11" s="5"/>
      <c r="CWH11" s="5"/>
      <c r="CWI11" s="5"/>
      <c r="CWJ11" s="5"/>
      <c r="CWK11" s="5"/>
      <c r="CWL11" s="5"/>
      <c r="CWM11" s="5"/>
      <c r="CWN11" s="5"/>
      <c r="CWO11" s="5"/>
      <c r="CWP11" s="5"/>
      <c r="CWQ11" s="5"/>
      <c r="CWR11" s="5"/>
      <c r="CWS11" s="5"/>
      <c r="CWT11" s="5"/>
      <c r="CWU11" s="5"/>
      <c r="CWV11" s="5"/>
      <c r="CWW11" s="5"/>
      <c r="CWX11" s="5"/>
      <c r="CWY11" s="5"/>
      <c r="CWZ11" s="5"/>
      <c r="CXA11" s="5"/>
      <c r="CXB11" s="5"/>
      <c r="CXC11" s="5"/>
      <c r="CXD11" s="5"/>
      <c r="CXE11" s="5"/>
      <c r="CXF11" s="5"/>
      <c r="CXG11" s="5"/>
      <c r="CXH11" s="5"/>
      <c r="CXI11" s="5"/>
      <c r="CXJ11" s="5"/>
      <c r="CXK11" s="5"/>
      <c r="CXL11" s="5"/>
      <c r="CXM11" s="5"/>
      <c r="CXN11" s="5"/>
      <c r="CXO11" s="5"/>
      <c r="CXP11" s="5"/>
      <c r="CXQ11" s="5"/>
      <c r="CXR11" s="5"/>
      <c r="CXS11" s="5"/>
      <c r="CXT11" s="5"/>
      <c r="CXU11" s="5"/>
      <c r="CXV11" s="5"/>
      <c r="CXW11" s="5"/>
      <c r="CXX11" s="5"/>
      <c r="CXY11" s="5"/>
      <c r="CXZ11" s="5"/>
      <c r="CYA11" s="5"/>
      <c r="CYB11" s="5"/>
      <c r="CYC11" s="5"/>
      <c r="CYD11" s="5"/>
      <c r="CYE11" s="5"/>
      <c r="CYF11" s="5"/>
      <c r="CYG11" s="5"/>
      <c r="CYH11" s="5"/>
      <c r="CYI11" s="5"/>
      <c r="CYJ11" s="5"/>
      <c r="CYK11" s="5"/>
      <c r="CYL11" s="5"/>
      <c r="CYM11" s="5"/>
      <c r="CYN11" s="5"/>
      <c r="CYO11" s="5"/>
      <c r="CYP11" s="5"/>
      <c r="CYQ11" s="5"/>
      <c r="CYR11" s="5"/>
      <c r="CYS11" s="5"/>
      <c r="CYT11" s="5"/>
      <c r="CYU11" s="5"/>
      <c r="CYV11" s="5"/>
      <c r="CYW11" s="5"/>
      <c r="CYX11" s="5"/>
      <c r="CYY11" s="5"/>
      <c r="CYZ11" s="5"/>
      <c r="CZA11" s="5"/>
      <c r="CZB11" s="5"/>
      <c r="CZC11" s="5"/>
      <c r="CZD11" s="5"/>
      <c r="CZE11" s="5"/>
      <c r="CZF11" s="5"/>
      <c r="CZG11" s="5"/>
      <c r="CZH11" s="5"/>
      <c r="CZI11" s="5"/>
      <c r="CZJ11" s="5"/>
      <c r="CZK11" s="5"/>
      <c r="CZL11" s="5"/>
      <c r="CZM11" s="5"/>
      <c r="CZN11" s="5"/>
      <c r="CZO11" s="5"/>
      <c r="CZP11" s="5"/>
      <c r="CZQ11" s="5"/>
      <c r="CZR11" s="5"/>
      <c r="CZS11" s="5"/>
      <c r="CZT11" s="5"/>
      <c r="CZU11" s="5"/>
      <c r="CZV11" s="5"/>
      <c r="CZW11" s="5"/>
      <c r="CZX11" s="5"/>
      <c r="CZY11" s="5"/>
      <c r="CZZ11" s="5"/>
      <c r="DAA11" s="5"/>
      <c r="DAB11" s="5"/>
      <c r="DAC11" s="5"/>
      <c r="DAD11" s="5"/>
      <c r="DAE11" s="5"/>
      <c r="DAF11" s="5"/>
      <c r="DAG11" s="5"/>
      <c r="DAH11" s="5"/>
      <c r="DAI11" s="5"/>
      <c r="DAJ11" s="5"/>
      <c r="DAK11" s="5"/>
      <c r="DAL11" s="5"/>
      <c r="DAM11" s="5"/>
      <c r="DAN11" s="5"/>
      <c r="DAO11" s="5"/>
      <c r="DAP11" s="5"/>
      <c r="DAQ11" s="5"/>
      <c r="DAR11" s="5"/>
      <c r="DAS11" s="5"/>
      <c r="DAT11" s="5"/>
      <c r="DAU11" s="5"/>
      <c r="DAV11" s="5"/>
      <c r="DAW11" s="5"/>
      <c r="DAX11" s="5"/>
      <c r="DAY11" s="5"/>
      <c r="DAZ11" s="5"/>
      <c r="DBA11" s="5"/>
      <c r="DBB11" s="5"/>
      <c r="DBC11" s="5"/>
      <c r="DBD11" s="5"/>
      <c r="DBE11" s="5"/>
      <c r="DBF11" s="5"/>
      <c r="DBG11" s="5"/>
      <c r="DBH11" s="5"/>
      <c r="DBI11" s="5"/>
      <c r="DBJ11" s="5"/>
      <c r="DBK11" s="5"/>
      <c r="DBL11" s="5"/>
      <c r="DBM11" s="5"/>
      <c r="DBN11" s="5"/>
      <c r="DBO11" s="5"/>
      <c r="DBP11" s="5"/>
      <c r="DBQ11" s="5"/>
      <c r="DBR11" s="5"/>
      <c r="DBS11" s="5"/>
      <c r="DBT11" s="5"/>
      <c r="DBU11" s="5"/>
      <c r="DBV11" s="5"/>
      <c r="DBW11" s="5"/>
      <c r="DBX11" s="5"/>
      <c r="DBY11" s="5"/>
      <c r="DBZ11" s="5"/>
      <c r="DCA11" s="5"/>
      <c r="DCB11" s="5"/>
      <c r="DCC11" s="5"/>
      <c r="DCD11" s="5"/>
      <c r="DCE11" s="5"/>
      <c r="DCF11" s="5"/>
      <c r="DCG11" s="5"/>
      <c r="DCH11" s="5"/>
      <c r="DCI11" s="5"/>
      <c r="DCJ11" s="5"/>
      <c r="DCK11" s="5"/>
      <c r="DCL11" s="5"/>
      <c r="DCM11" s="5"/>
      <c r="DCN11" s="5"/>
      <c r="DCO11" s="5"/>
      <c r="DCP11" s="5"/>
      <c r="DCQ11" s="5"/>
      <c r="DCR11" s="5"/>
      <c r="DCS11" s="5"/>
      <c r="DCT11" s="5"/>
      <c r="DCU11" s="5"/>
      <c r="DCV11" s="5"/>
      <c r="DCW11" s="5"/>
      <c r="DCX11" s="5"/>
      <c r="DCY11" s="5"/>
      <c r="DCZ11" s="5"/>
      <c r="DDA11" s="5"/>
      <c r="DDB11" s="5"/>
      <c r="DDC11" s="5"/>
      <c r="DDD11" s="5"/>
      <c r="DDE11" s="5"/>
      <c r="DDF11" s="5"/>
      <c r="DDG11" s="5"/>
      <c r="DDH11" s="5"/>
      <c r="DDI11" s="5"/>
      <c r="DDJ11" s="5"/>
      <c r="DDK11" s="5"/>
      <c r="DDL11" s="5"/>
      <c r="DDM11" s="5"/>
      <c r="DDN11" s="5"/>
      <c r="DDO11" s="5"/>
      <c r="DDP11" s="5"/>
      <c r="DDQ11" s="5"/>
      <c r="DDR11" s="5"/>
      <c r="DDS11" s="5"/>
      <c r="DDT11" s="5"/>
      <c r="DDU11" s="5"/>
      <c r="DDV11" s="5"/>
      <c r="DDW11" s="5"/>
      <c r="DDX11" s="5"/>
      <c r="DDY11" s="5"/>
      <c r="DDZ11" s="5"/>
      <c r="DEA11" s="5"/>
      <c r="DEB11" s="5"/>
      <c r="DEC11" s="5"/>
      <c r="DED11" s="5"/>
      <c r="DEE11" s="5"/>
      <c r="DEF11" s="5"/>
      <c r="DEG11" s="5"/>
      <c r="DEH11" s="5"/>
      <c r="DEI11" s="5"/>
      <c r="DEJ11" s="5"/>
      <c r="DEK11" s="5"/>
      <c r="DEL11" s="5"/>
      <c r="DEM11" s="5"/>
      <c r="DEN11" s="5"/>
      <c r="DEO11" s="5"/>
      <c r="DEP11" s="5"/>
      <c r="DEQ11" s="5"/>
      <c r="DER11" s="5"/>
      <c r="DES11" s="5"/>
      <c r="DET11" s="5"/>
      <c r="DEU11" s="5"/>
      <c r="DEV11" s="5"/>
      <c r="DEW11" s="5"/>
      <c r="DEX11" s="5"/>
      <c r="DEY11" s="5"/>
      <c r="DEZ11" s="5"/>
      <c r="DFA11" s="5"/>
      <c r="DFB11" s="5"/>
      <c r="DFC11" s="5"/>
      <c r="DFD11" s="5"/>
      <c r="DFE11" s="5"/>
      <c r="DFF11" s="5"/>
      <c r="DFG11" s="5"/>
      <c r="DFH11" s="5"/>
      <c r="DFI11" s="5"/>
      <c r="DFJ11" s="5"/>
      <c r="DFK11" s="5"/>
      <c r="DFL11" s="5"/>
      <c r="DFM11" s="5"/>
      <c r="DFN11" s="5"/>
      <c r="DFO11" s="5"/>
      <c r="DFP11" s="5"/>
      <c r="DFQ11" s="5"/>
      <c r="DFR11" s="5"/>
      <c r="DFS11" s="5"/>
      <c r="DFT11" s="5"/>
      <c r="DFU11" s="5"/>
      <c r="DFV11" s="5"/>
      <c r="DFW11" s="5"/>
      <c r="DFX11" s="5"/>
      <c r="DFY11" s="5"/>
      <c r="DFZ11" s="5"/>
      <c r="DGA11" s="5"/>
      <c r="DGB11" s="5"/>
      <c r="DGC11" s="5"/>
      <c r="DGD11" s="5"/>
      <c r="DGE11" s="5"/>
      <c r="DGF11" s="5"/>
      <c r="DGG11" s="5"/>
      <c r="DGH11" s="5"/>
      <c r="DGI11" s="5"/>
      <c r="DGJ11" s="5"/>
      <c r="DGK11" s="5"/>
      <c r="DGL11" s="5"/>
      <c r="DGM11" s="5"/>
      <c r="DGN11" s="5"/>
      <c r="DGO11" s="5"/>
      <c r="DGP11" s="5"/>
      <c r="DGQ11" s="5"/>
      <c r="DGR11" s="5"/>
      <c r="DGS11" s="5"/>
      <c r="DGT11" s="5"/>
      <c r="DGU11" s="5"/>
      <c r="DGV11" s="5"/>
      <c r="DGW11" s="5"/>
      <c r="DGX11" s="5"/>
      <c r="DGY11" s="5"/>
      <c r="DGZ11" s="5"/>
      <c r="DHA11" s="5"/>
      <c r="DHB11" s="5"/>
      <c r="DHC11" s="5"/>
      <c r="DHD11" s="5"/>
      <c r="DHE11" s="5"/>
      <c r="DHF11" s="5"/>
      <c r="DHG11" s="5"/>
      <c r="DHH11" s="5"/>
      <c r="DHI11" s="5"/>
      <c r="DHJ11" s="5"/>
      <c r="DHK11" s="5"/>
      <c r="DHL11" s="5"/>
      <c r="DHM11" s="5"/>
      <c r="DHN11" s="5"/>
      <c r="DHO11" s="5"/>
      <c r="DHP11" s="5"/>
      <c r="DHQ11" s="5"/>
      <c r="DHR11" s="5"/>
      <c r="DHS11" s="5"/>
      <c r="DHT11" s="5"/>
      <c r="DHU11" s="5"/>
      <c r="DHV11" s="5"/>
      <c r="DHW11" s="5"/>
      <c r="DHX11" s="5"/>
      <c r="DHY11" s="5"/>
      <c r="DHZ11" s="5"/>
      <c r="DIA11" s="5"/>
      <c r="DIB11" s="5"/>
      <c r="DIC11" s="5"/>
      <c r="DID11" s="5"/>
      <c r="DIE11" s="5"/>
      <c r="DIF11" s="5"/>
      <c r="DIG11" s="5"/>
      <c r="DIH11" s="5"/>
      <c r="DII11" s="5"/>
      <c r="DIJ11" s="5"/>
      <c r="DIK11" s="5"/>
      <c r="DIL11" s="5"/>
      <c r="DIM11" s="5"/>
      <c r="DIN11" s="5"/>
      <c r="DIO11" s="5"/>
      <c r="DIP11" s="5"/>
      <c r="DIQ11" s="5"/>
      <c r="DIR11" s="5"/>
      <c r="DIS11" s="5"/>
      <c r="DIT11" s="5"/>
      <c r="DIU11" s="5"/>
      <c r="DIV11" s="5"/>
      <c r="DIW11" s="5"/>
      <c r="DIX11" s="5"/>
      <c r="DIY11" s="5"/>
      <c r="DIZ11" s="5"/>
      <c r="DJA11" s="5"/>
      <c r="DJB11" s="5"/>
      <c r="DJC11" s="5"/>
      <c r="DJD11" s="5"/>
      <c r="DJE11" s="5"/>
      <c r="DJF11" s="5"/>
      <c r="DJG11" s="5"/>
      <c r="DJH11" s="5"/>
      <c r="DJI11" s="5"/>
      <c r="DJJ11" s="5"/>
      <c r="DJK11" s="5"/>
      <c r="DJL11" s="5"/>
      <c r="DJM11" s="5"/>
      <c r="DJN11" s="5"/>
      <c r="DJO11" s="5"/>
      <c r="DJP11" s="5"/>
      <c r="DJQ11" s="5"/>
      <c r="DJR11" s="5"/>
      <c r="DJS11" s="5"/>
      <c r="DJT11" s="5"/>
      <c r="DJU11" s="5"/>
      <c r="DJV11" s="5"/>
      <c r="DJW11" s="5"/>
      <c r="DJX11" s="5"/>
      <c r="DJY11" s="5"/>
      <c r="DJZ11" s="5"/>
      <c r="DKA11" s="5"/>
      <c r="DKB11" s="5"/>
      <c r="DKC11" s="5"/>
      <c r="DKD11" s="5"/>
      <c r="DKE11" s="5"/>
      <c r="DKF11" s="5"/>
      <c r="DKG11" s="5"/>
      <c r="DKH11" s="5"/>
      <c r="DKI11" s="5"/>
      <c r="DKJ11" s="5"/>
      <c r="DKK11" s="5"/>
      <c r="DKL11" s="5"/>
      <c r="DKM11" s="5"/>
      <c r="DKN11" s="5"/>
      <c r="DKO11" s="5"/>
      <c r="DKP11" s="5"/>
      <c r="DKQ11" s="5"/>
      <c r="DKR11" s="5"/>
      <c r="DKS11" s="5"/>
      <c r="DKT11" s="5"/>
      <c r="DKU11" s="5"/>
      <c r="DKV11" s="5"/>
      <c r="DKW11" s="5"/>
      <c r="DKX11" s="5"/>
      <c r="DKY11" s="5"/>
      <c r="DKZ11" s="5"/>
      <c r="DLA11" s="5"/>
      <c r="DLB11" s="5"/>
      <c r="DLC11" s="5"/>
      <c r="DLD11" s="5"/>
      <c r="DLE11" s="5"/>
      <c r="DLF11" s="5"/>
      <c r="DLG11" s="5"/>
      <c r="DLH11" s="5"/>
      <c r="DLI11" s="5"/>
      <c r="DLJ11" s="5"/>
      <c r="DLK11" s="5"/>
      <c r="DLL11" s="5"/>
      <c r="DLM11" s="5"/>
      <c r="DLN11" s="5"/>
      <c r="DLO11" s="5"/>
      <c r="DLP11" s="5"/>
      <c r="DLQ11" s="5"/>
      <c r="DLR11" s="5"/>
      <c r="DLS11" s="5"/>
      <c r="DLT11" s="5"/>
      <c r="DLU11" s="5"/>
      <c r="DLV11" s="5"/>
      <c r="DLW11" s="5"/>
      <c r="DLX11" s="5"/>
      <c r="DLY11" s="5"/>
      <c r="DLZ11" s="5"/>
      <c r="DMA11" s="5"/>
      <c r="DMB11" s="5"/>
      <c r="DMC11" s="5"/>
      <c r="DMD11" s="5"/>
      <c r="DME11" s="5"/>
      <c r="DMF11" s="5"/>
      <c r="DMG11" s="5"/>
      <c r="DMH11" s="5"/>
      <c r="DMI11" s="5"/>
      <c r="DMJ11" s="5"/>
      <c r="DMK11" s="5"/>
      <c r="DML11" s="5"/>
      <c r="DMM11" s="5"/>
      <c r="DMN11" s="5"/>
      <c r="DMO11" s="5"/>
      <c r="DMP11" s="5"/>
      <c r="DMQ11" s="5"/>
      <c r="DMR11" s="5"/>
      <c r="DMS11" s="5"/>
      <c r="DMT11" s="5"/>
      <c r="DMU11" s="5"/>
      <c r="DMV11" s="5"/>
      <c r="DMW11" s="5"/>
      <c r="DMX11" s="5"/>
      <c r="DMY11" s="5"/>
      <c r="DMZ11" s="5"/>
      <c r="DNA11" s="5"/>
      <c r="DNB11" s="5"/>
      <c r="DNC11" s="5"/>
      <c r="DND11" s="5"/>
      <c r="DNE11" s="5"/>
      <c r="DNF11" s="5"/>
      <c r="DNG11" s="5"/>
      <c r="DNH11" s="5"/>
      <c r="DNI11" s="5"/>
      <c r="DNJ11" s="5"/>
      <c r="DNK11" s="5"/>
      <c r="DNL11" s="5"/>
      <c r="DNM11" s="5"/>
      <c r="DNN11" s="5"/>
      <c r="DNO11" s="5"/>
      <c r="DNP11" s="5"/>
      <c r="DNQ11" s="5"/>
      <c r="DNR11" s="5"/>
      <c r="DNS11" s="5"/>
      <c r="DNT11" s="5"/>
      <c r="DNU11" s="5"/>
      <c r="DNV11" s="5"/>
      <c r="DNW11" s="5"/>
      <c r="DNX11" s="5"/>
      <c r="DNY11" s="5"/>
      <c r="DNZ11" s="5"/>
      <c r="DOA11" s="5"/>
      <c r="DOB11" s="5"/>
      <c r="DOC11" s="5"/>
      <c r="DOD11" s="5"/>
      <c r="DOE11" s="5"/>
      <c r="DOF11" s="5"/>
      <c r="DOG11" s="5"/>
      <c r="DOH11" s="5"/>
      <c r="DOI11" s="5"/>
      <c r="DOJ11" s="5"/>
      <c r="DOK11" s="5"/>
      <c r="DOL11" s="5"/>
      <c r="DOM11" s="5"/>
      <c r="DON11" s="5"/>
      <c r="DOO11" s="5"/>
      <c r="DOP11" s="5"/>
      <c r="DOQ11" s="5"/>
      <c r="DOR11" s="5"/>
      <c r="DOS11" s="5"/>
      <c r="DOT11" s="5"/>
      <c r="DOU11" s="5"/>
      <c r="DOV11" s="5"/>
      <c r="DOW11" s="5"/>
      <c r="DOX11" s="5"/>
      <c r="DOY11" s="5"/>
      <c r="DOZ11" s="5"/>
      <c r="DPA11" s="5"/>
      <c r="DPB11" s="5"/>
      <c r="DPC11" s="5"/>
      <c r="DPD11" s="5"/>
      <c r="DPE11" s="5"/>
      <c r="DPF11" s="5"/>
      <c r="DPG11" s="5"/>
      <c r="DPH11" s="5"/>
      <c r="DPI11" s="5"/>
      <c r="DPJ11" s="5"/>
      <c r="DPK11" s="5"/>
      <c r="DPL11" s="5"/>
      <c r="DPM11" s="5"/>
      <c r="DPN11" s="5"/>
      <c r="DPO11" s="5"/>
      <c r="DPP11" s="5"/>
      <c r="DPQ11" s="5"/>
      <c r="DPR11" s="5"/>
      <c r="DPS11" s="5"/>
      <c r="DPT11" s="5"/>
      <c r="DPU11" s="5"/>
      <c r="DPV11" s="5"/>
      <c r="DPW11" s="5"/>
      <c r="DPX11" s="5"/>
      <c r="DPY11" s="5"/>
      <c r="DPZ11" s="5"/>
      <c r="DQA11" s="5"/>
      <c r="DQB11" s="5"/>
      <c r="DQC11" s="5"/>
      <c r="DQD11" s="5"/>
      <c r="DQE11" s="5"/>
      <c r="DQF11" s="5"/>
      <c r="DQG11" s="5"/>
      <c r="DQH11" s="5"/>
      <c r="DQI11" s="5"/>
      <c r="DQJ11" s="5"/>
      <c r="DQK11" s="5"/>
      <c r="DQL11" s="5"/>
      <c r="DQM11" s="5"/>
      <c r="DQN11" s="5"/>
      <c r="DQO11" s="5"/>
      <c r="DQP11" s="5"/>
      <c r="DQQ11" s="5"/>
      <c r="DQR11" s="5"/>
      <c r="DQS11" s="5"/>
      <c r="DQT11" s="5"/>
      <c r="DQU11" s="5"/>
      <c r="DQV11" s="5"/>
      <c r="DQW11" s="5"/>
      <c r="DQX11" s="5"/>
      <c r="DQY11" s="5"/>
      <c r="DQZ11" s="5"/>
      <c r="DRA11" s="5"/>
      <c r="DRB11" s="5"/>
      <c r="DRC11" s="5"/>
      <c r="DRD11" s="5"/>
      <c r="DRE11" s="5"/>
      <c r="DRF11" s="5"/>
      <c r="DRG11" s="5"/>
      <c r="DRH11" s="5"/>
      <c r="DRI11" s="5"/>
      <c r="DRJ11" s="5"/>
      <c r="DRK11" s="5"/>
      <c r="DRL11" s="5"/>
      <c r="DRM11" s="5"/>
      <c r="DRN11" s="5"/>
      <c r="DRO11" s="5"/>
      <c r="DRP11" s="5"/>
      <c r="DRQ11" s="5"/>
      <c r="DRR11" s="5"/>
      <c r="DRS11" s="5"/>
      <c r="DRT11" s="5"/>
      <c r="DRU11" s="5"/>
      <c r="DRV11" s="5"/>
      <c r="DRW11" s="5"/>
      <c r="DRX11" s="5"/>
      <c r="DRY11" s="5"/>
      <c r="DRZ11" s="5"/>
      <c r="DSA11" s="5"/>
      <c r="DSB11" s="5"/>
      <c r="DSC11" s="5"/>
      <c r="DSD11" s="5"/>
      <c r="DSE11" s="5"/>
      <c r="DSF11" s="5"/>
      <c r="DSG11" s="5"/>
      <c r="DSH11" s="5"/>
      <c r="DSI11" s="5"/>
      <c r="DSJ11" s="5"/>
      <c r="DSK11" s="5"/>
      <c r="DSL11" s="5"/>
      <c r="DSM11" s="5"/>
      <c r="DSN11" s="5"/>
      <c r="DSO11" s="5"/>
      <c r="DSP11" s="5"/>
      <c r="DSQ11" s="5"/>
      <c r="DSR11" s="5"/>
      <c r="DSS11" s="5"/>
      <c r="DST11" s="5"/>
      <c r="DSU11" s="5"/>
      <c r="DSV11" s="5"/>
      <c r="DSW11" s="5"/>
      <c r="DSX11" s="5"/>
      <c r="DSY11" s="5"/>
      <c r="DSZ11" s="5"/>
      <c r="DTA11" s="5"/>
      <c r="DTB11" s="5"/>
      <c r="DTC11" s="5"/>
      <c r="DTD11" s="5"/>
      <c r="DTE11" s="5"/>
      <c r="DTF11" s="5"/>
      <c r="DTG11" s="5"/>
      <c r="DTH11" s="5"/>
      <c r="DTI11" s="5"/>
      <c r="DTJ11" s="5"/>
      <c r="DTK11" s="5"/>
      <c r="DTL11" s="5"/>
      <c r="DTM11" s="5"/>
      <c r="DTN11" s="5"/>
      <c r="DTO11" s="5"/>
      <c r="DTP11" s="5"/>
      <c r="DTQ11" s="5"/>
      <c r="DTR11" s="5"/>
      <c r="DTS11" s="5"/>
      <c r="DTT11" s="5"/>
      <c r="DTU11" s="5"/>
      <c r="DTV11" s="5"/>
      <c r="DTW11" s="5"/>
      <c r="DTX11" s="5"/>
      <c r="DTY11" s="5"/>
      <c r="DTZ11" s="5"/>
      <c r="DUA11" s="5"/>
      <c r="DUB11" s="5"/>
      <c r="DUC11" s="5"/>
      <c r="DUD11" s="5"/>
      <c r="DUE11" s="5"/>
      <c r="DUF11" s="5"/>
      <c r="DUG11" s="5"/>
      <c r="DUH11" s="5"/>
      <c r="DUI11" s="5"/>
      <c r="DUJ11" s="5"/>
      <c r="DUK11" s="5"/>
      <c r="DUL11" s="5"/>
      <c r="DUM11" s="5"/>
      <c r="DUN11" s="5"/>
      <c r="DUO11" s="5"/>
      <c r="DUP11" s="5"/>
      <c r="DUQ11" s="5"/>
      <c r="DUR11" s="5"/>
      <c r="DUS11" s="5"/>
      <c r="DUT11" s="5"/>
      <c r="DUU11" s="5"/>
      <c r="DUV11" s="5"/>
      <c r="DUW11" s="5"/>
      <c r="DUX11" s="5"/>
      <c r="DUY11" s="5"/>
      <c r="DUZ11" s="5"/>
      <c r="DVA11" s="5"/>
      <c r="DVB11" s="5"/>
      <c r="DVC11" s="5"/>
      <c r="DVD11" s="5"/>
      <c r="DVE11" s="5"/>
      <c r="DVF11" s="5"/>
      <c r="DVG11" s="5"/>
      <c r="DVH11" s="5"/>
      <c r="DVI11" s="5"/>
      <c r="DVJ11" s="5"/>
      <c r="DVK11" s="5"/>
      <c r="DVL11" s="5"/>
      <c r="DVM11" s="5"/>
      <c r="DVN11" s="5"/>
      <c r="DVO11" s="5"/>
      <c r="DVP11" s="5"/>
      <c r="DVQ11" s="5"/>
      <c r="DVR11" s="5"/>
      <c r="DVS11" s="5"/>
      <c r="DVT11" s="5"/>
      <c r="DVU11" s="5"/>
      <c r="DVV11" s="5"/>
      <c r="DVW11" s="5"/>
      <c r="DVX11" s="5"/>
      <c r="DVY11" s="5"/>
      <c r="DVZ11" s="5"/>
      <c r="DWA11" s="5"/>
      <c r="DWB11" s="5"/>
      <c r="DWC11" s="5"/>
      <c r="DWD11" s="5"/>
      <c r="DWE11" s="5"/>
      <c r="DWF11" s="5"/>
      <c r="DWG11" s="5"/>
      <c r="DWH11" s="5"/>
      <c r="DWI11" s="5"/>
      <c r="DWJ11" s="5"/>
      <c r="DWK11" s="5"/>
      <c r="DWL11" s="5"/>
      <c r="DWM11" s="5"/>
      <c r="DWN11" s="5"/>
      <c r="DWO11" s="5"/>
      <c r="DWP11" s="5"/>
      <c r="DWQ11" s="5"/>
      <c r="DWR11" s="5"/>
      <c r="DWS11" s="5"/>
      <c r="DWT11" s="5"/>
      <c r="DWU11" s="5"/>
      <c r="DWV11" s="5"/>
      <c r="DWW11" s="5"/>
      <c r="DWX11" s="5"/>
      <c r="DWY11" s="5"/>
      <c r="DWZ11" s="5"/>
      <c r="DXA11" s="5"/>
      <c r="DXB11" s="5"/>
      <c r="DXC11" s="5"/>
      <c r="DXD11" s="5"/>
      <c r="DXE11" s="5"/>
      <c r="DXF11" s="5"/>
      <c r="DXG11" s="5"/>
      <c r="DXH11" s="5"/>
      <c r="DXI11" s="5"/>
      <c r="DXJ11" s="5"/>
      <c r="DXK11" s="5"/>
      <c r="DXL11" s="5"/>
      <c r="DXM11" s="5"/>
      <c r="DXN11" s="5"/>
      <c r="DXO11" s="5"/>
      <c r="DXP11" s="5"/>
      <c r="DXQ11" s="5"/>
      <c r="DXR11" s="5"/>
      <c r="DXS11" s="5"/>
      <c r="DXT11" s="5"/>
      <c r="DXU11" s="5"/>
      <c r="DXV11" s="5"/>
      <c r="DXW11" s="5"/>
      <c r="DXX11" s="5"/>
      <c r="DXY11" s="5"/>
      <c r="DXZ11" s="5"/>
      <c r="DYA11" s="5"/>
      <c r="DYB11" s="5"/>
      <c r="DYC11" s="5"/>
      <c r="DYD11" s="5"/>
      <c r="DYE11" s="5"/>
      <c r="DYF11" s="5"/>
      <c r="DYG11" s="5"/>
      <c r="DYH11" s="5"/>
      <c r="DYI11" s="5"/>
      <c r="DYJ11" s="5"/>
      <c r="DYK11" s="5"/>
      <c r="DYL11" s="5"/>
      <c r="DYM11" s="5"/>
      <c r="DYN11" s="5"/>
      <c r="DYO11" s="5"/>
      <c r="DYP11" s="5"/>
      <c r="DYQ11" s="5"/>
      <c r="DYR11" s="5"/>
      <c r="DYS11" s="5"/>
      <c r="DYT11" s="5"/>
      <c r="DYU11" s="5"/>
      <c r="DYV11" s="5"/>
      <c r="DYW11" s="5"/>
      <c r="DYX11" s="5"/>
      <c r="DYY11" s="5"/>
      <c r="DYZ11" s="5"/>
      <c r="DZA11" s="5"/>
      <c r="DZB11" s="5"/>
      <c r="DZC11" s="5"/>
      <c r="DZD11" s="5"/>
      <c r="DZE11" s="5"/>
      <c r="DZF11" s="5"/>
      <c r="DZG11" s="5"/>
      <c r="DZH11" s="5"/>
      <c r="DZI11" s="5"/>
      <c r="DZJ11" s="5"/>
      <c r="DZK11" s="5"/>
      <c r="DZL11" s="5"/>
      <c r="DZM11" s="5"/>
      <c r="DZN11" s="5"/>
      <c r="DZO11" s="5"/>
      <c r="DZP11" s="5"/>
      <c r="DZQ11" s="5"/>
      <c r="DZR11" s="5"/>
      <c r="DZS11" s="5"/>
      <c r="DZT11" s="5"/>
      <c r="DZU11" s="5"/>
      <c r="DZV11" s="5"/>
      <c r="DZW11" s="5"/>
      <c r="DZX11" s="5"/>
      <c r="DZY11" s="5"/>
      <c r="DZZ11" s="5"/>
      <c r="EAA11" s="5"/>
      <c r="EAB11" s="5"/>
      <c r="EAC11" s="5"/>
      <c r="EAD11" s="5"/>
      <c r="EAE11" s="5"/>
      <c r="EAF11" s="5"/>
      <c r="EAG11" s="5"/>
      <c r="EAH11" s="5"/>
      <c r="EAI11" s="5"/>
      <c r="EAJ11" s="5"/>
      <c r="EAK11" s="5"/>
      <c r="EAL11" s="5"/>
      <c r="EAM11" s="5"/>
      <c r="EAN11" s="5"/>
      <c r="EAO11" s="5"/>
      <c r="EAP11" s="5"/>
      <c r="EAQ11" s="5"/>
      <c r="EAR11" s="5"/>
      <c r="EAS11" s="5"/>
      <c r="EAT11" s="5"/>
      <c r="EAU11" s="5"/>
      <c r="EAV11" s="5"/>
      <c r="EAW11" s="5"/>
      <c r="EAX11" s="5"/>
      <c r="EAY11" s="5"/>
      <c r="EAZ11" s="5"/>
      <c r="EBA11" s="5"/>
      <c r="EBB11" s="5"/>
      <c r="EBC11" s="5"/>
      <c r="EBD11" s="5"/>
      <c r="EBE11" s="5"/>
      <c r="EBF11" s="5"/>
      <c r="EBG11" s="5"/>
      <c r="EBH11" s="5"/>
      <c r="EBI11" s="5"/>
      <c r="EBJ11" s="5"/>
      <c r="EBK11" s="5"/>
      <c r="EBL11" s="5"/>
      <c r="EBM11" s="5"/>
      <c r="EBN11" s="5"/>
      <c r="EBO11" s="5"/>
      <c r="EBP11" s="5"/>
      <c r="EBQ11" s="5"/>
      <c r="EBR11" s="5"/>
      <c r="EBS11" s="5"/>
      <c r="EBT11" s="5"/>
      <c r="EBU11" s="5"/>
      <c r="EBV11" s="5"/>
      <c r="EBW11" s="5"/>
      <c r="EBX11" s="5"/>
      <c r="EBY11" s="5"/>
      <c r="EBZ11" s="5"/>
      <c r="ECA11" s="5"/>
      <c r="ECB11" s="5"/>
      <c r="ECC11" s="5"/>
      <c r="ECD11" s="5"/>
      <c r="ECE11" s="5"/>
      <c r="ECF11" s="5"/>
      <c r="ECG11" s="5"/>
      <c r="ECH11" s="5"/>
      <c r="ECI11" s="5"/>
      <c r="ECJ11" s="5"/>
      <c r="ECK11" s="5"/>
      <c r="ECL11" s="5"/>
      <c r="ECM11" s="5"/>
      <c r="ECN11" s="5"/>
      <c r="ECO11" s="5"/>
      <c r="ECP11" s="5"/>
      <c r="ECQ11" s="5"/>
      <c r="ECR11" s="5"/>
      <c r="ECS11" s="5"/>
      <c r="ECT11" s="5"/>
      <c r="ECU11" s="5"/>
      <c r="ECV11" s="5"/>
      <c r="ECW11" s="5"/>
      <c r="ECX11" s="5"/>
      <c r="ECY11" s="5"/>
      <c r="ECZ11" s="5"/>
      <c r="EDA11" s="5"/>
      <c r="EDB11" s="5"/>
      <c r="EDC11" s="5"/>
      <c r="EDD11" s="5"/>
      <c r="EDE11" s="5"/>
      <c r="EDF11" s="5"/>
      <c r="EDG11" s="5"/>
      <c r="EDH11" s="5"/>
      <c r="EDI11" s="5"/>
      <c r="EDJ11" s="5"/>
      <c r="EDK11" s="5"/>
      <c r="EDL11" s="5"/>
      <c r="EDM11" s="5"/>
      <c r="EDN11" s="5"/>
      <c r="EDO11" s="5"/>
      <c r="EDP11" s="5"/>
      <c r="EDQ11" s="5"/>
      <c r="EDR11" s="5"/>
      <c r="EDS11" s="5"/>
      <c r="EDT11" s="5"/>
      <c r="EDU11" s="5"/>
      <c r="EDV11" s="5"/>
      <c r="EDW11" s="5"/>
      <c r="EDX11" s="5"/>
      <c r="EDY11" s="5"/>
      <c r="EDZ11" s="5"/>
      <c r="EEA11" s="5"/>
      <c r="EEB11" s="5"/>
      <c r="EEC11" s="5"/>
      <c r="EED11" s="5"/>
      <c r="EEE11" s="5"/>
      <c r="EEF11" s="5"/>
      <c r="EEG11" s="5"/>
      <c r="EEH11" s="5"/>
      <c r="EEI11" s="5"/>
      <c r="EEJ11" s="5"/>
      <c r="EEK11" s="5"/>
      <c r="EEL11" s="5"/>
      <c r="EEM11" s="5"/>
      <c r="EEN11" s="5"/>
      <c r="EEO11" s="5"/>
      <c r="EEP11" s="5"/>
      <c r="EEQ11" s="5"/>
      <c r="EER11" s="5"/>
      <c r="EES11" s="5"/>
      <c r="EET11" s="5"/>
      <c r="EEU11" s="5"/>
      <c r="EEV11" s="5"/>
      <c r="EEW11" s="5"/>
      <c r="EEX11" s="5"/>
      <c r="EEY11" s="5"/>
      <c r="EEZ11" s="5"/>
      <c r="EFA11" s="5"/>
      <c r="EFB11" s="5"/>
      <c r="EFC11" s="5"/>
      <c r="EFD11" s="5"/>
      <c r="EFE11" s="5"/>
      <c r="EFF11" s="5"/>
      <c r="EFG11" s="5"/>
      <c r="EFH11" s="5"/>
      <c r="EFI11" s="5"/>
      <c r="EFJ11" s="5"/>
      <c r="EFK11" s="5"/>
      <c r="EFL11" s="5"/>
      <c r="EFM11" s="5"/>
      <c r="EFN11" s="5"/>
      <c r="EFO11" s="5"/>
      <c r="EFP11" s="5"/>
      <c r="EFQ11" s="5"/>
      <c r="EFR11" s="5"/>
      <c r="EFS11" s="5"/>
      <c r="EFT11" s="5"/>
      <c r="EFU11" s="5"/>
      <c r="EFV11" s="5"/>
      <c r="EFW11" s="5"/>
      <c r="EFX11" s="5"/>
      <c r="EFY11" s="5"/>
      <c r="EFZ11" s="5"/>
      <c r="EGA11" s="5"/>
      <c r="EGB11" s="5"/>
      <c r="EGC11" s="5"/>
      <c r="EGD11" s="5"/>
      <c r="EGE11" s="5"/>
      <c r="EGF11" s="5"/>
      <c r="EGG11" s="5"/>
      <c r="EGH11" s="5"/>
      <c r="EGI11" s="5"/>
      <c r="EGJ11" s="5"/>
      <c r="EGK11" s="5"/>
      <c r="EGL11" s="5"/>
      <c r="EGM11" s="5"/>
      <c r="EGN11" s="5"/>
      <c r="EGO11" s="5"/>
      <c r="EGP11" s="5"/>
      <c r="EGQ11" s="5"/>
      <c r="EGR11" s="5"/>
      <c r="EGS11" s="5"/>
      <c r="EGT11" s="5"/>
      <c r="EGU11" s="5"/>
      <c r="EGV11" s="5"/>
      <c r="EGW11" s="5"/>
      <c r="EGX11" s="5"/>
      <c r="EGY11" s="5"/>
      <c r="EGZ11" s="5"/>
      <c r="EHA11" s="5"/>
      <c r="EHB11" s="5"/>
      <c r="EHC11" s="5"/>
      <c r="EHD11" s="5"/>
      <c r="EHE11" s="5"/>
      <c r="EHF11" s="5"/>
      <c r="EHG11" s="5"/>
      <c r="EHH11" s="5"/>
      <c r="EHI11" s="5"/>
      <c r="EHJ11" s="5"/>
      <c r="EHK11" s="5"/>
      <c r="EHL11" s="5"/>
      <c r="EHM11" s="5"/>
      <c r="EHN11" s="5"/>
      <c r="EHO11" s="5"/>
      <c r="EHP11" s="5"/>
      <c r="EHQ11" s="5"/>
      <c r="EHR11" s="5"/>
      <c r="EHS11" s="5"/>
      <c r="EHT11" s="5"/>
      <c r="EHU11" s="5"/>
      <c r="EHV11" s="5"/>
      <c r="EHW11" s="5"/>
      <c r="EHX11" s="5"/>
      <c r="EHY11" s="5"/>
      <c r="EHZ11" s="5"/>
      <c r="EIA11" s="5"/>
      <c r="EIB11" s="5"/>
      <c r="EIC11" s="5"/>
      <c r="EID11" s="5"/>
      <c r="EIE11" s="5"/>
      <c r="EIF11" s="5"/>
      <c r="EIG11" s="5"/>
      <c r="EIH11" s="5"/>
      <c r="EII11" s="5"/>
      <c r="EIJ11" s="5"/>
      <c r="EIK11" s="5"/>
      <c r="EIL11" s="5"/>
      <c r="EIM11" s="5"/>
      <c r="EIN11" s="5"/>
      <c r="EIO11" s="5"/>
      <c r="EIP11" s="5"/>
      <c r="EIQ11" s="5"/>
      <c r="EIR11" s="5"/>
      <c r="EIS11" s="5"/>
      <c r="EIT11" s="5"/>
      <c r="EIU11" s="5"/>
      <c r="EIV11" s="5"/>
      <c r="EIW11" s="5"/>
      <c r="EIX11" s="5"/>
      <c r="EIY11" s="5"/>
      <c r="EIZ11" s="5"/>
      <c r="EJA11" s="5"/>
      <c r="EJB11" s="5"/>
      <c r="EJC11" s="5"/>
      <c r="EJD11" s="5"/>
      <c r="EJE11" s="5"/>
      <c r="EJF11" s="5"/>
      <c r="EJG11" s="5"/>
      <c r="EJH11" s="5"/>
      <c r="EJI11" s="5"/>
      <c r="EJJ11" s="5"/>
      <c r="EJK11" s="5"/>
      <c r="EJL11" s="5"/>
      <c r="EJM11" s="5"/>
      <c r="EJN11" s="5"/>
      <c r="EJO11" s="5"/>
      <c r="EJP11" s="5"/>
      <c r="EJQ11" s="5"/>
      <c r="EJR11" s="5"/>
      <c r="EJS11" s="5"/>
      <c r="EJT11" s="5"/>
      <c r="EJU11" s="5"/>
      <c r="EJV11" s="5"/>
      <c r="EJW11" s="5"/>
      <c r="EJX11" s="5"/>
      <c r="EJY11" s="5"/>
      <c r="EJZ11" s="5"/>
      <c r="EKA11" s="5"/>
      <c r="EKB11" s="5"/>
      <c r="EKC11" s="5"/>
      <c r="EKD11" s="5"/>
      <c r="EKE11" s="5"/>
      <c r="EKF11" s="5"/>
      <c r="EKG11" s="5"/>
      <c r="EKH11" s="5"/>
      <c r="EKI11" s="5"/>
      <c r="EKJ11" s="5"/>
      <c r="EKK11" s="5"/>
      <c r="EKL11" s="5"/>
      <c r="EKM11" s="5"/>
      <c r="EKN11" s="5"/>
      <c r="EKO11" s="5"/>
      <c r="EKP11" s="5"/>
      <c r="EKQ11" s="5"/>
      <c r="EKR11" s="5"/>
      <c r="EKS11" s="5"/>
      <c r="EKT11" s="5"/>
      <c r="EKU11" s="5"/>
      <c r="EKV11" s="5"/>
      <c r="EKW11" s="5"/>
      <c r="EKX11" s="5"/>
      <c r="EKY11" s="5"/>
      <c r="EKZ11" s="5"/>
      <c r="ELA11" s="5"/>
      <c r="ELB11" s="5"/>
      <c r="ELC11" s="5"/>
      <c r="ELD11" s="5"/>
      <c r="ELE11" s="5"/>
      <c r="ELF11" s="5"/>
      <c r="ELG11" s="5"/>
      <c r="ELH11" s="5"/>
      <c r="ELI11" s="5"/>
      <c r="ELJ11" s="5"/>
      <c r="ELK11" s="5"/>
      <c r="ELL11" s="5"/>
      <c r="ELM11" s="5"/>
      <c r="ELN11" s="5"/>
      <c r="ELO11" s="5"/>
      <c r="ELP11" s="5"/>
      <c r="ELQ11" s="5"/>
      <c r="ELR11" s="5"/>
      <c r="ELS11" s="5"/>
      <c r="ELT11" s="5"/>
      <c r="ELU11" s="5"/>
      <c r="ELV11" s="5"/>
      <c r="ELW11" s="5"/>
      <c r="ELX11" s="5"/>
      <c r="ELY11" s="5"/>
      <c r="ELZ11" s="5"/>
      <c r="EMA11" s="5"/>
      <c r="EMB11" s="5"/>
      <c r="EMC11" s="5"/>
      <c r="EMD11" s="5"/>
      <c r="EME11" s="5"/>
      <c r="EMF11" s="5"/>
      <c r="EMG11" s="5"/>
      <c r="EMH11" s="5"/>
      <c r="EMI11" s="5"/>
      <c r="EMJ11" s="5"/>
      <c r="EMK11" s="5"/>
      <c r="EML11" s="5"/>
      <c r="EMM11" s="5"/>
      <c r="EMN11" s="5"/>
      <c r="EMO11" s="5"/>
      <c r="EMP11" s="5"/>
      <c r="EMQ11" s="5"/>
      <c r="EMR11" s="5"/>
      <c r="EMS11" s="5"/>
      <c r="EMT11" s="5"/>
      <c r="EMU11" s="5"/>
      <c r="EMV11" s="5"/>
      <c r="EMW11" s="5"/>
      <c r="EMX11" s="5"/>
      <c r="EMY11" s="5"/>
      <c r="EMZ11" s="5"/>
      <c r="ENA11" s="5"/>
      <c r="ENB11" s="5"/>
      <c r="ENC11" s="5"/>
      <c r="END11" s="5"/>
      <c r="ENE11" s="5"/>
      <c r="ENF11" s="5"/>
      <c r="ENG11" s="5"/>
      <c r="ENH11" s="5"/>
      <c r="ENI11" s="5"/>
      <c r="ENJ11" s="5"/>
      <c r="ENK11" s="5"/>
      <c r="ENL11" s="5"/>
      <c r="ENM11" s="5"/>
      <c r="ENN11" s="5"/>
      <c r="ENO11" s="5"/>
      <c r="ENP11" s="5"/>
      <c r="ENQ11" s="5"/>
      <c r="ENR11" s="5"/>
      <c r="ENS11" s="5"/>
      <c r="ENT11" s="5"/>
      <c r="ENU11" s="5"/>
      <c r="ENV11" s="5"/>
      <c r="ENW11" s="5"/>
      <c r="ENX11" s="5"/>
      <c r="ENY11" s="5"/>
      <c r="ENZ11" s="5"/>
      <c r="EOA11" s="5"/>
      <c r="EOB11" s="5"/>
      <c r="EOC11" s="5"/>
      <c r="EOD11" s="5"/>
      <c r="EOE11" s="5"/>
      <c r="EOF11" s="5"/>
      <c r="EOG11" s="5"/>
      <c r="EOH11" s="5"/>
      <c r="EOI11" s="5"/>
      <c r="EOJ11" s="5"/>
      <c r="EOK11" s="5"/>
      <c r="EOL11" s="5"/>
      <c r="EOM11" s="5"/>
      <c r="EON11" s="5"/>
      <c r="EOO11" s="5"/>
      <c r="EOP11" s="5"/>
      <c r="EOQ11" s="5"/>
      <c r="EOR11" s="5"/>
      <c r="EOS11" s="5"/>
      <c r="EOT11" s="5"/>
      <c r="EOU11" s="5"/>
      <c r="EOV11" s="5"/>
      <c r="EOW11" s="5"/>
      <c r="EOX11" s="5"/>
      <c r="EOY11" s="5"/>
      <c r="EOZ11" s="5"/>
      <c r="EPA11" s="5"/>
      <c r="EPB11" s="5"/>
      <c r="EPC11" s="5"/>
      <c r="EPD11" s="5"/>
      <c r="EPE11" s="5"/>
      <c r="EPF11" s="5"/>
      <c r="EPG11" s="5"/>
      <c r="EPH11" s="5"/>
      <c r="EPI11" s="5"/>
      <c r="EPJ11" s="5"/>
      <c r="EPK11" s="5"/>
      <c r="EPL11" s="5"/>
      <c r="EPM11" s="5"/>
      <c r="EPN11" s="5"/>
      <c r="EPO11" s="5"/>
      <c r="EPP11" s="5"/>
      <c r="EPQ11" s="5"/>
      <c r="EPR11" s="5"/>
      <c r="EPS11" s="5"/>
      <c r="EPT11" s="5"/>
      <c r="EPU11" s="5"/>
      <c r="EPV11" s="5"/>
      <c r="EPW11" s="5"/>
      <c r="EPX11" s="5"/>
      <c r="EPY11" s="5"/>
      <c r="EPZ11" s="5"/>
      <c r="EQA11" s="5"/>
      <c r="EQB11" s="5"/>
      <c r="EQC11" s="5"/>
      <c r="EQD11" s="5"/>
      <c r="EQE11" s="5"/>
      <c r="EQF11" s="5"/>
      <c r="EQG11" s="5"/>
      <c r="EQH11" s="5"/>
      <c r="EQI11" s="5"/>
      <c r="EQJ11" s="5"/>
      <c r="EQK11" s="5"/>
      <c r="EQL11" s="5"/>
      <c r="EQM11" s="5"/>
      <c r="EQN11" s="5"/>
      <c r="EQO11" s="5"/>
      <c r="EQP11" s="5"/>
      <c r="EQQ11" s="5"/>
      <c r="EQR11" s="5"/>
      <c r="EQS11" s="5"/>
      <c r="EQT11" s="5"/>
      <c r="EQU11" s="5"/>
      <c r="EQV11" s="5"/>
      <c r="EQW11" s="5"/>
      <c r="EQX11" s="5"/>
      <c r="EQY11" s="5"/>
      <c r="EQZ11" s="5"/>
      <c r="ERA11" s="5"/>
      <c r="ERB11" s="5"/>
      <c r="ERC11" s="5"/>
      <c r="ERD11" s="5"/>
      <c r="ERE11" s="5"/>
      <c r="ERF11" s="5"/>
      <c r="ERG11" s="5"/>
      <c r="ERH11" s="5"/>
      <c r="ERI11" s="5"/>
      <c r="ERJ11" s="5"/>
      <c r="ERK11" s="5"/>
      <c r="ERL11" s="5"/>
      <c r="ERM11" s="5"/>
      <c r="ERN11" s="5"/>
      <c r="ERO11" s="5"/>
      <c r="ERP11" s="5"/>
      <c r="ERQ11" s="5"/>
      <c r="ERR11" s="5"/>
      <c r="ERS11" s="5"/>
      <c r="ERT11" s="5"/>
      <c r="ERU11" s="5"/>
      <c r="ERV11" s="5"/>
      <c r="ERW11" s="5"/>
      <c r="ERX11" s="5"/>
      <c r="ERY11" s="5"/>
      <c r="ERZ11" s="5"/>
      <c r="ESA11" s="5"/>
      <c r="ESB11" s="5"/>
      <c r="ESC11" s="5"/>
      <c r="ESD11" s="5"/>
      <c r="ESE11" s="5"/>
      <c r="ESF11" s="5"/>
      <c r="ESG11" s="5"/>
      <c r="ESH11" s="5"/>
      <c r="ESI11" s="5"/>
      <c r="ESJ11" s="5"/>
      <c r="ESK11" s="5"/>
      <c r="ESL11" s="5"/>
      <c r="ESM11" s="5"/>
      <c r="ESN11" s="5"/>
      <c r="ESO11" s="5"/>
      <c r="ESP11" s="5"/>
      <c r="ESQ11" s="5"/>
      <c r="ESR11" s="5"/>
      <c r="ESS11" s="5"/>
      <c r="EST11" s="5"/>
      <c r="ESU11" s="5"/>
      <c r="ESV11" s="5"/>
      <c r="ESW11" s="5"/>
      <c r="ESX11" s="5"/>
      <c r="ESY11" s="5"/>
      <c r="ESZ11" s="5"/>
      <c r="ETA11" s="5"/>
      <c r="ETB11" s="5"/>
      <c r="ETC11" s="5"/>
      <c r="ETD11" s="5"/>
      <c r="ETE11" s="5"/>
      <c r="ETF11" s="5"/>
      <c r="ETG11" s="5"/>
      <c r="ETH11" s="5"/>
      <c r="ETI11" s="5"/>
      <c r="ETJ11" s="5"/>
      <c r="ETK11" s="5"/>
      <c r="ETL11" s="5"/>
      <c r="ETM11" s="5"/>
      <c r="ETN11" s="5"/>
      <c r="ETO11" s="5"/>
      <c r="ETP11" s="5"/>
      <c r="ETQ11" s="5"/>
      <c r="ETR11" s="5"/>
      <c r="ETS11" s="5"/>
      <c r="ETT11" s="5"/>
      <c r="ETU11" s="5"/>
      <c r="ETV11" s="5"/>
      <c r="ETW11" s="5"/>
      <c r="ETX11" s="5"/>
      <c r="ETY11" s="5"/>
      <c r="ETZ11" s="5"/>
      <c r="EUA11" s="5"/>
      <c r="EUB11" s="5"/>
      <c r="EUC11" s="5"/>
      <c r="EUD11" s="5"/>
      <c r="EUE11" s="5"/>
      <c r="EUF11" s="5"/>
      <c r="EUG11" s="5"/>
      <c r="EUH11" s="5"/>
      <c r="EUI11" s="5"/>
      <c r="EUJ11" s="5"/>
      <c r="EUK11" s="5"/>
      <c r="EUL11" s="5"/>
      <c r="EUM11" s="5"/>
      <c r="EUN11" s="5"/>
      <c r="EUO11" s="5"/>
      <c r="EUP11" s="5"/>
      <c r="EUQ11" s="5"/>
      <c r="EUR11" s="5"/>
      <c r="EUS11" s="5"/>
      <c r="EUT11" s="5"/>
      <c r="EUU11" s="5"/>
      <c r="EUV11" s="5"/>
      <c r="EUW11" s="5"/>
      <c r="EUX11" s="5"/>
      <c r="EUY11" s="5"/>
      <c r="EUZ11" s="5"/>
      <c r="EVA11" s="5"/>
      <c r="EVB11" s="5"/>
      <c r="EVC11" s="5"/>
      <c r="EVD11" s="5"/>
      <c r="EVE11" s="5"/>
      <c r="EVF11" s="5"/>
      <c r="EVG11" s="5"/>
      <c r="EVH11" s="5"/>
      <c r="EVI11" s="5"/>
      <c r="EVJ11" s="5"/>
      <c r="EVK11" s="5"/>
      <c r="EVL11" s="5"/>
      <c r="EVM11" s="5"/>
      <c r="EVN11" s="5"/>
      <c r="EVO11" s="5"/>
      <c r="EVP11" s="5"/>
      <c r="EVQ11" s="5"/>
      <c r="EVR11" s="5"/>
      <c r="EVS11" s="5"/>
      <c r="EVT11" s="5"/>
      <c r="EVU11" s="5"/>
      <c r="EVV11" s="5"/>
      <c r="EVW11" s="5"/>
      <c r="EVX11" s="5"/>
      <c r="EVY11" s="5"/>
      <c r="EVZ11" s="5"/>
      <c r="EWA11" s="5"/>
      <c r="EWB11" s="5"/>
      <c r="EWC11" s="5"/>
      <c r="EWD11" s="5"/>
      <c r="EWE11" s="5"/>
      <c r="EWF11" s="5"/>
      <c r="EWG11" s="5"/>
      <c r="EWH11" s="5"/>
      <c r="EWI11" s="5"/>
      <c r="EWJ11" s="5"/>
      <c r="EWK11" s="5"/>
      <c r="EWL11" s="5"/>
      <c r="EWM11" s="5"/>
      <c r="EWN11" s="5"/>
      <c r="EWO11" s="5"/>
      <c r="EWP11" s="5"/>
      <c r="EWQ11" s="5"/>
      <c r="EWR11" s="5"/>
      <c r="EWS11" s="5"/>
      <c r="EWT11" s="5"/>
      <c r="EWU11" s="5"/>
      <c r="EWV11" s="5"/>
      <c r="EWW11" s="5"/>
      <c r="EWX11" s="5"/>
      <c r="EWY11" s="5"/>
      <c r="EWZ11" s="5"/>
      <c r="EXA11" s="5"/>
      <c r="EXB11" s="5"/>
      <c r="EXC11" s="5"/>
      <c r="EXD11" s="5"/>
      <c r="EXE11" s="5"/>
      <c r="EXF11" s="5"/>
      <c r="EXG11" s="5"/>
      <c r="EXH11" s="5"/>
      <c r="EXI11" s="5"/>
      <c r="EXJ11" s="5"/>
      <c r="EXK11" s="5"/>
      <c r="EXL11" s="5"/>
      <c r="EXM11" s="5"/>
      <c r="EXN11" s="5"/>
      <c r="EXO11" s="5"/>
      <c r="EXP11" s="5"/>
      <c r="EXQ11" s="5"/>
      <c r="EXR11" s="5"/>
      <c r="EXS11" s="5"/>
      <c r="EXT11" s="5"/>
      <c r="EXU11" s="5"/>
      <c r="EXV11" s="5"/>
      <c r="EXW11" s="5"/>
      <c r="EXX11" s="5"/>
      <c r="EXY11" s="5"/>
      <c r="EXZ11" s="5"/>
      <c r="EYA11" s="5"/>
      <c r="EYB11" s="5"/>
      <c r="EYC11" s="5"/>
      <c r="EYD11" s="5"/>
      <c r="EYE11" s="5"/>
      <c r="EYF11" s="5"/>
      <c r="EYG11" s="5"/>
      <c r="EYH11" s="5"/>
      <c r="EYI11" s="5"/>
      <c r="EYJ11" s="5"/>
      <c r="EYK11" s="5"/>
      <c r="EYL11" s="5"/>
      <c r="EYM11" s="5"/>
      <c r="EYN11" s="5"/>
      <c r="EYO11" s="5"/>
      <c r="EYP11" s="5"/>
      <c r="EYQ11" s="5"/>
      <c r="EYR11" s="5"/>
      <c r="EYS11" s="5"/>
      <c r="EYT11" s="5"/>
      <c r="EYU11" s="5"/>
      <c r="EYV11" s="5"/>
      <c r="EYW11" s="5"/>
      <c r="EYX11" s="5"/>
      <c r="EYY11" s="5"/>
      <c r="EYZ11" s="5"/>
      <c r="EZA11" s="5"/>
      <c r="EZB11" s="5"/>
      <c r="EZC11" s="5"/>
      <c r="EZD11" s="5"/>
      <c r="EZE11" s="5"/>
      <c r="EZF11" s="5"/>
      <c r="EZG11" s="5"/>
      <c r="EZH11" s="5"/>
      <c r="EZI11" s="5"/>
      <c r="EZJ11" s="5"/>
      <c r="EZK11" s="5"/>
      <c r="EZL11" s="5"/>
      <c r="EZM11" s="5"/>
      <c r="EZN11" s="5"/>
      <c r="EZO11" s="5"/>
      <c r="EZP11" s="5"/>
      <c r="EZQ11" s="5"/>
      <c r="EZR11" s="5"/>
      <c r="EZS11" s="5"/>
      <c r="EZT11" s="5"/>
      <c r="EZU11" s="5"/>
      <c r="EZV11" s="5"/>
      <c r="EZW11" s="5"/>
      <c r="EZX11" s="5"/>
      <c r="EZY11" s="5"/>
      <c r="EZZ11" s="5"/>
      <c r="FAA11" s="5"/>
      <c r="FAB11" s="5"/>
      <c r="FAC11" s="5"/>
      <c r="FAD11" s="5"/>
      <c r="FAE11" s="5"/>
      <c r="FAF11" s="5"/>
      <c r="FAG11" s="5"/>
      <c r="FAH11" s="5"/>
      <c r="FAI11" s="5"/>
      <c r="FAJ11" s="5"/>
      <c r="FAK11" s="5"/>
      <c r="FAL11" s="5"/>
      <c r="FAM11" s="5"/>
      <c r="FAN11" s="5"/>
      <c r="FAO11" s="5"/>
      <c r="FAP11" s="5"/>
      <c r="FAQ11" s="5"/>
      <c r="FAR11" s="5"/>
      <c r="FAS11" s="5"/>
      <c r="FAT11" s="5"/>
      <c r="FAU11" s="5"/>
      <c r="FAV11" s="5"/>
      <c r="FAW11" s="5"/>
      <c r="FAX11" s="5"/>
      <c r="FAY11" s="5"/>
      <c r="FAZ11" s="5"/>
      <c r="FBA11" s="5"/>
      <c r="FBB11" s="5"/>
      <c r="FBC11" s="5"/>
      <c r="FBD11" s="5"/>
      <c r="FBE11" s="5"/>
      <c r="FBF11" s="5"/>
      <c r="FBG11" s="5"/>
      <c r="FBH11" s="5"/>
      <c r="FBI11" s="5"/>
      <c r="FBJ11" s="5"/>
      <c r="FBK11" s="5"/>
      <c r="FBL11" s="5"/>
      <c r="FBM11" s="5"/>
      <c r="FBN11" s="5"/>
      <c r="FBO11" s="5"/>
      <c r="FBP11" s="5"/>
      <c r="FBQ11" s="5"/>
      <c r="FBR11" s="5"/>
      <c r="FBS11" s="5"/>
      <c r="FBT11" s="5"/>
      <c r="FBU11" s="5"/>
      <c r="FBV11" s="5"/>
      <c r="FBW11" s="5"/>
      <c r="FBX11" s="5"/>
      <c r="FBY11" s="5"/>
      <c r="FBZ11" s="5"/>
      <c r="FCA11" s="5"/>
      <c r="FCB11" s="5"/>
      <c r="FCC11" s="5"/>
      <c r="FCD11" s="5"/>
      <c r="FCE11" s="5"/>
      <c r="FCF11" s="5"/>
      <c r="FCG11" s="5"/>
      <c r="FCH11" s="5"/>
      <c r="FCI11" s="5"/>
      <c r="FCJ11" s="5"/>
      <c r="FCK11" s="5"/>
      <c r="FCL11" s="5"/>
      <c r="FCM11" s="5"/>
      <c r="FCN11" s="5"/>
      <c r="FCO11" s="5"/>
      <c r="FCP11" s="5"/>
      <c r="FCQ11" s="5"/>
      <c r="FCR11" s="5"/>
      <c r="FCS11" s="5"/>
      <c r="FCT11" s="5"/>
      <c r="FCU11" s="5"/>
      <c r="FCV11" s="5"/>
      <c r="FCW11" s="5"/>
      <c r="FCX11" s="5"/>
      <c r="FCY11" s="5"/>
      <c r="FCZ11" s="5"/>
      <c r="FDA11" s="5"/>
      <c r="FDB11" s="5"/>
      <c r="FDC11" s="5"/>
      <c r="FDD11" s="5"/>
      <c r="FDE11" s="5"/>
      <c r="FDF11" s="5"/>
      <c r="FDG11" s="5"/>
      <c r="FDH11" s="5"/>
      <c r="FDI11" s="5"/>
      <c r="FDJ11" s="5"/>
      <c r="FDK11" s="5"/>
      <c r="FDL11" s="5"/>
      <c r="FDM11" s="5"/>
      <c r="FDN11" s="5"/>
      <c r="FDO11" s="5"/>
      <c r="FDP11" s="5"/>
      <c r="FDQ11" s="5"/>
      <c r="FDR11" s="5"/>
      <c r="FDS11" s="5"/>
      <c r="FDT11" s="5"/>
      <c r="FDU11" s="5"/>
      <c r="FDV11" s="5"/>
      <c r="FDW11" s="5"/>
      <c r="FDX11" s="5"/>
      <c r="FDY11" s="5"/>
      <c r="FDZ11" s="5"/>
      <c r="FEA11" s="5"/>
      <c r="FEB11" s="5"/>
      <c r="FEC11" s="5"/>
      <c r="FED11" s="5"/>
      <c r="FEE11" s="5"/>
      <c r="FEF11" s="5"/>
      <c r="FEG11" s="5"/>
      <c r="FEH11" s="5"/>
      <c r="FEI11" s="5"/>
      <c r="FEJ11" s="5"/>
      <c r="FEK11" s="5"/>
      <c r="FEL11" s="5"/>
      <c r="FEM11" s="5"/>
      <c r="FEN11" s="5"/>
      <c r="FEO11" s="5"/>
      <c r="FEP11" s="5"/>
      <c r="FEQ11" s="5"/>
      <c r="FER11" s="5"/>
      <c r="FES11" s="5"/>
      <c r="FET11" s="5"/>
      <c r="FEU11" s="5"/>
      <c r="FEV11" s="5"/>
      <c r="FEW11" s="5"/>
      <c r="FEX11" s="5"/>
      <c r="FEY11" s="5"/>
      <c r="FEZ11" s="5"/>
      <c r="FFA11" s="5"/>
      <c r="FFB11" s="5"/>
      <c r="FFC11" s="5"/>
      <c r="FFD11" s="5"/>
      <c r="FFE11" s="5"/>
      <c r="FFF11" s="5"/>
      <c r="FFG11" s="5"/>
      <c r="FFH11" s="5"/>
      <c r="FFI11" s="5"/>
      <c r="FFJ11" s="5"/>
      <c r="FFK11" s="5"/>
      <c r="FFL11" s="5"/>
      <c r="FFM11" s="5"/>
      <c r="FFN11" s="5"/>
      <c r="FFO11" s="5"/>
      <c r="FFP11" s="5"/>
      <c r="FFQ11" s="5"/>
      <c r="FFR11" s="5"/>
      <c r="FFS11" s="5"/>
      <c r="FFT11" s="5"/>
      <c r="FFU11" s="5"/>
      <c r="FFV11" s="5"/>
      <c r="FFW11" s="5"/>
      <c r="FFX11" s="5"/>
      <c r="FFY11" s="5"/>
      <c r="FFZ11" s="5"/>
      <c r="FGA11" s="5"/>
      <c r="FGB11" s="5"/>
      <c r="FGC11" s="5"/>
      <c r="FGD11" s="5"/>
      <c r="FGE11" s="5"/>
      <c r="FGF11" s="5"/>
      <c r="FGG11" s="5"/>
      <c r="FGH11" s="5"/>
      <c r="FGI11" s="5"/>
      <c r="FGJ11" s="5"/>
      <c r="FGK11" s="5"/>
      <c r="FGL11" s="5"/>
      <c r="FGM11" s="5"/>
      <c r="FGN11" s="5"/>
      <c r="FGO11" s="5"/>
      <c r="FGP11" s="5"/>
      <c r="FGQ11" s="5"/>
      <c r="FGR11" s="5"/>
      <c r="FGS11" s="5"/>
      <c r="FGT11" s="5"/>
      <c r="FGU11" s="5"/>
      <c r="FGV11" s="5"/>
      <c r="FGW11" s="5"/>
      <c r="FGX11" s="5"/>
      <c r="FGY11" s="5"/>
      <c r="FGZ11" s="5"/>
      <c r="FHA11" s="5"/>
      <c r="FHB11" s="5"/>
      <c r="FHC11" s="5"/>
      <c r="FHD11" s="5"/>
      <c r="FHE11" s="5"/>
      <c r="FHF11" s="5"/>
      <c r="FHG11" s="5"/>
      <c r="FHH11" s="5"/>
      <c r="FHI11" s="5"/>
      <c r="FHJ11" s="5"/>
      <c r="FHK11" s="5"/>
      <c r="FHL11" s="5"/>
      <c r="FHM11" s="5"/>
      <c r="FHN11" s="5"/>
      <c r="FHO11" s="5"/>
      <c r="FHP11" s="5"/>
      <c r="FHQ11" s="5"/>
      <c r="FHR11" s="5"/>
      <c r="FHS11" s="5"/>
      <c r="FHT11" s="5"/>
      <c r="FHU11" s="5"/>
      <c r="FHV11" s="5"/>
      <c r="FHW11" s="5"/>
      <c r="FHX11" s="5"/>
      <c r="FHY11" s="5"/>
      <c r="FHZ11" s="5"/>
      <c r="FIA11" s="5"/>
      <c r="FIB11" s="5"/>
      <c r="FIC11" s="5"/>
      <c r="FID11" s="5"/>
      <c r="FIE11" s="5"/>
      <c r="FIF11" s="5"/>
      <c r="FIG11" s="5"/>
      <c r="FIH11" s="5"/>
      <c r="FII11" s="5"/>
      <c r="FIJ11" s="5"/>
      <c r="FIK11" s="5"/>
      <c r="FIL11" s="5"/>
      <c r="FIM11" s="5"/>
      <c r="FIN11" s="5"/>
      <c r="FIO11" s="5"/>
      <c r="FIP11" s="5"/>
      <c r="FIQ11" s="5"/>
      <c r="FIR11" s="5"/>
      <c r="FIS11" s="5"/>
      <c r="FIT11" s="5"/>
      <c r="FIU11" s="5"/>
      <c r="FIV11" s="5"/>
      <c r="FIW11" s="5"/>
      <c r="FIX11" s="5"/>
      <c r="FIY11" s="5"/>
      <c r="FIZ11" s="5"/>
      <c r="FJA11" s="5"/>
      <c r="FJB11" s="5"/>
      <c r="FJC11" s="5"/>
      <c r="FJD11" s="5"/>
      <c r="FJE11" s="5"/>
      <c r="FJF11" s="5"/>
      <c r="FJG11" s="5"/>
      <c r="FJH11" s="5"/>
      <c r="FJI11" s="5"/>
      <c r="FJJ11" s="5"/>
      <c r="FJK11" s="5"/>
      <c r="FJL11" s="5"/>
      <c r="FJM11" s="5"/>
      <c r="FJN11" s="5"/>
      <c r="FJO11" s="5"/>
      <c r="FJP11" s="5"/>
      <c r="FJQ11" s="5"/>
      <c r="FJR11" s="5"/>
      <c r="FJS11" s="5"/>
      <c r="FJT11" s="5"/>
      <c r="FJU11" s="5"/>
      <c r="FJV11" s="5"/>
      <c r="FJW11" s="5"/>
      <c r="FJX11" s="5"/>
      <c r="FJY11" s="5"/>
      <c r="FJZ11" s="5"/>
      <c r="FKA11" s="5"/>
      <c r="FKB11" s="5"/>
      <c r="FKC11" s="5"/>
      <c r="FKD11" s="5"/>
      <c r="FKE11" s="5"/>
      <c r="FKF11" s="5"/>
      <c r="FKG11" s="5"/>
      <c r="FKH11" s="5"/>
      <c r="FKI11" s="5"/>
      <c r="FKJ11" s="5"/>
      <c r="FKK11" s="5"/>
      <c r="FKL11" s="5"/>
      <c r="FKM11" s="5"/>
      <c r="FKN11" s="5"/>
      <c r="FKO11" s="5"/>
      <c r="FKP11" s="5"/>
      <c r="FKQ11" s="5"/>
      <c r="FKR11" s="5"/>
      <c r="FKS11" s="5"/>
      <c r="FKT11" s="5"/>
      <c r="FKU11" s="5"/>
      <c r="FKV11" s="5"/>
      <c r="FKW11" s="5"/>
      <c r="FKX11" s="5"/>
      <c r="FKY11" s="5"/>
      <c r="FKZ11" s="5"/>
      <c r="FLA11" s="5"/>
      <c r="FLB11" s="5"/>
      <c r="FLC11" s="5"/>
      <c r="FLD11" s="5"/>
      <c r="FLE11" s="5"/>
      <c r="FLF11" s="5"/>
      <c r="FLG11" s="5"/>
      <c r="FLH11" s="5"/>
      <c r="FLI11" s="5"/>
      <c r="FLJ11" s="5"/>
      <c r="FLK11" s="5"/>
      <c r="FLL11" s="5"/>
      <c r="FLM11" s="5"/>
      <c r="FLN11" s="5"/>
      <c r="FLO11" s="5"/>
      <c r="FLP11" s="5"/>
      <c r="FLQ11" s="5"/>
      <c r="FLR11" s="5"/>
      <c r="FLS11" s="5"/>
      <c r="FLT11" s="5"/>
      <c r="FLU11" s="5"/>
      <c r="FLV11" s="5"/>
      <c r="FLW11" s="5"/>
      <c r="FLX11" s="5"/>
      <c r="FLY11" s="5"/>
      <c r="FLZ11" s="5"/>
      <c r="FMA11" s="5"/>
      <c r="FMB11" s="5"/>
      <c r="FMC11" s="5"/>
      <c r="FMD11" s="5"/>
      <c r="FME11" s="5"/>
      <c r="FMF11" s="5"/>
      <c r="FMG11" s="5"/>
      <c r="FMH11" s="5"/>
      <c r="FMI11" s="5"/>
      <c r="FMJ11" s="5"/>
      <c r="FMK11" s="5"/>
      <c r="FML11" s="5"/>
      <c r="FMM11" s="5"/>
      <c r="FMN11" s="5"/>
      <c r="FMO11" s="5"/>
      <c r="FMP11" s="5"/>
      <c r="FMQ11" s="5"/>
      <c r="FMR11" s="5"/>
      <c r="FMS11" s="5"/>
      <c r="FMT11" s="5"/>
      <c r="FMU11" s="5"/>
      <c r="FMV11" s="5"/>
      <c r="FMW11" s="5"/>
      <c r="FMX11" s="5"/>
      <c r="FMY11" s="5"/>
      <c r="FMZ11" s="5"/>
      <c r="FNA11" s="5"/>
      <c r="FNB11" s="5"/>
      <c r="FNC11" s="5"/>
      <c r="FND11" s="5"/>
      <c r="FNE11" s="5"/>
      <c r="FNF11" s="5"/>
      <c r="FNG11" s="5"/>
      <c r="FNH11" s="5"/>
      <c r="FNI11" s="5"/>
      <c r="FNJ11" s="5"/>
      <c r="FNK11" s="5"/>
      <c r="FNL11" s="5"/>
      <c r="FNM11" s="5"/>
      <c r="FNN11" s="5"/>
      <c r="FNO11" s="5"/>
      <c r="FNP11" s="5"/>
      <c r="FNQ11" s="5"/>
      <c r="FNR11" s="5"/>
      <c r="FNS11" s="5"/>
      <c r="FNT11" s="5"/>
      <c r="FNU11" s="5"/>
      <c r="FNV11" s="5"/>
      <c r="FNW11" s="5"/>
      <c r="FNX11" s="5"/>
      <c r="FNY11" s="5"/>
      <c r="FNZ11" s="5"/>
      <c r="FOA11" s="5"/>
      <c r="FOB11" s="5"/>
      <c r="FOC11" s="5"/>
      <c r="FOD11" s="5"/>
      <c r="FOE11" s="5"/>
      <c r="FOF11" s="5"/>
      <c r="FOG11" s="5"/>
      <c r="FOH11" s="5"/>
      <c r="FOI11" s="5"/>
      <c r="FOJ11" s="5"/>
      <c r="FOK11" s="5"/>
      <c r="FOL11" s="5"/>
      <c r="FOM11" s="5"/>
      <c r="FON11" s="5"/>
      <c r="FOO11" s="5"/>
      <c r="FOP11" s="5"/>
      <c r="FOQ11" s="5"/>
      <c r="FOR11" s="5"/>
      <c r="FOS11" s="5"/>
      <c r="FOT11" s="5"/>
      <c r="FOU11" s="5"/>
      <c r="FOV11" s="5"/>
      <c r="FOW11" s="5"/>
      <c r="FOX11" s="5"/>
      <c r="FOY11" s="5"/>
      <c r="FOZ11" s="5"/>
      <c r="FPA11" s="5"/>
      <c r="FPB11" s="5"/>
      <c r="FPC11" s="5"/>
      <c r="FPD11" s="5"/>
      <c r="FPE11" s="5"/>
      <c r="FPF11" s="5"/>
      <c r="FPG11" s="5"/>
      <c r="FPH11" s="5"/>
      <c r="FPI11" s="5"/>
      <c r="FPJ11" s="5"/>
      <c r="FPK11" s="5"/>
      <c r="FPL11" s="5"/>
      <c r="FPM11" s="5"/>
      <c r="FPN11" s="5"/>
      <c r="FPO11" s="5"/>
      <c r="FPP11" s="5"/>
      <c r="FPQ11" s="5"/>
      <c r="FPR11" s="5"/>
      <c r="FPS11" s="5"/>
      <c r="FPT11" s="5"/>
      <c r="FPU11" s="5"/>
      <c r="FPV11" s="5"/>
      <c r="FPW11" s="5"/>
      <c r="FPX11" s="5"/>
      <c r="FPY11" s="5"/>
      <c r="FPZ11" s="5"/>
      <c r="FQA11" s="5"/>
      <c r="FQB11" s="5"/>
      <c r="FQC11" s="5"/>
      <c r="FQD11" s="5"/>
      <c r="FQE11" s="5"/>
      <c r="FQF11" s="5"/>
      <c r="FQG11" s="5"/>
      <c r="FQH11" s="5"/>
      <c r="FQI11" s="5"/>
      <c r="FQJ11" s="5"/>
      <c r="FQK11" s="5"/>
      <c r="FQL11" s="5"/>
      <c r="FQM11" s="5"/>
      <c r="FQN11" s="5"/>
      <c r="FQO11" s="5"/>
      <c r="FQP11" s="5"/>
      <c r="FQQ11" s="5"/>
      <c r="FQR11" s="5"/>
      <c r="FQS11" s="5"/>
      <c r="FQT11" s="5"/>
      <c r="FQU11" s="5"/>
      <c r="FQV11" s="5"/>
      <c r="FQW11" s="5"/>
      <c r="FQX11" s="5"/>
      <c r="FQY11" s="5"/>
      <c r="FQZ11" s="5"/>
      <c r="FRA11" s="5"/>
      <c r="FRB11" s="5"/>
      <c r="FRC11" s="5"/>
      <c r="FRD11" s="5"/>
      <c r="FRE11" s="5"/>
      <c r="FRF11" s="5"/>
      <c r="FRG11" s="5"/>
      <c r="FRH11" s="5"/>
      <c r="FRI11" s="5"/>
      <c r="FRJ11" s="5"/>
      <c r="FRK11" s="5"/>
      <c r="FRL11" s="5"/>
      <c r="FRM11" s="5"/>
      <c r="FRN11" s="5"/>
      <c r="FRO11" s="5"/>
      <c r="FRP11" s="5"/>
      <c r="FRQ11" s="5"/>
      <c r="FRR11" s="5"/>
      <c r="FRS11" s="5"/>
      <c r="FRT11" s="5"/>
      <c r="FRU11" s="5"/>
      <c r="FRV11" s="5"/>
      <c r="FRW11" s="5"/>
      <c r="FRX11" s="5"/>
      <c r="FRY11" s="5"/>
      <c r="FRZ11" s="5"/>
      <c r="FSA11" s="5"/>
      <c r="FSB11" s="5"/>
      <c r="FSC11" s="5"/>
      <c r="FSD11" s="5"/>
      <c r="FSE11" s="5"/>
      <c r="FSF11" s="5"/>
      <c r="FSG11" s="5"/>
      <c r="FSH11" s="5"/>
      <c r="FSI11" s="5"/>
      <c r="FSJ11" s="5"/>
      <c r="FSK11" s="5"/>
      <c r="FSL11" s="5"/>
      <c r="FSM11" s="5"/>
      <c r="FSN11" s="5"/>
      <c r="FSO11" s="5"/>
      <c r="FSP11" s="5"/>
      <c r="FSQ11" s="5"/>
      <c r="FSR11" s="5"/>
      <c r="FSS11" s="5"/>
      <c r="FST11" s="5"/>
      <c r="FSU11" s="5"/>
      <c r="FSV11" s="5"/>
      <c r="FSW11" s="5"/>
      <c r="FSX11" s="5"/>
      <c r="FSY11" s="5"/>
      <c r="FSZ11" s="5"/>
      <c r="FTA11" s="5"/>
      <c r="FTB11" s="5"/>
      <c r="FTC11" s="5"/>
      <c r="FTD11" s="5"/>
      <c r="FTE11" s="5"/>
      <c r="FTF11" s="5"/>
      <c r="FTG11" s="5"/>
      <c r="FTH11" s="5"/>
      <c r="FTI11" s="5"/>
      <c r="FTJ11" s="5"/>
      <c r="FTK11" s="5"/>
      <c r="FTL11" s="5"/>
      <c r="FTM11" s="5"/>
      <c r="FTN11" s="5"/>
      <c r="FTO11" s="5"/>
      <c r="FTP11" s="5"/>
      <c r="FTQ11" s="5"/>
      <c r="FTR11" s="5"/>
      <c r="FTS11" s="5"/>
      <c r="FTT11" s="5"/>
      <c r="FTU11" s="5"/>
      <c r="FTV11" s="5"/>
      <c r="FTW11" s="5"/>
      <c r="FTX11" s="5"/>
      <c r="FTY11" s="5"/>
      <c r="FTZ11" s="5"/>
      <c r="FUA11" s="5"/>
      <c r="FUB11" s="5"/>
      <c r="FUC11" s="5"/>
      <c r="FUD11" s="5"/>
      <c r="FUE11" s="5"/>
      <c r="FUF11" s="5"/>
      <c r="FUG11" s="5"/>
      <c r="FUH11" s="5"/>
      <c r="FUI11" s="5"/>
      <c r="FUJ11" s="5"/>
      <c r="FUK11" s="5"/>
      <c r="FUL11" s="5"/>
      <c r="FUM11" s="5"/>
      <c r="FUN11" s="5"/>
      <c r="FUO11" s="5"/>
      <c r="FUP11" s="5"/>
      <c r="FUQ11" s="5"/>
      <c r="FUR11" s="5"/>
      <c r="FUS11" s="5"/>
      <c r="FUT11" s="5"/>
      <c r="FUU11" s="5"/>
      <c r="FUV11" s="5"/>
      <c r="FUW11" s="5"/>
      <c r="FUX11" s="5"/>
      <c r="FUY11" s="5"/>
      <c r="FUZ11" s="5"/>
      <c r="FVA11" s="5"/>
      <c r="FVB11" s="5"/>
      <c r="FVC11" s="5"/>
      <c r="FVD11" s="5"/>
      <c r="FVE11" s="5"/>
      <c r="FVF11" s="5"/>
      <c r="FVG11" s="5"/>
      <c r="FVH11" s="5"/>
      <c r="FVI11" s="5"/>
      <c r="FVJ11" s="5"/>
      <c r="FVK11" s="5"/>
      <c r="FVL11" s="5"/>
      <c r="FVM11" s="5"/>
      <c r="FVN11" s="5"/>
      <c r="FVO11" s="5"/>
      <c r="FVP11" s="5"/>
      <c r="FVQ11" s="5"/>
      <c r="FVR11" s="5"/>
      <c r="FVS11" s="5"/>
      <c r="FVT11" s="5"/>
      <c r="FVU11" s="5"/>
      <c r="FVV11" s="5"/>
      <c r="FVW11" s="5"/>
      <c r="FVX11" s="5"/>
      <c r="FVY11" s="5"/>
      <c r="FVZ11" s="5"/>
      <c r="FWA11" s="5"/>
      <c r="FWB11" s="5"/>
      <c r="FWC11" s="5"/>
      <c r="FWD11" s="5"/>
      <c r="FWE11" s="5"/>
      <c r="FWF11" s="5"/>
      <c r="FWG11" s="5"/>
      <c r="FWH11" s="5"/>
      <c r="FWI11" s="5"/>
      <c r="FWJ11" s="5"/>
      <c r="FWK11" s="5"/>
      <c r="FWL11" s="5"/>
      <c r="FWM11" s="5"/>
      <c r="FWN11" s="5"/>
      <c r="FWO11" s="5"/>
      <c r="FWP11" s="5"/>
      <c r="FWQ11" s="5"/>
      <c r="FWR11" s="5"/>
      <c r="FWS11" s="5"/>
      <c r="FWT11" s="5"/>
      <c r="FWU11" s="5"/>
      <c r="FWV11" s="5"/>
      <c r="FWW11" s="5"/>
      <c r="FWX11" s="5"/>
      <c r="FWY11" s="5"/>
      <c r="FWZ11" s="5"/>
      <c r="FXA11" s="5"/>
      <c r="FXB11" s="5"/>
      <c r="FXC11" s="5"/>
      <c r="FXD11" s="5"/>
      <c r="FXE11" s="5"/>
      <c r="FXF11" s="5"/>
      <c r="FXG11" s="5"/>
      <c r="FXH11" s="5"/>
      <c r="FXI11" s="5"/>
      <c r="FXJ11" s="5"/>
      <c r="FXK11" s="5"/>
      <c r="FXL11" s="5"/>
      <c r="FXM11" s="5"/>
      <c r="FXN11" s="5"/>
      <c r="FXO11" s="5"/>
      <c r="FXP11" s="5"/>
      <c r="FXQ11" s="5"/>
      <c r="FXR11" s="5"/>
      <c r="FXS11" s="5"/>
      <c r="FXT11" s="5"/>
      <c r="FXU11" s="5"/>
      <c r="FXV11" s="5"/>
      <c r="FXW11" s="5"/>
      <c r="FXX11" s="5"/>
      <c r="FXY11" s="5"/>
      <c r="FXZ11" s="5"/>
      <c r="FYA11" s="5"/>
      <c r="FYB11" s="5"/>
      <c r="FYC11" s="5"/>
      <c r="FYD11" s="5"/>
      <c r="FYE11" s="5"/>
      <c r="FYF11" s="5"/>
      <c r="FYG11" s="5"/>
      <c r="FYH11" s="5"/>
      <c r="FYI11" s="5"/>
      <c r="FYJ11" s="5"/>
      <c r="FYK11" s="5"/>
      <c r="FYL11" s="5"/>
      <c r="FYM11" s="5"/>
      <c r="FYN11" s="5"/>
      <c r="FYO11" s="5"/>
      <c r="FYP11" s="5"/>
      <c r="FYQ11" s="5"/>
      <c r="FYR11" s="5"/>
      <c r="FYS11" s="5"/>
      <c r="FYT11" s="5"/>
      <c r="FYU11" s="5"/>
      <c r="FYV11" s="5"/>
      <c r="FYW11" s="5"/>
      <c r="FYX11" s="5"/>
      <c r="FYY11" s="5"/>
      <c r="FYZ11" s="5"/>
      <c r="FZA11" s="5"/>
      <c r="FZB11" s="5"/>
      <c r="FZC11" s="5"/>
      <c r="FZD11" s="5"/>
      <c r="FZE11" s="5"/>
      <c r="FZF11" s="5"/>
      <c r="FZG11" s="5"/>
      <c r="FZH11" s="5"/>
      <c r="FZI11" s="5"/>
      <c r="FZJ11" s="5"/>
      <c r="FZK11" s="5"/>
      <c r="FZL11" s="5"/>
      <c r="FZM11" s="5"/>
      <c r="FZN11" s="5"/>
      <c r="FZO11" s="5"/>
      <c r="FZP11" s="5"/>
      <c r="FZQ11" s="5"/>
      <c r="FZR11" s="5"/>
      <c r="FZS11" s="5"/>
      <c r="FZT11" s="5"/>
      <c r="FZU11" s="5"/>
      <c r="FZV11" s="5"/>
      <c r="FZW11" s="5"/>
      <c r="FZX11" s="5"/>
      <c r="FZY11" s="5"/>
      <c r="FZZ11" s="5"/>
      <c r="GAA11" s="5"/>
      <c r="GAB11" s="5"/>
      <c r="GAC11" s="5"/>
      <c r="GAD11" s="5"/>
      <c r="GAE11" s="5"/>
      <c r="GAF11" s="5"/>
      <c r="GAG11" s="5"/>
      <c r="GAH11" s="5"/>
      <c r="GAI11" s="5"/>
      <c r="GAJ11" s="5"/>
      <c r="GAK11" s="5"/>
      <c r="GAL11" s="5"/>
      <c r="GAM11" s="5"/>
      <c r="GAN11" s="5"/>
      <c r="GAO11" s="5"/>
      <c r="GAP11" s="5"/>
      <c r="GAQ11" s="5"/>
      <c r="GAR11" s="5"/>
      <c r="GAS11" s="5"/>
      <c r="GAT11" s="5"/>
      <c r="GAU11" s="5"/>
      <c r="GAV11" s="5"/>
      <c r="GAW11" s="5"/>
      <c r="GAX11" s="5"/>
      <c r="GAY11" s="5"/>
      <c r="GAZ11" s="5"/>
      <c r="GBA11" s="5"/>
      <c r="GBB11" s="5"/>
      <c r="GBC11" s="5"/>
      <c r="GBD11" s="5"/>
      <c r="GBE11" s="5"/>
      <c r="GBF11" s="5"/>
      <c r="GBG11" s="5"/>
      <c r="GBH11" s="5"/>
      <c r="GBI11" s="5"/>
      <c r="GBJ11" s="5"/>
      <c r="GBK11" s="5"/>
      <c r="GBL11" s="5"/>
      <c r="GBM11" s="5"/>
      <c r="GBN11" s="5"/>
      <c r="GBO11" s="5"/>
      <c r="GBP11" s="5"/>
      <c r="GBQ11" s="5"/>
      <c r="GBR11" s="5"/>
      <c r="GBS11" s="5"/>
      <c r="GBT11" s="5"/>
      <c r="GBU11" s="5"/>
      <c r="GBV11" s="5"/>
      <c r="GBW11" s="5"/>
      <c r="GBX11" s="5"/>
      <c r="GBY11" s="5"/>
      <c r="GBZ11" s="5"/>
      <c r="GCA11" s="5"/>
      <c r="GCB11" s="5"/>
      <c r="GCC11" s="5"/>
      <c r="GCD11" s="5"/>
      <c r="GCE11" s="5"/>
      <c r="GCF11" s="5"/>
      <c r="GCG11" s="5"/>
      <c r="GCH11" s="5"/>
      <c r="GCI11" s="5"/>
      <c r="GCJ11" s="5"/>
      <c r="GCK11" s="5"/>
      <c r="GCL11" s="5"/>
      <c r="GCM11" s="5"/>
      <c r="GCN11" s="5"/>
      <c r="GCO11" s="5"/>
      <c r="GCP11" s="5"/>
      <c r="GCQ11" s="5"/>
      <c r="GCR11" s="5"/>
      <c r="GCS11" s="5"/>
      <c r="GCT11" s="5"/>
      <c r="GCU11" s="5"/>
      <c r="GCV11" s="5"/>
      <c r="GCW11" s="5"/>
      <c r="GCX11" s="5"/>
      <c r="GCY11" s="5"/>
      <c r="GCZ11" s="5"/>
      <c r="GDA11" s="5"/>
      <c r="GDB11" s="5"/>
      <c r="GDC11" s="5"/>
      <c r="GDD11" s="5"/>
      <c r="GDE11" s="5"/>
      <c r="GDF11" s="5"/>
      <c r="GDG11" s="5"/>
      <c r="GDH11" s="5"/>
      <c r="GDI11" s="5"/>
      <c r="GDJ11" s="5"/>
      <c r="GDK11" s="5"/>
      <c r="GDL11" s="5"/>
      <c r="GDM11" s="5"/>
      <c r="GDN11" s="5"/>
      <c r="GDO11" s="5"/>
      <c r="GDP11" s="5"/>
      <c r="GDQ11" s="5"/>
      <c r="GDR11" s="5"/>
      <c r="GDS11" s="5"/>
      <c r="GDT11" s="5"/>
      <c r="GDU11" s="5"/>
      <c r="GDV11" s="5"/>
      <c r="GDW11" s="5"/>
      <c r="GDX11" s="5"/>
      <c r="GDY11" s="5"/>
      <c r="GDZ11" s="5"/>
      <c r="GEA11" s="5"/>
      <c r="GEB11" s="5"/>
      <c r="GEC11" s="5"/>
      <c r="GED11" s="5"/>
      <c r="GEE11" s="5"/>
      <c r="GEF11" s="5"/>
      <c r="GEG11" s="5"/>
      <c r="GEH11" s="5"/>
      <c r="GEI11" s="5"/>
      <c r="GEJ11" s="5"/>
      <c r="GEK11" s="5"/>
      <c r="GEL11" s="5"/>
      <c r="GEM11" s="5"/>
      <c r="GEN11" s="5"/>
      <c r="GEO11" s="5"/>
      <c r="GEP11" s="5"/>
      <c r="GEQ11" s="5"/>
      <c r="GER11" s="5"/>
      <c r="GES11" s="5"/>
      <c r="GET11" s="5"/>
      <c r="GEU11" s="5"/>
      <c r="GEV11" s="5"/>
      <c r="GEW11" s="5"/>
      <c r="GEX11" s="5"/>
      <c r="GEY11" s="5"/>
      <c r="GEZ11" s="5"/>
      <c r="GFA11" s="5"/>
      <c r="GFB11" s="5"/>
      <c r="GFC11" s="5"/>
      <c r="GFD11" s="5"/>
      <c r="GFE11" s="5"/>
      <c r="GFF11" s="5"/>
      <c r="GFG11" s="5"/>
      <c r="GFH11" s="5"/>
      <c r="GFI11" s="5"/>
      <c r="GFJ11" s="5"/>
      <c r="GFK11" s="5"/>
      <c r="GFL11" s="5"/>
      <c r="GFM11" s="5"/>
      <c r="GFN11" s="5"/>
      <c r="GFO11" s="5"/>
      <c r="GFP11" s="5"/>
      <c r="GFQ11" s="5"/>
      <c r="GFR11" s="5"/>
      <c r="GFS11" s="5"/>
      <c r="GFT11" s="5"/>
      <c r="GFU11" s="5"/>
      <c r="GFV11" s="5"/>
      <c r="GFW11" s="5"/>
      <c r="GFX11" s="5"/>
      <c r="GFY11" s="5"/>
      <c r="GFZ11" s="5"/>
      <c r="GGA11" s="5"/>
      <c r="GGB11" s="5"/>
      <c r="GGC11" s="5"/>
      <c r="GGD11" s="5"/>
      <c r="GGE11" s="5"/>
      <c r="GGF11" s="5"/>
      <c r="GGG11" s="5"/>
      <c r="GGH11" s="5"/>
      <c r="GGI11" s="5"/>
      <c r="GGJ11" s="5"/>
      <c r="GGK11" s="5"/>
      <c r="GGL11" s="5"/>
      <c r="GGM11" s="5"/>
      <c r="GGN11" s="5"/>
      <c r="GGO11" s="5"/>
      <c r="GGP11" s="5"/>
      <c r="GGQ11" s="5"/>
      <c r="GGR11" s="5"/>
      <c r="GGS11" s="5"/>
      <c r="GGT11" s="5"/>
      <c r="GGU11" s="5"/>
      <c r="GGV11" s="5"/>
      <c r="GGW11" s="5"/>
      <c r="GGX11" s="5"/>
      <c r="GGY11" s="5"/>
      <c r="GGZ11" s="5"/>
      <c r="GHA11" s="5"/>
      <c r="GHB11" s="5"/>
      <c r="GHC11" s="5"/>
      <c r="GHD11" s="5"/>
      <c r="GHE11" s="5"/>
      <c r="GHF11" s="5"/>
      <c r="GHG11" s="5"/>
      <c r="GHH11" s="5"/>
      <c r="GHI11" s="5"/>
      <c r="GHJ11" s="5"/>
      <c r="GHK11" s="5"/>
      <c r="GHL11" s="5"/>
      <c r="GHM11" s="5"/>
      <c r="GHN11" s="5"/>
      <c r="GHO11" s="5"/>
      <c r="GHP11" s="5"/>
      <c r="GHQ11" s="5"/>
      <c r="GHR11" s="5"/>
      <c r="GHS11" s="5"/>
      <c r="GHT11" s="5"/>
      <c r="GHU11" s="5"/>
      <c r="GHV11" s="5"/>
      <c r="GHW11" s="5"/>
      <c r="GHX11" s="5"/>
      <c r="GHY11" s="5"/>
      <c r="GHZ11" s="5"/>
      <c r="GIA11" s="5"/>
      <c r="GIB11" s="5"/>
      <c r="GIC11" s="5"/>
      <c r="GID11" s="5"/>
      <c r="GIE11" s="5"/>
      <c r="GIF11" s="5"/>
      <c r="GIG11" s="5"/>
      <c r="GIH11" s="5"/>
      <c r="GII11" s="5"/>
      <c r="GIJ11" s="5"/>
      <c r="GIK11" s="5"/>
      <c r="GIL11" s="5"/>
      <c r="GIM11" s="5"/>
      <c r="GIN11" s="5"/>
      <c r="GIO11" s="5"/>
      <c r="GIP11" s="5"/>
      <c r="GIQ11" s="5"/>
      <c r="GIR11" s="5"/>
      <c r="GIS11" s="5"/>
      <c r="GIT11" s="5"/>
      <c r="GIU11" s="5"/>
      <c r="GIV11" s="5"/>
      <c r="GIW11" s="5"/>
      <c r="GIX11" s="5"/>
      <c r="GIY11" s="5"/>
      <c r="GIZ11" s="5"/>
      <c r="GJA11" s="5"/>
      <c r="GJB11" s="5"/>
      <c r="GJC11" s="5"/>
      <c r="GJD11" s="5"/>
      <c r="GJE11" s="5"/>
      <c r="GJF11" s="5"/>
      <c r="GJG11" s="5"/>
      <c r="GJH11" s="5"/>
      <c r="GJI11" s="5"/>
      <c r="GJJ11" s="5"/>
      <c r="GJK11" s="5"/>
      <c r="GJL11" s="5"/>
      <c r="GJM11" s="5"/>
      <c r="GJN11" s="5"/>
      <c r="GJO11" s="5"/>
      <c r="GJP11" s="5"/>
      <c r="GJQ11" s="5"/>
      <c r="GJR11" s="5"/>
      <c r="GJS11" s="5"/>
      <c r="GJT11" s="5"/>
      <c r="GJU11" s="5"/>
      <c r="GJV11" s="5"/>
      <c r="GJW11" s="5"/>
      <c r="GJX11" s="5"/>
      <c r="GJY11" s="5"/>
      <c r="GJZ11" s="5"/>
      <c r="GKA11" s="5"/>
      <c r="GKB11" s="5"/>
      <c r="GKC11" s="5"/>
      <c r="GKD11" s="5"/>
      <c r="GKE11" s="5"/>
      <c r="GKF11" s="5"/>
      <c r="GKG11" s="5"/>
      <c r="GKH11" s="5"/>
      <c r="GKI11" s="5"/>
      <c r="GKJ11" s="5"/>
      <c r="GKK11" s="5"/>
      <c r="GKL11" s="5"/>
      <c r="GKM11" s="5"/>
      <c r="GKN11" s="5"/>
      <c r="GKO11" s="5"/>
      <c r="GKP11" s="5"/>
      <c r="GKQ11" s="5"/>
      <c r="GKR11" s="5"/>
      <c r="GKS11" s="5"/>
      <c r="GKT11" s="5"/>
      <c r="GKU11" s="5"/>
      <c r="GKV11" s="5"/>
      <c r="GKW11" s="5"/>
      <c r="GKX11" s="5"/>
      <c r="GKY11" s="5"/>
      <c r="GKZ11" s="5"/>
      <c r="GLA11" s="5"/>
      <c r="GLB11" s="5"/>
      <c r="GLC11" s="5"/>
      <c r="GLD11" s="5"/>
      <c r="GLE11" s="5"/>
      <c r="GLF11" s="5"/>
      <c r="GLG11" s="5"/>
      <c r="GLH11" s="5"/>
      <c r="GLI11" s="5"/>
      <c r="GLJ11" s="5"/>
      <c r="GLK11" s="5"/>
      <c r="GLL11" s="5"/>
      <c r="GLM11" s="5"/>
      <c r="GLN11" s="5"/>
      <c r="GLO11" s="5"/>
      <c r="GLP11" s="5"/>
      <c r="GLQ11" s="5"/>
      <c r="GLR11" s="5"/>
      <c r="GLS11" s="5"/>
      <c r="GLT11" s="5"/>
      <c r="GLU11" s="5"/>
      <c r="GLV11" s="5"/>
      <c r="GLW11" s="5"/>
      <c r="GLX11" s="5"/>
      <c r="GLY11" s="5"/>
      <c r="GLZ11" s="5"/>
      <c r="GMA11" s="5"/>
      <c r="GMB11" s="5"/>
      <c r="GMC11" s="5"/>
      <c r="GMD11" s="5"/>
      <c r="GME11" s="5"/>
      <c r="GMF11" s="5"/>
      <c r="GMG11" s="5"/>
      <c r="GMH11" s="5"/>
      <c r="GMI11" s="5"/>
      <c r="GMJ11" s="5"/>
      <c r="GMK11" s="5"/>
      <c r="GML11" s="5"/>
      <c r="GMM11" s="5"/>
      <c r="GMN11" s="5"/>
      <c r="GMO11" s="5"/>
      <c r="GMP11" s="5"/>
      <c r="GMQ11" s="5"/>
      <c r="GMR11" s="5"/>
      <c r="GMS11" s="5"/>
      <c r="GMT11" s="5"/>
      <c r="GMU11" s="5"/>
      <c r="GMV11" s="5"/>
      <c r="GMW11" s="5"/>
      <c r="GMX11" s="5"/>
      <c r="GMY11" s="5"/>
      <c r="GMZ11" s="5"/>
      <c r="GNA11" s="5"/>
      <c r="GNB11" s="5"/>
      <c r="GNC11" s="5"/>
      <c r="GND11" s="5"/>
      <c r="GNE11" s="5"/>
      <c r="GNF11" s="5"/>
      <c r="GNG11" s="5"/>
      <c r="GNH11" s="5"/>
      <c r="GNI11" s="5"/>
      <c r="GNJ11" s="5"/>
      <c r="GNK11" s="5"/>
      <c r="GNL11" s="5"/>
      <c r="GNM11" s="5"/>
      <c r="GNN11" s="5"/>
      <c r="GNO11" s="5"/>
      <c r="GNP11" s="5"/>
      <c r="GNQ11" s="5"/>
      <c r="GNR11" s="5"/>
      <c r="GNS11" s="5"/>
      <c r="GNT11" s="5"/>
      <c r="GNU11" s="5"/>
      <c r="GNV11" s="5"/>
      <c r="GNW11" s="5"/>
      <c r="GNX11" s="5"/>
      <c r="GNY11" s="5"/>
      <c r="GNZ11" s="5"/>
      <c r="GOA11" s="5"/>
      <c r="GOB11" s="5"/>
      <c r="GOC11" s="5"/>
      <c r="GOD11" s="5"/>
      <c r="GOE11" s="5"/>
      <c r="GOF11" s="5"/>
      <c r="GOG11" s="5"/>
      <c r="GOH11" s="5"/>
      <c r="GOI11" s="5"/>
      <c r="GOJ11" s="5"/>
      <c r="GOK11" s="5"/>
      <c r="GOL11" s="5"/>
      <c r="GOM11" s="5"/>
      <c r="GON11" s="5"/>
      <c r="GOO11" s="5"/>
      <c r="GOP11" s="5"/>
      <c r="GOQ11" s="5"/>
      <c r="GOR11" s="5"/>
      <c r="GOS11" s="5"/>
      <c r="GOT11" s="5"/>
      <c r="GOU11" s="5"/>
      <c r="GOV11" s="5"/>
      <c r="GOW11" s="5"/>
      <c r="GOX11" s="5"/>
      <c r="GOY11" s="5"/>
      <c r="GOZ11" s="5"/>
      <c r="GPA11" s="5"/>
      <c r="GPB11" s="5"/>
      <c r="GPC11" s="5"/>
      <c r="GPD11" s="5"/>
      <c r="GPE11" s="5"/>
      <c r="GPF11" s="5"/>
      <c r="GPG11" s="5"/>
      <c r="GPH11" s="5"/>
      <c r="GPI11" s="5"/>
      <c r="GPJ11" s="5"/>
      <c r="GPK11" s="5"/>
      <c r="GPL11" s="5"/>
      <c r="GPM11" s="5"/>
      <c r="GPN11" s="5"/>
      <c r="GPO11" s="5"/>
      <c r="GPP11" s="5"/>
      <c r="GPQ11" s="5"/>
      <c r="GPR11" s="5"/>
      <c r="GPS11" s="5"/>
      <c r="GPT11" s="5"/>
      <c r="GPU11" s="5"/>
      <c r="GPV11" s="5"/>
      <c r="GPW11" s="5"/>
      <c r="GPX11" s="5"/>
      <c r="GPY11" s="5"/>
      <c r="GPZ11" s="5"/>
      <c r="GQA11" s="5"/>
      <c r="GQB11" s="5"/>
      <c r="GQC11" s="5"/>
      <c r="GQD11" s="5"/>
      <c r="GQE11" s="5"/>
      <c r="GQF11" s="5"/>
      <c r="GQG11" s="5"/>
      <c r="GQH11" s="5"/>
      <c r="GQI11" s="5"/>
      <c r="GQJ11" s="5"/>
      <c r="GQK11" s="5"/>
      <c r="GQL11" s="5"/>
      <c r="GQM11" s="5"/>
      <c r="GQN11" s="5"/>
      <c r="GQO11" s="5"/>
      <c r="GQP11" s="5"/>
      <c r="GQQ11" s="5"/>
      <c r="GQR11" s="5"/>
      <c r="GQS11" s="5"/>
      <c r="GQT11" s="5"/>
      <c r="GQU11" s="5"/>
      <c r="GQV11" s="5"/>
      <c r="GQW11" s="5"/>
      <c r="GQX11" s="5"/>
      <c r="GQY11" s="5"/>
      <c r="GQZ11" s="5"/>
      <c r="GRA11" s="5"/>
      <c r="GRB11" s="5"/>
      <c r="GRC11" s="5"/>
      <c r="GRD11" s="5"/>
      <c r="GRE11" s="5"/>
      <c r="GRF11" s="5"/>
      <c r="GRG11" s="5"/>
      <c r="GRH11" s="5"/>
      <c r="GRI11" s="5"/>
      <c r="GRJ11" s="5"/>
      <c r="GRK11" s="5"/>
      <c r="GRL11" s="5"/>
      <c r="GRM11" s="5"/>
      <c r="GRN11" s="5"/>
      <c r="GRO11" s="5"/>
      <c r="GRP11" s="5"/>
      <c r="GRQ11" s="5"/>
      <c r="GRR11" s="5"/>
      <c r="GRS11" s="5"/>
      <c r="GRT11" s="5"/>
      <c r="GRU11" s="5"/>
      <c r="GRV11" s="5"/>
      <c r="GRW11" s="5"/>
      <c r="GRX11" s="5"/>
      <c r="GRY11" s="5"/>
      <c r="GRZ11" s="5"/>
      <c r="GSA11" s="5"/>
      <c r="GSB11" s="5"/>
      <c r="GSC11" s="5"/>
      <c r="GSD11" s="5"/>
      <c r="GSE11" s="5"/>
      <c r="GSF11" s="5"/>
      <c r="GSG11" s="5"/>
      <c r="GSH11" s="5"/>
      <c r="GSI11" s="5"/>
      <c r="GSJ11" s="5"/>
      <c r="GSK11" s="5"/>
      <c r="GSL11" s="5"/>
      <c r="GSM11" s="5"/>
      <c r="GSN11" s="5"/>
      <c r="GSO11" s="5"/>
      <c r="GSP11" s="5"/>
      <c r="GSQ11" s="5"/>
      <c r="GSR11" s="5"/>
      <c r="GSS11" s="5"/>
      <c r="GST11" s="5"/>
      <c r="GSU11" s="5"/>
      <c r="GSV11" s="5"/>
      <c r="GSW11" s="5"/>
      <c r="GSX11" s="5"/>
      <c r="GSY11" s="5"/>
      <c r="GSZ11" s="5"/>
      <c r="GTA11" s="5"/>
      <c r="GTB11" s="5"/>
      <c r="GTC11" s="5"/>
      <c r="GTD11" s="5"/>
      <c r="GTE11" s="5"/>
      <c r="GTF11" s="5"/>
      <c r="GTG11" s="5"/>
      <c r="GTH11" s="5"/>
      <c r="GTI11" s="5"/>
      <c r="GTJ11" s="5"/>
      <c r="GTK11" s="5"/>
      <c r="GTL11" s="5"/>
      <c r="GTM11" s="5"/>
      <c r="GTN11" s="5"/>
      <c r="GTO11" s="5"/>
      <c r="GTP11" s="5"/>
      <c r="GTQ11" s="5"/>
      <c r="GTR11" s="5"/>
      <c r="GTS11" s="5"/>
      <c r="GTT11" s="5"/>
      <c r="GTU11" s="5"/>
      <c r="GTV11" s="5"/>
      <c r="GTW11" s="5"/>
      <c r="GTX11" s="5"/>
      <c r="GTY11" s="5"/>
      <c r="GTZ11" s="5"/>
      <c r="GUA11" s="5"/>
      <c r="GUB11" s="5"/>
      <c r="GUC11" s="5"/>
      <c r="GUD11" s="5"/>
      <c r="GUE11" s="5"/>
      <c r="GUF11" s="5"/>
      <c r="GUG11" s="5"/>
      <c r="GUH11" s="5"/>
      <c r="GUI11" s="5"/>
      <c r="GUJ11" s="5"/>
      <c r="GUK11" s="5"/>
      <c r="GUL11" s="5"/>
      <c r="GUM11" s="5"/>
      <c r="GUN11" s="5"/>
      <c r="GUO11" s="5"/>
      <c r="GUP11" s="5"/>
      <c r="GUQ11" s="5"/>
      <c r="GUR11" s="5"/>
      <c r="GUS11" s="5"/>
      <c r="GUT11" s="5"/>
      <c r="GUU11" s="5"/>
      <c r="GUV11" s="5"/>
      <c r="GUW11" s="5"/>
      <c r="GUX11" s="5"/>
      <c r="GUY11" s="5"/>
      <c r="GUZ11" s="5"/>
      <c r="GVA11" s="5"/>
      <c r="GVB11" s="5"/>
      <c r="GVC11" s="5"/>
      <c r="GVD11" s="5"/>
      <c r="GVE11" s="5"/>
      <c r="GVF11" s="5"/>
      <c r="GVG11" s="5"/>
      <c r="GVH11" s="5"/>
      <c r="GVI11" s="5"/>
      <c r="GVJ11" s="5"/>
      <c r="GVK11" s="5"/>
      <c r="GVL11" s="5"/>
      <c r="GVM11" s="5"/>
      <c r="GVN11" s="5"/>
      <c r="GVO11" s="5"/>
      <c r="GVP11" s="5"/>
      <c r="GVQ11" s="5"/>
      <c r="GVR11" s="5"/>
      <c r="GVS11" s="5"/>
      <c r="GVT11" s="5"/>
      <c r="GVU11" s="5"/>
      <c r="GVV11" s="5"/>
      <c r="GVW11" s="5"/>
      <c r="GVX11" s="5"/>
      <c r="GVY11" s="5"/>
      <c r="GVZ11" s="5"/>
      <c r="GWA11" s="5"/>
      <c r="GWB11" s="5"/>
      <c r="GWC11" s="5"/>
      <c r="GWD11" s="5"/>
      <c r="GWE11" s="5"/>
      <c r="GWF11" s="5"/>
      <c r="GWG11" s="5"/>
      <c r="GWH11" s="5"/>
      <c r="GWI11" s="5"/>
      <c r="GWJ11" s="5"/>
      <c r="GWK11" s="5"/>
      <c r="GWL11" s="5"/>
      <c r="GWM11" s="5"/>
      <c r="GWN11" s="5"/>
      <c r="GWO11" s="5"/>
      <c r="GWP11" s="5"/>
      <c r="GWQ11" s="5"/>
      <c r="GWR11" s="5"/>
      <c r="GWS11" s="5"/>
      <c r="GWT11" s="5"/>
      <c r="GWU11" s="5"/>
      <c r="GWV11" s="5"/>
      <c r="GWW11" s="5"/>
      <c r="GWX11" s="5"/>
      <c r="GWY11" s="5"/>
      <c r="GWZ11" s="5"/>
      <c r="GXA11" s="5"/>
      <c r="GXB11" s="5"/>
      <c r="GXC11" s="5"/>
      <c r="GXD11" s="5"/>
      <c r="GXE11" s="5"/>
      <c r="GXF11" s="5"/>
      <c r="GXG11" s="5"/>
      <c r="GXH11" s="5"/>
      <c r="GXI11" s="5"/>
      <c r="GXJ11" s="5"/>
      <c r="GXK11" s="5"/>
      <c r="GXL11" s="5"/>
      <c r="GXM11" s="5"/>
      <c r="GXN11" s="5"/>
      <c r="GXO11" s="5"/>
      <c r="GXP11" s="5"/>
      <c r="GXQ11" s="5"/>
      <c r="GXR11" s="5"/>
      <c r="GXS11" s="5"/>
      <c r="GXT11" s="5"/>
      <c r="GXU11" s="5"/>
      <c r="GXV11" s="5"/>
      <c r="GXW11" s="5"/>
      <c r="GXX11" s="5"/>
      <c r="GXY11" s="5"/>
      <c r="GXZ11" s="5"/>
      <c r="GYA11" s="5"/>
      <c r="GYB11" s="5"/>
      <c r="GYC11" s="5"/>
      <c r="GYD11" s="5"/>
      <c r="GYE11" s="5"/>
      <c r="GYF11" s="5"/>
      <c r="GYG11" s="5"/>
      <c r="GYH11" s="5"/>
      <c r="GYI11" s="5"/>
      <c r="GYJ11" s="5"/>
      <c r="GYK11" s="5"/>
      <c r="GYL11" s="5"/>
      <c r="GYM11" s="5"/>
      <c r="GYN11" s="5"/>
      <c r="GYO11" s="5"/>
      <c r="GYP11" s="5"/>
      <c r="GYQ11" s="5"/>
      <c r="GYR11" s="5"/>
      <c r="GYS11" s="5"/>
      <c r="GYT11" s="5"/>
      <c r="GYU11" s="5"/>
      <c r="GYV11" s="5"/>
      <c r="GYW11" s="5"/>
      <c r="GYX11" s="5"/>
      <c r="GYY11" s="5"/>
      <c r="GYZ11" s="5"/>
      <c r="GZA11" s="5"/>
      <c r="GZB11" s="5"/>
      <c r="GZC11" s="5"/>
      <c r="GZD11" s="5"/>
      <c r="GZE11" s="5"/>
      <c r="GZF11" s="5"/>
      <c r="GZG11" s="5"/>
      <c r="GZH11" s="5"/>
      <c r="GZI11" s="5"/>
      <c r="GZJ11" s="5"/>
      <c r="GZK11" s="5"/>
      <c r="GZL11" s="5"/>
      <c r="GZM11" s="5"/>
      <c r="GZN11" s="5"/>
      <c r="GZO11" s="5"/>
      <c r="GZP11" s="5"/>
      <c r="GZQ11" s="5"/>
      <c r="GZR11" s="5"/>
      <c r="GZS11" s="5"/>
      <c r="GZT11" s="5"/>
      <c r="GZU11" s="5"/>
      <c r="GZV11" s="5"/>
      <c r="GZW11" s="5"/>
      <c r="GZX11" s="5"/>
      <c r="GZY11" s="5"/>
      <c r="GZZ11" s="5"/>
      <c r="HAA11" s="5"/>
      <c r="HAB11" s="5"/>
      <c r="HAC11" s="5"/>
      <c r="HAD11" s="5"/>
      <c r="HAE11" s="5"/>
      <c r="HAF11" s="5"/>
      <c r="HAG11" s="5"/>
      <c r="HAH11" s="5"/>
      <c r="HAI11" s="5"/>
      <c r="HAJ11" s="5"/>
      <c r="HAK11" s="5"/>
      <c r="HAL11" s="5"/>
      <c r="HAM11" s="5"/>
      <c r="HAN11" s="5"/>
      <c r="HAO11" s="5"/>
      <c r="HAP11" s="5"/>
      <c r="HAQ11" s="5"/>
      <c r="HAR11" s="5"/>
      <c r="HAS11" s="5"/>
      <c r="HAT11" s="5"/>
      <c r="HAU11" s="5"/>
      <c r="HAV11" s="5"/>
      <c r="HAW11" s="5"/>
      <c r="HAX11" s="5"/>
      <c r="HAY11" s="5"/>
      <c r="HAZ11" s="5"/>
      <c r="HBA11" s="5"/>
      <c r="HBB11" s="5"/>
      <c r="HBC11" s="5"/>
      <c r="HBD11" s="5"/>
      <c r="HBE11" s="5"/>
      <c r="HBF11" s="5"/>
      <c r="HBG11" s="5"/>
      <c r="HBH11" s="5"/>
      <c r="HBI11" s="5"/>
      <c r="HBJ11" s="5"/>
      <c r="HBK11" s="5"/>
      <c r="HBL11" s="5"/>
      <c r="HBM11" s="5"/>
      <c r="HBN11" s="5"/>
      <c r="HBO11" s="5"/>
      <c r="HBP11" s="5"/>
      <c r="HBQ11" s="5"/>
      <c r="HBR11" s="5"/>
      <c r="HBS11" s="5"/>
      <c r="HBT11" s="5"/>
      <c r="HBU11" s="5"/>
      <c r="HBV11" s="5"/>
      <c r="HBW11" s="5"/>
      <c r="HBX11" s="5"/>
      <c r="HBY11" s="5"/>
      <c r="HBZ11" s="5"/>
      <c r="HCA11" s="5"/>
      <c r="HCB11" s="5"/>
      <c r="HCC11" s="5"/>
      <c r="HCD11" s="5"/>
      <c r="HCE11" s="5"/>
      <c r="HCF11" s="5"/>
      <c r="HCG11" s="5"/>
      <c r="HCH11" s="5"/>
      <c r="HCI11" s="5"/>
      <c r="HCJ11" s="5"/>
      <c r="HCK11" s="5"/>
      <c r="HCL11" s="5"/>
      <c r="HCM11" s="5"/>
      <c r="HCN11" s="5"/>
      <c r="HCO11" s="5"/>
      <c r="HCP11" s="5"/>
      <c r="HCQ11" s="5"/>
      <c r="HCR11" s="5"/>
      <c r="HCS11" s="5"/>
      <c r="HCT11" s="5"/>
      <c r="HCU11" s="5"/>
      <c r="HCV11" s="5"/>
      <c r="HCW11" s="5"/>
      <c r="HCX11" s="5"/>
      <c r="HCY11" s="5"/>
      <c r="HCZ11" s="5"/>
      <c r="HDA11" s="5"/>
      <c r="HDB11" s="5"/>
      <c r="HDC11" s="5"/>
      <c r="HDD11" s="5"/>
      <c r="HDE11" s="5"/>
      <c r="HDF11" s="5"/>
      <c r="HDG11" s="5"/>
      <c r="HDH11" s="5"/>
      <c r="HDI11" s="5"/>
      <c r="HDJ11" s="5"/>
      <c r="HDK11" s="5"/>
      <c r="HDL11" s="5"/>
      <c r="HDM11" s="5"/>
      <c r="HDN11" s="5"/>
      <c r="HDO11" s="5"/>
      <c r="HDP11" s="5"/>
      <c r="HDQ11" s="5"/>
      <c r="HDR11" s="5"/>
      <c r="HDS11" s="5"/>
      <c r="HDT11" s="5"/>
      <c r="HDU11" s="5"/>
      <c r="HDV11" s="5"/>
      <c r="HDW11" s="5"/>
      <c r="HDX11" s="5"/>
      <c r="HDY11" s="5"/>
      <c r="HDZ11" s="5"/>
      <c r="HEA11" s="5"/>
      <c r="HEB11" s="5"/>
      <c r="HEC11" s="5"/>
      <c r="HED11" s="5"/>
      <c r="HEE11" s="5"/>
      <c r="HEF11" s="5"/>
      <c r="HEG11" s="5"/>
      <c r="HEH11" s="5"/>
      <c r="HEI11" s="5"/>
      <c r="HEJ11" s="5"/>
      <c r="HEK11" s="5"/>
      <c r="HEL11" s="5"/>
      <c r="HEM11" s="5"/>
      <c r="HEN11" s="5"/>
      <c r="HEO11" s="5"/>
      <c r="HEP11" s="5"/>
      <c r="HEQ11" s="5"/>
      <c r="HER11" s="5"/>
      <c r="HES11" s="5"/>
      <c r="HET11" s="5"/>
      <c r="HEU11" s="5"/>
      <c r="HEV11" s="5"/>
      <c r="HEW11" s="5"/>
      <c r="HEX11" s="5"/>
      <c r="HEY11" s="5"/>
      <c r="HEZ11" s="5"/>
      <c r="HFA11" s="5"/>
      <c r="HFB11" s="5"/>
      <c r="HFC11" s="5"/>
      <c r="HFD11" s="5"/>
      <c r="HFE11" s="5"/>
      <c r="HFF11" s="5"/>
      <c r="HFG11" s="5"/>
      <c r="HFH11" s="5"/>
      <c r="HFI11" s="5"/>
      <c r="HFJ11" s="5"/>
      <c r="HFK11" s="5"/>
      <c r="HFL11" s="5"/>
      <c r="HFM11" s="5"/>
      <c r="HFN11" s="5"/>
      <c r="HFO11" s="5"/>
      <c r="HFP11" s="5"/>
      <c r="HFQ11" s="5"/>
      <c r="HFR11" s="5"/>
      <c r="HFS11" s="5"/>
      <c r="HFT11" s="5"/>
      <c r="HFU11" s="5"/>
      <c r="HFV11" s="5"/>
      <c r="HFW11" s="5"/>
      <c r="HFX11" s="5"/>
      <c r="HFY11" s="5"/>
      <c r="HFZ11" s="5"/>
      <c r="HGA11" s="5"/>
      <c r="HGB11" s="5"/>
      <c r="HGC11" s="5"/>
      <c r="HGD11" s="5"/>
      <c r="HGE11" s="5"/>
      <c r="HGF11" s="5"/>
      <c r="HGG11" s="5"/>
      <c r="HGH11" s="5"/>
      <c r="HGI11" s="5"/>
      <c r="HGJ11" s="5"/>
      <c r="HGK11" s="5"/>
      <c r="HGL11" s="5"/>
      <c r="HGM11" s="5"/>
      <c r="HGN11" s="5"/>
      <c r="HGO11" s="5"/>
      <c r="HGP11" s="5"/>
      <c r="HGQ11" s="5"/>
      <c r="HGR11" s="5"/>
      <c r="HGS11" s="5"/>
      <c r="HGT11" s="5"/>
      <c r="HGU11" s="5"/>
      <c r="HGV11" s="5"/>
      <c r="HGW11" s="5"/>
      <c r="HGX11" s="5"/>
      <c r="HGY11" s="5"/>
      <c r="HGZ11" s="5"/>
      <c r="HHA11" s="5"/>
      <c r="HHB11" s="5"/>
      <c r="HHC11" s="5"/>
      <c r="HHD11" s="5"/>
      <c r="HHE11" s="5"/>
      <c r="HHF11" s="5"/>
      <c r="HHG11" s="5"/>
      <c r="HHH11" s="5"/>
      <c r="HHI11" s="5"/>
      <c r="HHJ11" s="5"/>
      <c r="HHK11" s="5"/>
      <c r="HHL11" s="5"/>
      <c r="HHM11" s="5"/>
      <c r="HHN11" s="5"/>
      <c r="HHO11" s="5"/>
      <c r="HHP11" s="5"/>
      <c r="HHQ11" s="5"/>
      <c r="HHR11" s="5"/>
      <c r="HHS11" s="5"/>
      <c r="HHT11" s="5"/>
      <c r="HHU11" s="5"/>
      <c r="HHV11" s="5"/>
      <c r="HHW11" s="5"/>
      <c r="HHX11" s="5"/>
      <c r="HHY11" s="5"/>
      <c r="HHZ11" s="5"/>
      <c r="HIA11" s="5"/>
      <c r="HIB11" s="5"/>
      <c r="HIC11" s="5"/>
      <c r="HID11" s="5"/>
      <c r="HIE11" s="5"/>
      <c r="HIF11" s="5"/>
      <c r="HIG11" s="5"/>
      <c r="HIH11" s="5"/>
      <c r="HII11" s="5"/>
      <c r="HIJ11" s="5"/>
      <c r="HIK11" s="5"/>
      <c r="HIL11" s="5"/>
      <c r="HIM11" s="5"/>
      <c r="HIN11" s="5"/>
      <c r="HIO11" s="5"/>
      <c r="HIP11" s="5"/>
      <c r="HIQ11" s="5"/>
      <c r="HIR11" s="5"/>
      <c r="HIS11" s="5"/>
      <c r="HIT11" s="5"/>
      <c r="HIU11" s="5"/>
      <c r="HIV11" s="5"/>
      <c r="HIW11" s="5"/>
      <c r="HIX11" s="5"/>
      <c r="HIY11" s="5"/>
      <c r="HIZ11" s="5"/>
      <c r="HJA11" s="5"/>
      <c r="HJB11" s="5"/>
      <c r="HJC11" s="5"/>
      <c r="HJD11" s="5"/>
      <c r="HJE11" s="5"/>
      <c r="HJF11" s="5"/>
      <c r="HJG11" s="5"/>
      <c r="HJH11" s="5"/>
      <c r="HJI11" s="5"/>
      <c r="HJJ11" s="5"/>
      <c r="HJK11" s="5"/>
      <c r="HJL11" s="5"/>
      <c r="HJM11" s="5"/>
      <c r="HJN11" s="5"/>
      <c r="HJO11" s="5"/>
      <c r="HJP11" s="5"/>
      <c r="HJQ11" s="5"/>
      <c r="HJR11" s="5"/>
      <c r="HJS11" s="5"/>
      <c r="HJT11" s="5"/>
      <c r="HJU11" s="5"/>
      <c r="HJV11" s="5"/>
      <c r="HJW11" s="5"/>
      <c r="HJX11" s="5"/>
      <c r="HJY11" s="5"/>
      <c r="HJZ11" s="5"/>
      <c r="HKA11" s="5"/>
      <c r="HKB11" s="5"/>
      <c r="HKC11" s="5"/>
      <c r="HKD11" s="5"/>
      <c r="HKE11" s="5"/>
      <c r="HKF11" s="5"/>
      <c r="HKG11" s="5"/>
      <c r="HKH11" s="5"/>
      <c r="HKI11" s="5"/>
      <c r="HKJ11" s="5"/>
      <c r="HKK11" s="5"/>
      <c r="HKL11" s="5"/>
      <c r="HKM11" s="5"/>
      <c r="HKN11" s="5"/>
      <c r="HKO11" s="5"/>
      <c r="HKP11" s="5"/>
      <c r="HKQ11" s="5"/>
      <c r="HKR11" s="5"/>
      <c r="HKS11" s="5"/>
      <c r="HKT11" s="5"/>
      <c r="HKU11" s="5"/>
      <c r="HKV11" s="5"/>
      <c r="HKW11" s="5"/>
      <c r="HKX11" s="5"/>
      <c r="HKY11" s="5"/>
      <c r="HKZ11" s="5"/>
      <c r="HLA11" s="5"/>
      <c r="HLB11" s="5"/>
      <c r="HLC11" s="5"/>
      <c r="HLD11" s="5"/>
      <c r="HLE11" s="5"/>
      <c r="HLF11" s="5"/>
      <c r="HLG11" s="5"/>
      <c r="HLH11" s="5"/>
      <c r="HLI11" s="5"/>
      <c r="HLJ11" s="5"/>
      <c r="HLK11" s="5"/>
      <c r="HLL11" s="5"/>
      <c r="HLM11" s="5"/>
      <c r="HLN11" s="5"/>
      <c r="HLO11" s="5"/>
      <c r="HLP11" s="5"/>
      <c r="HLQ11" s="5"/>
      <c r="HLR11" s="5"/>
      <c r="HLS11" s="5"/>
      <c r="HLT11" s="5"/>
      <c r="HLU11" s="5"/>
      <c r="HLV11" s="5"/>
      <c r="HLW11" s="5"/>
      <c r="HLX11" s="5"/>
      <c r="HLY11" s="5"/>
      <c r="HLZ11" s="5"/>
      <c r="HMA11" s="5"/>
      <c r="HMB11" s="5"/>
      <c r="HMC11" s="5"/>
      <c r="HMD11" s="5"/>
      <c r="HME11" s="5"/>
      <c r="HMF11" s="5"/>
      <c r="HMG11" s="5"/>
      <c r="HMH11" s="5"/>
      <c r="HMI11" s="5"/>
      <c r="HMJ11" s="5"/>
      <c r="HMK11" s="5"/>
      <c r="HML11" s="5"/>
      <c r="HMM11" s="5"/>
      <c r="HMN11" s="5"/>
      <c r="HMO11" s="5"/>
      <c r="HMP11" s="5"/>
      <c r="HMQ11" s="5"/>
      <c r="HMR11" s="5"/>
      <c r="HMS11" s="5"/>
      <c r="HMT11" s="5"/>
      <c r="HMU11" s="5"/>
      <c r="HMV11" s="5"/>
      <c r="HMW11" s="5"/>
      <c r="HMX11" s="5"/>
      <c r="HMY11" s="5"/>
      <c r="HMZ11" s="5"/>
      <c r="HNA11" s="5"/>
      <c r="HNB11" s="5"/>
      <c r="HNC11" s="5"/>
      <c r="HND11" s="5"/>
      <c r="HNE11" s="5"/>
      <c r="HNF11" s="5"/>
      <c r="HNG11" s="5"/>
      <c r="HNH11" s="5"/>
      <c r="HNI11" s="5"/>
      <c r="HNJ11" s="5"/>
      <c r="HNK11" s="5"/>
      <c r="HNL11" s="5"/>
      <c r="HNM11" s="5"/>
      <c r="HNN11" s="5"/>
      <c r="HNO11" s="5"/>
      <c r="HNP11" s="5"/>
      <c r="HNQ11" s="5"/>
      <c r="HNR11" s="5"/>
      <c r="HNS11" s="5"/>
      <c r="HNT11" s="5"/>
      <c r="HNU11" s="5"/>
      <c r="HNV11" s="5"/>
      <c r="HNW11" s="5"/>
      <c r="HNX11" s="5"/>
      <c r="HNY11" s="5"/>
      <c r="HNZ11" s="5"/>
      <c r="HOA11" s="5"/>
      <c r="HOB11" s="5"/>
      <c r="HOC11" s="5"/>
      <c r="HOD11" s="5"/>
      <c r="HOE11" s="5"/>
      <c r="HOF11" s="5"/>
      <c r="HOG11" s="5"/>
      <c r="HOH11" s="5"/>
      <c r="HOI11" s="5"/>
      <c r="HOJ11" s="5"/>
      <c r="HOK11" s="5"/>
      <c r="HOL11" s="5"/>
      <c r="HOM11" s="5"/>
      <c r="HON11" s="5"/>
      <c r="HOO11" s="5"/>
      <c r="HOP11" s="5"/>
      <c r="HOQ11" s="5"/>
      <c r="HOR11" s="5"/>
      <c r="HOS11" s="5"/>
      <c r="HOT11" s="5"/>
      <c r="HOU11" s="5"/>
      <c r="HOV11" s="5"/>
      <c r="HOW11" s="5"/>
      <c r="HOX11" s="5"/>
      <c r="HOY11" s="5"/>
      <c r="HOZ11" s="5"/>
      <c r="HPA11" s="5"/>
      <c r="HPB11" s="5"/>
      <c r="HPC11" s="5"/>
      <c r="HPD11" s="5"/>
      <c r="HPE11" s="5"/>
      <c r="HPF11" s="5"/>
      <c r="HPG11" s="5"/>
      <c r="HPH11" s="5"/>
      <c r="HPI11" s="5"/>
      <c r="HPJ11" s="5"/>
      <c r="HPK11" s="5"/>
      <c r="HPL11" s="5"/>
      <c r="HPM11" s="5"/>
      <c r="HPN11" s="5"/>
      <c r="HPO11" s="5"/>
      <c r="HPP11" s="5"/>
      <c r="HPQ11" s="5"/>
      <c r="HPR11" s="5"/>
      <c r="HPS11" s="5"/>
      <c r="HPT11" s="5"/>
      <c r="HPU11" s="5"/>
      <c r="HPV11" s="5"/>
      <c r="HPW11" s="5"/>
      <c r="HPX11" s="5"/>
      <c r="HPY11" s="5"/>
      <c r="HPZ11" s="5"/>
      <c r="HQA11" s="5"/>
      <c r="HQB11" s="5"/>
      <c r="HQC11" s="5"/>
      <c r="HQD11" s="5"/>
      <c r="HQE11" s="5"/>
      <c r="HQF11" s="5"/>
      <c r="HQG11" s="5"/>
      <c r="HQH11" s="5"/>
      <c r="HQI11" s="5"/>
      <c r="HQJ11" s="5"/>
      <c r="HQK11" s="5"/>
      <c r="HQL11" s="5"/>
      <c r="HQM11" s="5"/>
      <c r="HQN11" s="5"/>
      <c r="HQO11" s="5"/>
      <c r="HQP11" s="5"/>
      <c r="HQQ11" s="5"/>
      <c r="HQR11" s="5"/>
      <c r="HQS11" s="5"/>
      <c r="HQT11" s="5"/>
      <c r="HQU11" s="5"/>
      <c r="HQV11" s="5"/>
      <c r="HQW11" s="5"/>
      <c r="HQX11" s="5"/>
      <c r="HQY11" s="5"/>
      <c r="HQZ11" s="5"/>
      <c r="HRA11" s="5"/>
      <c r="HRB11" s="5"/>
      <c r="HRC11" s="5"/>
      <c r="HRD11" s="5"/>
      <c r="HRE11" s="5"/>
      <c r="HRF11" s="5"/>
      <c r="HRG11" s="5"/>
      <c r="HRH11" s="5"/>
      <c r="HRI11" s="5"/>
      <c r="HRJ11" s="5"/>
      <c r="HRK11" s="5"/>
      <c r="HRL11" s="5"/>
      <c r="HRM11" s="5"/>
      <c r="HRN11" s="5"/>
      <c r="HRO11" s="5"/>
      <c r="HRP11" s="5"/>
      <c r="HRQ11" s="5"/>
      <c r="HRR11" s="5"/>
      <c r="HRS11" s="5"/>
      <c r="HRT11" s="5"/>
      <c r="HRU11" s="5"/>
      <c r="HRV11" s="5"/>
      <c r="HRW11" s="5"/>
      <c r="HRX11" s="5"/>
      <c r="HRY11" s="5"/>
      <c r="HRZ11" s="5"/>
      <c r="HSA11" s="5"/>
      <c r="HSB11" s="5"/>
      <c r="HSC11" s="5"/>
      <c r="HSD11" s="5"/>
      <c r="HSE11" s="5"/>
      <c r="HSF11" s="5"/>
      <c r="HSG11" s="5"/>
      <c r="HSH11" s="5"/>
      <c r="HSI11" s="5"/>
      <c r="HSJ11" s="5"/>
      <c r="HSK11" s="5"/>
      <c r="HSL11" s="5"/>
      <c r="HSM11" s="5"/>
      <c r="HSN11" s="5"/>
      <c r="HSO11" s="5"/>
      <c r="HSP11" s="5"/>
      <c r="HSQ11" s="5"/>
      <c r="HSR11" s="5"/>
      <c r="HSS11" s="5"/>
      <c r="HST11" s="5"/>
      <c r="HSU11" s="5"/>
      <c r="HSV11" s="5"/>
      <c r="HSW11" s="5"/>
      <c r="HSX11" s="5"/>
      <c r="HSY11" s="5"/>
      <c r="HSZ11" s="5"/>
      <c r="HTA11" s="5"/>
      <c r="HTB11" s="5"/>
      <c r="HTC11" s="5"/>
      <c r="HTD11" s="5"/>
      <c r="HTE11" s="5"/>
      <c r="HTF11" s="5"/>
      <c r="HTG11" s="5"/>
      <c r="HTH11" s="5"/>
      <c r="HTI11" s="5"/>
      <c r="HTJ11" s="5"/>
      <c r="HTK11" s="5"/>
      <c r="HTL11" s="5"/>
      <c r="HTM11" s="5"/>
      <c r="HTN11" s="5"/>
      <c r="HTO11" s="5"/>
      <c r="HTP11" s="5"/>
      <c r="HTQ11" s="5"/>
      <c r="HTR11" s="5"/>
      <c r="HTS11" s="5"/>
      <c r="HTT11" s="5"/>
      <c r="HTU11" s="5"/>
      <c r="HTV11" s="5"/>
      <c r="HTW11" s="5"/>
      <c r="HTX11" s="5"/>
      <c r="HTY11" s="5"/>
      <c r="HTZ11" s="5"/>
      <c r="HUA11" s="5"/>
      <c r="HUB11" s="5"/>
      <c r="HUC11" s="5"/>
      <c r="HUD11" s="5"/>
      <c r="HUE11" s="5"/>
      <c r="HUF11" s="5"/>
      <c r="HUG11" s="5"/>
      <c r="HUH11" s="5"/>
      <c r="HUI11" s="5"/>
      <c r="HUJ11" s="5"/>
      <c r="HUK11" s="5"/>
      <c r="HUL11" s="5"/>
      <c r="HUM11" s="5"/>
      <c r="HUN11" s="5"/>
      <c r="HUO11" s="5"/>
      <c r="HUP11" s="5"/>
      <c r="HUQ11" s="5"/>
      <c r="HUR11" s="5"/>
      <c r="HUS11" s="5"/>
      <c r="HUT11" s="5"/>
      <c r="HUU11" s="5"/>
      <c r="HUV11" s="5"/>
      <c r="HUW11" s="5"/>
      <c r="HUX11" s="5"/>
      <c r="HUY11" s="5"/>
      <c r="HUZ11" s="5"/>
      <c r="HVA11" s="5"/>
      <c r="HVB11" s="5"/>
      <c r="HVC11" s="5"/>
      <c r="HVD11" s="5"/>
      <c r="HVE11" s="5"/>
      <c r="HVF11" s="5"/>
      <c r="HVG11" s="5"/>
      <c r="HVH11" s="5"/>
      <c r="HVI11" s="5"/>
      <c r="HVJ11" s="5"/>
      <c r="HVK11" s="5"/>
      <c r="HVL11" s="5"/>
      <c r="HVM11" s="5"/>
      <c r="HVN11" s="5"/>
      <c r="HVO11" s="5"/>
      <c r="HVP11" s="5"/>
      <c r="HVQ11" s="5"/>
      <c r="HVR11" s="5"/>
      <c r="HVS11" s="5"/>
      <c r="HVT11" s="5"/>
      <c r="HVU11" s="5"/>
      <c r="HVV11" s="5"/>
      <c r="HVW11" s="5"/>
      <c r="HVX11" s="5"/>
      <c r="HVY11" s="5"/>
      <c r="HVZ11" s="5"/>
      <c r="HWA11" s="5"/>
      <c r="HWB11" s="5"/>
      <c r="HWC11" s="5"/>
      <c r="HWD11" s="5"/>
      <c r="HWE11" s="5"/>
      <c r="HWF11" s="5"/>
      <c r="HWG11" s="5"/>
      <c r="HWH11" s="5"/>
      <c r="HWI11" s="5"/>
      <c r="HWJ11" s="5"/>
      <c r="HWK11" s="5"/>
      <c r="HWL11" s="5"/>
      <c r="HWM11" s="5"/>
      <c r="HWN11" s="5"/>
      <c r="HWO11" s="5"/>
      <c r="HWP11" s="5"/>
      <c r="HWQ11" s="5"/>
      <c r="HWR11" s="5"/>
      <c r="HWS11" s="5"/>
      <c r="HWT11" s="5"/>
      <c r="HWU11" s="5"/>
      <c r="HWV11" s="5"/>
      <c r="HWW11" s="5"/>
      <c r="HWX11" s="5"/>
      <c r="HWY11" s="5"/>
      <c r="HWZ11" s="5"/>
      <c r="HXA11" s="5"/>
      <c r="HXB11" s="5"/>
      <c r="HXC11" s="5"/>
      <c r="HXD11" s="5"/>
      <c r="HXE11" s="5"/>
      <c r="HXF11" s="5"/>
      <c r="HXG11" s="5"/>
      <c r="HXH11" s="5"/>
      <c r="HXI11" s="5"/>
      <c r="HXJ11" s="5"/>
      <c r="HXK11" s="5"/>
      <c r="HXL11" s="5"/>
      <c r="HXM11" s="5"/>
      <c r="HXN11" s="5"/>
      <c r="HXO11" s="5"/>
      <c r="HXP11" s="5"/>
      <c r="HXQ11" s="5"/>
      <c r="HXR11" s="5"/>
      <c r="HXS11" s="5"/>
      <c r="HXT11" s="5"/>
      <c r="HXU11" s="5"/>
      <c r="HXV11" s="5"/>
      <c r="HXW11" s="5"/>
      <c r="HXX11" s="5"/>
      <c r="HXY11" s="5"/>
      <c r="HXZ11" s="5"/>
      <c r="HYA11" s="5"/>
      <c r="HYB11" s="5"/>
      <c r="HYC11" s="5"/>
      <c r="HYD11" s="5"/>
      <c r="HYE11" s="5"/>
      <c r="HYF11" s="5"/>
      <c r="HYG11" s="5"/>
      <c r="HYH11" s="5"/>
      <c r="HYI11" s="5"/>
      <c r="HYJ11" s="5"/>
      <c r="HYK11" s="5"/>
      <c r="HYL11" s="5"/>
      <c r="HYM11" s="5"/>
      <c r="HYN11" s="5"/>
      <c r="HYO11" s="5"/>
      <c r="HYP11" s="5"/>
      <c r="HYQ11" s="5"/>
      <c r="HYR11" s="5"/>
      <c r="HYS11" s="5"/>
      <c r="HYT11" s="5"/>
      <c r="HYU11" s="5"/>
      <c r="HYV11" s="5"/>
      <c r="HYW11" s="5"/>
      <c r="HYX11" s="5"/>
      <c r="HYY11" s="5"/>
      <c r="HYZ11" s="5"/>
      <c r="HZA11" s="5"/>
      <c r="HZB11" s="5"/>
      <c r="HZC11" s="5"/>
      <c r="HZD11" s="5"/>
      <c r="HZE11" s="5"/>
      <c r="HZF11" s="5"/>
      <c r="HZG11" s="5"/>
      <c r="HZH11" s="5"/>
      <c r="HZI11" s="5"/>
      <c r="HZJ11" s="5"/>
      <c r="HZK11" s="5"/>
      <c r="HZL11" s="5"/>
      <c r="HZM11" s="5"/>
      <c r="HZN11" s="5"/>
      <c r="HZO11" s="5"/>
      <c r="HZP11" s="5"/>
      <c r="HZQ11" s="5"/>
      <c r="HZR11" s="5"/>
      <c r="HZS11" s="5"/>
      <c r="HZT11" s="5"/>
      <c r="HZU11" s="5"/>
      <c r="HZV11" s="5"/>
      <c r="HZW11" s="5"/>
      <c r="HZX11" s="5"/>
      <c r="HZY11" s="5"/>
      <c r="HZZ11" s="5"/>
      <c r="IAA11" s="5"/>
      <c r="IAB11" s="5"/>
      <c r="IAC11" s="5"/>
      <c r="IAD11" s="5"/>
      <c r="IAE11" s="5"/>
      <c r="IAF11" s="5"/>
      <c r="IAG11" s="5"/>
      <c r="IAH11" s="5"/>
      <c r="IAI11" s="5"/>
      <c r="IAJ11" s="5"/>
      <c r="IAK11" s="5"/>
    </row>
    <row r="12" spans="2:6121" ht="15" customHeight="1" thickBot="1" x14ac:dyDescent="0.3">
      <c r="B12" s="123" t="str">
        <f>B9&amp;" "&amp;"Total"</f>
        <v>DMS Total</v>
      </c>
      <c r="C12" s="122"/>
      <c r="D12" s="117">
        <f t="shared" ref="D12:P12" si="8">SUM(D9:D11)</f>
        <v>0</v>
      </c>
      <c r="E12" s="117">
        <f t="shared" si="8"/>
        <v>0</v>
      </c>
      <c r="F12" s="117">
        <f t="shared" si="8"/>
        <v>0</v>
      </c>
      <c r="G12" s="117">
        <f t="shared" si="8"/>
        <v>0</v>
      </c>
      <c r="H12" s="117">
        <f t="shared" si="8"/>
        <v>1</v>
      </c>
      <c r="I12" s="117">
        <f t="shared" si="8"/>
        <v>0</v>
      </c>
      <c r="J12" s="117">
        <f t="shared" si="8"/>
        <v>0</v>
      </c>
      <c r="K12" s="117">
        <f t="shared" si="8"/>
        <v>0</v>
      </c>
      <c r="L12" s="117">
        <f t="shared" si="8"/>
        <v>6</v>
      </c>
      <c r="M12" s="117">
        <f t="shared" si="8"/>
        <v>0</v>
      </c>
      <c r="N12" s="117">
        <f t="shared" si="8"/>
        <v>7</v>
      </c>
      <c r="O12" s="117">
        <f>SUM(O9:O11)</f>
        <v>7</v>
      </c>
      <c r="P12" s="117">
        <f t="shared" si="8"/>
        <v>3</v>
      </c>
      <c r="Q12" s="117">
        <f>IFERROR(SUM(Q9:Q11),"")</f>
        <v>4</v>
      </c>
      <c r="R12" s="117">
        <f>IFERROR(SUM(R9:R11),"")</f>
        <v>4</v>
      </c>
      <c r="S12" s="117">
        <f>IFERROR(SUM(S9:S11),"")</f>
        <v>3</v>
      </c>
      <c r="T12" s="82"/>
      <c r="U12" s="82"/>
      <c r="V12" s="83" t="s">
        <v>1468</v>
      </c>
      <c r="W12" s="87">
        <f>COUNTIF('COMPUTER DETAILS'!S:S,W4&amp;V12)</f>
        <v>0</v>
      </c>
      <c r="X12" s="87">
        <f>COUNTIF('COMPUTER DETAILS'!S:S,X4&amp;V12)</f>
        <v>1</v>
      </c>
      <c r="Y12" s="88">
        <f>COUNTIF('COMPUTER DETAILS'!S:S,Y4&amp;V12)</f>
        <v>3</v>
      </c>
      <c r="Z12" s="88">
        <f>COUNTIF('COMPUTER DETAILS'!S:S,Z4&amp;V12)</f>
        <v>0</v>
      </c>
      <c r="AA12" s="88">
        <f>COUNTIF('COMPUTER DETAILS'!S:S,AA4&amp;V12)</f>
        <v>0</v>
      </c>
      <c r="AB12" s="88">
        <f>COUNTIF('COMPUTER DETAILS'!S:S,AB4&amp;V12)</f>
        <v>0</v>
      </c>
      <c r="AC12" s="88">
        <f>COUNTIF('COMPUTER DETAILS'!S:S,AC4&amp;V12)</f>
        <v>2</v>
      </c>
      <c r="AD12" s="88">
        <f>COUNTIF('COMPUTER DETAILS'!S:S,AD4&amp;V12)</f>
        <v>0</v>
      </c>
      <c r="AE12" s="88">
        <f>COUNTIF('COMPUTER DETAILS'!S:S,AE4&amp;V12)</f>
        <v>1</v>
      </c>
      <c r="AF12" s="88">
        <f>COUNTIF('COMPUTER DETAILS'!S:S,AF4&amp;V12)</f>
        <v>0</v>
      </c>
      <c r="AG12" s="87">
        <f t="shared" si="0"/>
        <v>6</v>
      </c>
      <c r="AH12" s="88">
        <f>'Data From Tracker'!R22</f>
        <v>0</v>
      </c>
      <c r="AI12" s="87">
        <f t="shared" si="7"/>
        <v>0</v>
      </c>
      <c r="AJ12" s="87">
        <f t="shared" si="1"/>
        <v>6</v>
      </c>
      <c r="AK12" s="87">
        <f t="shared" si="2"/>
        <v>0</v>
      </c>
      <c r="AL12" s="87">
        <f t="shared" si="3"/>
        <v>6</v>
      </c>
      <c r="AS12" s="82"/>
      <c r="AT12" s="82"/>
      <c r="AU12" s="82"/>
      <c r="AV12" s="82"/>
      <c r="AW12" s="82"/>
      <c r="AX12" s="82"/>
      <c r="AY12" s="82"/>
      <c r="AZ12" s="82"/>
      <c r="BA12" s="82"/>
      <c r="BB12" s="82"/>
      <c r="BC12" s="82"/>
      <c r="BD12" s="82"/>
      <c r="BE12" s="82"/>
      <c r="BF12" s="82"/>
      <c r="BJ12" s="5"/>
      <c r="BK12" s="5"/>
      <c r="BL12" s="5"/>
      <c r="BM12" s="5"/>
      <c r="BN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5"/>
      <c r="RE12" s="5"/>
      <c r="RF12" s="5"/>
      <c r="RG12" s="5"/>
      <c r="RH12" s="5"/>
      <c r="RI12" s="5"/>
      <c r="RJ12" s="5"/>
      <c r="RK12" s="5"/>
      <c r="RL12" s="5"/>
      <c r="RM12" s="5"/>
      <c r="RN12" s="5"/>
      <c r="RO12" s="5"/>
      <c r="RP12" s="5"/>
      <c r="RQ12" s="5"/>
      <c r="RR12" s="5"/>
      <c r="RS12" s="5"/>
      <c r="RT12" s="5"/>
      <c r="RU12" s="5"/>
      <c r="RV12" s="5"/>
      <c r="RW12" s="5"/>
      <c r="RX12" s="5"/>
      <c r="RY12" s="5"/>
      <c r="RZ12" s="5"/>
      <c r="SA12" s="5"/>
      <c r="SB12" s="5"/>
      <c r="SC12" s="5"/>
      <c r="SD12" s="5"/>
      <c r="SE12" s="5"/>
      <c r="SF12" s="5"/>
      <c r="SG12" s="5"/>
      <c r="SH12" s="5"/>
      <c r="SI12" s="5"/>
      <c r="SJ12" s="5"/>
      <c r="SK12" s="5"/>
      <c r="SL12" s="5"/>
      <c r="SM12" s="5"/>
      <c r="SN12" s="5"/>
      <c r="SO12" s="5"/>
      <c r="SP12" s="5"/>
      <c r="SQ12" s="5"/>
      <c r="SR12" s="5"/>
      <c r="SS12" s="5"/>
      <c r="ST12" s="5"/>
      <c r="SU12" s="5"/>
      <c r="SV12" s="5"/>
      <c r="SW12" s="5"/>
      <c r="SX12" s="5"/>
      <c r="SY12" s="5"/>
      <c r="SZ12" s="5"/>
      <c r="TA12" s="5"/>
      <c r="TB12" s="5"/>
      <c r="TC12" s="5"/>
      <c r="TD12" s="5"/>
      <c r="TE12" s="5"/>
      <c r="TF12" s="5"/>
      <c r="TG12" s="5"/>
      <c r="TH12" s="5"/>
      <c r="TI12" s="5"/>
      <c r="TJ12" s="5"/>
      <c r="TK12" s="5"/>
      <c r="TL12" s="5"/>
      <c r="TM12" s="5"/>
      <c r="TN12" s="5"/>
      <c r="TO12" s="5"/>
      <c r="TP12" s="5"/>
      <c r="TQ12" s="5"/>
      <c r="TR12" s="5"/>
      <c r="TS12" s="5"/>
      <c r="TT12" s="5"/>
      <c r="TU12" s="5"/>
      <c r="TV12" s="5"/>
      <c r="TW12" s="5"/>
      <c r="TX12" s="5"/>
      <c r="TY12" s="5"/>
      <c r="TZ12" s="5"/>
      <c r="UA12" s="5"/>
      <c r="UB12" s="5"/>
      <c r="UC12" s="5"/>
      <c r="UD12" s="5"/>
      <c r="UE12" s="5"/>
      <c r="UF12" s="5"/>
      <c r="UG12" s="5"/>
      <c r="UH12" s="5"/>
      <c r="UI12" s="5"/>
      <c r="UJ12" s="5"/>
      <c r="UK12" s="5"/>
      <c r="UL12" s="5"/>
      <c r="UM12" s="5"/>
      <c r="UN12" s="5"/>
      <c r="UO12" s="5"/>
      <c r="UP12" s="5"/>
      <c r="UQ12" s="5"/>
      <c r="UR12" s="5"/>
      <c r="US12" s="5"/>
      <c r="UT12" s="5"/>
      <c r="UU12" s="5"/>
      <c r="UV12" s="5"/>
      <c r="UW12" s="5"/>
      <c r="UX12" s="5"/>
      <c r="UY12" s="5"/>
      <c r="UZ12" s="5"/>
      <c r="VA12" s="5"/>
      <c r="VB12" s="5"/>
      <c r="VC12" s="5"/>
      <c r="VD12" s="5"/>
      <c r="VE12" s="5"/>
      <c r="VF12" s="5"/>
      <c r="VG12" s="5"/>
      <c r="VH12" s="5"/>
      <c r="VI12" s="5"/>
      <c r="VJ12" s="5"/>
      <c r="VK12" s="5"/>
      <c r="VL12" s="5"/>
      <c r="VM12" s="5"/>
      <c r="VN12" s="5"/>
      <c r="VO12" s="5"/>
      <c r="VP12" s="5"/>
      <c r="VQ12" s="5"/>
      <c r="VR12" s="5"/>
      <c r="VS12" s="5"/>
      <c r="VT12" s="5"/>
      <c r="VU12" s="5"/>
      <c r="VV12" s="5"/>
      <c r="VW12" s="5"/>
      <c r="VX12" s="5"/>
      <c r="VY12" s="5"/>
      <c r="VZ12" s="5"/>
      <c r="WA12" s="5"/>
      <c r="WB12" s="5"/>
      <c r="WC12" s="5"/>
      <c r="WD12" s="5"/>
      <c r="WE12" s="5"/>
      <c r="WF12" s="5"/>
      <c r="WG12" s="5"/>
      <c r="WH12" s="5"/>
      <c r="WI12" s="5"/>
      <c r="WJ12" s="5"/>
      <c r="WK12" s="5"/>
      <c r="WL12" s="5"/>
      <c r="WM12" s="5"/>
      <c r="WN12" s="5"/>
      <c r="WO12" s="5"/>
      <c r="WP12" s="5"/>
      <c r="WQ12" s="5"/>
      <c r="WR12" s="5"/>
      <c r="WS12" s="5"/>
      <c r="WT12" s="5"/>
      <c r="WU12" s="5"/>
      <c r="WV12" s="5"/>
      <c r="WW12" s="5"/>
      <c r="WX12" s="5"/>
      <c r="WY12" s="5"/>
      <c r="WZ12" s="5"/>
      <c r="XA12" s="5"/>
      <c r="XB12" s="5"/>
      <c r="XC12" s="5"/>
      <c r="XD12" s="5"/>
      <c r="XE12" s="5"/>
      <c r="XF12" s="5"/>
      <c r="XG12" s="5"/>
      <c r="XH12" s="5"/>
      <c r="XI12" s="5"/>
      <c r="XJ12" s="5"/>
      <c r="XK12" s="5"/>
      <c r="XL12" s="5"/>
      <c r="XM12" s="5"/>
      <c r="XN12" s="5"/>
      <c r="XO12" s="5"/>
      <c r="XP12" s="5"/>
      <c r="XQ12" s="5"/>
      <c r="XR12" s="5"/>
      <c r="XS12" s="5"/>
      <c r="XT12" s="5"/>
      <c r="XU12" s="5"/>
      <c r="XV12" s="5"/>
      <c r="XW12" s="5"/>
      <c r="XX12" s="5"/>
      <c r="XY12" s="5"/>
      <c r="XZ12" s="5"/>
      <c r="YA12" s="5"/>
      <c r="YB12" s="5"/>
      <c r="YC12" s="5"/>
      <c r="YD12" s="5"/>
      <c r="YE12" s="5"/>
      <c r="YF12" s="5"/>
      <c r="YG12" s="5"/>
      <c r="YH12" s="5"/>
      <c r="YI12" s="5"/>
      <c r="YJ12" s="5"/>
      <c r="YK12" s="5"/>
      <c r="YL12" s="5"/>
      <c r="YM12" s="5"/>
      <c r="YN12" s="5"/>
      <c r="YO12" s="5"/>
      <c r="YP12" s="5"/>
      <c r="YQ12" s="5"/>
      <c r="YR12" s="5"/>
      <c r="YS12" s="5"/>
      <c r="YT12" s="5"/>
      <c r="YU12" s="5"/>
      <c r="YV12" s="5"/>
      <c r="YW12" s="5"/>
      <c r="YX12" s="5"/>
      <c r="YY12" s="5"/>
      <c r="YZ12" s="5"/>
      <c r="ZA12" s="5"/>
      <c r="ZB12" s="5"/>
      <c r="ZC12" s="5"/>
      <c r="ZD12" s="5"/>
      <c r="ZE12" s="5"/>
      <c r="ZF12" s="5"/>
      <c r="ZG12" s="5"/>
      <c r="ZH12" s="5"/>
      <c r="ZI12" s="5"/>
      <c r="ZJ12" s="5"/>
      <c r="ZK12" s="5"/>
      <c r="ZL12" s="5"/>
      <c r="ZM12" s="5"/>
      <c r="ZN12" s="5"/>
      <c r="ZO12" s="5"/>
      <c r="ZP12" s="5"/>
      <c r="ZQ12" s="5"/>
      <c r="ZR12" s="5"/>
      <c r="ZS12" s="5"/>
      <c r="ZT12" s="5"/>
      <c r="ZU12" s="5"/>
      <c r="ZV12" s="5"/>
      <c r="ZW12" s="5"/>
      <c r="ZX12" s="5"/>
      <c r="ZY12" s="5"/>
      <c r="ZZ12" s="5"/>
      <c r="AAA12" s="5"/>
      <c r="AAB12" s="5"/>
      <c r="AAC12" s="5"/>
      <c r="AAD12" s="5"/>
      <c r="AAE12" s="5"/>
      <c r="AAF12" s="5"/>
      <c r="AAG12" s="5"/>
      <c r="AAH12" s="5"/>
      <c r="AAI12" s="5"/>
      <c r="AAJ12" s="5"/>
      <c r="AAK12" s="5"/>
      <c r="AAL12" s="5"/>
      <c r="AAM12" s="5"/>
      <c r="AAN12" s="5"/>
      <c r="AAO12" s="5"/>
      <c r="AAP12" s="5"/>
      <c r="AAQ12" s="5"/>
      <c r="AAR12" s="5"/>
      <c r="AAS12" s="5"/>
      <c r="AAT12" s="5"/>
      <c r="AAU12" s="5"/>
      <c r="AAV12" s="5"/>
      <c r="AAW12" s="5"/>
      <c r="AAX12" s="5"/>
      <c r="AAY12" s="5"/>
      <c r="AAZ12" s="5"/>
      <c r="ABA12" s="5"/>
      <c r="ABB12" s="5"/>
      <c r="ABC12" s="5"/>
      <c r="ABD12" s="5"/>
      <c r="ABE12" s="5"/>
      <c r="ABF12" s="5"/>
      <c r="ABG12" s="5"/>
      <c r="ABH12" s="5"/>
      <c r="ABI12" s="5"/>
      <c r="ABJ12" s="5"/>
      <c r="ABK12" s="5"/>
      <c r="ABL12" s="5"/>
      <c r="ABM12" s="5"/>
      <c r="ABN12" s="5"/>
      <c r="ABO12" s="5"/>
      <c r="ABP12" s="5"/>
      <c r="ABQ12" s="5"/>
      <c r="ABR12" s="5"/>
      <c r="ABS12" s="5"/>
      <c r="ABT12" s="5"/>
      <c r="ABU12" s="5"/>
      <c r="ABV12" s="5"/>
      <c r="ABW12" s="5"/>
      <c r="ABX12" s="5"/>
      <c r="ABY12" s="5"/>
      <c r="ABZ12" s="5"/>
      <c r="ACA12" s="5"/>
      <c r="ACB12" s="5"/>
      <c r="ACC12" s="5"/>
      <c r="ACD12" s="5"/>
      <c r="ACE12" s="5"/>
      <c r="ACF12" s="5"/>
      <c r="ACG12" s="5"/>
      <c r="ACH12" s="5"/>
      <c r="ACI12" s="5"/>
      <c r="ACJ12" s="5"/>
      <c r="ACK12" s="5"/>
      <c r="ACL12" s="5"/>
      <c r="ACM12" s="5"/>
      <c r="ACN12" s="5"/>
      <c r="ACO12" s="5"/>
      <c r="ACP12" s="5"/>
      <c r="ACQ12" s="5"/>
      <c r="ACR12" s="5"/>
      <c r="ACS12" s="5"/>
      <c r="ACT12" s="5"/>
      <c r="ACU12" s="5"/>
      <c r="ACV12" s="5"/>
      <c r="ACW12" s="5"/>
      <c r="ACX12" s="5"/>
      <c r="ACY12" s="5"/>
      <c r="ACZ12" s="5"/>
      <c r="ADA12" s="5"/>
      <c r="ADB12" s="5"/>
      <c r="ADC12" s="5"/>
      <c r="ADD12" s="5"/>
      <c r="ADE12" s="5"/>
      <c r="ADF12" s="5"/>
      <c r="ADG12" s="5"/>
      <c r="ADH12" s="5"/>
      <c r="ADI12" s="5"/>
      <c r="ADJ12" s="5"/>
      <c r="ADK12" s="5"/>
      <c r="ADL12" s="5"/>
      <c r="ADM12" s="5"/>
      <c r="ADN12" s="5"/>
      <c r="ADO12" s="5"/>
      <c r="ADP12" s="5"/>
      <c r="ADQ12" s="5"/>
      <c r="ADR12" s="5"/>
      <c r="ADS12" s="5"/>
      <c r="ADT12" s="5"/>
      <c r="ADU12" s="5"/>
      <c r="ADV12" s="5"/>
      <c r="ADW12" s="5"/>
      <c r="ADX12" s="5"/>
      <c r="ADY12" s="5"/>
      <c r="ADZ12" s="5"/>
      <c r="AEA12" s="5"/>
      <c r="AEB12" s="5"/>
      <c r="AEC12" s="5"/>
      <c r="AED12" s="5"/>
      <c r="AEE12" s="5"/>
      <c r="AEF12" s="5"/>
      <c r="AEG12" s="5"/>
      <c r="AEH12" s="5"/>
      <c r="AEI12" s="5"/>
      <c r="AEJ12" s="5"/>
      <c r="AEK12" s="5"/>
      <c r="AEL12" s="5"/>
      <c r="AEM12" s="5"/>
      <c r="AEN12" s="5"/>
      <c r="AEO12" s="5"/>
      <c r="AEP12" s="5"/>
      <c r="AEQ12" s="5"/>
      <c r="AER12" s="5"/>
      <c r="AES12" s="5"/>
      <c r="AET12" s="5"/>
      <c r="AEU12" s="5"/>
      <c r="AEV12" s="5"/>
      <c r="AEW12" s="5"/>
      <c r="AEX12" s="5"/>
      <c r="AEY12" s="5"/>
      <c r="AEZ12" s="5"/>
      <c r="AFA12" s="5"/>
      <c r="AFB12" s="5"/>
      <c r="AFC12" s="5"/>
      <c r="AFD12" s="5"/>
      <c r="AFE12" s="5"/>
      <c r="AFF12" s="5"/>
      <c r="AFG12" s="5"/>
      <c r="AFH12" s="5"/>
      <c r="AFI12" s="5"/>
      <c r="AFJ12" s="5"/>
      <c r="AFK12" s="5"/>
      <c r="AFL12" s="5"/>
      <c r="AFM12" s="5"/>
      <c r="AFN12" s="5"/>
      <c r="AFO12" s="5"/>
      <c r="AFP12" s="5"/>
      <c r="AFQ12" s="5"/>
      <c r="AFR12" s="5"/>
      <c r="AFS12" s="5"/>
      <c r="AFT12" s="5"/>
      <c r="AFU12" s="5"/>
      <c r="AFV12" s="5"/>
      <c r="AFW12" s="5"/>
      <c r="AFX12" s="5"/>
      <c r="AFY12" s="5"/>
      <c r="AFZ12" s="5"/>
      <c r="AGA12" s="5"/>
      <c r="AGB12" s="5"/>
      <c r="AGC12" s="5"/>
      <c r="AGD12" s="5"/>
      <c r="AGE12" s="5"/>
      <c r="AGF12" s="5"/>
      <c r="AGG12" s="5"/>
      <c r="AGH12" s="5"/>
      <c r="AGI12" s="5"/>
      <c r="AGJ12" s="5"/>
      <c r="AGK12" s="5"/>
      <c r="AGL12" s="5"/>
      <c r="AGM12" s="5"/>
      <c r="AGN12" s="5"/>
      <c r="AGO12" s="5"/>
      <c r="AGP12" s="5"/>
      <c r="AGQ12" s="5"/>
      <c r="AGR12" s="5"/>
      <c r="AGS12" s="5"/>
      <c r="AGT12" s="5"/>
      <c r="AGU12" s="5"/>
      <c r="AGV12" s="5"/>
      <c r="AGW12" s="5"/>
      <c r="AGX12" s="5"/>
      <c r="AGY12" s="5"/>
      <c r="AGZ12" s="5"/>
      <c r="AHA12" s="5"/>
      <c r="AHB12" s="5"/>
      <c r="AHC12" s="5"/>
      <c r="AHD12" s="5"/>
      <c r="AHE12" s="5"/>
      <c r="AHF12" s="5"/>
      <c r="AHG12" s="5"/>
      <c r="AHH12" s="5"/>
      <c r="AHI12" s="5"/>
      <c r="AHJ12" s="5"/>
      <c r="AHK12" s="5"/>
      <c r="AHL12" s="5"/>
      <c r="AHM12" s="5"/>
      <c r="AHN12" s="5"/>
      <c r="AHO12" s="5"/>
      <c r="AHP12" s="5"/>
      <c r="AHQ12" s="5"/>
      <c r="AHR12" s="5"/>
      <c r="AHS12" s="5"/>
      <c r="AHT12" s="5"/>
      <c r="AHU12" s="5"/>
      <c r="AHV12" s="5"/>
      <c r="AHW12" s="5"/>
      <c r="AHX12" s="5"/>
      <c r="AHY12" s="5"/>
      <c r="AHZ12" s="5"/>
      <c r="AIA12" s="5"/>
      <c r="AIB12" s="5"/>
      <c r="AIC12" s="5"/>
      <c r="AID12" s="5"/>
      <c r="AIE12" s="5"/>
      <c r="AIF12" s="5"/>
      <c r="AIG12" s="5"/>
      <c r="AIH12" s="5"/>
      <c r="AII12" s="5"/>
      <c r="AIJ12" s="5"/>
      <c r="AIK12" s="5"/>
      <c r="AIL12" s="5"/>
      <c r="AIM12" s="5"/>
      <c r="AIN12" s="5"/>
      <c r="AIO12" s="5"/>
      <c r="AIP12" s="5"/>
      <c r="AIQ12" s="5"/>
      <c r="AIR12" s="5"/>
      <c r="AIS12" s="5"/>
      <c r="AIT12" s="5"/>
      <c r="AIU12" s="5"/>
      <c r="AIV12" s="5"/>
      <c r="AIW12" s="5"/>
      <c r="AIX12" s="5"/>
      <c r="AIY12" s="5"/>
      <c r="AIZ12" s="5"/>
      <c r="AJA12" s="5"/>
      <c r="AJB12" s="5"/>
      <c r="AJC12" s="5"/>
      <c r="AJD12" s="5"/>
      <c r="AJE12" s="5"/>
      <c r="AJF12" s="5"/>
      <c r="AJG12" s="5"/>
      <c r="AJH12" s="5"/>
      <c r="AJI12" s="5"/>
      <c r="AJJ12" s="5"/>
      <c r="AJK12" s="5"/>
      <c r="AJL12" s="5"/>
      <c r="AJM12" s="5"/>
      <c r="AJN12" s="5"/>
      <c r="AJO12" s="5"/>
      <c r="AJP12" s="5"/>
      <c r="AJQ12" s="5"/>
      <c r="AJR12" s="5"/>
      <c r="AJS12" s="5"/>
      <c r="AJT12" s="5"/>
      <c r="AJU12" s="5"/>
      <c r="AJV12" s="5"/>
      <c r="AJW12" s="5"/>
      <c r="AJX12" s="5"/>
      <c r="AJY12" s="5"/>
      <c r="AJZ12" s="5"/>
      <c r="AKA12" s="5"/>
      <c r="AKB12" s="5"/>
      <c r="AKC12" s="5"/>
      <c r="AKD12" s="5"/>
      <c r="AKE12" s="5"/>
      <c r="AKF12" s="5"/>
      <c r="AKG12" s="5"/>
      <c r="AKH12" s="5"/>
      <c r="AKI12" s="5"/>
      <c r="AKJ12" s="5"/>
      <c r="AKK12" s="5"/>
      <c r="AKL12" s="5"/>
      <c r="AKM12" s="5"/>
      <c r="AKN12" s="5"/>
      <c r="AKO12" s="5"/>
      <c r="AKP12" s="5"/>
      <c r="AKQ12" s="5"/>
      <c r="AKR12" s="5"/>
      <c r="AKS12" s="5"/>
      <c r="AKT12" s="5"/>
      <c r="AKU12" s="5"/>
      <c r="AKV12" s="5"/>
      <c r="AKW12" s="5"/>
      <c r="AKX12" s="5"/>
      <c r="AKY12" s="5"/>
      <c r="AKZ12" s="5"/>
      <c r="ALA12" s="5"/>
      <c r="ALB12" s="5"/>
      <c r="ALC12" s="5"/>
      <c r="ALD12" s="5"/>
      <c r="ALE12" s="5"/>
      <c r="ALF12" s="5"/>
      <c r="ALG12" s="5"/>
      <c r="ALH12" s="5"/>
      <c r="ALI12" s="5"/>
      <c r="ALJ12" s="5"/>
      <c r="ALK12" s="5"/>
      <c r="ALL12" s="5"/>
      <c r="ALM12" s="5"/>
      <c r="ALN12" s="5"/>
      <c r="ALO12" s="5"/>
      <c r="ALP12" s="5"/>
      <c r="ALQ12" s="5"/>
      <c r="ALR12" s="5"/>
      <c r="ALS12" s="5"/>
      <c r="ALT12" s="5"/>
      <c r="ALU12" s="5"/>
      <c r="ALV12" s="5"/>
      <c r="ALW12" s="5"/>
      <c r="ALX12" s="5"/>
      <c r="ALY12" s="5"/>
      <c r="ALZ12" s="5"/>
      <c r="AMA12" s="5"/>
      <c r="AMB12" s="5"/>
      <c r="AMC12" s="5"/>
      <c r="AMD12" s="5"/>
      <c r="AME12" s="5"/>
      <c r="AMF12" s="5"/>
      <c r="AMG12" s="5"/>
      <c r="AMH12" s="5"/>
      <c r="AMI12" s="5"/>
      <c r="AMJ12" s="5"/>
      <c r="AMK12" s="5"/>
      <c r="AML12" s="5"/>
      <c r="AMM12" s="5"/>
      <c r="AMN12" s="5"/>
      <c r="AMO12" s="5"/>
      <c r="AMP12" s="5"/>
      <c r="AMQ12" s="5"/>
      <c r="AMR12" s="5"/>
      <c r="AMS12" s="5"/>
      <c r="AMT12" s="5"/>
      <c r="AMU12" s="5"/>
      <c r="AMV12" s="5"/>
      <c r="AMW12" s="5"/>
      <c r="AMX12" s="5"/>
      <c r="AMY12" s="5"/>
      <c r="AMZ12" s="5"/>
      <c r="ANA12" s="5"/>
      <c r="ANB12" s="5"/>
      <c r="ANC12" s="5"/>
      <c r="AND12" s="5"/>
      <c r="ANE12" s="5"/>
      <c r="ANF12" s="5"/>
      <c r="ANG12" s="5"/>
      <c r="ANH12" s="5"/>
      <c r="ANI12" s="5"/>
      <c r="ANJ12" s="5"/>
      <c r="ANK12" s="5"/>
      <c r="ANL12" s="5"/>
      <c r="ANM12" s="5"/>
      <c r="ANN12" s="5"/>
      <c r="ANO12" s="5"/>
      <c r="ANP12" s="5"/>
      <c r="ANQ12" s="5"/>
      <c r="ANR12" s="5"/>
      <c r="ANS12" s="5"/>
      <c r="ANT12" s="5"/>
      <c r="ANU12" s="5"/>
      <c r="ANV12" s="5"/>
      <c r="ANW12" s="5"/>
      <c r="ANX12" s="5"/>
      <c r="ANY12" s="5"/>
      <c r="ANZ12" s="5"/>
      <c r="AOA12" s="5"/>
      <c r="AOB12" s="5"/>
      <c r="AOC12" s="5"/>
      <c r="AOD12" s="5"/>
      <c r="AOE12" s="5"/>
      <c r="AOF12" s="5"/>
      <c r="AOG12" s="5"/>
      <c r="AOH12" s="5"/>
      <c r="AOI12" s="5"/>
      <c r="AOJ12" s="5"/>
      <c r="AOK12" s="5"/>
      <c r="AOL12" s="5"/>
      <c r="AOM12" s="5"/>
      <c r="AON12" s="5"/>
      <c r="AOO12" s="5"/>
      <c r="AOP12" s="5"/>
      <c r="AOQ12" s="5"/>
      <c r="AOR12" s="5"/>
      <c r="AOS12" s="5"/>
      <c r="AOT12" s="5"/>
      <c r="AOU12" s="5"/>
      <c r="AOV12" s="5"/>
      <c r="AOW12" s="5"/>
      <c r="AOX12" s="5"/>
      <c r="AOY12" s="5"/>
      <c r="AOZ12" s="5"/>
      <c r="APA12" s="5"/>
      <c r="APB12" s="5"/>
      <c r="APC12" s="5"/>
      <c r="APD12" s="5"/>
      <c r="APE12" s="5"/>
      <c r="APF12" s="5"/>
      <c r="APG12" s="5"/>
      <c r="APH12" s="5"/>
      <c r="API12" s="5"/>
      <c r="APJ12" s="5"/>
      <c r="APK12" s="5"/>
      <c r="APL12" s="5"/>
      <c r="APM12" s="5"/>
      <c r="APN12" s="5"/>
      <c r="APO12" s="5"/>
      <c r="APP12" s="5"/>
      <c r="APQ12" s="5"/>
      <c r="APR12" s="5"/>
      <c r="APS12" s="5"/>
      <c r="APT12" s="5"/>
      <c r="APU12" s="5"/>
      <c r="APV12" s="5"/>
      <c r="APW12" s="5"/>
      <c r="APX12" s="5"/>
      <c r="APY12" s="5"/>
      <c r="APZ12" s="5"/>
      <c r="AQA12" s="5"/>
      <c r="AQB12" s="5"/>
      <c r="AQC12" s="5"/>
      <c r="AQD12" s="5"/>
      <c r="AQE12" s="5"/>
      <c r="AQF12" s="5"/>
      <c r="AQG12" s="5"/>
      <c r="AQH12" s="5"/>
      <c r="AQI12" s="5"/>
      <c r="AQJ12" s="5"/>
      <c r="AQK12" s="5"/>
      <c r="AQL12" s="5"/>
      <c r="AQM12" s="5"/>
      <c r="AQN12" s="5"/>
      <c r="AQO12" s="5"/>
      <c r="AQP12" s="5"/>
      <c r="AQQ12" s="5"/>
      <c r="AQR12" s="5"/>
      <c r="AQS12" s="5"/>
      <c r="AQT12" s="5"/>
      <c r="AQU12" s="5"/>
      <c r="AQV12" s="5"/>
      <c r="AQW12" s="5"/>
      <c r="AQX12" s="5"/>
      <c r="AQY12" s="5"/>
      <c r="AQZ12" s="5"/>
      <c r="ARA12" s="5"/>
      <c r="ARB12" s="5"/>
      <c r="ARC12" s="5"/>
      <c r="ARD12" s="5"/>
      <c r="ARE12" s="5"/>
      <c r="ARF12" s="5"/>
      <c r="ARG12" s="5"/>
      <c r="ARH12" s="5"/>
      <c r="ARI12" s="5"/>
      <c r="ARJ12" s="5"/>
      <c r="ARK12" s="5"/>
      <c r="ARL12" s="5"/>
      <c r="ARM12" s="5"/>
      <c r="ARN12" s="5"/>
      <c r="ARO12" s="5"/>
      <c r="ARP12" s="5"/>
      <c r="ARQ12" s="5"/>
      <c r="ARR12" s="5"/>
      <c r="ARS12" s="5"/>
      <c r="ART12" s="5"/>
      <c r="ARU12" s="5"/>
      <c r="ARV12" s="5"/>
      <c r="ARW12" s="5"/>
      <c r="ARX12" s="5"/>
      <c r="ARY12" s="5"/>
      <c r="ARZ12" s="5"/>
      <c r="ASA12" s="5"/>
      <c r="ASB12" s="5"/>
      <c r="ASC12" s="5"/>
      <c r="ASD12" s="5"/>
      <c r="ASE12" s="5"/>
      <c r="ASF12" s="5"/>
      <c r="ASG12" s="5"/>
      <c r="ASH12" s="5"/>
      <c r="ASI12" s="5"/>
      <c r="ASJ12" s="5"/>
      <c r="ASK12" s="5"/>
      <c r="ASL12" s="5"/>
      <c r="ASM12" s="5"/>
      <c r="ASN12" s="5"/>
      <c r="ASO12" s="5"/>
      <c r="ASP12" s="5"/>
      <c r="ASQ12" s="5"/>
      <c r="ASR12" s="5"/>
      <c r="ASS12" s="5"/>
      <c r="AST12" s="5"/>
      <c r="ASU12" s="5"/>
      <c r="ASV12" s="5"/>
      <c r="ASW12" s="5"/>
      <c r="ASX12" s="5"/>
      <c r="ASY12" s="5"/>
      <c r="ASZ12" s="5"/>
      <c r="ATA12" s="5"/>
      <c r="ATB12" s="5"/>
      <c r="ATC12" s="5"/>
      <c r="ATD12" s="5"/>
      <c r="ATE12" s="5"/>
      <c r="ATF12" s="5"/>
      <c r="ATG12" s="5"/>
      <c r="ATH12" s="5"/>
      <c r="ATI12" s="5"/>
      <c r="ATJ12" s="5"/>
      <c r="ATK12" s="5"/>
      <c r="ATL12" s="5"/>
      <c r="ATM12" s="5"/>
      <c r="ATN12" s="5"/>
      <c r="ATO12" s="5"/>
      <c r="ATP12" s="5"/>
      <c r="ATQ12" s="5"/>
      <c r="ATR12" s="5"/>
      <c r="ATS12" s="5"/>
      <c r="ATT12" s="5"/>
      <c r="ATU12" s="5"/>
      <c r="ATV12" s="5"/>
      <c r="ATW12" s="5"/>
      <c r="ATX12" s="5"/>
      <c r="ATY12" s="5"/>
      <c r="ATZ12" s="5"/>
      <c r="AUA12" s="5"/>
      <c r="AUB12" s="5"/>
      <c r="AUC12" s="5"/>
      <c r="AUD12" s="5"/>
      <c r="AUE12" s="5"/>
      <c r="AUF12" s="5"/>
      <c r="AUG12" s="5"/>
      <c r="AUH12" s="5"/>
      <c r="AUI12" s="5"/>
      <c r="AUJ12" s="5"/>
      <c r="AUK12" s="5"/>
      <c r="AUL12" s="5"/>
      <c r="AUM12" s="5"/>
      <c r="AUN12" s="5"/>
      <c r="AUO12" s="5"/>
      <c r="AUP12" s="5"/>
      <c r="AUQ12" s="5"/>
      <c r="AUR12" s="5"/>
      <c r="AUS12" s="5"/>
      <c r="AUT12" s="5"/>
      <c r="AUU12" s="5"/>
      <c r="AUV12" s="5"/>
      <c r="AUW12" s="5"/>
      <c r="AUX12" s="5"/>
      <c r="AUY12" s="5"/>
      <c r="AUZ12" s="5"/>
      <c r="AVA12" s="5"/>
      <c r="AVB12" s="5"/>
      <c r="AVC12" s="5"/>
      <c r="AVD12" s="5"/>
      <c r="AVE12" s="5"/>
      <c r="AVF12" s="5"/>
      <c r="AVG12" s="5"/>
      <c r="AVH12" s="5"/>
      <c r="AVI12" s="5"/>
      <c r="AVJ12" s="5"/>
      <c r="AVK12" s="5"/>
      <c r="AVL12" s="5"/>
      <c r="AVM12" s="5"/>
      <c r="AVN12" s="5"/>
      <c r="AVO12" s="5"/>
      <c r="AVP12" s="5"/>
      <c r="AVQ12" s="5"/>
      <c r="AVR12" s="5"/>
      <c r="AVS12" s="5"/>
      <c r="AVT12" s="5"/>
      <c r="AVU12" s="5"/>
      <c r="AVV12" s="5"/>
      <c r="AVW12" s="5"/>
      <c r="AVX12" s="5"/>
      <c r="AVY12" s="5"/>
      <c r="AVZ12" s="5"/>
      <c r="AWA12" s="5"/>
      <c r="AWB12" s="5"/>
      <c r="AWC12" s="5"/>
      <c r="AWD12" s="5"/>
      <c r="AWE12" s="5"/>
      <c r="AWF12" s="5"/>
      <c r="AWG12" s="5"/>
      <c r="AWH12" s="5"/>
      <c r="AWI12" s="5"/>
      <c r="AWJ12" s="5"/>
      <c r="AWK12" s="5"/>
      <c r="AWL12" s="5"/>
      <c r="AWM12" s="5"/>
      <c r="AWN12" s="5"/>
      <c r="AWO12" s="5"/>
      <c r="AWP12" s="5"/>
      <c r="AWQ12" s="5"/>
      <c r="AWR12" s="5"/>
      <c r="AWS12" s="5"/>
      <c r="AWT12" s="5"/>
      <c r="AWU12" s="5"/>
      <c r="AWV12" s="5"/>
      <c r="AWW12" s="5"/>
      <c r="AWX12" s="5"/>
      <c r="AWY12" s="5"/>
      <c r="AWZ12" s="5"/>
      <c r="AXA12" s="5"/>
      <c r="AXB12" s="5"/>
      <c r="AXC12" s="5"/>
      <c r="AXD12" s="5"/>
      <c r="AXE12" s="5"/>
      <c r="AXF12" s="5"/>
      <c r="AXG12" s="5"/>
      <c r="AXH12" s="5"/>
      <c r="AXI12" s="5"/>
      <c r="AXJ12" s="5"/>
      <c r="AXK12" s="5"/>
      <c r="AXL12" s="5"/>
      <c r="AXM12" s="5"/>
      <c r="AXN12" s="5"/>
      <c r="AXO12" s="5"/>
      <c r="AXP12" s="5"/>
      <c r="AXQ12" s="5"/>
      <c r="AXR12" s="5"/>
      <c r="AXS12" s="5"/>
      <c r="AXT12" s="5"/>
      <c r="AXU12" s="5"/>
      <c r="AXV12" s="5"/>
      <c r="AXW12" s="5"/>
      <c r="AXX12" s="5"/>
      <c r="AXY12" s="5"/>
      <c r="AXZ12" s="5"/>
      <c r="AYA12" s="5"/>
      <c r="AYB12" s="5"/>
      <c r="AYC12" s="5"/>
      <c r="AYD12" s="5"/>
      <c r="AYE12" s="5"/>
      <c r="AYF12" s="5"/>
      <c r="AYG12" s="5"/>
      <c r="AYH12" s="5"/>
      <c r="AYI12" s="5"/>
      <c r="AYJ12" s="5"/>
      <c r="AYK12" s="5"/>
      <c r="AYL12" s="5"/>
      <c r="AYM12" s="5"/>
      <c r="AYN12" s="5"/>
      <c r="AYO12" s="5"/>
      <c r="AYP12" s="5"/>
      <c r="AYQ12" s="5"/>
      <c r="AYR12" s="5"/>
      <c r="AYS12" s="5"/>
      <c r="AYT12" s="5"/>
      <c r="AYU12" s="5"/>
      <c r="AYV12" s="5"/>
      <c r="AYW12" s="5"/>
      <c r="AYX12" s="5"/>
      <c r="AYY12" s="5"/>
      <c r="AYZ12" s="5"/>
      <c r="AZA12" s="5"/>
      <c r="AZB12" s="5"/>
      <c r="AZC12" s="5"/>
      <c r="AZD12" s="5"/>
      <c r="AZE12" s="5"/>
      <c r="AZF12" s="5"/>
      <c r="AZG12" s="5"/>
      <c r="AZH12" s="5"/>
      <c r="AZI12" s="5"/>
      <c r="AZJ12" s="5"/>
      <c r="AZK12" s="5"/>
      <c r="AZL12" s="5"/>
      <c r="AZM12" s="5"/>
      <c r="AZN12" s="5"/>
      <c r="AZO12" s="5"/>
      <c r="AZP12" s="5"/>
      <c r="AZQ12" s="5"/>
      <c r="AZR12" s="5"/>
      <c r="AZS12" s="5"/>
      <c r="AZT12" s="5"/>
      <c r="AZU12" s="5"/>
      <c r="AZV12" s="5"/>
      <c r="AZW12" s="5"/>
      <c r="AZX12" s="5"/>
      <c r="AZY12" s="5"/>
      <c r="AZZ12" s="5"/>
      <c r="BAA12" s="5"/>
      <c r="BAB12" s="5"/>
      <c r="BAC12" s="5"/>
      <c r="BAD12" s="5"/>
      <c r="BAE12" s="5"/>
      <c r="BAF12" s="5"/>
      <c r="BAG12" s="5"/>
      <c r="BAH12" s="5"/>
      <c r="BAI12" s="5"/>
      <c r="BAJ12" s="5"/>
      <c r="BAK12" s="5"/>
      <c r="BAL12" s="5"/>
      <c r="BAM12" s="5"/>
      <c r="BAN12" s="5"/>
      <c r="BAO12" s="5"/>
      <c r="BAP12" s="5"/>
      <c r="BAQ12" s="5"/>
      <c r="BAR12" s="5"/>
      <c r="BAS12" s="5"/>
      <c r="BAT12" s="5"/>
      <c r="BAU12" s="5"/>
      <c r="BAV12" s="5"/>
      <c r="BAW12" s="5"/>
      <c r="BAX12" s="5"/>
      <c r="BAY12" s="5"/>
      <c r="BAZ12" s="5"/>
      <c r="BBA12" s="5"/>
      <c r="BBB12" s="5"/>
      <c r="BBC12" s="5"/>
      <c r="BBD12" s="5"/>
      <c r="BBE12" s="5"/>
      <c r="BBF12" s="5"/>
      <c r="BBG12" s="5"/>
      <c r="BBH12" s="5"/>
      <c r="BBI12" s="5"/>
      <c r="BBJ12" s="5"/>
      <c r="BBK12" s="5"/>
      <c r="BBL12" s="5"/>
      <c r="BBM12" s="5"/>
      <c r="BBN12" s="5"/>
      <c r="BBO12" s="5"/>
      <c r="BBP12" s="5"/>
      <c r="BBQ12" s="5"/>
      <c r="BBR12" s="5"/>
      <c r="BBS12" s="5"/>
      <c r="BBT12" s="5"/>
      <c r="BBU12" s="5"/>
      <c r="BBV12" s="5"/>
      <c r="BBW12" s="5"/>
      <c r="BBX12" s="5"/>
      <c r="BBY12" s="5"/>
      <c r="BBZ12" s="5"/>
      <c r="BCA12" s="5"/>
      <c r="BCB12" s="5"/>
      <c r="BCC12" s="5"/>
      <c r="BCD12" s="5"/>
      <c r="BCE12" s="5"/>
      <c r="BCF12" s="5"/>
      <c r="BCG12" s="5"/>
      <c r="BCH12" s="5"/>
      <c r="BCI12" s="5"/>
      <c r="BCJ12" s="5"/>
      <c r="BCK12" s="5"/>
      <c r="BCL12" s="5"/>
      <c r="BCM12" s="5"/>
      <c r="BCN12" s="5"/>
      <c r="BCO12" s="5"/>
      <c r="BCP12" s="5"/>
      <c r="BCQ12" s="5"/>
      <c r="BCR12" s="5"/>
      <c r="BCS12" s="5"/>
      <c r="BCT12" s="5"/>
      <c r="BCU12" s="5"/>
      <c r="BCV12" s="5"/>
      <c r="BCW12" s="5"/>
      <c r="BCX12" s="5"/>
      <c r="BCY12" s="5"/>
      <c r="BCZ12" s="5"/>
      <c r="BDA12" s="5"/>
      <c r="BDB12" s="5"/>
      <c r="BDC12" s="5"/>
      <c r="BDD12" s="5"/>
      <c r="BDE12" s="5"/>
      <c r="BDF12" s="5"/>
      <c r="BDG12" s="5"/>
      <c r="BDH12" s="5"/>
      <c r="BDI12" s="5"/>
      <c r="BDJ12" s="5"/>
      <c r="BDK12" s="5"/>
      <c r="BDL12" s="5"/>
      <c r="BDM12" s="5"/>
      <c r="BDN12" s="5"/>
      <c r="BDO12" s="5"/>
      <c r="BDP12" s="5"/>
      <c r="BDQ12" s="5"/>
      <c r="BDR12" s="5"/>
      <c r="BDS12" s="5"/>
      <c r="BDT12" s="5"/>
      <c r="BDU12" s="5"/>
      <c r="BDV12" s="5"/>
      <c r="BDW12" s="5"/>
      <c r="BDX12" s="5"/>
      <c r="BDY12" s="5"/>
      <c r="BDZ12" s="5"/>
      <c r="BEA12" s="5"/>
      <c r="BEB12" s="5"/>
      <c r="BEC12" s="5"/>
      <c r="BED12" s="5"/>
      <c r="BEE12" s="5"/>
      <c r="BEF12" s="5"/>
      <c r="BEG12" s="5"/>
      <c r="BEH12" s="5"/>
      <c r="BEI12" s="5"/>
      <c r="BEJ12" s="5"/>
      <c r="BEK12" s="5"/>
      <c r="BEL12" s="5"/>
      <c r="BEM12" s="5"/>
      <c r="BEN12" s="5"/>
      <c r="BEO12" s="5"/>
      <c r="BEP12" s="5"/>
      <c r="BEQ12" s="5"/>
      <c r="BER12" s="5"/>
      <c r="BES12" s="5"/>
      <c r="BET12" s="5"/>
      <c r="BEU12" s="5"/>
      <c r="BEV12" s="5"/>
      <c r="BEW12" s="5"/>
      <c r="BEX12" s="5"/>
      <c r="BEY12" s="5"/>
      <c r="BEZ12" s="5"/>
      <c r="BFA12" s="5"/>
      <c r="BFB12" s="5"/>
      <c r="BFC12" s="5"/>
      <c r="BFD12" s="5"/>
      <c r="BFE12" s="5"/>
      <c r="BFF12" s="5"/>
      <c r="BFG12" s="5"/>
      <c r="BFH12" s="5"/>
      <c r="BFI12" s="5"/>
      <c r="BFJ12" s="5"/>
      <c r="BFK12" s="5"/>
      <c r="BFL12" s="5"/>
      <c r="BFM12" s="5"/>
      <c r="BFN12" s="5"/>
      <c r="BFO12" s="5"/>
      <c r="BFP12" s="5"/>
      <c r="BFQ12" s="5"/>
      <c r="BFR12" s="5"/>
      <c r="BFS12" s="5"/>
      <c r="BFT12" s="5"/>
      <c r="BFU12" s="5"/>
      <c r="BFV12" s="5"/>
      <c r="BFW12" s="5"/>
      <c r="BFX12" s="5"/>
      <c r="BFY12" s="5"/>
      <c r="BFZ12" s="5"/>
      <c r="BGA12" s="5"/>
      <c r="BGB12" s="5"/>
      <c r="BGC12" s="5"/>
      <c r="BGD12" s="5"/>
      <c r="BGE12" s="5"/>
      <c r="BGF12" s="5"/>
      <c r="BGG12" s="5"/>
      <c r="BGH12" s="5"/>
      <c r="BGI12" s="5"/>
      <c r="BGJ12" s="5"/>
      <c r="BGK12" s="5"/>
      <c r="BGL12" s="5"/>
      <c r="BGM12" s="5"/>
      <c r="BGN12" s="5"/>
      <c r="BGO12" s="5"/>
      <c r="BGP12" s="5"/>
      <c r="BGQ12" s="5"/>
      <c r="BGR12" s="5"/>
      <c r="BGS12" s="5"/>
      <c r="BGT12" s="5"/>
      <c r="BGU12" s="5"/>
      <c r="BGV12" s="5"/>
      <c r="BGW12" s="5"/>
      <c r="BGX12" s="5"/>
      <c r="BGY12" s="5"/>
      <c r="BGZ12" s="5"/>
      <c r="BHA12" s="5"/>
      <c r="BHB12" s="5"/>
      <c r="BHC12" s="5"/>
      <c r="BHD12" s="5"/>
      <c r="BHE12" s="5"/>
      <c r="BHF12" s="5"/>
      <c r="BHG12" s="5"/>
      <c r="BHH12" s="5"/>
      <c r="BHI12" s="5"/>
      <c r="BHJ12" s="5"/>
      <c r="BHK12" s="5"/>
      <c r="BHL12" s="5"/>
      <c r="BHM12" s="5"/>
      <c r="BHN12" s="5"/>
      <c r="BHO12" s="5"/>
      <c r="BHP12" s="5"/>
      <c r="BHQ12" s="5"/>
      <c r="BHR12" s="5"/>
      <c r="BHS12" s="5"/>
      <c r="BHT12" s="5"/>
      <c r="BHU12" s="5"/>
      <c r="BHV12" s="5"/>
      <c r="BHW12" s="5"/>
      <c r="BHX12" s="5"/>
      <c r="BHY12" s="5"/>
      <c r="BHZ12" s="5"/>
      <c r="BIA12" s="5"/>
      <c r="BIB12" s="5"/>
      <c r="BIC12" s="5"/>
      <c r="BID12" s="5"/>
      <c r="BIE12" s="5"/>
      <c r="BIF12" s="5"/>
      <c r="BIG12" s="5"/>
      <c r="BIH12" s="5"/>
      <c r="BII12" s="5"/>
      <c r="BIJ12" s="5"/>
      <c r="BIK12" s="5"/>
      <c r="BIL12" s="5"/>
      <c r="BIM12" s="5"/>
      <c r="BIN12" s="5"/>
      <c r="BIO12" s="5"/>
      <c r="BIP12" s="5"/>
      <c r="BIQ12" s="5"/>
      <c r="BIR12" s="5"/>
      <c r="BIS12" s="5"/>
      <c r="BIT12" s="5"/>
      <c r="BIU12" s="5"/>
      <c r="BIV12" s="5"/>
      <c r="BIW12" s="5"/>
      <c r="BIX12" s="5"/>
      <c r="BIY12" s="5"/>
      <c r="BIZ12" s="5"/>
      <c r="BJA12" s="5"/>
      <c r="BJB12" s="5"/>
      <c r="BJC12" s="5"/>
      <c r="BJD12" s="5"/>
      <c r="BJE12" s="5"/>
      <c r="BJF12" s="5"/>
      <c r="BJG12" s="5"/>
      <c r="BJH12" s="5"/>
      <c r="BJI12" s="5"/>
      <c r="BJJ12" s="5"/>
      <c r="BJK12" s="5"/>
      <c r="BJL12" s="5"/>
      <c r="BJM12" s="5"/>
      <c r="BJN12" s="5"/>
      <c r="BJO12" s="5"/>
      <c r="BJP12" s="5"/>
      <c r="BJQ12" s="5"/>
      <c r="BJR12" s="5"/>
      <c r="BJS12" s="5"/>
      <c r="BJT12" s="5"/>
      <c r="BJU12" s="5"/>
      <c r="BJV12" s="5"/>
      <c r="BJW12" s="5"/>
      <c r="BJX12" s="5"/>
      <c r="BJY12" s="5"/>
      <c r="BJZ12" s="5"/>
      <c r="BKA12" s="5"/>
      <c r="BKB12" s="5"/>
      <c r="BKC12" s="5"/>
      <c r="BKD12" s="5"/>
      <c r="BKE12" s="5"/>
      <c r="BKF12" s="5"/>
      <c r="BKG12" s="5"/>
      <c r="BKH12" s="5"/>
      <c r="BKI12" s="5"/>
      <c r="BKJ12" s="5"/>
      <c r="BKK12" s="5"/>
      <c r="BKL12" s="5"/>
      <c r="BKM12" s="5"/>
      <c r="BKN12" s="5"/>
      <c r="BKO12" s="5"/>
      <c r="BKP12" s="5"/>
      <c r="BKQ12" s="5"/>
      <c r="BKR12" s="5"/>
      <c r="BKS12" s="5"/>
      <c r="BKT12" s="5"/>
      <c r="BKU12" s="5"/>
      <c r="BKV12" s="5"/>
      <c r="BKW12" s="5"/>
      <c r="BKX12" s="5"/>
      <c r="BKY12" s="5"/>
      <c r="BKZ12" s="5"/>
      <c r="BLA12" s="5"/>
      <c r="BLB12" s="5"/>
      <c r="BLC12" s="5"/>
      <c r="BLD12" s="5"/>
      <c r="BLE12" s="5"/>
      <c r="BLF12" s="5"/>
      <c r="BLG12" s="5"/>
      <c r="BLH12" s="5"/>
      <c r="BLI12" s="5"/>
      <c r="BLJ12" s="5"/>
      <c r="BLK12" s="5"/>
      <c r="BLL12" s="5"/>
      <c r="BLM12" s="5"/>
      <c r="BLN12" s="5"/>
      <c r="BLO12" s="5"/>
      <c r="BLP12" s="5"/>
      <c r="BLQ12" s="5"/>
      <c r="BLR12" s="5"/>
      <c r="BLS12" s="5"/>
      <c r="BLT12" s="5"/>
      <c r="BLU12" s="5"/>
      <c r="BLV12" s="5"/>
      <c r="BLW12" s="5"/>
      <c r="BLX12" s="5"/>
      <c r="BLY12" s="5"/>
      <c r="BLZ12" s="5"/>
      <c r="BMA12" s="5"/>
      <c r="BMB12" s="5"/>
      <c r="BMC12" s="5"/>
      <c r="BMD12" s="5"/>
      <c r="BME12" s="5"/>
      <c r="BMF12" s="5"/>
      <c r="BMG12" s="5"/>
      <c r="BMH12" s="5"/>
      <c r="BMI12" s="5"/>
      <c r="BMJ12" s="5"/>
      <c r="BMK12" s="5"/>
      <c r="BML12" s="5"/>
      <c r="BMM12" s="5"/>
      <c r="BMN12" s="5"/>
      <c r="BMO12" s="5"/>
      <c r="BMP12" s="5"/>
      <c r="BMQ12" s="5"/>
      <c r="BMR12" s="5"/>
      <c r="BMS12" s="5"/>
      <c r="BMT12" s="5"/>
      <c r="BMU12" s="5"/>
      <c r="BMV12" s="5"/>
      <c r="BMW12" s="5"/>
      <c r="BMX12" s="5"/>
      <c r="BMY12" s="5"/>
      <c r="BMZ12" s="5"/>
      <c r="BNA12" s="5"/>
      <c r="BNB12" s="5"/>
      <c r="BNC12" s="5"/>
      <c r="BND12" s="5"/>
      <c r="BNE12" s="5"/>
      <c r="BNF12" s="5"/>
      <c r="BNG12" s="5"/>
      <c r="BNH12" s="5"/>
      <c r="BNI12" s="5"/>
      <c r="BNJ12" s="5"/>
      <c r="BNK12" s="5"/>
      <c r="BNL12" s="5"/>
      <c r="BNM12" s="5"/>
      <c r="BNN12" s="5"/>
      <c r="BNO12" s="5"/>
      <c r="BNP12" s="5"/>
      <c r="BNQ12" s="5"/>
      <c r="BNR12" s="5"/>
      <c r="BNS12" s="5"/>
      <c r="BNT12" s="5"/>
      <c r="BNU12" s="5"/>
      <c r="BNV12" s="5"/>
      <c r="BNW12" s="5"/>
      <c r="BNX12" s="5"/>
      <c r="BNY12" s="5"/>
      <c r="BNZ12" s="5"/>
      <c r="BOA12" s="5"/>
      <c r="BOB12" s="5"/>
      <c r="BOC12" s="5"/>
      <c r="BOD12" s="5"/>
      <c r="BOE12" s="5"/>
      <c r="BOF12" s="5"/>
      <c r="BOG12" s="5"/>
      <c r="BOH12" s="5"/>
      <c r="BOI12" s="5"/>
      <c r="BOJ12" s="5"/>
      <c r="BOK12" s="5"/>
      <c r="BOL12" s="5"/>
      <c r="BOM12" s="5"/>
      <c r="BON12" s="5"/>
      <c r="BOO12" s="5"/>
      <c r="BOP12" s="5"/>
      <c r="BOQ12" s="5"/>
      <c r="BOR12" s="5"/>
      <c r="BOS12" s="5"/>
      <c r="BOT12" s="5"/>
      <c r="BOU12" s="5"/>
      <c r="BOV12" s="5"/>
      <c r="BOW12" s="5"/>
      <c r="BOX12" s="5"/>
      <c r="BOY12" s="5"/>
      <c r="BOZ12" s="5"/>
      <c r="BPA12" s="5"/>
      <c r="BPB12" s="5"/>
      <c r="BPC12" s="5"/>
      <c r="BPD12" s="5"/>
      <c r="BPE12" s="5"/>
      <c r="BPF12" s="5"/>
      <c r="BPG12" s="5"/>
      <c r="BPH12" s="5"/>
      <c r="BPI12" s="5"/>
      <c r="BPJ12" s="5"/>
      <c r="BPK12" s="5"/>
      <c r="BPL12" s="5"/>
      <c r="BPM12" s="5"/>
      <c r="BPN12" s="5"/>
      <c r="BPO12" s="5"/>
      <c r="BPP12" s="5"/>
      <c r="BPQ12" s="5"/>
      <c r="BPR12" s="5"/>
      <c r="BPS12" s="5"/>
      <c r="BPT12" s="5"/>
      <c r="BPU12" s="5"/>
      <c r="BPV12" s="5"/>
      <c r="BPW12" s="5"/>
      <c r="BPX12" s="5"/>
      <c r="BPY12" s="5"/>
      <c r="BPZ12" s="5"/>
      <c r="BQA12" s="5"/>
      <c r="BQB12" s="5"/>
      <c r="BQC12" s="5"/>
      <c r="BQD12" s="5"/>
      <c r="BQE12" s="5"/>
      <c r="BQF12" s="5"/>
      <c r="BQG12" s="5"/>
      <c r="BQH12" s="5"/>
      <c r="BQI12" s="5"/>
      <c r="BQJ12" s="5"/>
      <c r="BQK12" s="5"/>
      <c r="BQL12" s="5"/>
      <c r="BQM12" s="5"/>
      <c r="BQN12" s="5"/>
      <c r="BQO12" s="5"/>
      <c r="BQP12" s="5"/>
      <c r="BQQ12" s="5"/>
      <c r="BQR12" s="5"/>
      <c r="BQS12" s="5"/>
      <c r="BQT12" s="5"/>
      <c r="BQU12" s="5"/>
      <c r="BQV12" s="5"/>
      <c r="BQW12" s="5"/>
      <c r="BQX12" s="5"/>
      <c r="BQY12" s="5"/>
      <c r="BQZ12" s="5"/>
      <c r="BRA12" s="5"/>
      <c r="BRB12" s="5"/>
      <c r="BRC12" s="5"/>
      <c r="BRD12" s="5"/>
      <c r="BRE12" s="5"/>
      <c r="BRF12" s="5"/>
      <c r="BRG12" s="5"/>
      <c r="BRH12" s="5"/>
      <c r="BRI12" s="5"/>
      <c r="BRJ12" s="5"/>
      <c r="BRK12" s="5"/>
      <c r="BRL12" s="5"/>
      <c r="BRM12" s="5"/>
      <c r="BRN12" s="5"/>
      <c r="BRO12" s="5"/>
      <c r="BRP12" s="5"/>
      <c r="BRQ12" s="5"/>
      <c r="BRR12" s="5"/>
      <c r="BRS12" s="5"/>
      <c r="BRT12" s="5"/>
      <c r="BRU12" s="5"/>
      <c r="BRV12" s="5"/>
      <c r="BRW12" s="5"/>
      <c r="BRX12" s="5"/>
      <c r="BRY12" s="5"/>
      <c r="BRZ12" s="5"/>
      <c r="BSA12" s="5"/>
      <c r="BSB12" s="5"/>
      <c r="BSC12" s="5"/>
      <c r="BSD12" s="5"/>
      <c r="BSE12" s="5"/>
      <c r="BSF12" s="5"/>
      <c r="BSG12" s="5"/>
      <c r="BSH12" s="5"/>
      <c r="BSI12" s="5"/>
      <c r="BSJ12" s="5"/>
      <c r="BSK12" s="5"/>
      <c r="BSL12" s="5"/>
      <c r="BSM12" s="5"/>
      <c r="BSN12" s="5"/>
      <c r="BSO12" s="5"/>
      <c r="BSP12" s="5"/>
      <c r="BSQ12" s="5"/>
      <c r="BSR12" s="5"/>
      <c r="BSS12" s="5"/>
      <c r="BST12" s="5"/>
      <c r="BSU12" s="5"/>
      <c r="BSV12" s="5"/>
      <c r="BSW12" s="5"/>
      <c r="BSX12" s="5"/>
      <c r="BSY12" s="5"/>
      <c r="BSZ12" s="5"/>
      <c r="BTA12" s="5"/>
      <c r="BTB12" s="5"/>
      <c r="BTC12" s="5"/>
      <c r="BTD12" s="5"/>
      <c r="BTE12" s="5"/>
      <c r="BTF12" s="5"/>
      <c r="BTG12" s="5"/>
      <c r="BTH12" s="5"/>
      <c r="BTI12" s="5"/>
      <c r="BTJ12" s="5"/>
      <c r="BTK12" s="5"/>
      <c r="BTL12" s="5"/>
      <c r="BTM12" s="5"/>
      <c r="BTN12" s="5"/>
      <c r="BTO12" s="5"/>
      <c r="BTP12" s="5"/>
      <c r="BTQ12" s="5"/>
      <c r="BTR12" s="5"/>
      <c r="BTS12" s="5"/>
      <c r="BTT12" s="5"/>
      <c r="BTU12" s="5"/>
      <c r="BTV12" s="5"/>
      <c r="BTW12" s="5"/>
      <c r="BTX12" s="5"/>
      <c r="BTY12" s="5"/>
      <c r="BTZ12" s="5"/>
      <c r="BUA12" s="5"/>
      <c r="BUB12" s="5"/>
      <c r="BUC12" s="5"/>
      <c r="BUD12" s="5"/>
      <c r="BUE12" s="5"/>
      <c r="BUF12" s="5"/>
      <c r="BUG12" s="5"/>
      <c r="BUH12" s="5"/>
      <c r="BUI12" s="5"/>
      <c r="BUJ12" s="5"/>
      <c r="BUK12" s="5"/>
      <c r="BUL12" s="5"/>
      <c r="BUM12" s="5"/>
      <c r="BUN12" s="5"/>
      <c r="BUO12" s="5"/>
      <c r="BUP12" s="5"/>
      <c r="BUQ12" s="5"/>
      <c r="BUR12" s="5"/>
      <c r="BUS12" s="5"/>
      <c r="BUT12" s="5"/>
      <c r="BUU12" s="5"/>
      <c r="BUV12" s="5"/>
      <c r="BUW12" s="5"/>
      <c r="BUX12" s="5"/>
      <c r="BUY12" s="5"/>
      <c r="BUZ12" s="5"/>
      <c r="BVA12" s="5"/>
      <c r="BVB12" s="5"/>
      <c r="BVC12" s="5"/>
      <c r="BVD12" s="5"/>
      <c r="BVE12" s="5"/>
      <c r="BVF12" s="5"/>
      <c r="BVG12" s="5"/>
      <c r="BVH12" s="5"/>
      <c r="BVI12" s="5"/>
      <c r="BVJ12" s="5"/>
      <c r="BVK12" s="5"/>
      <c r="BVL12" s="5"/>
      <c r="BVM12" s="5"/>
      <c r="BVN12" s="5"/>
      <c r="BVO12" s="5"/>
      <c r="BVP12" s="5"/>
      <c r="BVQ12" s="5"/>
      <c r="BVR12" s="5"/>
      <c r="BVS12" s="5"/>
      <c r="BVT12" s="5"/>
      <c r="BVU12" s="5"/>
      <c r="BVV12" s="5"/>
      <c r="BVW12" s="5"/>
      <c r="BVX12" s="5"/>
      <c r="BVY12" s="5"/>
      <c r="BVZ12" s="5"/>
      <c r="BWA12" s="5"/>
      <c r="BWB12" s="5"/>
      <c r="BWC12" s="5"/>
      <c r="BWD12" s="5"/>
      <c r="BWE12" s="5"/>
      <c r="BWF12" s="5"/>
      <c r="BWG12" s="5"/>
      <c r="BWH12" s="5"/>
      <c r="BWI12" s="5"/>
      <c r="BWJ12" s="5"/>
      <c r="BWK12" s="5"/>
      <c r="BWL12" s="5"/>
      <c r="BWM12" s="5"/>
      <c r="BWN12" s="5"/>
      <c r="BWO12" s="5"/>
      <c r="BWP12" s="5"/>
      <c r="BWQ12" s="5"/>
      <c r="BWR12" s="5"/>
      <c r="BWS12" s="5"/>
      <c r="BWT12" s="5"/>
      <c r="BWU12" s="5"/>
      <c r="BWV12" s="5"/>
      <c r="BWW12" s="5"/>
      <c r="BWX12" s="5"/>
      <c r="BWY12" s="5"/>
      <c r="BWZ12" s="5"/>
      <c r="BXA12" s="5"/>
      <c r="BXB12" s="5"/>
      <c r="BXC12" s="5"/>
      <c r="BXD12" s="5"/>
      <c r="BXE12" s="5"/>
      <c r="BXF12" s="5"/>
      <c r="BXG12" s="5"/>
      <c r="BXH12" s="5"/>
      <c r="BXI12" s="5"/>
      <c r="BXJ12" s="5"/>
      <c r="BXK12" s="5"/>
      <c r="BXL12" s="5"/>
      <c r="BXM12" s="5"/>
      <c r="BXN12" s="5"/>
      <c r="BXO12" s="5"/>
      <c r="BXP12" s="5"/>
      <c r="BXQ12" s="5"/>
      <c r="BXR12" s="5"/>
      <c r="BXS12" s="5"/>
      <c r="BXT12" s="5"/>
      <c r="BXU12" s="5"/>
      <c r="BXV12" s="5"/>
      <c r="BXW12" s="5"/>
      <c r="BXX12" s="5"/>
      <c r="BXY12" s="5"/>
      <c r="BXZ12" s="5"/>
      <c r="BYA12" s="5"/>
      <c r="BYB12" s="5"/>
      <c r="BYC12" s="5"/>
      <c r="BYD12" s="5"/>
      <c r="BYE12" s="5"/>
      <c r="BYF12" s="5"/>
      <c r="BYG12" s="5"/>
      <c r="BYH12" s="5"/>
      <c r="BYI12" s="5"/>
      <c r="BYJ12" s="5"/>
      <c r="BYK12" s="5"/>
      <c r="BYL12" s="5"/>
      <c r="BYM12" s="5"/>
      <c r="BYN12" s="5"/>
      <c r="BYO12" s="5"/>
      <c r="BYP12" s="5"/>
      <c r="BYQ12" s="5"/>
      <c r="BYR12" s="5"/>
      <c r="BYS12" s="5"/>
      <c r="BYT12" s="5"/>
      <c r="BYU12" s="5"/>
      <c r="BYV12" s="5"/>
      <c r="BYW12" s="5"/>
      <c r="BYX12" s="5"/>
      <c r="BYY12" s="5"/>
      <c r="BYZ12" s="5"/>
      <c r="BZA12" s="5"/>
      <c r="BZB12" s="5"/>
      <c r="BZC12" s="5"/>
      <c r="BZD12" s="5"/>
      <c r="BZE12" s="5"/>
      <c r="BZF12" s="5"/>
      <c r="BZG12" s="5"/>
      <c r="BZH12" s="5"/>
      <c r="BZI12" s="5"/>
      <c r="BZJ12" s="5"/>
      <c r="BZK12" s="5"/>
      <c r="BZL12" s="5"/>
      <c r="BZM12" s="5"/>
      <c r="BZN12" s="5"/>
      <c r="BZO12" s="5"/>
      <c r="BZP12" s="5"/>
      <c r="BZQ12" s="5"/>
      <c r="BZR12" s="5"/>
      <c r="BZS12" s="5"/>
      <c r="BZT12" s="5"/>
      <c r="BZU12" s="5"/>
      <c r="BZV12" s="5"/>
      <c r="BZW12" s="5"/>
      <c r="BZX12" s="5"/>
      <c r="BZY12" s="5"/>
      <c r="BZZ12" s="5"/>
      <c r="CAA12" s="5"/>
      <c r="CAB12" s="5"/>
      <c r="CAC12" s="5"/>
      <c r="CAD12" s="5"/>
      <c r="CAE12" s="5"/>
      <c r="CAF12" s="5"/>
      <c r="CAG12" s="5"/>
      <c r="CAH12" s="5"/>
      <c r="CAI12" s="5"/>
      <c r="CAJ12" s="5"/>
      <c r="CAK12" s="5"/>
      <c r="CAL12" s="5"/>
      <c r="CAM12" s="5"/>
      <c r="CAN12" s="5"/>
      <c r="CAO12" s="5"/>
      <c r="CAP12" s="5"/>
      <c r="CAQ12" s="5"/>
      <c r="CAR12" s="5"/>
      <c r="CAS12" s="5"/>
      <c r="CAT12" s="5"/>
      <c r="CAU12" s="5"/>
      <c r="CAV12" s="5"/>
      <c r="CAW12" s="5"/>
      <c r="CAX12" s="5"/>
      <c r="CAY12" s="5"/>
      <c r="CAZ12" s="5"/>
      <c r="CBA12" s="5"/>
      <c r="CBB12" s="5"/>
      <c r="CBC12" s="5"/>
      <c r="CBD12" s="5"/>
      <c r="CBE12" s="5"/>
      <c r="CBF12" s="5"/>
      <c r="CBG12" s="5"/>
      <c r="CBH12" s="5"/>
      <c r="CBI12" s="5"/>
      <c r="CBJ12" s="5"/>
      <c r="CBK12" s="5"/>
      <c r="CBL12" s="5"/>
      <c r="CBM12" s="5"/>
      <c r="CBN12" s="5"/>
      <c r="CBO12" s="5"/>
      <c r="CBP12" s="5"/>
      <c r="CBQ12" s="5"/>
      <c r="CBR12" s="5"/>
      <c r="CBS12" s="5"/>
      <c r="CBT12" s="5"/>
      <c r="CBU12" s="5"/>
      <c r="CBV12" s="5"/>
      <c r="CBW12" s="5"/>
      <c r="CBX12" s="5"/>
      <c r="CBY12" s="5"/>
      <c r="CBZ12" s="5"/>
      <c r="CCA12" s="5"/>
      <c r="CCB12" s="5"/>
      <c r="CCC12" s="5"/>
      <c r="CCD12" s="5"/>
      <c r="CCE12" s="5"/>
      <c r="CCF12" s="5"/>
      <c r="CCG12" s="5"/>
      <c r="CCH12" s="5"/>
      <c r="CCI12" s="5"/>
      <c r="CCJ12" s="5"/>
      <c r="CCK12" s="5"/>
      <c r="CCL12" s="5"/>
      <c r="CCM12" s="5"/>
      <c r="CCN12" s="5"/>
      <c r="CCO12" s="5"/>
      <c r="CCP12" s="5"/>
      <c r="CCQ12" s="5"/>
      <c r="CCR12" s="5"/>
      <c r="CCS12" s="5"/>
      <c r="CCT12" s="5"/>
      <c r="CCU12" s="5"/>
      <c r="CCV12" s="5"/>
      <c r="CCW12" s="5"/>
      <c r="CCX12" s="5"/>
      <c r="CCY12" s="5"/>
      <c r="CCZ12" s="5"/>
      <c r="CDA12" s="5"/>
      <c r="CDB12" s="5"/>
      <c r="CDC12" s="5"/>
      <c r="CDD12" s="5"/>
      <c r="CDE12" s="5"/>
      <c r="CDF12" s="5"/>
      <c r="CDG12" s="5"/>
      <c r="CDH12" s="5"/>
      <c r="CDI12" s="5"/>
      <c r="CDJ12" s="5"/>
      <c r="CDK12" s="5"/>
      <c r="CDL12" s="5"/>
      <c r="CDM12" s="5"/>
      <c r="CDN12" s="5"/>
      <c r="CDO12" s="5"/>
      <c r="CDP12" s="5"/>
      <c r="CDQ12" s="5"/>
      <c r="CDR12" s="5"/>
      <c r="CDS12" s="5"/>
      <c r="CDT12" s="5"/>
      <c r="CDU12" s="5"/>
      <c r="CDV12" s="5"/>
      <c r="CDW12" s="5"/>
      <c r="CDX12" s="5"/>
      <c r="CDY12" s="5"/>
      <c r="CDZ12" s="5"/>
      <c r="CEA12" s="5"/>
      <c r="CEB12" s="5"/>
      <c r="CEC12" s="5"/>
      <c r="CED12" s="5"/>
      <c r="CEE12" s="5"/>
      <c r="CEF12" s="5"/>
      <c r="CEG12" s="5"/>
      <c r="CEH12" s="5"/>
      <c r="CEI12" s="5"/>
      <c r="CEJ12" s="5"/>
      <c r="CEK12" s="5"/>
      <c r="CEL12" s="5"/>
      <c r="CEM12" s="5"/>
      <c r="CEN12" s="5"/>
      <c r="CEO12" s="5"/>
      <c r="CEP12" s="5"/>
      <c r="CEQ12" s="5"/>
      <c r="CER12" s="5"/>
      <c r="CES12" s="5"/>
      <c r="CET12" s="5"/>
      <c r="CEU12" s="5"/>
      <c r="CEV12" s="5"/>
      <c r="CEW12" s="5"/>
      <c r="CEX12" s="5"/>
      <c r="CEY12" s="5"/>
      <c r="CEZ12" s="5"/>
      <c r="CFA12" s="5"/>
      <c r="CFB12" s="5"/>
      <c r="CFC12" s="5"/>
      <c r="CFD12" s="5"/>
      <c r="CFE12" s="5"/>
      <c r="CFF12" s="5"/>
      <c r="CFG12" s="5"/>
      <c r="CFH12" s="5"/>
      <c r="CFI12" s="5"/>
      <c r="CFJ12" s="5"/>
      <c r="CFK12" s="5"/>
      <c r="CFL12" s="5"/>
      <c r="CFM12" s="5"/>
      <c r="CFN12" s="5"/>
      <c r="CFO12" s="5"/>
      <c r="CFP12" s="5"/>
      <c r="CFQ12" s="5"/>
      <c r="CFR12" s="5"/>
      <c r="CFS12" s="5"/>
      <c r="CFT12" s="5"/>
      <c r="CFU12" s="5"/>
      <c r="CFV12" s="5"/>
      <c r="CFW12" s="5"/>
      <c r="CFX12" s="5"/>
      <c r="CFY12" s="5"/>
      <c r="CFZ12" s="5"/>
      <c r="CGA12" s="5"/>
      <c r="CGB12" s="5"/>
      <c r="CGC12" s="5"/>
      <c r="CGD12" s="5"/>
      <c r="CGE12" s="5"/>
      <c r="CGF12" s="5"/>
      <c r="CGG12" s="5"/>
      <c r="CGH12" s="5"/>
      <c r="CGI12" s="5"/>
      <c r="CGJ12" s="5"/>
      <c r="CGK12" s="5"/>
      <c r="CGL12" s="5"/>
      <c r="CGM12" s="5"/>
      <c r="CGN12" s="5"/>
      <c r="CGO12" s="5"/>
      <c r="CGP12" s="5"/>
      <c r="CGQ12" s="5"/>
      <c r="CGR12" s="5"/>
      <c r="CGS12" s="5"/>
      <c r="CGT12" s="5"/>
      <c r="CGU12" s="5"/>
      <c r="CGV12" s="5"/>
      <c r="CGW12" s="5"/>
      <c r="CGX12" s="5"/>
      <c r="CGY12" s="5"/>
      <c r="CGZ12" s="5"/>
      <c r="CHA12" s="5"/>
      <c r="CHB12" s="5"/>
      <c r="CHC12" s="5"/>
      <c r="CHD12" s="5"/>
      <c r="CHE12" s="5"/>
      <c r="CHF12" s="5"/>
      <c r="CHG12" s="5"/>
      <c r="CHH12" s="5"/>
      <c r="CHI12" s="5"/>
      <c r="CHJ12" s="5"/>
      <c r="CHK12" s="5"/>
      <c r="CHL12" s="5"/>
      <c r="CHM12" s="5"/>
      <c r="CHN12" s="5"/>
      <c r="CHO12" s="5"/>
      <c r="CHP12" s="5"/>
      <c r="CHQ12" s="5"/>
      <c r="CHR12" s="5"/>
      <c r="CHS12" s="5"/>
      <c r="CHT12" s="5"/>
      <c r="CHU12" s="5"/>
      <c r="CHV12" s="5"/>
      <c r="CHW12" s="5"/>
      <c r="CHX12" s="5"/>
      <c r="CHY12" s="5"/>
      <c r="CHZ12" s="5"/>
      <c r="CIA12" s="5"/>
      <c r="CIB12" s="5"/>
      <c r="CIC12" s="5"/>
      <c r="CID12" s="5"/>
      <c r="CIE12" s="5"/>
      <c r="CIF12" s="5"/>
      <c r="CIG12" s="5"/>
      <c r="CIH12" s="5"/>
      <c r="CII12" s="5"/>
      <c r="CIJ12" s="5"/>
      <c r="CIK12" s="5"/>
      <c r="CIL12" s="5"/>
      <c r="CIM12" s="5"/>
      <c r="CIN12" s="5"/>
      <c r="CIO12" s="5"/>
      <c r="CIP12" s="5"/>
      <c r="CIQ12" s="5"/>
      <c r="CIR12" s="5"/>
      <c r="CIS12" s="5"/>
      <c r="CIT12" s="5"/>
      <c r="CIU12" s="5"/>
      <c r="CIV12" s="5"/>
      <c r="CIW12" s="5"/>
      <c r="CIX12" s="5"/>
      <c r="CIY12" s="5"/>
      <c r="CIZ12" s="5"/>
      <c r="CJA12" s="5"/>
      <c r="CJB12" s="5"/>
      <c r="CJC12" s="5"/>
      <c r="CJD12" s="5"/>
      <c r="CJE12" s="5"/>
      <c r="CJF12" s="5"/>
      <c r="CJG12" s="5"/>
      <c r="CJH12" s="5"/>
      <c r="CJI12" s="5"/>
      <c r="CJJ12" s="5"/>
      <c r="CJK12" s="5"/>
      <c r="CJL12" s="5"/>
      <c r="CJM12" s="5"/>
      <c r="CJN12" s="5"/>
      <c r="CJO12" s="5"/>
      <c r="CJP12" s="5"/>
      <c r="CJQ12" s="5"/>
      <c r="CJR12" s="5"/>
      <c r="CJS12" s="5"/>
      <c r="CJT12" s="5"/>
      <c r="CJU12" s="5"/>
      <c r="CJV12" s="5"/>
      <c r="CJW12" s="5"/>
      <c r="CJX12" s="5"/>
      <c r="CJY12" s="5"/>
      <c r="CJZ12" s="5"/>
      <c r="CKA12" s="5"/>
      <c r="CKB12" s="5"/>
      <c r="CKC12" s="5"/>
      <c r="CKD12" s="5"/>
      <c r="CKE12" s="5"/>
      <c r="CKF12" s="5"/>
      <c r="CKG12" s="5"/>
      <c r="CKH12" s="5"/>
      <c r="CKI12" s="5"/>
      <c r="CKJ12" s="5"/>
      <c r="CKK12" s="5"/>
      <c r="CKL12" s="5"/>
      <c r="CKM12" s="5"/>
      <c r="CKN12" s="5"/>
      <c r="CKO12" s="5"/>
      <c r="CKP12" s="5"/>
      <c r="CKQ12" s="5"/>
      <c r="CKR12" s="5"/>
      <c r="CKS12" s="5"/>
      <c r="CKT12" s="5"/>
      <c r="CKU12" s="5"/>
      <c r="CKV12" s="5"/>
      <c r="CKW12" s="5"/>
      <c r="CKX12" s="5"/>
      <c r="CKY12" s="5"/>
      <c r="CKZ12" s="5"/>
      <c r="CLA12" s="5"/>
      <c r="CLB12" s="5"/>
      <c r="CLC12" s="5"/>
      <c r="CLD12" s="5"/>
      <c r="CLE12" s="5"/>
      <c r="CLF12" s="5"/>
      <c r="CLG12" s="5"/>
      <c r="CLH12" s="5"/>
      <c r="CLI12" s="5"/>
      <c r="CLJ12" s="5"/>
      <c r="CLK12" s="5"/>
      <c r="CLL12" s="5"/>
      <c r="CLM12" s="5"/>
      <c r="CLN12" s="5"/>
      <c r="CLO12" s="5"/>
      <c r="CLP12" s="5"/>
      <c r="CLQ12" s="5"/>
      <c r="CLR12" s="5"/>
      <c r="CLS12" s="5"/>
      <c r="CLT12" s="5"/>
      <c r="CLU12" s="5"/>
      <c r="CLV12" s="5"/>
      <c r="CLW12" s="5"/>
      <c r="CLX12" s="5"/>
      <c r="CLY12" s="5"/>
      <c r="CLZ12" s="5"/>
      <c r="CMA12" s="5"/>
      <c r="CMB12" s="5"/>
      <c r="CMC12" s="5"/>
      <c r="CMD12" s="5"/>
      <c r="CME12" s="5"/>
      <c r="CMF12" s="5"/>
      <c r="CMG12" s="5"/>
      <c r="CMH12" s="5"/>
      <c r="CMI12" s="5"/>
      <c r="CMJ12" s="5"/>
      <c r="CMK12" s="5"/>
      <c r="CML12" s="5"/>
      <c r="CMM12" s="5"/>
      <c r="CMN12" s="5"/>
      <c r="CMO12" s="5"/>
      <c r="CMP12" s="5"/>
      <c r="CMQ12" s="5"/>
      <c r="CMR12" s="5"/>
      <c r="CMS12" s="5"/>
      <c r="CMT12" s="5"/>
      <c r="CMU12" s="5"/>
      <c r="CMV12" s="5"/>
      <c r="CMW12" s="5"/>
      <c r="CMX12" s="5"/>
      <c r="CMY12" s="5"/>
      <c r="CMZ12" s="5"/>
      <c r="CNA12" s="5"/>
      <c r="CNB12" s="5"/>
      <c r="CNC12" s="5"/>
      <c r="CND12" s="5"/>
      <c r="CNE12" s="5"/>
      <c r="CNF12" s="5"/>
      <c r="CNG12" s="5"/>
      <c r="CNH12" s="5"/>
      <c r="CNI12" s="5"/>
      <c r="CNJ12" s="5"/>
      <c r="CNK12" s="5"/>
      <c r="CNL12" s="5"/>
      <c r="CNM12" s="5"/>
      <c r="CNN12" s="5"/>
      <c r="CNO12" s="5"/>
      <c r="CNP12" s="5"/>
      <c r="CNQ12" s="5"/>
      <c r="CNR12" s="5"/>
      <c r="CNS12" s="5"/>
      <c r="CNT12" s="5"/>
      <c r="CNU12" s="5"/>
      <c r="CNV12" s="5"/>
      <c r="CNW12" s="5"/>
      <c r="CNX12" s="5"/>
      <c r="CNY12" s="5"/>
      <c r="CNZ12" s="5"/>
      <c r="COA12" s="5"/>
      <c r="COB12" s="5"/>
      <c r="COC12" s="5"/>
      <c r="COD12" s="5"/>
      <c r="COE12" s="5"/>
      <c r="COF12" s="5"/>
      <c r="COG12" s="5"/>
      <c r="COH12" s="5"/>
      <c r="COI12" s="5"/>
      <c r="COJ12" s="5"/>
      <c r="COK12" s="5"/>
      <c r="COL12" s="5"/>
      <c r="COM12" s="5"/>
      <c r="CON12" s="5"/>
      <c r="COO12" s="5"/>
      <c r="COP12" s="5"/>
      <c r="COQ12" s="5"/>
      <c r="COR12" s="5"/>
      <c r="COS12" s="5"/>
      <c r="COT12" s="5"/>
      <c r="COU12" s="5"/>
      <c r="COV12" s="5"/>
      <c r="COW12" s="5"/>
      <c r="COX12" s="5"/>
      <c r="COY12" s="5"/>
      <c r="COZ12" s="5"/>
      <c r="CPA12" s="5"/>
      <c r="CPB12" s="5"/>
      <c r="CPC12" s="5"/>
      <c r="CPD12" s="5"/>
      <c r="CPE12" s="5"/>
      <c r="CPF12" s="5"/>
      <c r="CPG12" s="5"/>
      <c r="CPH12" s="5"/>
      <c r="CPI12" s="5"/>
      <c r="CPJ12" s="5"/>
      <c r="CPK12" s="5"/>
      <c r="CPL12" s="5"/>
      <c r="CPM12" s="5"/>
      <c r="CPN12" s="5"/>
      <c r="CPO12" s="5"/>
      <c r="CPP12" s="5"/>
      <c r="CPQ12" s="5"/>
      <c r="CPR12" s="5"/>
      <c r="CPS12" s="5"/>
      <c r="CPT12" s="5"/>
      <c r="CPU12" s="5"/>
      <c r="CPV12" s="5"/>
      <c r="CPW12" s="5"/>
      <c r="CPX12" s="5"/>
      <c r="CPY12" s="5"/>
      <c r="CPZ12" s="5"/>
      <c r="CQA12" s="5"/>
      <c r="CQB12" s="5"/>
      <c r="CQC12" s="5"/>
      <c r="CQD12" s="5"/>
      <c r="CQE12" s="5"/>
      <c r="CQF12" s="5"/>
      <c r="CQG12" s="5"/>
      <c r="CQH12" s="5"/>
      <c r="CQI12" s="5"/>
      <c r="CQJ12" s="5"/>
      <c r="CQK12" s="5"/>
      <c r="CQL12" s="5"/>
      <c r="CQM12" s="5"/>
      <c r="CQN12" s="5"/>
      <c r="CQO12" s="5"/>
      <c r="CQP12" s="5"/>
      <c r="CQQ12" s="5"/>
      <c r="CQR12" s="5"/>
      <c r="CQS12" s="5"/>
      <c r="CQT12" s="5"/>
      <c r="CQU12" s="5"/>
      <c r="CQV12" s="5"/>
      <c r="CQW12" s="5"/>
      <c r="CQX12" s="5"/>
      <c r="CQY12" s="5"/>
      <c r="CQZ12" s="5"/>
      <c r="CRA12" s="5"/>
      <c r="CRB12" s="5"/>
      <c r="CRC12" s="5"/>
      <c r="CRD12" s="5"/>
      <c r="CRE12" s="5"/>
      <c r="CRF12" s="5"/>
      <c r="CRG12" s="5"/>
      <c r="CRH12" s="5"/>
      <c r="CRI12" s="5"/>
      <c r="CRJ12" s="5"/>
      <c r="CRK12" s="5"/>
      <c r="CRL12" s="5"/>
      <c r="CRM12" s="5"/>
      <c r="CRN12" s="5"/>
      <c r="CRO12" s="5"/>
      <c r="CRP12" s="5"/>
      <c r="CRQ12" s="5"/>
      <c r="CRR12" s="5"/>
      <c r="CRS12" s="5"/>
      <c r="CRT12" s="5"/>
      <c r="CRU12" s="5"/>
      <c r="CRV12" s="5"/>
      <c r="CRW12" s="5"/>
      <c r="CRX12" s="5"/>
      <c r="CRY12" s="5"/>
      <c r="CRZ12" s="5"/>
      <c r="CSA12" s="5"/>
      <c r="CSB12" s="5"/>
      <c r="CSC12" s="5"/>
      <c r="CSD12" s="5"/>
      <c r="CSE12" s="5"/>
      <c r="CSF12" s="5"/>
      <c r="CSG12" s="5"/>
      <c r="CSH12" s="5"/>
      <c r="CSI12" s="5"/>
      <c r="CSJ12" s="5"/>
      <c r="CSK12" s="5"/>
      <c r="CSL12" s="5"/>
      <c r="CSM12" s="5"/>
      <c r="CSN12" s="5"/>
      <c r="CSO12" s="5"/>
      <c r="CSP12" s="5"/>
      <c r="CSQ12" s="5"/>
      <c r="CSR12" s="5"/>
      <c r="CSS12" s="5"/>
      <c r="CST12" s="5"/>
      <c r="CSU12" s="5"/>
      <c r="CSV12" s="5"/>
      <c r="CSW12" s="5"/>
      <c r="CSX12" s="5"/>
      <c r="CSY12" s="5"/>
      <c r="CSZ12" s="5"/>
      <c r="CTA12" s="5"/>
      <c r="CTB12" s="5"/>
      <c r="CTC12" s="5"/>
      <c r="CTD12" s="5"/>
      <c r="CTE12" s="5"/>
      <c r="CTF12" s="5"/>
      <c r="CTG12" s="5"/>
      <c r="CTH12" s="5"/>
      <c r="CTI12" s="5"/>
      <c r="CTJ12" s="5"/>
      <c r="CTK12" s="5"/>
      <c r="CTL12" s="5"/>
      <c r="CTM12" s="5"/>
      <c r="CTN12" s="5"/>
      <c r="CTO12" s="5"/>
      <c r="CTP12" s="5"/>
      <c r="CTQ12" s="5"/>
      <c r="CTR12" s="5"/>
      <c r="CTS12" s="5"/>
      <c r="CTT12" s="5"/>
      <c r="CTU12" s="5"/>
      <c r="CTV12" s="5"/>
      <c r="CTW12" s="5"/>
      <c r="CTX12" s="5"/>
      <c r="CTY12" s="5"/>
      <c r="CTZ12" s="5"/>
      <c r="CUA12" s="5"/>
      <c r="CUB12" s="5"/>
      <c r="CUC12" s="5"/>
      <c r="CUD12" s="5"/>
      <c r="CUE12" s="5"/>
      <c r="CUF12" s="5"/>
      <c r="CUG12" s="5"/>
      <c r="CUH12" s="5"/>
      <c r="CUI12" s="5"/>
      <c r="CUJ12" s="5"/>
      <c r="CUK12" s="5"/>
      <c r="CUL12" s="5"/>
      <c r="CUM12" s="5"/>
      <c r="CUN12" s="5"/>
      <c r="CUO12" s="5"/>
      <c r="CUP12" s="5"/>
      <c r="CUQ12" s="5"/>
      <c r="CUR12" s="5"/>
      <c r="CUS12" s="5"/>
      <c r="CUT12" s="5"/>
      <c r="CUU12" s="5"/>
      <c r="CUV12" s="5"/>
      <c r="CUW12" s="5"/>
      <c r="CUX12" s="5"/>
      <c r="CUY12" s="5"/>
      <c r="CUZ12" s="5"/>
      <c r="CVA12" s="5"/>
      <c r="CVB12" s="5"/>
      <c r="CVC12" s="5"/>
      <c r="CVD12" s="5"/>
      <c r="CVE12" s="5"/>
      <c r="CVF12" s="5"/>
      <c r="CVG12" s="5"/>
      <c r="CVH12" s="5"/>
      <c r="CVI12" s="5"/>
      <c r="CVJ12" s="5"/>
      <c r="CVK12" s="5"/>
      <c r="CVL12" s="5"/>
      <c r="CVM12" s="5"/>
      <c r="CVN12" s="5"/>
      <c r="CVO12" s="5"/>
      <c r="CVP12" s="5"/>
      <c r="CVQ12" s="5"/>
      <c r="CVR12" s="5"/>
      <c r="CVS12" s="5"/>
      <c r="CVT12" s="5"/>
      <c r="CVU12" s="5"/>
      <c r="CVV12" s="5"/>
      <c r="CVW12" s="5"/>
      <c r="CVX12" s="5"/>
      <c r="CVY12" s="5"/>
      <c r="CVZ12" s="5"/>
      <c r="CWA12" s="5"/>
      <c r="CWB12" s="5"/>
      <c r="CWC12" s="5"/>
      <c r="CWD12" s="5"/>
      <c r="CWE12" s="5"/>
      <c r="CWF12" s="5"/>
      <c r="CWG12" s="5"/>
      <c r="CWH12" s="5"/>
      <c r="CWI12" s="5"/>
      <c r="CWJ12" s="5"/>
      <c r="CWK12" s="5"/>
      <c r="CWL12" s="5"/>
      <c r="CWM12" s="5"/>
      <c r="CWN12" s="5"/>
      <c r="CWO12" s="5"/>
      <c r="CWP12" s="5"/>
      <c r="CWQ12" s="5"/>
      <c r="CWR12" s="5"/>
      <c r="CWS12" s="5"/>
      <c r="CWT12" s="5"/>
      <c r="CWU12" s="5"/>
      <c r="CWV12" s="5"/>
      <c r="CWW12" s="5"/>
      <c r="CWX12" s="5"/>
      <c r="CWY12" s="5"/>
      <c r="CWZ12" s="5"/>
      <c r="CXA12" s="5"/>
      <c r="CXB12" s="5"/>
      <c r="CXC12" s="5"/>
      <c r="CXD12" s="5"/>
      <c r="CXE12" s="5"/>
      <c r="CXF12" s="5"/>
      <c r="CXG12" s="5"/>
      <c r="CXH12" s="5"/>
      <c r="CXI12" s="5"/>
      <c r="CXJ12" s="5"/>
      <c r="CXK12" s="5"/>
      <c r="CXL12" s="5"/>
      <c r="CXM12" s="5"/>
      <c r="CXN12" s="5"/>
      <c r="CXO12" s="5"/>
      <c r="CXP12" s="5"/>
      <c r="CXQ12" s="5"/>
      <c r="CXR12" s="5"/>
      <c r="CXS12" s="5"/>
      <c r="CXT12" s="5"/>
      <c r="CXU12" s="5"/>
      <c r="CXV12" s="5"/>
      <c r="CXW12" s="5"/>
      <c r="CXX12" s="5"/>
      <c r="CXY12" s="5"/>
      <c r="CXZ12" s="5"/>
      <c r="CYA12" s="5"/>
      <c r="CYB12" s="5"/>
      <c r="CYC12" s="5"/>
      <c r="CYD12" s="5"/>
      <c r="CYE12" s="5"/>
      <c r="CYF12" s="5"/>
      <c r="CYG12" s="5"/>
      <c r="CYH12" s="5"/>
      <c r="CYI12" s="5"/>
      <c r="CYJ12" s="5"/>
      <c r="CYK12" s="5"/>
      <c r="CYL12" s="5"/>
      <c r="CYM12" s="5"/>
      <c r="CYN12" s="5"/>
      <c r="CYO12" s="5"/>
      <c r="CYP12" s="5"/>
      <c r="CYQ12" s="5"/>
      <c r="CYR12" s="5"/>
      <c r="CYS12" s="5"/>
      <c r="CYT12" s="5"/>
      <c r="CYU12" s="5"/>
      <c r="CYV12" s="5"/>
      <c r="CYW12" s="5"/>
      <c r="CYX12" s="5"/>
      <c r="CYY12" s="5"/>
      <c r="CYZ12" s="5"/>
      <c r="CZA12" s="5"/>
      <c r="CZB12" s="5"/>
      <c r="CZC12" s="5"/>
      <c r="CZD12" s="5"/>
      <c r="CZE12" s="5"/>
      <c r="CZF12" s="5"/>
      <c r="CZG12" s="5"/>
      <c r="CZH12" s="5"/>
      <c r="CZI12" s="5"/>
      <c r="CZJ12" s="5"/>
      <c r="CZK12" s="5"/>
      <c r="CZL12" s="5"/>
      <c r="CZM12" s="5"/>
      <c r="CZN12" s="5"/>
      <c r="CZO12" s="5"/>
      <c r="CZP12" s="5"/>
      <c r="CZQ12" s="5"/>
      <c r="CZR12" s="5"/>
      <c r="CZS12" s="5"/>
      <c r="CZT12" s="5"/>
      <c r="CZU12" s="5"/>
      <c r="CZV12" s="5"/>
      <c r="CZW12" s="5"/>
      <c r="CZX12" s="5"/>
      <c r="CZY12" s="5"/>
      <c r="CZZ12" s="5"/>
      <c r="DAA12" s="5"/>
      <c r="DAB12" s="5"/>
      <c r="DAC12" s="5"/>
      <c r="DAD12" s="5"/>
      <c r="DAE12" s="5"/>
      <c r="DAF12" s="5"/>
      <c r="DAG12" s="5"/>
      <c r="DAH12" s="5"/>
      <c r="DAI12" s="5"/>
      <c r="DAJ12" s="5"/>
      <c r="DAK12" s="5"/>
      <c r="DAL12" s="5"/>
      <c r="DAM12" s="5"/>
      <c r="DAN12" s="5"/>
      <c r="DAO12" s="5"/>
      <c r="DAP12" s="5"/>
      <c r="DAQ12" s="5"/>
      <c r="DAR12" s="5"/>
      <c r="DAS12" s="5"/>
      <c r="DAT12" s="5"/>
      <c r="DAU12" s="5"/>
      <c r="DAV12" s="5"/>
      <c r="DAW12" s="5"/>
      <c r="DAX12" s="5"/>
      <c r="DAY12" s="5"/>
      <c r="DAZ12" s="5"/>
      <c r="DBA12" s="5"/>
      <c r="DBB12" s="5"/>
      <c r="DBC12" s="5"/>
      <c r="DBD12" s="5"/>
      <c r="DBE12" s="5"/>
      <c r="DBF12" s="5"/>
      <c r="DBG12" s="5"/>
      <c r="DBH12" s="5"/>
      <c r="DBI12" s="5"/>
      <c r="DBJ12" s="5"/>
      <c r="DBK12" s="5"/>
      <c r="DBL12" s="5"/>
      <c r="DBM12" s="5"/>
      <c r="DBN12" s="5"/>
      <c r="DBO12" s="5"/>
      <c r="DBP12" s="5"/>
      <c r="DBQ12" s="5"/>
      <c r="DBR12" s="5"/>
      <c r="DBS12" s="5"/>
      <c r="DBT12" s="5"/>
      <c r="DBU12" s="5"/>
      <c r="DBV12" s="5"/>
      <c r="DBW12" s="5"/>
      <c r="DBX12" s="5"/>
      <c r="DBY12" s="5"/>
      <c r="DBZ12" s="5"/>
      <c r="DCA12" s="5"/>
      <c r="DCB12" s="5"/>
      <c r="DCC12" s="5"/>
      <c r="DCD12" s="5"/>
      <c r="DCE12" s="5"/>
      <c r="DCF12" s="5"/>
      <c r="DCG12" s="5"/>
      <c r="DCH12" s="5"/>
      <c r="DCI12" s="5"/>
      <c r="DCJ12" s="5"/>
      <c r="DCK12" s="5"/>
      <c r="DCL12" s="5"/>
      <c r="DCM12" s="5"/>
      <c r="DCN12" s="5"/>
      <c r="DCO12" s="5"/>
      <c r="DCP12" s="5"/>
      <c r="DCQ12" s="5"/>
      <c r="DCR12" s="5"/>
      <c r="DCS12" s="5"/>
      <c r="DCT12" s="5"/>
      <c r="DCU12" s="5"/>
      <c r="DCV12" s="5"/>
      <c r="DCW12" s="5"/>
      <c r="DCX12" s="5"/>
      <c r="DCY12" s="5"/>
      <c r="DCZ12" s="5"/>
      <c r="DDA12" s="5"/>
      <c r="DDB12" s="5"/>
      <c r="DDC12" s="5"/>
      <c r="DDD12" s="5"/>
      <c r="DDE12" s="5"/>
      <c r="DDF12" s="5"/>
      <c r="DDG12" s="5"/>
      <c r="DDH12" s="5"/>
      <c r="DDI12" s="5"/>
      <c r="DDJ12" s="5"/>
      <c r="DDK12" s="5"/>
      <c r="DDL12" s="5"/>
      <c r="DDM12" s="5"/>
      <c r="DDN12" s="5"/>
      <c r="DDO12" s="5"/>
      <c r="DDP12" s="5"/>
      <c r="DDQ12" s="5"/>
      <c r="DDR12" s="5"/>
      <c r="DDS12" s="5"/>
      <c r="DDT12" s="5"/>
      <c r="DDU12" s="5"/>
      <c r="DDV12" s="5"/>
      <c r="DDW12" s="5"/>
      <c r="DDX12" s="5"/>
      <c r="DDY12" s="5"/>
      <c r="DDZ12" s="5"/>
      <c r="DEA12" s="5"/>
      <c r="DEB12" s="5"/>
      <c r="DEC12" s="5"/>
      <c r="DED12" s="5"/>
      <c r="DEE12" s="5"/>
      <c r="DEF12" s="5"/>
      <c r="DEG12" s="5"/>
      <c r="DEH12" s="5"/>
      <c r="DEI12" s="5"/>
      <c r="DEJ12" s="5"/>
      <c r="DEK12" s="5"/>
      <c r="DEL12" s="5"/>
      <c r="DEM12" s="5"/>
      <c r="DEN12" s="5"/>
      <c r="DEO12" s="5"/>
      <c r="DEP12" s="5"/>
      <c r="DEQ12" s="5"/>
      <c r="DER12" s="5"/>
      <c r="DES12" s="5"/>
      <c r="DET12" s="5"/>
      <c r="DEU12" s="5"/>
      <c r="DEV12" s="5"/>
      <c r="DEW12" s="5"/>
      <c r="DEX12" s="5"/>
      <c r="DEY12" s="5"/>
      <c r="DEZ12" s="5"/>
      <c r="DFA12" s="5"/>
      <c r="DFB12" s="5"/>
      <c r="DFC12" s="5"/>
      <c r="DFD12" s="5"/>
      <c r="DFE12" s="5"/>
      <c r="DFF12" s="5"/>
      <c r="DFG12" s="5"/>
      <c r="DFH12" s="5"/>
      <c r="DFI12" s="5"/>
      <c r="DFJ12" s="5"/>
      <c r="DFK12" s="5"/>
      <c r="DFL12" s="5"/>
      <c r="DFM12" s="5"/>
      <c r="DFN12" s="5"/>
      <c r="DFO12" s="5"/>
      <c r="DFP12" s="5"/>
      <c r="DFQ12" s="5"/>
      <c r="DFR12" s="5"/>
      <c r="DFS12" s="5"/>
      <c r="DFT12" s="5"/>
      <c r="DFU12" s="5"/>
      <c r="DFV12" s="5"/>
      <c r="DFW12" s="5"/>
      <c r="DFX12" s="5"/>
      <c r="DFY12" s="5"/>
      <c r="DFZ12" s="5"/>
      <c r="DGA12" s="5"/>
      <c r="DGB12" s="5"/>
      <c r="DGC12" s="5"/>
      <c r="DGD12" s="5"/>
      <c r="DGE12" s="5"/>
      <c r="DGF12" s="5"/>
      <c r="DGG12" s="5"/>
      <c r="DGH12" s="5"/>
      <c r="DGI12" s="5"/>
      <c r="DGJ12" s="5"/>
      <c r="DGK12" s="5"/>
      <c r="DGL12" s="5"/>
      <c r="DGM12" s="5"/>
      <c r="DGN12" s="5"/>
      <c r="DGO12" s="5"/>
      <c r="DGP12" s="5"/>
      <c r="DGQ12" s="5"/>
      <c r="DGR12" s="5"/>
      <c r="DGS12" s="5"/>
      <c r="DGT12" s="5"/>
      <c r="DGU12" s="5"/>
      <c r="DGV12" s="5"/>
      <c r="DGW12" s="5"/>
      <c r="DGX12" s="5"/>
      <c r="DGY12" s="5"/>
      <c r="DGZ12" s="5"/>
      <c r="DHA12" s="5"/>
      <c r="DHB12" s="5"/>
      <c r="DHC12" s="5"/>
      <c r="DHD12" s="5"/>
      <c r="DHE12" s="5"/>
      <c r="DHF12" s="5"/>
      <c r="DHG12" s="5"/>
      <c r="DHH12" s="5"/>
      <c r="DHI12" s="5"/>
      <c r="DHJ12" s="5"/>
      <c r="DHK12" s="5"/>
      <c r="DHL12" s="5"/>
      <c r="DHM12" s="5"/>
      <c r="DHN12" s="5"/>
      <c r="DHO12" s="5"/>
      <c r="DHP12" s="5"/>
      <c r="DHQ12" s="5"/>
      <c r="DHR12" s="5"/>
      <c r="DHS12" s="5"/>
      <c r="DHT12" s="5"/>
      <c r="DHU12" s="5"/>
      <c r="DHV12" s="5"/>
      <c r="DHW12" s="5"/>
      <c r="DHX12" s="5"/>
      <c r="DHY12" s="5"/>
      <c r="DHZ12" s="5"/>
      <c r="DIA12" s="5"/>
      <c r="DIB12" s="5"/>
      <c r="DIC12" s="5"/>
      <c r="DID12" s="5"/>
      <c r="DIE12" s="5"/>
      <c r="DIF12" s="5"/>
      <c r="DIG12" s="5"/>
      <c r="DIH12" s="5"/>
      <c r="DII12" s="5"/>
      <c r="DIJ12" s="5"/>
      <c r="DIK12" s="5"/>
      <c r="DIL12" s="5"/>
      <c r="DIM12" s="5"/>
      <c r="DIN12" s="5"/>
      <c r="DIO12" s="5"/>
      <c r="DIP12" s="5"/>
      <c r="DIQ12" s="5"/>
      <c r="DIR12" s="5"/>
      <c r="DIS12" s="5"/>
      <c r="DIT12" s="5"/>
      <c r="DIU12" s="5"/>
      <c r="DIV12" s="5"/>
      <c r="DIW12" s="5"/>
      <c r="DIX12" s="5"/>
      <c r="DIY12" s="5"/>
      <c r="DIZ12" s="5"/>
      <c r="DJA12" s="5"/>
      <c r="DJB12" s="5"/>
      <c r="DJC12" s="5"/>
      <c r="DJD12" s="5"/>
      <c r="DJE12" s="5"/>
      <c r="DJF12" s="5"/>
      <c r="DJG12" s="5"/>
      <c r="DJH12" s="5"/>
      <c r="DJI12" s="5"/>
      <c r="DJJ12" s="5"/>
      <c r="DJK12" s="5"/>
      <c r="DJL12" s="5"/>
      <c r="DJM12" s="5"/>
      <c r="DJN12" s="5"/>
      <c r="DJO12" s="5"/>
      <c r="DJP12" s="5"/>
      <c r="DJQ12" s="5"/>
      <c r="DJR12" s="5"/>
      <c r="DJS12" s="5"/>
      <c r="DJT12" s="5"/>
      <c r="DJU12" s="5"/>
      <c r="DJV12" s="5"/>
      <c r="DJW12" s="5"/>
      <c r="DJX12" s="5"/>
      <c r="DJY12" s="5"/>
      <c r="DJZ12" s="5"/>
      <c r="DKA12" s="5"/>
      <c r="DKB12" s="5"/>
      <c r="DKC12" s="5"/>
      <c r="DKD12" s="5"/>
      <c r="DKE12" s="5"/>
      <c r="DKF12" s="5"/>
      <c r="DKG12" s="5"/>
      <c r="DKH12" s="5"/>
      <c r="DKI12" s="5"/>
      <c r="DKJ12" s="5"/>
      <c r="DKK12" s="5"/>
      <c r="DKL12" s="5"/>
      <c r="DKM12" s="5"/>
      <c r="DKN12" s="5"/>
      <c r="DKO12" s="5"/>
      <c r="DKP12" s="5"/>
      <c r="DKQ12" s="5"/>
      <c r="DKR12" s="5"/>
      <c r="DKS12" s="5"/>
      <c r="DKT12" s="5"/>
      <c r="DKU12" s="5"/>
      <c r="DKV12" s="5"/>
      <c r="DKW12" s="5"/>
      <c r="DKX12" s="5"/>
      <c r="DKY12" s="5"/>
      <c r="DKZ12" s="5"/>
      <c r="DLA12" s="5"/>
      <c r="DLB12" s="5"/>
      <c r="DLC12" s="5"/>
      <c r="DLD12" s="5"/>
      <c r="DLE12" s="5"/>
      <c r="DLF12" s="5"/>
      <c r="DLG12" s="5"/>
      <c r="DLH12" s="5"/>
      <c r="DLI12" s="5"/>
      <c r="DLJ12" s="5"/>
      <c r="DLK12" s="5"/>
      <c r="DLL12" s="5"/>
      <c r="DLM12" s="5"/>
      <c r="DLN12" s="5"/>
      <c r="DLO12" s="5"/>
      <c r="DLP12" s="5"/>
      <c r="DLQ12" s="5"/>
      <c r="DLR12" s="5"/>
      <c r="DLS12" s="5"/>
      <c r="DLT12" s="5"/>
      <c r="DLU12" s="5"/>
      <c r="DLV12" s="5"/>
      <c r="DLW12" s="5"/>
      <c r="DLX12" s="5"/>
      <c r="DLY12" s="5"/>
      <c r="DLZ12" s="5"/>
      <c r="DMA12" s="5"/>
      <c r="DMB12" s="5"/>
      <c r="DMC12" s="5"/>
      <c r="DMD12" s="5"/>
      <c r="DME12" s="5"/>
      <c r="DMF12" s="5"/>
      <c r="DMG12" s="5"/>
      <c r="DMH12" s="5"/>
      <c r="DMI12" s="5"/>
      <c r="DMJ12" s="5"/>
      <c r="DMK12" s="5"/>
      <c r="DML12" s="5"/>
      <c r="DMM12" s="5"/>
      <c r="DMN12" s="5"/>
      <c r="DMO12" s="5"/>
      <c r="DMP12" s="5"/>
      <c r="DMQ12" s="5"/>
      <c r="DMR12" s="5"/>
      <c r="DMS12" s="5"/>
      <c r="DMT12" s="5"/>
      <c r="DMU12" s="5"/>
      <c r="DMV12" s="5"/>
      <c r="DMW12" s="5"/>
      <c r="DMX12" s="5"/>
      <c r="DMY12" s="5"/>
      <c r="DMZ12" s="5"/>
      <c r="DNA12" s="5"/>
      <c r="DNB12" s="5"/>
      <c r="DNC12" s="5"/>
      <c r="DND12" s="5"/>
      <c r="DNE12" s="5"/>
      <c r="DNF12" s="5"/>
      <c r="DNG12" s="5"/>
      <c r="DNH12" s="5"/>
      <c r="DNI12" s="5"/>
      <c r="DNJ12" s="5"/>
      <c r="DNK12" s="5"/>
      <c r="DNL12" s="5"/>
      <c r="DNM12" s="5"/>
      <c r="DNN12" s="5"/>
      <c r="DNO12" s="5"/>
      <c r="DNP12" s="5"/>
      <c r="DNQ12" s="5"/>
      <c r="DNR12" s="5"/>
      <c r="DNS12" s="5"/>
      <c r="DNT12" s="5"/>
      <c r="DNU12" s="5"/>
      <c r="DNV12" s="5"/>
      <c r="DNW12" s="5"/>
      <c r="DNX12" s="5"/>
      <c r="DNY12" s="5"/>
      <c r="DNZ12" s="5"/>
      <c r="DOA12" s="5"/>
      <c r="DOB12" s="5"/>
      <c r="DOC12" s="5"/>
      <c r="DOD12" s="5"/>
      <c r="DOE12" s="5"/>
      <c r="DOF12" s="5"/>
      <c r="DOG12" s="5"/>
      <c r="DOH12" s="5"/>
      <c r="DOI12" s="5"/>
      <c r="DOJ12" s="5"/>
      <c r="DOK12" s="5"/>
      <c r="DOL12" s="5"/>
      <c r="DOM12" s="5"/>
      <c r="DON12" s="5"/>
      <c r="DOO12" s="5"/>
      <c r="DOP12" s="5"/>
      <c r="DOQ12" s="5"/>
      <c r="DOR12" s="5"/>
      <c r="DOS12" s="5"/>
      <c r="DOT12" s="5"/>
      <c r="DOU12" s="5"/>
      <c r="DOV12" s="5"/>
      <c r="DOW12" s="5"/>
      <c r="DOX12" s="5"/>
      <c r="DOY12" s="5"/>
      <c r="DOZ12" s="5"/>
      <c r="DPA12" s="5"/>
      <c r="DPB12" s="5"/>
      <c r="DPC12" s="5"/>
      <c r="DPD12" s="5"/>
      <c r="DPE12" s="5"/>
      <c r="DPF12" s="5"/>
      <c r="DPG12" s="5"/>
      <c r="DPH12" s="5"/>
      <c r="DPI12" s="5"/>
      <c r="DPJ12" s="5"/>
      <c r="DPK12" s="5"/>
      <c r="DPL12" s="5"/>
      <c r="DPM12" s="5"/>
      <c r="DPN12" s="5"/>
      <c r="DPO12" s="5"/>
      <c r="DPP12" s="5"/>
      <c r="DPQ12" s="5"/>
      <c r="DPR12" s="5"/>
      <c r="DPS12" s="5"/>
      <c r="DPT12" s="5"/>
      <c r="DPU12" s="5"/>
      <c r="DPV12" s="5"/>
      <c r="DPW12" s="5"/>
      <c r="DPX12" s="5"/>
      <c r="DPY12" s="5"/>
      <c r="DPZ12" s="5"/>
      <c r="DQA12" s="5"/>
      <c r="DQB12" s="5"/>
      <c r="DQC12" s="5"/>
      <c r="DQD12" s="5"/>
      <c r="DQE12" s="5"/>
      <c r="DQF12" s="5"/>
      <c r="DQG12" s="5"/>
      <c r="DQH12" s="5"/>
      <c r="DQI12" s="5"/>
      <c r="DQJ12" s="5"/>
      <c r="DQK12" s="5"/>
      <c r="DQL12" s="5"/>
      <c r="DQM12" s="5"/>
      <c r="DQN12" s="5"/>
      <c r="DQO12" s="5"/>
      <c r="DQP12" s="5"/>
      <c r="DQQ12" s="5"/>
      <c r="DQR12" s="5"/>
      <c r="DQS12" s="5"/>
      <c r="DQT12" s="5"/>
      <c r="DQU12" s="5"/>
      <c r="DQV12" s="5"/>
      <c r="DQW12" s="5"/>
      <c r="DQX12" s="5"/>
      <c r="DQY12" s="5"/>
      <c r="DQZ12" s="5"/>
      <c r="DRA12" s="5"/>
      <c r="DRB12" s="5"/>
      <c r="DRC12" s="5"/>
      <c r="DRD12" s="5"/>
      <c r="DRE12" s="5"/>
      <c r="DRF12" s="5"/>
      <c r="DRG12" s="5"/>
      <c r="DRH12" s="5"/>
      <c r="DRI12" s="5"/>
      <c r="DRJ12" s="5"/>
      <c r="DRK12" s="5"/>
      <c r="DRL12" s="5"/>
      <c r="DRM12" s="5"/>
      <c r="DRN12" s="5"/>
      <c r="DRO12" s="5"/>
      <c r="DRP12" s="5"/>
      <c r="DRQ12" s="5"/>
      <c r="DRR12" s="5"/>
      <c r="DRS12" s="5"/>
      <c r="DRT12" s="5"/>
      <c r="DRU12" s="5"/>
      <c r="DRV12" s="5"/>
      <c r="DRW12" s="5"/>
      <c r="DRX12" s="5"/>
      <c r="DRY12" s="5"/>
      <c r="DRZ12" s="5"/>
      <c r="DSA12" s="5"/>
      <c r="DSB12" s="5"/>
      <c r="DSC12" s="5"/>
      <c r="DSD12" s="5"/>
      <c r="DSE12" s="5"/>
      <c r="DSF12" s="5"/>
      <c r="DSG12" s="5"/>
      <c r="DSH12" s="5"/>
      <c r="DSI12" s="5"/>
      <c r="DSJ12" s="5"/>
      <c r="DSK12" s="5"/>
      <c r="DSL12" s="5"/>
      <c r="DSM12" s="5"/>
      <c r="DSN12" s="5"/>
      <c r="DSO12" s="5"/>
      <c r="DSP12" s="5"/>
      <c r="DSQ12" s="5"/>
      <c r="DSR12" s="5"/>
      <c r="DSS12" s="5"/>
      <c r="DST12" s="5"/>
      <c r="DSU12" s="5"/>
      <c r="DSV12" s="5"/>
      <c r="DSW12" s="5"/>
      <c r="DSX12" s="5"/>
      <c r="DSY12" s="5"/>
      <c r="DSZ12" s="5"/>
      <c r="DTA12" s="5"/>
      <c r="DTB12" s="5"/>
      <c r="DTC12" s="5"/>
      <c r="DTD12" s="5"/>
      <c r="DTE12" s="5"/>
      <c r="DTF12" s="5"/>
      <c r="DTG12" s="5"/>
      <c r="DTH12" s="5"/>
      <c r="DTI12" s="5"/>
      <c r="DTJ12" s="5"/>
      <c r="DTK12" s="5"/>
      <c r="DTL12" s="5"/>
      <c r="DTM12" s="5"/>
      <c r="DTN12" s="5"/>
      <c r="DTO12" s="5"/>
      <c r="DTP12" s="5"/>
      <c r="DTQ12" s="5"/>
      <c r="DTR12" s="5"/>
      <c r="DTS12" s="5"/>
      <c r="DTT12" s="5"/>
      <c r="DTU12" s="5"/>
      <c r="DTV12" s="5"/>
      <c r="DTW12" s="5"/>
      <c r="DTX12" s="5"/>
      <c r="DTY12" s="5"/>
      <c r="DTZ12" s="5"/>
      <c r="DUA12" s="5"/>
      <c r="DUB12" s="5"/>
      <c r="DUC12" s="5"/>
      <c r="DUD12" s="5"/>
      <c r="DUE12" s="5"/>
      <c r="DUF12" s="5"/>
      <c r="DUG12" s="5"/>
      <c r="DUH12" s="5"/>
      <c r="DUI12" s="5"/>
      <c r="DUJ12" s="5"/>
      <c r="DUK12" s="5"/>
      <c r="DUL12" s="5"/>
      <c r="DUM12" s="5"/>
      <c r="DUN12" s="5"/>
      <c r="DUO12" s="5"/>
      <c r="DUP12" s="5"/>
      <c r="DUQ12" s="5"/>
      <c r="DUR12" s="5"/>
      <c r="DUS12" s="5"/>
      <c r="DUT12" s="5"/>
      <c r="DUU12" s="5"/>
      <c r="DUV12" s="5"/>
      <c r="DUW12" s="5"/>
      <c r="DUX12" s="5"/>
      <c r="DUY12" s="5"/>
      <c r="DUZ12" s="5"/>
      <c r="DVA12" s="5"/>
      <c r="DVB12" s="5"/>
      <c r="DVC12" s="5"/>
      <c r="DVD12" s="5"/>
      <c r="DVE12" s="5"/>
      <c r="DVF12" s="5"/>
      <c r="DVG12" s="5"/>
      <c r="DVH12" s="5"/>
      <c r="DVI12" s="5"/>
      <c r="DVJ12" s="5"/>
      <c r="DVK12" s="5"/>
      <c r="DVL12" s="5"/>
      <c r="DVM12" s="5"/>
      <c r="DVN12" s="5"/>
      <c r="DVO12" s="5"/>
      <c r="DVP12" s="5"/>
      <c r="DVQ12" s="5"/>
      <c r="DVR12" s="5"/>
      <c r="DVS12" s="5"/>
      <c r="DVT12" s="5"/>
      <c r="DVU12" s="5"/>
      <c r="DVV12" s="5"/>
      <c r="DVW12" s="5"/>
      <c r="DVX12" s="5"/>
      <c r="DVY12" s="5"/>
      <c r="DVZ12" s="5"/>
      <c r="DWA12" s="5"/>
      <c r="DWB12" s="5"/>
      <c r="DWC12" s="5"/>
      <c r="DWD12" s="5"/>
      <c r="DWE12" s="5"/>
      <c r="DWF12" s="5"/>
      <c r="DWG12" s="5"/>
      <c r="DWH12" s="5"/>
      <c r="DWI12" s="5"/>
      <c r="DWJ12" s="5"/>
      <c r="DWK12" s="5"/>
      <c r="DWL12" s="5"/>
      <c r="DWM12" s="5"/>
      <c r="DWN12" s="5"/>
      <c r="DWO12" s="5"/>
      <c r="DWP12" s="5"/>
      <c r="DWQ12" s="5"/>
      <c r="DWR12" s="5"/>
      <c r="DWS12" s="5"/>
      <c r="DWT12" s="5"/>
      <c r="DWU12" s="5"/>
      <c r="DWV12" s="5"/>
      <c r="DWW12" s="5"/>
      <c r="DWX12" s="5"/>
      <c r="DWY12" s="5"/>
      <c r="DWZ12" s="5"/>
      <c r="DXA12" s="5"/>
      <c r="DXB12" s="5"/>
      <c r="DXC12" s="5"/>
      <c r="DXD12" s="5"/>
      <c r="DXE12" s="5"/>
      <c r="DXF12" s="5"/>
      <c r="DXG12" s="5"/>
      <c r="DXH12" s="5"/>
      <c r="DXI12" s="5"/>
      <c r="DXJ12" s="5"/>
      <c r="DXK12" s="5"/>
      <c r="DXL12" s="5"/>
      <c r="DXM12" s="5"/>
      <c r="DXN12" s="5"/>
      <c r="DXO12" s="5"/>
      <c r="DXP12" s="5"/>
      <c r="DXQ12" s="5"/>
      <c r="DXR12" s="5"/>
      <c r="DXS12" s="5"/>
      <c r="DXT12" s="5"/>
      <c r="DXU12" s="5"/>
      <c r="DXV12" s="5"/>
      <c r="DXW12" s="5"/>
      <c r="DXX12" s="5"/>
      <c r="DXY12" s="5"/>
      <c r="DXZ12" s="5"/>
      <c r="DYA12" s="5"/>
      <c r="DYB12" s="5"/>
      <c r="DYC12" s="5"/>
      <c r="DYD12" s="5"/>
      <c r="DYE12" s="5"/>
      <c r="DYF12" s="5"/>
      <c r="DYG12" s="5"/>
      <c r="DYH12" s="5"/>
      <c r="DYI12" s="5"/>
      <c r="DYJ12" s="5"/>
      <c r="DYK12" s="5"/>
      <c r="DYL12" s="5"/>
      <c r="DYM12" s="5"/>
      <c r="DYN12" s="5"/>
      <c r="DYO12" s="5"/>
      <c r="DYP12" s="5"/>
      <c r="DYQ12" s="5"/>
      <c r="DYR12" s="5"/>
      <c r="DYS12" s="5"/>
      <c r="DYT12" s="5"/>
      <c r="DYU12" s="5"/>
      <c r="DYV12" s="5"/>
      <c r="DYW12" s="5"/>
      <c r="DYX12" s="5"/>
      <c r="DYY12" s="5"/>
      <c r="DYZ12" s="5"/>
      <c r="DZA12" s="5"/>
      <c r="DZB12" s="5"/>
      <c r="DZC12" s="5"/>
      <c r="DZD12" s="5"/>
      <c r="DZE12" s="5"/>
      <c r="DZF12" s="5"/>
      <c r="DZG12" s="5"/>
      <c r="DZH12" s="5"/>
      <c r="DZI12" s="5"/>
      <c r="DZJ12" s="5"/>
      <c r="DZK12" s="5"/>
      <c r="DZL12" s="5"/>
      <c r="DZM12" s="5"/>
      <c r="DZN12" s="5"/>
      <c r="DZO12" s="5"/>
      <c r="DZP12" s="5"/>
      <c r="DZQ12" s="5"/>
      <c r="DZR12" s="5"/>
      <c r="DZS12" s="5"/>
      <c r="DZT12" s="5"/>
      <c r="DZU12" s="5"/>
      <c r="DZV12" s="5"/>
      <c r="DZW12" s="5"/>
      <c r="DZX12" s="5"/>
      <c r="DZY12" s="5"/>
      <c r="DZZ12" s="5"/>
      <c r="EAA12" s="5"/>
      <c r="EAB12" s="5"/>
      <c r="EAC12" s="5"/>
      <c r="EAD12" s="5"/>
      <c r="EAE12" s="5"/>
      <c r="EAF12" s="5"/>
      <c r="EAG12" s="5"/>
      <c r="EAH12" s="5"/>
      <c r="EAI12" s="5"/>
      <c r="EAJ12" s="5"/>
      <c r="EAK12" s="5"/>
      <c r="EAL12" s="5"/>
      <c r="EAM12" s="5"/>
      <c r="EAN12" s="5"/>
      <c r="EAO12" s="5"/>
      <c r="EAP12" s="5"/>
      <c r="EAQ12" s="5"/>
      <c r="EAR12" s="5"/>
      <c r="EAS12" s="5"/>
      <c r="EAT12" s="5"/>
      <c r="EAU12" s="5"/>
      <c r="EAV12" s="5"/>
      <c r="EAW12" s="5"/>
      <c r="EAX12" s="5"/>
      <c r="EAY12" s="5"/>
      <c r="EAZ12" s="5"/>
      <c r="EBA12" s="5"/>
      <c r="EBB12" s="5"/>
      <c r="EBC12" s="5"/>
      <c r="EBD12" s="5"/>
      <c r="EBE12" s="5"/>
      <c r="EBF12" s="5"/>
      <c r="EBG12" s="5"/>
      <c r="EBH12" s="5"/>
      <c r="EBI12" s="5"/>
      <c r="EBJ12" s="5"/>
      <c r="EBK12" s="5"/>
      <c r="EBL12" s="5"/>
      <c r="EBM12" s="5"/>
      <c r="EBN12" s="5"/>
      <c r="EBO12" s="5"/>
      <c r="EBP12" s="5"/>
      <c r="EBQ12" s="5"/>
      <c r="EBR12" s="5"/>
      <c r="EBS12" s="5"/>
      <c r="EBT12" s="5"/>
      <c r="EBU12" s="5"/>
      <c r="EBV12" s="5"/>
      <c r="EBW12" s="5"/>
      <c r="EBX12" s="5"/>
      <c r="EBY12" s="5"/>
      <c r="EBZ12" s="5"/>
      <c r="ECA12" s="5"/>
      <c r="ECB12" s="5"/>
      <c r="ECC12" s="5"/>
      <c r="ECD12" s="5"/>
      <c r="ECE12" s="5"/>
      <c r="ECF12" s="5"/>
      <c r="ECG12" s="5"/>
      <c r="ECH12" s="5"/>
      <c r="ECI12" s="5"/>
      <c r="ECJ12" s="5"/>
      <c r="ECK12" s="5"/>
      <c r="ECL12" s="5"/>
      <c r="ECM12" s="5"/>
      <c r="ECN12" s="5"/>
      <c r="ECO12" s="5"/>
      <c r="ECP12" s="5"/>
      <c r="ECQ12" s="5"/>
      <c r="ECR12" s="5"/>
      <c r="ECS12" s="5"/>
      <c r="ECT12" s="5"/>
      <c r="ECU12" s="5"/>
      <c r="ECV12" s="5"/>
      <c r="ECW12" s="5"/>
      <c r="ECX12" s="5"/>
      <c r="ECY12" s="5"/>
      <c r="ECZ12" s="5"/>
      <c r="EDA12" s="5"/>
      <c r="EDB12" s="5"/>
      <c r="EDC12" s="5"/>
      <c r="EDD12" s="5"/>
      <c r="EDE12" s="5"/>
      <c r="EDF12" s="5"/>
      <c r="EDG12" s="5"/>
      <c r="EDH12" s="5"/>
      <c r="EDI12" s="5"/>
      <c r="EDJ12" s="5"/>
      <c r="EDK12" s="5"/>
      <c r="EDL12" s="5"/>
      <c r="EDM12" s="5"/>
      <c r="EDN12" s="5"/>
      <c r="EDO12" s="5"/>
      <c r="EDP12" s="5"/>
      <c r="EDQ12" s="5"/>
      <c r="EDR12" s="5"/>
      <c r="EDS12" s="5"/>
      <c r="EDT12" s="5"/>
      <c r="EDU12" s="5"/>
      <c r="EDV12" s="5"/>
      <c r="EDW12" s="5"/>
      <c r="EDX12" s="5"/>
      <c r="EDY12" s="5"/>
      <c r="EDZ12" s="5"/>
      <c r="EEA12" s="5"/>
      <c r="EEB12" s="5"/>
      <c r="EEC12" s="5"/>
      <c r="EED12" s="5"/>
      <c r="EEE12" s="5"/>
      <c r="EEF12" s="5"/>
      <c r="EEG12" s="5"/>
      <c r="EEH12" s="5"/>
      <c r="EEI12" s="5"/>
      <c r="EEJ12" s="5"/>
      <c r="EEK12" s="5"/>
      <c r="EEL12" s="5"/>
      <c r="EEM12" s="5"/>
      <c r="EEN12" s="5"/>
      <c r="EEO12" s="5"/>
      <c r="EEP12" s="5"/>
      <c r="EEQ12" s="5"/>
      <c r="EER12" s="5"/>
      <c r="EES12" s="5"/>
      <c r="EET12" s="5"/>
      <c r="EEU12" s="5"/>
      <c r="EEV12" s="5"/>
      <c r="EEW12" s="5"/>
      <c r="EEX12" s="5"/>
      <c r="EEY12" s="5"/>
      <c r="EEZ12" s="5"/>
      <c r="EFA12" s="5"/>
      <c r="EFB12" s="5"/>
      <c r="EFC12" s="5"/>
      <c r="EFD12" s="5"/>
      <c r="EFE12" s="5"/>
      <c r="EFF12" s="5"/>
      <c r="EFG12" s="5"/>
      <c r="EFH12" s="5"/>
      <c r="EFI12" s="5"/>
      <c r="EFJ12" s="5"/>
      <c r="EFK12" s="5"/>
      <c r="EFL12" s="5"/>
      <c r="EFM12" s="5"/>
      <c r="EFN12" s="5"/>
      <c r="EFO12" s="5"/>
      <c r="EFP12" s="5"/>
      <c r="EFQ12" s="5"/>
      <c r="EFR12" s="5"/>
      <c r="EFS12" s="5"/>
      <c r="EFT12" s="5"/>
      <c r="EFU12" s="5"/>
      <c r="EFV12" s="5"/>
      <c r="EFW12" s="5"/>
      <c r="EFX12" s="5"/>
      <c r="EFY12" s="5"/>
      <c r="EFZ12" s="5"/>
      <c r="EGA12" s="5"/>
      <c r="EGB12" s="5"/>
      <c r="EGC12" s="5"/>
      <c r="EGD12" s="5"/>
      <c r="EGE12" s="5"/>
      <c r="EGF12" s="5"/>
      <c r="EGG12" s="5"/>
      <c r="EGH12" s="5"/>
      <c r="EGI12" s="5"/>
      <c r="EGJ12" s="5"/>
      <c r="EGK12" s="5"/>
      <c r="EGL12" s="5"/>
      <c r="EGM12" s="5"/>
      <c r="EGN12" s="5"/>
      <c r="EGO12" s="5"/>
      <c r="EGP12" s="5"/>
      <c r="EGQ12" s="5"/>
      <c r="EGR12" s="5"/>
      <c r="EGS12" s="5"/>
      <c r="EGT12" s="5"/>
      <c r="EGU12" s="5"/>
      <c r="EGV12" s="5"/>
      <c r="EGW12" s="5"/>
      <c r="EGX12" s="5"/>
      <c r="EGY12" s="5"/>
      <c r="EGZ12" s="5"/>
      <c r="EHA12" s="5"/>
      <c r="EHB12" s="5"/>
      <c r="EHC12" s="5"/>
      <c r="EHD12" s="5"/>
      <c r="EHE12" s="5"/>
      <c r="EHF12" s="5"/>
      <c r="EHG12" s="5"/>
      <c r="EHH12" s="5"/>
      <c r="EHI12" s="5"/>
      <c r="EHJ12" s="5"/>
      <c r="EHK12" s="5"/>
      <c r="EHL12" s="5"/>
      <c r="EHM12" s="5"/>
      <c r="EHN12" s="5"/>
      <c r="EHO12" s="5"/>
      <c r="EHP12" s="5"/>
      <c r="EHQ12" s="5"/>
      <c r="EHR12" s="5"/>
      <c r="EHS12" s="5"/>
      <c r="EHT12" s="5"/>
      <c r="EHU12" s="5"/>
      <c r="EHV12" s="5"/>
      <c r="EHW12" s="5"/>
      <c r="EHX12" s="5"/>
      <c r="EHY12" s="5"/>
      <c r="EHZ12" s="5"/>
      <c r="EIA12" s="5"/>
      <c r="EIB12" s="5"/>
      <c r="EIC12" s="5"/>
      <c r="EID12" s="5"/>
      <c r="EIE12" s="5"/>
      <c r="EIF12" s="5"/>
      <c r="EIG12" s="5"/>
      <c r="EIH12" s="5"/>
      <c r="EII12" s="5"/>
      <c r="EIJ12" s="5"/>
      <c r="EIK12" s="5"/>
      <c r="EIL12" s="5"/>
      <c r="EIM12" s="5"/>
      <c r="EIN12" s="5"/>
      <c r="EIO12" s="5"/>
      <c r="EIP12" s="5"/>
      <c r="EIQ12" s="5"/>
      <c r="EIR12" s="5"/>
      <c r="EIS12" s="5"/>
      <c r="EIT12" s="5"/>
      <c r="EIU12" s="5"/>
      <c r="EIV12" s="5"/>
      <c r="EIW12" s="5"/>
      <c r="EIX12" s="5"/>
      <c r="EIY12" s="5"/>
      <c r="EIZ12" s="5"/>
      <c r="EJA12" s="5"/>
      <c r="EJB12" s="5"/>
      <c r="EJC12" s="5"/>
      <c r="EJD12" s="5"/>
      <c r="EJE12" s="5"/>
      <c r="EJF12" s="5"/>
      <c r="EJG12" s="5"/>
      <c r="EJH12" s="5"/>
      <c r="EJI12" s="5"/>
      <c r="EJJ12" s="5"/>
      <c r="EJK12" s="5"/>
      <c r="EJL12" s="5"/>
      <c r="EJM12" s="5"/>
      <c r="EJN12" s="5"/>
      <c r="EJO12" s="5"/>
      <c r="EJP12" s="5"/>
      <c r="EJQ12" s="5"/>
      <c r="EJR12" s="5"/>
      <c r="EJS12" s="5"/>
      <c r="EJT12" s="5"/>
      <c r="EJU12" s="5"/>
      <c r="EJV12" s="5"/>
      <c r="EJW12" s="5"/>
      <c r="EJX12" s="5"/>
      <c r="EJY12" s="5"/>
      <c r="EJZ12" s="5"/>
      <c r="EKA12" s="5"/>
      <c r="EKB12" s="5"/>
      <c r="EKC12" s="5"/>
      <c r="EKD12" s="5"/>
      <c r="EKE12" s="5"/>
      <c r="EKF12" s="5"/>
      <c r="EKG12" s="5"/>
      <c r="EKH12" s="5"/>
      <c r="EKI12" s="5"/>
      <c r="EKJ12" s="5"/>
      <c r="EKK12" s="5"/>
      <c r="EKL12" s="5"/>
      <c r="EKM12" s="5"/>
      <c r="EKN12" s="5"/>
      <c r="EKO12" s="5"/>
      <c r="EKP12" s="5"/>
      <c r="EKQ12" s="5"/>
      <c r="EKR12" s="5"/>
      <c r="EKS12" s="5"/>
      <c r="EKT12" s="5"/>
      <c r="EKU12" s="5"/>
      <c r="EKV12" s="5"/>
      <c r="EKW12" s="5"/>
      <c r="EKX12" s="5"/>
      <c r="EKY12" s="5"/>
      <c r="EKZ12" s="5"/>
      <c r="ELA12" s="5"/>
      <c r="ELB12" s="5"/>
      <c r="ELC12" s="5"/>
      <c r="ELD12" s="5"/>
      <c r="ELE12" s="5"/>
      <c r="ELF12" s="5"/>
      <c r="ELG12" s="5"/>
      <c r="ELH12" s="5"/>
      <c r="ELI12" s="5"/>
      <c r="ELJ12" s="5"/>
      <c r="ELK12" s="5"/>
      <c r="ELL12" s="5"/>
      <c r="ELM12" s="5"/>
      <c r="ELN12" s="5"/>
      <c r="ELO12" s="5"/>
      <c r="ELP12" s="5"/>
      <c r="ELQ12" s="5"/>
      <c r="ELR12" s="5"/>
      <c r="ELS12" s="5"/>
      <c r="ELT12" s="5"/>
      <c r="ELU12" s="5"/>
      <c r="ELV12" s="5"/>
      <c r="ELW12" s="5"/>
      <c r="ELX12" s="5"/>
      <c r="ELY12" s="5"/>
      <c r="ELZ12" s="5"/>
      <c r="EMA12" s="5"/>
      <c r="EMB12" s="5"/>
      <c r="EMC12" s="5"/>
      <c r="EMD12" s="5"/>
      <c r="EME12" s="5"/>
      <c r="EMF12" s="5"/>
      <c r="EMG12" s="5"/>
      <c r="EMH12" s="5"/>
      <c r="EMI12" s="5"/>
      <c r="EMJ12" s="5"/>
      <c r="EMK12" s="5"/>
      <c r="EML12" s="5"/>
      <c r="EMM12" s="5"/>
      <c r="EMN12" s="5"/>
      <c r="EMO12" s="5"/>
      <c r="EMP12" s="5"/>
      <c r="EMQ12" s="5"/>
      <c r="EMR12" s="5"/>
      <c r="EMS12" s="5"/>
      <c r="EMT12" s="5"/>
      <c r="EMU12" s="5"/>
      <c r="EMV12" s="5"/>
      <c r="EMW12" s="5"/>
      <c r="EMX12" s="5"/>
      <c r="EMY12" s="5"/>
      <c r="EMZ12" s="5"/>
      <c r="ENA12" s="5"/>
      <c r="ENB12" s="5"/>
      <c r="ENC12" s="5"/>
      <c r="END12" s="5"/>
      <c r="ENE12" s="5"/>
      <c r="ENF12" s="5"/>
      <c r="ENG12" s="5"/>
      <c r="ENH12" s="5"/>
      <c r="ENI12" s="5"/>
      <c r="ENJ12" s="5"/>
      <c r="ENK12" s="5"/>
      <c r="ENL12" s="5"/>
      <c r="ENM12" s="5"/>
      <c r="ENN12" s="5"/>
      <c r="ENO12" s="5"/>
      <c r="ENP12" s="5"/>
      <c r="ENQ12" s="5"/>
      <c r="ENR12" s="5"/>
      <c r="ENS12" s="5"/>
      <c r="ENT12" s="5"/>
      <c r="ENU12" s="5"/>
      <c r="ENV12" s="5"/>
      <c r="ENW12" s="5"/>
      <c r="ENX12" s="5"/>
      <c r="ENY12" s="5"/>
      <c r="ENZ12" s="5"/>
      <c r="EOA12" s="5"/>
      <c r="EOB12" s="5"/>
      <c r="EOC12" s="5"/>
      <c r="EOD12" s="5"/>
      <c r="EOE12" s="5"/>
      <c r="EOF12" s="5"/>
      <c r="EOG12" s="5"/>
      <c r="EOH12" s="5"/>
      <c r="EOI12" s="5"/>
      <c r="EOJ12" s="5"/>
      <c r="EOK12" s="5"/>
      <c r="EOL12" s="5"/>
      <c r="EOM12" s="5"/>
      <c r="EON12" s="5"/>
      <c r="EOO12" s="5"/>
      <c r="EOP12" s="5"/>
      <c r="EOQ12" s="5"/>
      <c r="EOR12" s="5"/>
      <c r="EOS12" s="5"/>
      <c r="EOT12" s="5"/>
      <c r="EOU12" s="5"/>
      <c r="EOV12" s="5"/>
      <c r="EOW12" s="5"/>
      <c r="EOX12" s="5"/>
      <c r="EOY12" s="5"/>
      <c r="EOZ12" s="5"/>
      <c r="EPA12" s="5"/>
      <c r="EPB12" s="5"/>
      <c r="EPC12" s="5"/>
      <c r="EPD12" s="5"/>
      <c r="EPE12" s="5"/>
      <c r="EPF12" s="5"/>
      <c r="EPG12" s="5"/>
      <c r="EPH12" s="5"/>
      <c r="EPI12" s="5"/>
      <c r="EPJ12" s="5"/>
      <c r="EPK12" s="5"/>
      <c r="EPL12" s="5"/>
      <c r="EPM12" s="5"/>
      <c r="EPN12" s="5"/>
      <c r="EPO12" s="5"/>
      <c r="EPP12" s="5"/>
      <c r="EPQ12" s="5"/>
      <c r="EPR12" s="5"/>
      <c r="EPS12" s="5"/>
      <c r="EPT12" s="5"/>
      <c r="EPU12" s="5"/>
      <c r="EPV12" s="5"/>
      <c r="EPW12" s="5"/>
      <c r="EPX12" s="5"/>
      <c r="EPY12" s="5"/>
      <c r="EPZ12" s="5"/>
      <c r="EQA12" s="5"/>
      <c r="EQB12" s="5"/>
      <c r="EQC12" s="5"/>
      <c r="EQD12" s="5"/>
      <c r="EQE12" s="5"/>
      <c r="EQF12" s="5"/>
      <c r="EQG12" s="5"/>
      <c r="EQH12" s="5"/>
      <c r="EQI12" s="5"/>
      <c r="EQJ12" s="5"/>
      <c r="EQK12" s="5"/>
      <c r="EQL12" s="5"/>
      <c r="EQM12" s="5"/>
      <c r="EQN12" s="5"/>
      <c r="EQO12" s="5"/>
      <c r="EQP12" s="5"/>
      <c r="EQQ12" s="5"/>
      <c r="EQR12" s="5"/>
      <c r="EQS12" s="5"/>
      <c r="EQT12" s="5"/>
      <c r="EQU12" s="5"/>
      <c r="EQV12" s="5"/>
      <c r="EQW12" s="5"/>
      <c r="EQX12" s="5"/>
      <c r="EQY12" s="5"/>
      <c r="EQZ12" s="5"/>
      <c r="ERA12" s="5"/>
      <c r="ERB12" s="5"/>
      <c r="ERC12" s="5"/>
      <c r="ERD12" s="5"/>
      <c r="ERE12" s="5"/>
      <c r="ERF12" s="5"/>
      <c r="ERG12" s="5"/>
      <c r="ERH12" s="5"/>
      <c r="ERI12" s="5"/>
      <c r="ERJ12" s="5"/>
      <c r="ERK12" s="5"/>
      <c r="ERL12" s="5"/>
      <c r="ERM12" s="5"/>
      <c r="ERN12" s="5"/>
      <c r="ERO12" s="5"/>
      <c r="ERP12" s="5"/>
      <c r="ERQ12" s="5"/>
      <c r="ERR12" s="5"/>
      <c r="ERS12" s="5"/>
      <c r="ERT12" s="5"/>
      <c r="ERU12" s="5"/>
      <c r="ERV12" s="5"/>
      <c r="ERW12" s="5"/>
      <c r="ERX12" s="5"/>
      <c r="ERY12" s="5"/>
      <c r="ERZ12" s="5"/>
      <c r="ESA12" s="5"/>
      <c r="ESB12" s="5"/>
      <c r="ESC12" s="5"/>
      <c r="ESD12" s="5"/>
      <c r="ESE12" s="5"/>
      <c r="ESF12" s="5"/>
      <c r="ESG12" s="5"/>
      <c r="ESH12" s="5"/>
      <c r="ESI12" s="5"/>
      <c r="ESJ12" s="5"/>
      <c r="ESK12" s="5"/>
      <c r="ESL12" s="5"/>
      <c r="ESM12" s="5"/>
      <c r="ESN12" s="5"/>
      <c r="ESO12" s="5"/>
      <c r="ESP12" s="5"/>
      <c r="ESQ12" s="5"/>
      <c r="ESR12" s="5"/>
      <c r="ESS12" s="5"/>
      <c r="EST12" s="5"/>
      <c r="ESU12" s="5"/>
      <c r="ESV12" s="5"/>
      <c r="ESW12" s="5"/>
      <c r="ESX12" s="5"/>
      <c r="ESY12" s="5"/>
      <c r="ESZ12" s="5"/>
      <c r="ETA12" s="5"/>
      <c r="ETB12" s="5"/>
      <c r="ETC12" s="5"/>
      <c r="ETD12" s="5"/>
      <c r="ETE12" s="5"/>
      <c r="ETF12" s="5"/>
      <c r="ETG12" s="5"/>
      <c r="ETH12" s="5"/>
      <c r="ETI12" s="5"/>
      <c r="ETJ12" s="5"/>
      <c r="ETK12" s="5"/>
      <c r="ETL12" s="5"/>
      <c r="ETM12" s="5"/>
      <c r="ETN12" s="5"/>
      <c r="ETO12" s="5"/>
      <c r="ETP12" s="5"/>
      <c r="ETQ12" s="5"/>
      <c r="ETR12" s="5"/>
      <c r="ETS12" s="5"/>
      <c r="ETT12" s="5"/>
      <c r="ETU12" s="5"/>
      <c r="ETV12" s="5"/>
      <c r="ETW12" s="5"/>
      <c r="ETX12" s="5"/>
      <c r="ETY12" s="5"/>
      <c r="ETZ12" s="5"/>
      <c r="EUA12" s="5"/>
      <c r="EUB12" s="5"/>
      <c r="EUC12" s="5"/>
      <c r="EUD12" s="5"/>
      <c r="EUE12" s="5"/>
      <c r="EUF12" s="5"/>
      <c r="EUG12" s="5"/>
      <c r="EUH12" s="5"/>
      <c r="EUI12" s="5"/>
      <c r="EUJ12" s="5"/>
      <c r="EUK12" s="5"/>
      <c r="EUL12" s="5"/>
      <c r="EUM12" s="5"/>
      <c r="EUN12" s="5"/>
      <c r="EUO12" s="5"/>
      <c r="EUP12" s="5"/>
      <c r="EUQ12" s="5"/>
      <c r="EUR12" s="5"/>
      <c r="EUS12" s="5"/>
      <c r="EUT12" s="5"/>
      <c r="EUU12" s="5"/>
      <c r="EUV12" s="5"/>
      <c r="EUW12" s="5"/>
      <c r="EUX12" s="5"/>
      <c r="EUY12" s="5"/>
      <c r="EUZ12" s="5"/>
      <c r="EVA12" s="5"/>
      <c r="EVB12" s="5"/>
      <c r="EVC12" s="5"/>
      <c r="EVD12" s="5"/>
      <c r="EVE12" s="5"/>
      <c r="EVF12" s="5"/>
      <c r="EVG12" s="5"/>
      <c r="EVH12" s="5"/>
      <c r="EVI12" s="5"/>
      <c r="EVJ12" s="5"/>
      <c r="EVK12" s="5"/>
      <c r="EVL12" s="5"/>
      <c r="EVM12" s="5"/>
      <c r="EVN12" s="5"/>
      <c r="EVO12" s="5"/>
      <c r="EVP12" s="5"/>
      <c r="EVQ12" s="5"/>
      <c r="EVR12" s="5"/>
      <c r="EVS12" s="5"/>
      <c r="EVT12" s="5"/>
      <c r="EVU12" s="5"/>
      <c r="EVV12" s="5"/>
      <c r="EVW12" s="5"/>
      <c r="EVX12" s="5"/>
      <c r="EVY12" s="5"/>
      <c r="EVZ12" s="5"/>
      <c r="EWA12" s="5"/>
      <c r="EWB12" s="5"/>
      <c r="EWC12" s="5"/>
      <c r="EWD12" s="5"/>
      <c r="EWE12" s="5"/>
      <c r="EWF12" s="5"/>
      <c r="EWG12" s="5"/>
      <c r="EWH12" s="5"/>
      <c r="EWI12" s="5"/>
      <c r="EWJ12" s="5"/>
      <c r="EWK12" s="5"/>
      <c r="EWL12" s="5"/>
      <c r="EWM12" s="5"/>
      <c r="EWN12" s="5"/>
      <c r="EWO12" s="5"/>
      <c r="EWP12" s="5"/>
      <c r="EWQ12" s="5"/>
      <c r="EWR12" s="5"/>
      <c r="EWS12" s="5"/>
      <c r="EWT12" s="5"/>
      <c r="EWU12" s="5"/>
      <c r="EWV12" s="5"/>
      <c r="EWW12" s="5"/>
      <c r="EWX12" s="5"/>
      <c r="EWY12" s="5"/>
      <c r="EWZ12" s="5"/>
      <c r="EXA12" s="5"/>
      <c r="EXB12" s="5"/>
      <c r="EXC12" s="5"/>
      <c r="EXD12" s="5"/>
      <c r="EXE12" s="5"/>
      <c r="EXF12" s="5"/>
      <c r="EXG12" s="5"/>
      <c r="EXH12" s="5"/>
      <c r="EXI12" s="5"/>
      <c r="EXJ12" s="5"/>
      <c r="EXK12" s="5"/>
      <c r="EXL12" s="5"/>
      <c r="EXM12" s="5"/>
      <c r="EXN12" s="5"/>
      <c r="EXO12" s="5"/>
      <c r="EXP12" s="5"/>
      <c r="EXQ12" s="5"/>
      <c r="EXR12" s="5"/>
      <c r="EXS12" s="5"/>
      <c r="EXT12" s="5"/>
      <c r="EXU12" s="5"/>
      <c r="EXV12" s="5"/>
      <c r="EXW12" s="5"/>
      <c r="EXX12" s="5"/>
      <c r="EXY12" s="5"/>
      <c r="EXZ12" s="5"/>
      <c r="EYA12" s="5"/>
      <c r="EYB12" s="5"/>
      <c r="EYC12" s="5"/>
      <c r="EYD12" s="5"/>
      <c r="EYE12" s="5"/>
      <c r="EYF12" s="5"/>
      <c r="EYG12" s="5"/>
      <c r="EYH12" s="5"/>
      <c r="EYI12" s="5"/>
      <c r="EYJ12" s="5"/>
      <c r="EYK12" s="5"/>
      <c r="EYL12" s="5"/>
      <c r="EYM12" s="5"/>
      <c r="EYN12" s="5"/>
      <c r="EYO12" s="5"/>
      <c r="EYP12" s="5"/>
      <c r="EYQ12" s="5"/>
      <c r="EYR12" s="5"/>
      <c r="EYS12" s="5"/>
      <c r="EYT12" s="5"/>
      <c r="EYU12" s="5"/>
      <c r="EYV12" s="5"/>
      <c r="EYW12" s="5"/>
      <c r="EYX12" s="5"/>
      <c r="EYY12" s="5"/>
      <c r="EYZ12" s="5"/>
      <c r="EZA12" s="5"/>
      <c r="EZB12" s="5"/>
      <c r="EZC12" s="5"/>
      <c r="EZD12" s="5"/>
      <c r="EZE12" s="5"/>
      <c r="EZF12" s="5"/>
      <c r="EZG12" s="5"/>
      <c r="EZH12" s="5"/>
      <c r="EZI12" s="5"/>
      <c r="EZJ12" s="5"/>
      <c r="EZK12" s="5"/>
      <c r="EZL12" s="5"/>
      <c r="EZM12" s="5"/>
      <c r="EZN12" s="5"/>
      <c r="EZO12" s="5"/>
      <c r="EZP12" s="5"/>
      <c r="EZQ12" s="5"/>
      <c r="EZR12" s="5"/>
      <c r="EZS12" s="5"/>
      <c r="EZT12" s="5"/>
      <c r="EZU12" s="5"/>
      <c r="EZV12" s="5"/>
      <c r="EZW12" s="5"/>
      <c r="EZX12" s="5"/>
      <c r="EZY12" s="5"/>
      <c r="EZZ12" s="5"/>
      <c r="FAA12" s="5"/>
      <c r="FAB12" s="5"/>
      <c r="FAC12" s="5"/>
      <c r="FAD12" s="5"/>
      <c r="FAE12" s="5"/>
      <c r="FAF12" s="5"/>
      <c r="FAG12" s="5"/>
      <c r="FAH12" s="5"/>
      <c r="FAI12" s="5"/>
      <c r="FAJ12" s="5"/>
      <c r="FAK12" s="5"/>
      <c r="FAL12" s="5"/>
      <c r="FAM12" s="5"/>
      <c r="FAN12" s="5"/>
      <c r="FAO12" s="5"/>
      <c r="FAP12" s="5"/>
      <c r="FAQ12" s="5"/>
      <c r="FAR12" s="5"/>
      <c r="FAS12" s="5"/>
      <c r="FAT12" s="5"/>
      <c r="FAU12" s="5"/>
      <c r="FAV12" s="5"/>
      <c r="FAW12" s="5"/>
      <c r="FAX12" s="5"/>
      <c r="FAY12" s="5"/>
      <c r="FAZ12" s="5"/>
      <c r="FBA12" s="5"/>
      <c r="FBB12" s="5"/>
      <c r="FBC12" s="5"/>
      <c r="FBD12" s="5"/>
      <c r="FBE12" s="5"/>
      <c r="FBF12" s="5"/>
      <c r="FBG12" s="5"/>
      <c r="FBH12" s="5"/>
      <c r="FBI12" s="5"/>
      <c r="FBJ12" s="5"/>
      <c r="FBK12" s="5"/>
      <c r="FBL12" s="5"/>
      <c r="FBM12" s="5"/>
      <c r="FBN12" s="5"/>
      <c r="FBO12" s="5"/>
      <c r="FBP12" s="5"/>
      <c r="FBQ12" s="5"/>
      <c r="FBR12" s="5"/>
      <c r="FBS12" s="5"/>
      <c r="FBT12" s="5"/>
      <c r="FBU12" s="5"/>
      <c r="FBV12" s="5"/>
      <c r="FBW12" s="5"/>
      <c r="FBX12" s="5"/>
      <c r="FBY12" s="5"/>
      <c r="FBZ12" s="5"/>
      <c r="FCA12" s="5"/>
      <c r="FCB12" s="5"/>
      <c r="FCC12" s="5"/>
      <c r="FCD12" s="5"/>
      <c r="FCE12" s="5"/>
      <c r="FCF12" s="5"/>
      <c r="FCG12" s="5"/>
      <c r="FCH12" s="5"/>
      <c r="FCI12" s="5"/>
      <c r="FCJ12" s="5"/>
      <c r="FCK12" s="5"/>
      <c r="FCL12" s="5"/>
      <c r="FCM12" s="5"/>
      <c r="FCN12" s="5"/>
      <c r="FCO12" s="5"/>
      <c r="FCP12" s="5"/>
      <c r="FCQ12" s="5"/>
      <c r="FCR12" s="5"/>
      <c r="FCS12" s="5"/>
      <c r="FCT12" s="5"/>
      <c r="FCU12" s="5"/>
      <c r="FCV12" s="5"/>
      <c r="FCW12" s="5"/>
      <c r="FCX12" s="5"/>
      <c r="FCY12" s="5"/>
      <c r="FCZ12" s="5"/>
      <c r="FDA12" s="5"/>
      <c r="FDB12" s="5"/>
      <c r="FDC12" s="5"/>
      <c r="FDD12" s="5"/>
      <c r="FDE12" s="5"/>
      <c r="FDF12" s="5"/>
      <c r="FDG12" s="5"/>
      <c r="FDH12" s="5"/>
      <c r="FDI12" s="5"/>
      <c r="FDJ12" s="5"/>
      <c r="FDK12" s="5"/>
      <c r="FDL12" s="5"/>
      <c r="FDM12" s="5"/>
      <c r="FDN12" s="5"/>
      <c r="FDO12" s="5"/>
      <c r="FDP12" s="5"/>
      <c r="FDQ12" s="5"/>
      <c r="FDR12" s="5"/>
      <c r="FDS12" s="5"/>
      <c r="FDT12" s="5"/>
      <c r="FDU12" s="5"/>
      <c r="FDV12" s="5"/>
      <c r="FDW12" s="5"/>
      <c r="FDX12" s="5"/>
      <c r="FDY12" s="5"/>
      <c r="FDZ12" s="5"/>
      <c r="FEA12" s="5"/>
      <c r="FEB12" s="5"/>
      <c r="FEC12" s="5"/>
      <c r="FED12" s="5"/>
      <c r="FEE12" s="5"/>
      <c r="FEF12" s="5"/>
      <c r="FEG12" s="5"/>
      <c r="FEH12" s="5"/>
      <c r="FEI12" s="5"/>
      <c r="FEJ12" s="5"/>
      <c r="FEK12" s="5"/>
      <c r="FEL12" s="5"/>
      <c r="FEM12" s="5"/>
      <c r="FEN12" s="5"/>
      <c r="FEO12" s="5"/>
      <c r="FEP12" s="5"/>
      <c r="FEQ12" s="5"/>
      <c r="FER12" s="5"/>
      <c r="FES12" s="5"/>
      <c r="FET12" s="5"/>
      <c r="FEU12" s="5"/>
      <c r="FEV12" s="5"/>
      <c r="FEW12" s="5"/>
      <c r="FEX12" s="5"/>
      <c r="FEY12" s="5"/>
      <c r="FEZ12" s="5"/>
      <c r="FFA12" s="5"/>
      <c r="FFB12" s="5"/>
      <c r="FFC12" s="5"/>
      <c r="FFD12" s="5"/>
      <c r="FFE12" s="5"/>
      <c r="FFF12" s="5"/>
      <c r="FFG12" s="5"/>
      <c r="FFH12" s="5"/>
      <c r="FFI12" s="5"/>
      <c r="FFJ12" s="5"/>
      <c r="FFK12" s="5"/>
      <c r="FFL12" s="5"/>
      <c r="FFM12" s="5"/>
      <c r="FFN12" s="5"/>
      <c r="FFO12" s="5"/>
      <c r="FFP12" s="5"/>
      <c r="FFQ12" s="5"/>
      <c r="FFR12" s="5"/>
      <c r="FFS12" s="5"/>
      <c r="FFT12" s="5"/>
      <c r="FFU12" s="5"/>
      <c r="FFV12" s="5"/>
      <c r="FFW12" s="5"/>
      <c r="FFX12" s="5"/>
      <c r="FFY12" s="5"/>
      <c r="FFZ12" s="5"/>
      <c r="FGA12" s="5"/>
      <c r="FGB12" s="5"/>
      <c r="FGC12" s="5"/>
      <c r="FGD12" s="5"/>
      <c r="FGE12" s="5"/>
      <c r="FGF12" s="5"/>
      <c r="FGG12" s="5"/>
      <c r="FGH12" s="5"/>
      <c r="FGI12" s="5"/>
      <c r="FGJ12" s="5"/>
      <c r="FGK12" s="5"/>
      <c r="FGL12" s="5"/>
      <c r="FGM12" s="5"/>
      <c r="FGN12" s="5"/>
      <c r="FGO12" s="5"/>
      <c r="FGP12" s="5"/>
      <c r="FGQ12" s="5"/>
      <c r="FGR12" s="5"/>
      <c r="FGS12" s="5"/>
      <c r="FGT12" s="5"/>
      <c r="FGU12" s="5"/>
      <c r="FGV12" s="5"/>
      <c r="FGW12" s="5"/>
      <c r="FGX12" s="5"/>
      <c r="FGY12" s="5"/>
      <c r="FGZ12" s="5"/>
      <c r="FHA12" s="5"/>
      <c r="FHB12" s="5"/>
      <c r="FHC12" s="5"/>
      <c r="FHD12" s="5"/>
      <c r="FHE12" s="5"/>
      <c r="FHF12" s="5"/>
      <c r="FHG12" s="5"/>
      <c r="FHH12" s="5"/>
      <c r="FHI12" s="5"/>
      <c r="FHJ12" s="5"/>
      <c r="FHK12" s="5"/>
      <c r="FHL12" s="5"/>
      <c r="FHM12" s="5"/>
      <c r="FHN12" s="5"/>
      <c r="FHO12" s="5"/>
      <c r="FHP12" s="5"/>
      <c r="FHQ12" s="5"/>
      <c r="FHR12" s="5"/>
      <c r="FHS12" s="5"/>
      <c r="FHT12" s="5"/>
      <c r="FHU12" s="5"/>
      <c r="FHV12" s="5"/>
      <c r="FHW12" s="5"/>
      <c r="FHX12" s="5"/>
      <c r="FHY12" s="5"/>
      <c r="FHZ12" s="5"/>
      <c r="FIA12" s="5"/>
      <c r="FIB12" s="5"/>
      <c r="FIC12" s="5"/>
      <c r="FID12" s="5"/>
      <c r="FIE12" s="5"/>
      <c r="FIF12" s="5"/>
      <c r="FIG12" s="5"/>
      <c r="FIH12" s="5"/>
      <c r="FII12" s="5"/>
      <c r="FIJ12" s="5"/>
      <c r="FIK12" s="5"/>
      <c r="FIL12" s="5"/>
      <c r="FIM12" s="5"/>
      <c r="FIN12" s="5"/>
      <c r="FIO12" s="5"/>
      <c r="FIP12" s="5"/>
      <c r="FIQ12" s="5"/>
      <c r="FIR12" s="5"/>
      <c r="FIS12" s="5"/>
      <c r="FIT12" s="5"/>
      <c r="FIU12" s="5"/>
      <c r="FIV12" s="5"/>
      <c r="FIW12" s="5"/>
      <c r="FIX12" s="5"/>
      <c r="FIY12" s="5"/>
      <c r="FIZ12" s="5"/>
      <c r="FJA12" s="5"/>
      <c r="FJB12" s="5"/>
      <c r="FJC12" s="5"/>
      <c r="FJD12" s="5"/>
      <c r="FJE12" s="5"/>
      <c r="FJF12" s="5"/>
      <c r="FJG12" s="5"/>
      <c r="FJH12" s="5"/>
      <c r="FJI12" s="5"/>
      <c r="FJJ12" s="5"/>
      <c r="FJK12" s="5"/>
      <c r="FJL12" s="5"/>
      <c r="FJM12" s="5"/>
      <c r="FJN12" s="5"/>
      <c r="FJO12" s="5"/>
      <c r="FJP12" s="5"/>
      <c r="FJQ12" s="5"/>
      <c r="FJR12" s="5"/>
      <c r="FJS12" s="5"/>
      <c r="FJT12" s="5"/>
      <c r="FJU12" s="5"/>
      <c r="FJV12" s="5"/>
      <c r="FJW12" s="5"/>
      <c r="FJX12" s="5"/>
      <c r="FJY12" s="5"/>
      <c r="FJZ12" s="5"/>
      <c r="FKA12" s="5"/>
      <c r="FKB12" s="5"/>
      <c r="FKC12" s="5"/>
      <c r="FKD12" s="5"/>
      <c r="FKE12" s="5"/>
      <c r="FKF12" s="5"/>
      <c r="FKG12" s="5"/>
      <c r="FKH12" s="5"/>
      <c r="FKI12" s="5"/>
      <c r="FKJ12" s="5"/>
      <c r="FKK12" s="5"/>
      <c r="FKL12" s="5"/>
      <c r="FKM12" s="5"/>
      <c r="FKN12" s="5"/>
      <c r="FKO12" s="5"/>
      <c r="FKP12" s="5"/>
      <c r="FKQ12" s="5"/>
      <c r="FKR12" s="5"/>
      <c r="FKS12" s="5"/>
      <c r="FKT12" s="5"/>
      <c r="FKU12" s="5"/>
      <c r="FKV12" s="5"/>
      <c r="FKW12" s="5"/>
      <c r="FKX12" s="5"/>
      <c r="FKY12" s="5"/>
      <c r="FKZ12" s="5"/>
      <c r="FLA12" s="5"/>
      <c r="FLB12" s="5"/>
      <c r="FLC12" s="5"/>
      <c r="FLD12" s="5"/>
      <c r="FLE12" s="5"/>
      <c r="FLF12" s="5"/>
      <c r="FLG12" s="5"/>
      <c r="FLH12" s="5"/>
      <c r="FLI12" s="5"/>
      <c r="FLJ12" s="5"/>
      <c r="FLK12" s="5"/>
      <c r="FLL12" s="5"/>
      <c r="FLM12" s="5"/>
      <c r="FLN12" s="5"/>
      <c r="FLO12" s="5"/>
      <c r="FLP12" s="5"/>
      <c r="FLQ12" s="5"/>
      <c r="FLR12" s="5"/>
      <c r="FLS12" s="5"/>
      <c r="FLT12" s="5"/>
      <c r="FLU12" s="5"/>
      <c r="FLV12" s="5"/>
      <c r="FLW12" s="5"/>
      <c r="FLX12" s="5"/>
      <c r="FLY12" s="5"/>
      <c r="FLZ12" s="5"/>
      <c r="FMA12" s="5"/>
      <c r="FMB12" s="5"/>
      <c r="FMC12" s="5"/>
      <c r="FMD12" s="5"/>
      <c r="FME12" s="5"/>
      <c r="FMF12" s="5"/>
      <c r="FMG12" s="5"/>
      <c r="FMH12" s="5"/>
      <c r="FMI12" s="5"/>
      <c r="FMJ12" s="5"/>
      <c r="FMK12" s="5"/>
      <c r="FML12" s="5"/>
      <c r="FMM12" s="5"/>
      <c r="FMN12" s="5"/>
      <c r="FMO12" s="5"/>
      <c r="FMP12" s="5"/>
      <c r="FMQ12" s="5"/>
      <c r="FMR12" s="5"/>
      <c r="FMS12" s="5"/>
      <c r="FMT12" s="5"/>
      <c r="FMU12" s="5"/>
      <c r="FMV12" s="5"/>
      <c r="FMW12" s="5"/>
      <c r="FMX12" s="5"/>
      <c r="FMY12" s="5"/>
      <c r="FMZ12" s="5"/>
      <c r="FNA12" s="5"/>
      <c r="FNB12" s="5"/>
      <c r="FNC12" s="5"/>
      <c r="FND12" s="5"/>
      <c r="FNE12" s="5"/>
      <c r="FNF12" s="5"/>
      <c r="FNG12" s="5"/>
      <c r="FNH12" s="5"/>
      <c r="FNI12" s="5"/>
      <c r="FNJ12" s="5"/>
      <c r="FNK12" s="5"/>
      <c r="FNL12" s="5"/>
      <c r="FNM12" s="5"/>
      <c r="FNN12" s="5"/>
      <c r="FNO12" s="5"/>
      <c r="FNP12" s="5"/>
      <c r="FNQ12" s="5"/>
      <c r="FNR12" s="5"/>
      <c r="FNS12" s="5"/>
      <c r="FNT12" s="5"/>
      <c r="FNU12" s="5"/>
      <c r="FNV12" s="5"/>
      <c r="FNW12" s="5"/>
      <c r="FNX12" s="5"/>
      <c r="FNY12" s="5"/>
      <c r="FNZ12" s="5"/>
      <c r="FOA12" s="5"/>
      <c r="FOB12" s="5"/>
      <c r="FOC12" s="5"/>
      <c r="FOD12" s="5"/>
      <c r="FOE12" s="5"/>
      <c r="FOF12" s="5"/>
      <c r="FOG12" s="5"/>
      <c r="FOH12" s="5"/>
      <c r="FOI12" s="5"/>
      <c r="FOJ12" s="5"/>
      <c r="FOK12" s="5"/>
      <c r="FOL12" s="5"/>
      <c r="FOM12" s="5"/>
      <c r="FON12" s="5"/>
      <c r="FOO12" s="5"/>
      <c r="FOP12" s="5"/>
      <c r="FOQ12" s="5"/>
      <c r="FOR12" s="5"/>
      <c r="FOS12" s="5"/>
      <c r="FOT12" s="5"/>
      <c r="FOU12" s="5"/>
      <c r="FOV12" s="5"/>
      <c r="FOW12" s="5"/>
      <c r="FOX12" s="5"/>
      <c r="FOY12" s="5"/>
      <c r="FOZ12" s="5"/>
      <c r="FPA12" s="5"/>
      <c r="FPB12" s="5"/>
      <c r="FPC12" s="5"/>
      <c r="FPD12" s="5"/>
      <c r="FPE12" s="5"/>
      <c r="FPF12" s="5"/>
      <c r="FPG12" s="5"/>
      <c r="FPH12" s="5"/>
      <c r="FPI12" s="5"/>
      <c r="FPJ12" s="5"/>
      <c r="FPK12" s="5"/>
      <c r="FPL12" s="5"/>
      <c r="FPM12" s="5"/>
      <c r="FPN12" s="5"/>
      <c r="FPO12" s="5"/>
      <c r="FPP12" s="5"/>
      <c r="FPQ12" s="5"/>
      <c r="FPR12" s="5"/>
      <c r="FPS12" s="5"/>
      <c r="FPT12" s="5"/>
      <c r="FPU12" s="5"/>
      <c r="FPV12" s="5"/>
      <c r="FPW12" s="5"/>
      <c r="FPX12" s="5"/>
      <c r="FPY12" s="5"/>
      <c r="FPZ12" s="5"/>
      <c r="FQA12" s="5"/>
      <c r="FQB12" s="5"/>
      <c r="FQC12" s="5"/>
      <c r="FQD12" s="5"/>
      <c r="FQE12" s="5"/>
      <c r="FQF12" s="5"/>
      <c r="FQG12" s="5"/>
      <c r="FQH12" s="5"/>
      <c r="FQI12" s="5"/>
      <c r="FQJ12" s="5"/>
      <c r="FQK12" s="5"/>
      <c r="FQL12" s="5"/>
      <c r="FQM12" s="5"/>
      <c r="FQN12" s="5"/>
      <c r="FQO12" s="5"/>
      <c r="FQP12" s="5"/>
      <c r="FQQ12" s="5"/>
      <c r="FQR12" s="5"/>
      <c r="FQS12" s="5"/>
      <c r="FQT12" s="5"/>
      <c r="FQU12" s="5"/>
      <c r="FQV12" s="5"/>
      <c r="FQW12" s="5"/>
      <c r="FQX12" s="5"/>
      <c r="FQY12" s="5"/>
      <c r="FQZ12" s="5"/>
      <c r="FRA12" s="5"/>
      <c r="FRB12" s="5"/>
      <c r="FRC12" s="5"/>
      <c r="FRD12" s="5"/>
      <c r="FRE12" s="5"/>
      <c r="FRF12" s="5"/>
      <c r="FRG12" s="5"/>
      <c r="FRH12" s="5"/>
      <c r="FRI12" s="5"/>
      <c r="FRJ12" s="5"/>
      <c r="FRK12" s="5"/>
      <c r="FRL12" s="5"/>
      <c r="FRM12" s="5"/>
      <c r="FRN12" s="5"/>
      <c r="FRO12" s="5"/>
      <c r="FRP12" s="5"/>
      <c r="FRQ12" s="5"/>
      <c r="FRR12" s="5"/>
      <c r="FRS12" s="5"/>
      <c r="FRT12" s="5"/>
      <c r="FRU12" s="5"/>
      <c r="FRV12" s="5"/>
      <c r="FRW12" s="5"/>
      <c r="FRX12" s="5"/>
      <c r="FRY12" s="5"/>
      <c r="FRZ12" s="5"/>
      <c r="FSA12" s="5"/>
      <c r="FSB12" s="5"/>
      <c r="FSC12" s="5"/>
      <c r="FSD12" s="5"/>
      <c r="FSE12" s="5"/>
      <c r="FSF12" s="5"/>
      <c r="FSG12" s="5"/>
      <c r="FSH12" s="5"/>
      <c r="FSI12" s="5"/>
      <c r="FSJ12" s="5"/>
      <c r="FSK12" s="5"/>
      <c r="FSL12" s="5"/>
      <c r="FSM12" s="5"/>
      <c r="FSN12" s="5"/>
      <c r="FSO12" s="5"/>
      <c r="FSP12" s="5"/>
      <c r="FSQ12" s="5"/>
      <c r="FSR12" s="5"/>
      <c r="FSS12" s="5"/>
      <c r="FST12" s="5"/>
      <c r="FSU12" s="5"/>
      <c r="FSV12" s="5"/>
      <c r="FSW12" s="5"/>
      <c r="FSX12" s="5"/>
      <c r="FSY12" s="5"/>
      <c r="FSZ12" s="5"/>
      <c r="FTA12" s="5"/>
      <c r="FTB12" s="5"/>
      <c r="FTC12" s="5"/>
      <c r="FTD12" s="5"/>
      <c r="FTE12" s="5"/>
      <c r="FTF12" s="5"/>
      <c r="FTG12" s="5"/>
      <c r="FTH12" s="5"/>
      <c r="FTI12" s="5"/>
      <c r="FTJ12" s="5"/>
      <c r="FTK12" s="5"/>
      <c r="FTL12" s="5"/>
      <c r="FTM12" s="5"/>
      <c r="FTN12" s="5"/>
      <c r="FTO12" s="5"/>
      <c r="FTP12" s="5"/>
      <c r="FTQ12" s="5"/>
      <c r="FTR12" s="5"/>
      <c r="FTS12" s="5"/>
      <c r="FTT12" s="5"/>
      <c r="FTU12" s="5"/>
      <c r="FTV12" s="5"/>
      <c r="FTW12" s="5"/>
      <c r="FTX12" s="5"/>
      <c r="FTY12" s="5"/>
      <c r="FTZ12" s="5"/>
      <c r="FUA12" s="5"/>
      <c r="FUB12" s="5"/>
      <c r="FUC12" s="5"/>
      <c r="FUD12" s="5"/>
      <c r="FUE12" s="5"/>
      <c r="FUF12" s="5"/>
      <c r="FUG12" s="5"/>
      <c r="FUH12" s="5"/>
      <c r="FUI12" s="5"/>
      <c r="FUJ12" s="5"/>
      <c r="FUK12" s="5"/>
      <c r="FUL12" s="5"/>
      <c r="FUM12" s="5"/>
      <c r="FUN12" s="5"/>
      <c r="FUO12" s="5"/>
      <c r="FUP12" s="5"/>
      <c r="FUQ12" s="5"/>
      <c r="FUR12" s="5"/>
      <c r="FUS12" s="5"/>
      <c r="FUT12" s="5"/>
      <c r="FUU12" s="5"/>
      <c r="FUV12" s="5"/>
      <c r="FUW12" s="5"/>
      <c r="FUX12" s="5"/>
      <c r="FUY12" s="5"/>
      <c r="FUZ12" s="5"/>
      <c r="FVA12" s="5"/>
      <c r="FVB12" s="5"/>
      <c r="FVC12" s="5"/>
      <c r="FVD12" s="5"/>
      <c r="FVE12" s="5"/>
      <c r="FVF12" s="5"/>
      <c r="FVG12" s="5"/>
      <c r="FVH12" s="5"/>
      <c r="FVI12" s="5"/>
      <c r="FVJ12" s="5"/>
      <c r="FVK12" s="5"/>
      <c r="FVL12" s="5"/>
      <c r="FVM12" s="5"/>
      <c r="FVN12" s="5"/>
      <c r="FVO12" s="5"/>
      <c r="FVP12" s="5"/>
      <c r="FVQ12" s="5"/>
      <c r="FVR12" s="5"/>
      <c r="FVS12" s="5"/>
      <c r="FVT12" s="5"/>
      <c r="FVU12" s="5"/>
      <c r="FVV12" s="5"/>
      <c r="FVW12" s="5"/>
      <c r="FVX12" s="5"/>
      <c r="FVY12" s="5"/>
      <c r="FVZ12" s="5"/>
      <c r="FWA12" s="5"/>
      <c r="FWB12" s="5"/>
      <c r="FWC12" s="5"/>
      <c r="FWD12" s="5"/>
      <c r="FWE12" s="5"/>
      <c r="FWF12" s="5"/>
      <c r="FWG12" s="5"/>
      <c r="FWH12" s="5"/>
      <c r="FWI12" s="5"/>
      <c r="FWJ12" s="5"/>
      <c r="FWK12" s="5"/>
      <c r="FWL12" s="5"/>
      <c r="FWM12" s="5"/>
      <c r="FWN12" s="5"/>
      <c r="FWO12" s="5"/>
      <c r="FWP12" s="5"/>
      <c r="FWQ12" s="5"/>
      <c r="FWR12" s="5"/>
      <c r="FWS12" s="5"/>
      <c r="FWT12" s="5"/>
      <c r="FWU12" s="5"/>
      <c r="FWV12" s="5"/>
      <c r="FWW12" s="5"/>
      <c r="FWX12" s="5"/>
      <c r="FWY12" s="5"/>
      <c r="FWZ12" s="5"/>
      <c r="FXA12" s="5"/>
      <c r="FXB12" s="5"/>
      <c r="FXC12" s="5"/>
      <c r="FXD12" s="5"/>
      <c r="FXE12" s="5"/>
      <c r="FXF12" s="5"/>
      <c r="FXG12" s="5"/>
      <c r="FXH12" s="5"/>
      <c r="FXI12" s="5"/>
      <c r="FXJ12" s="5"/>
      <c r="FXK12" s="5"/>
      <c r="FXL12" s="5"/>
      <c r="FXM12" s="5"/>
      <c r="FXN12" s="5"/>
      <c r="FXO12" s="5"/>
      <c r="FXP12" s="5"/>
      <c r="FXQ12" s="5"/>
      <c r="FXR12" s="5"/>
      <c r="FXS12" s="5"/>
      <c r="FXT12" s="5"/>
      <c r="FXU12" s="5"/>
      <c r="FXV12" s="5"/>
      <c r="FXW12" s="5"/>
      <c r="FXX12" s="5"/>
      <c r="FXY12" s="5"/>
      <c r="FXZ12" s="5"/>
      <c r="FYA12" s="5"/>
      <c r="FYB12" s="5"/>
      <c r="FYC12" s="5"/>
      <c r="FYD12" s="5"/>
      <c r="FYE12" s="5"/>
      <c r="FYF12" s="5"/>
      <c r="FYG12" s="5"/>
      <c r="FYH12" s="5"/>
      <c r="FYI12" s="5"/>
      <c r="FYJ12" s="5"/>
      <c r="FYK12" s="5"/>
      <c r="FYL12" s="5"/>
      <c r="FYM12" s="5"/>
      <c r="FYN12" s="5"/>
      <c r="FYO12" s="5"/>
      <c r="FYP12" s="5"/>
      <c r="FYQ12" s="5"/>
      <c r="FYR12" s="5"/>
      <c r="FYS12" s="5"/>
      <c r="FYT12" s="5"/>
      <c r="FYU12" s="5"/>
      <c r="FYV12" s="5"/>
      <c r="FYW12" s="5"/>
      <c r="FYX12" s="5"/>
      <c r="FYY12" s="5"/>
      <c r="FYZ12" s="5"/>
      <c r="FZA12" s="5"/>
      <c r="FZB12" s="5"/>
      <c r="FZC12" s="5"/>
      <c r="FZD12" s="5"/>
      <c r="FZE12" s="5"/>
      <c r="FZF12" s="5"/>
      <c r="FZG12" s="5"/>
      <c r="FZH12" s="5"/>
      <c r="FZI12" s="5"/>
      <c r="FZJ12" s="5"/>
      <c r="FZK12" s="5"/>
      <c r="FZL12" s="5"/>
      <c r="FZM12" s="5"/>
      <c r="FZN12" s="5"/>
      <c r="FZO12" s="5"/>
      <c r="FZP12" s="5"/>
      <c r="FZQ12" s="5"/>
      <c r="FZR12" s="5"/>
      <c r="FZS12" s="5"/>
      <c r="FZT12" s="5"/>
      <c r="FZU12" s="5"/>
      <c r="FZV12" s="5"/>
      <c r="FZW12" s="5"/>
      <c r="FZX12" s="5"/>
      <c r="FZY12" s="5"/>
      <c r="FZZ12" s="5"/>
      <c r="GAA12" s="5"/>
      <c r="GAB12" s="5"/>
      <c r="GAC12" s="5"/>
      <c r="GAD12" s="5"/>
      <c r="GAE12" s="5"/>
      <c r="GAF12" s="5"/>
      <c r="GAG12" s="5"/>
      <c r="GAH12" s="5"/>
      <c r="GAI12" s="5"/>
      <c r="GAJ12" s="5"/>
      <c r="GAK12" s="5"/>
      <c r="GAL12" s="5"/>
      <c r="GAM12" s="5"/>
      <c r="GAN12" s="5"/>
      <c r="GAO12" s="5"/>
      <c r="GAP12" s="5"/>
      <c r="GAQ12" s="5"/>
      <c r="GAR12" s="5"/>
      <c r="GAS12" s="5"/>
      <c r="GAT12" s="5"/>
      <c r="GAU12" s="5"/>
      <c r="GAV12" s="5"/>
      <c r="GAW12" s="5"/>
      <c r="GAX12" s="5"/>
      <c r="GAY12" s="5"/>
      <c r="GAZ12" s="5"/>
      <c r="GBA12" s="5"/>
      <c r="GBB12" s="5"/>
      <c r="GBC12" s="5"/>
      <c r="GBD12" s="5"/>
      <c r="GBE12" s="5"/>
      <c r="GBF12" s="5"/>
      <c r="GBG12" s="5"/>
      <c r="GBH12" s="5"/>
      <c r="GBI12" s="5"/>
      <c r="GBJ12" s="5"/>
      <c r="GBK12" s="5"/>
      <c r="GBL12" s="5"/>
      <c r="GBM12" s="5"/>
      <c r="GBN12" s="5"/>
      <c r="GBO12" s="5"/>
      <c r="GBP12" s="5"/>
      <c r="GBQ12" s="5"/>
      <c r="GBR12" s="5"/>
      <c r="GBS12" s="5"/>
      <c r="GBT12" s="5"/>
      <c r="GBU12" s="5"/>
      <c r="GBV12" s="5"/>
      <c r="GBW12" s="5"/>
      <c r="GBX12" s="5"/>
      <c r="GBY12" s="5"/>
      <c r="GBZ12" s="5"/>
      <c r="GCA12" s="5"/>
      <c r="GCB12" s="5"/>
      <c r="GCC12" s="5"/>
      <c r="GCD12" s="5"/>
      <c r="GCE12" s="5"/>
      <c r="GCF12" s="5"/>
      <c r="GCG12" s="5"/>
      <c r="GCH12" s="5"/>
      <c r="GCI12" s="5"/>
      <c r="GCJ12" s="5"/>
      <c r="GCK12" s="5"/>
      <c r="GCL12" s="5"/>
      <c r="GCM12" s="5"/>
      <c r="GCN12" s="5"/>
      <c r="GCO12" s="5"/>
      <c r="GCP12" s="5"/>
      <c r="GCQ12" s="5"/>
      <c r="GCR12" s="5"/>
      <c r="GCS12" s="5"/>
      <c r="GCT12" s="5"/>
      <c r="GCU12" s="5"/>
      <c r="GCV12" s="5"/>
      <c r="GCW12" s="5"/>
      <c r="GCX12" s="5"/>
      <c r="GCY12" s="5"/>
      <c r="GCZ12" s="5"/>
      <c r="GDA12" s="5"/>
      <c r="GDB12" s="5"/>
      <c r="GDC12" s="5"/>
      <c r="GDD12" s="5"/>
      <c r="GDE12" s="5"/>
      <c r="GDF12" s="5"/>
      <c r="GDG12" s="5"/>
      <c r="GDH12" s="5"/>
      <c r="GDI12" s="5"/>
      <c r="GDJ12" s="5"/>
      <c r="GDK12" s="5"/>
      <c r="GDL12" s="5"/>
      <c r="GDM12" s="5"/>
      <c r="GDN12" s="5"/>
      <c r="GDO12" s="5"/>
      <c r="GDP12" s="5"/>
      <c r="GDQ12" s="5"/>
      <c r="GDR12" s="5"/>
      <c r="GDS12" s="5"/>
      <c r="GDT12" s="5"/>
      <c r="GDU12" s="5"/>
      <c r="GDV12" s="5"/>
      <c r="GDW12" s="5"/>
      <c r="GDX12" s="5"/>
      <c r="GDY12" s="5"/>
      <c r="GDZ12" s="5"/>
      <c r="GEA12" s="5"/>
      <c r="GEB12" s="5"/>
      <c r="GEC12" s="5"/>
      <c r="GED12" s="5"/>
      <c r="GEE12" s="5"/>
      <c r="GEF12" s="5"/>
      <c r="GEG12" s="5"/>
      <c r="GEH12" s="5"/>
      <c r="GEI12" s="5"/>
      <c r="GEJ12" s="5"/>
      <c r="GEK12" s="5"/>
      <c r="GEL12" s="5"/>
      <c r="GEM12" s="5"/>
      <c r="GEN12" s="5"/>
      <c r="GEO12" s="5"/>
      <c r="GEP12" s="5"/>
      <c r="GEQ12" s="5"/>
      <c r="GER12" s="5"/>
      <c r="GES12" s="5"/>
      <c r="GET12" s="5"/>
      <c r="GEU12" s="5"/>
      <c r="GEV12" s="5"/>
      <c r="GEW12" s="5"/>
      <c r="GEX12" s="5"/>
      <c r="GEY12" s="5"/>
      <c r="GEZ12" s="5"/>
      <c r="GFA12" s="5"/>
      <c r="GFB12" s="5"/>
      <c r="GFC12" s="5"/>
      <c r="GFD12" s="5"/>
      <c r="GFE12" s="5"/>
      <c r="GFF12" s="5"/>
      <c r="GFG12" s="5"/>
      <c r="GFH12" s="5"/>
      <c r="GFI12" s="5"/>
      <c r="GFJ12" s="5"/>
      <c r="GFK12" s="5"/>
      <c r="GFL12" s="5"/>
      <c r="GFM12" s="5"/>
      <c r="GFN12" s="5"/>
      <c r="GFO12" s="5"/>
      <c r="GFP12" s="5"/>
      <c r="GFQ12" s="5"/>
      <c r="GFR12" s="5"/>
      <c r="GFS12" s="5"/>
      <c r="GFT12" s="5"/>
      <c r="GFU12" s="5"/>
      <c r="GFV12" s="5"/>
      <c r="GFW12" s="5"/>
      <c r="GFX12" s="5"/>
      <c r="GFY12" s="5"/>
      <c r="GFZ12" s="5"/>
      <c r="GGA12" s="5"/>
      <c r="GGB12" s="5"/>
      <c r="GGC12" s="5"/>
      <c r="GGD12" s="5"/>
      <c r="GGE12" s="5"/>
      <c r="GGF12" s="5"/>
      <c r="GGG12" s="5"/>
      <c r="GGH12" s="5"/>
      <c r="GGI12" s="5"/>
      <c r="GGJ12" s="5"/>
      <c r="GGK12" s="5"/>
      <c r="GGL12" s="5"/>
      <c r="GGM12" s="5"/>
      <c r="GGN12" s="5"/>
      <c r="GGO12" s="5"/>
      <c r="GGP12" s="5"/>
      <c r="GGQ12" s="5"/>
      <c r="GGR12" s="5"/>
      <c r="GGS12" s="5"/>
      <c r="GGT12" s="5"/>
      <c r="GGU12" s="5"/>
      <c r="GGV12" s="5"/>
      <c r="GGW12" s="5"/>
      <c r="GGX12" s="5"/>
      <c r="GGY12" s="5"/>
      <c r="GGZ12" s="5"/>
      <c r="GHA12" s="5"/>
      <c r="GHB12" s="5"/>
      <c r="GHC12" s="5"/>
      <c r="GHD12" s="5"/>
      <c r="GHE12" s="5"/>
      <c r="GHF12" s="5"/>
      <c r="GHG12" s="5"/>
      <c r="GHH12" s="5"/>
      <c r="GHI12" s="5"/>
      <c r="GHJ12" s="5"/>
      <c r="GHK12" s="5"/>
      <c r="GHL12" s="5"/>
      <c r="GHM12" s="5"/>
      <c r="GHN12" s="5"/>
      <c r="GHO12" s="5"/>
      <c r="GHP12" s="5"/>
      <c r="GHQ12" s="5"/>
      <c r="GHR12" s="5"/>
      <c r="GHS12" s="5"/>
      <c r="GHT12" s="5"/>
      <c r="GHU12" s="5"/>
      <c r="GHV12" s="5"/>
      <c r="GHW12" s="5"/>
      <c r="GHX12" s="5"/>
      <c r="GHY12" s="5"/>
      <c r="GHZ12" s="5"/>
      <c r="GIA12" s="5"/>
      <c r="GIB12" s="5"/>
      <c r="GIC12" s="5"/>
      <c r="GID12" s="5"/>
      <c r="GIE12" s="5"/>
      <c r="GIF12" s="5"/>
      <c r="GIG12" s="5"/>
      <c r="GIH12" s="5"/>
      <c r="GII12" s="5"/>
      <c r="GIJ12" s="5"/>
      <c r="GIK12" s="5"/>
      <c r="GIL12" s="5"/>
      <c r="GIM12" s="5"/>
      <c r="GIN12" s="5"/>
      <c r="GIO12" s="5"/>
      <c r="GIP12" s="5"/>
      <c r="GIQ12" s="5"/>
      <c r="GIR12" s="5"/>
      <c r="GIS12" s="5"/>
      <c r="GIT12" s="5"/>
      <c r="GIU12" s="5"/>
      <c r="GIV12" s="5"/>
      <c r="GIW12" s="5"/>
      <c r="GIX12" s="5"/>
      <c r="GIY12" s="5"/>
      <c r="GIZ12" s="5"/>
      <c r="GJA12" s="5"/>
      <c r="GJB12" s="5"/>
      <c r="GJC12" s="5"/>
      <c r="GJD12" s="5"/>
      <c r="GJE12" s="5"/>
      <c r="GJF12" s="5"/>
      <c r="GJG12" s="5"/>
      <c r="GJH12" s="5"/>
      <c r="GJI12" s="5"/>
      <c r="GJJ12" s="5"/>
      <c r="GJK12" s="5"/>
      <c r="GJL12" s="5"/>
      <c r="GJM12" s="5"/>
      <c r="GJN12" s="5"/>
      <c r="GJO12" s="5"/>
      <c r="GJP12" s="5"/>
      <c r="GJQ12" s="5"/>
      <c r="GJR12" s="5"/>
      <c r="GJS12" s="5"/>
      <c r="GJT12" s="5"/>
      <c r="GJU12" s="5"/>
      <c r="GJV12" s="5"/>
      <c r="GJW12" s="5"/>
      <c r="GJX12" s="5"/>
      <c r="GJY12" s="5"/>
      <c r="GJZ12" s="5"/>
      <c r="GKA12" s="5"/>
      <c r="GKB12" s="5"/>
      <c r="GKC12" s="5"/>
      <c r="GKD12" s="5"/>
      <c r="GKE12" s="5"/>
      <c r="GKF12" s="5"/>
      <c r="GKG12" s="5"/>
      <c r="GKH12" s="5"/>
      <c r="GKI12" s="5"/>
      <c r="GKJ12" s="5"/>
      <c r="GKK12" s="5"/>
      <c r="GKL12" s="5"/>
      <c r="GKM12" s="5"/>
      <c r="GKN12" s="5"/>
      <c r="GKO12" s="5"/>
      <c r="GKP12" s="5"/>
      <c r="GKQ12" s="5"/>
      <c r="GKR12" s="5"/>
      <c r="GKS12" s="5"/>
      <c r="GKT12" s="5"/>
      <c r="GKU12" s="5"/>
      <c r="GKV12" s="5"/>
      <c r="GKW12" s="5"/>
      <c r="GKX12" s="5"/>
      <c r="GKY12" s="5"/>
      <c r="GKZ12" s="5"/>
      <c r="GLA12" s="5"/>
      <c r="GLB12" s="5"/>
      <c r="GLC12" s="5"/>
      <c r="GLD12" s="5"/>
      <c r="GLE12" s="5"/>
      <c r="GLF12" s="5"/>
      <c r="GLG12" s="5"/>
      <c r="GLH12" s="5"/>
      <c r="GLI12" s="5"/>
      <c r="GLJ12" s="5"/>
      <c r="GLK12" s="5"/>
      <c r="GLL12" s="5"/>
      <c r="GLM12" s="5"/>
      <c r="GLN12" s="5"/>
      <c r="GLO12" s="5"/>
      <c r="GLP12" s="5"/>
      <c r="GLQ12" s="5"/>
      <c r="GLR12" s="5"/>
      <c r="GLS12" s="5"/>
      <c r="GLT12" s="5"/>
      <c r="GLU12" s="5"/>
      <c r="GLV12" s="5"/>
      <c r="GLW12" s="5"/>
      <c r="GLX12" s="5"/>
      <c r="GLY12" s="5"/>
      <c r="GLZ12" s="5"/>
      <c r="GMA12" s="5"/>
      <c r="GMB12" s="5"/>
      <c r="GMC12" s="5"/>
      <c r="GMD12" s="5"/>
      <c r="GME12" s="5"/>
      <c r="GMF12" s="5"/>
      <c r="GMG12" s="5"/>
      <c r="GMH12" s="5"/>
      <c r="GMI12" s="5"/>
      <c r="GMJ12" s="5"/>
      <c r="GMK12" s="5"/>
      <c r="GML12" s="5"/>
      <c r="GMM12" s="5"/>
      <c r="GMN12" s="5"/>
      <c r="GMO12" s="5"/>
      <c r="GMP12" s="5"/>
      <c r="GMQ12" s="5"/>
      <c r="GMR12" s="5"/>
      <c r="GMS12" s="5"/>
      <c r="GMT12" s="5"/>
      <c r="GMU12" s="5"/>
      <c r="GMV12" s="5"/>
      <c r="GMW12" s="5"/>
      <c r="GMX12" s="5"/>
      <c r="GMY12" s="5"/>
      <c r="GMZ12" s="5"/>
      <c r="GNA12" s="5"/>
      <c r="GNB12" s="5"/>
      <c r="GNC12" s="5"/>
      <c r="GND12" s="5"/>
      <c r="GNE12" s="5"/>
      <c r="GNF12" s="5"/>
      <c r="GNG12" s="5"/>
      <c r="GNH12" s="5"/>
      <c r="GNI12" s="5"/>
      <c r="GNJ12" s="5"/>
      <c r="GNK12" s="5"/>
      <c r="GNL12" s="5"/>
      <c r="GNM12" s="5"/>
      <c r="GNN12" s="5"/>
      <c r="GNO12" s="5"/>
      <c r="GNP12" s="5"/>
      <c r="GNQ12" s="5"/>
      <c r="GNR12" s="5"/>
      <c r="GNS12" s="5"/>
      <c r="GNT12" s="5"/>
      <c r="GNU12" s="5"/>
      <c r="GNV12" s="5"/>
      <c r="GNW12" s="5"/>
      <c r="GNX12" s="5"/>
      <c r="GNY12" s="5"/>
      <c r="GNZ12" s="5"/>
      <c r="GOA12" s="5"/>
      <c r="GOB12" s="5"/>
      <c r="GOC12" s="5"/>
      <c r="GOD12" s="5"/>
      <c r="GOE12" s="5"/>
      <c r="GOF12" s="5"/>
      <c r="GOG12" s="5"/>
      <c r="GOH12" s="5"/>
      <c r="GOI12" s="5"/>
      <c r="GOJ12" s="5"/>
      <c r="GOK12" s="5"/>
      <c r="GOL12" s="5"/>
      <c r="GOM12" s="5"/>
      <c r="GON12" s="5"/>
      <c r="GOO12" s="5"/>
      <c r="GOP12" s="5"/>
      <c r="GOQ12" s="5"/>
      <c r="GOR12" s="5"/>
      <c r="GOS12" s="5"/>
      <c r="GOT12" s="5"/>
      <c r="GOU12" s="5"/>
      <c r="GOV12" s="5"/>
      <c r="GOW12" s="5"/>
      <c r="GOX12" s="5"/>
      <c r="GOY12" s="5"/>
      <c r="GOZ12" s="5"/>
      <c r="GPA12" s="5"/>
      <c r="GPB12" s="5"/>
      <c r="GPC12" s="5"/>
      <c r="GPD12" s="5"/>
      <c r="GPE12" s="5"/>
      <c r="GPF12" s="5"/>
      <c r="GPG12" s="5"/>
      <c r="GPH12" s="5"/>
      <c r="GPI12" s="5"/>
      <c r="GPJ12" s="5"/>
      <c r="GPK12" s="5"/>
      <c r="GPL12" s="5"/>
      <c r="GPM12" s="5"/>
      <c r="GPN12" s="5"/>
      <c r="GPO12" s="5"/>
      <c r="GPP12" s="5"/>
      <c r="GPQ12" s="5"/>
      <c r="GPR12" s="5"/>
      <c r="GPS12" s="5"/>
      <c r="GPT12" s="5"/>
      <c r="GPU12" s="5"/>
      <c r="GPV12" s="5"/>
      <c r="GPW12" s="5"/>
      <c r="GPX12" s="5"/>
      <c r="GPY12" s="5"/>
      <c r="GPZ12" s="5"/>
      <c r="GQA12" s="5"/>
      <c r="GQB12" s="5"/>
      <c r="GQC12" s="5"/>
      <c r="GQD12" s="5"/>
      <c r="GQE12" s="5"/>
      <c r="GQF12" s="5"/>
      <c r="GQG12" s="5"/>
      <c r="GQH12" s="5"/>
      <c r="GQI12" s="5"/>
      <c r="GQJ12" s="5"/>
      <c r="GQK12" s="5"/>
      <c r="GQL12" s="5"/>
      <c r="GQM12" s="5"/>
      <c r="GQN12" s="5"/>
      <c r="GQO12" s="5"/>
      <c r="GQP12" s="5"/>
      <c r="GQQ12" s="5"/>
      <c r="GQR12" s="5"/>
      <c r="GQS12" s="5"/>
      <c r="GQT12" s="5"/>
      <c r="GQU12" s="5"/>
      <c r="GQV12" s="5"/>
      <c r="GQW12" s="5"/>
      <c r="GQX12" s="5"/>
      <c r="GQY12" s="5"/>
      <c r="GQZ12" s="5"/>
      <c r="GRA12" s="5"/>
      <c r="GRB12" s="5"/>
      <c r="GRC12" s="5"/>
      <c r="GRD12" s="5"/>
      <c r="GRE12" s="5"/>
      <c r="GRF12" s="5"/>
      <c r="GRG12" s="5"/>
      <c r="GRH12" s="5"/>
      <c r="GRI12" s="5"/>
      <c r="GRJ12" s="5"/>
      <c r="GRK12" s="5"/>
      <c r="GRL12" s="5"/>
      <c r="GRM12" s="5"/>
      <c r="GRN12" s="5"/>
      <c r="GRO12" s="5"/>
      <c r="GRP12" s="5"/>
      <c r="GRQ12" s="5"/>
      <c r="GRR12" s="5"/>
      <c r="GRS12" s="5"/>
      <c r="GRT12" s="5"/>
      <c r="GRU12" s="5"/>
      <c r="GRV12" s="5"/>
      <c r="GRW12" s="5"/>
      <c r="GRX12" s="5"/>
      <c r="GRY12" s="5"/>
      <c r="GRZ12" s="5"/>
      <c r="GSA12" s="5"/>
      <c r="GSB12" s="5"/>
      <c r="GSC12" s="5"/>
      <c r="GSD12" s="5"/>
      <c r="GSE12" s="5"/>
      <c r="GSF12" s="5"/>
      <c r="GSG12" s="5"/>
      <c r="GSH12" s="5"/>
      <c r="GSI12" s="5"/>
      <c r="GSJ12" s="5"/>
      <c r="GSK12" s="5"/>
      <c r="GSL12" s="5"/>
      <c r="GSM12" s="5"/>
      <c r="GSN12" s="5"/>
      <c r="GSO12" s="5"/>
      <c r="GSP12" s="5"/>
      <c r="GSQ12" s="5"/>
      <c r="GSR12" s="5"/>
      <c r="GSS12" s="5"/>
      <c r="GST12" s="5"/>
      <c r="GSU12" s="5"/>
      <c r="GSV12" s="5"/>
      <c r="GSW12" s="5"/>
      <c r="GSX12" s="5"/>
      <c r="GSY12" s="5"/>
      <c r="GSZ12" s="5"/>
      <c r="GTA12" s="5"/>
      <c r="GTB12" s="5"/>
      <c r="GTC12" s="5"/>
      <c r="GTD12" s="5"/>
      <c r="GTE12" s="5"/>
      <c r="GTF12" s="5"/>
      <c r="GTG12" s="5"/>
      <c r="GTH12" s="5"/>
      <c r="GTI12" s="5"/>
      <c r="GTJ12" s="5"/>
      <c r="GTK12" s="5"/>
      <c r="GTL12" s="5"/>
      <c r="GTM12" s="5"/>
      <c r="GTN12" s="5"/>
      <c r="GTO12" s="5"/>
      <c r="GTP12" s="5"/>
      <c r="GTQ12" s="5"/>
      <c r="GTR12" s="5"/>
      <c r="GTS12" s="5"/>
      <c r="GTT12" s="5"/>
      <c r="GTU12" s="5"/>
      <c r="GTV12" s="5"/>
      <c r="GTW12" s="5"/>
      <c r="GTX12" s="5"/>
      <c r="GTY12" s="5"/>
      <c r="GTZ12" s="5"/>
      <c r="GUA12" s="5"/>
      <c r="GUB12" s="5"/>
      <c r="GUC12" s="5"/>
      <c r="GUD12" s="5"/>
      <c r="GUE12" s="5"/>
      <c r="GUF12" s="5"/>
      <c r="GUG12" s="5"/>
      <c r="GUH12" s="5"/>
      <c r="GUI12" s="5"/>
      <c r="GUJ12" s="5"/>
      <c r="GUK12" s="5"/>
      <c r="GUL12" s="5"/>
      <c r="GUM12" s="5"/>
      <c r="GUN12" s="5"/>
      <c r="GUO12" s="5"/>
      <c r="GUP12" s="5"/>
      <c r="GUQ12" s="5"/>
      <c r="GUR12" s="5"/>
      <c r="GUS12" s="5"/>
      <c r="GUT12" s="5"/>
      <c r="GUU12" s="5"/>
      <c r="GUV12" s="5"/>
      <c r="GUW12" s="5"/>
      <c r="GUX12" s="5"/>
      <c r="GUY12" s="5"/>
      <c r="GUZ12" s="5"/>
      <c r="GVA12" s="5"/>
      <c r="GVB12" s="5"/>
      <c r="GVC12" s="5"/>
      <c r="GVD12" s="5"/>
      <c r="GVE12" s="5"/>
      <c r="GVF12" s="5"/>
      <c r="GVG12" s="5"/>
      <c r="GVH12" s="5"/>
      <c r="GVI12" s="5"/>
      <c r="GVJ12" s="5"/>
      <c r="GVK12" s="5"/>
      <c r="GVL12" s="5"/>
      <c r="GVM12" s="5"/>
      <c r="GVN12" s="5"/>
      <c r="GVO12" s="5"/>
      <c r="GVP12" s="5"/>
      <c r="GVQ12" s="5"/>
      <c r="GVR12" s="5"/>
      <c r="GVS12" s="5"/>
      <c r="GVT12" s="5"/>
      <c r="GVU12" s="5"/>
      <c r="GVV12" s="5"/>
      <c r="GVW12" s="5"/>
      <c r="GVX12" s="5"/>
      <c r="GVY12" s="5"/>
      <c r="GVZ12" s="5"/>
      <c r="GWA12" s="5"/>
      <c r="GWB12" s="5"/>
      <c r="GWC12" s="5"/>
      <c r="GWD12" s="5"/>
      <c r="GWE12" s="5"/>
      <c r="GWF12" s="5"/>
      <c r="GWG12" s="5"/>
      <c r="GWH12" s="5"/>
      <c r="GWI12" s="5"/>
      <c r="GWJ12" s="5"/>
      <c r="GWK12" s="5"/>
      <c r="GWL12" s="5"/>
      <c r="GWM12" s="5"/>
      <c r="GWN12" s="5"/>
      <c r="GWO12" s="5"/>
      <c r="GWP12" s="5"/>
      <c r="GWQ12" s="5"/>
      <c r="GWR12" s="5"/>
      <c r="GWS12" s="5"/>
      <c r="GWT12" s="5"/>
      <c r="GWU12" s="5"/>
      <c r="GWV12" s="5"/>
      <c r="GWW12" s="5"/>
      <c r="GWX12" s="5"/>
      <c r="GWY12" s="5"/>
      <c r="GWZ12" s="5"/>
      <c r="GXA12" s="5"/>
      <c r="GXB12" s="5"/>
      <c r="GXC12" s="5"/>
      <c r="GXD12" s="5"/>
      <c r="GXE12" s="5"/>
      <c r="GXF12" s="5"/>
      <c r="GXG12" s="5"/>
      <c r="GXH12" s="5"/>
      <c r="GXI12" s="5"/>
      <c r="GXJ12" s="5"/>
      <c r="GXK12" s="5"/>
      <c r="GXL12" s="5"/>
      <c r="GXM12" s="5"/>
      <c r="GXN12" s="5"/>
      <c r="GXO12" s="5"/>
      <c r="GXP12" s="5"/>
      <c r="GXQ12" s="5"/>
      <c r="GXR12" s="5"/>
      <c r="GXS12" s="5"/>
      <c r="GXT12" s="5"/>
      <c r="GXU12" s="5"/>
      <c r="GXV12" s="5"/>
      <c r="GXW12" s="5"/>
      <c r="GXX12" s="5"/>
      <c r="GXY12" s="5"/>
      <c r="GXZ12" s="5"/>
      <c r="GYA12" s="5"/>
      <c r="GYB12" s="5"/>
      <c r="GYC12" s="5"/>
      <c r="GYD12" s="5"/>
      <c r="GYE12" s="5"/>
      <c r="GYF12" s="5"/>
      <c r="GYG12" s="5"/>
      <c r="GYH12" s="5"/>
      <c r="GYI12" s="5"/>
      <c r="GYJ12" s="5"/>
      <c r="GYK12" s="5"/>
      <c r="GYL12" s="5"/>
      <c r="GYM12" s="5"/>
      <c r="GYN12" s="5"/>
      <c r="GYO12" s="5"/>
      <c r="GYP12" s="5"/>
      <c r="GYQ12" s="5"/>
      <c r="GYR12" s="5"/>
      <c r="GYS12" s="5"/>
      <c r="GYT12" s="5"/>
      <c r="GYU12" s="5"/>
      <c r="GYV12" s="5"/>
      <c r="GYW12" s="5"/>
      <c r="GYX12" s="5"/>
      <c r="GYY12" s="5"/>
      <c r="GYZ12" s="5"/>
      <c r="GZA12" s="5"/>
      <c r="GZB12" s="5"/>
      <c r="GZC12" s="5"/>
      <c r="GZD12" s="5"/>
      <c r="GZE12" s="5"/>
      <c r="GZF12" s="5"/>
      <c r="GZG12" s="5"/>
      <c r="GZH12" s="5"/>
      <c r="GZI12" s="5"/>
      <c r="GZJ12" s="5"/>
      <c r="GZK12" s="5"/>
      <c r="GZL12" s="5"/>
      <c r="GZM12" s="5"/>
      <c r="GZN12" s="5"/>
      <c r="GZO12" s="5"/>
      <c r="GZP12" s="5"/>
      <c r="GZQ12" s="5"/>
      <c r="GZR12" s="5"/>
      <c r="GZS12" s="5"/>
      <c r="GZT12" s="5"/>
      <c r="GZU12" s="5"/>
      <c r="GZV12" s="5"/>
      <c r="GZW12" s="5"/>
      <c r="GZX12" s="5"/>
      <c r="GZY12" s="5"/>
      <c r="GZZ12" s="5"/>
      <c r="HAA12" s="5"/>
      <c r="HAB12" s="5"/>
      <c r="HAC12" s="5"/>
      <c r="HAD12" s="5"/>
      <c r="HAE12" s="5"/>
      <c r="HAF12" s="5"/>
      <c r="HAG12" s="5"/>
      <c r="HAH12" s="5"/>
      <c r="HAI12" s="5"/>
      <c r="HAJ12" s="5"/>
      <c r="HAK12" s="5"/>
      <c r="HAL12" s="5"/>
      <c r="HAM12" s="5"/>
      <c r="HAN12" s="5"/>
      <c r="HAO12" s="5"/>
      <c r="HAP12" s="5"/>
      <c r="HAQ12" s="5"/>
      <c r="HAR12" s="5"/>
      <c r="HAS12" s="5"/>
      <c r="HAT12" s="5"/>
      <c r="HAU12" s="5"/>
      <c r="HAV12" s="5"/>
      <c r="HAW12" s="5"/>
      <c r="HAX12" s="5"/>
      <c r="HAY12" s="5"/>
      <c r="HAZ12" s="5"/>
      <c r="HBA12" s="5"/>
      <c r="HBB12" s="5"/>
      <c r="HBC12" s="5"/>
      <c r="HBD12" s="5"/>
      <c r="HBE12" s="5"/>
      <c r="HBF12" s="5"/>
      <c r="HBG12" s="5"/>
      <c r="HBH12" s="5"/>
      <c r="HBI12" s="5"/>
      <c r="HBJ12" s="5"/>
      <c r="HBK12" s="5"/>
      <c r="HBL12" s="5"/>
      <c r="HBM12" s="5"/>
      <c r="HBN12" s="5"/>
      <c r="HBO12" s="5"/>
      <c r="HBP12" s="5"/>
      <c r="HBQ12" s="5"/>
      <c r="HBR12" s="5"/>
      <c r="HBS12" s="5"/>
      <c r="HBT12" s="5"/>
      <c r="HBU12" s="5"/>
      <c r="HBV12" s="5"/>
      <c r="HBW12" s="5"/>
      <c r="HBX12" s="5"/>
      <c r="HBY12" s="5"/>
      <c r="HBZ12" s="5"/>
      <c r="HCA12" s="5"/>
      <c r="HCB12" s="5"/>
      <c r="HCC12" s="5"/>
      <c r="HCD12" s="5"/>
      <c r="HCE12" s="5"/>
      <c r="HCF12" s="5"/>
      <c r="HCG12" s="5"/>
      <c r="HCH12" s="5"/>
      <c r="HCI12" s="5"/>
      <c r="HCJ12" s="5"/>
      <c r="HCK12" s="5"/>
      <c r="HCL12" s="5"/>
      <c r="HCM12" s="5"/>
      <c r="HCN12" s="5"/>
      <c r="HCO12" s="5"/>
      <c r="HCP12" s="5"/>
      <c r="HCQ12" s="5"/>
      <c r="HCR12" s="5"/>
      <c r="HCS12" s="5"/>
      <c r="HCT12" s="5"/>
      <c r="HCU12" s="5"/>
      <c r="HCV12" s="5"/>
      <c r="HCW12" s="5"/>
      <c r="HCX12" s="5"/>
      <c r="HCY12" s="5"/>
      <c r="HCZ12" s="5"/>
      <c r="HDA12" s="5"/>
      <c r="HDB12" s="5"/>
      <c r="HDC12" s="5"/>
      <c r="HDD12" s="5"/>
      <c r="HDE12" s="5"/>
      <c r="HDF12" s="5"/>
      <c r="HDG12" s="5"/>
      <c r="HDH12" s="5"/>
      <c r="HDI12" s="5"/>
      <c r="HDJ12" s="5"/>
      <c r="HDK12" s="5"/>
      <c r="HDL12" s="5"/>
      <c r="HDM12" s="5"/>
      <c r="HDN12" s="5"/>
      <c r="HDO12" s="5"/>
      <c r="HDP12" s="5"/>
      <c r="HDQ12" s="5"/>
      <c r="HDR12" s="5"/>
      <c r="HDS12" s="5"/>
      <c r="HDT12" s="5"/>
      <c r="HDU12" s="5"/>
      <c r="HDV12" s="5"/>
      <c r="HDW12" s="5"/>
      <c r="HDX12" s="5"/>
      <c r="HDY12" s="5"/>
      <c r="HDZ12" s="5"/>
      <c r="HEA12" s="5"/>
      <c r="HEB12" s="5"/>
      <c r="HEC12" s="5"/>
      <c r="HED12" s="5"/>
      <c r="HEE12" s="5"/>
      <c r="HEF12" s="5"/>
      <c r="HEG12" s="5"/>
      <c r="HEH12" s="5"/>
      <c r="HEI12" s="5"/>
      <c r="HEJ12" s="5"/>
      <c r="HEK12" s="5"/>
      <c r="HEL12" s="5"/>
      <c r="HEM12" s="5"/>
      <c r="HEN12" s="5"/>
      <c r="HEO12" s="5"/>
      <c r="HEP12" s="5"/>
      <c r="HEQ12" s="5"/>
      <c r="HER12" s="5"/>
      <c r="HES12" s="5"/>
      <c r="HET12" s="5"/>
      <c r="HEU12" s="5"/>
      <c r="HEV12" s="5"/>
      <c r="HEW12" s="5"/>
      <c r="HEX12" s="5"/>
      <c r="HEY12" s="5"/>
      <c r="HEZ12" s="5"/>
      <c r="HFA12" s="5"/>
      <c r="HFB12" s="5"/>
      <c r="HFC12" s="5"/>
      <c r="HFD12" s="5"/>
      <c r="HFE12" s="5"/>
      <c r="HFF12" s="5"/>
      <c r="HFG12" s="5"/>
      <c r="HFH12" s="5"/>
      <c r="HFI12" s="5"/>
      <c r="HFJ12" s="5"/>
      <c r="HFK12" s="5"/>
      <c r="HFL12" s="5"/>
      <c r="HFM12" s="5"/>
      <c r="HFN12" s="5"/>
      <c r="HFO12" s="5"/>
      <c r="HFP12" s="5"/>
      <c r="HFQ12" s="5"/>
      <c r="HFR12" s="5"/>
      <c r="HFS12" s="5"/>
      <c r="HFT12" s="5"/>
      <c r="HFU12" s="5"/>
      <c r="HFV12" s="5"/>
      <c r="HFW12" s="5"/>
      <c r="HFX12" s="5"/>
      <c r="HFY12" s="5"/>
      <c r="HFZ12" s="5"/>
      <c r="HGA12" s="5"/>
      <c r="HGB12" s="5"/>
      <c r="HGC12" s="5"/>
      <c r="HGD12" s="5"/>
      <c r="HGE12" s="5"/>
      <c r="HGF12" s="5"/>
      <c r="HGG12" s="5"/>
      <c r="HGH12" s="5"/>
      <c r="HGI12" s="5"/>
      <c r="HGJ12" s="5"/>
      <c r="HGK12" s="5"/>
      <c r="HGL12" s="5"/>
      <c r="HGM12" s="5"/>
      <c r="HGN12" s="5"/>
      <c r="HGO12" s="5"/>
      <c r="HGP12" s="5"/>
      <c r="HGQ12" s="5"/>
      <c r="HGR12" s="5"/>
      <c r="HGS12" s="5"/>
      <c r="HGT12" s="5"/>
      <c r="HGU12" s="5"/>
      <c r="HGV12" s="5"/>
      <c r="HGW12" s="5"/>
      <c r="HGX12" s="5"/>
      <c r="HGY12" s="5"/>
      <c r="HGZ12" s="5"/>
      <c r="HHA12" s="5"/>
      <c r="HHB12" s="5"/>
      <c r="HHC12" s="5"/>
      <c r="HHD12" s="5"/>
      <c r="HHE12" s="5"/>
      <c r="HHF12" s="5"/>
      <c r="HHG12" s="5"/>
      <c r="HHH12" s="5"/>
      <c r="HHI12" s="5"/>
      <c r="HHJ12" s="5"/>
      <c r="HHK12" s="5"/>
      <c r="HHL12" s="5"/>
      <c r="HHM12" s="5"/>
      <c r="HHN12" s="5"/>
      <c r="HHO12" s="5"/>
      <c r="HHP12" s="5"/>
      <c r="HHQ12" s="5"/>
      <c r="HHR12" s="5"/>
      <c r="HHS12" s="5"/>
      <c r="HHT12" s="5"/>
      <c r="HHU12" s="5"/>
      <c r="HHV12" s="5"/>
      <c r="HHW12" s="5"/>
      <c r="HHX12" s="5"/>
      <c r="HHY12" s="5"/>
      <c r="HHZ12" s="5"/>
      <c r="HIA12" s="5"/>
      <c r="HIB12" s="5"/>
      <c r="HIC12" s="5"/>
      <c r="HID12" s="5"/>
      <c r="HIE12" s="5"/>
      <c r="HIF12" s="5"/>
      <c r="HIG12" s="5"/>
      <c r="HIH12" s="5"/>
      <c r="HII12" s="5"/>
      <c r="HIJ12" s="5"/>
      <c r="HIK12" s="5"/>
      <c r="HIL12" s="5"/>
      <c r="HIM12" s="5"/>
      <c r="HIN12" s="5"/>
      <c r="HIO12" s="5"/>
      <c r="HIP12" s="5"/>
      <c r="HIQ12" s="5"/>
      <c r="HIR12" s="5"/>
      <c r="HIS12" s="5"/>
      <c r="HIT12" s="5"/>
      <c r="HIU12" s="5"/>
      <c r="HIV12" s="5"/>
      <c r="HIW12" s="5"/>
      <c r="HIX12" s="5"/>
      <c r="HIY12" s="5"/>
      <c r="HIZ12" s="5"/>
      <c r="HJA12" s="5"/>
      <c r="HJB12" s="5"/>
      <c r="HJC12" s="5"/>
      <c r="HJD12" s="5"/>
      <c r="HJE12" s="5"/>
      <c r="HJF12" s="5"/>
      <c r="HJG12" s="5"/>
      <c r="HJH12" s="5"/>
      <c r="HJI12" s="5"/>
      <c r="HJJ12" s="5"/>
      <c r="HJK12" s="5"/>
      <c r="HJL12" s="5"/>
      <c r="HJM12" s="5"/>
      <c r="HJN12" s="5"/>
      <c r="HJO12" s="5"/>
      <c r="HJP12" s="5"/>
      <c r="HJQ12" s="5"/>
      <c r="HJR12" s="5"/>
      <c r="HJS12" s="5"/>
      <c r="HJT12" s="5"/>
      <c r="HJU12" s="5"/>
      <c r="HJV12" s="5"/>
      <c r="HJW12" s="5"/>
      <c r="HJX12" s="5"/>
      <c r="HJY12" s="5"/>
      <c r="HJZ12" s="5"/>
      <c r="HKA12" s="5"/>
      <c r="HKB12" s="5"/>
      <c r="HKC12" s="5"/>
      <c r="HKD12" s="5"/>
      <c r="HKE12" s="5"/>
      <c r="HKF12" s="5"/>
      <c r="HKG12" s="5"/>
      <c r="HKH12" s="5"/>
      <c r="HKI12" s="5"/>
      <c r="HKJ12" s="5"/>
      <c r="HKK12" s="5"/>
      <c r="HKL12" s="5"/>
      <c r="HKM12" s="5"/>
      <c r="HKN12" s="5"/>
      <c r="HKO12" s="5"/>
      <c r="HKP12" s="5"/>
      <c r="HKQ12" s="5"/>
      <c r="HKR12" s="5"/>
      <c r="HKS12" s="5"/>
      <c r="HKT12" s="5"/>
      <c r="HKU12" s="5"/>
      <c r="HKV12" s="5"/>
      <c r="HKW12" s="5"/>
      <c r="HKX12" s="5"/>
      <c r="HKY12" s="5"/>
      <c r="HKZ12" s="5"/>
      <c r="HLA12" s="5"/>
      <c r="HLB12" s="5"/>
      <c r="HLC12" s="5"/>
      <c r="HLD12" s="5"/>
      <c r="HLE12" s="5"/>
      <c r="HLF12" s="5"/>
      <c r="HLG12" s="5"/>
      <c r="HLH12" s="5"/>
      <c r="HLI12" s="5"/>
      <c r="HLJ12" s="5"/>
      <c r="HLK12" s="5"/>
      <c r="HLL12" s="5"/>
      <c r="HLM12" s="5"/>
      <c r="HLN12" s="5"/>
      <c r="HLO12" s="5"/>
      <c r="HLP12" s="5"/>
      <c r="HLQ12" s="5"/>
      <c r="HLR12" s="5"/>
      <c r="HLS12" s="5"/>
      <c r="HLT12" s="5"/>
      <c r="HLU12" s="5"/>
      <c r="HLV12" s="5"/>
      <c r="HLW12" s="5"/>
      <c r="HLX12" s="5"/>
      <c r="HLY12" s="5"/>
      <c r="HLZ12" s="5"/>
      <c r="HMA12" s="5"/>
      <c r="HMB12" s="5"/>
      <c r="HMC12" s="5"/>
      <c r="HMD12" s="5"/>
      <c r="HME12" s="5"/>
      <c r="HMF12" s="5"/>
      <c r="HMG12" s="5"/>
      <c r="HMH12" s="5"/>
      <c r="HMI12" s="5"/>
      <c r="HMJ12" s="5"/>
      <c r="HMK12" s="5"/>
      <c r="HML12" s="5"/>
      <c r="HMM12" s="5"/>
      <c r="HMN12" s="5"/>
      <c r="HMO12" s="5"/>
      <c r="HMP12" s="5"/>
      <c r="HMQ12" s="5"/>
      <c r="HMR12" s="5"/>
      <c r="HMS12" s="5"/>
      <c r="HMT12" s="5"/>
      <c r="HMU12" s="5"/>
      <c r="HMV12" s="5"/>
      <c r="HMW12" s="5"/>
      <c r="HMX12" s="5"/>
      <c r="HMY12" s="5"/>
      <c r="HMZ12" s="5"/>
      <c r="HNA12" s="5"/>
      <c r="HNB12" s="5"/>
      <c r="HNC12" s="5"/>
      <c r="HND12" s="5"/>
      <c r="HNE12" s="5"/>
      <c r="HNF12" s="5"/>
      <c r="HNG12" s="5"/>
      <c r="HNH12" s="5"/>
      <c r="HNI12" s="5"/>
      <c r="HNJ12" s="5"/>
      <c r="HNK12" s="5"/>
      <c r="HNL12" s="5"/>
      <c r="HNM12" s="5"/>
      <c r="HNN12" s="5"/>
      <c r="HNO12" s="5"/>
      <c r="HNP12" s="5"/>
      <c r="HNQ12" s="5"/>
      <c r="HNR12" s="5"/>
      <c r="HNS12" s="5"/>
      <c r="HNT12" s="5"/>
      <c r="HNU12" s="5"/>
      <c r="HNV12" s="5"/>
      <c r="HNW12" s="5"/>
      <c r="HNX12" s="5"/>
      <c r="HNY12" s="5"/>
      <c r="HNZ12" s="5"/>
      <c r="HOA12" s="5"/>
      <c r="HOB12" s="5"/>
      <c r="HOC12" s="5"/>
      <c r="HOD12" s="5"/>
      <c r="HOE12" s="5"/>
      <c r="HOF12" s="5"/>
      <c r="HOG12" s="5"/>
      <c r="HOH12" s="5"/>
      <c r="HOI12" s="5"/>
      <c r="HOJ12" s="5"/>
      <c r="HOK12" s="5"/>
      <c r="HOL12" s="5"/>
      <c r="HOM12" s="5"/>
      <c r="HON12" s="5"/>
      <c r="HOO12" s="5"/>
      <c r="HOP12" s="5"/>
      <c r="HOQ12" s="5"/>
      <c r="HOR12" s="5"/>
      <c r="HOS12" s="5"/>
      <c r="HOT12" s="5"/>
      <c r="HOU12" s="5"/>
      <c r="HOV12" s="5"/>
      <c r="HOW12" s="5"/>
      <c r="HOX12" s="5"/>
      <c r="HOY12" s="5"/>
      <c r="HOZ12" s="5"/>
      <c r="HPA12" s="5"/>
      <c r="HPB12" s="5"/>
      <c r="HPC12" s="5"/>
      <c r="HPD12" s="5"/>
      <c r="HPE12" s="5"/>
      <c r="HPF12" s="5"/>
      <c r="HPG12" s="5"/>
      <c r="HPH12" s="5"/>
      <c r="HPI12" s="5"/>
      <c r="HPJ12" s="5"/>
      <c r="HPK12" s="5"/>
      <c r="HPL12" s="5"/>
      <c r="HPM12" s="5"/>
      <c r="HPN12" s="5"/>
      <c r="HPO12" s="5"/>
      <c r="HPP12" s="5"/>
      <c r="HPQ12" s="5"/>
      <c r="HPR12" s="5"/>
      <c r="HPS12" s="5"/>
      <c r="HPT12" s="5"/>
      <c r="HPU12" s="5"/>
      <c r="HPV12" s="5"/>
      <c r="HPW12" s="5"/>
      <c r="HPX12" s="5"/>
      <c r="HPY12" s="5"/>
      <c r="HPZ12" s="5"/>
      <c r="HQA12" s="5"/>
      <c r="HQB12" s="5"/>
      <c r="HQC12" s="5"/>
      <c r="HQD12" s="5"/>
      <c r="HQE12" s="5"/>
      <c r="HQF12" s="5"/>
      <c r="HQG12" s="5"/>
      <c r="HQH12" s="5"/>
      <c r="HQI12" s="5"/>
      <c r="HQJ12" s="5"/>
      <c r="HQK12" s="5"/>
      <c r="HQL12" s="5"/>
      <c r="HQM12" s="5"/>
      <c r="HQN12" s="5"/>
      <c r="HQO12" s="5"/>
      <c r="HQP12" s="5"/>
      <c r="HQQ12" s="5"/>
      <c r="HQR12" s="5"/>
      <c r="HQS12" s="5"/>
      <c r="HQT12" s="5"/>
      <c r="HQU12" s="5"/>
      <c r="HQV12" s="5"/>
      <c r="HQW12" s="5"/>
      <c r="HQX12" s="5"/>
      <c r="HQY12" s="5"/>
      <c r="HQZ12" s="5"/>
      <c r="HRA12" s="5"/>
      <c r="HRB12" s="5"/>
      <c r="HRC12" s="5"/>
      <c r="HRD12" s="5"/>
      <c r="HRE12" s="5"/>
      <c r="HRF12" s="5"/>
      <c r="HRG12" s="5"/>
      <c r="HRH12" s="5"/>
      <c r="HRI12" s="5"/>
      <c r="HRJ12" s="5"/>
      <c r="HRK12" s="5"/>
      <c r="HRL12" s="5"/>
      <c r="HRM12" s="5"/>
      <c r="HRN12" s="5"/>
      <c r="HRO12" s="5"/>
      <c r="HRP12" s="5"/>
      <c r="HRQ12" s="5"/>
      <c r="HRR12" s="5"/>
      <c r="HRS12" s="5"/>
      <c r="HRT12" s="5"/>
      <c r="HRU12" s="5"/>
      <c r="HRV12" s="5"/>
      <c r="HRW12" s="5"/>
      <c r="HRX12" s="5"/>
      <c r="HRY12" s="5"/>
      <c r="HRZ12" s="5"/>
      <c r="HSA12" s="5"/>
      <c r="HSB12" s="5"/>
      <c r="HSC12" s="5"/>
      <c r="HSD12" s="5"/>
      <c r="HSE12" s="5"/>
      <c r="HSF12" s="5"/>
      <c r="HSG12" s="5"/>
      <c r="HSH12" s="5"/>
      <c r="HSI12" s="5"/>
      <c r="HSJ12" s="5"/>
      <c r="HSK12" s="5"/>
      <c r="HSL12" s="5"/>
      <c r="HSM12" s="5"/>
      <c r="HSN12" s="5"/>
      <c r="HSO12" s="5"/>
      <c r="HSP12" s="5"/>
      <c r="HSQ12" s="5"/>
      <c r="HSR12" s="5"/>
      <c r="HSS12" s="5"/>
      <c r="HST12" s="5"/>
      <c r="HSU12" s="5"/>
      <c r="HSV12" s="5"/>
      <c r="HSW12" s="5"/>
      <c r="HSX12" s="5"/>
      <c r="HSY12" s="5"/>
      <c r="HSZ12" s="5"/>
      <c r="HTA12" s="5"/>
      <c r="HTB12" s="5"/>
      <c r="HTC12" s="5"/>
      <c r="HTD12" s="5"/>
      <c r="HTE12" s="5"/>
      <c r="HTF12" s="5"/>
      <c r="HTG12" s="5"/>
      <c r="HTH12" s="5"/>
      <c r="HTI12" s="5"/>
      <c r="HTJ12" s="5"/>
      <c r="HTK12" s="5"/>
      <c r="HTL12" s="5"/>
      <c r="HTM12" s="5"/>
      <c r="HTN12" s="5"/>
      <c r="HTO12" s="5"/>
      <c r="HTP12" s="5"/>
      <c r="HTQ12" s="5"/>
      <c r="HTR12" s="5"/>
      <c r="HTS12" s="5"/>
      <c r="HTT12" s="5"/>
      <c r="HTU12" s="5"/>
      <c r="HTV12" s="5"/>
      <c r="HTW12" s="5"/>
      <c r="HTX12" s="5"/>
      <c r="HTY12" s="5"/>
      <c r="HTZ12" s="5"/>
      <c r="HUA12" s="5"/>
      <c r="HUB12" s="5"/>
      <c r="HUC12" s="5"/>
      <c r="HUD12" s="5"/>
      <c r="HUE12" s="5"/>
      <c r="HUF12" s="5"/>
      <c r="HUG12" s="5"/>
      <c r="HUH12" s="5"/>
      <c r="HUI12" s="5"/>
      <c r="HUJ12" s="5"/>
      <c r="HUK12" s="5"/>
      <c r="HUL12" s="5"/>
      <c r="HUM12" s="5"/>
      <c r="HUN12" s="5"/>
      <c r="HUO12" s="5"/>
      <c r="HUP12" s="5"/>
      <c r="HUQ12" s="5"/>
      <c r="HUR12" s="5"/>
      <c r="HUS12" s="5"/>
      <c r="HUT12" s="5"/>
      <c r="HUU12" s="5"/>
      <c r="HUV12" s="5"/>
      <c r="HUW12" s="5"/>
      <c r="HUX12" s="5"/>
      <c r="HUY12" s="5"/>
      <c r="HUZ12" s="5"/>
      <c r="HVA12" s="5"/>
      <c r="HVB12" s="5"/>
      <c r="HVC12" s="5"/>
      <c r="HVD12" s="5"/>
      <c r="HVE12" s="5"/>
      <c r="HVF12" s="5"/>
      <c r="HVG12" s="5"/>
      <c r="HVH12" s="5"/>
      <c r="HVI12" s="5"/>
      <c r="HVJ12" s="5"/>
      <c r="HVK12" s="5"/>
      <c r="HVL12" s="5"/>
      <c r="HVM12" s="5"/>
      <c r="HVN12" s="5"/>
      <c r="HVO12" s="5"/>
      <c r="HVP12" s="5"/>
      <c r="HVQ12" s="5"/>
      <c r="HVR12" s="5"/>
      <c r="HVS12" s="5"/>
      <c r="HVT12" s="5"/>
      <c r="HVU12" s="5"/>
      <c r="HVV12" s="5"/>
      <c r="HVW12" s="5"/>
      <c r="HVX12" s="5"/>
      <c r="HVY12" s="5"/>
      <c r="HVZ12" s="5"/>
      <c r="HWA12" s="5"/>
      <c r="HWB12" s="5"/>
      <c r="HWC12" s="5"/>
      <c r="HWD12" s="5"/>
      <c r="HWE12" s="5"/>
      <c r="HWF12" s="5"/>
      <c r="HWG12" s="5"/>
      <c r="HWH12" s="5"/>
      <c r="HWI12" s="5"/>
      <c r="HWJ12" s="5"/>
      <c r="HWK12" s="5"/>
      <c r="HWL12" s="5"/>
      <c r="HWM12" s="5"/>
      <c r="HWN12" s="5"/>
      <c r="HWO12" s="5"/>
      <c r="HWP12" s="5"/>
      <c r="HWQ12" s="5"/>
      <c r="HWR12" s="5"/>
      <c r="HWS12" s="5"/>
      <c r="HWT12" s="5"/>
      <c r="HWU12" s="5"/>
      <c r="HWV12" s="5"/>
      <c r="HWW12" s="5"/>
      <c r="HWX12" s="5"/>
      <c r="HWY12" s="5"/>
      <c r="HWZ12" s="5"/>
      <c r="HXA12" s="5"/>
      <c r="HXB12" s="5"/>
      <c r="HXC12" s="5"/>
      <c r="HXD12" s="5"/>
      <c r="HXE12" s="5"/>
      <c r="HXF12" s="5"/>
      <c r="HXG12" s="5"/>
      <c r="HXH12" s="5"/>
      <c r="HXI12" s="5"/>
      <c r="HXJ12" s="5"/>
      <c r="HXK12" s="5"/>
      <c r="HXL12" s="5"/>
      <c r="HXM12" s="5"/>
      <c r="HXN12" s="5"/>
      <c r="HXO12" s="5"/>
      <c r="HXP12" s="5"/>
      <c r="HXQ12" s="5"/>
      <c r="HXR12" s="5"/>
      <c r="HXS12" s="5"/>
      <c r="HXT12" s="5"/>
      <c r="HXU12" s="5"/>
      <c r="HXV12" s="5"/>
      <c r="HXW12" s="5"/>
      <c r="HXX12" s="5"/>
      <c r="HXY12" s="5"/>
      <c r="HXZ12" s="5"/>
      <c r="HYA12" s="5"/>
      <c r="HYB12" s="5"/>
      <c r="HYC12" s="5"/>
      <c r="HYD12" s="5"/>
      <c r="HYE12" s="5"/>
      <c r="HYF12" s="5"/>
      <c r="HYG12" s="5"/>
      <c r="HYH12" s="5"/>
      <c r="HYI12" s="5"/>
      <c r="HYJ12" s="5"/>
      <c r="HYK12" s="5"/>
      <c r="HYL12" s="5"/>
      <c r="HYM12" s="5"/>
      <c r="HYN12" s="5"/>
      <c r="HYO12" s="5"/>
      <c r="HYP12" s="5"/>
      <c r="HYQ12" s="5"/>
      <c r="HYR12" s="5"/>
      <c r="HYS12" s="5"/>
      <c r="HYT12" s="5"/>
      <c r="HYU12" s="5"/>
      <c r="HYV12" s="5"/>
      <c r="HYW12" s="5"/>
      <c r="HYX12" s="5"/>
      <c r="HYY12" s="5"/>
      <c r="HYZ12" s="5"/>
      <c r="HZA12" s="5"/>
      <c r="HZB12" s="5"/>
      <c r="HZC12" s="5"/>
      <c r="HZD12" s="5"/>
      <c r="HZE12" s="5"/>
      <c r="HZF12" s="5"/>
      <c r="HZG12" s="5"/>
      <c r="HZH12" s="5"/>
      <c r="HZI12" s="5"/>
      <c r="HZJ12" s="5"/>
      <c r="HZK12" s="5"/>
      <c r="HZL12" s="5"/>
      <c r="HZM12" s="5"/>
      <c r="HZN12" s="5"/>
      <c r="HZO12" s="5"/>
      <c r="HZP12" s="5"/>
      <c r="HZQ12" s="5"/>
      <c r="HZR12" s="5"/>
      <c r="HZS12" s="5"/>
      <c r="HZT12" s="5"/>
      <c r="HZU12" s="5"/>
      <c r="HZV12" s="5"/>
      <c r="HZW12" s="5"/>
      <c r="HZX12" s="5"/>
      <c r="HZY12" s="5"/>
      <c r="HZZ12" s="5"/>
      <c r="IAA12" s="5"/>
      <c r="IAB12" s="5"/>
      <c r="IAC12" s="5"/>
      <c r="IAD12" s="5"/>
      <c r="IAE12" s="5"/>
      <c r="IAF12" s="5"/>
      <c r="IAG12" s="5"/>
      <c r="IAH12" s="5"/>
      <c r="IAI12" s="5"/>
      <c r="IAJ12" s="5"/>
      <c r="IAK12" s="5"/>
    </row>
    <row r="13" spans="2:6121" ht="15" customHeight="1" thickBot="1" x14ac:dyDescent="0.3">
      <c r="B13" s="444" t="s">
        <v>2248</v>
      </c>
      <c r="C13" s="121" t="s">
        <v>862</v>
      </c>
      <c r="D13" s="85">
        <f>COUNTIF('COMPUTER DETAILS'!R:R,D4&amp;B13&amp;C13)</f>
        <v>0</v>
      </c>
      <c r="E13" s="85">
        <f>COUNTIF('COMPUTER DETAILS'!R:R,E4&amp;B13&amp;C13)</f>
        <v>0</v>
      </c>
      <c r="F13" s="85">
        <f>COUNTIF('COMPUTER DETAILS'!R:R,F4&amp;B13&amp;C13)</f>
        <v>1</v>
      </c>
      <c r="G13" s="85">
        <f>COUNTIF('COMPUTER DETAILS'!R:R,G4&amp;B13&amp;C13)</f>
        <v>0</v>
      </c>
      <c r="H13" s="85">
        <f>COUNTIF('COMPUTER DETAILS'!R:R,H4&amp;B13&amp;C13)</f>
        <v>11</v>
      </c>
      <c r="I13" s="85">
        <f>COUNTIF('COMPUTER DETAILS'!R:R,I4&amp;B13&amp;C13)</f>
        <v>0</v>
      </c>
      <c r="J13" s="85">
        <f>COUNTIF('COMPUTER DETAILS'!R:R,J4&amp;B13&amp;C13)</f>
        <v>15</v>
      </c>
      <c r="K13" s="85">
        <f>COUNTIF('COMPUTER DETAILS'!R:R,K4&amp;B13&amp;C13)</f>
        <v>1</v>
      </c>
      <c r="L13" s="85">
        <f>COUNTIF('COMPUTER DETAILS'!R:R,L4&amp;B13&amp;C13)</f>
        <v>9</v>
      </c>
      <c r="M13" s="85">
        <f>COUNTIF('COMPUTER DETAILS'!R:R,M4&amp;B13&amp;C13)</f>
        <v>0</v>
      </c>
      <c r="N13" s="85">
        <f t="shared" ref="N13:N31" si="9">SUM(F13:M13)</f>
        <v>37</v>
      </c>
      <c r="O13" s="86">
        <f>VLOOKUP(B13,'Data From Tracker'!B1:BD67,16,0)+VLOOKUP(B13,'Data From Tracker'!B1:BD67,23,0)+VLOOKUP(B13,'Data From Tracker'!B1:BD67,24,0)+VLOOKUP(B13,'Data From Tracker'!B1:BD67,32,0)</f>
        <v>56</v>
      </c>
      <c r="P13" s="85">
        <f>IFERROR(ROUND(O13/1.8,0),"")</f>
        <v>31</v>
      </c>
      <c r="Q13" s="85">
        <f>IFERROR(N13-P13,"")</f>
        <v>6</v>
      </c>
      <c r="R13" s="85">
        <f>IFERROR(ROUND(O13/1.8,0),"")</f>
        <v>31</v>
      </c>
      <c r="S13" s="85">
        <f>IFERROR((N13-R13),"")</f>
        <v>6</v>
      </c>
      <c r="T13" s="82"/>
      <c r="U13" s="82"/>
      <c r="V13" s="83" t="s">
        <v>986</v>
      </c>
      <c r="W13" s="87">
        <f>COUNTIF('COMPUTER DETAILS'!S:S,W4&amp;V13)</f>
        <v>0</v>
      </c>
      <c r="X13" s="87">
        <f>COUNTIF('COMPUTER DETAILS'!S:S,X4&amp;V13)</f>
        <v>2</v>
      </c>
      <c r="Y13" s="88">
        <f>COUNTIF('COMPUTER DETAILS'!S:S,Y4&amp;V13)</f>
        <v>10</v>
      </c>
      <c r="Z13" s="88">
        <f>COUNTIF('COMPUTER DETAILS'!S:S,Z4&amp;V13)</f>
        <v>0</v>
      </c>
      <c r="AA13" s="88">
        <f>COUNTIF('COMPUTER DETAILS'!S:S,AA4&amp;V13)</f>
        <v>4</v>
      </c>
      <c r="AB13" s="88">
        <f>COUNTIF('COMPUTER DETAILS'!S:S,AB4&amp;V13)</f>
        <v>0</v>
      </c>
      <c r="AC13" s="88">
        <f>COUNTIF('COMPUTER DETAILS'!S:S,AC4&amp;V13)</f>
        <v>7</v>
      </c>
      <c r="AD13" s="88">
        <f>COUNTIF('COMPUTER DETAILS'!S:S,AD4&amp;V13)</f>
        <v>0</v>
      </c>
      <c r="AE13" s="88">
        <f>COUNTIF('COMPUTER DETAILS'!S:S,AE4&amp;V13)</f>
        <v>3</v>
      </c>
      <c r="AF13" s="88">
        <f>COUNTIF('COMPUTER DETAILS'!S:S,AF4&amp;V13)</f>
        <v>0</v>
      </c>
      <c r="AG13" s="87">
        <f t="shared" si="0"/>
        <v>24</v>
      </c>
      <c r="AH13" s="88">
        <f>'Data From Tracker'!F22+'Data From Tracker'!T22</f>
        <v>38</v>
      </c>
      <c r="AI13" s="87">
        <f t="shared" si="7"/>
        <v>21</v>
      </c>
      <c r="AJ13" s="87">
        <f t="shared" si="1"/>
        <v>3</v>
      </c>
      <c r="AK13" s="87">
        <f t="shared" si="2"/>
        <v>21</v>
      </c>
      <c r="AL13" s="87">
        <f t="shared" si="3"/>
        <v>3</v>
      </c>
      <c r="AS13" s="82"/>
      <c r="AT13" s="82"/>
      <c r="AU13" s="82"/>
      <c r="AV13" s="82"/>
      <c r="AW13" s="82"/>
      <c r="AX13" s="82"/>
      <c r="AY13" s="82"/>
      <c r="AZ13" s="82"/>
      <c r="BA13" s="82"/>
      <c r="BB13" s="82"/>
      <c r="BC13" s="82"/>
      <c r="BD13" s="82"/>
      <c r="BE13" s="82"/>
      <c r="BF13" s="82"/>
      <c r="BJ13" s="5"/>
      <c r="BK13" s="5"/>
      <c r="BL13" s="5"/>
      <c r="BM13" s="5"/>
      <c r="BN13" s="5"/>
      <c r="BO13" s="40" t="s">
        <v>1813</v>
      </c>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5"/>
      <c r="RE13" s="5"/>
      <c r="RF13" s="5"/>
      <c r="RG13" s="5"/>
      <c r="RH13" s="5"/>
      <c r="RI13" s="5"/>
      <c r="RJ13" s="5"/>
      <c r="RK13" s="5"/>
      <c r="RL13" s="5"/>
      <c r="RM13" s="5"/>
      <c r="RN13" s="5"/>
      <c r="RO13" s="5"/>
      <c r="RP13" s="5"/>
      <c r="RQ13" s="5"/>
      <c r="RR13" s="5"/>
      <c r="RS13" s="5"/>
      <c r="RT13" s="5"/>
      <c r="RU13" s="5"/>
      <c r="RV13" s="5"/>
      <c r="RW13" s="5"/>
      <c r="RX13" s="5"/>
      <c r="RY13" s="5"/>
      <c r="RZ13" s="5"/>
      <c r="SA13" s="5"/>
      <c r="SB13" s="5"/>
      <c r="SC13" s="5"/>
      <c r="SD13" s="5"/>
      <c r="SE13" s="5"/>
      <c r="SF13" s="5"/>
      <c r="SG13" s="5"/>
      <c r="SH13" s="5"/>
      <c r="SI13" s="5"/>
      <c r="SJ13" s="5"/>
      <c r="SK13" s="5"/>
      <c r="SL13" s="5"/>
      <c r="SM13" s="5"/>
      <c r="SN13" s="5"/>
      <c r="SO13" s="5"/>
      <c r="SP13" s="5"/>
      <c r="SQ13" s="5"/>
      <c r="SR13" s="5"/>
      <c r="SS13" s="5"/>
      <c r="ST13" s="5"/>
      <c r="SU13" s="5"/>
      <c r="SV13" s="5"/>
      <c r="SW13" s="5"/>
      <c r="SX13" s="5"/>
      <c r="SY13" s="5"/>
      <c r="SZ13" s="5"/>
      <c r="TA13" s="5"/>
      <c r="TB13" s="5"/>
      <c r="TC13" s="5"/>
      <c r="TD13" s="5"/>
      <c r="TE13" s="5"/>
      <c r="TF13" s="5"/>
      <c r="TG13" s="5"/>
      <c r="TH13" s="5"/>
      <c r="TI13" s="5"/>
      <c r="TJ13" s="5"/>
      <c r="TK13" s="5"/>
      <c r="TL13" s="5"/>
      <c r="TM13" s="5"/>
      <c r="TN13" s="5"/>
      <c r="TO13" s="5"/>
      <c r="TP13" s="5"/>
      <c r="TQ13" s="5"/>
      <c r="TR13" s="5"/>
      <c r="TS13" s="5"/>
      <c r="TT13" s="5"/>
      <c r="TU13" s="5"/>
      <c r="TV13" s="5"/>
      <c r="TW13" s="5"/>
      <c r="TX13" s="5"/>
      <c r="TY13" s="5"/>
      <c r="TZ13" s="5"/>
      <c r="UA13" s="5"/>
      <c r="UB13" s="5"/>
      <c r="UC13" s="5"/>
      <c r="UD13" s="5"/>
      <c r="UE13" s="5"/>
      <c r="UF13" s="5"/>
      <c r="UG13" s="5"/>
      <c r="UH13" s="5"/>
      <c r="UI13" s="5"/>
      <c r="UJ13" s="5"/>
      <c r="UK13" s="5"/>
      <c r="UL13" s="5"/>
      <c r="UM13" s="5"/>
      <c r="UN13" s="5"/>
      <c r="UO13" s="5"/>
      <c r="UP13" s="5"/>
      <c r="UQ13" s="5"/>
      <c r="UR13" s="5"/>
      <c r="US13" s="5"/>
      <c r="UT13" s="5"/>
      <c r="UU13" s="5"/>
      <c r="UV13" s="5"/>
      <c r="UW13" s="5"/>
      <c r="UX13" s="5"/>
      <c r="UY13" s="5"/>
      <c r="UZ13" s="5"/>
      <c r="VA13" s="5"/>
      <c r="VB13" s="5"/>
      <c r="VC13" s="5"/>
      <c r="VD13" s="5"/>
      <c r="VE13" s="5"/>
      <c r="VF13" s="5"/>
      <c r="VG13" s="5"/>
      <c r="VH13" s="5"/>
      <c r="VI13" s="5"/>
      <c r="VJ13" s="5"/>
      <c r="VK13" s="5"/>
      <c r="VL13" s="5"/>
      <c r="VM13" s="5"/>
      <c r="VN13" s="5"/>
      <c r="VO13" s="5"/>
      <c r="VP13" s="5"/>
      <c r="VQ13" s="5"/>
      <c r="VR13" s="5"/>
      <c r="VS13" s="5"/>
      <c r="VT13" s="5"/>
      <c r="VU13" s="5"/>
      <c r="VV13" s="5"/>
      <c r="VW13" s="5"/>
      <c r="VX13" s="5"/>
      <c r="VY13" s="5"/>
      <c r="VZ13" s="5"/>
      <c r="WA13" s="5"/>
      <c r="WB13" s="5"/>
      <c r="WC13" s="5"/>
      <c r="WD13" s="5"/>
      <c r="WE13" s="5"/>
      <c r="WF13" s="5"/>
      <c r="WG13" s="5"/>
      <c r="WH13" s="5"/>
      <c r="WI13" s="5"/>
      <c r="WJ13" s="5"/>
      <c r="WK13" s="5"/>
      <c r="WL13" s="5"/>
      <c r="WM13" s="5"/>
      <c r="WN13" s="5"/>
      <c r="WO13" s="5"/>
      <c r="WP13" s="5"/>
      <c r="WQ13" s="5"/>
      <c r="WR13" s="5"/>
      <c r="WS13" s="5"/>
      <c r="WT13" s="5"/>
      <c r="WU13" s="5"/>
      <c r="WV13" s="5"/>
      <c r="WW13" s="5"/>
      <c r="WX13" s="5"/>
      <c r="WY13" s="5"/>
      <c r="WZ13" s="5"/>
      <c r="XA13" s="5"/>
      <c r="XB13" s="5"/>
      <c r="XC13" s="5"/>
      <c r="XD13" s="5"/>
      <c r="XE13" s="5"/>
      <c r="XF13" s="5"/>
      <c r="XG13" s="5"/>
      <c r="XH13" s="5"/>
      <c r="XI13" s="5"/>
      <c r="XJ13" s="5"/>
      <c r="XK13" s="5"/>
      <c r="XL13" s="5"/>
      <c r="XM13" s="5"/>
      <c r="XN13" s="5"/>
      <c r="XO13" s="5"/>
      <c r="XP13" s="5"/>
      <c r="XQ13" s="5"/>
      <c r="XR13" s="5"/>
      <c r="XS13" s="5"/>
      <c r="XT13" s="5"/>
      <c r="XU13" s="5"/>
      <c r="XV13" s="5"/>
      <c r="XW13" s="5"/>
      <c r="XX13" s="5"/>
      <c r="XY13" s="5"/>
      <c r="XZ13" s="5"/>
      <c r="YA13" s="5"/>
      <c r="YB13" s="5"/>
      <c r="YC13" s="5"/>
      <c r="YD13" s="5"/>
      <c r="YE13" s="5"/>
      <c r="YF13" s="5"/>
      <c r="YG13" s="5"/>
      <c r="YH13" s="5"/>
      <c r="YI13" s="5"/>
      <c r="YJ13" s="5"/>
      <c r="YK13" s="5"/>
      <c r="YL13" s="5"/>
      <c r="YM13" s="5"/>
      <c r="YN13" s="5"/>
      <c r="YO13" s="5"/>
      <c r="YP13" s="5"/>
      <c r="YQ13" s="5"/>
      <c r="YR13" s="5"/>
      <c r="YS13" s="5"/>
      <c r="YT13" s="5"/>
      <c r="YU13" s="5"/>
      <c r="YV13" s="5"/>
      <c r="YW13" s="5"/>
      <c r="YX13" s="5"/>
      <c r="YY13" s="5"/>
      <c r="YZ13" s="5"/>
      <c r="ZA13" s="5"/>
      <c r="ZB13" s="5"/>
      <c r="ZC13" s="5"/>
      <c r="ZD13" s="5"/>
      <c r="ZE13" s="5"/>
      <c r="ZF13" s="5"/>
      <c r="ZG13" s="5"/>
      <c r="ZH13" s="5"/>
      <c r="ZI13" s="5"/>
      <c r="ZJ13" s="5"/>
      <c r="ZK13" s="5"/>
      <c r="ZL13" s="5"/>
      <c r="ZM13" s="5"/>
      <c r="ZN13" s="5"/>
      <c r="ZO13" s="5"/>
      <c r="ZP13" s="5"/>
      <c r="ZQ13" s="5"/>
      <c r="ZR13" s="5"/>
      <c r="ZS13" s="5"/>
      <c r="ZT13" s="5"/>
      <c r="ZU13" s="5"/>
      <c r="ZV13" s="5"/>
      <c r="ZW13" s="5"/>
      <c r="ZX13" s="5"/>
      <c r="ZY13" s="5"/>
      <c r="ZZ13" s="5"/>
      <c r="AAA13" s="5"/>
      <c r="AAB13" s="5"/>
      <c r="AAC13" s="5"/>
      <c r="AAD13" s="5"/>
      <c r="AAE13" s="5"/>
      <c r="AAF13" s="5"/>
    </row>
    <row r="14" spans="2:6121" ht="15" customHeight="1" thickBot="1" x14ac:dyDescent="0.3">
      <c r="B14" s="445"/>
      <c r="C14" s="121" t="s">
        <v>1064</v>
      </c>
      <c r="D14" s="85">
        <f>COUNTIF('COMPUTER DETAILS'!R:R,D4&amp;B13&amp;C14)</f>
        <v>0</v>
      </c>
      <c r="E14" s="85">
        <f>COUNTIF('COMPUTER DETAILS'!R:R,E4&amp;B13&amp;C14)</f>
        <v>0</v>
      </c>
      <c r="F14" s="85">
        <f>COUNTIF('COMPUTER DETAILS'!R:R,F4&amp;B13&amp;C14)</f>
        <v>0</v>
      </c>
      <c r="G14" s="85">
        <f>COUNTIF('COMPUTER DETAILS'!R:R,G4&amp;B13&amp;C14)</f>
        <v>0</v>
      </c>
      <c r="H14" s="85">
        <f>COUNTIF('COMPUTER DETAILS'!R:R,H4&amp;B13&amp;C14)</f>
        <v>0</v>
      </c>
      <c r="I14" s="85">
        <f>COUNTIF('COMPUTER DETAILS'!R:R,I4&amp;B13&amp;C14)</f>
        <v>0</v>
      </c>
      <c r="J14" s="85">
        <f>COUNTIF('COMPUTER DETAILS'!R:R,J4&amp;B13&amp;C14)</f>
        <v>3</v>
      </c>
      <c r="K14" s="85">
        <f>COUNTIF('COMPUTER DETAILS'!R:R,K4&amp;B13&amp;C14)</f>
        <v>0</v>
      </c>
      <c r="L14" s="85">
        <f>COUNTIF('COMPUTER DETAILS'!R:R,L4&amp;B13&amp;C14)</f>
        <v>0</v>
      </c>
      <c r="M14" s="85">
        <f>COUNTIF('COMPUTER DETAILS'!R:R,M4&amp;B13&amp;C14)</f>
        <v>0</v>
      </c>
      <c r="N14" s="85">
        <f t="shared" si="9"/>
        <v>3</v>
      </c>
      <c r="O14" s="86">
        <f>VLOOKUP(B13,'Data From Tracker'!B1:BD67,20,0)+VLOOKUP(B13,'Data From Tracker'!B1:BD67,26,0)+VLOOKUP(B13,'Data From Tracker'!B1:BD67,43,0)</f>
        <v>3</v>
      </c>
      <c r="P14" s="85">
        <f>IFERROR(ROUND(O14/2.5,0),"")</f>
        <v>1</v>
      </c>
      <c r="Q14" s="85">
        <f>IFERROR(N14-P14,"")</f>
        <v>2</v>
      </c>
      <c r="R14" s="85">
        <f>IFERROR(ROUND(O14/1.8,0),"")</f>
        <v>2</v>
      </c>
      <c r="S14" s="85">
        <f>IFERROR((N14-R14),"")</f>
        <v>1</v>
      </c>
      <c r="T14" s="82"/>
      <c r="U14" s="82"/>
      <c r="V14" s="83" t="s">
        <v>955</v>
      </c>
      <c r="W14" s="87">
        <f>COUNTIF('COMPUTER DETAILS'!S:S,W4&amp;V14)</f>
        <v>0</v>
      </c>
      <c r="X14" s="87">
        <f>COUNTIF('COMPUTER DETAILS'!S:S,X4&amp;V14)</f>
        <v>0</v>
      </c>
      <c r="Y14" s="88">
        <f>COUNTIF('COMPUTER DETAILS'!S:S,Y4&amp;V14)</f>
        <v>0</v>
      </c>
      <c r="Z14" s="88">
        <f>COUNTIF('COMPUTER DETAILS'!S:S,Z4&amp;V14)</f>
        <v>0</v>
      </c>
      <c r="AA14" s="88">
        <f>COUNTIF('COMPUTER DETAILS'!S:S,AA4&amp;V14)</f>
        <v>2</v>
      </c>
      <c r="AB14" s="88">
        <f>COUNTIF('COMPUTER DETAILS'!S:S,AB4&amp;V14)</f>
        <v>0</v>
      </c>
      <c r="AC14" s="88">
        <f>COUNTIF('COMPUTER DETAILS'!S:S,AC4&amp;V14)</f>
        <v>1</v>
      </c>
      <c r="AD14" s="88">
        <f>COUNTIF('COMPUTER DETAILS'!S:S,AD4&amp;V14)</f>
        <v>0</v>
      </c>
      <c r="AE14" s="88">
        <f>COUNTIF('COMPUTER DETAILS'!S:S,AE4&amp;V14)</f>
        <v>0</v>
      </c>
      <c r="AF14" s="88">
        <f>COUNTIF('COMPUTER DETAILS'!S:S,AF4&amp;V14)</f>
        <v>0</v>
      </c>
      <c r="AG14" s="87">
        <f t="shared" si="0"/>
        <v>3</v>
      </c>
      <c r="AH14" s="88">
        <f>'Data From Tracker'!AW22+'Data From Tracker'!V22</f>
        <v>5</v>
      </c>
      <c r="AI14" s="87">
        <f t="shared" si="7"/>
        <v>3</v>
      </c>
      <c r="AJ14" s="87">
        <f t="shared" si="1"/>
        <v>0</v>
      </c>
      <c r="AK14" s="87">
        <f t="shared" si="2"/>
        <v>3</v>
      </c>
      <c r="AL14" s="87">
        <f t="shared" si="3"/>
        <v>0</v>
      </c>
      <c r="AS14" s="82"/>
      <c r="AT14" s="82"/>
      <c r="AU14" s="82"/>
      <c r="AV14" s="82"/>
      <c r="AW14" s="82"/>
      <c r="AX14" s="82"/>
      <c r="AY14" s="82"/>
      <c r="AZ14" s="82"/>
      <c r="BA14" s="82"/>
      <c r="BB14" s="82"/>
      <c r="BC14" s="82"/>
      <c r="BD14" s="82"/>
      <c r="BE14" s="82"/>
      <c r="BF14" s="82"/>
      <c r="BJ14" s="5"/>
      <c r="BK14" s="5"/>
      <c r="BL14" s="5"/>
      <c r="BM14" s="5"/>
      <c r="BN14" s="5"/>
      <c r="BO14" s="40" t="s">
        <v>1814</v>
      </c>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c r="RP14" s="5"/>
      <c r="RQ14" s="5"/>
      <c r="RR14" s="5"/>
      <c r="RS14" s="5"/>
      <c r="RT14" s="5"/>
      <c r="RU14" s="5"/>
      <c r="RV14" s="5"/>
      <c r="RW14" s="5"/>
      <c r="RX14" s="5"/>
      <c r="RY14" s="5"/>
      <c r="RZ14" s="5"/>
      <c r="SA14" s="5"/>
      <c r="SB14" s="5"/>
      <c r="SC14" s="5"/>
      <c r="SD14" s="5"/>
      <c r="SE14" s="5"/>
      <c r="SF14" s="5"/>
      <c r="SG14" s="5"/>
      <c r="SH14" s="5"/>
      <c r="SI14" s="5"/>
      <c r="SJ14" s="5"/>
      <c r="SK14" s="5"/>
      <c r="SL14" s="5"/>
      <c r="SM14" s="5"/>
      <c r="SN14" s="5"/>
      <c r="SO14" s="5"/>
      <c r="SP14" s="5"/>
      <c r="SQ14" s="5"/>
      <c r="SR14" s="5"/>
      <c r="SS14" s="5"/>
      <c r="ST14" s="5"/>
      <c r="SU14" s="5"/>
      <c r="SV14" s="5"/>
      <c r="SW14" s="5"/>
      <c r="SX14" s="5"/>
      <c r="SY14" s="5"/>
      <c r="SZ14" s="5"/>
      <c r="TA14" s="5"/>
      <c r="TB14" s="5"/>
      <c r="TC14" s="5"/>
      <c r="TD14" s="5"/>
      <c r="TE14" s="5"/>
      <c r="TF14" s="5"/>
      <c r="TG14" s="5"/>
      <c r="TH14" s="5"/>
      <c r="TI14" s="5"/>
      <c r="TJ14" s="5"/>
      <c r="TK14" s="5"/>
      <c r="TL14" s="5"/>
      <c r="TM14" s="5"/>
      <c r="TN14" s="5"/>
      <c r="TO14" s="5"/>
      <c r="TP14" s="5"/>
      <c r="TQ14" s="5"/>
      <c r="TR14" s="5"/>
      <c r="TS14" s="5"/>
      <c r="TT14" s="5"/>
      <c r="TU14" s="5"/>
      <c r="TV14" s="5"/>
      <c r="TW14" s="5"/>
      <c r="TX14" s="5"/>
      <c r="TY14" s="5"/>
      <c r="TZ14" s="5"/>
      <c r="UA14" s="5"/>
      <c r="UB14" s="5"/>
      <c r="UC14" s="5"/>
      <c r="UD14" s="5"/>
      <c r="UE14" s="5"/>
      <c r="UF14" s="5"/>
      <c r="UG14" s="5"/>
      <c r="UH14" s="5"/>
      <c r="UI14" s="5"/>
      <c r="UJ14" s="5"/>
      <c r="UK14" s="5"/>
      <c r="UL14" s="5"/>
      <c r="UM14" s="5"/>
      <c r="UN14" s="5"/>
      <c r="UO14" s="5"/>
      <c r="UP14" s="5"/>
      <c r="UQ14" s="5"/>
      <c r="UR14" s="5"/>
      <c r="US14" s="5"/>
      <c r="UT14" s="5"/>
      <c r="UU14" s="5"/>
      <c r="UV14" s="5"/>
      <c r="UW14" s="5"/>
      <c r="UX14" s="5"/>
      <c r="UY14" s="5"/>
      <c r="UZ14" s="5"/>
      <c r="VA14" s="5"/>
      <c r="VB14" s="5"/>
      <c r="VC14" s="5"/>
      <c r="VD14" s="5"/>
      <c r="VE14" s="5"/>
      <c r="VF14" s="5"/>
      <c r="VG14" s="5"/>
      <c r="VH14" s="5"/>
      <c r="VI14" s="5"/>
      <c r="VJ14" s="5"/>
      <c r="VK14" s="5"/>
      <c r="VL14" s="5"/>
      <c r="VM14" s="5"/>
      <c r="VN14" s="5"/>
      <c r="VO14" s="5"/>
      <c r="VP14" s="5"/>
      <c r="VQ14" s="5"/>
      <c r="VR14" s="5"/>
      <c r="VS14" s="5"/>
      <c r="VT14" s="5"/>
      <c r="VU14" s="5"/>
      <c r="VV14" s="5"/>
      <c r="VW14" s="5"/>
      <c r="VX14" s="5"/>
      <c r="VY14" s="5"/>
      <c r="VZ14" s="5"/>
      <c r="WA14" s="5"/>
      <c r="WB14" s="5"/>
      <c r="WC14" s="5"/>
      <c r="WD14" s="5"/>
      <c r="WE14" s="5"/>
      <c r="WF14" s="5"/>
      <c r="WG14" s="5"/>
      <c r="WH14" s="5"/>
      <c r="WI14" s="5"/>
      <c r="WJ14" s="5"/>
      <c r="WK14" s="5"/>
      <c r="WL14" s="5"/>
      <c r="WM14" s="5"/>
      <c r="WN14" s="5"/>
      <c r="WO14" s="5"/>
      <c r="WP14" s="5"/>
      <c r="WQ14" s="5"/>
      <c r="WR14" s="5"/>
      <c r="WS14" s="5"/>
      <c r="WT14" s="5"/>
      <c r="WU14" s="5"/>
      <c r="WV14" s="5"/>
      <c r="WW14" s="5"/>
      <c r="WX14" s="5"/>
      <c r="WY14" s="5"/>
      <c r="WZ14" s="5"/>
      <c r="XA14" s="5"/>
      <c r="XB14" s="5"/>
      <c r="XC14" s="5"/>
      <c r="XD14" s="5"/>
      <c r="XE14" s="5"/>
      <c r="XF14" s="5"/>
      <c r="XG14" s="5"/>
      <c r="XH14" s="5"/>
      <c r="XI14" s="5"/>
      <c r="XJ14" s="5"/>
      <c r="XK14" s="5"/>
      <c r="XL14" s="5"/>
      <c r="XM14" s="5"/>
      <c r="XN14" s="5"/>
      <c r="XO14" s="5"/>
      <c r="XP14" s="5"/>
      <c r="XQ14" s="5"/>
      <c r="XR14" s="5"/>
      <c r="XS14" s="5"/>
      <c r="XT14" s="5"/>
      <c r="XU14" s="5"/>
      <c r="XV14" s="5"/>
      <c r="XW14" s="5"/>
      <c r="XX14" s="5"/>
      <c r="XY14" s="5"/>
      <c r="XZ14" s="5"/>
      <c r="YA14" s="5"/>
      <c r="YB14" s="5"/>
      <c r="YC14" s="5"/>
      <c r="YD14" s="5"/>
      <c r="YE14" s="5"/>
      <c r="YF14" s="5"/>
      <c r="YG14" s="5"/>
      <c r="YH14" s="5"/>
      <c r="YI14" s="5"/>
      <c r="YJ14" s="5"/>
      <c r="YK14" s="5"/>
      <c r="YL14" s="5"/>
      <c r="YM14" s="5"/>
      <c r="YN14" s="5"/>
      <c r="YO14" s="5"/>
      <c r="YP14" s="5"/>
      <c r="YQ14" s="5"/>
      <c r="YR14" s="5"/>
      <c r="YS14" s="5"/>
      <c r="YT14" s="5"/>
      <c r="YU14" s="5"/>
      <c r="YV14" s="5"/>
      <c r="YW14" s="5"/>
      <c r="YX14" s="5"/>
      <c r="YY14" s="5"/>
      <c r="YZ14" s="5"/>
      <c r="ZA14" s="5"/>
      <c r="ZB14" s="5"/>
      <c r="ZC14" s="5"/>
      <c r="ZD14" s="5"/>
      <c r="ZE14" s="5"/>
      <c r="ZF14" s="5"/>
      <c r="ZG14" s="5"/>
      <c r="ZH14" s="5"/>
      <c r="ZI14" s="5"/>
      <c r="ZJ14" s="5"/>
      <c r="ZK14" s="5"/>
      <c r="ZL14" s="5"/>
      <c r="ZM14" s="5"/>
      <c r="ZN14" s="5"/>
      <c r="ZO14" s="5"/>
      <c r="ZP14" s="5"/>
      <c r="ZQ14" s="5"/>
      <c r="ZR14" s="5"/>
      <c r="ZS14" s="5"/>
      <c r="ZT14" s="5"/>
      <c r="ZU14" s="5"/>
      <c r="ZV14" s="5"/>
      <c r="ZW14" s="5"/>
      <c r="ZX14" s="5"/>
      <c r="ZY14" s="5"/>
      <c r="ZZ14" s="5"/>
      <c r="AAA14" s="5"/>
      <c r="AAB14" s="5"/>
      <c r="AAC14" s="5"/>
      <c r="AAD14" s="5"/>
      <c r="AAE14" s="5"/>
      <c r="AAF14" s="5"/>
    </row>
    <row r="15" spans="2:6121" ht="15" customHeight="1" thickBot="1" x14ac:dyDescent="0.3">
      <c r="B15" s="446"/>
      <c r="C15" s="121" t="s">
        <v>1010</v>
      </c>
      <c r="D15" s="85">
        <f>COUNTIF('COMPUTER DETAILS'!R:R,D4&amp;B13&amp;C15)</f>
        <v>0</v>
      </c>
      <c r="E15" s="85">
        <f>COUNTIF('COMPUTER DETAILS'!R:R,E4&amp;B13&amp;C15)</f>
        <v>0</v>
      </c>
      <c r="F15" s="85">
        <f>COUNTIF('COMPUTER DETAILS'!R:R,F4&amp;B13&amp;C15)</f>
        <v>0</v>
      </c>
      <c r="G15" s="85">
        <f>COUNTIF('COMPUTER DETAILS'!R:R,G4&amp;B13&amp;C15)</f>
        <v>0</v>
      </c>
      <c r="H15" s="85">
        <f>COUNTIF('COMPUTER DETAILS'!R:R,H4&amp;B13&amp;C15)</f>
        <v>0</v>
      </c>
      <c r="I15" s="85">
        <f>COUNTIF('COMPUTER DETAILS'!R:R,I4&amp;B13&amp;C15)</f>
        <v>0</v>
      </c>
      <c r="J15" s="85">
        <f>COUNTIF('COMPUTER DETAILS'!R:R,J4&amp;B13&amp;C15)</f>
        <v>1</v>
      </c>
      <c r="K15" s="85">
        <f>COUNTIF('COMPUTER DETAILS'!R:R,K4&amp;B13&amp;C15)</f>
        <v>1</v>
      </c>
      <c r="L15" s="85">
        <f>COUNTIF('COMPUTER DETAILS'!R:R,L4&amp;B13&amp;C15)</f>
        <v>4</v>
      </c>
      <c r="M15" s="85">
        <f>COUNTIF('COMPUTER DETAILS'!R:R,M4&amp;B13&amp;C15)</f>
        <v>0</v>
      </c>
      <c r="N15" s="85">
        <f t="shared" si="9"/>
        <v>6</v>
      </c>
      <c r="O15" s="86">
        <f>VLOOKUP(B13,'Data From Tracker'!B1:BD67,12,0)+VLOOKUP(B13,'Data From Tracker'!B1:BD67,13,0)+VLOOKUP(B13,'Data From Tracker'!B1:BD67,25,0)</f>
        <v>6</v>
      </c>
      <c r="P15" s="85">
        <f>IFERROR(ROUND(O15/2.5,0),"")</f>
        <v>2</v>
      </c>
      <c r="Q15" s="85">
        <f>IFERROR(N15-P15,"")</f>
        <v>4</v>
      </c>
      <c r="R15" s="85">
        <f>IFERROR(ROUND(O15/1.8,0),"")</f>
        <v>3</v>
      </c>
      <c r="S15" s="85">
        <f>IFERROR((N15-R15),"")</f>
        <v>3</v>
      </c>
      <c r="T15" s="82"/>
      <c r="U15" s="82"/>
      <c r="V15" s="83" t="s">
        <v>1824</v>
      </c>
      <c r="W15" s="87">
        <f>COUNTIF('COMPUTER DETAILS'!S:S,W4&amp;V15)</f>
        <v>0</v>
      </c>
      <c r="X15" s="87">
        <f>COUNTIF('COMPUTER DETAILS'!S:S,X4&amp;V15)</f>
        <v>0</v>
      </c>
      <c r="Y15" s="88">
        <f>COUNTIF('COMPUTER DETAILS'!S:S,Y4&amp;V15)</f>
        <v>0</v>
      </c>
      <c r="Z15" s="88">
        <f>COUNTIF('COMPUTER DETAILS'!S:S,Z4&amp;V15)</f>
        <v>0</v>
      </c>
      <c r="AA15" s="88">
        <f>COUNTIF('COMPUTER DETAILS'!S:S,AA4&amp;V15)</f>
        <v>0</v>
      </c>
      <c r="AB15" s="88">
        <f>COUNTIF('COMPUTER DETAILS'!S:S,AB4&amp;V15)</f>
        <v>0</v>
      </c>
      <c r="AC15" s="88">
        <f>COUNTIF('COMPUTER DETAILS'!S:S,AC4&amp;V15)</f>
        <v>0</v>
      </c>
      <c r="AD15" s="88">
        <f>COUNTIF('COMPUTER DETAILS'!S:S,AD4&amp;V15)</f>
        <v>0</v>
      </c>
      <c r="AE15" s="88">
        <f>COUNTIF('COMPUTER DETAILS'!S:S,AE4&amp;V15)</f>
        <v>0</v>
      </c>
      <c r="AF15" s="88">
        <f>COUNTIF('COMPUTER DETAILS'!S:S,AF4&amp;V15)</f>
        <v>0</v>
      </c>
      <c r="AG15" s="87">
        <f t="shared" si="0"/>
        <v>0</v>
      </c>
      <c r="AH15" s="88"/>
      <c r="AI15" s="87">
        <f t="shared" si="7"/>
        <v>0</v>
      </c>
      <c r="AJ15" s="87">
        <f t="shared" si="1"/>
        <v>0</v>
      </c>
      <c r="AK15" s="87">
        <f t="shared" si="2"/>
        <v>0</v>
      </c>
      <c r="AL15" s="87">
        <f t="shared" si="3"/>
        <v>0</v>
      </c>
      <c r="AS15" s="82"/>
      <c r="AT15" s="82"/>
      <c r="AU15" s="82"/>
      <c r="AV15" s="82"/>
      <c r="AW15" s="82"/>
      <c r="AX15" s="82"/>
      <c r="AY15" s="82"/>
      <c r="AZ15" s="82"/>
      <c r="BA15" s="82"/>
      <c r="BB15" s="82"/>
      <c r="BC15" s="82"/>
      <c r="BD15" s="82"/>
      <c r="BE15" s="82"/>
      <c r="BF15" s="82"/>
      <c r="BJ15" s="5"/>
      <c r="BK15" s="5"/>
      <c r="BL15" s="5"/>
      <c r="BM15" s="5"/>
      <c r="BN15" s="5"/>
      <c r="BO15" s="40" t="s">
        <v>1815</v>
      </c>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5"/>
      <c r="RE15" s="5"/>
      <c r="RF15" s="5"/>
      <c r="RG15" s="5"/>
      <c r="RH15" s="5"/>
      <c r="RI15" s="5"/>
      <c r="RJ15" s="5"/>
      <c r="RK15" s="5"/>
      <c r="RL15" s="5"/>
      <c r="RM15" s="5"/>
      <c r="RN15" s="5"/>
      <c r="RO15" s="5"/>
      <c r="RP15" s="5"/>
      <c r="RQ15" s="5"/>
      <c r="RR15" s="5"/>
      <c r="RS15" s="5"/>
      <c r="RT15" s="5"/>
      <c r="RU15" s="5"/>
      <c r="RV15" s="5"/>
      <c r="RW15" s="5"/>
      <c r="RX15" s="5"/>
      <c r="RY15" s="5"/>
      <c r="RZ15" s="5"/>
      <c r="SA15" s="5"/>
      <c r="SB15" s="5"/>
      <c r="SC15" s="5"/>
      <c r="SD15" s="5"/>
      <c r="SE15" s="5"/>
      <c r="SF15" s="5"/>
      <c r="SG15" s="5"/>
      <c r="SH15" s="5"/>
      <c r="SI15" s="5"/>
      <c r="SJ15" s="5"/>
      <c r="SK15" s="5"/>
      <c r="SL15" s="5"/>
      <c r="SM15" s="5"/>
      <c r="SN15" s="5"/>
      <c r="SO15" s="5"/>
      <c r="SP15" s="5"/>
      <c r="SQ15" s="5"/>
      <c r="SR15" s="5"/>
      <c r="SS15" s="5"/>
      <c r="ST15" s="5"/>
      <c r="SU15" s="5"/>
      <c r="SV15" s="5"/>
      <c r="SW15" s="5"/>
      <c r="SX15" s="5"/>
      <c r="SY15" s="5"/>
      <c r="SZ15" s="5"/>
      <c r="TA15" s="5"/>
      <c r="TB15" s="5"/>
      <c r="TC15" s="5"/>
      <c r="TD15" s="5"/>
      <c r="TE15" s="5"/>
      <c r="TF15" s="5"/>
      <c r="TG15" s="5"/>
      <c r="TH15" s="5"/>
      <c r="TI15" s="5"/>
      <c r="TJ15" s="5"/>
      <c r="TK15" s="5"/>
      <c r="TL15" s="5"/>
      <c r="TM15" s="5"/>
      <c r="TN15" s="5"/>
      <c r="TO15" s="5"/>
      <c r="TP15" s="5"/>
      <c r="TQ15" s="5"/>
      <c r="TR15" s="5"/>
      <c r="TS15" s="5"/>
      <c r="TT15" s="5"/>
      <c r="TU15" s="5"/>
      <c r="TV15" s="5"/>
      <c r="TW15" s="5"/>
      <c r="TX15" s="5"/>
      <c r="TY15" s="5"/>
      <c r="TZ15" s="5"/>
      <c r="UA15" s="5"/>
      <c r="UB15" s="5"/>
      <c r="UC15" s="5"/>
      <c r="UD15" s="5"/>
      <c r="UE15" s="5"/>
      <c r="UF15" s="5"/>
      <c r="UG15" s="5"/>
      <c r="UH15" s="5"/>
      <c r="UI15" s="5"/>
      <c r="UJ15" s="5"/>
      <c r="UK15" s="5"/>
      <c r="UL15" s="5"/>
      <c r="UM15" s="5"/>
      <c r="UN15" s="5"/>
      <c r="UO15" s="5"/>
      <c r="UP15" s="5"/>
      <c r="UQ15" s="5"/>
      <c r="UR15" s="5"/>
      <c r="US15" s="5"/>
      <c r="UT15" s="5"/>
      <c r="UU15" s="5"/>
      <c r="UV15" s="5"/>
      <c r="UW15" s="5"/>
      <c r="UX15" s="5"/>
      <c r="UY15" s="5"/>
      <c r="UZ15" s="5"/>
      <c r="VA15" s="5"/>
      <c r="VB15" s="5"/>
      <c r="VC15" s="5"/>
      <c r="VD15" s="5"/>
      <c r="VE15" s="5"/>
      <c r="VF15" s="5"/>
      <c r="VG15" s="5"/>
      <c r="VH15" s="5"/>
      <c r="VI15" s="5"/>
      <c r="VJ15" s="5"/>
      <c r="VK15" s="5"/>
      <c r="VL15" s="5"/>
      <c r="VM15" s="5"/>
      <c r="VN15" s="5"/>
      <c r="VO15" s="5"/>
      <c r="VP15" s="5"/>
      <c r="VQ15" s="5"/>
      <c r="VR15" s="5"/>
      <c r="VS15" s="5"/>
      <c r="VT15" s="5"/>
      <c r="VU15" s="5"/>
      <c r="VV15" s="5"/>
      <c r="VW15" s="5"/>
      <c r="VX15" s="5"/>
      <c r="VY15" s="5"/>
      <c r="VZ15" s="5"/>
      <c r="WA15" s="5"/>
      <c r="WB15" s="5"/>
      <c r="WC15" s="5"/>
      <c r="WD15" s="5"/>
      <c r="WE15" s="5"/>
      <c r="WF15" s="5"/>
      <c r="WG15" s="5"/>
      <c r="WH15" s="5"/>
      <c r="WI15" s="5"/>
      <c r="WJ15" s="5"/>
      <c r="WK15" s="5"/>
      <c r="WL15" s="5"/>
      <c r="WM15" s="5"/>
      <c r="WN15" s="5"/>
      <c r="WO15" s="5"/>
      <c r="WP15" s="5"/>
      <c r="WQ15" s="5"/>
      <c r="WR15" s="5"/>
      <c r="WS15" s="5"/>
      <c r="WT15" s="5"/>
      <c r="WU15" s="5"/>
      <c r="WV15" s="5"/>
      <c r="WW15" s="5"/>
      <c r="WX15" s="5"/>
      <c r="WY15" s="5"/>
      <c r="WZ15" s="5"/>
      <c r="XA15" s="5"/>
      <c r="XB15" s="5"/>
      <c r="XC15" s="5"/>
      <c r="XD15" s="5"/>
      <c r="XE15" s="5"/>
      <c r="XF15" s="5"/>
      <c r="XG15" s="5"/>
      <c r="XH15" s="5"/>
      <c r="XI15" s="5"/>
      <c r="XJ15" s="5"/>
      <c r="XK15" s="5"/>
      <c r="XL15" s="5"/>
      <c r="XM15" s="5"/>
      <c r="XN15" s="5"/>
      <c r="XO15" s="5"/>
      <c r="XP15" s="5"/>
      <c r="XQ15" s="5"/>
      <c r="XR15" s="5"/>
      <c r="XS15" s="5"/>
      <c r="XT15" s="5"/>
      <c r="XU15" s="5"/>
      <c r="XV15" s="5"/>
      <c r="XW15" s="5"/>
      <c r="XX15" s="5"/>
      <c r="XY15" s="5"/>
      <c r="XZ15" s="5"/>
      <c r="YA15" s="5"/>
      <c r="YB15" s="5"/>
      <c r="YC15" s="5"/>
      <c r="YD15" s="5"/>
      <c r="YE15" s="5"/>
      <c r="YF15" s="5"/>
      <c r="YG15" s="5"/>
      <c r="YH15" s="5"/>
      <c r="YI15" s="5"/>
      <c r="YJ15" s="5"/>
      <c r="YK15" s="5"/>
      <c r="YL15" s="5"/>
      <c r="YM15" s="5"/>
      <c r="YN15" s="5"/>
      <c r="YO15" s="5"/>
      <c r="YP15" s="5"/>
      <c r="YQ15" s="5"/>
      <c r="YR15" s="5"/>
      <c r="YS15" s="5"/>
      <c r="YT15" s="5"/>
      <c r="YU15" s="5"/>
      <c r="YV15" s="5"/>
      <c r="YW15" s="5"/>
      <c r="YX15" s="5"/>
      <c r="YY15" s="5"/>
      <c r="YZ15" s="5"/>
      <c r="ZA15" s="5"/>
      <c r="ZB15" s="5"/>
      <c r="ZC15" s="5"/>
      <c r="ZD15" s="5"/>
      <c r="ZE15" s="5"/>
      <c r="ZF15" s="5"/>
      <c r="ZG15" s="5"/>
      <c r="ZH15" s="5"/>
      <c r="ZI15" s="5"/>
      <c r="ZJ15" s="5"/>
      <c r="ZK15" s="5"/>
      <c r="ZL15" s="5"/>
      <c r="ZM15" s="5"/>
      <c r="ZN15" s="5"/>
      <c r="ZO15" s="5"/>
      <c r="ZP15" s="5"/>
      <c r="ZQ15" s="5"/>
      <c r="ZR15" s="5"/>
      <c r="ZS15" s="5"/>
      <c r="ZT15" s="5"/>
      <c r="ZU15" s="5"/>
      <c r="ZV15" s="5"/>
      <c r="ZW15" s="5"/>
      <c r="ZX15" s="5"/>
      <c r="ZY15" s="5"/>
      <c r="ZZ15" s="5"/>
      <c r="AAA15" s="5"/>
      <c r="AAB15" s="5"/>
      <c r="AAC15" s="5"/>
      <c r="AAD15" s="5"/>
      <c r="AAE15" s="5"/>
      <c r="AAF15" s="5"/>
    </row>
    <row r="16" spans="2:6121" ht="15" customHeight="1" thickBot="1" x14ac:dyDescent="0.3">
      <c r="B16" s="123" t="str">
        <f>B13&amp;" "&amp;"Total"</f>
        <v>MLB4 Total</v>
      </c>
      <c r="C16" s="122"/>
      <c r="D16" s="117">
        <f t="shared" ref="D16:M16" si="10">SUM(D13:D15)</f>
        <v>0</v>
      </c>
      <c r="E16" s="117">
        <f t="shared" si="10"/>
        <v>0</v>
      </c>
      <c r="F16" s="117">
        <f t="shared" si="10"/>
        <v>1</v>
      </c>
      <c r="G16" s="117">
        <f t="shared" si="10"/>
        <v>0</v>
      </c>
      <c r="H16" s="117">
        <f t="shared" si="10"/>
        <v>11</v>
      </c>
      <c r="I16" s="117">
        <f t="shared" si="10"/>
        <v>0</v>
      </c>
      <c r="J16" s="117">
        <f t="shared" si="10"/>
        <v>19</v>
      </c>
      <c r="K16" s="117">
        <f t="shared" si="10"/>
        <v>2</v>
      </c>
      <c r="L16" s="117">
        <f t="shared" si="10"/>
        <v>13</v>
      </c>
      <c r="M16" s="117">
        <f t="shared" si="10"/>
        <v>0</v>
      </c>
      <c r="N16" s="117">
        <f>SUM(N13:N15)</f>
        <v>46</v>
      </c>
      <c r="O16" s="117">
        <f>SUM(O13:O15)</f>
        <v>65</v>
      </c>
      <c r="P16" s="117">
        <f>SUM(P13:P15)</f>
        <v>34</v>
      </c>
      <c r="Q16" s="117">
        <f>IFERROR(SUM(Q13:Q15),"")</f>
        <v>12</v>
      </c>
      <c r="R16" s="117">
        <f>IFERROR(SUM(R13:R15),"")</f>
        <v>36</v>
      </c>
      <c r="S16" s="117">
        <f>IFERROR(SUM(S13:S15),"")</f>
        <v>10</v>
      </c>
      <c r="T16" s="82"/>
      <c r="U16" s="82"/>
      <c r="V16" s="83" t="s">
        <v>958</v>
      </c>
      <c r="W16" s="87">
        <f>COUNTIF('COMPUTER DETAILS'!S:S,W4&amp;V16)</f>
        <v>0</v>
      </c>
      <c r="X16" s="87">
        <f>COUNTIF('COMPUTER DETAILS'!S:S,X4&amp;V16)</f>
        <v>0</v>
      </c>
      <c r="Y16" s="88">
        <f>COUNTIF('COMPUTER DETAILS'!S:S,Y4&amp;V16)</f>
        <v>2</v>
      </c>
      <c r="Z16" s="88">
        <f>COUNTIF('COMPUTER DETAILS'!S:S,Z4&amp;V16)</f>
        <v>0</v>
      </c>
      <c r="AA16" s="88">
        <f>COUNTIF('COMPUTER DETAILS'!S:S,AA4&amp;V16)</f>
        <v>5</v>
      </c>
      <c r="AB16" s="88">
        <f>COUNTIF('COMPUTER DETAILS'!S:S,AB4&amp;V16)</f>
        <v>0</v>
      </c>
      <c r="AC16" s="88">
        <f>COUNTIF('COMPUTER DETAILS'!S:S,AC4&amp;V16)</f>
        <v>5</v>
      </c>
      <c r="AD16" s="88">
        <f>COUNTIF('COMPUTER DETAILS'!S:S,AD4&amp;V16)</f>
        <v>0</v>
      </c>
      <c r="AE16" s="88">
        <f>COUNTIF('COMPUTER DETAILS'!S:S,AE4&amp;V16)</f>
        <v>0</v>
      </c>
      <c r="AF16" s="88">
        <f>COUNTIF('COMPUTER DETAILS'!S:S,AF4&amp;V16)</f>
        <v>0</v>
      </c>
      <c r="AG16" s="87">
        <f t="shared" si="0"/>
        <v>12</v>
      </c>
      <c r="AH16" s="88">
        <f>'Data From Tracker'!H22</f>
        <v>13</v>
      </c>
      <c r="AI16" s="87">
        <f t="shared" ref="AI16:AI28" si="11">ROUND(AH16/1.8,0)</f>
        <v>7</v>
      </c>
      <c r="AJ16" s="87">
        <f t="shared" si="1"/>
        <v>5</v>
      </c>
      <c r="AK16" s="87">
        <f t="shared" si="2"/>
        <v>7</v>
      </c>
      <c r="AL16" s="87">
        <f t="shared" si="3"/>
        <v>5</v>
      </c>
      <c r="AS16" s="82"/>
      <c r="AT16" s="82"/>
      <c r="AU16" s="82"/>
      <c r="AV16" s="82"/>
      <c r="AW16" s="82"/>
      <c r="AX16" s="82"/>
      <c r="AY16" s="82"/>
      <c r="AZ16" s="82"/>
      <c r="BA16" s="82"/>
      <c r="BB16" s="82"/>
      <c r="BC16" s="82"/>
      <c r="BD16" s="82"/>
      <c r="BE16" s="82"/>
      <c r="BF16" s="82"/>
      <c r="BJ16" s="5"/>
      <c r="BK16" s="5"/>
      <c r="BL16" s="5"/>
      <c r="BM16" s="5"/>
      <c r="BN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c r="QP16" s="5"/>
      <c r="QQ16" s="5"/>
      <c r="QR16" s="5"/>
      <c r="QS16" s="5"/>
      <c r="QT16" s="5"/>
      <c r="QU16" s="5"/>
      <c r="QV16" s="5"/>
      <c r="QW16" s="5"/>
      <c r="QX16" s="5"/>
      <c r="QY16" s="5"/>
      <c r="QZ16" s="5"/>
      <c r="RA16" s="5"/>
      <c r="RB16" s="5"/>
      <c r="RC16" s="5"/>
      <c r="RD16" s="5"/>
      <c r="RE16" s="5"/>
      <c r="RF16" s="5"/>
      <c r="RG16" s="5"/>
      <c r="RH16" s="5"/>
      <c r="RI16" s="5"/>
      <c r="RJ16" s="5"/>
      <c r="RK16" s="5"/>
      <c r="RL16" s="5"/>
      <c r="RM16" s="5"/>
      <c r="RN16" s="5"/>
      <c r="RO16" s="5"/>
      <c r="RP16" s="5"/>
      <c r="RQ16" s="5"/>
      <c r="RR16" s="5"/>
      <c r="RS16" s="5"/>
      <c r="RT16" s="5"/>
      <c r="RU16" s="5"/>
      <c r="RV16" s="5"/>
      <c r="RW16" s="5"/>
      <c r="RX16" s="5"/>
      <c r="RY16" s="5"/>
      <c r="RZ16" s="5"/>
      <c r="SA16" s="5"/>
      <c r="SB16" s="5"/>
      <c r="SC16" s="5"/>
      <c r="SD16" s="5"/>
      <c r="SE16" s="5"/>
      <c r="SF16" s="5"/>
      <c r="SG16" s="5"/>
      <c r="SH16" s="5"/>
      <c r="SI16" s="5"/>
      <c r="SJ16" s="5"/>
      <c r="SK16" s="5"/>
      <c r="SL16" s="5"/>
      <c r="SM16" s="5"/>
      <c r="SN16" s="5"/>
      <c r="SO16" s="5"/>
      <c r="SP16" s="5"/>
      <c r="SQ16" s="5"/>
      <c r="SR16" s="5"/>
      <c r="SS16" s="5"/>
      <c r="ST16" s="5"/>
      <c r="SU16" s="5"/>
      <c r="SV16" s="5"/>
      <c r="SW16" s="5"/>
      <c r="SX16" s="5"/>
      <c r="SY16" s="5"/>
      <c r="SZ16" s="5"/>
      <c r="TA16" s="5"/>
      <c r="TB16" s="5"/>
      <c r="TC16" s="5"/>
      <c r="TD16" s="5"/>
      <c r="TE16" s="5"/>
      <c r="TF16" s="5"/>
      <c r="TG16" s="5"/>
      <c r="TH16" s="5"/>
      <c r="TI16" s="5"/>
      <c r="TJ16" s="5"/>
      <c r="TK16" s="5"/>
      <c r="TL16" s="5"/>
      <c r="TM16" s="5"/>
      <c r="TN16" s="5"/>
      <c r="TO16" s="5"/>
      <c r="TP16" s="5"/>
      <c r="TQ16" s="5"/>
      <c r="TR16" s="5"/>
      <c r="TS16" s="5"/>
      <c r="TT16" s="5"/>
      <c r="TU16" s="5"/>
      <c r="TV16" s="5"/>
      <c r="TW16" s="5"/>
      <c r="TX16" s="5"/>
      <c r="TY16" s="5"/>
      <c r="TZ16" s="5"/>
      <c r="UA16" s="5"/>
      <c r="UB16" s="5"/>
      <c r="UC16" s="5"/>
      <c r="UD16" s="5"/>
      <c r="UE16" s="5"/>
      <c r="UF16" s="5"/>
      <c r="UG16" s="5"/>
      <c r="UH16" s="5"/>
      <c r="UI16" s="5"/>
      <c r="UJ16" s="5"/>
      <c r="UK16" s="5"/>
      <c r="UL16" s="5"/>
      <c r="UM16" s="5"/>
      <c r="UN16" s="5"/>
      <c r="UO16" s="5"/>
      <c r="UP16" s="5"/>
      <c r="UQ16" s="5"/>
      <c r="UR16" s="5"/>
      <c r="US16" s="5"/>
      <c r="UT16" s="5"/>
      <c r="UU16" s="5"/>
      <c r="UV16" s="5"/>
      <c r="UW16" s="5"/>
      <c r="UX16" s="5"/>
      <c r="UY16" s="5"/>
      <c r="UZ16" s="5"/>
      <c r="VA16" s="5"/>
      <c r="VB16" s="5"/>
      <c r="VC16" s="5"/>
      <c r="VD16" s="5"/>
      <c r="VE16" s="5"/>
      <c r="VF16" s="5"/>
      <c r="VG16" s="5"/>
      <c r="VH16" s="5"/>
      <c r="VI16" s="5"/>
      <c r="VJ16" s="5"/>
      <c r="VK16" s="5"/>
      <c r="VL16" s="5"/>
      <c r="VM16" s="5"/>
      <c r="VN16" s="5"/>
      <c r="VO16" s="5"/>
      <c r="VP16" s="5"/>
      <c r="VQ16" s="5"/>
      <c r="VR16" s="5"/>
      <c r="VS16" s="5"/>
      <c r="VT16" s="5"/>
      <c r="VU16" s="5"/>
      <c r="VV16" s="5"/>
      <c r="VW16" s="5"/>
      <c r="VX16" s="5"/>
      <c r="VY16" s="5"/>
      <c r="VZ16" s="5"/>
      <c r="WA16" s="5"/>
      <c r="WB16" s="5"/>
      <c r="WC16" s="5"/>
      <c r="WD16" s="5"/>
      <c r="WE16" s="5"/>
      <c r="WF16" s="5"/>
      <c r="WG16" s="5"/>
      <c r="WH16" s="5"/>
      <c r="WI16" s="5"/>
      <c r="WJ16" s="5"/>
      <c r="WK16" s="5"/>
      <c r="WL16" s="5"/>
      <c r="WM16" s="5"/>
      <c r="WN16" s="5"/>
      <c r="WO16" s="5"/>
      <c r="WP16" s="5"/>
      <c r="WQ16" s="5"/>
      <c r="WR16" s="5"/>
      <c r="WS16" s="5"/>
      <c r="WT16" s="5"/>
      <c r="WU16" s="5"/>
      <c r="WV16" s="5"/>
      <c r="WW16" s="5"/>
      <c r="WX16" s="5"/>
      <c r="WY16" s="5"/>
      <c r="WZ16" s="5"/>
      <c r="XA16" s="5"/>
      <c r="XB16" s="5"/>
      <c r="XC16" s="5"/>
      <c r="XD16" s="5"/>
      <c r="XE16" s="5"/>
      <c r="XF16" s="5"/>
      <c r="XG16" s="5"/>
      <c r="XH16" s="5"/>
      <c r="XI16" s="5"/>
      <c r="XJ16" s="5"/>
      <c r="XK16" s="5"/>
      <c r="XL16" s="5"/>
      <c r="XM16" s="5"/>
      <c r="XN16" s="5"/>
      <c r="XO16" s="5"/>
      <c r="XP16" s="5"/>
      <c r="XQ16" s="5"/>
      <c r="XR16" s="5"/>
      <c r="XS16" s="5"/>
      <c r="XT16" s="5"/>
      <c r="XU16" s="5"/>
      <c r="XV16" s="5"/>
      <c r="XW16" s="5"/>
      <c r="XX16" s="5"/>
      <c r="XY16" s="5"/>
      <c r="XZ16" s="5"/>
      <c r="YA16" s="5"/>
      <c r="YB16" s="5"/>
      <c r="YC16" s="5"/>
      <c r="YD16" s="5"/>
      <c r="YE16" s="5"/>
      <c r="YF16" s="5"/>
      <c r="YG16" s="5"/>
      <c r="YH16" s="5"/>
      <c r="YI16" s="5"/>
      <c r="YJ16" s="5"/>
      <c r="YK16" s="5"/>
      <c r="YL16" s="5"/>
      <c r="YM16" s="5"/>
      <c r="YN16" s="5"/>
      <c r="YO16" s="5"/>
      <c r="YP16" s="5"/>
      <c r="YQ16" s="5"/>
      <c r="YR16" s="5"/>
      <c r="YS16" s="5"/>
      <c r="YT16" s="5"/>
      <c r="YU16" s="5"/>
      <c r="YV16" s="5"/>
      <c r="YW16" s="5"/>
      <c r="YX16" s="5"/>
      <c r="YY16" s="5"/>
      <c r="YZ16" s="5"/>
      <c r="ZA16" s="5"/>
      <c r="ZB16" s="5"/>
      <c r="ZC16" s="5"/>
      <c r="ZD16" s="5"/>
      <c r="ZE16" s="5"/>
      <c r="ZF16" s="5"/>
      <c r="ZG16" s="5"/>
      <c r="ZH16" s="5"/>
      <c r="ZI16" s="5"/>
      <c r="ZJ16" s="5"/>
      <c r="ZK16" s="5"/>
      <c r="ZL16" s="5"/>
      <c r="ZM16" s="5"/>
      <c r="ZN16" s="5"/>
      <c r="ZO16" s="5"/>
      <c r="ZP16" s="5"/>
      <c r="ZQ16" s="5"/>
      <c r="ZR16" s="5"/>
      <c r="ZS16" s="5"/>
      <c r="ZT16" s="5"/>
      <c r="ZU16" s="5"/>
      <c r="ZV16" s="5"/>
      <c r="ZW16" s="5"/>
      <c r="ZX16" s="5"/>
      <c r="ZY16" s="5"/>
      <c r="ZZ16" s="5"/>
      <c r="AAA16" s="5"/>
      <c r="AAB16" s="5"/>
      <c r="AAC16" s="5"/>
      <c r="AAD16" s="5"/>
      <c r="AAE16" s="5"/>
      <c r="AAF16" s="5"/>
    </row>
    <row r="17" spans="2:708" ht="15" customHeight="1" thickBot="1" x14ac:dyDescent="0.3">
      <c r="B17" s="444" t="s">
        <v>1070</v>
      </c>
      <c r="C17" s="121" t="s">
        <v>862</v>
      </c>
      <c r="D17" s="85">
        <f>COUNTIF('COMPUTER DETAILS'!R:R,D4&amp;B17&amp;C17)</f>
        <v>0</v>
      </c>
      <c r="E17" s="85">
        <f>COUNTIF('COMPUTER DETAILS'!R:R,E4&amp;B17&amp;C17)</f>
        <v>3</v>
      </c>
      <c r="F17" s="85">
        <f>COUNTIF('COMPUTER DETAILS'!R:R,F4&amp;B17&amp;C17)</f>
        <v>7</v>
      </c>
      <c r="G17" s="85">
        <f>COUNTIF('COMPUTER DETAILS'!R:R,G4&amp;B17&amp;C17)</f>
        <v>1</v>
      </c>
      <c r="H17" s="85">
        <f>COUNTIF('COMPUTER DETAILS'!R:R,H4&amp;B17&amp;C17)</f>
        <v>7</v>
      </c>
      <c r="I17" s="85">
        <f>COUNTIF('COMPUTER DETAILS'!R:R,I4&amp;B17&amp;C17)</f>
        <v>0</v>
      </c>
      <c r="J17" s="85">
        <f>COUNTIF('COMPUTER DETAILS'!R:R,J4&amp;B17&amp;C17)</f>
        <v>12</v>
      </c>
      <c r="K17" s="85">
        <f>COUNTIF('COMPUTER DETAILS'!R:R,K4&amp;B17&amp;C17)</f>
        <v>0</v>
      </c>
      <c r="L17" s="85">
        <f>COUNTIF('COMPUTER DETAILS'!R:R,L4&amp;B17&amp;C17)</f>
        <v>11</v>
      </c>
      <c r="M17" s="85">
        <f>COUNTIF('COMPUTER DETAILS'!R:R,M4&amp;B17&amp;C17)</f>
        <v>0</v>
      </c>
      <c r="N17" s="85">
        <f>SUM(F17:M17)</f>
        <v>38</v>
      </c>
      <c r="O17" s="86">
        <f>IFERROR(VLOOKUP(B17,'Data From Tracker'!B1:BD67,16,0)+VLOOKUP(B17,'Data From Tracker'!B1:BD67,23,0)+VLOOKUP(B17,'Data From Tracker'!B1:BD67,24,0)+VLOOKUP(B17,'Data From Tracker'!B1:BD67,32,0),"")</f>
        <v>19</v>
      </c>
      <c r="P17" s="85">
        <f>IFERROR(ROUND(O17/1.8,0),"")</f>
        <v>11</v>
      </c>
      <c r="Q17" s="85">
        <f>IFERROR(N17-P17,"")</f>
        <v>27</v>
      </c>
      <c r="R17" s="85">
        <f>IFERROR(ROUND(O17/1.8,0),"")</f>
        <v>11</v>
      </c>
      <c r="S17" s="85">
        <f>IFERROR((N17-R17),"")</f>
        <v>27</v>
      </c>
      <c r="T17" s="82"/>
      <c r="U17" s="82"/>
      <c r="V17" s="83" t="s">
        <v>954</v>
      </c>
      <c r="W17" s="87">
        <f>COUNTIF('COMPUTER DETAILS'!S:S,W4&amp;V17)</f>
        <v>0</v>
      </c>
      <c r="X17" s="87">
        <f>COUNTIF('COMPUTER DETAILS'!S:S,X4&amp;V17)</f>
        <v>0</v>
      </c>
      <c r="Y17" s="88">
        <f>COUNTIF('COMPUTER DETAILS'!S:S,Y4&amp;V17)</f>
        <v>2</v>
      </c>
      <c r="Z17" s="88">
        <f>COUNTIF('COMPUTER DETAILS'!S:S,Z4&amp;V17)</f>
        <v>0</v>
      </c>
      <c r="AA17" s="88">
        <f>COUNTIF('COMPUTER DETAILS'!S:S,AA4&amp;V17)</f>
        <v>3</v>
      </c>
      <c r="AB17" s="88">
        <f>COUNTIF('COMPUTER DETAILS'!S:S,AB4&amp;V17)</f>
        <v>1</v>
      </c>
      <c r="AC17" s="88">
        <f>COUNTIF('COMPUTER DETAILS'!S:S,AC4&amp;V17)</f>
        <v>6</v>
      </c>
      <c r="AD17" s="88">
        <f>COUNTIF('COMPUTER DETAILS'!S:S,AD4&amp;V17)</f>
        <v>0</v>
      </c>
      <c r="AE17" s="88">
        <f>COUNTIF('COMPUTER DETAILS'!S:S,AE4&amp;V17)</f>
        <v>10</v>
      </c>
      <c r="AF17" s="88">
        <f>COUNTIF('COMPUTER DETAILS'!S:S,AF4&amp;V17)</f>
        <v>0</v>
      </c>
      <c r="AG17" s="87">
        <f>SUM(Y17:AF17)</f>
        <v>22</v>
      </c>
      <c r="AH17" s="88">
        <f>'Data From Tracker'!G22</f>
        <v>28</v>
      </c>
      <c r="AI17" s="87">
        <f t="shared" si="11"/>
        <v>16</v>
      </c>
      <c r="AJ17" s="87">
        <f t="shared" si="1"/>
        <v>6</v>
      </c>
      <c r="AK17" s="87">
        <f t="shared" si="2"/>
        <v>16</v>
      </c>
      <c r="AL17" s="87">
        <f t="shared" si="3"/>
        <v>6</v>
      </c>
      <c r="AS17" s="82"/>
      <c r="AT17" s="82"/>
      <c r="AU17" s="82"/>
      <c r="AV17" s="82"/>
      <c r="AW17" s="82"/>
      <c r="AX17" s="82"/>
      <c r="AY17" s="82"/>
      <c r="AZ17" s="82"/>
      <c r="BA17" s="82"/>
      <c r="BB17" s="82"/>
      <c r="BC17" s="82"/>
      <c r="BD17" s="82"/>
      <c r="BE17" s="82"/>
      <c r="BF17" s="82"/>
      <c r="BJ17" s="5"/>
      <c r="BK17" s="5"/>
      <c r="BL17" s="5"/>
      <c r="BM17" s="5"/>
      <c r="BN17" s="5"/>
      <c r="BO17" s="5" t="s">
        <v>1760</v>
      </c>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c r="RP17" s="5"/>
      <c r="RQ17" s="5"/>
      <c r="RR17" s="5"/>
      <c r="RS17" s="5"/>
      <c r="RT17" s="5"/>
      <c r="RU17" s="5"/>
      <c r="RV17" s="5"/>
      <c r="RW17" s="5"/>
      <c r="RX17" s="5"/>
      <c r="RY17" s="5"/>
      <c r="RZ17" s="5"/>
      <c r="SA17" s="5"/>
      <c r="SB17" s="5"/>
      <c r="SC17" s="5"/>
      <c r="SD17" s="5"/>
      <c r="SE17" s="5"/>
      <c r="SF17" s="5"/>
      <c r="SG17" s="5"/>
      <c r="SH17" s="5"/>
      <c r="SI17" s="5"/>
      <c r="SJ17" s="5"/>
      <c r="SK17" s="5"/>
      <c r="SL17" s="5"/>
      <c r="SM17" s="5"/>
      <c r="SN17" s="5"/>
      <c r="SO17" s="5"/>
      <c r="SP17" s="5"/>
      <c r="SQ17" s="5"/>
      <c r="SR17" s="5"/>
      <c r="SS17" s="5"/>
      <c r="ST17" s="5"/>
      <c r="SU17" s="5"/>
      <c r="SV17" s="5"/>
      <c r="SW17" s="5"/>
      <c r="SX17" s="5"/>
      <c r="SY17" s="5"/>
      <c r="SZ17" s="5"/>
      <c r="TA17" s="5"/>
      <c r="TB17" s="5"/>
      <c r="TC17" s="5"/>
      <c r="TD17" s="5"/>
      <c r="TE17" s="5"/>
      <c r="TF17" s="5"/>
      <c r="TG17" s="5"/>
      <c r="TH17" s="5"/>
      <c r="TI17" s="5"/>
      <c r="TJ17" s="5"/>
      <c r="TK17" s="5"/>
      <c r="TL17" s="5"/>
      <c r="TM17" s="5"/>
      <c r="TN17" s="5"/>
      <c r="TO17" s="5"/>
      <c r="TP17" s="5"/>
      <c r="TQ17" s="5"/>
      <c r="TR17" s="5"/>
      <c r="TS17" s="5"/>
      <c r="TT17" s="5"/>
      <c r="TU17" s="5"/>
      <c r="TV17" s="5"/>
      <c r="TW17" s="5"/>
      <c r="TX17" s="5"/>
      <c r="TY17" s="5"/>
      <c r="TZ17" s="5"/>
      <c r="UA17" s="5"/>
      <c r="UB17" s="5"/>
      <c r="UC17" s="5"/>
      <c r="UD17" s="5"/>
      <c r="UE17" s="5"/>
      <c r="UF17" s="5"/>
      <c r="UG17" s="5"/>
      <c r="UH17" s="5"/>
      <c r="UI17" s="5"/>
      <c r="UJ17" s="5"/>
      <c r="UK17" s="5"/>
      <c r="UL17" s="5"/>
      <c r="UM17" s="5"/>
      <c r="UN17" s="5"/>
      <c r="UO17" s="5"/>
      <c r="UP17" s="5"/>
      <c r="UQ17" s="5"/>
      <c r="UR17" s="5"/>
      <c r="US17" s="5"/>
      <c r="UT17" s="5"/>
      <c r="UU17" s="5"/>
      <c r="UV17" s="5"/>
      <c r="UW17" s="5"/>
      <c r="UX17" s="5"/>
      <c r="UY17" s="5"/>
      <c r="UZ17" s="5"/>
      <c r="VA17" s="5"/>
      <c r="VB17" s="5"/>
      <c r="VC17" s="5"/>
      <c r="VD17" s="5"/>
      <c r="VE17" s="5"/>
      <c r="VF17" s="5"/>
      <c r="VG17" s="5"/>
      <c r="VH17" s="5"/>
      <c r="VI17" s="5"/>
      <c r="VJ17" s="5"/>
      <c r="VK17" s="5"/>
      <c r="VL17" s="5"/>
      <c r="VM17" s="5"/>
      <c r="VN17" s="5"/>
      <c r="VO17" s="5"/>
      <c r="VP17" s="5"/>
      <c r="VQ17" s="5"/>
      <c r="VR17" s="5"/>
      <c r="VS17" s="5"/>
      <c r="VT17" s="5"/>
      <c r="VU17" s="5"/>
      <c r="VV17" s="5"/>
      <c r="VW17" s="5"/>
      <c r="VX17" s="5"/>
      <c r="VY17" s="5"/>
      <c r="VZ17" s="5"/>
      <c r="WA17" s="5"/>
      <c r="WB17" s="5"/>
      <c r="WC17" s="5"/>
      <c r="WD17" s="5"/>
      <c r="WE17" s="5"/>
      <c r="WF17" s="5"/>
      <c r="WG17" s="5"/>
      <c r="WH17" s="5"/>
      <c r="WI17" s="5"/>
      <c r="WJ17" s="5"/>
      <c r="WK17" s="5"/>
      <c r="WL17" s="5"/>
      <c r="WM17" s="5"/>
      <c r="WN17" s="5"/>
      <c r="WO17" s="5"/>
      <c r="WP17" s="5"/>
      <c r="WQ17" s="5"/>
      <c r="WR17" s="5"/>
      <c r="WS17" s="5"/>
      <c r="WT17" s="5"/>
      <c r="WU17" s="5"/>
      <c r="WV17" s="5"/>
      <c r="WW17" s="5"/>
      <c r="WX17" s="5"/>
      <c r="WY17" s="5"/>
      <c r="WZ17" s="5"/>
      <c r="XA17" s="5"/>
      <c r="XB17" s="5"/>
      <c r="XC17" s="5"/>
      <c r="XD17" s="5"/>
      <c r="XE17" s="5"/>
      <c r="XF17" s="5"/>
      <c r="XG17" s="5"/>
      <c r="XH17" s="5"/>
      <c r="XI17" s="5"/>
      <c r="XJ17" s="5"/>
      <c r="XK17" s="5"/>
      <c r="XL17" s="5"/>
      <c r="XM17" s="5"/>
      <c r="XN17" s="5"/>
      <c r="XO17" s="5"/>
      <c r="XP17" s="5"/>
      <c r="XQ17" s="5"/>
      <c r="XR17" s="5"/>
      <c r="XS17" s="5"/>
      <c r="XT17" s="5"/>
      <c r="XU17" s="5"/>
      <c r="XV17" s="5"/>
      <c r="XW17" s="5"/>
      <c r="XX17" s="5"/>
      <c r="XY17" s="5"/>
      <c r="XZ17" s="5"/>
      <c r="YA17" s="5"/>
      <c r="YB17" s="5"/>
      <c r="YC17" s="5"/>
      <c r="YD17" s="5"/>
      <c r="YE17" s="5"/>
      <c r="YF17" s="5"/>
      <c r="YG17" s="5"/>
      <c r="YH17" s="5"/>
      <c r="YI17" s="5"/>
      <c r="YJ17" s="5"/>
      <c r="YK17" s="5"/>
      <c r="YL17" s="5"/>
      <c r="YM17" s="5"/>
      <c r="YN17" s="5"/>
      <c r="YO17" s="5"/>
      <c r="YP17" s="5"/>
      <c r="YQ17" s="5"/>
      <c r="YR17" s="5"/>
      <c r="YS17" s="5"/>
      <c r="YT17" s="5"/>
      <c r="YU17" s="5"/>
      <c r="YV17" s="5"/>
      <c r="YW17" s="5"/>
      <c r="YX17" s="5"/>
      <c r="YY17" s="5"/>
      <c r="YZ17" s="5"/>
      <c r="ZA17" s="5"/>
      <c r="ZB17" s="5"/>
      <c r="ZC17" s="5"/>
      <c r="ZD17" s="5"/>
      <c r="ZE17" s="5"/>
      <c r="ZF17" s="5"/>
      <c r="ZG17" s="5"/>
      <c r="ZH17" s="5"/>
      <c r="ZI17" s="5"/>
      <c r="ZJ17" s="5"/>
      <c r="ZK17" s="5"/>
      <c r="ZL17" s="5"/>
      <c r="ZM17" s="5"/>
      <c r="ZN17" s="5"/>
      <c r="ZO17" s="5"/>
      <c r="ZP17" s="5"/>
      <c r="ZQ17" s="5"/>
      <c r="ZR17" s="5"/>
      <c r="ZS17" s="5"/>
      <c r="ZT17" s="5"/>
      <c r="ZU17" s="5"/>
      <c r="ZV17" s="5"/>
      <c r="ZW17" s="5"/>
      <c r="ZX17" s="5"/>
      <c r="ZY17" s="5"/>
      <c r="ZZ17" s="5"/>
      <c r="AAA17" s="5"/>
      <c r="AAB17" s="5"/>
      <c r="AAC17" s="5"/>
      <c r="AAD17" s="5"/>
      <c r="AAE17" s="5"/>
      <c r="AAF17" s="5"/>
    </row>
    <row r="18" spans="2:708" ht="15" customHeight="1" thickBot="1" x14ac:dyDescent="0.3">
      <c r="B18" s="445"/>
      <c r="C18" s="121" t="s">
        <v>1064</v>
      </c>
      <c r="D18" s="85">
        <f>COUNTIF('COMPUTER DETAILS'!R:R,D4&amp;B17&amp;C18)</f>
        <v>0</v>
      </c>
      <c r="E18" s="85">
        <f>COUNTIF('COMPUTER DETAILS'!R:R,E4&amp;B17&amp;C18)</f>
        <v>0</v>
      </c>
      <c r="F18" s="85">
        <f>COUNTIF('COMPUTER DETAILS'!R:R,F4&amp;B17&amp;C18)</f>
        <v>1</v>
      </c>
      <c r="G18" s="85">
        <f>COUNTIF('COMPUTER DETAILS'!R:R,G4&amp;B17&amp;C18)</f>
        <v>0</v>
      </c>
      <c r="H18" s="85">
        <f>COUNTIF('COMPUTER DETAILS'!R:R,H4&amp;B17&amp;C18)</f>
        <v>0</v>
      </c>
      <c r="I18" s="85">
        <f>COUNTIF('COMPUTER DETAILS'!R:R,I4&amp;B17&amp;C18)</f>
        <v>0</v>
      </c>
      <c r="J18" s="85">
        <f>COUNTIF('COMPUTER DETAILS'!R:R,J4&amp;B17&amp;C18)</f>
        <v>5</v>
      </c>
      <c r="K18" s="85">
        <f>COUNTIF('COMPUTER DETAILS'!R:R,K4&amp;B17&amp;C18)</f>
        <v>0</v>
      </c>
      <c r="L18" s="85">
        <f>COUNTIF('COMPUTER DETAILS'!R:R,L4&amp;B17&amp;C18)</f>
        <v>5</v>
      </c>
      <c r="M18" s="85">
        <f>COUNTIF('COMPUTER DETAILS'!R:R,M4&amp;B17&amp;C18)</f>
        <v>0</v>
      </c>
      <c r="N18" s="85">
        <f>SUM(F18:M18)</f>
        <v>11</v>
      </c>
      <c r="O18" s="86" t="str">
        <f>IFERROR(VLOOKUP(B18,'Data From Tracker'!B2:BD68,16,0)+VLOOKUP(B18,'Data From Tracker'!B2:BD68,23,0)+VLOOKUP(B18,'Data From Tracker'!B2:BD68,24,0)+VLOOKUP(B18,'Data From Tracker'!B2:BD68,32,0),"")</f>
        <v/>
      </c>
      <c r="P18" s="85" t="str">
        <f>IFERROR(ROUND(O18/2.5,0),"")</f>
        <v/>
      </c>
      <c r="Q18" s="85" t="str">
        <f>IFERROR(N18-P18,"")</f>
        <v/>
      </c>
      <c r="R18" s="85" t="str">
        <f>IFERROR(ROUND(O18/1.8,0),"")</f>
        <v/>
      </c>
      <c r="S18" s="85" t="str">
        <f>IFERROR((N18-R18),"")</f>
        <v/>
      </c>
      <c r="T18" s="82"/>
      <c r="U18" s="82"/>
      <c r="V18" s="83" t="s">
        <v>915</v>
      </c>
      <c r="W18" s="87">
        <f>COUNTIF('COMPUTER DETAILS'!S:S,W4&amp;V18)</f>
        <v>0</v>
      </c>
      <c r="X18" s="87">
        <f>COUNTIF('COMPUTER DETAILS'!S:S,X4&amp;V18)</f>
        <v>0</v>
      </c>
      <c r="Y18" s="88">
        <f>COUNTIF('COMPUTER DETAILS'!S:S,Y4&amp;V18)</f>
        <v>0</v>
      </c>
      <c r="Z18" s="88">
        <f>COUNTIF('COMPUTER DETAILS'!S:S,Z4&amp;V18)</f>
        <v>0</v>
      </c>
      <c r="AA18" s="88">
        <f>COUNTIF('COMPUTER DETAILS'!S:S,AA4&amp;V18)</f>
        <v>0</v>
      </c>
      <c r="AB18" s="88">
        <f>COUNTIF('COMPUTER DETAILS'!S:S,AB4&amp;V18)</f>
        <v>0</v>
      </c>
      <c r="AC18" s="88">
        <f>COUNTIF('COMPUTER DETAILS'!S:S,AC4&amp;V18)</f>
        <v>3</v>
      </c>
      <c r="AD18" s="88">
        <f>COUNTIF('COMPUTER DETAILS'!S:S,AD4&amp;V18)</f>
        <v>0</v>
      </c>
      <c r="AE18" s="88">
        <f>COUNTIF('COMPUTER DETAILS'!S:S,AE4&amp;V18)</f>
        <v>24</v>
      </c>
      <c r="AF18" s="88">
        <f>COUNTIF('COMPUTER DETAILS'!S:S,AF4&amp;V18)</f>
        <v>0</v>
      </c>
      <c r="AG18" s="87">
        <f t="shared" si="0"/>
        <v>27</v>
      </c>
      <c r="AH18" s="88">
        <f>'Data From Tracker'!J22+'Data From Tracker'!O22+'Data From Tracker'!AK22</f>
        <v>32</v>
      </c>
      <c r="AI18" s="87">
        <f t="shared" si="11"/>
        <v>18</v>
      </c>
      <c r="AJ18" s="87">
        <f t="shared" si="1"/>
        <v>9</v>
      </c>
      <c r="AK18" s="87">
        <f t="shared" si="2"/>
        <v>18</v>
      </c>
      <c r="AL18" s="87">
        <f t="shared" si="3"/>
        <v>9</v>
      </c>
      <c r="AS18" s="82"/>
      <c r="AT18" s="82"/>
      <c r="AU18" s="82"/>
      <c r="AV18" s="82"/>
      <c r="AW18" s="82"/>
      <c r="AX18" s="82"/>
      <c r="AY18" s="82"/>
      <c r="AZ18" s="82"/>
      <c r="BA18" s="82"/>
      <c r="BB18" s="82"/>
      <c r="BC18" s="82"/>
      <c r="BD18" s="82"/>
      <c r="BE18" s="82"/>
      <c r="BF18" s="82"/>
      <c r="BJ18" s="5"/>
      <c r="BK18" s="5"/>
      <c r="BL18" s="5"/>
      <c r="BM18" s="5"/>
      <c r="BN18" s="5"/>
      <c r="BO18" s="5" t="s">
        <v>1747</v>
      </c>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c r="RP18" s="5"/>
      <c r="RQ18" s="5"/>
      <c r="RR18" s="5"/>
      <c r="RS18" s="5"/>
      <c r="RT18" s="5"/>
      <c r="RU18" s="5"/>
      <c r="RV18" s="5"/>
      <c r="RW18" s="5"/>
      <c r="RX18" s="5"/>
      <c r="RY18" s="5"/>
      <c r="RZ18" s="5"/>
      <c r="SA18" s="5"/>
      <c r="SB18" s="5"/>
      <c r="SC18" s="5"/>
      <c r="SD18" s="5"/>
      <c r="SE18" s="5"/>
      <c r="SF18" s="5"/>
      <c r="SG18" s="5"/>
      <c r="SH18" s="5"/>
      <c r="SI18" s="5"/>
      <c r="SJ18" s="5"/>
      <c r="SK18" s="5"/>
      <c r="SL18" s="5"/>
      <c r="SM18" s="5"/>
      <c r="SN18" s="5"/>
      <c r="SO18" s="5"/>
      <c r="SP18" s="5"/>
      <c r="SQ18" s="5"/>
      <c r="SR18" s="5"/>
      <c r="SS18" s="5"/>
      <c r="ST18" s="5"/>
      <c r="SU18" s="5"/>
      <c r="SV18" s="5"/>
      <c r="SW18" s="5"/>
      <c r="SX18" s="5"/>
      <c r="SY18" s="5"/>
      <c r="SZ18" s="5"/>
      <c r="TA18" s="5"/>
      <c r="TB18" s="5"/>
      <c r="TC18" s="5"/>
      <c r="TD18" s="5"/>
      <c r="TE18" s="5"/>
      <c r="TF18" s="5"/>
      <c r="TG18" s="5"/>
      <c r="TH18" s="5"/>
      <c r="TI18" s="5"/>
      <c r="TJ18" s="5"/>
      <c r="TK18" s="5"/>
      <c r="TL18" s="5"/>
      <c r="TM18" s="5"/>
      <c r="TN18" s="5"/>
      <c r="TO18" s="5"/>
      <c r="TP18" s="5"/>
      <c r="TQ18" s="5"/>
      <c r="TR18" s="5"/>
      <c r="TS18" s="5"/>
      <c r="TT18" s="5"/>
      <c r="TU18" s="5"/>
      <c r="TV18" s="5"/>
      <c r="TW18" s="5"/>
      <c r="TX18" s="5"/>
      <c r="TY18" s="5"/>
      <c r="TZ18" s="5"/>
      <c r="UA18" s="5"/>
      <c r="UB18" s="5"/>
      <c r="UC18" s="5"/>
      <c r="UD18" s="5"/>
      <c r="UE18" s="5"/>
      <c r="UF18" s="5"/>
      <c r="UG18" s="5"/>
      <c r="UH18" s="5"/>
      <c r="UI18" s="5"/>
      <c r="UJ18" s="5"/>
      <c r="UK18" s="5"/>
      <c r="UL18" s="5"/>
      <c r="UM18" s="5"/>
      <c r="UN18" s="5"/>
      <c r="UO18" s="5"/>
      <c r="UP18" s="5"/>
      <c r="UQ18" s="5"/>
      <c r="UR18" s="5"/>
      <c r="US18" s="5"/>
      <c r="UT18" s="5"/>
      <c r="UU18" s="5"/>
      <c r="UV18" s="5"/>
      <c r="UW18" s="5"/>
      <c r="UX18" s="5"/>
      <c r="UY18" s="5"/>
      <c r="UZ18" s="5"/>
      <c r="VA18" s="5"/>
      <c r="VB18" s="5"/>
      <c r="VC18" s="5"/>
      <c r="VD18" s="5"/>
      <c r="VE18" s="5"/>
      <c r="VF18" s="5"/>
      <c r="VG18" s="5"/>
      <c r="VH18" s="5"/>
      <c r="VI18" s="5"/>
      <c r="VJ18" s="5"/>
      <c r="VK18" s="5"/>
      <c r="VL18" s="5"/>
      <c r="VM18" s="5"/>
      <c r="VN18" s="5"/>
      <c r="VO18" s="5"/>
      <c r="VP18" s="5"/>
      <c r="VQ18" s="5"/>
      <c r="VR18" s="5"/>
      <c r="VS18" s="5"/>
      <c r="VT18" s="5"/>
      <c r="VU18" s="5"/>
      <c r="VV18" s="5"/>
      <c r="VW18" s="5"/>
      <c r="VX18" s="5"/>
      <c r="VY18" s="5"/>
      <c r="VZ18" s="5"/>
      <c r="WA18" s="5"/>
      <c r="WB18" s="5"/>
      <c r="WC18" s="5"/>
      <c r="WD18" s="5"/>
      <c r="WE18" s="5"/>
      <c r="WF18" s="5"/>
      <c r="WG18" s="5"/>
      <c r="WH18" s="5"/>
      <c r="WI18" s="5"/>
      <c r="WJ18" s="5"/>
      <c r="WK18" s="5"/>
      <c r="WL18" s="5"/>
      <c r="WM18" s="5"/>
      <c r="WN18" s="5"/>
      <c r="WO18" s="5"/>
      <c r="WP18" s="5"/>
      <c r="WQ18" s="5"/>
      <c r="WR18" s="5"/>
      <c r="WS18" s="5"/>
      <c r="WT18" s="5"/>
      <c r="WU18" s="5"/>
      <c r="WV18" s="5"/>
      <c r="WW18" s="5"/>
      <c r="WX18" s="5"/>
      <c r="WY18" s="5"/>
      <c r="WZ18" s="5"/>
      <c r="XA18" s="5"/>
      <c r="XB18" s="5"/>
      <c r="XC18" s="5"/>
      <c r="XD18" s="5"/>
      <c r="XE18" s="5"/>
      <c r="XF18" s="5"/>
      <c r="XG18" s="5"/>
      <c r="XH18" s="5"/>
      <c r="XI18" s="5"/>
      <c r="XJ18" s="5"/>
      <c r="XK18" s="5"/>
      <c r="XL18" s="5"/>
      <c r="XM18" s="5"/>
      <c r="XN18" s="5"/>
      <c r="XO18" s="5"/>
      <c r="XP18" s="5"/>
      <c r="XQ18" s="5"/>
      <c r="XR18" s="5"/>
      <c r="XS18" s="5"/>
      <c r="XT18" s="5"/>
      <c r="XU18" s="5"/>
      <c r="XV18" s="5"/>
      <c r="XW18" s="5"/>
      <c r="XX18" s="5"/>
      <c r="XY18" s="5"/>
      <c r="XZ18" s="5"/>
      <c r="YA18" s="5"/>
      <c r="YB18" s="5"/>
      <c r="YC18" s="5"/>
      <c r="YD18" s="5"/>
      <c r="YE18" s="5"/>
      <c r="YF18" s="5"/>
      <c r="YG18" s="5"/>
      <c r="YH18" s="5"/>
      <c r="YI18" s="5"/>
      <c r="YJ18" s="5"/>
      <c r="YK18" s="5"/>
      <c r="YL18" s="5"/>
      <c r="YM18" s="5"/>
      <c r="YN18" s="5"/>
      <c r="YO18" s="5"/>
      <c r="YP18" s="5"/>
      <c r="YQ18" s="5"/>
      <c r="YR18" s="5"/>
      <c r="YS18" s="5"/>
      <c r="YT18" s="5"/>
      <c r="YU18" s="5"/>
      <c r="YV18" s="5"/>
      <c r="YW18" s="5"/>
      <c r="YX18" s="5"/>
      <c r="YY18" s="5"/>
      <c r="YZ18" s="5"/>
      <c r="ZA18" s="5"/>
      <c r="ZB18" s="5"/>
      <c r="ZC18" s="5"/>
      <c r="ZD18" s="5"/>
      <c r="ZE18" s="5"/>
      <c r="ZF18" s="5"/>
      <c r="ZG18" s="5"/>
      <c r="ZH18" s="5"/>
      <c r="ZI18" s="5"/>
      <c r="ZJ18" s="5"/>
      <c r="ZK18" s="5"/>
      <c r="ZL18" s="5"/>
      <c r="ZM18" s="5"/>
      <c r="ZN18" s="5"/>
      <c r="ZO18" s="5"/>
      <c r="ZP18" s="5"/>
      <c r="ZQ18" s="5"/>
      <c r="ZR18" s="5"/>
      <c r="ZS18" s="5"/>
      <c r="ZT18" s="5"/>
      <c r="ZU18" s="5"/>
      <c r="ZV18" s="5"/>
      <c r="ZW18" s="5"/>
      <c r="ZX18" s="5"/>
      <c r="ZY18" s="5"/>
      <c r="ZZ18" s="5"/>
      <c r="AAA18" s="5"/>
      <c r="AAB18" s="5"/>
      <c r="AAC18" s="5"/>
      <c r="AAD18" s="5"/>
      <c r="AAE18" s="5"/>
      <c r="AAF18" s="5"/>
    </row>
    <row r="19" spans="2:708" ht="15" customHeight="1" thickBot="1" x14ac:dyDescent="0.3">
      <c r="B19" s="446"/>
      <c r="C19" s="121" t="s">
        <v>1010</v>
      </c>
      <c r="D19" s="85">
        <f>COUNTIF('COMPUTER DETAILS'!R:R,D4&amp;B17&amp;C19)</f>
        <v>0</v>
      </c>
      <c r="E19" s="85">
        <f>COUNTIF('COMPUTER DETAILS'!R:R,E4&amp;B17&amp;C19)</f>
        <v>0</v>
      </c>
      <c r="F19" s="85">
        <f>COUNTIF('COMPUTER DETAILS'!R:R,F4&amp;B17&amp;C19)</f>
        <v>0</v>
      </c>
      <c r="G19" s="85">
        <f>COUNTIF('COMPUTER DETAILS'!R:R,G4&amp;B17&amp;C19)</f>
        <v>0</v>
      </c>
      <c r="H19" s="85">
        <f>COUNTIF('COMPUTER DETAILS'!R:R,H4&amp;B17&amp;C19)</f>
        <v>0</v>
      </c>
      <c r="I19" s="85">
        <f>COUNTIF('COMPUTER DETAILS'!R:R,I4&amp;B17&amp;C19)</f>
        <v>0</v>
      </c>
      <c r="J19" s="85">
        <f>COUNTIF('COMPUTER DETAILS'!R:R,J4&amp;B17&amp;C19)</f>
        <v>0</v>
      </c>
      <c r="K19" s="85">
        <f>COUNTIF('COMPUTER DETAILS'!R:R,K4&amp;B17&amp;C19)</f>
        <v>0</v>
      </c>
      <c r="L19" s="85">
        <f>COUNTIF('COMPUTER DETAILS'!R:R,L4&amp;B17&amp;C19)</f>
        <v>11</v>
      </c>
      <c r="M19" s="85">
        <f>COUNTIF('COMPUTER DETAILS'!R:R,M4&amp;B17&amp;C19)</f>
        <v>10</v>
      </c>
      <c r="N19" s="85">
        <f>SUM(F19:M19)</f>
        <v>21</v>
      </c>
      <c r="O19" s="86">
        <f>IFERROR(VLOOKUP(B17,'Data From Tracker'!B1:BD67,12,0)+VLOOKUP(B17,'Data From Tracker'!B1:BD67,13,0)+VLOOKUP(B17,'Data From Tracker'!B1:BD67,25,0),"")</f>
        <v>35</v>
      </c>
      <c r="P19" s="85">
        <f>IFERROR(ROUND(O19/2.5,0),"")</f>
        <v>14</v>
      </c>
      <c r="Q19" s="85">
        <f>IFERROR(N19-P19,"")</f>
        <v>7</v>
      </c>
      <c r="R19" s="85">
        <f>IFERROR(ROUND(O19/1.8,0),"")</f>
        <v>19</v>
      </c>
      <c r="S19" s="85">
        <f>IFERROR((N19-R19),"")</f>
        <v>2</v>
      </c>
      <c r="T19" s="82"/>
      <c r="U19" s="82"/>
      <c r="V19" s="83" t="s">
        <v>1859</v>
      </c>
      <c r="W19" s="87">
        <f>COUNTIF('COMPUTER DETAILS'!S:S,W4&amp;V19)</f>
        <v>0</v>
      </c>
      <c r="X19" s="87">
        <f>COUNTIF('COMPUTER DETAILS'!S:S,X4&amp;V19)</f>
        <v>0</v>
      </c>
      <c r="Y19" s="88">
        <f>COUNTIF('COMPUTER DETAILS'!S:S,Y4&amp;V19)</f>
        <v>2</v>
      </c>
      <c r="Z19" s="88">
        <f>COUNTIF('COMPUTER DETAILS'!S:S,Z4&amp;V19)</f>
        <v>0</v>
      </c>
      <c r="AA19" s="88">
        <f>COUNTIF('COMPUTER DETAILS'!S:S,AA4&amp;V19)</f>
        <v>3</v>
      </c>
      <c r="AB19" s="88">
        <f>COUNTIF('COMPUTER DETAILS'!S:S,AB4&amp;V19)</f>
        <v>0</v>
      </c>
      <c r="AC19" s="88">
        <f>COUNTIF('COMPUTER DETAILS'!S:S,AC4&amp;V19)</f>
        <v>7</v>
      </c>
      <c r="AD19" s="88">
        <f>COUNTIF('COMPUTER DETAILS'!S:S,AD4&amp;V19)</f>
        <v>0</v>
      </c>
      <c r="AE19" s="88">
        <f>COUNTIF('COMPUTER DETAILS'!S:S,AE4&amp;V19)</f>
        <v>1</v>
      </c>
      <c r="AF19" s="88">
        <f>COUNTIF('COMPUTER DETAILS'!S:S,AF4&amp;V19)</f>
        <v>0</v>
      </c>
      <c r="AG19" s="87">
        <f t="shared" si="0"/>
        <v>13</v>
      </c>
      <c r="AH19" s="88">
        <f>'Data From Tracker'!K22+'Data From Tracker'!S22+'Data From Tracker'!AD22+'Data From Tracker'!AM22+'Data From Tracker'!AE22+'Data From Tracker'!AF22</f>
        <v>26</v>
      </c>
      <c r="AI19" s="87">
        <f t="shared" si="11"/>
        <v>14</v>
      </c>
      <c r="AJ19" s="87">
        <f t="shared" si="1"/>
        <v>-1</v>
      </c>
      <c r="AK19" s="87">
        <f t="shared" si="2"/>
        <v>14</v>
      </c>
      <c r="AL19" s="87">
        <f t="shared" si="3"/>
        <v>-1</v>
      </c>
      <c r="AS19" s="82"/>
      <c r="AT19" s="82"/>
      <c r="AU19" s="82"/>
      <c r="AV19" s="82"/>
      <c r="AW19" s="82"/>
      <c r="AX19" s="82"/>
      <c r="AY19" s="82"/>
      <c r="AZ19" s="82"/>
      <c r="BA19" s="82"/>
      <c r="BB19" s="82"/>
      <c r="BC19" s="82"/>
      <c r="BD19" s="82"/>
      <c r="BE19" s="82"/>
      <c r="BF19" s="82"/>
      <c r="BJ19" s="5"/>
      <c r="BK19" s="5"/>
      <c r="BL19" s="5"/>
      <c r="BM19" s="5"/>
      <c r="BN19" s="5"/>
      <c r="BO19" s="40" t="s">
        <v>1819</v>
      </c>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row>
    <row r="20" spans="2:708" ht="15" customHeight="1" thickBot="1" x14ac:dyDescent="0.3">
      <c r="B20" s="123" t="str">
        <f>B17&amp;" "&amp;"Total"</f>
        <v>PWP Total</v>
      </c>
      <c r="C20" s="122"/>
      <c r="D20" s="117">
        <f t="shared" ref="D20:N20" si="12">SUM(D17:D19)</f>
        <v>0</v>
      </c>
      <c r="E20" s="117">
        <f t="shared" si="12"/>
        <v>3</v>
      </c>
      <c r="F20" s="117">
        <f t="shared" si="12"/>
        <v>8</v>
      </c>
      <c r="G20" s="117">
        <f t="shared" si="12"/>
        <v>1</v>
      </c>
      <c r="H20" s="117">
        <f t="shared" si="12"/>
        <v>7</v>
      </c>
      <c r="I20" s="117">
        <f t="shared" si="12"/>
        <v>0</v>
      </c>
      <c r="J20" s="117">
        <f t="shared" si="12"/>
        <v>17</v>
      </c>
      <c r="K20" s="117">
        <f t="shared" si="12"/>
        <v>0</v>
      </c>
      <c r="L20" s="117">
        <f t="shared" si="12"/>
        <v>27</v>
      </c>
      <c r="M20" s="117">
        <f t="shared" si="12"/>
        <v>10</v>
      </c>
      <c r="N20" s="117">
        <f t="shared" si="12"/>
        <v>70</v>
      </c>
      <c r="O20" s="117">
        <f>SUM(O17:O19)</f>
        <v>54</v>
      </c>
      <c r="P20" s="117">
        <f>SUM(P17:P19)</f>
        <v>25</v>
      </c>
      <c r="Q20" s="117">
        <f>IFERROR(SUM(Q17:Q19),"")</f>
        <v>34</v>
      </c>
      <c r="R20" s="117">
        <f>IFERROR(SUM(R17:R19),"")</f>
        <v>30</v>
      </c>
      <c r="S20" s="117">
        <f>IFERROR(SUM(S17:S19),"")</f>
        <v>29</v>
      </c>
      <c r="T20" s="82"/>
      <c r="U20" s="82"/>
      <c r="V20" s="83" t="s">
        <v>1518</v>
      </c>
      <c r="W20" s="87">
        <f>COUNTIF('COMPUTER DETAILS'!S:S,W4&amp;V20)</f>
        <v>0</v>
      </c>
      <c r="X20" s="87">
        <f>COUNTIF('COMPUTER DETAILS'!S:S,X4&amp;V20)</f>
        <v>3</v>
      </c>
      <c r="Y20" s="88">
        <f>COUNTIF('COMPUTER DETAILS'!S:S,Y4&amp;V20)</f>
        <v>0</v>
      </c>
      <c r="Z20" s="88">
        <f>COUNTIF('COMPUTER DETAILS'!S:S,Z4&amp;V20)</f>
        <v>0</v>
      </c>
      <c r="AA20" s="88">
        <f>COUNTIF('COMPUTER DETAILS'!S:S,AA4&amp;V20)</f>
        <v>0</v>
      </c>
      <c r="AB20" s="88">
        <f>COUNTIF('COMPUTER DETAILS'!S:S,AB4&amp;V20)</f>
        <v>0</v>
      </c>
      <c r="AC20" s="88">
        <f>COUNTIF('COMPUTER DETAILS'!S:S,AC4&amp;V20)</f>
        <v>1</v>
      </c>
      <c r="AD20" s="88">
        <f>COUNTIF('COMPUTER DETAILS'!S:S,AD4&amp;V20)</f>
        <v>0</v>
      </c>
      <c r="AE20" s="88">
        <f>COUNTIF('COMPUTER DETAILS'!S:S,AE4&amp;V20)</f>
        <v>1</v>
      </c>
      <c r="AF20" s="88">
        <f>COUNTIF('COMPUTER DETAILS'!S:S,AF4&amp;V20)</f>
        <v>0</v>
      </c>
      <c r="AG20" s="87">
        <f t="shared" si="0"/>
        <v>2</v>
      </c>
      <c r="AH20" s="88"/>
      <c r="AI20" s="87">
        <f t="shared" si="11"/>
        <v>0</v>
      </c>
      <c r="AJ20" s="87">
        <f t="shared" si="1"/>
        <v>2</v>
      </c>
      <c r="AK20" s="87">
        <f t="shared" si="2"/>
        <v>0</v>
      </c>
      <c r="AL20" s="87">
        <f t="shared" si="3"/>
        <v>2</v>
      </c>
      <c r="AS20" s="82"/>
      <c r="AT20" s="82"/>
      <c r="AU20" s="82"/>
      <c r="AV20" s="82"/>
      <c r="AW20" s="82"/>
      <c r="AX20" s="82"/>
      <c r="AY20" s="82"/>
      <c r="AZ20" s="82"/>
      <c r="BA20" s="82"/>
      <c r="BB20" s="82"/>
      <c r="BC20" s="82"/>
      <c r="BD20" s="82"/>
      <c r="BE20" s="82"/>
      <c r="BF20" s="82"/>
      <c r="BJ20" s="5"/>
      <c r="BK20" s="5"/>
      <c r="BL20" s="5"/>
      <c r="BM20" s="5"/>
      <c r="BN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5"/>
      <c r="RE20" s="5"/>
      <c r="RF20" s="5"/>
      <c r="RG20" s="5"/>
      <c r="RH20" s="5"/>
      <c r="RI20" s="5"/>
      <c r="RJ20" s="5"/>
      <c r="RK20" s="5"/>
      <c r="RL20" s="5"/>
      <c r="RM20" s="5"/>
      <c r="RN20" s="5"/>
      <c r="RO20" s="5"/>
      <c r="RP20" s="5"/>
      <c r="RQ20" s="5"/>
      <c r="RR20" s="5"/>
      <c r="RS20" s="5"/>
      <c r="RT20" s="5"/>
      <c r="RU20" s="5"/>
      <c r="RV20" s="5"/>
      <c r="RW20" s="5"/>
      <c r="RX20" s="5"/>
      <c r="RY20" s="5"/>
      <c r="RZ20" s="5"/>
      <c r="SA20" s="5"/>
      <c r="SB20" s="5"/>
      <c r="SC20" s="5"/>
      <c r="SD20" s="5"/>
      <c r="SE20" s="5"/>
      <c r="SF20" s="5"/>
      <c r="SG20" s="5"/>
      <c r="SH20" s="5"/>
      <c r="SI20" s="5"/>
      <c r="SJ20" s="5"/>
      <c r="SK20" s="5"/>
      <c r="SL20" s="5"/>
      <c r="SM20" s="5"/>
      <c r="SN20" s="5"/>
      <c r="SO20" s="5"/>
      <c r="SP20" s="5"/>
      <c r="SQ20" s="5"/>
      <c r="SR20" s="5"/>
      <c r="SS20" s="5"/>
      <c r="ST20" s="5"/>
      <c r="SU20" s="5"/>
      <c r="SV20" s="5"/>
      <c r="SW20" s="5"/>
      <c r="SX20" s="5"/>
      <c r="SY20" s="5"/>
      <c r="SZ20" s="5"/>
      <c r="TA20" s="5"/>
      <c r="TB20" s="5"/>
      <c r="TC20" s="5"/>
      <c r="TD20" s="5"/>
      <c r="TE20" s="5"/>
      <c r="TF20" s="5"/>
      <c r="TG20" s="5"/>
      <c r="TH20" s="5"/>
      <c r="TI20" s="5"/>
      <c r="TJ20" s="5"/>
      <c r="TK20" s="5"/>
      <c r="TL20" s="5"/>
      <c r="TM20" s="5"/>
      <c r="TN20" s="5"/>
      <c r="TO20" s="5"/>
      <c r="TP20" s="5"/>
      <c r="TQ20" s="5"/>
      <c r="TR20" s="5"/>
      <c r="TS20" s="5"/>
      <c r="TT20" s="5"/>
      <c r="TU20" s="5"/>
      <c r="TV20" s="5"/>
      <c r="TW20" s="5"/>
      <c r="TX20" s="5"/>
      <c r="TY20" s="5"/>
      <c r="TZ20" s="5"/>
      <c r="UA20" s="5"/>
      <c r="UB20" s="5"/>
      <c r="UC20" s="5"/>
      <c r="UD20" s="5"/>
      <c r="UE20" s="5"/>
      <c r="UF20" s="5"/>
      <c r="UG20" s="5"/>
      <c r="UH20" s="5"/>
      <c r="UI20" s="5"/>
      <c r="UJ20" s="5"/>
      <c r="UK20" s="5"/>
      <c r="UL20" s="5"/>
      <c r="UM20" s="5"/>
      <c r="UN20" s="5"/>
      <c r="UO20" s="5"/>
      <c r="UP20" s="5"/>
      <c r="UQ20" s="5"/>
      <c r="UR20" s="5"/>
      <c r="US20" s="5"/>
      <c r="UT20" s="5"/>
      <c r="UU20" s="5"/>
      <c r="UV20" s="5"/>
      <c r="UW20" s="5"/>
      <c r="UX20" s="5"/>
      <c r="UY20" s="5"/>
      <c r="UZ20" s="5"/>
      <c r="VA20" s="5"/>
      <c r="VB20" s="5"/>
      <c r="VC20" s="5"/>
      <c r="VD20" s="5"/>
      <c r="VE20" s="5"/>
      <c r="VF20" s="5"/>
      <c r="VG20" s="5"/>
      <c r="VH20" s="5"/>
      <c r="VI20" s="5"/>
      <c r="VJ20" s="5"/>
      <c r="VK20" s="5"/>
      <c r="VL20" s="5"/>
      <c r="VM20" s="5"/>
      <c r="VN20" s="5"/>
      <c r="VO20" s="5"/>
      <c r="VP20" s="5"/>
      <c r="VQ20" s="5"/>
      <c r="VR20" s="5"/>
      <c r="VS20" s="5"/>
      <c r="VT20" s="5"/>
      <c r="VU20" s="5"/>
      <c r="VV20" s="5"/>
      <c r="VW20" s="5"/>
      <c r="VX20" s="5"/>
      <c r="VY20" s="5"/>
      <c r="VZ20" s="5"/>
      <c r="WA20" s="5"/>
      <c r="WB20" s="5"/>
      <c r="WC20" s="5"/>
      <c r="WD20" s="5"/>
      <c r="WE20" s="5"/>
      <c r="WF20" s="5"/>
      <c r="WG20" s="5"/>
      <c r="WH20" s="5"/>
      <c r="WI20" s="5"/>
      <c r="WJ20" s="5"/>
      <c r="WK20" s="5"/>
      <c r="WL20" s="5"/>
      <c r="WM20" s="5"/>
      <c r="WN20" s="5"/>
      <c r="WO20" s="5"/>
      <c r="WP20" s="5"/>
      <c r="WQ20" s="5"/>
      <c r="WR20" s="5"/>
      <c r="WS20" s="5"/>
      <c r="WT20" s="5"/>
      <c r="WU20" s="5"/>
      <c r="WV20" s="5"/>
      <c r="WW20" s="5"/>
      <c r="WX20" s="5"/>
      <c r="WY20" s="5"/>
      <c r="WZ20" s="5"/>
      <c r="XA20" s="5"/>
      <c r="XB20" s="5"/>
      <c r="XC20" s="5"/>
      <c r="XD20" s="5"/>
      <c r="XE20" s="5"/>
      <c r="XF20" s="5"/>
      <c r="XG20" s="5"/>
      <c r="XH20" s="5"/>
      <c r="XI20" s="5"/>
      <c r="XJ20" s="5"/>
      <c r="XK20" s="5"/>
      <c r="XL20" s="5"/>
      <c r="XM20" s="5"/>
      <c r="XN20" s="5"/>
      <c r="XO20" s="5"/>
      <c r="XP20" s="5"/>
      <c r="XQ20" s="5"/>
      <c r="XR20" s="5"/>
      <c r="XS20" s="5"/>
      <c r="XT20" s="5"/>
      <c r="XU20" s="5"/>
      <c r="XV20" s="5"/>
      <c r="XW20" s="5"/>
      <c r="XX20" s="5"/>
      <c r="XY20" s="5"/>
      <c r="XZ20" s="5"/>
      <c r="YA20" s="5"/>
      <c r="YB20" s="5"/>
      <c r="YC20" s="5"/>
      <c r="YD20" s="5"/>
      <c r="YE20" s="5"/>
      <c r="YF20" s="5"/>
      <c r="YG20" s="5"/>
      <c r="YH20" s="5"/>
      <c r="YI20" s="5"/>
      <c r="YJ20" s="5"/>
      <c r="YK20" s="5"/>
      <c r="YL20" s="5"/>
      <c r="YM20" s="5"/>
      <c r="YN20" s="5"/>
      <c r="YO20" s="5"/>
      <c r="YP20" s="5"/>
      <c r="YQ20" s="5"/>
      <c r="YR20" s="5"/>
      <c r="YS20" s="5"/>
      <c r="YT20" s="5"/>
      <c r="YU20" s="5"/>
      <c r="YV20" s="5"/>
      <c r="YW20" s="5"/>
      <c r="YX20" s="5"/>
      <c r="YY20" s="5"/>
      <c r="YZ20" s="5"/>
      <c r="ZA20" s="5"/>
      <c r="ZB20" s="5"/>
      <c r="ZC20" s="5"/>
      <c r="ZD20" s="5"/>
      <c r="ZE20" s="5"/>
      <c r="ZF20" s="5"/>
      <c r="ZG20" s="5"/>
      <c r="ZH20" s="5"/>
      <c r="ZI20" s="5"/>
      <c r="ZJ20" s="5"/>
      <c r="ZK20" s="5"/>
      <c r="ZL20" s="5"/>
      <c r="ZM20" s="5"/>
      <c r="ZN20" s="5"/>
      <c r="ZO20" s="5"/>
      <c r="ZP20" s="5"/>
      <c r="ZQ20" s="5"/>
      <c r="ZR20" s="5"/>
      <c r="ZS20" s="5"/>
      <c r="ZT20" s="5"/>
      <c r="ZU20" s="5"/>
      <c r="ZV20" s="5"/>
      <c r="ZW20" s="5"/>
      <c r="ZX20" s="5"/>
      <c r="ZY20" s="5"/>
      <c r="ZZ20" s="5"/>
      <c r="AAA20" s="5"/>
      <c r="AAB20" s="5"/>
      <c r="AAC20" s="5"/>
      <c r="AAD20" s="5"/>
      <c r="AAE20" s="5"/>
      <c r="AAF20" s="5"/>
    </row>
    <row r="21" spans="2:708" ht="15" customHeight="1" thickBot="1" x14ac:dyDescent="0.3">
      <c r="B21" s="444" t="s">
        <v>2073</v>
      </c>
      <c r="C21" s="121" t="s">
        <v>862</v>
      </c>
      <c r="D21" s="85">
        <f>COUNTIF('COMPUTER DETAILS'!R:R,D4&amp;B21&amp;C21)</f>
        <v>0</v>
      </c>
      <c r="E21" s="85">
        <f>COUNTIF('COMPUTER DETAILS'!R:R,E4&amp;B21&amp;C21)</f>
        <v>1</v>
      </c>
      <c r="F21" s="85">
        <f>COUNTIF('COMPUTER DETAILS'!R:R,F4&amp;B21&amp;C21)</f>
        <v>11</v>
      </c>
      <c r="G21" s="85">
        <f>COUNTIF('COMPUTER DETAILS'!R:R,G4&amp;B21&amp;C21)</f>
        <v>0</v>
      </c>
      <c r="H21" s="85">
        <f>COUNTIF('COMPUTER DETAILS'!R:R,H4&amp;B21&amp;C21)</f>
        <v>6</v>
      </c>
      <c r="I21" s="85">
        <f>COUNTIF('COMPUTER DETAILS'!R:R,I4&amp;B21&amp;C21)</f>
        <v>0</v>
      </c>
      <c r="J21" s="85">
        <f>COUNTIF('COMPUTER DETAILS'!R:R,J4&amp;B21&amp;C21)</f>
        <v>13</v>
      </c>
      <c r="K21" s="85">
        <f>COUNTIF('COMPUTER DETAILS'!R:R,K4&amp;B21&amp;C21)</f>
        <v>0</v>
      </c>
      <c r="L21" s="85">
        <f>COUNTIF('COMPUTER DETAILS'!R:R,L4&amp;B21&amp;C21)</f>
        <v>0</v>
      </c>
      <c r="M21" s="85">
        <f>COUNTIF('COMPUTER DETAILS'!R:R,M4&amp;B21&amp;C21)</f>
        <v>0</v>
      </c>
      <c r="N21" s="85">
        <f t="shared" si="9"/>
        <v>30</v>
      </c>
      <c r="O21" s="86">
        <f>VLOOKUP(B21,'Data From Tracker'!B1:BD67,16,0)+VLOOKUP(B21,'Data From Tracker'!B1:BD67,23,0)+VLOOKUP(B21,'Data From Tracker'!B1:BD67,24,0)+VLOOKUP(B21,'Data From Tracker'!B1:BD67,32,0)</f>
        <v>55</v>
      </c>
      <c r="P21" s="85">
        <f>IFERROR(ROUND(O21/1.8,0),"")</f>
        <v>31</v>
      </c>
      <c r="Q21" s="85">
        <f>IFERROR(N21-P21,"")</f>
        <v>-1</v>
      </c>
      <c r="R21" s="85">
        <f>IFERROR(ROUND(O21/1.8,0),"")</f>
        <v>31</v>
      </c>
      <c r="S21" s="85">
        <f>IFERROR((N21-R21),"")</f>
        <v>-1</v>
      </c>
      <c r="T21" s="82"/>
      <c r="U21" s="82"/>
      <c r="V21" s="89" t="s">
        <v>1097</v>
      </c>
      <c r="W21" s="87">
        <f>COUNTIF('COMPUTER DETAILS'!S:S,W4&amp;V21)</f>
        <v>1</v>
      </c>
      <c r="X21" s="87">
        <f>COUNTIF('COMPUTER DETAILS'!S:S,X4&amp;V21)</f>
        <v>2</v>
      </c>
      <c r="Y21" s="88">
        <f>COUNTIF('COMPUTER DETAILS'!S:S,Y4&amp;V21)</f>
        <v>5</v>
      </c>
      <c r="Z21" s="88">
        <f>COUNTIF('COMPUTER DETAILS'!S:S,Z4&amp;V21)</f>
        <v>0</v>
      </c>
      <c r="AA21" s="88">
        <f>COUNTIF('COMPUTER DETAILS'!S:S,AA4&amp;V21)</f>
        <v>1</v>
      </c>
      <c r="AB21" s="88">
        <f>COUNTIF('COMPUTER DETAILS'!S:S,AB4&amp;V21)</f>
        <v>0</v>
      </c>
      <c r="AC21" s="88">
        <f>COUNTIF('COMPUTER DETAILS'!S:S,AC4&amp;V21)</f>
        <v>0</v>
      </c>
      <c r="AD21" s="88">
        <f>COUNTIF('COMPUTER DETAILS'!S:S,AD4&amp;V21)</f>
        <v>0</v>
      </c>
      <c r="AE21" s="88">
        <f>COUNTIF('COMPUTER DETAILS'!S:S,AE4&amp;V21)</f>
        <v>1</v>
      </c>
      <c r="AF21" s="88">
        <f>COUNTIF('COMPUTER DETAILS'!S:S,AF4&amp;V21)</f>
        <v>0</v>
      </c>
      <c r="AG21" s="87">
        <f t="shared" si="0"/>
        <v>7</v>
      </c>
      <c r="AH21" s="88">
        <f>'Data From Tracker'!AB22</f>
        <v>13</v>
      </c>
      <c r="AI21" s="87">
        <f t="shared" si="11"/>
        <v>7</v>
      </c>
      <c r="AJ21" s="87">
        <f t="shared" si="1"/>
        <v>0</v>
      </c>
      <c r="AK21" s="87">
        <f t="shared" si="2"/>
        <v>7</v>
      </c>
      <c r="AL21" s="87">
        <f t="shared" si="3"/>
        <v>0</v>
      </c>
      <c r="AS21" s="82"/>
      <c r="AT21" s="82"/>
      <c r="AU21" s="82"/>
      <c r="AV21" s="82"/>
      <c r="AW21" s="82"/>
      <c r="AX21" s="82"/>
      <c r="AY21" s="82"/>
      <c r="AZ21" s="82"/>
      <c r="BA21" s="82"/>
      <c r="BB21" s="82"/>
      <c r="BC21" s="82"/>
      <c r="BD21" s="82"/>
      <c r="BE21" s="82"/>
      <c r="BF21" s="82"/>
      <c r="BJ21" s="5"/>
      <c r="BK21" s="5"/>
      <c r="BL21" s="5"/>
      <c r="BM21" s="5"/>
      <c r="BN21" s="5"/>
      <c r="BO21" s="5" t="s">
        <v>1804</v>
      </c>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c r="RP21" s="5"/>
      <c r="RQ21" s="5"/>
      <c r="RR21" s="5"/>
      <c r="RS21" s="5"/>
      <c r="RT21" s="5"/>
      <c r="RU21" s="5"/>
      <c r="RV21" s="5"/>
      <c r="RW21" s="5"/>
      <c r="RX21" s="5"/>
      <c r="RY21" s="5"/>
      <c r="RZ21" s="5"/>
      <c r="SA21" s="5"/>
      <c r="SB21" s="5"/>
      <c r="SC21" s="5"/>
      <c r="SD21" s="5"/>
      <c r="SE21" s="5"/>
      <c r="SF21" s="5"/>
      <c r="SG21" s="5"/>
      <c r="SH21" s="5"/>
      <c r="SI21" s="5"/>
      <c r="SJ21" s="5"/>
      <c r="SK21" s="5"/>
      <c r="SL21" s="5"/>
      <c r="SM21" s="5"/>
      <c r="SN21" s="5"/>
      <c r="SO21" s="5"/>
      <c r="SP21" s="5"/>
      <c r="SQ21" s="5"/>
      <c r="SR21" s="5"/>
      <c r="SS21" s="5"/>
      <c r="ST21" s="5"/>
      <c r="SU21" s="5"/>
      <c r="SV21" s="5"/>
      <c r="SW21" s="5"/>
      <c r="SX21" s="5"/>
      <c r="SY21" s="5"/>
      <c r="SZ21" s="5"/>
      <c r="TA21" s="5"/>
      <c r="TB21" s="5"/>
      <c r="TC21" s="5"/>
      <c r="TD21" s="5"/>
      <c r="TE21" s="5"/>
      <c r="TF21" s="5"/>
      <c r="TG21" s="5"/>
      <c r="TH21" s="5"/>
      <c r="TI21" s="5"/>
      <c r="TJ21" s="5"/>
      <c r="TK21" s="5"/>
      <c r="TL21" s="5"/>
      <c r="TM21" s="5"/>
      <c r="TN21" s="5"/>
      <c r="TO21" s="5"/>
      <c r="TP21" s="5"/>
      <c r="TQ21" s="5"/>
      <c r="TR21" s="5"/>
      <c r="TS21" s="5"/>
      <c r="TT21" s="5"/>
      <c r="TU21" s="5"/>
      <c r="TV21" s="5"/>
      <c r="TW21" s="5"/>
      <c r="TX21" s="5"/>
      <c r="TY21" s="5"/>
      <c r="TZ21" s="5"/>
      <c r="UA21" s="5"/>
      <c r="UB21" s="5"/>
      <c r="UC21" s="5"/>
      <c r="UD21" s="5"/>
      <c r="UE21" s="5"/>
      <c r="UF21" s="5"/>
      <c r="UG21" s="5"/>
      <c r="UH21" s="5"/>
      <c r="UI21" s="5"/>
      <c r="UJ21" s="5"/>
      <c r="UK21" s="5"/>
      <c r="UL21" s="5"/>
      <c r="UM21" s="5"/>
      <c r="UN21" s="5"/>
      <c r="UO21" s="5"/>
      <c r="UP21" s="5"/>
      <c r="UQ21" s="5"/>
      <c r="UR21" s="5"/>
      <c r="US21" s="5"/>
      <c r="UT21" s="5"/>
      <c r="UU21" s="5"/>
      <c r="UV21" s="5"/>
      <c r="UW21" s="5"/>
      <c r="UX21" s="5"/>
      <c r="UY21" s="5"/>
      <c r="UZ21" s="5"/>
      <c r="VA21" s="5"/>
      <c r="VB21" s="5"/>
      <c r="VC21" s="5"/>
      <c r="VD21" s="5"/>
      <c r="VE21" s="5"/>
      <c r="VF21" s="5"/>
      <c r="VG21" s="5"/>
      <c r="VH21" s="5"/>
      <c r="VI21" s="5"/>
      <c r="VJ21" s="5"/>
      <c r="VK21" s="5"/>
      <c r="VL21" s="5"/>
      <c r="VM21" s="5"/>
      <c r="VN21" s="5"/>
      <c r="VO21" s="5"/>
      <c r="VP21" s="5"/>
      <c r="VQ21" s="5"/>
      <c r="VR21" s="5"/>
      <c r="VS21" s="5"/>
      <c r="VT21" s="5"/>
      <c r="VU21" s="5"/>
      <c r="VV21" s="5"/>
      <c r="VW21" s="5"/>
      <c r="VX21" s="5"/>
      <c r="VY21" s="5"/>
      <c r="VZ21" s="5"/>
      <c r="WA21" s="5"/>
      <c r="WB21" s="5"/>
      <c r="WC21" s="5"/>
      <c r="WD21" s="5"/>
      <c r="WE21" s="5"/>
      <c r="WF21" s="5"/>
      <c r="WG21" s="5"/>
      <c r="WH21" s="5"/>
      <c r="WI21" s="5"/>
      <c r="WJ21" s="5"/>
      <c r="WK21" s="5"/>
      <c r="WL21" s="5"/>
      <c r="WM21" s="5"/>
      <c r="WN21" s="5"/>
      <c r="WO21" s="5"/>
      <c r="WP21" s="5"/>
      <c r="WQ21" s="5"/>
      <c r="WR21" s="5"/>
      <c r="WS21" s="5"/>
      <c r="WT21" s="5"/>
      <c r="WU21" s="5"/>
      <c r="WV21" s="5"/>
      <c r="WW21" s="5"/>
      <c r="WX21" s="5"/>
      <c r="WY21" s="5"/>
      <c r="WZ21" s="5"/>
      <c r="XA21" s="5"/>
      <c r="XB21" s="5"/>
      <c r="XC21" s="5"/>
      <c r="XD21" s="5"/>
      <c r="XE21" s="5"/>
      <c r="XF21" s="5"/>
      <c r="XG21" s="5"/>
      <c r="XH21" s="5"/>
      <c r="XI21" s="5"/>
      <c r="XJ21" s="5"/>
      <c r="XK21" s="5"/>
      <c r="XL21" s="5"/>
      <c r="XM21" s="5"/>
      <c r="XN21" s="5"/>
      <c r="XO21" s="5"/>
      <c r="XP21" s="5"/>
      <c r="XQ21" s="5"/>
      <c r="XR21" s="5"/>
      <c r="XS21" s="5"/>
      <c r="XT21" s="5"/>
      <c r="XU21" s="5"/>
      <c r="XV21" s="5"/>
      <c r="XW21" s="5"/>
      <c r="XX21" s="5"/>
      <c r="XY21" s="5"/>
      <c r="XZ21" s="5"/>
      <c r="YA21" s="5"/>
      <c r="YB21" s="5"/>
      <c r="YC21" s="5"/>
      <c r="YD21" s="5"/>
      <c r="YE21" s="5"/>
      <c r="YF21" s="5"/>
      <c r="YG21" s="5"/>
      <c r="YH21" s="5"/>
      <c r="YI21" s="5"/>
      <c r="YJ21" s="5"/>
      <c r="YK21" s="5"/>
      <c r="YL21" s="5"/>
      <c r="YM21" s="5"/>
      <c r="YN21" s="5"/>
      <c r="YO21" s="5"/>
      <c r="YP21" s="5"/>
      <c r="YQ21" s="5"/>
      <c r="YR21" s="5"/>
      <c r="YS21" s="5"/>
      <c r="YT21" s="5"/>
      <c r="YU21" s="5"/>
      <c r="YV21" s="5"/>
      <c r="YW21" s="5"/>
      <c r="YX21" s="5"/>
      <c r="YY21" s="5"/>
      <c r="YZ21" s="5"/>
      <c r="ZA21" s="5"/>
      <c r="ZB21" s="5"/>
      <c r="ZC21" s="5"/>
      <c r="ZD21" s="5"/>
      <c r="ZE21" s="5"/>
      <c r="ZF21" s="5"/>
      <c r="ZG21" s="5"/>
      <c r="ZH21" s="5"/>
      <c r="ZI21" s="5"/>
      <c r="ZJ21" s="5"/>
      <c r="ZK21" s="5"/>
      <c r="ZL21" s="5"/>
      <c r="ZM21" s="5"/>
      <c r="ZN21" s="5"/>
      <c r="ZO21" s="5"/>
      <c r="ZP21" s="5"/>
      <c r="ZQ21" s="5"/>
      <c r="ZR21" s="5"/>
      <c r="ZS21" s="5"/>
      <c r="ZT21" s="5"/>
      <c r="ZU21" s="5"/>
      <c r="ZV21" s="5"/>
      <c r="ZW21" s="5"/>
      <c r="ZX21" s="5"/>
      <c r="ZY21" s="5"/>
      <c r="ZZ21" s="5"/>
      <c r="AAA21" s="5"/>
      <c r="AAB21" s="5"/>
      <c r="AAC21" s="5"/>
      <c r="AAD21" s="5"/>
      <c r="AAE21" s="5"/>
      <c r="AAF21" s="5"/>
    </row>
    <row r="22" spans="2:708" ht="15" customHeight="1" thickBot="1" x14ac:dyDescent="0.3">
      <c r="B22" s="445"/>
      <c r="C22" s="121" t="s">
        <v>1064</v>
      </c>
      <c r="D22" s="85">
        <f>COUNTIF('COMPUTER DETAILS'!R:R,D4&amp;B21&amp;C22)</f>
        <v>0</v>
      </c>
      <c r="E22" s="85">
        <f>COUNTIF('COMPUTER DETAILS'!R:R,E4&amp;B21&amp;C22)</f>
        <v>0</v>
      </c>
      <c r="F22" s="85">
        <f>COUNTIF('COMPUTER DETAILS'!R:R,F4&amp;B21&amp;C22)</f>
        <v>4</v>
      </c>
      <c r="G22" s="85">
        <f>COUNTIF('COMPUTER DETAILS'!R:R,G4&amp;B21&amp;C22)</f>
        <v>0</v>
      </c>
      <c r="H22" s="85">
        <f>COUNTIF('COMPUTER DETAILS'!R:R,H4&amp;B21&amp;C22)</f>
        <v>7</v>
      </c>
      <c r="I22" s="85">
        <f>COUNTIF('COMPUTER DETAILS'!R:R,I4&amp;B21&amp;C22)</f>
        <v>0</v>
      </c>
      <c r="J22" s="85">
        <f>COUNTIF('COMPUTER DETAILS'!R:R,J4&amp;B21&amp;C22)</f>
        <v>7</v>
      </c>
      <c r="K22" s="85">
        <f>COUNTIF('COMPUTER DETAILS'!R:R,K4&amp;B21&amp;C22)</f>
        <v>0</v>
      </c>
      <c r="L22" s="85">
        <f>COUNTIF('COMPUTER DETAILS'!R:R,L4&amp;B21&amp;C22)</f>
        <v>1</v>
      </c>
      <c r="M22" s="85">
        <f>COUNTIF('COMPUTER DETAILS'!R:R,M4&amp;B21&amp;C22)</f>
        <v>0</v>
      </c>
      <c r="N22" s="85">
        <f t="shared" si="9"/>
        <v>19</v>
      </c>
      <c r="O22" s="86">
        <f>VLOOKUP(B21,'Data From Tracker'!B1:BD67,20,0)+VLOOKUP(B21,'Data From Tracker'!B1:BD67,26,0)+VLOOKUP(B21,'Data From Tracker'!B1:BD67,43,0)</f>
        <v>13</v>
      </c>
      <c r="P22" s="85">
        <f>IFERROR(ROUND(O22/2.5,0),"")</f>
        <v>5</v>
      </c>
      <c r="Q22" s="85">
        <f>IFERROR(N22-P22,"")</f>
        <v>14</v>
      </c>
      <c r="R22" s="85">
        <f>IFERROR(ROUND(O22/1.8,0),"")</f>
        <v>7</v>
      </c>
      <c r="S22" s="85">
        <f>IFERROR((N22-R22),"")</f>
        <v>12</v>
      </c>
      <c r="T22" s="82"/>
      <c r="U22" s="82"/>
      <c r="V22" s="90" t="s">
        <v>1863</v>
      </c>
      <c r="W22" s="87">
        <f>COUNTIF('COMPUTER DETAILS'!S:S,W4&amp;V22)</f>
        <v>0</v>
      </c>
      <c r="X22" s="87">
        <f>COUNTIF('COMPUTER DETAILS'!S:S,X4&amp;V22)</f>
        <v>0</v>
      </c>
      <c r="Y22" s="88">
        <f>COUNTIF('COMPUTER DETAILS'!S:S,Y4&amp;V22)</f>
        <v>0</v>
      </c>
      <c r="Z22" s="88">
        <f>COUNTIF('COMPUTER DETAILS'!S:S,Z4&amp;V22)</f>
        <v>0</v>
      </c>
      <c r="AA22" s="88">
        <f>COUNTIF('COMPUTER DETAILS'!S:S,AA4&amp;V22)</f>
        <v>0</v>
      </c>
      <c r="AB22" s="88">
        <f>COUNTIF('COMPUTER DETAILS'!S:S,AB4&amp;V22)</f>
        <v>0</v>
      </c>
      <c r="AC22" s="88">
        <f>COUNTIF('COMPUTER DETAILS'!S:S,AC4&amp;V22)</f>
        <v>0</v>
      </c>
      <c r="AD22" s="88">
        <f>COUNTIF('COMPUTER DETAILS'!S:S,AD4&amp;V22)</f>
        <v>0</v>
      </c>
      <c r="AE22" s="88">
        <f>COUNTIF('COMPUTER DETAILS'!S:S,AE4&amp;V22)</f>
        <v>0</v>
      </c>
      <c r="AF22" s="88">
        <f>COUNTIF('COMPUTER DETAILS'!S:S,AF4&amp;V22)</f>
        <v>0</v>
      </c>
      <c r="AG22" s="87">
        <f t="shared" si="0"/>
        <v>0</v>
      </c>
      <c r="AH22" s="91">
        <f>'Data From Tracker'!AS22+'Data From Tracker'!AT22+'Data From Tracker'!AU22</f>
        <v>0</v>
      </c>
      <c r="AI22" s="87">
        <f>ROUND(AH22/1.8,0)</f>
        <v>0</v>
      </c>
      <c r="AJ22" s="87">
        <f t="shared" si="1"/>
        <v>0</v>
      </c>
      <c r="AK22" s="87">
        <f>ROUND(AH22/1.8,0)</f>
        <v>0</v>
      </c>
      <c r="AL22" s="87">
        <f>AG22-AK22</f>
        <v>0</v>
      </c>
      <c r="AS22" s="82"/>
      <c r="AT22" s="82"/>
      <c r="AU22" s="82"/>
      <c r="AV22" s="82"/>
      <c r="AW22" s="82"/>
      <c r="AX22" s="82"/>
      <c r="AY22" s="82"/>
      <c r="AZ22" s="82"/>
      <c r="BA22" s="82"/>
      <c r="BB22" s="82"/>
      <c r="BC22" s="82"/>
      <c r="BD22" s="82"/>
      <c r="BE22" s="82"/>
      <c r="BF22" s="82"/>
      <c r="BJ22" s="5"/>
      <c r="BK22" s="5"/>
      <c r="BL22" s="5"/>
      <c r="BM22" s="5"/>
      <c r="BN22" s="5"/>
      <c r="BO22" s="40" t="s">
        <v>1820</v>
      </c>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row>
    <row r="23" spans="2:708" ht="15" customHeight="1" thickBot="1" x14ac:dyDescent="0.3">
      <c r="B23" s="446"/>
      <c r="C23" s="121" t="s">
        <v>1010</v>
      </c>
      <c r="D23" s="85">
        <f>COUNTIF('COMPUTER DETAILS'!R:R,D4&amp;B21&amp;C23)</f>
        <v>0</v>
      </c>
      <c r="E23" s="85">
        <f>COUNTIF('COMPUTER DETAILS'!R:R,E4&amp;B21&amp;C23)</f>
        <v>0</v>
      </c>
      <c r="F23" s="85">
        <f>COUNTIF('COMPUTER DETAILS'!R:R,F4&amp;B21&amp;C23)</f>
        <v>0</v>
      </c>
      <c r="G23" s="85">
        <f>COUNTIF('COMPUTER DETAILS'!R:R,G4&amp;B21&amp;C23)</f>
        <v>0</v>
      </c>
      <c r="H23" s="85">
        <f>COUNTIF('COMPUTER DETAILS'!R:R,H4&amp;B21&amp;C23)</f>
        <v>1</v>
      </c>
      <c r="I23" s="85">
        <f>COUNTIF('COMPUTER DETAILS'!R:R,I4&amp;B21&amp;C23)</f>
        <v>0</v>
      </c>
      <c r="J23" s="85">
        <f>COUNTIF('COMPUTER DETAILS'!R:R,J4&amp;B21&amp;C23)</f>
        <v>2</v>
      </c>
      <c r="K23" s="85">
        <f>COUNTIF('COMPUTER DETAILS'!R:R,K4&amp;B21&amp;C23)</f>
        <v>0</v>
      </c>
      <c r="L23" s="85">
        <f>COUNTIF('COMPUTER DETAILS'!R:R,L4&amp;B21&amp;C23)</f>
        <v>15</v>
      </c>
      <c r="M23" s="85">
        <f>COUNTIF('COMPUTER DETAILS'!R:R,M4&amp;B21&amp;C23)</f>
        <v>0</v>
      </c>
      <c r="N23" s="85">
        <f t="shared" si="9"/>
        <v>18</v>
      </c>
      <c r="O23" s="86">
        <f>VLOOKUP(B21,'Data From Tracker'!B1:BD67,12,0)+VLOOKUP(B21,'Data From Tracker'!B1:BD67,13,0)+VLOOKUP(B21,'Data From Tracker'!B1:BD67,25,0)</f>
        <v>16</v>
      </c>
      <c r="P23" s="85">
        <f>IFERROR(ROUND(O23/2.5,0),"")</f>
        <v>6</v>
      </c>
      <c r="Q23" s="85">
        <f>IFERROR(N23-P23,"")</f>
        <v>12</v>
      </c>
      <c r="R23" s="85">
        <f>IFERROR(ROUND(O23/1.8,0),"")</f>
        <v>9</v>
      </c>
      <c r="S23" s="85">
        <f>IFERROR((N23-R23),"")</f>
        <v>9</v>
      </c>
      <c r="T23" s="82"/>
      <c r="U23" s="82"/>
      <c r="V23" s="92" t="s">
        <v>1864</v>
      </c>
      <c r="W23" s="93">
        <f>COUNTIF('COMPUTER DETAILS'!S:S,W4&amp;V23)</f>
        <v>0</v>
      </c>
      <c r="X23" s="93">
        <f>COUNTIF('COMPUTER DETAILS'!S:S,X4&amp;V23)</f>
        <v>0</v>
      </c>
      <c r="Y23" s="91">
        <f>COUNTIF('COMPUTER DETAILS'!S:S,Y4&amp;V23)</f>
        <v>0</v>
      </c>
      <c r="Z23" s="91">
        <f>COUNTIF('COMPUTER DETAILS'!S:S,Z4&amp;V23)</f>
        <v>0</v>
      </c>
      <c r="AA23" s="91">
        <f>COUNTIF('COMPUTER DETAILS'!S:S,AA4&amp;V23)</f>
        <v>0</v>
      </c>
      <c r="AB23" s="91">
        <f>COUNTIF('COMPUTER DETAILS'!S:S,AB4&amp;V23)</f>
        <v>0</v>
      </c>
      <c r="AC23" s="91">
        <f>COUNTIF('COMPUTER DETAILS'!S:S,AC4&amp;V23)</f>
        <v>0</v>
      </c>
      <c r="AD23" s="91">
        <f>COUNTIF('COMPUTER DETAILS'!S:S,AD4&amp;V23)</f>
        <v>0</v>
      </c>
      <c r="AE23" s="91">
        <f>COUNTIF('COMPUTER DETAILS'!S:S,AE4&amp;V23)</f>
        <v>0</v>
      </c>
      <c r="AF23" s="91">
        <f>COUNTIF('COMPUTER DETAILS'!S:S,AF4&amp;V23)</f>
        <v>0</v>
      </c>
      <c r="AG23" s="91">
        <f t="shared" si="0"/>
        <v>0</v>
      </c>
      <c r="AH23" s="91">
        <f>'Data From Tracker'!AY22</f>
        <v>0</v>
      </c>
      <c r="AI23" s="87">
        <f>ROUND(AH23/1.8,0)</f>
        <v>0</v>
      </c>
      <c r="AJ23" s="87">
        <f t="shared" si="1"/>
        <v>0</v>
      </c>
      <c r="AK23" s="87">
        <f>ROUND(AH23/1.8,0)</f>
        <v>0</v>
      </c>
      <c r="AL23" s="87">
        <f>AG23-AK23</f>
        <v>0</v>
      </c>
      <c r="AS23" s="82"/>
      <c r="AT23" s="82"/>
      <c r="AU23" s="82"/>
      <c r="AV23" s="82"/>
      <c r="AW23" s="82"/>
      <c r="AX23" s="82"/>
      <c r="AY23" s="82"/>
      <c r="AZ23" s="82"/>
      <c r="BA23" s="82"/>
      <c r="BB23" s="82"/>
      <c r="BC23" s="82"/>
      <c r="BD23" s="82"/>
      <c r="BE23" s="82"/>
      <c r="BF23" s="82"/>
      <c r="BJ23" s="5"/>
      <c r="BK23" s="5"/>
      <c r="BL23" s="5"/>
      <c r="BM23" s="5"/>
      <c r="BN23" s="5"/>
      <c r="BO23" s="40" t="s">
        <v>1780</v>
      </c>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row>
    <row r="24" spans="2:708" ht="15" customHeight="1" thickBot="1" x14ac:dyDescent="0.3">
      <c r="B24" s="123" t="str">
        <f>B21&amp;" "&amp;"Total"</f>
        <v>Nefertine Total</v>
      </c>
      <c r="C24" s="122"/>
      <c r="D24" s="117">
        <f t="shared" ref="D24:M24" si="13">SUM(D21:D23)</f>
        <v>0</v>
      </c>
      <c r="E24" s="117">
        <f t="shared" si="13"/>
        <v>1</v>
      </c>
      <c r="F24" s="117">
        <f t="shared" si="13"/>
        <v>15</v>
      </c>
      <c r="G24" s="117">
        <f t="shared" si="13"/>
        <v>0</v>
      </c>
      <c r="H24" s="117">
        <f t="shared" si="13"/>
        <v>14</v>
      </c>
      <c r="I24" s="117">
        <f t="shared" si="13"/>
        <v>0</v>
      </c>
      <c r="J24" s="117">
        <f t="shared" si="13"/>
        <v>22</v>
      </c>
      <c r="K24" s="117">
        <f t="shared" si="13"/>
        <v>0</v>
      </c>
      <c r="L24" s="117">
        <f t="shared" si="13"/>
        <v>16</v>
      </c>
      <c r="M24" s="117">
        <f t="shared" si="13"/>
        <v>0</v>
      </c>
      <c r="N24" s="117">
        <f t="shared" ref="N24" si="14">SUM(N21:N23)</f>
        <v>67</v>
      </c>
      <c r="O24" s="117">
        <f>SUM(O21:O23)</f>
        <v>84</v>
      </c>
      <c r="P24" s="117">
        <f>SUM(P21:P23)</f>
        <v>42</v>
      </c>
      <c r="Q24" s="117">
        <f>IFERROR(SUM(Q21:Q23),"")</f>
        <v>25</v>
      </c>
      <c r="R24" s="117">
        <f>IFERROR(SUM(R21:R23),"")</f>
        <v>47</v>
      </c>
      <c r="S24" s="117">
        <f>IFERROR(SUM(S21:S23),"")</f>
        <v>20</v>
      </c>
      <c r="T24" s="82"/>
      <c r="U24" s="82"/>
      <c r="V24" s="92" t="s">
        <v>1722</v>
      </c>
      <c r="W24" s="93">
        <f>COUNTIF('COMPUTER DETAILS'!S:S,W4&amp;V24)</f>
        <v>0</v>
      </c>
      <c r="X24" s="93">
        <f>COUNTIF('COMPUTER DETAILS'!S:S,X4&amp;V24)</f>
        <v>0</v>
      </c>
      <c r="Y24" s="91">
        <f>COUNTIF('COMPUTER DETAILS'!S:S,Y4&amp;V24)</f>
        <v>0</v>
      </c>
      <c r="Z24" s="91">
        <f>COUNTIF('COMPUTER DETAILS'!S:S,Z4&amp;V24)</f>
        <v>0</v>
      </c>
      <c r="AA24" s="91">
        <f>COUNTIF('COMPUTER DETAILS'!S:S,AA4&amp;V24)</f>
        <v>0</v>
      </c>
      <c r="AB24" s="91">
        <f>COUNTIF('COMPUTER DETAILS'!S:S,AB4&amp;V24)</f>
        <v>0</v>
      </c>
      <c r="AC24" s="91">
        <f>COUNTIF('COMPUTER DETAILS'!S:S,AC4&amp;V24)</f>
        <v>0</v>
      </c>
      <c r="AD24" s="91">
        <f>COUNTIF('COMPUTER DETAILS'!S:S,AD4&amp;V24)</f>
        <v>0</v>
      </c>
      <c r="AE24" s="91">
        <f>COUNTIF('COMPUTER DETAILS'!S:S,AE4&amp;V24)</f>
        <v>0</v>
      </c>
      <c r="AF24" s="91">
        <f>COUNTIF('COMPUTER DETAILS'!S:S,AF4&amp;V24)</f>
        <v>0</v>
      </c>
      <c r="AG24" s="91">
        <f t="shared" si="0"/>
        <v>0</v>
      </c>
      <c r="AH24" s="91">
        <f>'Data From Tracker'!AZ22</f>
        <v>1</v>
      </c>
      <c r="AI24" s="87">
        <f>ROUND(AH24/1.8,0)</f>
        <v>1</v>
      </c>
      <c r="AJ24" s="87">
        <f t="shared" si="1"/>
        <v>-1</v>
      </c>
      <c r="AK24" s="87">
        <f>ROUND(AH24/1.8,0)</f>
        <v>1</v>
      </c>
      <c r="AL24" s="87">
        <f>AG24-AK24</f>
        <v>-1</v>
      </c>
      <c r="AS24" s="82"/>
      <c r="AT24" s="82"/>
      <c r="AU24" s="82"/>
      <c r="AV24" s="82"/>
      <c r="AW24" s="82"/>
      <c r="AX24" s="82"/>
      <c r="AY24" s="82"/>
      <c r="AZ24" s="82"/>
      <c r="BA24" s="82"/>
      <c r="BB24" s="82"/>
      <c r="BC24" s="82"/>
      <c r="BD24" s="82"/>
      <c r="BE24" s="82"/>
      <c r="BF24" s="82"/>
      <c r="BJ24" s="5"/>
      <c r="BK24" s="5"/>
      <c r="BL24" s="5"/>
      <c r="BM24" s="5"/>
      <c r="BN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5"/>
      <c r="MT24" s="5"/>
      <c r="MU24" s="5"/>
      <c r="MV24" s="5"/>
      <c r="MW24" s="5"/>
      <c r="MX24" s="5"/>
      <c r="MY24" s="5"/>
      <c r="MZ24" s="5"/>
      <c r="NA24" s="5"/>
      <c r="NB24" s="5"/>
      <c r="NC24" s="5"/>
      <c r="ND24" s="5"/>
      <c r="NE24" s="5"/>
      <c r="NF24" s="5"/>
      <c r="NG24" s="5"/>
      <c r="NH24" s="5"/>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5"/>
      <c r="QA24" s="5"/>
      <c r="QB24" s="5"/>
      <c r="QC24" s="5"/>
      <c r="QD24" s="5"/>
      <c r="QE24" s="5"/>
      <c r="QF24" s="5"/>
      <c r="QG24" s="5"/>
      <c r="QH24" s="5"/>
      <c r="QI24" s="5"/>
      <c r="QJ24" s="5"/>
      <c r="QK24" s="5"/>
      <c r="QL24" s="5"/>
      <c r="QM24" s="5"/>
      <c r="QN24" s="5"/>
      <c r="QO24" s="5"/>
      <c r="QP24" s="5"/>
      <c r="QQ24" s="5"/>
      <c r="QR24" s="5"/>
      <c r="QS24" s="5"/>
      <c r="QT24" s="5"/>
      <c r="QU24" s="5"/>
      <c r="QV24" s="5"/>
      <c r="QW24" s="5"/>
      <c r="QX24" s="5"/>
      <c r="QY24" s="5"/>
      <c r="QZ24" s="5"/>
      <c r="RA24" s="5"/>
      <c r="RB24" s="5"/>
      <c r="RC24" s="5"/>
      <c r="RD24" s="5"/>
      <c r="RE24" s="5"/>
      <c r="RF24" s="5"/>
      <c r="RG24" s="5"/>
      <c r="RH24" s="5"/>
      <c r="RI24" s="5"/>
      <c r="RJ24" s="5"/>
      <c r="RK24" s="5"/>
      <c r="RL24" s="5"/>
      <c r="RM24" s="5"/>
      <c r="RN24" s="5"/>
      <c r="RO24" s="5"/>
      <c r="RP24" s="5"/>
      <c r="RQ24" s="5"/>
      <c r="RR24" s="5"/>
      <c r="RS24" s="5"/>
      <c r="RT24" s="5"/>
      <c r="RU24" s="5"/>
      <c r="RV24" s="5"/>
      <c r="RW24" s="5"/>
      <c r="RX24" s="5"/>
      <c r="RY24" s="5"/>
      <c r="RZ24" s="5"/>
      <c r="SA24" s="5"/>
      <c r="SB24" s="5"/>
      <c r="SC24" s="5"/>
      <c r="SD24" s="5"/>
      <c r="SE24" s="5"/>
      <c r="SF24" s="5"/>
      <c r="SG24" s="5"/>
      <c r="SH24" s="5"/>
      <c r="SI24" s="5"/>
      <c r="SJ24" s="5"/>
      <c r="SK24" s="5"/>
      <c r="SL24" s="5"/>
      <c r="SM24" s="5"/>
      <c r="SN24" s="5"/>
      <c r="SO24" s="5"/>
      <c r="SP24" s="5"/>
      <c r="SQ24" s="5"/>
      <c r="SR24" s="5"/>
      <c r="SS24" s="5"/>
      <c r="ST24" s="5"/>
      <c r="SU24" s="5"/>
      <c r="SV24" s="5"/>
      <c r="SW24" s="5"/>
      <c r="SX24" s="5"/>
      <c r="SY24" s="5"/>
      <c r="SZ24" s="5"/>
      <c r="TA24" s="5"/>
      <c r="TB24" s="5"/>
      <c r="TC24" s="5"/>
      <c r="TD24" s="5"/>
      <c r="TE24" s="5"/>
      <c r="TF24" s="5"/>
      <c r="TG24" s="5"/>
      <c r="TH24" s="5"/>
      <c r="TI24" s="5"/>
      <c r="TJ24" s="5"/>
      <c r="TK24" s="5"/>
      <c r="TL24" s="5"/>
      <c r="TM24" s="5"/>
      <c r="TN24" s="5"/>
      <c r="TO24" s="5"/>
      <c r="TP24" s="5"/>
      <c r="TQ24" s="5"/>
      <c r="TR24" s="5"/>
      <c r="TS24" s="5"/>
      <c r="TT24" s="5"/>
      <c r="TU24" s="5"/>
      <c r="TV24" s="5"/>
      <c r="TW24" s="5"/>
      <c r="TX24" s="5"/>
      <c r="TY24" s="5"/>
      <c r="TZ24" s="5"/>
      <c r="UA24" s="5"/>
      <c r="UB24" s="5"/>
      <c r="UC24" s="5"/>
      <c r="UD24" s="5"/>
      <c r="UE24" s="5"/>
      <c r="UF24" s="5"/>
      <c r="UG24" s="5"/>
      <c r="UH24" s="5"/>
      <c r="UI24" s="5"/>
      <c r="UJ24" s="5"/>
      <c r="UK24" s="5"/>
      <c r="UL24" s="5"/>
      <c r="UM24" s="5"/>
      <c r="UN24" s="5"/>
      <c r="UO24" s="5"/>
      <c r="UP24" s="5"/>
      <c r="UQ24" s="5"/>
      <c r="UR24" s="5"/>
      <c r="US24" s="5"/>
      <c r="UT24" s="5"/>
      <c r="UU24" s="5"/>
      <c r="UV24" s="5"/>
      <c r="UW24" s="5"/>
      <c r="UX24" s="5"/>
      <c r="UY24" s="5"/>
      <c r="UZ24" s="5"/>
      <c r="VA24" s="5"/>
      <c r="VB24" s="5"/>
      <c r="VC24" s="5"/>
      <c r="VD24" s="5"/>
      <c r="VE24" s="5"/>
      <c r="VF24" s="5"/>
      <c r="VG24" s="5"/>
      <c r="VH24" s="5"/>
      <c r="VI24" s="5"/>
      <c r="VJ24" s="5"/>
      <c r="VK24" s="5"/>
      <c r="VL24" s="5"/>
      <c r="VM24" s="5"/>
      <c r="VN24" s="5"/>
      <c r="VO24" s="5"/>
      <c r="VP24" s="5"/>
      <c r="VQ24" s="5"/>
      <c r="VR24" s="5"/>
      <c r="VS24" s="5"/>
      <c r="VT24" s="5"/>
      <c r="VU24" s="5"/>
      <c r="VV24" s="5"/>
      <c r="VW24" s="5"/>
      <c r="VX24" s="5"/>
      <c r="VY24" s="5"/>
      <c r="VZ24" s="5"/>
      <c r="WA24" s="5"/>
      <c r="WB24" s="5"/>
      <c r="WC24" s="5"/>
      <c r="WD24" s="5"/>
      <c r="WE24" s="5"/>
      <c r="WF24" s="5"/>
      <c r="WG24" s="5"/>
      <c r="WH24" s="5"/>
      <c r="WI24" s="5"/>
      <c r="WJ24" s="5"/>
      <c r="WK24" s="5"/>
      <c r="WL24" s="5"/>
      <c r="WM24" s="5"/>
      <c r="WN24" s="5"/>
      <c r="WO24" s="5"/>
      <c r="WP24" s="5"/>
      <c r="WQ24" s="5"/>
      <c r="WR24" s="5"/>
      <c r="WS24" s="5"/>
      <c r="WT24" s="5"/>
      <c r="WU24" s="5"/>
      <c r="WV24" s="5"/>
      <c r="WW24" s="5"/>
      <c r="WX24" s="5"/>
      <c r="WY24" s="5"/>
      <c r="WZ24" s="5"/>
      <c r="XA24" s="5"/>
      <c r="XB24" s="5"/>
      <c r="XC24" s="5"/>
      <c r="XD24" s="5"/>
      <c r="XE24" s="5"/>
      <c r="XF24" s="5"/>
      <c r="XG24" s="5"/>
      <c r="XH24" s="5"/>
      <c r="XI24" s="5"/>
      <c r="XJ24" s="5"/>
      <c r="XK24" s="5"/>
      <c r="XL24" s="5"/>
      <c r="XM24" s="5"/>
      <c r="XN24" s="5"/>
      <c r="XO24" s="5"/>
      <c r="XP24" s="5"/>
      <c r="XQ24" s="5"/>
      <c r="XR24" s="5"/>
      <c r="XS24" s="5"/>
      <c r="XT24" s="5"/>
      <c r="XU24" s="5"/>
      <c r="XV24" s="5"/>
      <c r="XW24" s="5"/>
      <c r="XX24" s="5"/>
      <c r="XY24" s="5"/>
      <c r="XZ24" s="5"/>
      <c r="YA24" s="5"/>
      <c r="YB24" s="5"/>
    </row>
    <row r="25" spans="2:708" ht="15" customHeight="1" thickBot="1" x14ac:dyDescent="0.3">
      <c r="B25" s="444" t="s">
        <v>2151</v>
      </c>
      <c r="C25" s="121" t="s">
        <v>862</v>
      </c>
      <c r="D25" s="85">
        <f>COUNTIF('COMPUTER DETAILS'!R:R,D4&amp;B25&amp;C25)</f>
        <v>0</v>
      </c>
      <c r="E25" s="85">
        <f>COUNTIF('COMPUTER DETAILS'!R:R,E4&amp;B25&amp;C25)</f>
        <v>0</v>
      </c>
      <c r="F25" s="85">
        <f>COUNTIF('COMPUTER DETAILS'!R:R,F4&amp;B25&amp;C25)</f>
        <v>3</v>
      </c>
      <c r="G25" s="85">
        <f>COUNTIF('COMPUTER DETAILS'!R:R,G4&amp;B25&amp;C25)</f>
        <v>0</v>
      </c>
      <c r="H25" s="85">
        <f>COUNTIF('COMPUTER DETAILS'!R:R,H4&amp;B25&amp;C25)</f>
        <v>0</v>
      </c>
      <c r="I25" s="85">
        <f>COUNTIF('COMPUTER DETAILS'!R:R,I4&amp;B25&amp;C25)</f>
        <v>0</v>
      </c>
      <c r="J25" s="85">
        <f>COUNTIF('COMPUTER DETAILS'!R:R,J4&amp;B25&amp;C25)</f>
        <v>7</v>
      </c>
      <c r="K25" s="85">
        <f>COUNTIF('COMPUTER DETAILS'!R:R,K4&amp;B25&amp;C25)</f>
        <v>0</v>
      </c>
      <c r="L25" s="85">
        <f>COUNTIF('COMPUTER DETAILS'!R:R,L4&amp;B25&amp;C25)</f>
        <v>6</v>
      </c>
      <c r="M25" s="85">
        <f>COUNTIF('COMPUTER DETAILS'!R:R,M4&amp;B25&amp;C25)</f>
        <v>0</v>
      </c>
      <c r="N25" s="85">
        <f>SUM(F25:M25)</f>
        <v>16</v>
      </c>
      <c r="O25" s="86">
        <f>IFERROR(VLOOKUP(B25,'Data From Tracker'!B1:BD67,16,0)+VLOOKUP(B25,'Data From Tracker'!B1:BD67,23,0)+VLOOKUP(B25,'Data From Tracker'!B1:BD67,24,0)+VLOOKUP(B25,'Data From Tracker'!B1:BD67,32,0),"")</f>
        <v>47</v>
      </c>
      <c r="P25" s="85">
        <f>IFERROR(ROUND(O25/1.8,0),"")</f>
        <v>26</v>
      </c>
      <c r="Q25" s="85">
        <f>IFERROR(N25-P25,"")</f>
        <v>-10</v>
      </c>
      <c r="R25" s="85">
        <f>IFERROR(ROUND(O25/1.8,0),"")</f>
        <v>26</v>
      </c>
      <c r="S25" s="85">
        <f>IFERROR((N25-R25),"")</f>
        <v>-10</v>
      </c>
      <c r="T25" s="82"/>
      <c r="U25" s="82"/>
      <c r="V25" s="92" t="s">
        <v>1865</v>
      </c>
      <c r="W25" s="93">
        <f>COUNTIF('COMPUTER DETAILS'!S:S,W4&amp;V25)</f>
        <v>0</v>
      </c>
      <c r="X25" s="93">
        <f>COUNTIF('COMPUTER DETAILS'!S:S,X4&amp;V25)</f>
        <v>0</v>
      </c>
      <c r="Y25" s="91">
        <f>COUNTIF('COMPUTER DETAILS'!S:S,Y4&amp;V25)</f>
        <v>0</v>
      </c>
      <c r="Z25" s="91">
        <f>COUNTIF('COMPUTER DETAILS'!S:S,Z4&amp;V25)</f>
        <v>0</v>
      </c>
      <c r="AA25" s="91">
        <f>COUNTIF('COMPUTER DETAILS'!S:S,AA4&amp;V25)</f>
        <v>0</v>
      </c>
      <c r="AB25" s="91">
        <f>COUNTIF('COMPUTER DETAILS'!S:S,AB4&amp;V25)</f>
        <v>0</v>
      </c>
      <c r="AC25" s="91">
        <f>COUNTIF('COMPUTER DETAILS'!S:S,AC4&amp;V25)</f>
        <v>0</v>
      </c>
      <c r="AD25" s="91">
        <f>COUNTIF('COMPUTER DETAILS'!S:S,AD4&amp;V25)</f>
        <v>0</v>
      </c>
      <c r="AE25" s="91">
        <f>COUNTIF('COMPUTER DETAILS'!S:S,AE4&amp;V25)</f>
        <v>0</v>
      </c>
      <c r="AF25" s="91">
        <f>COUNTIF('COMPUTER DETAILS'!S:S,AF4&amp;V25)</f>
        <v>0</v>
      </c>
      <c r="AG25" s="91">
        <f t="shared" si="0"/>
        <v>0</v>
      </c>
      <c r="AH25" s="91">
        <f>'Data From Tracker'!AX22</f>
        <v>0</v>
      </c>
      <c r="AI25" s="87">
        <f t="shared" ref="AI25:AI26" si="15">ROUND(AH25/1.8,0)</f>
        <v>0</v>
      </c>
      <c r="AJ25" s="87">
        <f t="shared" si="1"/>
        <v>0</v>
      </c>
      <c r="AK25" s="87">
        <f t="shared" ref="AK25:AK26" si="16">ROUND(AH25/1.8,0)</f>
        <v>0</v>
      </c>
      <c r="AL25" s="87">
        <f t="shared" ref="AL25:AL26" si="17">AG25-AK25</f>
        <v>0</v>
      </c>
      <c r="AS25" s="82"/>
      <c r="AT25" s="82"/>
      <c r="AU25" s="82"/>
      <c r="AV25" s="82"/>
      <c r="AW25" s="82"/>
      <c r="AX25" s="82"/>
      <c r="AY25" s="82"/>
      <c r="AZ25" s="82"/>
      <c r="BA25" s="82"/>
      <c r="BB25" s="82"/>
      <c r="BC25" s="82"/>
      <c r="BD25" s="82"/>
      <c r="BE25" s="82"/>
      <c r="BF25" s="82"/>
      <c r="BJ25" s="5"/>
      <c r="BK25" s="5"/>
      <c r="BL25" s="5"/>
      <c r="BM25" s="5"/>
      <c r="BN25" s="5"/>
      <c r="BO25" s="5" t="s">
        <v>1781</v>
      </c>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5"/>
      <c r="MT25" s="5"/>
      <c r="MU25" s="5"/>
      <c r="MV25" s="5"/>
      <c r="MW25" s="5"/>
      <c r="MX25" s="5"/>
      <c r="MY25" s="5"/>
      <c r="MZ25" s="5"/>
      <c r="NA25" s="5"/>
      <c r="NB25" s="5"/>
      <c r="NC25" s="5"/>
      <c r="ND25" s="5"/>
      <c r="NE25" s="5"/>
      <c r="NF25" s="5"/>
      <c r="NG25" s="5"/>
      <c r="NH25" s="5"/>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5"/>
      <c r="QA25" s="5"/>
      <c r="QB25" s="5"/>
      <c r="QC25" s="5"/>
      <c r="QD25" s="5"/>
      <c r="QE25" s="5"/>
      <c r="QF25" s="5"/>
      <c r="QG25" s="5"/>
      <c r="QH25" s="5"/>
      <c r="QI25" s="5"/>
      <c r="QJ25" s="5"/>
      <c r="QK25" s="5"/>
      <c r="QL25" s="5"/>
      <c r="QM25" s="5"/>
      <c r="QN25" s="5"/>
      <c r="QO25" s="5"/>
      <c r="QP25" s="5"/>
      <c r="QQ25" s="5"/>
      <c r="QR25" s="5"/>
      <c r="QS25" s="5"/>
      <c r="QT25" s="5"/>
      <c r="QU25" s="5"/>
      <c r="QV25" s="5"/>
      <c r="QW25" s="5"/>
      <c r="QX25" s="5"/>
      <c r="QY25" s="5"/>
      <c r="QZ25" s="5"/>
      <c r="RA25" s="5"/>
      <c r="RB25" s="5"/>
      <c r="RC25" s="5"/>
      <c r="RD25" s="5"/>
      <c r="RE25" s="5"/>
      <c r="RF25" s="5"/>
      <c r="RG25" s="5"/>
      <c r="RH25" s="5"/>
      <c r="RI25" s="5"/>
      <c r="RJ25" s="5"/>
      <c r="RK25" s="5"/>
      <c r="RL25" s="5"/>
      <c r="RM25" s="5"/>
      <c r="RN25" s="5"/>
      <c r="RO25" s="5"/>
      <c r="RP25" s="5"/>
      <c r="RQ25" s="5"/>
      <c r="RR25" s="5"/>
      <c r="RS25" s="5"/>
      <c r="RT25" s="5"/>
      <c r="RU25" s="5"/>
      <c r="RV25" s="5"/>
      <c r="RW25" s="5"/>
      <c r="RX25" s="5"/>
      <c r="RY25" s="5"/>
      <c r="RZ25" s="5"/>
      <c r="SA25" s="5"/>
      <c r="SB25" s="5"/>
      <c r="SC25" s="5"/>
      <c r="SD25" s="5"/>
      <c r="SE25" s="5"/>
      <c r="SF25" s="5"/>
      <c r="SG25" s="5"/>
      <c r="SH25" s="5"/>
      <c r="SI25" s="5"/>
      <c r="SJ25" s="5"/>
      <c r="SK25" s="5"/>
      <c r="SL25" s="5"/>
      <c r="SM25" s="5"/>
      <c r="SN25" s="5"/>
      <c r="SO25" s="5"/>
      <c r="SP25" s="5"/>
      <c r="SQ25" s="5"/>
      <c r="SR25" s="5"/>
      <c r="SS25" s="5"/>
      <c r="ST25" s="5"/>
      <c r="SU25" s="5"/>
      <c r="SV25" s="5"/>
      <c r="SW25" s="5"/>
      <c r="SX25" s="5"/>
      <c r="SY25" s="5"/>
      <c r="SZ25" s="5"/>
      <c r="TA25" s="5"/>
      <c r="TB25" s="5"/>
      <c r="TC25" s="5"/>
      <c r="TD25" s="5"/>
      <c r="TE25" s="5"/>
      <c r="TF25" s="5"/>
      <c r="TG25" s="5"/>
      <c r="TH25" s="5"/>
      <c r="TI25" s="5"/>
      <c r="TJ25" s="5"/>
      <c r="TK25" s="5"/>
      <c r="TL25" s="5"/>
      <c r="TM25" s="5"/>
      <c r="TN25" s="5"/>
      <c r="TO25" s="5"/>
      <c r="TP25" s="5"/>
      <c r="TQ25" s="5"/>
      <c r="TR25" s="5"/>
      <c r="TS25" s="5"/>
      <c r="TT25" s="5"/>
      <c r="TU25" s="5"/>
      <c r="TV25" s="5"/>
      <c r="TW25" s="5"/>
      <c r="TX25" s="5"/>
      <c r="TY25" s="5"/>
      <c r="TZ25" s="5"/>
      <c r="UA25" s="5"/>
      <c r="UB25" s="5"/>
      <c r="UC25" s="5"/>
      <c r="UD25" s="5"/>
      <c r="UE25" s="5"/>
      <c r="UF25" s="5"/>
      <c r="UG25" s="5"/>
      <c r="UH25" s="5"/>
      <c r="UI25" s="5"/>
      <c r="UJ25" s="5"/>
      <c r="UK25" s="5"/>
      <c r="UL25" s="5"/>
      <c r="UM25" s="5"/>
      <c r="UN25" s="5"/>
      <c r="UO25" s="5"/>
      <c r="UP25" s="5"/>
      <c r="UQ25" s="5"/>
      <c r="UR25" s="5"/>
      <c r="US25" s="5"/>
      <c r="UT25" s="5"/>
      <c r="UU25" s="5"/>
      <c r="UV25" s="5"/>
      <c r="UW25" s="5"/>
      <c r="UX25" s="5"/>
      <c r="UY25" s="5"/>
      <c r="UZ25" s="5"/>
      <c r="VA25" s="5"/>
      <c r="VB25" s="5"/>
      <c r="VC25" s="5"/>
      <c r="VD25" s="5"/>
      <c r="VE25" s="5"/>
      <c r="VF25" s="5"/>
      <c r="VG25" s="5"/>
      <c r="VH25" s="5"/>
      <c r="VI25" s="5"/>
      <c r="VJ25" s="5"/>
      <c r="VK25" s="5"/>
      <c r="VL25" s="5"/>
      <c r="VM25" s="5"/>
      <c r="VN25" s="5"/>
      <c r="VO25" s="5"/>
      <c r="VP25" s="5"/>
      <c r="VQ25" s="5"/>
      <c r="VR25" s="5"/>
      <c r="VS25" s="5"/>
      <c r="VT25" s="5"/>
      <c r="VU25" s="5"/>
      <c r="VV25" s="5"/>
      <c r="VW25" s="5"/>
      <c r="VX25" s="5"/>
      <c r="VY25" s="5"/>
      <c r="VZ25" s="5"/>
      <c r="WA25" s="5"/>
      <c r="WB25" s="5"/>
      <c r="WC25" s="5"/>
      <c r="WD25" s="5"/>
      <c r="WE25" s="5"/>
      <c r="WF25" s="5"/>
      <c r="WG25" s="5"/>
      <c r="WH25" s="5"/>
      <c r="WI25" s="5"/>
      <c r="WJ25" s="5"/>
      <c r="WK25" s="5"/>
      <c r="WL25" s="5"/>
      <c r="WM25" s="5"/>
      <c r="WN25" s="5"/>
      <c r="WO25" s="5"/>
      <c r="WP25" s="5"/>
      <c r="WQ25" s="5"/>
      <c r="WR25" s="5"/>
      <c r="WS25" s="5"/>
      <c r="WT25" s="5"/>
      <c r="WU25" s="5"/>
      <c r="WV25" s="5"/>
      <c r="WW25" s="5"/>
      <c r="WX25" s="5"/>
      <c r="WY25" s="5"/>
      <c r="WZ25" s="5"/>
      <c r="XA25" s="5"/>
      <c r="XB25" s="5"/>
      <c r="XC25" s="5"/>
      <c r="XD25" s="5"/>
      <c r="XE25" s="5"/>
      <c r="XF25" s="5"/>
      <c r="XG25" s="5"/>
      <c r="XH25" s="5"/>
      <c r="XI25" s="5"/>
      <c r="XJ25" s="5"/>
      <c r="XK25" s="5"/>
      <c r="XL25" s="5"/>
      <c r="XM25" s="5"/>
      <c r="XN25" s="5"/>
      <c r="XO25" s="5"/>
      <c r="XP25" s="5"/>
      <c r="XQ25" s="5"/>
      <c r="XR25" s="5"/>
      <c r="XS25" s="5"/>
      <c r="XT25" s="5"/>
      <c r="XU25" s="5"/>
      <c r="XV25" s="5"/>
      <c r="XW25" s="5"/>
      <c r="XX25" s="5"/>
      <c r="XY25" s="5"/>
      <c r="XZ25" s="5"/>
      <c r="YA25" s="5"/>
      <c r="YB25" s="5"/>
    </row>
    <row r="26" spans="2:708" ht="15" customHeight="1" thickBot="1" x14ac:dyDescent="0.3">
      <c r="B26" s="445"/>
      <c r="C26" s="121" t="s">
        <v>1064</v>
      </c>
      <c r="D26" s="85">
        <f>COUNTIF('COMPUTER DETAILS'!R:R,D4&amp;B25&amp;C26)</f>
        <v>0</v>
      </c>
      <c r="E26" s="85">
        <f>COUNTIF('COMPUTER DETAILS'!R:R,E4&amp;B25&amp;C26)</f>
        <v>0</v>
      </c>
      <c r="F26" s="85">
        <f>COUNTIF('COMPUTER DETAILS'!R:R,F4&amp;B25&amp;C26)</f>
        <v>1</v>
      </c>
      <c r="G26" s="85">
        <f>COUNTIF('COMPUTER DETAILS'!R:R,G4&amp;B25&amp;C26)</f>
        <v>0</v>
      </c>
      <c r="H26" s="85">
        <f>COUNTIF('COMPUTER DETAILS'!R:R,H4&amp;B25&amp;C26)</f>
        <v>0</v>
      </c>
      <c r="I26" s="85">
        <f>COUNTIF('COMPUTER DETAILS'!R:R,I4&amp;B25&amp;C26)</f>
        <v>0</v>
      </c>
      <c r="J26" s="85">
        <f>COUNTIF('COMPUTER DETAILS'!R:R,J4&amp;B25&amp;C26)</f>
        <v>0</v>
      </c>
      <c r="K26" s="85">
        <f>COUNTIF('COMPUTER DETAILS'!R:R,K4&amp;B25&amp;C26)</f>
        <v>0</v>
      </c>
      <c r="L26" s="85">
        <f>COUNTIF('COMPUTER DETAILS'!R:R,L4&amp;B25&amp;C26)</f>
        <v>2</v>
      </c>
      <c r="M26" s="85">
        <f>COUNTIF('COMPUTER DETAILS'!R:R,M4&amp;B25&amp;C26)</f>
        <v>0</v>
      </c>
      <c r="N26" s="85">
        <f>SUM(F26:M26)</f>
        <v>3</v>
      </c>
      <c r="O26" s="86">
        <f>IFERROR(VLOOKUP(B25,'Data From Tracker'!B1:BD67,20,0)+VLOOKUP(B25,'Data From Tracker'!B1:BD67,26,0)+VLOOKUP(B25,'Data From Tracker'!B1:BD67,43,0),"")</f>
        <v>3</v>
      </c>
      <c r="P26" s="85">
        <f>IFERROR(ROUND(O26/2.5,0),"")</f>
        <v>1</v>
      </c>
      <c r="Q26" s="85">
        <f>IFERROR(N26-P26,"")</f>
        <v>2</v>
      </c>
      <c r="R26" s="85">
        <f>IFERROR(ROUND(O26/1.8,0),"")</f>
        <v>2</v>
      </c>
      <c r="S26" s="85">
        <f>IFERROR((N26-R26),"")</f>
        <v>1</v>
      </c>
      <c r="T26" s="82"/>
      <c r="U26" s="82"/>
      <c r="V26" s="90" t="s">
        <v>1866</v>
      </c>
      <c r="W26" s="91">
        <f>COUNTIF('COMPUTER DETAILS'!S:S,W4&amp;V26)</f>
        <v>0</v>
      </c>
      <c r="X26" s="91">
        <f>COUNTIF('COMPUTER DETAILS'!S:S,X4&amp;V26)</f>
        <v>0</v>
      </c>
      <c r="Y26" s="91">
        <f>COUNTIF('COMPUTER DETAILS'!S:S,Y4&amp;V26)</f>
        <v>0</v>
      </c>
      <c r="Z26" s="91">
        <f>COUNTIF('COMPUTER DETAILS'!S:S,Z4&amp;V26)</f>
        <v>0</v>
      </c>
      <c r="AA26" s="91">
        <f>COUNTIF('COMPUTER DETAILS'!S:S,AA4&amp;V26)</f>
        <v>0</v>
      </c>
      <c r="AB26" s="91">
        <f>COUNTIF('COMPUTER DETAILS'!S:S,AB4&amp;V26)</f>
        <v>0</v>
      </c>
      <c r="AC26" s="91">
        <f>COUNTIF('COMPUTER DETAILS'!S:S,AC4&amp;V26)</f>
        <v>0</v>
      </c>
      <c r="AD26" s="91">
        <f>COUNTIF('COMPUTER DETAILS'!S:S,AD4&amp;V26)</f>
        <v>0</v>
      </c>
      <c r="AE26" s="91">
        <f>COUNTIF('COMPUTER DETAILS'!S:S,AE4&amp;V26)</f>
        <v>0</v>
      </c>
      <c r="AF26" s="91">
        <f>COUNTIF('COMPUTER DETAILS'!S:S,AF4&amp;V26)</f>
        <v>0</v>
      </c>
      <c r="AG26" s="91">
        <f t="shared" si="0"/>
        <v>0</v>
      </c>
      <c r="AH26" s="91">
        <f>'Data From Tracker'!AP22</f>
        <v>0</v>
      </c>
      <c r="AI26" s="87">
        <f t="shared" si="15"/>
        <v>0</v>
      </c>
      <c r="AJ26" s="87">
        <f t="shared" si="1"/>
        <v>0</v>
      </c>
      <c r="AK26" s="87">
        <f t="shared" si="16"/>
        <v>0</v>
      </c>
      <c r="AL26" s="87">
        <f t="shared" si="17"/>
        <v>0</v>
      </c>
      <c r="AS26" s="82"/>
      <c r="AT26" s="82"/>
      <c r="AU26" s="82"/>
      <c r="AV26" s="82"/>
      <c r="AW26" s="82"/>
      <c r="AX26" s="82"/>
      <c r="AY26" s="82"/>
      <c r="AZ26" s="82"/>
      <c r="BA26" s="82"/>
      <c r="BB26" s="82"/>
      <c r="BC26" s="82"/>
      <c r="BD26" s="82"/>
      <c r="BE26" s="82"/>
      <c r="BF26" s="82"/>
      <c r="BJ26" s="5"/>
      <c r="BK26" s="5"/>
      <c r="BL26" s="5"/>
      <c r="BM26" s="5"/>
      <c r="BN26" s="5"/>
      <c r="BO26" s="5" t="s">
        <v>1778</v>
      </c>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c r="KA26" s="5"/>
      <c r="KB26" s="5"/>
      <c r="KC26" s="5"/>
      <c r="KD26" s="5"/>
      <c r="KE26" s="5"/>
      <c r="KF26" s="5"/>
      <c r="KG26" s="5"/>
      <c r="KH26" s="5"/>
      <c r="KI26" s="5"/>
      <c r="KJ26" s="5"/>
      <c r="KK26" s="5"/>
      <c r="KL26" s="5"/>
      <c r="KM26" s="5"/>
      <c r="KN26" s="5"/>
      <c r="KO26" s="5"/>
      <c r="KP26" s="5"/>
      <c r="KQ26" s="5"/>
      <c r="KR26" s="5"/>
      <c r="KS26" s="5"/>
      <c r="KT26" s="5"/>
      <c r="KU26" s="5"/>
      <c r="KV26" s="5"/>
      <c r="KW26" s="5"/>
      <c r="KX26" s="5"/>
      <c r="KY26" s="5"/>
      <c r="KZ26" s="5"/>
      <c r="LA26" s="5"/>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5"/>
      <c r="MT26" s="5"/>
      <c r="MU26" s="5"/>
      <c r="MV26" s="5"/>
      <c r="MW26" s="5"/>
      <c r="MX26" s="5"/>
      <c r="MY26" s="5"/>
      <c r="MZ26" s="5"/>
      <c r="NA26" s="5"/>
      <c r="NB26" s="5"/>
      <c r="NC26" s="5"/>
      <c r="ND26" s="5"/>
      <c r="NE26" s="5"/>
      <c r="NF26" s="5"/>
      <c r="NG26" s="5"/>
      <c r="NH26" s="5"/>
      <c r="NI26" s="5"/>
      <c r="NJ26" s="5"/>
      <c r="NK26" s="5"/>
      <c r="NL26" s="5"/>
      <c r="NM26" s="5"/>
      <c r="NN26" s="5"/>
      <c r="NO26" s="5"/>
      <c r="NP26" s="5"/>
      <c r="NQ26" s="5"/>
      <c r="NR26" s="5"/>
      <c r="NS26" s="5"/>
      <c r="NT26" s="5"/>
      <c r="NU26" s="5"/>
      <c r="NV26" s="5"/>
      <c r="NW26" s="5"/>
      <c r="NX26" s="5"/>
      <c r="NY26" s="5"/>
      <c r="NZ26" s="5"/>
      <c r="OA26" s="5"/>
      <c r="OB26" s="5"/>
      <c r="OC26" s="5"/>
      <c r="OD26" s="5"/>
      <c r="OE26" s="5"/>
      <c r="OF26" s="5"/>
      <c r="OG26" s="5"/>
      <c r="OH26" s="5"/>
      <c r="OI26" s="5"/>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5"/>
      <c r="PO26" s="5"/>
      <c r="PP26" s="5"/>
      <c r="PQ26" s="5"/>
      <c r="PR26" s="5"/>
      <c r="PS26" s="5"/>
      <c r="PT26" s="5"/>
      <c r="PU26" s="5"/>
      <c r="PV26" s="5"/>
      <c r="PW26" s="5"/>
      <c r="PX26" s="5"/>
      <c r="PY26" s="5"/>
      <c r="PZ26" s="5"/>
      <c r="QA26" s="5"/>
      <c r="QB26" s="5"/>
      <c r="QC26" s="5"/>
      <c r="QD26" s="5"/>
      <c r="QE26" s="5"/>
      <c r="QF26" s="5"/>
      <c r="QG26" s="5"/>
      <c r="QH26" s="5"/>
      <c r="QI26" s="5"/>
      <c r="QJ26" s="5"/>
      <c r="QK26" s="5"/>
      <c r="QL26" s="5"/>
      <c r="QM26" s="5"/>
      <c r="QN26" s="5"/>
      <c r="QO26" s="5"/>
      <c r="QP26" s="5"/>
      <c r="QQ26" s="5"/>
      <c r="QR26" s="5"/>
      <c r="QS26" s="5"/>
      <c r="QT26" s="5"/>
      <c r="QU26" s="5"/>
      <c r="QV26" s="5"/>
      <c r="QW26" s="5"/>
      <c r="QX26" s="5"/>
      <c r="QY26" s="5"/>
      <c r="QZ26" s="5"/>
      <c r="RA26" s="5"/>
      <c r="RB26" s="5"/>
      <c r="RC26" s="5"/>
      <c r="RD26" s="5"/>
      <c r="RE26" s="5"/>
      <c r="RF26" s="5"/>
      <c r="RG26" s="5"/>
      <c r="RH26" s="5"/>
      <c r="RI26" s="5"/>
      <c r="RJ26" s="5"/>
      <c r="RK26" s="5"/>
      <c r="RL26" s="5"/>
      <c r="RM26" s="5"/>
      <c r="RN26" s="5"/>
      <c r="RO26" s="5"/>
      <c r="RP26" s="5"/>
      <c r="RQ26" s="5"/>
      <c r="RR26" s="5"/>
      <c r="RS26" s="5"/>
      <c r="RT26" s="5"/>
      <c r="RU26" s="5"/>
      <c r="RV26" s="5"/>
      <c r="RW26" s="5"/>
      <c r="RX26" s="5"/>
      <c r="RY26" s="5"/>
      <c r="RZ26" s="5"/>
      <c r="SA26" s="5"/>
      <c r="SB26" s="5"/>
      <c r="SC26" s="5"/>
      <c r="SD26" s="5"/>
      <c r="SE26" s="5"/>
      <c r="SF26" s="5"/>
      <c r="SG26" s="5"/>
      <c r="SH26" s="5"/>
      <c r="SI26" s="5"/>
      <c r="SJ26" s="5"/>
      <c r="SK26" s="5"/>
      <c r="SL26" s="5"/>
      <c r="SM26" s="5"/>
      <c r="SN26" s="5"/>
      <c r="SO26" s="5"/>
      <c r="SP26" s="5"/>
      <c r="SQ26" s="5"/>
      <c r="SR26" s="5"/>
      <c r="SS26" s="5"/>
      <c r="ST26" s="5"/>
      <c r="SU26" s="5"/>
      <c r="SV26" s="5"/>
      <c r="SW26" s="5"/>
      <c r="SX26" s="5"/>
      <c r="SY26" s="5"/>
      <c r="SZ26" s="5"/>
      <c r="TA26" s="5"/>
      <c r="TB26" s="5"/>
      <c r="TC26" s="5"/>
      <c r="TD26" s="5"/>
      <c r="TE26" s="5"/>
      <c r="TF26" s="5"/>
      <c r="TG26" s="5"/>
      <c r="TH26" s="5"/>
      <c r="TI26" s="5"/>
      <c r="TJ26" s="5"/>
      <c r="TK26" s="5"/>
      <c r="TL26" s="5"/>
      <c r="TM26" s="5"/>
      <c r="TN26" s="5"/>
      <c r="TO26" s="5"/>
      <c r="TP26" s="5"/>
      <c r="TQ26" s="5"/>
      <c r="TR26" s="5"/>
      <c r="TS26" s="5"/>
      <c r="TT26" s="5"/>
      <c r="TU26" s="5"/>
      <c r="TV26" s="5"/>
      <c r="TW26" s="5"/>
      <c r="TX26" s="5"/>
      <c r="TY26" s="5"/>
      <c r="TZ26" s="5"/>
      <c r="UA26" s="5"/>
      <c r="UB26" s="5"/>
      <c r="UC26" s="5"/>
      <c r="UD26" s="5"/>
      <c r="UE26" s="5"/>
      <c r="UF26" s="5"/>
      <c r="UG26" s="5"/>
      <c r="UH26" s="5"/>
      <c r="UI26" s="5"/>
      <c r="UJ26" s="5"/>
      <c r="UK26" s="5"/>
      <c r="UL26" s="5"/>
      <c r="UM26" s="5"/>
      <c r="UN26" s="5"/>
      <c r="UO26" s="5"/>
      <c r="UP26" s="5"/>
      <c r="UQ26" s="5"/>
      <c r="UR26" s="5"/>
      <c r="US26" s="5"/>
      <c r="UT26" s="5"/>
      <c r="UU26" s="5"/>
      <c r="UV26" s="5"/>
      <c r="UW26" s="5"/>
      <c r="UX26" s="5"/>
      <c r="UY26" s="5"/>
      <c r="UZ26" s="5"/>
      <c r="VA26" s="5"/>
      <c r="VB26" s="5"/>
      <c r="VC26" s="5"/>
      <c r="VD26" s="5"/>
      <c r="VE26" s="5"/>
      <c r="VF26" s="5"/>
      <c r="VG26" s="5"/>
      <c r="VH26" s="5"/>
      <c r="VI26" s="5"/>
      <c r="VJ26" s="5"/>
      <c r="VK26" s="5"/>
      <c r="VL26" s="5"/>
      <c r="VM26" s="5"/>
      <c r="VN26" s="5"/>
      <c r="VO26" s="5"/>
      <c r="VP26" s="5"/>
      <c r="VQ26" s="5"/>
      <c r="VR26" s="5"/>
      <c r="VS26" s="5"/>
      <c r="VT26" s="5"/>
      <c r="VU26" s="5"/>
      <c r="VV26" s="5"/>
      <c r="VW26" s="5"/>
      <c r="VX26" s="5"/>
      <c r="VY26" s="5"/>
      <c r="VZ26" s="5"/>
      <c r="WA26" s="5"/>
      <c r="WB26" s="5"/>
      <c r="WC26" s="5"/>
      <c r="WD26" s="5"/>
      <c r="WE26" s="5"/>
      <c r="WF26" s="5"/>
      <c r="WG26" s="5"/>
      <c r="WH26" s="5"/>
      <c r="WI26" s="5"/>
      <c r="WJ26" s="5"/>
      <c r="WK26" s="5"/>
      <c r="WL26" s="5"/>
      <c r="WM26" s="5"/>
      <c r="WN26" s="5"/>
      <c r="WO26" s="5"/>
      <c r="WP26" s="5"/>
      <c r="WQ26" s="5"/>
      <c r="WR26" s="5"/>
      <c r="WS26" s="5"/>
      <c r="WT26" s="5"/>
      <c r="WU26" s="5"/>
      <c r="WV26" s="5"/>
      <c r="WW26" s="5"/>
      <c r="WX26" s="5"/>
      <c r="WY26" s="5"/>
      <c r="WZ26" s="5"/>
      <c r="XA26" s="5"/>
      <c r="XB26" s="5"/>
      <c r="XC26" s="5"/>
      <c r="XD26" s="5"/>
      <c r="XE26" s="5"/>
      <c r="XF26" s="5"/>
      <c r="XG26" s="5"/>
      <c r="XH26" s="5"/>
      <c r="XI26" s="5"/>
      <c r="XJ26" s="5"/>
      <c r="XK26" s="5"/>
      <c r="XL26" s="5"/>
      <c r="XM26" s="5"/>
      <c r="XN26" s="5"/>
      <c r="XO26" s="5"/>
      <c r="XP26" s="5"/>
      <c r="XQ26" s="5"/>
      <c r="XR26" s="5"/>
      <c r="XS26" s="5"/>
      <c r="XT26" s="5"/>
      <c r="XU26" s="5"/>
      <c r="XV26" s="5"/>
      <c r="XW26" s="5"/>
      <c r="XX26" s="5"/>
      <c r="XY26" s="5"/>
      <c r="XZ26" s="5"/>
      <c r="YA26" s="5"/>
      <c r="YB26" s="5"/>
    </row>
    <row r="27" spans="2:708" ht="15" customHeight="1" thickBot="1" x14ac:dyDescent="0.3">
      <c r="B27" s="446"/>
      <c r="C27" s="121" t="s">
        <v>1010</v>
      </c>
      <c r="D27" s="85">
        <f>COUNTIF('COMPUTER DETAILS'!R:R,D4&amp;B25&amp;C27)</f>
        <v>0</v>
      </c>
      <c r="E27" s="85">
        <f>COUNTIF('COMPUTER DETAILS'!R:R,E4&amp;B25&amp;C27)</f>
        <v>0</v>
      </c>
      <c r="F27" s="85">
        <f>COUNTIF('COMPUTER DETAILS'!R:R,F4&amp;B25&amp;C27)</f>
        <v>0</v>
      </c>
      <c r="G27" s="85">
        <f>COUNTIF('COMPUTER DETAILS'!R:R,G4&amp;B25&amp;C27)</f>
        <v>0</v>
      </c>
      <c r="H27" s="85">
        <f>COUNTIF('COMPUTER DETAILS'!R:R,H4&amp;B25&amp;C27)</f>
        <v>0</v>
      </c>
      <c r="I27" s="85">
        <f>COUNTIF('COMPUTER DETAILS'!R:R,I4&amp;B25&amp;C27)</f>
        <v>0</v>
      </c>
      <c r="J27" s="85">
        <f>COUNTIF('COMPUTER DETAILS'!R:R,J4&amp;B25&amp;C27)</f>
        <v>0</v>
      </c>
      <c r="K27" s="85">
        <f>COUNTIF('COMPUTER DETAILS'!R:R,K4&amp;B25&amp;C27)</f>
        <v>0</v>
      </c>
      <c r="L27" s="85">
        <f>COUNTIF('COMPUTER DETAILS'!R:R,L4&amp;B25&amp;C27)</f>
        <v>6</v>
      </c>
      <c r="M27" s="85">
        <f>COUNTIF('COMPUTER DETAILS'!R:R,M4&amp;B25&amp;C27)</f>
        <v>0</v>
      </c>
      <c r="N27" s="85">
        <f>SUM(F27:M27)</f>
        <v>6</v>
      </c>
      <c r="O27" s="86">
        <f>IFERROR(VLOOKUP(B25,'Data From Tracker'!B1:BD67,12,0)+VLOOKUP(B25,'Data From Tracker'!B1:BD67,13,0)+VLOOKUP(B25,'Data From Tracker'!B1:BD67,25,0),"")</f>
        <v>6</v>
      </c>
      <c r="P27" s="85">
        <f>IFERROR(ROUND(O27/2.5,0),"")</f>
        <v>2</v>
      </c>
      <c r="Q27" s="85">
        <f>IFERROR(N27-P27,"")</f>
        <v>4</v>
      </c>
      <c r="R27" s="85">
        <f>IFERROR(ROUND(O27/1.8,0),"")</f>
        <v>3</v>
      </c>
      <c r="S27" s="85">
        <f>IFERROR((N27-R27),"")</f>
        <v>3</v>
      </c>
      <c r="T27" s="82"/>
      <c r="U27" s="82"/>
      <c r="V27" s="124"/>
      <c r="W27" s="244"/>
      <c r="X27" s="244"/>
      <c r="Y27" s="244"/>
      <c r="Z27" s="244"/>
      <c r="AA27" s="244"/>
      <c r="AB27" s="244"/>
      <c r="AC27" s="244"/>
      <c r="AD27" s="244"/>
      <c r="AE27" s="244"/>
      <c r="AF27" s="244"/>
      <c r="AG27" s="244"/>
      <c r="AH27" s="244"/>
      <c r="AI27" s="244"/>
      <c r="AJ27" s="244"/>
      <c r="AK27" s="244"/>
      <c r="AL27" s="244"/>
      <c r="BB27" s="82"/>
      <c r="BC27" s="82"/>
      <c r="BD27" s="82"/>
      <c r="BE27" s="82"/>
      <c r="BF27" s="82"/>
      <c r="BJ27" s="5"/>
      <c r="BK27" s="5"/>
      <c r="BL27" s="5"/>
      <c r="BM27" s="5"/>
      <c r="BN27" s="5"/>
      <c r="BO27" s="5" t="s">
        <v>1796</v>
      </c>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5"/>
      <c r="MT27" s="5"/>
      <c r="MU27" s="5"/>
      <c r="MV27" s="5"/>
      <c r="MW27" s="5"/>
      <c r="MX27" s="5"/>
      <c r="MY27" s="5"/>
      <c r="MZ27" s="5"/>
      <c r="NA27" s="5"/>
      <c r="NB27" s="5"/>
      <c r="NC27" s="5"/>
      <c r="ND27" s="5"/>
      <c r="NE27" s="5"/>
      <c r="NF27" s="5"/>
      <c r="NG27" s="5"/>
      <c r="NH27" s="5"/>
      <c r="NI27" s="5"/>
      <c r="NJ27" s="5"/>
      <c r="NK27" s="5"/>
      <c r="NL27" s="5"/>
      <c r="NM27" s="5"/>
      <c r="NN27" s="5"/>
      <c r="NO27" s="5"/>
      <c r="NP27" s="5"/>
      <c r="NQ27" s="5"/>
      <c r="NR27" s="5"/>
      <c r="NS27" s="5"/>
      <c r="NT27" s="5"/>
      <c r="NU27" s="5"/>
      <c r="NV27" s="5"/>
      <c r="NW27" s="5"/>
      <c r="NX27" s="5"/>
      <c r="NY27" s="5"/>
      <c r="NZ27" s="5"/>
      <c r="OA27" s="5"/>
      <c r="OB27" s="5"/>
      <c r="OC27" s="5"/>
      <c r="OD27" s="5"/>
      <c r="OE27" s="5"/>
      <c r="OF27" s="5"/>
      <c r="OG27" s="5"/>
      <c r="OH27" s="5"/>
      <c r="OI27" s="5"/>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5"/>
      <c r="PO27" s="5"/>
      <c r="PP27" s="5"/>
      <c r="PQ27" s="5"/>
      <c r="PR27" s="5"/>
      <c r="PS27" s="5"/>
      <c r="PT27" s="5"/>
      <c r="PU27" s="5"/>
      <c r="PV27" s="5"/>
      <c r="PW27" s="5"/>
      <c r="PX27" s="5"/>
      <c r="PY27" s="5"/>
      <c r="PZ27" s="5"/>
      <c r="QA27" s="5"/>
      <c r="QB27" s="5"/>
      <c r="QC27" s="5"/>
      <c r="QD27" s="5"/>
      <c r="QE27" s="5"/>
      <c r="QF27" s="5"/>
      <c r="QG27" s="5"/>
      <c r="QH27" s="5"/>
      <c r="QI27" s="5"/>
      <c r="QJ27" s="5"/>
      <c r="QK27" s="5"/>
      <c r="QL27" s="5"/>
      <c r="QM27" s="5"/>
      <c r="QN27" s="5"/>
      <c r="QO27" s="5"/>
      <c r="QP27" s="5"/>
      <c r="QQ27" s="5"/>
      <c r="QR27" s="5"/>
      <c r="QS27" s="5"/>
      <c r="QT27" s="5"/>
      <c r="QU27" s="5"/>
      <c r="QV27" s="5"/>
      <c r="QW27" s="5"/>
      <c r="QX27" s="5"/>
      <c r="QY27" s="5"/>
      <c r="QZ27" s="5"/>
      <c r="RA27" s="5"/>
      <c r="RB27" s="5"/>
      <c r="RC27" s="5"/>
      <c r="RD27" s="5"/>
      <c r="RE27" s="5"/>
      <c r="RF27" s="5"/>
      <c r="RG27" s="5"/>
      <c r="RH27" s="5"/>
      <c r="RI27" s="5"/>
      <c r="RJ27" s="5"/>
      <c r="RK27" s="5"/>
      <c r="RL27" s="5"/>
      <c r="RM27" s="5"/>
      <c r="RN27" s="5"/>
      <c r="RO27" s="5"/>
      <c r="RP27" s="5"/>
      <c r="RQ27" s="5"/>
      <c r="RR27" s="5"/>
      <c r="RS27" s="5"/>
      <c r="RT27" s="5"/>
      <c r="RU27" s="5"/>
      <c r="RV27" s="5"/>
      <c r="RW27" s="5"/>
      <c r="RX27" s="5"/>
      <c r="RY27" s="5"/>
      <c r="RZ27" s="5"/>
      <c r="SA27" s="5"/>
      <c r="SB27" s="5"/>
      <c r="SC27" s="5"/>
      <c r="SD27" s="5"/>
      <c r="SE27" s="5"/>
      <c r="SF27" s="5"/>
      <c r="SG27" s="5"/>
      <c r="SH27" s="5"/>
      <c r="SI27" s="5"/>
      <c r="SJ27" s="5"/>
      <c r="SK27" s="5"/>
      <c r="SL27" s="5"/>
      <c r="SM27" s="5"/>
      <c r="SN27" s="5"/>
      <c r="SO27" s="5"/>
      <c r="SP27" s="5"/>
      <c r="SQ27" s="5"/>
      <c r="SR27" s="5"/>
      <c r="SS27" s="5"/>
      <c r="ST27" s="5"/>
      <c r="SU27" s="5"/>
      <c r="SV27" s="5"/>
      <c r="SW27" s="5"/>
      <c r="SX27" s="5"/>
      <c r="SY27" s="5"/>
      <c r="SZ27" s="5"/>
      <c r="TA27" s="5"/>
      <c r="TB27" s="5"/>
      <c r="TC27" s="5"/>
      <c r="TD27" s="5"/>
      <c r="TE27" s="5"/>
      <c r="TF27" s="5"/>
      <c r="TG27" s="5"/>
      <c r="TH27" s="5"/>
      <c r="TI27" s="5"/>
      <c r="TJ27" s="5"/>
      <c r="TK27" s="5"/>
      <c r="TL27" s="5"/>
      <c r="TM27" s="5"/>
      <c r="TN27" s="5"/>
      <c r="TO27" s="5"/>
      <c r="TP27" s="5"/>
      <c r="TQ27" s="5"/>
      <c r="TR27" s="5"/>
      <c r="TS27" s="5"/>
      <c r="TT27" s="5"/>
      <c r="TU27" s="5"/>
      <c r="TV27" s="5"/>
      <c r="TW27" s="5"/>
      <c r="TX27" s="5"/>
      <c r="TY27" s="5"/>
      <c r="TZ27" s="5"/>
      <c r="UA27" s="5"/>
      <c r="UB27" s="5"/>
      <c r="UC27" s="5"/>
      <c r="UD27" s="5"/>
      <c r="UE27" s="5"/>
      <c r="UF27" s="5"/>
      <c r="UG27" s="5"/>
      <c r="UH27" s="5"/>
      <c r="UI27" s="5"/>
      <c r="UJ27" s="5"/>
      <c r="UK27" s="5"/>
      <c r="UL27" s="5"/>
      <c r="UM27" s="5"/>
      <c r="UN27" s="5"/>
      <c r="UO27" s="5"/>
      <c r="UP27" s="5"/>
      <c r="UQ27" s="5"/>
      <c r="UR27" s="5"/>
      <c r="US27" s="5"/>
      <c r="UT27" s="5"/>
      <c r="UU27" s="5"/>
      <c r="UV27" s="5"/>
      <c r="UW27" s="5"/>
      <c r="UX27" s="5"/>
      <c r="UY27" s="5"/>
      <c r="UZ27" s="5"/>
      <c r="VA27" s="5"/>
      <c r="VB27" s="5"/>
      <c r="VC27" s="5"/>
      <c r="VD27" s="5"/>
      <c r="VE27" s="5"/>
      <c r="VF27" s="5"/>
      <c r="VG27" s="5"/>
      <c r="VH27" s="5"/>
      <c r="VI27" s="5"/>
      <c r="VJ27" s="5"/>
      <c r="VK27" s="5"/>
      <c r="VL27" s="5"/>
      <c r="VM27" s="5"/>
      <c r="VN27" s="5"/>
      <c r="VO27" s="5"/>
      <c r="VP27" s="5"/>
      <c r="VQ27" s="5"/>
      <c r="VR27" s="5"/>
      <c r="VS27" s="5"/>
      <c r="VT27" s="5"/>
      <c r="VU27" s="5"/>
      <c r="VV27" s="5"/>
      <c r="VW27" s="5"/>
      <c r="VX27" s="5"/>
      <c r="VY27" s="5"/>
      <c r="VZ27" s="5"/>
      <c r="WA27" s="5"/>
      <c r="WB27" s="5"/>
      <c r="WC27" s="5"/>
      <c r="WD27" s="5"/>
      <c r="WE27" s="5"/>
      <c r="WF27" s="5"/>
      <c r="WG27" s="5"/>
      <c r="WH27" s="5"/>
      <c r="WI27" s="5"/>
      <c r="WJ27" s="5"/>
      <c r="WK27" s="5"/>
      <c r="WL27" s="5"/>
      <c r="WM27" s="5"/>
      <c r="WN27" s="5"/>
      <c r="WO27" s="5"/>
      <c r="WP27" s="5"/>
      <c r="WQ27" s="5"/>
      <c r="WR27" s="5"/>
      <c r="WS27" s="5"/>
      <c r="WT27" s="5"/>
      <c r="WU27" s="5"/>
      <c r="WV27" s="5"/>
      <c r="WW27" s="5"/>
      <c r="WX27" s="5"/>
      <c r="WY27" s="5"/>
      <c r="WZ27" s="5"/>
      <c r="XA27" s="5"/>
      <c r="XB27" s="5"/>
      <c r="XC27" s="5"/>
      <c r="XD27" s="5"/>
      <c r="XE27" s="5"/>
      <c r="XF27" s="5"/>
      <c r="XG27" s="5"/>
      <c r="XH27" s="5"/>
      <c r="XI27" s="5"/>
      <c r="XJ27" s="5"/>
      <c r="XK27" s="5"/>
      <c r="XL27" s="5"/>
      <c r="XM27" s="5"/>
      <c r="XN27" s="5"/>
      <c r="XO27" s="5"/>
      <c r="XP27" s="5"/>
      <c r="XQ27" s="5"/>
      <c r="XR27" s="5"/>
      <c r="XS27" s="5"/>
      <c r="XT27" s="5"/>
      <c r="XU27" s="5"/>
      <c r="XV27" s="5"/>
      <c r="XW27" s="5"/>
      <c r="XX27" s="5"/>
      <c r="XY27" s="5"/>
      <c r="XZ27" s="5"/>
      <c r="YA27" s="5"/>
      <c r="YB27" s="5"/>
    </row>
    <row r="28" spans="2:708" ht="15" customHeight="1" thickBot="1" x14ac:dyDescent="0.3">
      <c r="B28" s="123" t="str">
        <f>B25&amp;" "&amp;"Total"</f>
        <v>RH3 Total</v>
      </c>
      <c r="C28" s="122"/>
      <c r="D28" s="117">
        <f t="shared" ref="D28:M28" si="18">SUM(D25:D27)</f>
        <v>0</v>
      </c>
      <c r="E28" s="117">
        <f t="shared" si="18"/>
        <v>0</v>
      </c>
      <c r="F28" s="117">
        <f t="shared" si="18"/>
        <v>4</v>
      </c>
      <c r="G28" s="117">
        <f t="shared" si="18"/>
        <v>0</v>
      </c>
      <c r="H28" s="117">
        <f t="shared" si="18"/>
        <v>0</v>
      </c>
      <c r="I28" s="117">
        <f t="shared" si="18"/>
        <v>0</v>
      </c>
      <c r="J28" s="117">
        <f t="shared" si="18"/>
        <v>7</v>
      </c>
      <c r="K28" s="117">
        <f t="shared" si="18"/>
        <v>0</v>
      </c>
      <c r="L28" s="117">
        <f t="shared" si="18"/>
        <v>14</v>
      </c>
      <c r="M28" s="117">
        <f t="shared" si="18"/>
        <v>0</v>
      </c>
      <c r="N28" s="117">
        <f t="shared" ref="N28" si="19">SUM(N25:N27)</f>
        <v>25</v>
      </c>
      <c r="O28" s="117">
        <f>SUM(O25:O27)</f>
        <v>56</v>
      </c>
      <c r="P28" s="117">
        <f>SUM(P25:P27)</f>
        <v>29</v>
      </c>
      <c r="Q28" s="117">
        <f>IFERROR(SUM(Q25:Q27),"")</f>
        <v>-4</v>
      </c>
      <c r="R28" s="117">
        <f>IFERROR(SUM(R25:R27),"")</f>
        <v>31</v>
      </c>
      <c r="S28" s="117">
        <f>IFERROR(SUM(S25:S27),"")</f>
        <v>-6</v>
      </c>
      <c r="T28" s="82"/>
      <c r="U28" s="82"/>
      <c r="V28" s="90"/>
      <c r="W28" s="94"/>
      <c r="X28" s="94"/>
      <c r="Y28" s="94"/>
      <c r="Z28" s="94"/>
      <c r="AA28" s="94"/>
      <c r="AB28" s="94"/>
      <c r="AC28" s="94"/>
      <c r="AD28" s="94"/>
      <c r="AE28" s="94"/>
      <c r="AF28" s="94"/>
      <c r="AG28" s="94"/>
      <c r="AH28" s="94"/>
      <c r="AI28" s="95">
        <f t="shared" si="11"/>
        <v>0</v>
      </c>
      <c r="AJ28" s="95">
        <f t="shared" si="1"/>
        <v>0</v>
      </c>
      <c r="AK28" s="95">
        <f t="shared" si="2"/>
        <v>0</v>
      </c>
      <c r="AL28" s="95">
        <f t="shared" si="3"/>
        <v>0</v>
      </c>
      <c r="BB28" s="82"/>
      <c r="BC28" s="82"/>
      <c r="BD28" s="82"/>
      <c r="BE28" s="82"/>
      <c r="BF28" s="82"/>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c r="OE28" s="5"/>
      <c r="OF28" s="5"/>
      <c r="OG28" s="5"/>
      <c r="OH28" s="5"/>
      <c r="OI28" s="5"/>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5"/>
      <c r="PO28" s="5"/>
      <c r="PP28" s="5"/>
      <c r="PQ28" s="5"/>
      <c r="PR28" s="5"/>
      <c r="PS28" s="5"/>
      <c r="PT28" s="5"/>
      <c r="PU28" s="5"/>
      <c r="PV28" s="5"/>
      <c r="PW28" s="5"/>
      <c r="PX28" s="5"/>
      <c r="PY28" s="5"/>
      <c r="PZ28" s="5"/>
      <c r="QA28" s="5"/>
      <c r="QB28" s="5"/>
      <c r="QC28" s="5"/>
      <c r="QD28" s="5"/>
      <c r="QE28" s="5"/>
      <c r="QF28" s="5"/>
      <c r="QG28" s="5"/>
      <c r="QH28" s="5"/>
      <c r="QI28" s="5"/>
      <c r="QJ28" s="5"/>
      <c r="QK28" s="5"/>
      <c r="QL28" s="5"/>
      <c r="QM28" s="5"/>
      <c r="QN28" s="5"/>
      <c r="QO28" s="5"/>
      <c r="QP28" s="5"/>
      <c r="QQ28" s="5"/>
      <c r="QR28" s="5"/>
      <c r="QS28" s="5"/>
      <c r="QT28" s="5"/>
      <c r="QU28" s="5"/>
      <c r="QV28" s="5"/>
      <c r="QW28" s="5"/>
      <c r="QX28" s="5"/>
      <c r="QY28" s="5"/>
      <c r="QZ28" s="5"/>
      <c r="RA28" s="5"/>
      <c r="RB28" s="5"/>
      <c r="RC28" s="5"/>
      <c r="RD28" s="5"/>
      <c r="RE28" s="5"/>
      <c r="RF28" s="5"/>
      <c r="RG28" s="5"/>
      <c r="RH28" s="5"/>
      <c r="RI28" s="5"/>
      <c r="RJ28" s="5"/>
      <c r="RK28" s="5"/>
      <c r="RL28" s="5"/>
      <c r="RM28" s="5"/>
      <c r="RN28" s="5"/>
      <c r="RO28" s="5"/>
      <c r="RP28" s="5"/>
      <c r="RQ28" s="5"/>
      <c r="RR28" s="5"/>
      <c r="RS28" s="5"/>
      <c r="RT28" s="5"/>
      <c r="RU28" s="5"/>
      <c r="RV28" s="5"/>
      <c r="RW28" s="5"/>
      <c r="RX28" s="5"/>
      <c r="RY28" s="5"/>
      <c r="RZ28" s="5"/>
      <c r="SA28" s="5"/>
      <c r="SB28" s="5"/>
      <c r="SC28" s="5"/>
      <c r="SD28" s="5"/>
      <c r="SE28" s="5"/>
      <c r="SF28" s="5"/>
      <c r="SG28" s="5"/>
      <c r="SH28" s="5"/>
      <c r="SI28" s="5"/>
      <c r="SJ28" s="5"/>
      <c r="SK28" s="5"/>
      <c r="SL28" s="5"/>
      <c r="SM28" s="5"/>
      <c r="SN28" s="5"/>
      <c r="SO28" s="5"/>
      <c r="SP28" s="5"/>
      <c r="SQ28" s="5"/>
      <c r="SR28" s="5"/>
      <c r="SS28" s="5"/>
      <c r="ST28" s="5"/>
      <c r="SU28" s="5"/>
      <c r="SV28" s="5"/>
      <c r="SW28" s="5"/>
      <c r="SX28" s="5"/>
      <c r="SY28" s="5"/>
      <c r="SZ28" s="5"/>
      <c r="TA28" s="5"/>
      <c r="TB28" s="5"/>
      <c r="TC28" s="5"/>
      <c r="TD28" s="5"/>
      <c r="TE28" s="5"/>
      <c r="TF28" s="5"/>
      <c r="TG28" s="5"/>
      <c r="TH28" s="5"/>
      <c r="TI28" s="5"/>
      <c r="TJ28" s="5"/>
      <c r="TK28" s="5"/>
      <c r="TL28" s="5"/>
      <c r="TM28" s="5"/>
      <c r="TN28" s="5"/>
      <c r="TO28" s="5"/>
      <c r="TP28" s="5"/>
      <c r="TQ28" s="5"/>
      <c r="TR28" s="5"/>
      <c r="TS28" s="5"/>
      <c r="TT28" s="5"/>
      <c r="TU28" s="5"/>
      <c r="TV28" s="5"/>
      <c r="TW28" s="5"/>
      <c r="TX28" s="5"/>
      <c r="TY28" s="5"/>
      <c r="TZ28" s="5"/>
      <c r="UA28" s="5"/>
      <c r="UB28" s="5"/>
      <c r="UC28" s="5"/>
      <c r="UD28" s="5"/>
      <c r="UE28" s="5"/>
      <c r="UF28" s="5"/>
      <c r="UG28" s="5"/>
      <c r="UH28" s="5"/>
      <c r="UI28" s="5"/>
      <c r="UJ28" s="5"/>
      <c r="UK28" s="5"/>
      <c r="UL28" s="5"/>
      <c r="UM28" s="5"/>
      <c r="UN28" s="5"/>
      <c r="UO28" s="5"/>
      <c r="UP28" s="5"/>
      <c r="UQ28" s="5"/>
      <c r="UR28" s="5"/>
      <c r="US28" s="5"/>
      <c r="UT28" s="5"/>
      <c r="UU28" s="5"/>
      <c r="UV28" s="5"/>
      <c r="UW28" s="5"/>
      <c r="UX28" s="5"/>
      <c r="UY28" s="5"/>
      <c r="UZ28" s="5"/>
      <c r="VA28" s="5"/>
      <c r="VB28" s="5"/>
      <c r="VC28" s="5"/>
      <c r="VD28" s="5"/>
      <c r="VE28" s="5"/>
      <c r="VF28" s="5"/>
      <c r="VG28" s="5"/>
      <c r="VH28" s="5"/>
      <c r="VI28" s="5"/>
      <c r="VJ28" s="5"/>
      <c r="VK28" s="5"/>
      <c r="VL28" s="5"/>
      <c r="VM28" s="5"/>
      <c r="VN28" s="5"/>
      <c r="VO28" s="5"/>
      <c r="VP28" s="5"/>
      <c r="VQ28" s="5"/>
      <c r="VR28" s="5"/>
      <c r="VS28" s="5"/>
      <c r="VT28" s="5"/>
      <c r="VU28" s="5"/>
      <c r="VV28" s="5"/>
      <c r="VW28" s="5"/>
      <c r="VX28" s="5"/>
      <c r="VY28" s="5"/>
      <c r="VZ28" s="5"/>
      <c r="WA28" s="5"/>
      <c r="WB28" s="5"/>
      <c r="WC28" s="5"/>
      <c r="WD28" s="5"/>
      <c r="WE28" s="5"/>
      <c r="WF28" s="5"/>
      <c r="WG28" s="5"/>
      <c r="WH28" s="5"/>
      <c r="WI28" s="5"/>
      <c r="WJ28" s="5"/>
      <c r="WK28" s="5"/>
      <c r="WL28" s="5"/>
      <c r="WM28" s="5"/>
      <c r="WN28" s="5"/>
      <c r="WO28" s="5"/>
      <c r="WP28" s="5"/>
      <c r="WQ28" s="5"/>
      <c r="WR28" s="5"/>
      <c r="WS28" s="5"/>
      <c r="WT28" s="5"/>
      <c r="WU28" s="5"/>
      <c r="WV28" s="5"/>
      <c r="WW28" s="5"/>
      <c r="WX28" s="5"/>
      <c r="WY28" s="5"/>
      <c r="WZ28" s="5"/>
      <c r="XA28" s="5"/>
      <c r="XB28" s="5"/>
      <c r="XC28" s="5"/>
      <c r="XD28" s="5"/>
      <c r="XE28" s="5"/>
      <c r="XF28" s="5"/>
      <c r="XG28" s="5"/>
      <c r="XH28" s="5"/>
      <c r="XI28" s="5"/>
      <c r="XJ28" s="5"/>
      <c r="XK28" s="5"/>
      <c r="XL28" s="5"/>
      <c r="XM28" s="5"/>
      <c r="XN28" s="5"/>
      <c r="XO28" s="5"/>
      <c r="XP28" s="5"/>
      <c r="XQ28" s="5"/>
      <c r="XR28" s="5"/>
      <c r="XS28" s="5"/>
      <c r="XT28" s="5"/>
      <c r="XU28" s="5"/>
      <c r="XV28" s="5"/>
      <c r="XW28" s="5"/>
      <c r="XX28" s="5"/>
      <c r="XY28" s="5"/>
      <c r="XZ28" s="5"/>
      <c r="YA28" s="5"/>
      <c r="YB28" s="5"/>
    </row>
    <row r="29" spans="2:708" ht="22.5" customHeight="1" thickBot="1" x14ac:dyDescent="0.3">
      <c r="B29" s="444"/>
      <c r="C29" s="121" t="s">
        <v>862</v>
      </c>
      <c r="D29" s="85">
        <f>COUNTIF('COMPUTER DETAILS'!R:R,D4&amp;B29&amp;C29)</f>
        <v>0</v>
      </c>
      <c r="E29" s="85">
        <f>COUNTIF('COMPUTER DETAILS'!R:R,E4&amp;B29&amp;C29)</f>
        <v>0</v>
      </c>
      <c r="F29" s="85">
        <f>COUNTIF('COMPUTER DETAILS'!R:R,F4&amp;B29&amp;C29)</f>
        <v>0</v>
      </c>
      <c r="G29" s="85">
        <f>COUNTIF('COMPUTER DETAILS'!R:R,G4&amp;B29&amp;C29)</f>
        <v>0</v>
      </c>
      <c r="H29" s="85">
        <f>COUNTIF('COMPUTER DETAILS'!R:R,H4&amp;B29&amp;C29)</f>
        <v>0</v>
      </c>
      <c r="I29" s="85">
        <f>COUNTIF('COMPUTER DETAILS'!R:R,I4&amp;B29&amp;C29)</f>
        <v>0</v>
      </c>
      <c r="J29" s="85">
        <f>COUNTIF('COMPUTER DETAILS'!R:R,J4&amp;B29&amp;C29)</f>
        <v>0</v>
      </c>
      <c r="K29" s="85">
        <f>COUNTIF('COMPUTER DETAILS'!R:R,K4&amp;B29&amp;C29)</f>
        <v>0</v>
      </c>
      <c r="L29" s="85">
        <f>COUNTIF('COMPUTER DETAILS'!R:R,L4&amp;B29&amp;C29)</f>
        <v>0</v>
      </c>
      <c r="M29" s="85">
        <f>COUNTIF('COMPUTER DETAILS'!R:R,M4&amp;B29&amp;C29)</f>
        <v>0</v>
      </c>
      <c r="N29" s="85">
        <f t="shared" si="9"/>
        <v>0</v>
      </c>
      <c r="O29" s="86" t="str">
        <f>IFERROR(VLOOKUP(B29,'Data From Tracker'!B1:BD67,16,0)+VLOOKUP(B29,'Data From Tracker'!B1:BD67,23,0)+VLOOKUP(B29,'Data From Tracker'!B1:BD67,24,0)+VLOOKUP(B29,'Data From Tracker'!B1:BD67,32,0),"")</f>
        <v/>
      </c>
      <c r="P29" s="85" t="str">
        <f>IFERROR(ROUND(O29/1.8,0),"")</f>
        <v/>
      </c>
      <c r="Q29" s="85" t="str">
        <f>IFERROR(N29-P29,"")</f>
        <v/>
      </c>
      <c r="R29" s="85" t="str">
        <f>IFERROR(ROUND(O29/1.8,0),"")</f>
        <v/>
      </c>
      <c r="S29" s="85" t="str">
        <f>IFERROR((N29-R29),"")</f>
        <v/>
      </c>
      <c r="T29" s="73"/>
      <c r="U29" s="82"/>
      <c r="V29" s="96" t="s">
        <v>1823</v>
      </c>
      <c r="W29" s="97">
        <f t="shared" ref="W29:AG29" si="20">SUM(W5:W21)</f>
        <v>2</v>
      </c>
      <c r="X29" s="97">
        <f t="shared" si="20"/>
        <v>24</v>
      </c>
      <c r="Y29" s="97">
        <f t="shared" si="20"/>
        <v>73</v>
      </c>
      <c r="Z29" s="97">
        <f t="shared" si="20"/>
        <v>1</v>
      </c>
      <c r="AA29" s="97">
        <f t="shared" si="20"/>
        <v>58</v>
      </c>
      <c r="AB29" s="97">
        <f t="shared" si="20"/>
        <v>1</v>
      </c>
      <c r="AC29" s="97">
        <f t="shared" si="20"/>
        <v>103</v>
      </c>
      <c r="AD29" s="97">
        <f t="shared" si="20"/>
        <v>2</v>
      </c>
      <c r="AE29" s="97">
        <f t="shared" si="20"/>
        <v>124</v>
      </c>
      <c r="AF29" s="97">
        <f t="shared" si="20"/>
        <v>10</v>
      </c>
      <c r="AG29" s="97">
        <f t="shared" si="20"/>
        <v>372</v>
      </c>
      <c r="AH29" s="97">
        <f>SUM(AH5:AH28)</f>
        <v>758</v>
      </c>
      <c r="AI29" s="97">
        <f t="shared" ref="AI29:AL29" si="21">SUM(AI5:AI28)</f>
        <v>388</v>
      </c>
      <c r="AJ29" s="97">
        <f t="shared" si="21"/>
        <v>-16</v>
      </c>
      <c r="AK29" s="97">
        <f t="shared" si="21"/>
        <v>422</v>
      </c>
      <c r="AL29" s="97">
        <f t="shared" si="21"/>
        <v>-50</v>
      </c>
      <c r="BB29" s="82"/>
      <c r="BC29" s="82"/>
      <c r="BD29" s="82"/>
      <c r="BE29" s="82"/>
      <c r="BF29" s="82"/>
      <c r="BJ29" s="5"/>
      <c r="BK29" s="5"/>
      <c r="BL29" s="5"/>
      <c r="BM29" s="5"/>
      <c r="BN29" s="5"/>
      <c r="BO29" s="5" t="s">
        <v>1758</v>
      </c>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c r="OI29" s="5"/>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5"/>
      <c r="PO29" s="5"/>
      <c r="PP29" s="5"/>
      <c r="PQ29" s="5"/>
      <c r="PR29" s="5"/>
      <c r="PS29" s="5"/>
      <c r="PT29" s="5"/>
      <c r="PU29" s="5"/>
      <c r="PV29" s="5"/>
      <c r="PW29" s="5"/>
      <c r="PX29" s="5"/>
      <c r="PY29" s="5"/>
      <c r="PZ29" s="5"/>
      <c r="QA29" s="5"/>
      <c r="QB29" s="5"/>
      <c r="QC29" s="5"/>
      <c r="QD29" s="5"/>
      <c r="QE29" s="5"/>
      <c r="QF29" s="5"/>
      <c r="QG29" s="5"/>
      <c r="QH29" s="5"/>
      <c r="QI29" s="5"/>
      <c r="QJ29" s="5"/>
      <c r="QK29" s="5"/>
      <c r="QL29" s="5"/>
      <c r="QM29" s="5"/>
      <c r="QN29" s="5"/>
      <c r="QO29" s="5"/>
      <c r="QP29" s="5"/>
      <c r="QQ29" s="5"/>
      <c r="QR29" s="5"/>
      <c r="QS29" s="5"/>
      <c r="QT29" s="5"/>
      <c r="QU29" s="5"/>
      <c r="QV29" s="5"/>
      <c r="QW29" s="5"/>
      <c r="QX29" s="5"/>
      <c r="QY29" s="5"/>
      <c r="QZ29" s="5"/>
      <c r="RA29" s="5"/>
      <c r="RB29" s="5"/>
      <c r="RC29" s="5"/>
      <c r="RD29" s="5"/>
      <c r="RE29" s="5"/>
      <c r="RF29" s="5"/>
      <c r="RG29" s="5"/>
      <c r="RH29" s="5"/>
      <c r="RI29" s="5"/>
      <c r="RJ29" s="5"/>
      <c r="RK29" s="5"/>
      <c r="RL29" s="5"/>
      <c r="RM29" s="5"/>
      <c r="RN29" s="5"/>
      <c r="RO29" s="5"/>
      <c r="RP29" s="5"/>
      <c r="RQ29" s="5"/>
      <c r="RR29" s="5"/>
      <c r="RS29" s="5"/>
      <c r="RT29" s="5"/>
      <c r="RU29" s="5"/>
      <c r="RV29" s="5"/>
      <c r="RW29" s="5"/>
      <c r="RX29" s="5"/>
      <c r="RY29" s="5"/>
      <c r="RZ29" s="5"/>
      <c r="SA29" s="5"/>
      <c r="SB29" s="5"/>
      <c r="SC29" s="5"/>
      <c r="SD29" s="5"/>
      <c r="SE29" s="5"/>
      <c r="SF29" s="5"/>
      <c r="SG29" s="5"/>
      <c r="SH29" s="5"/>
      <c r="SI29" s="5"/>
      <c r="SJ29" s="5"/>
      <c r="SK29" s="5"/>
      <c r="SL29" s="5"/>
      <c r="SM29" s="5"/>
      <c r="SN29" s="5"/>
      <c r="SO29" s="5"/>
      <c r="SP29" s="5"/>
      <c r="SQ29" s="5"/>
      <c r="SR29" s="5"/>
      <c r="SS29" s="5"/>
      <c r="ST29" s="5"/>
      <c r="SU29" s="5"/>
      <c r="SV29" s="5"/>
      <c r="SW29" s="5"/>
      <c r="SX29" s="5"/>
      <c r="SY29" s="5"/>
      <c r="SZ29" s="5"/>
      <c r="TA29" s="5"/>
      <c r="TB29" s="5"/>
      <c r="TC29" s="5"/>
      <c r="TD29" s="5"/>
      <c r="TE29" s="5"/>
      <c r="TF29" s="5"/>
      <c r="TG29" s="5"/>
      <c r="TH29" s="5"/>
      <c r="TI29" s="5"/>
      <c r="TJ29" s="5"/>
      <c r="TK29" s="5"/>
      <c r="TL29" s="5"/>
      <c r="TM29" s="5"/>
      <c r="TN29" s="5"/>
      <c r="TO29" s="5"/>
      <c r="TP29" s="5"/>
      <c r="TQ29" s="5"/>
      <c r="TR29" s="5"/>
      <c r="TS29" s="5"/>
      <c r="TT29" s="5"/>
      <c r="TU29" s="5"/>
      <c r="TV29" s="5"/>
      <c r="TW29" s="5"/>
      <c r="TX29" s="5"/>
      <c r="TY29" s="5"/>
      <c r="TZ29" s="5"/>
      <c r="UA29" s="5"/>
      <c r="UB29" s="5"/>
      <c r="UC29" s="5"/>
      <c r="UD29" s="5"/>
      <c r="UE29" s="5"/>
      <c r="UF29" s="5"/>
      <c r="UG29" s="5"/>
      <c r="UH29" s="5"/>
      <c r="UI29" s="5"/>
      <c r="UJ29" s="5"/>
      <c r="UK29" s="5"/>
      <c r="UL29" s="5"/>
      <c r="UM29" s="5"/>
      <c r="UN29" s="5"/>
      <c r="UO29" s="5"/>
      <c r="UP29" s="5"/>
      <c r="UQ29" s="5"/>
      <c r="UR29" s="5"/>
      <c r="US29" s="5"/>
      <c r="UT29" s="5"/>
      <c r="UU29" s="5"/>
      <c r="UV29" s="5"/>
      <c r="UW29" s="5"/>
      <c r="UX29" s="5"/>
      <c r="UY29" s="5"/>
      <c r="UZ29" s="5"/>
      <c r="VA29" s="5"/>
      <c r="VB29" s="5"/>
      <c r="VC29" s="5"/>
      <c r="VD29" s="5"/>
      <c r="VE29" s="5"/>
      <c r="VF29" s="5"/>
      <c r="VG29" s="5"/>
      <c r="VH29" s="5"/>
      <c r="VI29" s="5"/>
      <c r="VJ29" s="5"/>
      <c r="VK29" s="5"/>
      <c r="VL29" s="5"/>
      <c r="VM29" s="5"/>
      <c r="VN29" s="5"/>
      <c r="VO29" s="5"/>
      <c r="VP29" s="5"/>
      <c r="VQ29" s="5"/>
      <c r="VR29" s="5"/>
      <c r="VS29" s="5"/>
      <c r="VT29" s="5"/>
      <c r="VU29" s="5"/>
      <c r="VV29" s="5"/>
      <c r="VW29" s="5"/>
      <c r="VX29" s="5"/>
      <c r="VY29" s="5"/>
      <c r="VZ29" s="5"/>
      <c r="WA29" s="5"/>
      <c r="WB29" s="5"/>
      <c r="WC29" s="5"/>
      <c r="WD29" s="5"/>
      <c r="WE29" s="5"/>
      <c r="WF29" s="5"/>
      <c r="WG29" s="5"/>
      <c r="WH29" s="5"/>
      <c r="WI29" s="5"/>
      <c r="WJ29" s="5"/>
      <c r="WK29" s="5"/>
      <c r="WL29" s="5"/>
      <c r="WM29" s="5"/>
      <c r="WN29" s="5"/>
      <c r="WO29" s="5"/>
      <c r="WP29" s="5"/>
      <c r="WQ29" s="5"/>
      <c r="WR29" s="5"/>
      <c r="WS29" s="5"/>
      <c r="WT29" s="5"/>
      <c r="WU29" s="5"/>
      <c r="WV29" s="5"/>
      <c r="WW29" s="5"/>
      <c r="WX29" s="5"/>
      <c r="WY29" s="5"/>
      <c r="WZ29" s="5"/>
      <c r="XA29" s="5"/>
      <c r="XB29" s="5"/>
      <c r="XC29" s="5"/>
      <c r="XD29" s="5"/>
      <c r="XE29" s="5"/>
      <c r="XF29" s="5"/>
      <c r="XG29" s="5"/>
      <c r="XH29" s="5"/>
      <c r="XI29" s="5"/>
      <c r="XJ29" s="5"/>
      <c r="XK29" s="5"/>
      <c r="XL29" s="5"/>
      <c r="XM29" s="5"/>
      <c r="XN29" s="5"/>
      <c r="XO29" s="5"/>
      <c r="XP29" s="5"/>
      <c r="XQ29" s="5"/>
      <c r="XR29" s="5"/>
      <c r="XS29" s="5"/>
      <c r="XT29" s="5"/>
      <c r="XU29" s="5"/>
      <c r="XV29" s="5"/>
      <c r="XW29" s="5"/>
      <c r="XX29" s="5"/>
      <c r="XY29" s="5"/>
      <c r="XZ29" s="5"/>
      <c r="YA29" s="5"/>
      <c r="YB29" s="5"/>
    </row>
    <row r="30" spans="2:708" ht="15" customHeight="1" x14ac:dyDescent="0.25">
      <c r="B30" s="445"/>
      <c r="C30" s="121" t="s">
        <v>1064</v>
      </c>
      <c r="D30" s="85">
        <f>COUNTIF('COMPUTER DETAILS'!R:R,D4&amp;B29&amp;C30)</f>
        <v>0</v>
      </c>
      <c r="E30" s="85">
        <f>COUNTIF('COMPUTER DETAILS'!R:R,E4&amp;B29&amp;C30)</f>
        <v>0</v>
      </c>
      <c r="F30" s="85">
        <f>COUNTIF('COMPUTER DETAILS'!R:R,F4&amp;B29&amp;C30)</f>
        <v>0</v>
      </c>
      <c r="G30" s="85">
        <f>COUNTIF('COMPUTER DETAILS'!R:R,G4&amp;B29&amp;C30)</f>
        <v>0</v>
      </c>
      <c r="H30" s="85">
        <f>COUNTIF('COMPUTER DETAILS'!R:R,H4&amp;B29&amp;C30)</f>
        <v>0</v>
      </c>
      <c r="I30" s="85">
        <f>COUNTIF('COMPUTER DETAILS'!R:R,I4&amp;B29&amp;C30)</f>
        <v>0</v>
      </c>
      <c r="J30" s="85">
        <f>COUNTIF('COMPUTER DETAILS'!R:R,J4&amp;B29&amp;C30)</f>
        <v>0</v>
      </c>
      <c r="K30" s="85">
        <f>COUNTIF('COMPUTER DETAILS'!R:R,K4&amp;B29&amp;C30)</f>
        <v>0</v>
      </c>
      <c r="L30" s="85">
        <f>COUNTIF('COMPUTER DETAILS'!R:R,L4&amp;B29&amp;C30)</f>
        <v>1</v>
      </c>
      <c r="M30" s="85">
        <f>COUNTIF('COMPUTER DETAILS'!R:R,M4&amp;B29&amp;C30)</f>
        <v>0</v>
      </c>
      <c r="N30" s="85">
        <f t="shared" si="9"/>
        <v>1</v>
      </c>
      <c r="O30" s="86" t="e">
        <f>VLOOKUP(B29,'Data From Tracker'!B1:BD67,20,0)+VLOOKUP(B29,'Data From Tracker'!B1:BD67,26,0)+VLOOKUP(B29,'Data From Tracker'!B1:BD67,43,0)</f>
        <v>#N/A</v>
      </c>
      <c r="P30" s="85" t="str">
        <f>IFERROR(ROUND(O30/2.5,0),"")</f>
        <v/>
      </c>
      <c r="Q30" s="85" t="str">
        <f>IFERROR(N30-P30,"")</f>
        <v/>
      </c>
      <c r="R30" s="85" t="str">
        <f>IFERROR(ROUND(O30/1.8,0),"")</f>
        <v/>
      </c>
      <c r="S30" s="85" t="str">
        <f t="shared" ref="S30:S31" si="22">IFERROR((N30-R30),"")</f>
        <v/>
      </c>
      <c r="U30" s="82"/>
      <c r="BB30" s="82"/>
      <c r="BC30" s="82"/>
      <c r="BD30" s="82"/>
      <c r="BE30" s="82"/>
      <c r="BF30" s="82"/>
      <c r="BJ30" s="5"/>
      <c r="BK30" s="5"/>
      <c r="BL30" s="5"/>
      <c r="BM30" s="5"/>
      <c r="BN30" s="5"/>
      <c r="BO30" s="5" t="s">
        <v>1782</v>
      </c>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c r="QA30" s="5"/>
      <c r="QB30" s="5"/>
      <c r="QC30" s="5"/>
      <c r="QD30" s="5"/>
      <c r="QE30" s="5"/>
      <c r="QF30" s="5"/>
      <c r="QG30" s="5"/>
      <c r="QH30" s="5"/>
      <c r="QI30" s="5"/>
      <c r="QJ30" s="5"/>
      <c r="QK30" s="5"/>
      <c r="QL30" s="5"/>
      <c r="QM30" s="5"/>
      <c r="QN30" s="5"/>
      <c r="QO30" s="5"/>
      <c r="QP30" s="5"/>
      <c r="QQ30" s="5"/>
      <c r="QR30" s="5"/>
      <c r="QS30" s="5"/>
      <c r="QT30" s="5"/>
      <c r="QU30" s="5"/>
      <c r="QV30" s="5"/>
      <c r="QW30" s="5"/>
      <c r="QX30" s="5"/>
      <c r="QY30" s="5"/>
      <c r="QZ30" s="5"/>
      <c r="RA30" s="5"/>
      <c r="RB30" s="5"/>
      <c r="RC30" s="5"/>
      <c r="RD30" s="5"/>
      <c r="RE30" s="5"/>
      <c r="RF30" s="5"/>
      <c r="RG30" s="5"/>
      <c r="RH30" s="5"/>
      <c r="RI30" s="5"/>
      <c r="RJ30" s="5"/>
      <c r="RK30" s="5"/>
      <c r="RL30" s="5"/>
      <c r="RM30" s="5"/>
      <c r="RN30" s="5"/>
      <c r="RO30" s="5"/>
      <c r="RP30" s="5"/>
      <c r="RQ30" s="5"/>
      <c r="RR30" s="5"/>
      <c r="RS30" s="5"/>
      <c r="RT30" s="5"/>
      <c r="RU30" s="5"/>
      <c r="RV30" s="5"/>
      <c r="RW30" s="5"/>
      <c r="RX30" s="5"/>
      <c r="RY30" s="5"/>
      <c r="RZ30" s="5"/>
      <c r="SA30" s="5"/>
      <c r="SB30" s="5"/>
      <c r="SC30" s="5"/>
      <c r="SD30" s="5"/>
      <c r="SE30" s="5"/>
      <c r="SF30" s="5"/>
      <c r="SG30" s="5"/>
      <c r="SH30" s="5"/>
      <c r="SI30" s="5"/>
      <c r="SJ30" s="5"/>
      <c r="SK30" s="5"/>
      <c r="SL30" s="5"/>
      <c r="SM30" s="5"/>
      <c r="SN30" s="5"/>
      <c r="SO30" s="5"/>
      <c r="SP30" s="5"/>
      <c r="SQ30" s="5"/>
      <c r="SR30" s="5"/>
      <c r="SS30" s="5"/>
      <c r="ST30" s="5"/>
      <c r="SU30" s="5"/>
      <c r="SV30" s="5"/>
      <c r="SW30" s="5"/>
      <c r="SX30" s="5"/>
      <c r="SY30" s="5"/>
      <c r="SZ30" s="5"/>
      <c r="TA30" s="5"/>
      <c r="TB30" s="5"/>
      <c r="TC30" s="5"/>
      <c r="TD30" s="5"/>
      <c r="TE30" s="5"/>
      <c r="TF30" s="5"/>
      <c r="TG30" s="5"/>
      <c r="TH30" s="5"/>
      <c r="TI30" s="5"/>
      <c r="TJ30" s="5"/>
      <c r="TK30" s="5"/>
      <c r="TL30" s="5"/>
      <c r="TM30" s="5"/>
      <c r="TN30" s="5"/>
      <c r="TO30" s="5"/>
      <c r="TP30" s="5"/>
      <c r="TQ30" s="5"/>
      <c r="TR30" s="5"/>
      <c r="TS30" s="5"/>
      <c r="TT30" s="5"/>
      <c r="TU30" s="5"/>
      <c r="TV30" s="5"/>
      <c r="TW30" s="5"/>
      <c r="TX30" s="5"/>
      <c r="TY30" s="5"/>
      <c r="TZ30" s="5"/>
      <c r="UA30" s="5"/>
      <c r="UB30" s="5"/>
      <c r="UC30" s="5"/>
      <c r="UD30" s="5"/>
      <c r="UE30" s="5"/>
      <c r="UF30" s="5"/>
      <c r="UG30" s="5"/>
      <c r="UH30" s="5"/>
      <c r="UI30" s="5"/>
      <c r="UJ30" s="5"/>
      <c r="UK30" s="5"/>
      <c r="UL30" s="5"/>
      <c r="UM30" s="5"/>
      <c r="UN30" s="5"/>
      <c r="UO30" s="5"/>
      <c r="UP30" s="5"/>
      <c r="UQ30" s="5"/>
      <c r="UR30" s="5"/>
      <c r="US30" s="5"/>
      <c r="UT30" s="5"/>
      <c r="UU30" s="5"/>
      <c r="UV30" s="5"/>
      <c r="UW30" s="5"/>
      <c r="UX30" s="5"/>
      <c r="UY30" s="5"/>
      <c r="UZ30" s="5"/>
      <c r="VA30" s="5"/>
      <c r="VB30" s="5"/>
      <c r="VC30" s="5"/>
      <c r="VD30" s="5"/>
      <c r="VE30" s="5"/>
      <c r="VF30" s="5"/>
      <c r="VG30" s="5"/>
      <c r="VH30" s="5"/>
      <c r="VI30" s="5"/>
      <c r="VJ30" s="5"/>
      <c r="VK30" s="5"/>
      <c r="VL30" s="5"/>
      <c r="VM30" s="5"/>
      <c r="VN30" s="5"/>
      <c r="VO30" s="5"/>
      <c r="VP30" s="5"/>
      <c r="VQ30" s="5"/>
      <c r="VR30" s="5"/>
      <c r="VS30" s="5"/>
      <c r="VT30" s="5"/>
      <c r="VU30" s="5"/>
      <c r="VV30" s="5"/>
      <c r="VW30" s="5"/>
      <c r="VX30" s="5"/>
      <c r="VY30" s="5"/>
      <c r="VZ30" s="5"/>
      <c r="WA30" s="5"/>
      <c r="WB30" s="5"/>
      <c r="WC30" s="5"/>
      <c r="WD30" s="5"/>
      <c r="WE30" s="5"/>
      <c r="WF30" s="5"/>
      <c r="WG30" s="5"/>
      <c r="WH30" s="5"/>
      <c r="WI30" s="5"/>
      <c r="WJ30" s="5"/>
      <c r="WK30" s="5"/>
      <c r="WL30" s="5"/>
      <c r="WM30" s="5"/>
      <c r="WN30" s="5"/>
      <c r="WO30" s="5"/>
      <c r="WP30" s="5"/>
      <c r="WQ30" s="5"/>
      <c r="WR30" s="5"/>
      <c r="WS30" s="5"/>
      <c r="WT30" s="5"/>
      <c r="WU30" s="5"/>
      <c r="WV30" s="5"/>
      <c r="WW30" s="5"/>
      <c r="WX30" s="5"/>
      <c r="WY30" s="5"/>
      <c r="WZ30" s="5"/>
      <c r="XA30" s="5"/>
      <c r="XB30" s="5"/>
      <c r="XC30" s="5"/>
      <c r="XD30" s="5"/>
      <c r="XE30" s="5"/>
      <c r="XF30" s="5"/>
      <c r="XG30" s="5"/>
      <c r="XH30" s="5"/>
      <c r="XI30" s="5"/>
      <c r="XJ30" s="5"/>
      <c r="XK30" s="5"/>
      <c r="XL30" s="5"/>
      <c r="XM30" s="5"/>
      <c r="XN30" s="5"/>
      <c r="XO30" s="5"/>
      <c r="XP30" s="5"/>
      <c r="XQ30" s="5"/>
      <c r="XR30" s="5"/>
      <c r="XS30" s="5"/>
      <c r="XT30" s="5"/>
      <c r="XU30" s="5"/>
      <c r="XV30" s="5"/>
      <c r="XW30" s="5"/>
      <c r="XX30" s="5"/>
      <c r="XY30" s="5"/>
      <c r="XZ30" s="5"/>
      <c r="YA30" s="5"/>
      <c r="YB30" s="5"/>
    </row>
    <row r="31" spans="2:708" ht="15" customHeight="1" x14ac:dyDescent="0.25">
      <c r="B31" s="446"/>
      <c r="C31" s="121" t="s">
        <v>1010</v>
      </c>
      <c r="D31" s="85">
        <f>COUNTIF('COMPUTER DETAILS'!R:R,D4&amp;B29&amp;C31)</f>
        <v>0</v>
      </c>
      <c r="E31" s="85">
        <f>COUNTIF('COMPUTER DETAILS'!R:R,E4&amp;B29&amp;C31)</f>
        <v>0</v>
      </c>
      <c r="F31" s="85">
        <f>COUNTIF('COMPUTER DETAILS'!R:R,F4&amp;B29&amp;C31)</f>
        <v>0</v>
      </c>
      <c r="G31" s="85">
        <f>COUNTIF('COMPUTER DETAILS'!R:R,G4&amp;B29&amp;C31)</f>
        <v>0</v>
      </c>
      <c r="H31" s="85">
        <f>COUNTIF('COMPUTER DETAILS'!R:R,H4&amp;B29&amp;C31)</f>
        <v>0</v>
      </c>
      <c r="I31" s="85">
        <f>COUNTIF('COMPUTER DETAILS'!R:R,I4&amp;B29&amp;C31)</f>
        <v>0</v>
      </c>
      <c r="J31" s="85">
        <f>COUNTIF('COMPUTER DETAILS'!R:R,J4&amp;B29&amp;C31)</f>
        <v>0</v>
      </c>
      <c r="K31" s="85">
        <f>COUNTIF('COMPUTER DETAILS'!R:R,K4&amp;B29&amp;C31)</f>
        <v>0</v>
      </c>
      <c r="L31" s="85">
        <f>COUNTIF('COMPUTER DETAILS'!R:R,L4&amp;B29&amp;C31)</f>
        <v>0</v>
      </c>
      <c r="M31" s="85">
        <f>COUNTIF('COMPUTER DETAILS'!R:R,M4&amp;B29&amp;C31)</f>
        <v>0</v>
      </c>
      <c r="N31" s="85">
        <f t="shared" si="9"/>
        <v>0</v>
      </c>
      <c r="O31" s="86" t="e">
        <f>VLOOKUP(B29,'Data From Tracker'!B1:BD67,12,0)+VLOOKUP(B29,'Data From Tracker'!B1:BD67,13,0)+VLOOKUP(B29,'Data From Tracker'!B1:BD67,25,0)</f>
        <v>#N/A</v>
      </c>
      <c r="P31" s="85" t="str">
        <f>IFERROR(ROUND(O31/2.5,0),"")</f>
        <v/>
      </c>
      <c r="Q31" s="85" t="str">
        <f>IFERROR(N31-P31,"")</f>
        <v/>
      </c>
      <c r="R31" s="85" t="str">
        <f>IFERROR(ROUND(O31/1.8,0),"")</f>
        <v/>
      </c>
      <c r="S31" s="85" t="str">
        <f t="shared" si="22"/>
        <v/>
      </c>
      <c r="U31" s="82"/>
      <c r="BB31" s="82"/>
      <c r="BC31" s="82"/>
      <c r="BD31" s="82"/>
      <c r="BE31" s="82"/>
      <c r="BF31" s="82"/>
      <c r="BJ31" s="5"/>
      <c r="BK31" s="5"/>
      <c r="BL31" s="5"/>
      <c r="BM31" s="5"/>
      <c r="BN31" s="5"/>
      <c r="BO31" s="5" t="s">
        <v>1749</v>
      </c>
      <c r="BP31" s="5"/>
      <c r="BQ31" s="5"/>
      <c r="BR31" s="5"/>
      <c r="BS31" s="5"/>
      <c r="BT31" s="5"/>
      <c r="BU31" s="5"/>
      <c r="BV31" s="5"/>
      <c r="BW31" s="5"/>
      <c r="BX31" s="5"/>
      <c r="BY31" s="5"/>
      <c r="BZ31" s="5"/>
      <c r="CA31" s="5"/>
      <c r="CB31" s="5"/>
      <c r="CC31" s="5"/>
      <c r="CD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5"/>
      <c r="QA31" s="5"/>
      <c r="QB31" s="5"/>
      <c r="QC31" s="5"/>
      <c r="QD31" s="5"/>
      <c r="QE31" s="5"/>
      <c r="QF31" s="5"/>
      <c r="QG31" s="5"/>
      <c r="QH31" s="5"/>
      <c r="QI31" s="5"/>
      <c r="QJ31" s="5"/>
      <c r="QK31" s="5"/>
      <c r="QL31" s="5"/>
      <c r="QM31" s="5"/>
      <c r="QN31" s="5"/>
      <c r="QO31" s="5"/>
      <c r="QP31" s="5"/>
      <c r="QQ31" s="5"/>
      <c r="QR31" s="5"/>
      <c r="QS31" s="5"/>
      <c r="QT31" s="5"/>
      <c r="QU31" s="5"/>
      <c r="QV31" s="5"/>
      <c r="QW31" s="5"/>
      <c r="QX31" s="5"/>
      <c r="QY31" s="5"/>
      <c r="QZ31" s="5"/>
      <c r="RA31" s="5"/>
      <c r="RB31" s="5"/>
      <c r="RC31" s="5"/>
      <c r="RD31" s="5"/>
      <c r="RE31" s="5"/>
      <c r="RF31" s="5"/>
      <c r="RG31" s="5"/>
      <c r="RH31" s="5"/>
      <c r="RI31" s="5"/>
      <c r="RJ31" s="5"/>
      <c r="RK31" s="5"/>
      <c r="RL31" s="5"/>
      <c r="RM31" s="5"/>
      <c r="RN31" s="5"/>
      <c r="RO31" s="5"/>
      <c r="RP31" s="5"/>
      <c r="RQ31" s="5"/>
      <c r="RR31" s="5"/>
      <c r="RS31" s="5"/>
      <c r="RT31" s="5"/>
      <c r="RU31" s="5"/>
      <c r="RV31" s="5"/>
      <c r="RW31" s="5"/>
      <c r="RX31" s="5"/>
      <c r="RY31" s="5"/>
      <c r="RZ31" s="5"/>
      <c r="SA31" s="5"/>
      <c r="SB31" s="5"/>
      <c r="SC31" s="5"/>
      <c r="SD31" s="5"/>
      <c r="SE31" s="5"/>
      <c r="SF31" s="5"/>
      <c r="SG31" s="5"/>
      <c r="SH31" s="5"/>
      <c r="SI31" s="5"/>
      <c r="SJ31" s="5"/>
      <c r="SK31" s="5"/>
      <c r="SL31" s="5"/>
      <c r="SM31" s="5"/>
      <c r="SN31" s="5"/>
      <c r="SO31" s="5"/>
      <c r="SP31" s="5"/>
      <c r="SQ31" s="5"/>
      <c r="SR31" s="5"/>
      <c r="SS31" s="5"/>
      <c r="ST31" s="5"/>
      <c r="SU31" s="5"/>
      <c r="SV31" s="5"/>
      <c r="SW31" s="5"/>
      <c r="SX31" s="5"/>
      <c r="SY31" s="5"/>
      <c r="SZ31" s="5"/>
      <c r="TA31" s="5"/>
      <c r="TB31" s="5"/>
      <c r="TC31" s="5"/>
      <c r="TD31" s="5"/>
      <c r="TE31" s="5"/>
      <c r="TF31" s="5"/>
      <c r="TG31" s="5"/>
      <c r="TH31" s="5"/>
      <c r="TI31" s="5"/>
      <c r="TJ31" s="5"/>
      <c r="TK31" s="5"/>
      <c r="TL31" s="5"/>
      <c r="TM31" s="5"/>
      <c r="TN31" s="5"/>
      <c r="TO31" s="5"/>
      <c r="TP31" s="5"/>
      <c r="TQ31" s="5"/>
      <c r="TR31" s="5"/>
      <c r="TS31" s="5"/>
      <c r="TT31" s="5"/>
      <c r="TU31" s="5"/>
      <c r="TV31" s="5"/>
      <c r="TW31" s="5"/>
      <c r="TX31" s="5"/>
      <c r="TY31" s="5"/>
      <c r="TZ31" s="5"/>
      <c r="UA31" s="5"/>
      <c r="UB31" s="5"/>
      <c r="UC31" s="5"/>
      <c r="UD31" s="5"/>
      <c r="UE31" s="5"/>
      <c r="UF31" s="5"/>
      <c r="UG31" s="5"/>
      <c r="UH31" s="5"/>
      <c r="UI31" s="5"/>
      <c r="UJ31" s="5"/>
      <c r="UK31" s="5"/>
      <c r="UL31" s="5"/>
      <c r="UM31" s="5"/>
      <c r="UN31" s="5"/>
      <c r="UO31" s="5"/>
      <c r="UP31" s="5"/>
      <c r="UQ31" s="5"/>
      <c r="UR31" s="5"/>
      <c r="US31" s="5"/>
      <c r="UT31" s="5"/>
      <c r="UU31" s="5"/>
      <c r="UV31" s="5"/>
      <c r="UW31" s="5"/>
      <c r="UX31" s="5"/>
      <c r="UY31" s="5"/>
      <c r="UZ31" s="5"/>
      <c r="VA31" s="5"/>
      <c r="VB31" s="5"/>
      <c r="VC31" s="5"/>
      <c r="VD31" s="5"/>
      <c r="VE31" s="5"/>
      <c r="VF31" s="5"/>
      <c r="VG31" s="5"/>
      <c r="VH31" s="5"/>
      <c r="VI31" s="5"/>
      <c r="VJ31" s="5"/>
      <c r="VK31" s="5"/>
      <c r="VL31" s="5"/>
      <c r="VM31" s="5"/>
      <c r="VN31" s="5"/>
      <c r="VO31" s="5"/>
      <c r="VP31" s="5"/>
      <c r="VQ31" s="5"/>
      <c r="VR31" s="5"/>
      <c r="VS31" s="5"/>
      <c r="VT31" s="5"/>
      <c r="VU31" s="5"/>
      <c r="VV31" s="5"/>
      <c r="VW31" s="5"/>
      <c r="VX31" s="5"/>
      <c r="VY31" s="5"/>
      <c r="VZ31" s="5"/>
      <c r="WA31" s="5"/>
      <c r="WB31" s="5"/>
      <c r="WC31" s="5"/>
      <c r="WD31" s="5"/>
      <c r="WE31" s="5"/>
      <c r="WF31" s="5"/>
      <c r="WG31" s="5"/>
      <c r="WH31" s="5"/>
      <c r="WI31" s="5"/>
      <c r="WJ31" s="5"/>
      <c r="WK31" s="5"/>
      <c r="WL31" s="5"/>
      <c r="WM31" s="5"/>
      <c r="WN31" s="5"/>
      <c r="WO31" s="5"/>
      <c r="WP31" s="5"/>
      <c r="WQ31" s="5"/>
      <c r="WR31" s="5"/>
      <c r="WS31" s="5"/>
      <c r="WT31" s="5"/>
      <c r="WU31" s="5"/>
      <c r="WV31" s="5"/>
      <c r="WW31" s="5"/>
      <c r="WX31" s="5"/>
      <c r="WY31" s="5"/>
      <c r="WZ31" s="5"/>
      <c r="XA31" s="5"/>
      <c r="XB31" s="5"/>
      <c r="XC31" s="5"/>
      <c r="XD31" s="5"/>
      <c r="XE31" s="5"/>
      <c r="XF31" s="5"/>
      <c r="XG31" s="5"/>
      <c r="XH31" s="5"/>
      <c r="XI31" s="5"/>
      <c r="XJ31" s="5"/>
      <c r="XK31" s="5"/>
      <c r="XL31" s="5"/>
      <c r="XM31" s="5"/>
      <c r="XN31" s="5"/>
      <c r="XO31" s="5"/>
      <c r="XP31" s="5"/>
      <c r="XQ31" s="5"/>
      <c r="XR31" s="5"/>
      <c r="XS31" s="5"/>
      <c r="XT31" s="5"/>
      <c r="XU31" s="5"/>
      <c r="XV31" s="5"/>
      <c r="XW31" s="5"/>
      <c r="XX31" s="5"/>
      <c r="XY31" s="5"/>
      <c r="XZ31" s="5"/>
      <c r="YA31" s="5"/>
      <c r="YB31" s="5"/>
    </row>
    <row r="32" spans="2:708" ht="15" customHeight="1" x14ac:dyDescent="0.25">
      <c r="B32" s="123" t="str">
        <f>B29&amp;" "&amp;"Total"</f>
        <v xml:space="preserve"> Total</v>
      </c>
      <c r="C32" s="122"/>
      <c r="D32" s="117">
        <f t="shared" ref="D32:M32" si="23">SUM(D29:D31)</f>
        <v>0</v>
      </c>
      <c r="E32" s="117">
        <f t="shared" si="23"/>
        <v>0</v>
      </c>
      <c r="F32" s="117">
        <f t="shared" si="23"/>
        <v>0</v>
      </c>
      <c r="G32" s="117">
        <f t="shared" si="23"/>
        <v>0</v>
      </c>
      <c r="H32" s="117">
        <f t="shared" si="23"/>
        <v>0</v>
      </c>
      <c r="I32" s="117">
        <f t="shared" si="23"/>
        <v>0</v>
      </c>
      <c r="J32" s="117">
        <f t="shared" si="23"/>
        <v>0</v>
      </c>
      <c r="K32" s="117">
        <f t="shared" si="23"/>
        <v>0</v>
      </c>
      <c r="L32" s="117">
        <f t="shared" si="23"/>
        <v>1</v>
      </c>
      <c r="M32" s="117">
        <f t="shared" si="23"/>
        <v>0</v>
      </c>
      <c r="N32" s="117">
        <f t="shared" ref="N32" si="24">SUM(N29:N31)</f>
        <v>1</v>
      </c>
      <c r="O32" s="117" t="e">
        <f>O29+O30+O31</f>
        <v>#VALUE!</v>
      </c>
      <c r="P32" s="117">
        <f>SUM(P29:P31)</f>
        <v>0</v>
      </c>
      <c r="Q32" s="117">
        <f>IFERROR(SUM(Q29:Q31),"")</f>
        <v>0</v>
      </c>
      <c r="R32" s="117">
        <f>IFERROR(SUM(R29:R31),"")</f>
        <v>0</v>
      </c>
      <c r="S32" s="117">
        <f>IFERROR(SUM(S29:S31),"")</f>
        <v>0</v>
      </c>
      <c r="U32" s="82"/>
      <c r="BB32" s="82"/>
      <c r="BC32" s="82"/>
      <c r="BD32" s="82"/>
      <c r="BE32" s="82"/>
      <c r="BF32" s="82"/>
      <c r="BJ32" s="5"/>
      <c r="BK32" s="5"/>
      <c r="BL32" s="5"/>
      <c r="BM32" s="5"/>
      <c r="BN32" s="5"/>
      <c r="BO32" s="5"/>
      <c r="BP32" s="5"/>
      <c r="BQ32" s="5"/>
      <c r="BR32" s="5"/>
      <c r="BS32" s="5"/>
      <c r="BT32" s="5"/>
      <c r="BU32" s="5"/>
      <c r="BV32" s="5"/>
      <c r="BW32" s="5"/>
      <c r="BX32" s="5"/>
      <c r="BY32" s="5"/>
      <c r="BZ32" s="5"/>
      <c r="CA32" s="5"/>
      <c r="CB32" s="5"/>
      <c r="CC32" s="5"/>
      <c r="CD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5"/>
      <c r="QA32" s="5"/>
      <c r="QB32" s="5"/>
      <c r="QC32" s="5"/>
      <c r="QD32" s="5"/>
      <c r="QE32" s="5"/>
      <c r="QF32" s="5"/>
      <c r="QG32" s="5"/>
      <c r="QH32" s="5"/>
      <c r="QI32" s="5"/>
      <c r="QJ32" s="5"/>
      <c r="QK32" s="5"/>
      <c r="QL32" s="5"/>
      <c r="QM32" s="5"/>
      <c r="QN32" s="5"/>
      <c r="QO32" s="5"/>
      <c r="QP32" s="5"/>
      <c r="QQ32" s="5"/>
      <c r="QR32" s="5"/>
      <c r="QS32" s="5"/>
      <c r="QT32" s="5"/>
      <c r="QU32" s="5"/>
      <c r="QV32" s="5"/>
      <c r="QW32" s="5"/>
      <c r="QX32" s="5"/>
      <c r="QY32" s="5"/>
      <c r="QZ32" s="5"/>
      <c r="RA32" s="5"/>
      <c r="RB32" s="5"/>
      <c r="RC32" s="5"/>
      <c r="RD32" s="5"/>
      <c r="RE32" s="5"/>
      <c r="RF32" s="5"/>
      <c r="RG32" s="5"/>
      <c r="RH32" s="5"/>
      <c r="RI32" s="5"/>
      <c r="RJ32" s="5"/>
      <c r="RK32" s="5"/>
      <c r="RL32" s="5"/>
      <c r="RM32" s="5"/>
      <c r="RN32" s="5"/>
      <c r="RO32" s="5"/>
      <c r="RP32" s="5"/>
      <c r="RQ32" s="5"/>
      <c r="RR32" s="5"/>
      <c r="RS32" s="5"/>
      <c r="RT32" s="5"/>
      <c r="RU32" s="5"/>
      <c r="RV32" s="5"/>
      <c r="RW32" s="5"/>
      <c r="RX32" s="5"/>
      <c r="RY32" s="5"/>
      <c r="RZ32" s="5"/>
      <c r="SA32" s="5"/>
      <c r="SB32" s="5"/>
      <c r="SC32" s="5"/>
      <c r="SD32" s="5"/>
      <c r="SE32" s="5"/>
      <c r="SF32" s="5"/>
      <c r="SG32" s="5"/>
      <c r="SH32" s="5"/>
      <c r="SI32" s="5"/>
      <c r="SJ32" s="5"/>
      <c r="SK32" s="5"/>
      <c r="SL32" s="5"/>
      <c r="SM32" s="5"/>
      <c r="SN32" s="5"/>
      <c r="SO32" s="5"/>
      <c r="SP32" s="5"/>
      <c r="SQ32" s="5"/>
      <c r="SR32" s="5"/>
      <c r="SS32" s="5"/>
      <c r="ST32" s="5"/>
      <c r="SU32" s="5"/>
      <c r="SV32" s="5"/>
      <c r="SW32" s="5"/>
      <c r="SX32" s="5"/>
      <c r="SY32" s="5"/>
      <c r="SZ32" s="5"/>
      <c r="TA32" s="5"/>
      <c r="TB32" s="5"/>
      <c r="TC32" s="5"/>
      <c r="TD32" s="5"/>
      <c r="TE32" s="5"/>
      <c r="TF32" s="5"/>
      <c r="TG32" s="5"/>
      <c r="TH32" s="5"/>
      <c r="TI32" s="5"/>
      <c r="TJ32" s="5"/>
      <c r="TK32" s="5"/>
      <c r="TL32" s="5"/>
      <c r="TM32" s="5"/>
      <c r="TN32" s="5"/>
      <c r="TO32" s="5"/>
      <c r="TP32" s="5"/>
      <c r="TQ32" s="5"/>
      <c r="TR32" s="5"/>
      <c r="TS32" s="5"/>
      <c r="TT32" s="5"/>
      <c r="TU32" s="5"/>
      <c r="TV32" s="5"/>
      <c r="TW32" s="5"/>
      <c r="TX32" s="5"/>
      <c r="TY32" s="5"/>
      <c r="TZ32" s="5"/>
      <c r="UA32" s="5"/>
      <c r="UB32" s="5"/>
      <c r="UC32" s="5"/>
      <c r="UD32" s="5"/>
      <c r="UE32" s="5"/>
      <c r="UF32" s="5"/>
      <c r="UG32" s="5"/>
      <c r="UH32" s="5"/>
      <c r="UI32" s="5"/>
      <c r="UJ32" s="5"/>
      <c r="UK32" s="5"/>
      <c r="UL32" s="5"/>
      <c r="UM32" s="5"/>
      <c r="UN32" s="5"/>
      <c r="UO32" s="5"/>
      <c r="UP32" s="5"/>
      <c r="UQ32" s="5"/>
      <c r="UR32" s="5"/>
      <c r="US32" s="5"/>
      <c r="UT32" s="5"/>
      <c r="UU32" s="5"/>
      <c r="UV32" s="5"/>
      <c r="UW32" s="5"/>
      <c r="UX32" s="5"/>
      <c r="UY32" s="5"/>
      <c r="UZ32" s="5"/>
      <c r="VA32" s="5"/>
      <c r="VB32" s="5"/>
      <c r="VC32" s="5"/>
      <c r="VD32" s="5"/>
      <c r="VE32" s="5"/>
      <c r="VF32" s="5"/>
      <c r="VG32" s="5"/>
      <c r="VH32" s="5"/>
      <c r="VI32" s="5"/>
      <c r="VJ32" s="5"/>
      <c r="VK32" s="5"/>
      <c r="VL32" s="5"/>
      <c r="VM32" s="5"/>
      <c r="VN32" s="5"/>
      <c r="VO32" s="5"/>
      <c r="VP32" s="5"/>
      <c r="VQ32" s="5"/>
      <c r="VR32" s="5"/>
      <c r="VS32" s="5"/>
      <c r="VT32" s="5"/>
      <c r="VU32" s="5"/>
      <c r="VV32" s="5"/>
      <c r="VW32" s="5"/>
      <c r="VX32" s="5"/>
      <c r="VY32" s="5"/>
      <c r="VZ32" s="5"/>
      <c r="WA32" s="5"/>
      <c r="WB32" s="5"/>
      <c r="WC32" s="5"/>
      <c r="WD32" s="5"/>
      <c r="WE32" s="5"/>
      <c r="WF32" s="5"/>
      <c r="WG32" s="5"/>
      <c r="WH32" s="5"/>
      <c r="WI32" s="5"/>
      <c r="WJ32" s="5"/>
      <c r="WK32" s="5"/>
      <c r="WL32" s="5"/>
      <c r="WM32" s="5"/>
      <c r="WN32" s="5"/>
      <c r="WO32" s="5"/>
      <c r="WP32" s="5"/>
      <c r="WQ32" s="5"/>
      <c r="WR32" s="5"/>
      <c r="WS32" s="5"/>
      <c r="WT32" s="5"/>
      <c r="WU32" s="5"/>
      <c r="WV32" s="5"/>
      <c r="WW32" s="5"/>
      <c r="WX32" s="5"/>
      <c r="WY32" s="5"/>
      <c r="WZ32" s="5"/>
      <c r="XA32" s="5"/>
      <c r="XB32" s="5"/>
      <c r="XC32" s="5"/>
      <c r="XD32" s="5"/>
      <c r="XE32" s="5"/>
      <c r="XF32" s="5"/>
      <c r="XG32" s="5"/>
      <c r="XH32" s="5"/>
      <c r="XI32" s="5"/>
      <c r="XJ32" s="5"/>
      <c r="XK32" s="5"/>
      <c r="XL32" s="5"/>
      <c r="XM32" s="5"/>
      <c r="XN32" s="5"/>
      <c r="XO32" s="5"/>
      <c r="XP32" s="5"/>
      <c r="XQ32" s="5"/>
      <c r="XR32" s="5"/>
      <c r="XS32" s="5"/>
      <c r="XT32" s="5"/>
      <c r="XU32" s="5"/>
      <c r="XV32" s="5"/>
      <c r="XW32" s="5"/>
      <c r="XX32" s="5"/>
      <c r="XY32" s="5"/>
      <c r="XZ32" s="5"/>
      <c r="YA32" s="5"/>
      <c r="YB32" s="5"/>
    </row>
    <row r="33" spans="2:652" s="73" customFormat="1" ht="13.5" hidden="1" customHeight="1" x14ac:dyDescent="0.25">
      <c r="B33" s="444"/>
      <c r="C33" s="121" t="s">
        <v>862</v>
      </c>
      <c r="D33" s="85">
        <f>COUNTIF('COMPUTER DETAILS'!R:R,D4&amp;B33&amp;C33)</f>
        <v>0</v>
      </c>
      <c r="E33" s="85">
        <f>COUNTIF('COMPUTER DETAILS'!R:R,E4&amp;B33&amp;C33)</f>
        <v>0</v>
      </c>
      <c r="F33" s="85">
        <f>COUNTIF('COMPUTER DETAILS'!R:R,F4&amp;B33&amp;C33)</f>
        <v>0</v>
      </c>
      <c r="G33" s="85">
        <f>COUNTIF('COMPUTER DETAILS'!R:R,G4&amp;B33&amp;C33)</f>
        <v>0</v>
      </c>
      <c r="H33" s="85">
        <f>COUNTIF('COMPUTER DETAILS'!R:R,H4&amp;B33&amp;C33)</f>
        <v>0</v>
      </c>
      <c r="I33" s="85">
        <f>COUNTIF('COMPUTER DETAILS'!R:R,I4&amp;B33&amp;C33)</f>
        <v>0</v>
      </c>
      <c r="J33" s="85">
        <f>COUNTIF('COMPUTER DETAILS'!R:R,J4&amp;B33&amp;C33)</f>
        <v>0</v>
      </c>
      <c r="K33" s="85">
        <f>COUNTIF('COMPUTER DETAILS'!R:R,K4&amp;B33&amp;C33)</f>
        <v>0</v>
      </c>
      <c r="L33" s="85">
        <f>COUNTIF('COMPUTER DETAILS'!R:R,L4&amp;B33&amp;C33)</f>
        <v>0</v>
      </c>
      <c r="M33" s="85">
        <f>COUNTIF('COMPUTER DETAILS'!R:R,M4&amp;B33&amp;C33)</f>
        <v>0</v>
      </c>
      <c r="N33" s="85">
        <f>SUM(F33:M33)</f>
        <v>0</v>
      </c>
      <c r="O33" s="86" t="str">
        <f>IFERROR(VLOOKUP(B33,'Data From Tracker'!B1:BD67,16,0)+VLOOKUP(B33,'Data From Tracker'!B1:BD67,23,0)+VLOOKUP(B33,'Data From Tracker'!B1:BD67,24,0)+VLOOKUP(B33,'Data From Tracker'!B1:BD67,32,0),"")</f>
        <v/>
      </c>
      <c r="P33" s="85" t="str">
        <f>IFERROR(ROUND(O33/1.8,0),"")</f>
        <v/>
      </c>
      <c r="Q33" s="85" t="str">
        <f>IFERROR(N33-P33,"")</f>
        <v/>
      </c>
      <c r="R33" s="85" t="str">
        <f>IFERROR(ROUND(O33/1.8,0),"")</f>
        <v/>
      </c>
      <c r="S33" s="85" t="str">
        <f>IFERROR((N33-R33),"")</f>
        <v/>
      </c>
      <c r="T33" s="40"/>
      <c r="BJ33" s="78"/>
      <c r="BK33" s="78"/>
      <c r="BL33" s="78"/>
      <c r="BM33" s="78"/>
      <c r="BN33" s="78"/>
      <c r="BO33" s="73" t="s">
        <v>1816</v>
      </c>
      <c r="BP33" s="78"/>
      <c r="BQ33" s="78"/>
      <c r="BR33" s="78"/>
      <c r="BS33" s="78"/>
      <c r="BT33" s="78"/>
      <c r="BU33" s="78"/>
      <c r="BV33" s="78"/>
      <c r="BW33" s="78"/>
      <c r="BX33" s="78"/>
      <c r="BY33" s="78"/>
      <c r="BZ33" s="78"/>
      <c r="CA33" s="78"/>
      <c r="CB33" s="78"/>
      <c r="CC33" s="78"/>
      <c r="CD33" s="78"/>
      <c r="CF33" s="78"/>
      <c r="CG33" s="78"/>
      <c r="CH33" s="78"/>
      <c r="CI33" s="78"/>
      <c r="CJ33" s="78"/>
      <c r="CK33" s="78"/>
      <c r="CL33" s="78"/>
      <c r="CM33" s="78"/>
      <c r="CN33" s="78"/>
      <c r="CO33" s="78"/>
      <c r="CP33" s="78"/>
      <c r="CQ33" s="78"/>
      <c r="CR33" s="78"/>
      <c r="CS33" s="78"/>
      <c r="CT33" s="78"/>
      <c r="CU33" s="78"/>
      <c r="CV33" s="78"/>
      <c r="CW33" s="78"/>
      <c r="CX33" s="78"/>
      <c r="CY33" s="78"/>
      <c r="CZ33" s="78"/>
      <c r="DA33" s="78"/>
      <c r="DB33" s="78"/>
      <c r="DC33" s="78"/>
      <c r="DD33" s="78"/>
      <c r="DE33" s="78"/>
      <c r="DF33" s="78"/>
      <c r="DG33" s="78"/>
      <c r="DH33" s="78"/>
      <c r="DI33" s="78"/>
      <c r="DJ33" s="78"/>
      <c r="DK33" s="78"/>
      <c r="DL33" s="78"/>
      <c r="DM33" s="78"/>
      <c r="DN33" s="78"/>
      <c r="DO33" s="78"/>
      <c r="DP33" s="78"/>
      <c r="DQ33" s="78"/>
      <c r="DR33" s="78"/>
      <c r="DS33" s="78"/>
      <c r="DT33" s="78"/>
      <c r="DU33" s="78"/>
      <c r="DV33" s="78"/>
      <c r="DW33" s="78"/>
      <c r="DX33" s="78"/>
      <c r="DY33" s="78"/>
      <c r="DZ33" s="78"/>
      <c r="EA33" s="78"/>
      <c r="EB33" s="78"/>
      <c r="EC33" s="78"/>
      <c r="ED33" s="78"/>
      <c r="EE33" s="78"/>
      <c r="EF33" s="78"/>
      <c r="EG33" s="78"/>
      <c r="EH33" s="78"/>
      <c r="EI33" s="78"/>
      <c r="EJ33" s="78"/>
      <c r="EK33" s="78"/>
      <c r="EL33" s="78"/>
      <c r="EM33" s="78"/>
      <c r="EN33" s="78"/>
      <c r="EO33" s="78"/>
      <c r="EP33" s="78"/>
      <c r="EQ33" s="78"/>
      <c r="ER33" s="78"/>
      <c r="ES33" s="78"/>
      <c r="ET33" s="78"/>
      <c r="EU33" s="78"/>
      <c r="EV33" s="78"/>
      <c r="EW33" s="78"/>
      <c r="EX33" s="78"/>
      <c r="EY33" s="78"/>
      <c r="EZ33" s="78"/>
      <c r="FA33" s="78"/>
      <c r="FB33" s="78"/>
      <c r="FC33" s="78"/>
      <c r="FD33" s="78"/>
      <c r="FE33" s="78"/>
      <c r="FF33" s="78"/>
      <c r="FG33" s="78"/>
      <c r="FH33" s="78"/>
      <c r="FI33" s="78"/>
      <c r="FJ33" s="78"/>
      <c r="FK33" s="78"/>
      <c r="FL33" s="78"/>
      <c r="FM33" s="78"/>
      <c r="FN33" s="78"/>
      <c r="FO33" s="78"/>
      <c r="FP33" s="78"/>
      <c r="FQ33" s="78"/>
      <c r="FR33" s="78"/>
      <c r="FS33" s="78"/>
      <c r="FT33" s="78"/>
      <c r="FU33" s="78"/>
      <c r="FV33" s="78"/>
      <c r="FW33" s="78"/>
      <c r="FX33" s="78"/>
      <c r="FY33" s="78"/>
      <c r="FZ33" s="78"/>
      <c r="GA33" s="78"/>
      <c r="GB33" s="78"/>
      <c r="GC33" s="78"/>
      <c r="GD33" s="78"/>
      <c r="GE33" s="78"/>
      <c r="GF33" s="78"/>
      <c r="GG33" s="78"/>
      <c r="GH33" s="78"/>
      <c r="GI33" s="78"/>
      <c r="GJ33" s="78"/>
      <c r="GK33" s="78"/>
      <c r="GL33" s="78"/>
      <c r="GM33" s="78"/>
      <c r="GN33" s="78"/>
      <c r="GO33" s="78"/>
      <c r="GP33" s="78"/>
      <c r="GQ33" s="78"/>
      <c r="GR33" s="78"/>
      <c r="GS33" s="78"/>
      <c r="GT33" s="78"/>
      <c r="GU33" s="78"/>
      <c r="GV33" s="78"/>
      <c r="GW33" s="78"/>
      <c r="GX33" s="78"/>
      <c r="GY33" s="78"/>
      <c r="GZ33" s="78"/>
      <c r="HA33" s="78"/>
      <c r="HB33" s="78"/>
      <c r="HC33" s="78"/>
      <c r="HD33" s="78"/>
      <c r="HE33" s="78"/>
      <c r="HF33" s="78"/>
      <c r="HG33" s="78"/>
      <c r="HH33" s="78"/>
      <c r="HI33" s="78"/>
      <c r="HJ33" s="78"/>
      <c r="HK33" s="78"/>
      <c r="HL33" s="78"/>
      <c r="HM33" s="78"/>
      <c r="HN33" s="78"/>
      <c r="HO33" s="78"/>
      <c r="HP33" s="78"/>
      <c r="HQ33" s="78"/>
      <c r="HR33" s="78"/>
      <c r="HS33" s="78"/>
      <c r="HT33" s="78"/>
      <c r="HU33" s="78"/>
      <c r="HV33" s="78"/>
      <c r="HW33" s="78"/>
      <c r="HX33" s="78"/>
      <c r="HY33" s="78"/>
      <c r="HZ33" s="78"/>
      <c r="IA33" s="78"/>
      <c r="IB33" s="78"/>
      <c r="IC33" s="78"/>
      <c r="ID33" s="78"/>
      <c r="IE33" s="78"/>
      <c r="IF33" s="78"/>
      <c r="IG33" s="78"/>
      <c r="IH33" s="78"/>
      <c r="II33" s="78"/>
      <c r="IJ33" s="78"/>
      <c r="IK33" s="78"/>
      <c r="IL33" s="78"/>
      <c r="IM33" s="78"/>
      <c r="IN33" s="78"/>
      <c r="IO33" s="78"/>
      <c r="IP33" s="78"/>
      <c r="IQ33" s="78"/>
      <c r="IR33" s="78"/>
      <c r="IS33" s="78"/>
      <c r="IT33" s="78"/>
      <c r="IU33" s="78"/>
      <c r="IV33" s="78"/>
      <c r="IW33" s="78"/>
      <c r="IX33" s="78"/>
      <c r="IY33" s="78"/>
      <c r="IZ33" s="78"/>
      <c r="JA33" s="78"/>
      <c r="JB33" s="78"/>
      <c r="JC33" s="78"/>
      <c r="JD33" s="78"/>
      <c r="JE33" s="78"/>
      <c r="JF33" s="78"/>
      <c r="JG33" s="78"/>
      <c r="JH33" s="78"/>
      <c r="JI33" s="78"/>
      <c r="JJ33" s="78"/>
      <c r="JK33" s="78"/>
      <c r="JL33" s="78"/>
      <c r="JM33" s="78"/>
      <c r="JN33" s="78"/>
      <c r="JO33" s="78"/>
      <c r="JP33" s="78"/>
      <c r="JQ33" s="78"/>
      <c r="JR33" s="78"/>
      <c r="JS33" s="78"/>
      <c r="JT33" s="78"/>
      <c r="JU33" s="78"/>
      <c r="JV33" s="78"/>
      <c r="JW33" s="78"/>
      <c r="JX33" s="78"/>
      <c r="JY33" s="78"/>
      <c r="JZ33" s="78"/>
      <c r="KA33" s="78"/>
      <c r="KB33" s="78"/>
      <c r="KC33" s="78"/>
      <c r="KD33" s="78"/>
      <c r="KE33" s="78"/>
      <c r="KF33" s="78"/>
      <c r="KG33" s="78"/>
      <c r="KH33" s="78"/>
      <c r="KI33" s="78"/>
      <c r="KJ33" s="78"/>
      <c r="KK33" s="78"/>
      <c r="KL33" s="78"/>
      <c r="KM33" s="78"/>
      <c r="KN33" s="78"/>
      <c r="KO33" s="78"/>
      <c r="KP33" s="78"/>
      <c r="KQ33" s="78"/>
      <c r="KR33" s="78"/>
      <c r="KS33" s="78"/>
      <c r="KT33" s="78"/>
      <c r="KU33" s="78"/>
      <c r="KV33" s="78"/>
      <c r="KW33" s="78"/>
      <c r="KX33" s="78"/>
      <c r="KY33" s="78"/>
      <c r="KZ33" s="78"/>
      <c r="LA33" s="78"/>
      <c r="LB33" s="78"/>
      <c r="LC33" s="78"/>
      <c r="LD33" s="78"/>
      <c r="LE33" s="78"/>
      <c r="LF33" s="78"/>
      <c r="LG33" s="78"/>
      <c r="LH33" s="78"/>
      <c r="LI33" s="78"/>
      <c r="LJ33" s="78"/>
      <c r="LK33" s="78"/>
      <c r="LL33" s="78"/>
      <c r="LM33" s="78"/>
      <c r="LN33" s="78"/>
      <c r="LO33" s="78"/>
      <c r="LP33" s="78"/>
      <c r="LQ33" s="78"/>
      <c r="LR33" s="78"/>
      <c r="LS33" s="78"/>
      <c r="LT33" s="78"/>
      <c r="LU33" s="78"/>
      <c r="LV33" s="78"/>
      <c r="LW33" s="78"/>
      <c r="LX33" s="78"/>
      <c r="LY33" s="78"/>
      <c r="LZ33" s="78"/>
      <c r="MA33" s="78"/>
      <c r="MB33" s="78"/>
      <c r="MC33" s="78"/>
      <c r="MD33" s="78"/>
      <c r="ME33" s="78"/>
      <c r="MF33" s="78"/>
      <c r="MG33" s="78"/>
      <c r="MH33" s="78"/>
      <c r="MI33" s="78"/>
      <c r="MJ33" s="78"/>
      <c r="MK33" s="78"/>
      <c r="ML33" s="78"/>
      <c r="MM33" s="78"/>
      <c r="MN33" s="78"/>
      <c r="MO33" s="78"/>
      <c r="MP33" s="78"/>
      <c r="MQ33" s="78"/>
      <c r="MR33" s="78"/>
      <c r="MS33" s="78"/>
      <c r="MT33" s="78"/>
      <c r="MU33" s="78"/>
      <c r="MV33" s="78"/>
      <c r="MW33" s="78"/>
      <c r="MX33" s="78"/>
      <c r="MY33" s="78"/>
      <c r="MZ33" s="78"/>
      <c r="NA33" s="78"/>
      <c r="NB33" s="78"/>
      <c r="NC33" s="78"/>
      <c r="ND33" s="78"/>
      <c r="NE33" s="78"/>
      <c r="NF33" s="78"/>
      <c r="NG33" s="78"/>
      <c r="NH33" s="78"/>
      <c r="NI33" s="78"/>
      <c r="NJ33" s="78"/>
      <c r="NK33" s="78"/>
      <c r="NL33" s="78"/>
      <c r="NM33" s="78"/>
      <c r="NN33" s="78"/>
      <c r="NO33" s="78"/>
      <c r="NP33" s="78"/>
      <c r="NQ33" s="78"/>
      <c r="NR33" s="78"/>
      <c r="NS33" s="78"/>
      <c r="NT33" s="78"/>
      <c r="NU33" s="78"/>
      <c r="NV33" s="78"/>
      <c r="NW33" s="78"/>
      <c r="NX33" s="78"/>
      <c r="NY33" s="78"/>
      <c r="NZ33" s="78"/>
      <c r="OA33" s="78"/>
      <c r="OB33" s="78"/>
      <c r="OC33" s="78"/>
      <c r="OD33" s="78"/>
      <c r="OE33" s="78"/>
      <c r="OF33" s="78"/>
      <c r="OG33" s="78"/>
      <c r="OH33" s="78"/>
      <c r="OI33" s="78"/>
      <c r="OJ33" s="78"/>
      <c r="OK33" s="78"/>
      <c r="OL33" s="78"/>
      <c r="OM33" s="78"/>
      <c r="ON33" s="78"/>
      <c r="OO33" s="78"/>
      <c r="OP33" s="78"/>
      <c r="OQ33" s="78"/>
      <c r="OR33" s="78"/>
      <c r="OS33" s="78"/>
      <c r="OT33" s="78"/>
      <c r="OU33" s="78"/>
      <c r="OV33" s="78"/>
      <c r="OW33" s="78"/>
      <c r="OX33" s="78"/>
      <c r="OY33" s="78"/>
      <c r="OZ33" s="78"/>
      <c r="PA33" s="78"/>
      <c r="PB33" s="78"/>
      <c r="PC33" s="78"/>
      <c r="PD33" s="78"/>
      <c r="PE33" s="78"/>
      <c r="PF33" s="78"/>
      <c r="PG33" s="78"/>
      <c r="PH33" s="78"/>
      <c r="PI33" s="78"/>
      <c r="PJ33" s="78"/>
      <c r="PK33" s="78"/>
      <c r="PL33" s="78"/>
      <c r="PM33" s="78"/>
      <c r="PN33" s="78"/>
      <c r="PO33" s="78"/>
      <c r="PP33" s="78"/>
      <c r="PQ33" s="78"/>
      <c r="PR33" s="78"/>
      <c r="PS33" s="78"/>
      <c r="PT33" s="78"/>
      <c r="PU33" s="78"/>
      <c r="PV33" s="78"/>
      <c r="PW33" s="78"/>
      <c r="PX33" s="78"/>
      <c r="PY33" s="78"/>
      <c r="PZ33" s="78"/>
      <c r="QA33" s="78"/>
      <c r="QB33" s="78"/>
      <c r="QC33" s="78"/>
      <c r="QD33" s="78"/>
      <c r="QE33" s="78"/>
      <c r="QF33" s="78"/>
      <c r="QG33" s="78"/>
      <c r="QH33" s="78"/>
      <c r="QI33" s="78"/>
      <c r="QJ33" s="78"/>
      <c r="QK33" s="78"/>
      <c r="QL33" s="78"/>
      <c r="QM33" s="78"/>
      <c r="QN33" s="78"/>
      <c r="QO33" s="78"/>
      <c r="QP33" s="78"/>
      <c r="QQ33" s="78"/>
      <c r="QR33" s="78"/>
      <c r="QS33" s="78"/>
      <c r="QT33" s="78"/>
      <c r="QU33" s="78"/>
      <c r="QV33" s="78"/>
      <c r="QW33" s="78"/>
      <c r="QX33" s="78"/>
      <c r="QY33" s="78"/>
      <c r="QZ33" s="78"/>
      <c r="RA33" s="78"/>
      <c r="RB33" s="78"/>
      <c r="RC33" s="78"/>
      <c r="RD33" s="78"/>
      <c r="RE33" s="78"/>
      <c r="RF33" s="78"/>
      <c r="RG33" s="78"/>
      <c r="RH33" s="78"/>
      <c r="RI33" s="78"/>
      <c r="RJ33" s="78"/>
      <c r="RK33" s="78"/>
      <c r="RL33" s="78"/>
      <c r="RM33" s="78"/>
      <c r="RN33" s="78"/>
      <c r="RO33" s="78"/>
      <c r="RP33" s="78"/>
      <c r="RQ33" s="78"/>
      <c r="RR33" s="78"/>
      <c r="RS33" s="78"/>
      <c r="RT33" s="78"/>
      <c r="RU33" s="78"/>
      <c r="RV33" s="78"/>
      <c r="RW33" s="78"/>
      <c r="RX33" s="78"/>
      <c r="RY33" s="78"/>
      <c r="RZ33" s="78"/>
      <c r="SA33" s="78"/>
      <c r="SB33" s="78"/>
      <c r="SC33" s="78"/>
      <c r="SD33" s="78"/>
      <c r="SE33" s="78"/>
      <c r="SF33" s="78"/>
      <c r="SG33" s="78"/>
      <c r="SH33" s="78"/>
      <c r="SI33" s="78"/>
      <c r="SJ33" s="78"/>
      <c r="SK33" s="78"/>
      <c r="SL33" s="78"/>
      <c r="SM33" s="78"/>
      <c r="SN33" s="78"/>
      <c r="SO33" s="78"/>
      <c r="SP33" s="78"/>
      <c r="SQ33" s="78"/>
      <c r="SR33" s="78"/>
      <c r="SS33" s="78"/>
      <c r="ST33" s="78"/>
      <c r="SU33" s="78"/>
      <c r="SV33" s="78"/>
      <c r="SW33" s="78"/>
      <c r="SX33" s="78"/>
      <c r="SY33" s="78"/>
      <c r="SZ33" s="78"/>
      <c r="TA33" s="78"/>
      <c r="TB33" s="78"/>
      <c r="TC33" s="78"/>
      <c r="TD33" s="78"/>
      <c r="TE33" s="78"/>
      <c r="TF33" s="78"/>
      <c r="TG33" s="78"/>
      <c r="TH33" s="78"/>
      <c r="TI33" s="78"/>
      <c r="TJ33" s="78"/>
      <c r="TK33" s="78"/>
      <c r="TL33" s="78"/>
      <c r="TM33" s="78"/>
      <c r="TN33" s="78"/>
      <c r="TO33" s="78"/>
      <c r="TP33" s="78"/>
      <c r="TQ33" s="78"/>
      <c r="TR33" s="78"/>
      <c r="TS33" s="78"/>
      <c r="TT33" s="78"/>
      <c r="TU33" s="78"/>
      <c r="TV33" s="78"/>
      <c r="TW33" s="78"/>
      <c r="TX33" s="78"/>
      <c r="TY33" s="78"/>
      <c r="TZ33" s="78"/>
      <c r="UA33" s="78"/>
      <c r="UB33" s="78"/>
      <c r="UC33" s="78"/>
      <c r="UD33" s="78"/>
      <c r="UE33" s="78"/>
      <c r="UF33" s="78"/>
      <c r="UG33" s="78"/>
      <c r="UH33" s="78"/>
      <c r="UI33" s="78"/>
      <c r="UJ33" s="78"/>
      <c r="UK33" s="78"/>
      <c r="UL33" s="78"/>
      <c r="UM33" s="78"/>
      <c r="UN33" s="78"/>
      <c r="UO33" s="78"/>
      <c r="UP33" s="78"/>
      <c r="UQ33" s="78"/>
      <c r="UR33" s="78"/>
      <c r="US33" s="78"/>
      <c r="UT33" s="78"/>
      <c r="UU33" s="78"/>
      <c r="UV33" s="78"/>
      <c r="UW33" s="78"/>
      <c r="UX33" s="78"/>
      <c r="UY33" s="78"/>
      <c r="UZ33" s="78"/>
      <c r="VA33" s="78"/>
      <c r="VB33" s="78"/>
      <c r="VC33" s="78"/>
      <c r="VD33" s="78"/>
      <c r="VE33" s="78"/>
      <c r="VF33" s="78"/>
      <c r="VG33" s="78"/>
      <c r="VH33" s="78"/>
      <c r="VI33" s="78"/>
      <c r="VJ33" s="78"/>
      <c r="VK33" s="78"/>
      <c r="VL33" s="78"/>
      <c r="VM33" s="78"/>
      <c r="VN33" s="78"/>
      <c r="VO33" s="78"/>
      <c r="VP33" s="78"/>
      <c r="VQ33" s="78"/>
      <c r="VR33" s="78"/>
      <c r="VS33" s="78"/>
      <c r="VT33" s="78"/>
      <c r="VU33" s="78"/>
      <c r="VV33" s="78"/>
      <c r="VW33" s="78"/>
      <c r="VX33" s="78"/>
      <c r="VY33" s="78"/>
      <c r="VZ33" s="78"/>
      <c r="WA33" s="78"/>
      <c r="WB33" s="78"/>
      <c r="WC33" s="78"/>
      <c r="WD33" s="78"/>
      <c r="WE33" s="78"/>
      <c r="WF33" s="78"/>
      <c r="WG33" s="78"/>
      <c r="WH33" s="78"/>
      <c r="WI33" s="78"/>
      <c r="WJ33" s="78"/>
      <c r="WK33" s="78"/>
      <c r="WL33" s="78"/>
      <c r="WM33" s="78"/>
      <c r="WN33" s="78"/>
      <c r="WO33" s="78"/>
      <c r="WP33" s="78"/>
      <c r="WQ33" s="78"/>
      <c r="WR33" s="78"/>
      <c r="WS33" s="78"/>
      <c r="WT33" s="78"/>
      <c r="WU33" s="78"/>
      <c r="WV33" s="78"/>
      <c r="WW33" s="78"/>
      <c r="WX33" s="78"/>
      <c r="WY33" s="78"/>
      <c r="WZ33" s="78"/>
      <c r="XA33" s="78"/>
      <c r="XB33" s="78"/>
      <c r="XC33" s="78"/>
      <c r="XD33" s="78"/>
      <c r="XE33" s="78"/>
      <c r="XF33" s="78"/>
      <c r="XG33" s="78"/>
      <c r="XH33" s="78"/>
      <c r="XI33" s="78"/>
      <c r="XJ33" s="78"/>
      <c r="XK33" s="78"/>
      <c r="XL33" s="78"/>
      <c r="XM33" s="78"/>
      <c r="XN33" s="78"/>
      <c r="XO33" s="78"/>
      <c r="XP33" s="78"/>
      <c r="XQ33" s="78"/>
      <c r="XR33" s="78"/>
      <c r="XS33" s="78"/>
      <c r="XT33" s="78"/>
      <c r="XU33" s="78"/>
      <c r="XV33" s="78"/>
      <c r="XW33" s="78"/>
      <c r="XX33" s="78"/>
      <c r="XY33" s="78"/>
      <c r="XZ33" s="78"/>
      <c r="YA33" s="78"/>
      <c r="YB33" s="78"/>
    </row>
    <row r="34" spans="2:652" hidden="1" x14ac:dyDescent="0.25">
      <c r="B34" s="445"/>
      <c r="C34" s="121" t="s">
        <v>1064</v>
      </c>
      <c r="D34" s="85">
        <f>COUNTIF('COMPUTER DETAILS'!R:R,D4&amp;B33&amp;C34)</f>
        <v>0</v>
      </c>
      <c r="E34" s="85">
        <f>COUNTIF('COMPUTER DETAILS'!R:R,E4&amp;B33&amp;C34)</f>
        <v>0</v>
      </c>
      <c r="F34" s="85">
        <f>COUNTIF('COMPUTER DETAILS'!R:R,F4&amp;B33&amp;C34)</f>
        <v>0</v>
      </c>
      <c r="G34" s="85">
        <f>COUNTIF('COMPUTER DETAILS'!R:R,G4&amp;B33&amp;C34)</f>
        <v>0</v>
      </c>
      <c r="H34" s="85">
        <f>COUNTIF('COMPUTER DETAILS'!R:R,H4&amp;B33&amp;C34)</f>
        <v>0</v>
      </c>
      <c r="I34" s="85">
        <f>COUNTIF('COMPUTER DETAILS'!R:R,I4&amp;B33&amp;C34)</f>
        <v>0</v>
      </c>
      <c r="J34" s="85">
        <f>COUNTIF('COMPUTER DETAILS'!R:R,J4&amp;B33&amp;C34)</f>
        <v>0</v>
      </c>
      <c r="K34" s="85">
        <f>COUNTIF('COMPUTER DETAILS'!R:R,K4&amp;B33&amp;C34)</f>
        <v>0</v>
      </c>
      <c r="L34" s="85">
        <f>COUNTIF('COMPUTER DETAILS'!R:R,L4&amp;B33&amp;C34)</f>
        <v>1</v>
      </c>
      <c r="M34" s="85">
        <f>COUNTIF('COMPUTER DETAILS'!R:R,M4&amp;B33&amp;C34)</f>
        <v>0</v>
      </c>
      <c r="N34" s="85">
        <f t="shared" ref="N34:N35" si="25">SUM(F34:M34)</f>
        <v>1</v>
      </c>
      <c r="O34" s="86" t="str">
        <f>IFERROR(VLOOKUP(B33,'Data From Tracker'!B1:BD67,20,0)+VLOOKUP(B33,'Data From Tracker'!B1:BD67,26,0)+VLOOKUP(B33,'Data From Tracker'!B1:BD67,43,0),"")</f>
        <v/>
      </c>
      <c r="P34" s="85" t="str">
        <f>IFERROR(ROUND(O34/2.5,0),"")</f>
        <v/>
      </c>
      <c r="Q34" s="85" t="str">
        <f>IFERROR(N34-P34,"")</f>
        <v/>
      </c>
      <c r="R34" s="85" t="str">
        <f>IFERROR(ROUND(O34/1.8,0),"")</f>
        <v/>
      </c>
      <c r="S34" s="85" t="str">
        <f t="shared" ref="S34:S35" si="26">IFERROR((N34-R34),"")</f>
        <v/>
      </c>
      <c r="BJ34" s="5"/>
      <c r="BK34" s="5"/>
      <c r="BL34" s="5"/>
      <c r="BM34" s="5"/>
      <c r="BN34" s="5"/>
      <c r="BO34" s="5" t="s">
        <v>1790</v>
      </c>
      <c r="BP34" s="5"/>
      <c r="BQ34" s="5"/>
      <c r="BR34" s="5"/>
      <c r="BS34" s="5"/>
      <c r="BT34" s="5"/>
      <c r="BU34" s="5"/>
      <c r="BV34" s="5"/>
      <c r="BW34" s="5"/>
      <c r="BX34" s="5"/>
      <c r="BY34" s="5"/>
      <c r="BZ34" s="5"/>
      <c r="CA34" s="5"/>
      <c r="CB34" s="5"/>
      <c r="CC34" s="5"/>
      <c r="CD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5"/>
      <c r="MT34" s="5"/>
      <c r="MU34" s="5"/>
      <c r="MV34" s="5"/>
      <c r="MW34" s="5"/>
      <c r="MX34" s="5"/>
      <c r="MY34" s="5"/>
      <c r="MZ34" s="5"/>
      <c r="NA34" s="5"/>
      <c r="NB34" s="5"/>
      <c r="NC34" s="5"/>
      <c r="ND34" s="5"/>
      <c r="NE34" s="5"/>
      <c r="NF34" s="5"/>
      <c r="NG34" s="5"/>
      <c r="NH34" s="5"/>
      <c r="NI34" s="5"/>
      <c r="NJ34" s="5"/>
      <c r="NK34" s="5"/>
      <c r="NL34" s="5"/>
      <c r="NM34" s="5"/>
      <c r="NN34" s="5"/>
      <c r="NO34" s="5"/>
      <c r="NP34" s="5"/>
      <c r="NQ34" s="5"/>
      <c r="NR34" s="5"/>
      <c r="NS34" s="5"/>
      <c r="NT34" s="5"/>
      <c r="NU34" s="5"/>
      <c r="NV34" s="5"/>
      <c r="NW34" s="5"/>
      <c r="NX34" s="5"/>
      <c r="NY34" s="5"/>
      <c r="NZ34" s="5"/>
      <c r="OA34" s="5"/>
      <c r="OB34" s="5"/>
      <c r="OC34" s="5"/>
      <c r="OD34" s="5"/>
      <c r="OE34" s="5"/>
      <c r="OF34" s="5"/>
      <c r="OG34" s="5"/>
      <c r="OH34" s="5"/>
      <c r="OI34" s="5"/>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5"/>
      <c r="PO34" s="5"/>
      <c r="PP34" s="5"/>
      <c r="PQ34" s="5"/>
      <c r="PR34" s="5"/>
      <c r="PS34" s="5"/>
      <c r="PT34" s="5"/>
      <c r="PU34" s="5"/>
      <c r="PV34" s="5"/>
      <c r="PW34" s="5"/>
      <c r="PX34" s="5"/>
      <c r="PY34" s="5"/>
      <c r="PZ34" s="5"/>
      <c r="QA34" s="5"/>
      <c r="QB34" s="5"/>
      <c r="QC34" s="5"/>
      <c r="QD34" s="5"/>
      <c r="QE34" s="5"/>
      <c r="QF34" s="5"/>
      <c r="QG34" s="5"/>
      <c r="QH34" s="5"/>
      <c r="QI34" s="5"/>
      <c r="QJ34" s="5"/>
      <c r="QK34" s="5"/>
      <c r="QL34" s="5"/>
      <c r="QM34" s="5"/>
      <c r="QN34" s="5"/>
      <c r="QO34" s="5"/>
      <c r="QP34" s="5"/>
      <c r="QQ34" s="5"/>
      <c r="QR34" s="5"/>
      <c r="QS34" s="5"/>
      <c r="QT34" s="5"/>
      <c r="QU34" s="5"/>
      <c r="QV34" s="5"/>
      <c r="QW34" s="5"/>
      <c r="QX34" s="5"/>
      <c r="QY34" s="5"/>
      <c r="QZ34" s="5"/>
      <c r="RA34" s="5"/>
      <c r="RB34" s="5"/>
      <c r="RC34" s="5"/>
      <c r="RD34" s="5"/>
      <c r="RE34" s="5"/>
      <c r="RF34" s="5"/>
      <c r="RG34" s="5"/>
      <c r="RH34" s="5"/>
      <c r="RI34" s="5"/>
      <c r="RJ34" s="5"/>
      <c r="RK34" s="5"/>
      <c r="RL34" s="5"/>
      <c r="RM34" s="5"/>
      <c r="RN34" s="5"/>
      <c r="RO34" s="5"/>
      <c r="RP34" s="5"/>
      <c r="RQ34" s="5"/>
      <c r="RR34" s="5"/>
      <c r="RS34" s="5"/>
      <c r="RT34" s="5"/>
      <c r="RU34" s="5"/>
      <c r="RV34" s="5"/>
      <c r="RW34" s="5"/>
      <c r="RX34" s="5"/>
      <c r="RY34" s="5"/>
      <c r="RZ34" s="5"/>
      <c r="SA34" s="5"/>
      <c r="SB34" s="5"/>
      <c r="SC34" s="5"/>
      <c r="SD34" s="5"/>
      <c r="SE34" s="5"/>
      <c r="SF34" s="5"/>
      <c r="SG34" s="5"/>
      <c r="SH34" s="5"/>
      <c r="SI34" s="5"/>
      <c r="SJ34" s="5"/>
      <c r="SK34" s="5"/>
      <c r="SL34" s="5"/>
      <c r="SM34" s="5"/>
      <c r="SN34" s="5"/>
      <c r="SO34" s="5"/>
      <c r="SP34" s="5"/>
      <c r="SQ34" s="5"/>
      <c r="SR34" s="5"/>
      <c r="SS34" s="5"/>
      <c r="ST34" s="5"/>
      <c r="SU34" s="5"/>
      <c r="SV34" s="5"/>
      <c r="SW34" s="5"/>
      <c r="SX34" s="5"/>
      <c r="SY34" s="5"/>
      <c r="SZ34" s="5"/>
      <c r="TA34" s="5"/>
      <c r="TB34" s="5"/>
      <c r="TC34" s="5"/>
      <c r="TD34" s="5"/>
      <c r="TE34" s="5"/>
      <c r="TF34" s="5"/>
      <c r="TG34" s="5"/>
      <c r="TH34" s="5"/>
      <c r="TI34" s="5"/>
      <c r="TJ34" s="5"/>
      <c r="TK34" s="5"/>
      <c r="TL34" s="5"/>
      <c r="TM34" s="5"/>
      <c r="TN34" s="5"/>
      <c r="TO34" s="5"/>
      <c r="TP34" s="5"/>
      <c r="TQ34" s="5"/>
      <c r="TR34" s="5"/>
      <c r="TS34" s="5"/>
      <c r="TT34" s="5"/>
      <c r="TU34" s="5"/>
      <c r="TV34" s="5"/>
      <c r="TW34" s="5"/>
      <c r="TX34" s="5"/>
      <c r="TY34" s="5"/>
      <c r="TZ34" s="5"/>
      <c r="UA34" s="5"/>
      <c r="UB34" s="5"/>
      <c r="UC34" s="5"/>
      <c r="UD34" s="5"/>
      <c r="UE34" s="5"/>
      <c r="UF34" s="5"/>
      <c r="UG34" s="5"/>
      <c r="UH34" s="5"/>
      <c r="UI34" s="5"/>
      <c r="UJ34" s="5"/>
      <c r="UK34" s="5"/>
      <c r="UL34" s="5"/>
      <c r="UM34" s="5"/>
      <c r="UN34" s="5"/>
      <c r="UO34" s="5"/>
      <c r="UP34" s="5"/>
      <c r="UQ34" s="5"/>
      <c r="UR34" s="5"/>
      <c r="US34" s="5"/>
      <c r="UT34" s="5"/>
      <c r="UU34" s="5"/>
      <c r="UV34" s="5"/>
      <c r="UW34" s="5"/>
      <c r="UX34" s="5"/>
      <c r="UY34" s="5"/>
      <c r="UZ34" s="5"/>
      <c r="VA34" s="5"/>
      <c r="VB34" s="5"/>
      <c r="VC34" s="5"/>
      <c r="VD34" s="5"/>
      <c r="VE34" s="5"/>
      <c r="VF34" s="5"/>
      <c r="VG34" s="5"/>
      <c r="VH34" s="5"/>
      <c r="VI34" s="5"/>
      <c r="VJ34" s="5"/>
      <c r="VK34" s="5"/>
      <c r="VL34" s="5"/>
      <c r="VM34" s="5"/>
      <c r="VN34" s="5"/>
      <c r="VO34" s="5"/>
      <c r="VP34" s="5"/>
      <c r="VQ34" s="5"/>
      <c r="VR34" s="5"/>
      <c r="VS34" s="5"/>
      <c r="VT34" s="5"/>
      <c r="VU34" s="5"/>
      <c r="VV34" s="5"/>
      <c r="VW34" s="5"/>
      <c r="VX34" s="5"/>
      <c r="VY34" s="5"/>
      <c r="VZ34" s="5"/>
      <c r="WA34" s="5"/>
      <c r="WB34" s="5"/>
      <c r="WC34" s="5"/>
      <c r="WD34" s="5"/>
      <c r="WE34" s="5"/>
      <c r="WF34" s="5"/>
      <c r="WG34" s="5"/>
      <c r="WH34" s="5"/>
      <c r="WI34" s="5"/>
      <c r="WJ34" s="5"/>
      <c r="WK34" s="5"/>
      <c r="WL34" s="5"/>
      <c r="WM34" s="5"/>
      <c r="WN34" s="5"/>
      <c r="WO34" s="5"/>
      <c r="WP34" s="5"/>
      <c r="WQ34" s="5"/>
      <c r="WR34" s="5"/>
      <c r="WS34" s="5"/>
      <c r="WT34" s="5"/>
      <c r="WU34" s="5"/>
      <c r="WV34" s="5"/>
      <c r="WW34" s="5"/>
      <c r="WX34" s="5"/>
      <c r="WY34" s="5"/>
      <c r="WZ34" s="5"/>
      <c r="XA34" s="5"/>
      <c r="XB34" s="5"/>
      <c r="XC34" s="5"/>
      <c r="XD34" s="5"/>
      <c r="XE34" s="5"/>
      <c r="XF34" s="5"/>
      <c r="XG34" s="5"/>
      <c r="XH34" s="5"/>
      <c r="XI34" s="5"/>
      <c r="XJ34" s="5"/>
      <c r="XK34" s="5"/>
      <c r="XL34" s="5"/>
      <c r="XM34" s="5"/>
      <c r="XN34" s="5"/>
      <c r="XO34" s="5"/>
      <c r="XP34" s="5"/>
      <c r="XQ34" s="5"/>
      <c r="XR34" s="5"/>
      <c r="XS34" s="5"/>
      <c r="XT34" s="5"/>
      <c r="XU34" s="5"/>
      <c r="XV34" s="5"/>
      <c r="XW34" s="5"/>
      <c r="XX34" s="5"/>
      <c r="XY34" s="5"/>
      <c r="XZ34" s="5"/>
      <c r="YA34" s="5"/>
      <c r="YB34" s="5"/>
    </row>
    <row r="35" spans="2:652" hidden="1" x14ac:dyDescent="0.25">
      <c r="B35" s="446"/>
      <c r="C35" s="121" t="s">
        <v>1010</v>
      </c>
      <c r="D35" s="85">
        <f>COUNTIF('COMPUTER DETAILS'!R:R,D4&amp;B33&amp;C35)</f>
        <v>0</v>
      </c>
      <c r="E35" s="85">
        <f>COUNTIF('COMPUTER DETAILS'!R:R,E4&amp;B33&amp;C35)</f>
        <v>0</v>
      </c>
      <c r="F35" s="85">
        <f>COUNTIF('COMPUTER DETAILS'!R:R,F4&amp;B33&amp;C35)</f>
        <v>0</v>
      </c>
      <c r="G35" s="85">
        <f>COUNTIF('COMPUTER DETAILS'!R:R,G4&amp;B33&amp;C35)</f>
        <v>0</v>
      </c>
      <c r="H35" s="85">
        <f>COUNTIF('COMPUTER DETAILS'!R:R,H4&amp;B33&amp;C35)</f>
        <v>0</v>
      </c>
      <c r="I35" s="85">
        <f>COUNTIF('COMPUTER DETAILS'!R:R,I4&amp;B33&amp;C35)</f>
        <v>0</v>
      </c>
      <c r="J35" s="85">
        <f>COUNTIF('COMPUTER DETAILS'!R:R,J4&amp;B33&amp;C35)</f>
        <v>0</v>
      </c>
      <c r="K35" s="85">
        <f>COUNTIF('COMPUTER DETAILS'!R:R,K4&amp;B33&amp;C35)</f>
        <v>0</v>
      </c>
      <c r="L35" s="85">
        <f>COUNTIF('COMPUTER DETAILS'!R:R,L4&amp;B33&amp;C35)</f>
        <v>0</v>
      </c>
      <c r="M35" s="85">
        <f>COUNTIF('COMPUTER DETAILS'!R:R,M4&amp;B33&amp;C35)</f>
        <v>0</v>
      </c>
      <c r="N35" s="85">
        <f t="shared" si="25"/>
        <v>0</v>
      </c>
      <c r="O35" s="86" t="str">
        <f>IFERROR(VLOOKUP(B33,'Data From Tracker'!B1:BD67,12,0)+VLOOKUP(B33,'Data From Tracker'!B1:BD67,13,0)+VLOOKUP(B33,'Data From Tracker'!B1:BD67,25,0),"")</f>
        <v/>
      </c>
      <c r="P35" s="85" t="str">
        <f>IFERROR(ROUND(O35/2.5,0),"")</f>
        <v/>
      </c>
      <c r="Q35" s="85" t="str">
        <f>IFERROR(N35-P35,"")</f>
        <v/>
      </c>
      <c r="R35" s="85" t="str">
        <f>IFERROR(ROUND(O35/1.8,0),"")</f>
        <v/>
      </c>
      <c r="S35" s="85" t="str">
        <f t="shared" si="26"/>
        <v/>
      </c>
      <c r="BJ35" s="5"/>
      <c r="BK35" s="5"/>
      <c r="BL35" s="5"/>
      <c r="BM35" s="5"/>
      <c r="BN35" s="5"/>
      <c r="BO35" s="40" t="s">
        <v>1791</v>
      </c>
      <c r="BP35" s="5"/>
      <c r="BQ35" s="5"/>
      <c r="BR35" s="5"/>
      <c r="BS35" s="5"/>
      <c r="BT35" s="5"/>
      <c r="BU35" s="5"/>
      <c r="BV35" s="5"/>
      <c r="BW35" s="5"/>
      <c r="BX35" s="5"/>
      <c r="BY35" s="5"/>
      <c r="BZ35" s="5"/>
      <c r="CA35" s="5"/>
      <c r="CB35" s="5"/>
      <c r="CC35" s="5"/>
      <c r="CD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5"/>
      <c r="JO35" s="5"/>
      <c r="JP35" s="5"/>
      <c r="JQ35" s="5"/>
      <c r="JR35" s="5"/>
      <c r="JS35" s="5"/>
      <c r="JT35" s="5"/>
      <c r="JU35" s="5"/>
      <c r="JV35" s="5"/>
      <c r="JW35" s="5"/>
      <c r="JX35" s="5"/>
      <c r="JY35" s="5"/>
      <c r="JZ35" s="5"/>
      <c r="KA35" s="5"/>
      <c r="KB35" s="5"/>
      <c r="KC35" s="5"/>
      <c r="KD35" s="5"/>
      <c r="KE35" s="5"/>
      <c r="KF35" s="5"/>
      <c r="KG35" s="5"/>
      <c r="KH35" s="5"/>
      <c r="KI35" s="5"/>
      <c r="KJ35" s="5"/>
      <c r="KK35" s="5"/>
      <c r="KL35" s="5"/>
      <c r="KM35" s="5"/>
      <c r="KN35" s="5"/>
      <c r="KO35" s="5"/>
      <c r="KP35" s="5"/>
      <c r="KQ35" s="5"/>
      <c r="KR35" s="5"/>
      <c r="KS35" s="5"/>
      <c r="KT35" s="5"/>
      <c r="KU35" s="5"/>
      <c r="KV35" s="5"/>
      <c r="KW35" s="5"/>
      <c r="KX35" s="5"/>
      <c r="KY35" s="5"/>
      <c r="KZ35" s="5"/>
      <c r="LA35" s="5"/>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5"/>
      <c r="MT35" s="5"/>
      <c r="MU35" s="5"/>
      <c r="MV35" s="5"/>
      <c r="MW35" s="5"/>
      <c r="MX35" s="5"/>
      <c r="MY35" s="5"/>
      <c r="MZ35" s="5"/>
      <c r="NA35" s="5"/>
      <c r="NB35" s="5"/>
      <c r="NC35" s="5"/>
      <c r="ND35" s="5"/>
      <c r="NE35" s="5"/>
      <c r="NF35" s="5"/>
      <c r="NG35" s="5"/>
      <c r="NH35" s="5"/>
      <c r="NI35" s="5"/>
      <c r="NJ35" s="5"/>
      <c r="NK35" s="5"/>
      <c r="NL35" s="5"/>
      <c r="NM35" s="5"/>
      <c r="NN35" s="5"/>
      <c r="NO35" s="5"/>
      <c r="NP35" s="5"/>
      <c r="NQ35" s="5"/>
      <c r="NR35" s="5"/>
      <c r="NS35" s="5"/>
      <c r="NT35" s="5"/>
      <c r="NU35" s="5"/>
      <c r="NV35" s="5"/>
      <c r="NW35" s="5"/>
      <c r="NX35" s="5"/>
      <c r="NY35" s="5"/>
      <c r="NZ35" s="5"/>
      <c r="OA35" s="5"/>
      <c r="OB35" s="5"/>
      <c r="OC35" s="5"/>
      <c r="OD35" s="5"/>
      <c r="OE35" s="5"/>
      <c r="OF35" s="5"/>
      <c r="OG35" s="5"/>
      <c r="OH35" s="5"/>
      <c r="OI35" s="5"/>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5"/>
      <c r="PO35" s="5"/>
      <c r="PP35" s="5"/>
      <c r="PQ35" s="5"/>
      <c r="PR35" s="5"/>
      <c r="PS35" s="5"/>
      <c r="PT35" s="5"/>
      <c r="PU35" s="5"/>
      <c r="PV35" s="5"/>
      <c r="PW35" s="5"/>
      <c r="PX35" s="5"/>
      <c r="PY35" s="5"/>
      <c r="PZ35" s="5"/>
      <c r="QA35" s="5"/>
      <c r="QB35" s="5"/>
      <c r="QC35" s="5"/>
      <c r="QD35" s="5"/>
      <c r="QE35" s="5"/>
      <c r="QF35" s="5"/>
      <c r="QG35" s="5"/>
      <c r="QH35" s="5"/>
      <c r="QI35" s="5"/>
      <c r="QJ35" s="5"/>
      <c r="QK35" s="5"/>
      <c r="QL35" s="5"/>
      <c r="QM35" s="5"/>
      <c r="QN35" s="5"/>
      <c r="QO35" s="5"/>
      <c r="QP35" s="5"/>
      <c r="QQ35" s="5"/>
      <c r="QR35" s="5"/>
      <c r="QS35" s="5"/>
      <c r="QT35" s="5"/>
      <c r="QU35" s="5"/>
      <c r="QV35" s="5"/>
      <c r="QW35" s="5"/>
      <c r="QX35" s="5"/>
      <c r="QY35" s="5"/>
      <c r="QZ35" s="5"/>
      <c r="RA35" s="5"/>
      <c r="RB35" s="5"/>
      <c r="RC35" s="5"/>
      <c r="RD35" s="5"/>
      <c r="RE35" s="5"/>
      <c r="RF35" s="5"/>
      <c r="RG35" s="5"/>
      <c r="RH35" s="5"/>
      <c r="RI35" s="5"/>
      <c r="RJ35" s="5"/>
      <c r="RK35" s="5"/>
      <c r="RL35" s="5"/>
      <c r="RM35" s="5"/>
      <c r="RN35" s="5"/>
      <c r="RO35" s="5"/>
      <c r="RP35" s="5"/>
      <c r="RQ35" s="5"/>
      <c r="RR35" s="5"/>
      <c r="RS35" s="5"/>
      <c r="RT35" s="5"/>
      <c r="RU35" s="5"/>
      <c r="RV35" s="5"/>
      <c r="RW35" s="5"/>
      <c r="RX35" s="5"/>
      <c r="RY35" s="5"/>
      <c r="RZ35" s="5"/>
      <c r="SA35" s="5"/>
      <c r="SB35" s="5"/>
      <c r="SC35" s="5"/>
      <c r="SD35" s="5"/>
      <c r="SE35" s="5"/>
      <c r="SF35" s="5"/>
      <c r="SG35" s="5"/>
      <c r="SH35" s="5"/>
      <c r="SI35" s="5"/>
      <c r="SJ35" s="5"/>
      <c r="SK35" s="5"/>
      <c r="SL35" s="5"/>
      <c r="SM35" s="5"/>
      <c r="SN35" s="5"/>
      <c r="SO35" s="5"/>
      <c r="SP35" s="5"/>
      <c r="SQ35" s="5"/>
      <c r="SR35" s="5"/>
      <c r="SS35" s="5"/>
      <c r="ST35" s="5"/>
      <c r="SU35" s="5"/>
      <c r="SV35" s="5"/>
      <c r="SW35" s="5"/>
      <c r="SX35" s="5"/>
      <c r="SY35" s="5"/>
      <c r="SZ35" s="5"/>
      <c r="TA35" s="5"/>
      <c r="TB35" s="5"/>
      <c r="TC35" s="5"/>
      <c r="TD35" s="5"/>
      <c r="TE35" s="5"/>
      <c r="TF35" s="5"/>
      <c r="TG35" s="5"/>
      <c r="TH35" s="5"/>
      <c r="TI35" s="5"/>
      <c r="TJ35" s="5"/>
      <c r="TK35" s="5"/>
      <c r="TL35" s="5"/>
      <c r="TM35" s="5"/>
      <c r="TN35" s="5"/>
      <c r="TO35" s="5"/>
      <c r="TP35" s="5"/>
      <c r="TQ35" s="5"/>
      <c r="TR35" s="5"/>
      <c r="TS35" s="5"/>
      <c r="TT35" s="5"/>
      <c r="TU35" s="5"/>
      <c r="TV35" s="5"/>
      <c r="TW35" s="5"/>
      <c r="TX35" s="5"/>
      <c r="TY35" s="5"/>
      <c r="TZ35" s="5"/>
      <c r="UA35" s="5"/>
      <c r="UB35" s="5"/>
      <c r="UC35" s="5"/>
      <c r="UD35" s="5"/>
      <c r="UE35" s="5"/>
      <c r="UF35" s="5"/>
      <c r="UG35" s="5"/>
      <c r="UH35" s="5"/>
      <c r="UI35" s="5"/>
      <c r="UJ35" s="5"/>
      <c r="UK35" s="5"/>
      <c r="UL35" s="5"/>
      <c r="UM35" s="5"/>
      <c r="UN35" s="5"/>
      <c r="UO35" s="5"/>
      <c r="UP35" s="5"/>
      <c r="UQ35" s="5"/>
      <c r="UR35" s="5"/>
      <c r="US35" s="5"/>
      <c r="UT35" s="5"/>
      <c r="UU35" s="5"/>
      <c r="UV35" s="5"/>
      <c r="UW35" s="5"/>
      <c r="UX35" s="5"/>
      <c r="UY35" s="5"/>
      <c r="UZ35" s="5"/>
      <c r="VA35" s="5"/>
      <c r="VB35" s="5"/>
      <c r="VC35" s="5"/>
      <c r="VD35" s="5"/>
      <c r="VE35" s="5"/>
      <c r="VF35" s="5"/>
      <c r="VG35" s="5"/>
      <c r="VH35" s="5"/>
      <c r="VI35" s="5"/>
      <c r="VJ35" s="5"/>
      <c r="VK35" s="5"/>
      <c r="VL35" s="5"/>
      <c r="VM35" s="5"/>
      <c r="VN35" s="5"/>
      <c r="VO35" s="5"/>
      <c r="VP35" s="5"/>
      <c r="VQ35" s="5"/>
      <c r="VR35" s="5"/>
      <c r="VS35" s="5"/>
      <c r="VT35" s="5"/>
      <c r="VU35" s="5"/>
      <c r="VV35" s="5"/>
      <c r="VW35" s="5"/>
      <c r="VX35" s="5"/>
      <c r="VY35" s="5"/>
      <c r="VZ35" s="5"/>
      <c r="WA35" s="5"/>
      <c r="WB35" s="5"/>
      <c r="WC35" s="5"/>
      <c r="WD35" s="5"/>
      <c r="WE35" s="5"/>
      <c r="WF35" s="5"/>
      <c r="WG35" s="5"/>
      <c r="WH35" s="5"/>
      <c r="WI35" s="5"/>
      <c r="WJ35" s="5"/>
      <c r="WK35" s="5"/>
      <c r="WL35" s="5"/>
      <c r="WM35" s="5"/>
      <c r="WN35" s="5"/>
      <c r="WO35" s="5"/>
      <c r="WP35" s="5"/>
      <c r="WQ35" s="5"/>
      <c r="WR35" s="5"/>
      <c r="WS35" s="5"/>
      <c r="WT35" s="5"/>
      <c r="WU35" s="5"/>
      <c r="WV35" s="5"/>
      <c r="WW35" s="5"/>
      <c r="WX35" s="5"/>
      <c r="WY35" s="5"/>
      <c r="WZ35" s="5"/>
      <c r="XA35" s="5"/>
      <c r="XB35" s="5"/>
      <c r="XC35" s="5"/>
      <c r="XD35" s="5"/>
      <c r="XE35" s="5"/>
      <c r="XF35" s="5"/>
      <c r="XG35" s="5"/>
      <c r="XH35" s="5"/>
      <c r="XI35" s="5"/>
      <c r="XJ35" s="5"/>
      <c r="XK35" s="5"/>
      <c r="XL35" s="5"/>
      <c r="XM35" s="5"/>
      <c r="XN35" s="5"/>
      <c r="XO35" s="5"/>
      <c r="XP35" s="5"/>
      <c r="XQ35" s="5"/>
      <c r="XR35" s="5"/>
      <c r="XS35" s="5"/>
      <c r="XT35" s="5"/>
      <c r="XU35" s="5"/>
      <c r="XV35" s="5"/>
      <c r="XW35" s="5"/>
      <c r="XX35" s="5"/>
      <c r="XY35" s="5"/>
      <c r="XZ35" s="5"/>
      <c r="YA35" s="5"/>
      <c r="YB35" s="5"/>
    </row>
    <row r="36" spans="2:652" hidden="1" x14ac:dyDescent="0.25">
      <c r="B36" s="123" t="str">
        <f>B33&amp;" "&amp;"Total"</f>
        <v xml:space="preserve"> Total</v>
      </c>
      <c r="C36" s="122"/>
      <c r="D36" s="117">
        <f t="shared" ref="D36:N36" si="27">SUM(D33:D35)</f>
        <v>0</v>
      </c>
      <c r="E36" s="117">
        <f t="shared" ref="E36:M36" si="28">SUM(E33:E35)</f>
        <v>0</v>
      </c>
      <c r="F36" s="117">
        <f t="shared" si="28"/>
        <v>0</v>
      </c>
      <c r="G36" s="117">
        <f t="shared" si="28"/>
        <v>0</v>
      </c>
      <c r="H36" s="117">
        <f t="shared" si="28"/>
        <v>0</v>
      </c>
      <c r="I36" s="117">
        <f t="shared" si="28"/>
        <v>0</v>
      </c>
      <c r="J36" s="117">
        <f t="shared" si="28"/>
        <v>0</v>
      </c>
      <c r="K36" s="117">
        <f t="shared" si="28"/>
        <v>0</v>
      </c>
      <c r="L36" s="117">
        <f t="shared" si="28"/>
        <v>1</v>
      </c>
      <c r="M36" s="117">
        <f t="shared" si="28"/>
        <v>0</v>
      </c>
      <c r="N36" s="117">
        <f t="shared" si="27"/>
        <v>1</v>
      </c>
      <c r="O36" s="117">
        <f>SUM(O33:O35)</f>
        <v>0</v>
      </c>
      <c r="P36" s="117">
        <f>SUM(P33:P35)</f>
        <v>0</v>
      </c>
      <c r="Q36" s="117">
        <f>IFERROR(SUM(Q33:Q35),"")</f>
        <v>0</v>
      </c>
      <c r="R36" s="117">
        <f>IFERROR(SUM(R33:R35),"")</f>
        <v>0</v>
      </c>
      <c r="S36" s="117">
        <f>IFERROR(SUM(S33:S35),"")</f>
        <v>0</v>
      </c>
      <c r="BJ36" s="5"/>
      <c r="BK36" s="5"/>
      <c r="BL36" s="5"/>
      <c r="BM36" s="5"/>
      <c r="BN36" s="5"/>
      <c r="BO36" s="5" t="s">
        <v>1752</v>
      </c>
      <c r="BP36" s="5"/>
      <c r="BQ36" s="5"/>
      <c r="BR36" s="5"/>
      <c r="BS36" s="5"/>
      <c r="BT36" s="5"/>
      <c r="BU36" s="5"/>
      <c r="BV36" s="5"/>
      <c r="BW36" s="5"/>
      <c r="BX36" s="5"/>
      <c r="BY36" s="5"/>
      <c r="BZ36" s="5"/>
      <c r="CA36" s="5"/>
      <c r="CB36" s="5"/>
      <c r="CC36" s="5"/>
      <c r="CD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5"/>
      <c r="JL36" s="5"/>
      <c r="JM36" s="5"/>
      <c r="JN36" s="5"/>
      <c r="JO36" s="5"/>
      <c r="JP36" s="5"/>
      <c r="JQ36" s="5"/>
      <c r="JR36" s="5"/>
      <c r="JS36" s="5"/>
      <c r="JT36" s="5"/>
      <c r="JU36" s="5"/>
      <c r="JV36" s="5"/>
      <c r="JW36" s="5"/>
      <c r="JX36" s="5"/>
      <c r="JY36" s="5"/>
      <c r="JZ36" s="5"/>
      <c r="KA36" s="5"/>
      <c r="KB36" s="5"/>
      <c r="KC36" s="5"/>
      <c r="KD36" s="5"/>
      <c r="KE36" s="5"/>
      <c r="KF36" s="5"/>
      <c r="KG36" s="5"/>
      <c r="KH36" s="5"/>
      <c r="KI36" s="5"/>
      <c r="KJ36" s="5"/>
      <c r="KK36" s="5"/>
      <c r="KL36" s="5"/>
      <c r="KM36" s="5"/>
      <c r="KN36" s="5"/>
      <c r="KO36" s="5"/>
      <c r="KP36" s="5"/>
      <c r="KQ36" s="5"/>
      <c r="KR36" s="5"/>
      <c r="KS36" s="5"/>
      <c r="KT36" s="5"/>
      <c r="KU36" s="5"/>
      <c r="KV36" s="5"/>
      <c r="KW36" s="5"/>
      <c r="KX36" s="5"/>
      <c r="KY36" s="5"/>
      <c r="KZ36" s="5"/>
      <c r="LA36" s="5"/>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5"/>
      <c r="MT36" s="5"/>
      <c r="MU36" s="5"/>
      <c r="MV36" s="5"/>
      <c r="MW36" s="5"/>
      <c r="MX36" s="5"/>
      <c r="MY36" s="5"/>
      <c r="MZ36" s="5"/>
      <c r="NA36" s="5"/>
      <c r="NB36" s="5"/>
      <c r="NC36" s="5"/>
      <c r="ND36" s="5"/>
      <c r="NE36" s="5"/>
      <c r="NF36" s="5"/>
      <c r="NG36" s="5"/>
      <c r="NH36" s="5"/>
      <c r="NI36" s="5"/>
      <c r="NJ36" s="5"/>
      <c r="NK36" s="5"/>
      <c r="NL36" s="5"/>
      <c r="NM36" s="5"/>
      <c r="NN36" s="5"/>
      <c r="NO36" s="5"/>
      <c r="NP36" s="5"/>
      <c r="NQ36" s="5"/>
      <c r="NR36" s="5"/>
      <c r="NS36" s="5"/>
      <c r="NT36" s="5"/>
      <c r="NU36" s="5"/>
      <c r="NV36" s="5"/>
      <c r="NW36" s="5"/>
      <c r="NX36" s="5"/>
      <c r="NY36" s="5"/>
      <c r="NZ36" s="5"/>
      <c r="OA36" s="5"/>
      <c r="OB36" s="5"/>
      <c r="OC36" s="5"/>
      <c r="OD36" s="5"/>
      <c r="OE36" s="5"/>
      <c r="OF36" s="5"/>
      <c r="OG36" s="5"/>
      <c r="OH36" s="5"/>
      <c r="OI36" s="5"/>
      <c r="OJ36" s="5"/>
      <c r="OK36" s="5"/>
      <c r="OL36" s="5"/>
      <c r="OM36" s="5"/>
      <c r="ON36" s="5"/>
      <c r="OO36" s="5"/>
      <c r="OP36" s="5"/>
      <c r="OQ36" s="5"/>
      <c r="OR36" s="5"/>
      <c r="OS36" s="5"/>
      <c r="OT36" s="5"/>
      <c r="OU36" s="5"/>
      <c r="OV36" s="5"/>
      <c r="OW36" s="5"/>
      <c r="OX36" s="5"/>
      <c r="OY36" s="5"/>
      <c r="OZ36" s="5"/>
      <c r="PA36" s="5"/>
      <c r="PB36" s="5"/>
      <c r="PC36" s="5"/>
      <c r="PD36" s="5"/>
      <c r="PE36" s="5"/>
      <c r="PF36" s="5"/>
      <c r="PG36" s="5"/>
      <c r="PH36" s="5"/>
      <c r="PI36" s="5"/>
      <c r="PJ36" s="5"/>
      <c r="PK36" s="5"/>
      <c r="PL36" s="5"/>
      <c r="PM36" s="5"/>
      <c r="PN36" s="5"/>
      <c r="PO36" s="5"/>
      <c r="PP36" s="5"/>
      <c r="PQ36" s="5"/>
      <c r="PR36" s="5"/>
      <c r="PS36" s="5"/>
      <c r="PT36" s="5"/>
      <c r="PU36" s="5"/>
      <c r="PV36" s="5"/>
      <c r="PW36" s="5"/>
      <c r="PX36" s="5"/>
      <c r="PY36" s="5"/>
      <c r="PZ36" s="5"/>
      <c r="QA36" s="5"/>
      <c r="QB36" s="5"/>
      <c r="QC36" s="5"/>
      <c r="QD36" s="5"/>
      <c r="QE36" s="5"/>
      <c r="QF36" s="5"/>
      <c r="QG36" s="5"/>
      <c r="QH36" s="5"/>
      <c r="QI36" s="5"/>
      <c r="QJ36" s="5"/>
      <c r="QK36" s="5"/>
      <c r="QL36" s="5"/>
      <c r="QM36" s="5"/>
      <c r="QN36" s="5"/>
      <c r="QO36" s="5"/>
      <c r="QP36" s="5"/>
      <c r="QQ36" s="5"/>
      <c r="QR36" s="5"/>
      <c r="QS36" s="5"/>
      <c r="QT36" s="5"/>
      <c r="QU36" s="5"/>
      <c r="QV36" s="5"/>
      <c r="QW36" s="5"/>
      <c r="QX36" s="5"/>
      <c r="QY36" s="5"/>
      <c r="QZ36" s="5"/>
      <c r="RA36" s="5"/>
      <c r="RB36" s="5"/>
      <c r="RC36" s="5"/>
      <c r="RD36" s="5"/>
      <c r="RE36" s="5"/>
      <c r="RF36" s="5"/>
      <c r="RG36" s="5"/>
      <c r="RH36" s="5"/>
      <c r="RI36" s="5"/>
      <c r="RJ36" s="5"/>
      <c r="RK36" s="5"/>
      <c r="RL36" s="5"/>
      <c r="RM36" s="5"/>
      <c r="RN36" s="5"/>
      <c r="RO36" s="5"/>
      <c r="RP36" s="5"/>
      <c r="RQ36" s="5"/>
      <c r="RR36" s="5"/>
      <c r="RS36" s="5"/>
      <c r="RT36" s="5"/>
      <c r="RU36" s="5"/>
      <c r="RV36" s="5"/>
      <c r="RW36" s="5"/>
      <c r="RX36" s="5"/>
      <c r="RY36" s="5"/>
      <c r="RZ36" s="5"/>
      <c r="SA36" s="5"/>
      <c r="SB36" s="5"/>
      <c r="SC36" s="5"/>
      <c r="SD36" s="5"/>
      <c r="SE36" s="5"/>
      <c r="SF36" s="5"/>
      <c r="SG36" s="5"/>
      <c r="SH36" s="5"/>
      <c r="SI36" s="5"/>
      <c r="SJ36" s="5"/>
      <c r="SK36" s="5"/>
      <c r="SL36" s="5"/>
      <c r="SM36" s="5"/>
      <c r="SN36" s="5"/>
      <c r="SO36" s="5"/>
      <c r="SP36" s="5"/>
      <c r="SQ36" s="5"/>
      <c r="SR36" s="5"/>
      <c r="SS36" s="5"/>
      <c r="ST36" s="5"/>
      <c r="SU36" s="5"/>
      <c r="SV36" s="5"/>
      <c r="SW36" s="5"/>
      <c r="SX36" s="5"/>
      <c r="SY36" s="5"/>
      <c r="SZ36" s="5"/>
      <c r="TA36" s="5"/>
      <c r="TB36" s="5"/>
      <c r="TC36" s="5"/>
      <c r="TD36" s="5"/>
      <c r="TE36" s="5"/>
      <c r="TF36" s="5"/>
      <c r="TG36" s="5"/>
      <c r="TH36" s="5"/>
      <c r="TI36" s="5"/>
      <c r="TJ36" s="5"/>
      <c r="TK36" s="5"/>
      <c r="TL36" s="5"/>
      <c r="TM36" s="5"/>
      <c r="TN36" s="5"/>
      <c r="TO36" s="5"/>
      <c r="TP36" s="5"/>
      <c r="TQ36" s="5"/>
      <c r="TR36" s="5"/>
      <c r="TS36" s="5"/>
      <c r="TT36" s="5"/>
      <c r="TU36" s="5"/>
      <c r="TV36" s="5"/>
      <c r="TW36" s="5"/>
      <c r="TX36" s="5"/>
      <c r="TY36" s="5"/>
      <c r="TZ36" s="5"/>
      <c r="UA36" s="5"/>
      <c r="UB36" s="5"/>
      <c r="UC36" s="5"/>
      <c r="UD36" s="5"/>
      <c r="UE36" s="5"/>
      <c r="UF36" s="5"/>
      <c r="UG36" s="5"/>
      <c r="UH36" s="5"/>
      <c r="UI36" s="5"/>
      <c r="UJ36" s="5"/>
      <c r="UK36" s="5"/>
      <c r="UL36" s="5"/>
      <c r="UM36" s="5"/>
      <c r="UN36" s="5"/>
      <c r="UO36" s="5"/>
      <c r="UP36" s="5"/>
      <c r="UQ36" s="5"/>
      <c r="UR36" s="5"/>
      <c r="US36" s="5"/>
      <c r="UT36" s="5"/>
      <c r="UU36" s="5"/>
      <c r="UV36" s="5"/>
      <c r="UW36" s="5"/>
      <c r="UX36" s="5"/>
      <c r="UY36" s="5"/>
      <c r="UZ36" s="5"/>
      <c r="VA36" s="5"/>
      <c r="VB36" s="5"/>
      <c r="VC36" s="5"/>
      <c r="VD36" s="5"/>
      <c r="VE36" s="5"/>
      <c r="VF36" s="5"/>
      <c r="VG36" s="5"/>
      <c r="VH36" s="5"/>
      <c r="VI36" s="5"/>
      <c r="VJ36" s="5"/>
      <c r="VK36" s="5"/>
      <c r="VL36" s="5"/>
      <c r="VM36" s="5"/>
      <c r="VN36" s="5"/>
      <c r="VO36" s="5"/>
      <c r="VP36" s="5"/>
      <c r="VQ36" s="5"/>
      <c r="VR36" s="5"/>
      <c r="VS36" s="5"/>
      <c r="VT36" s="5"/>
      <c r="VU36" s="5"/>
      <c r="VV36" s="5"/>
      <c r="VW36" s="5"/>
      <c r="VX36" s="5"/>
      <c r="VY36" s="5"/>
      <c r="VZ36" s="5"/>
      <c r="WA36" s="5"/>
      <c r="WB36" s="5"/>
      <c r="WC36" s="5"/>
      <c r="WD36" s="5"/>
      <c r="WE36" s="5"/>
      <c r="WF36" s="5"/>
      <c r="WG36" s="5"/>
      <c r="WH36" s="5"/>
      <c r="WI36" s="5"/>
      <c r="WJ36" s="5"/>
      <c r="WK36" s="5"/>
      <c r="WL36" s="5"/>
      <c r="WM36" s="5"/>
      <c r="WN36" s="5"/>
      <c r="WO36" s="5"/>
      <c r="WP36" s="5"/>
      <c r="WQ36" s="5"/>
      <c r="WR36" s="5"/>
      <c r="WS36" s="5"/>
      <c r="WT36" s="5"/>
      <c r="WU36" s="5"/>
      <c r="WV36" s="5"/>
      <c r="WW36" s="5"/>
      <c r="WX36" s="5"/>
      <c r="WY36" s="5"/>
      <c r="WZ36" s="5"/>
      <c r="XA36" s="5"/>
      <c r="XB36" s="5"/>
      <c r="XC36" s="5"/>
      <c r="XD36" s="5"/>
      <c r="XE36" s="5"/>
      <c r="XF36" s="5"/>
      <c r="XG36" s="5"/>
      <c r="XH36" s="5"/>
      <c r="XI36" s="5"/>
      <c r="XJ36" s="5"/>
      <c r="XK36" s="5"/>
      <c r="XL36" s="5"/>
      <c r="XM36" s="5"/>
      <c r="XN36" s="5"/>
      <c r="XO36" s="5"/>
      <c r="XP36" s="5"/>
      <c r="XQ36" s="5"/>
      <c r="XR36" s="5"/>
      <c r="XS36" s="5"/>
      <c r="XT36" s="5"/>
      <c r="XU36" s="5"/>
      <c r="XV36" s="5"/>
      <c r="XW36" s="5"/>
      <c r="XX36" s="5"/>
      <c r="XY36" s="5"/>
      <c r="XZ36" s="5"/>
      <c r="YA36" s="5"/>
      <c r="YB36" s="5"/>
    </row>
    <row r="37" spans="2:652" hidden="1" x14ac:dyDescent="0.25">
      <c r="B37" s="444"/>
      <c r="C37" s="121" t="s">
        <v>862</v>
      </c>
      <c r="D37" s="85">
        <f>COUNTIF('COMPUTER DETAILS'!R:R,D4&amp;B37&amp;C37)</f>
        <v>0</v>
      </c>
      <c r="E37" s="85">
        <f>COUNTIF('COMPUTER DETAILS'!R:R,E4&amp;B37&amp;C37)</f>
        <v>0</v>
      </c>
      <c r="F37" s="85">
        <f>COUNTIF('COMPUTER DETAILS'!R:R,F4&amp;B37&amp;C37)</f>
        <v>0</v>
      </c>
      <c r="G37" s="85">
        <f>COUNTIF('COMPUTER DETAILS'!R:R,G4&amp;B37&amp;C37)</f>
        <v>0</v>
      </c>
      <c r="H37" s="85">
        <f>COUNTIF('COMPUTER DETAILS'!R:R,H4&amp;B37&amp;C37)</f>
        <v>0</v>
      </c>
      <c r="I37" s="85">
        <f>COUNTIF('COMPUTER DETAILS'!R:R,I4&amp;B37&amp;C37)</f>
        <v>0</v>
      </c>
      <c r="J37" s="85">
        <f>COUNTIF('COMPUTER DETAILS'!R:R,J4&amp;B37&amp;C37)</f>
        <v>0</v>
      </c>
      <c r="K37" s="85">
        <f>COUNTIF('COMPUTER DETAILS'!R:R,K4&amp;B37&amp;C37)</f>
        <v>0</v>
      </c>
      <c r="L37" s="85">
        <f>COUNTIF('COMPUTER DETAILS'!R:R,L4&amp;B37&amp;C37)</f>
        <v>0</v>
      </c>
      <c r="M37" s="85">
        <f>COUNTIF('COMPUTER DETAILS'!R:R,M4&amp;B37&amp;C37)</f>
        <v>0</v>
      </c>
      <c r="N37" s="85">
        <f>SUM(F33:M33)</f>
        <v>0</v>
      </c>
      <c r="O37" s="86" t="str">
        <f>IFERROR(VLOOKUP(B37,'Data From Tracker'!B1:BD67,16,0)+VLOOKUP(B37,'Data From Tracker'!B1:BD67,23,0)+VLOOKUP(B37,'Data From Tracker'!B1:BD67,24,0)+VLOOKUP(B37,'Data From Tracker'!B1:BD67,32,0),"")</f>
        <v/>
      </c>
      <c r="P37" s="85" t="str">
        <f>IFERROR(ROUND(O37/1.8,0),"")</f>
        <v/>
      </c>
      <c r="Q37" s="85" t="str">
        <f>IFERROR(N37-P37,"")</f>
        <v/>
      </c>
      <c r="R37" s="85" t="str">
        <f>IFERROR(ROUND(O37/1.8,0),"")</f>
        <v/>
      </c>
      <c r="S37" s="85" t="str">
        <f>IFERROR((P37-R37),"")</f>
        <v/>
      </c>
      <c r="V37" s="254"/>
      <c r="AQ37" s="40" t="s">
        <v>1867</v>
      </c>
      <c r="BJ37" s="5"/>
      <c r="BK37" s="5"/>
      <c r="BL37" s="5"/>
      <c r="BM37" s="5"/>
      <c r="BN37" s="5"/>
      <c r="BO37" s="5" t="s">
        <v>1756</v>
      </c>
      <c r="BP37" s="5"/>
      <c r="BQ37" s="5"/>
      <c r="BR37" s="5"/>
      <c r="BS37" s="5"/>
      <c r="BT37" s="5"/>
      <c r="BU37" s="5"/>
      <c r="BV37" s="5"/>
      <c r="BW37" s="5"/>
      <c r="BX37" s="5"/>
      <c r="BY37" s="5"/>
      <c r="BZ37" s="5"/>
      <c r="CA37" s="5"/>
      <c r="CB37" s="5"/>
      <c r="CC37" s="5"/>
      <c r="CD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5"/>
      <c r="II37" s="5"/>
      <c r="IJ37" s="5"/>
      <c r="IK37" s="5"/>
      <c r="IL37" s="5"/>
      <c r="IM37" s="5"/>
      <c r="IN37" s="5"/>
      <c r="IO37" s="5"/>
      <c r="IP37" s="5"/>
      <c r="IQ37" s="5"/>
      <c r="IR37" s="5"/>
      <c r="IS37" s="5"/>
      <c r="IT37" s="5"/>
      <c r="IU37" s="5"/>
      <c r="IV37" s="5"/>
      <c r="IW37" s="5"/>
      <c r="IX37" s="5"/>
      <c r="IY37" s="5"/>
      <c r="IZ37" s="5"/>
      <c r="JA37" s="5"/>
      <c r="JB37" s="5"/>
      <c r="JC37" s="5"/>
      <c r="JD37" s="5"/>
      <c r="JE37" s="5"/>
      <c r="JF37" s="5"/>
      <c r="JG37" s="5"/>
      <c r="JH37" s="5"/>
      <c r="JI37" s="5"/>
      <c r="JJ37" s="5"/>
      <c r="JK37" s="5"/>
      <c r="JL37" s="5"/>
      <c r="JM37" s="5"/>
      <c r="JN37" s="5"/>
      <c r="JO37" s="5"/>
      <c r="JP37" s="5"/>
      <c r="JQ37" s="5"/>
      <c r="JR37" s="5"/>
      <c r="JS37" s="5"/>
      <c r="JT37" s="5"/>
      <c r="JU37" s="5"/>
      <c r="JV37" s="5"/>
      <c r="JW37" s="5"/>
      <c r="JX37" s="5"/>
      <c r="JY37" s="5"/>
      <c r="JZ37" s="5"/>
      <c r="KA37" s="5"/>
      <c r="KB37" s="5"/>
      <c r="KC37" s="5"/>
      <c r="KD37" s="5"/>
      <c r="KE37" s="5"/>
      <c r="KF37" s="5"/>
      <c r="KG37" s="5"/>
      <c r="KH37" s="5"/>
      <c r="KI37" s="5"/>
      <c r="KJ37" s="5"/>
      <c r="KK37" s="5"/>
      <c r="KL37" s="5"/>
      <c r="KM37" s="5"/>
      <c r="KN37" s="5"/>
      <c r="KO37" s="5"/>
      <c r="KP37" s="5"/>
      <c r="KQ37" s="5"/>
      <c r="KR37" s="5"/>
      <c r="KS37" s="5"/>
      <c r="KT37" s="5"/>
      <c r="KU37" s="5"/>
      <c r="KV37" s="5"/>
      <c r="KW37" s="5"/>
      <c r="KX37" s="5"/>
      <c r="KY37" s="5"/>
      <c r="KZ37" s="5"/>
      <c r="LA37" s="5"/>
      <c r="LB37" s="5"/>
      <c r="LC37" s="5"/>
      <c r="LD37" s="5"/>
      <c r="LE37" s="5"/>
      <c r="LF37" s="5"/>
      <c r="LG37" s="5"/>
      <c r="LH37" s="5"/>
      <c r="LI37" s="5"/>
      <c r="LJ37" s="5"/>
      <c r="LK37" s="5"/>
      <c r="LL37" s="5"/>
      <c r="LM37" s="5"/>
      <c r="LN37" s="5"/>
      <c r="LO37" s="5"/>
      <c r="LP37" s="5"/>
      <c r="LQ37" s="5"/>
      <c r="LR37" s="5"/>
      <c r="LS37" s="5"/>
      <c r="LT37" s="5"/>
      <c r="LU37" s="5"/>
      <c r="LV37" s="5"/>
      <c r="LW37" s="5"/>
      <c r="LX37" s="5"/>
      <c r="LY37" s="5"/>
      <c r="LZ37" s="5"/>
      <c r="MA37" s="5"/>
      <c r="MB37" s="5"/>
      <c r="MC37" s="5"/>
      <c r="MD37" s="5"/>
      <c r="ME37" s="5"/>
      <c r="MF37" s="5"/>
      <c r="MG37" s="5"/>
      <c r="MH37" s="5"/>
      <c r="MI37" s="5"/>
      <c r="MJ37" s="5"/>
      <c r="MK37" s="5"/>
      <c r="ML37" s="5"/>
      <c r="MM37" s="5"/>
      <c r="MN37" s="5"/>
      <c r="MO37" s="5"/>
      <c r="MP37" s="5"/>
      <c r="MQ37" s="5"/>
      <c r="MR37" s="5"/>
      <c r="MS37" s="5"/>
      <c r="MT37" s="5"/>
      <c r="MU37" s="5"/>
      <c r="MV37" s="5"/>
      <c r="MW37" s="5"/>
      <c r="MX37" s="5"/>
      <c r="MY37" s="5"/>
      <c r="MZ37" s="5"/>
      <c r="NA37" s="5"/>
      <c r="NB37" s="5"/>
      <c r="NC37" s="5"/>
      <c r="ND37" s="5"/>
      <c r="NE37" s="5"/>
      <c r="NF37" s="5"/>
      <c r="NG37" s="5"/>
      <c r="NH37" s="5"/>
      <c r="NI37" s="5"/>
      <c r="NJ37" s="5"/>
      <c r="NK37" s="5"/>
      <c r="NL37" s="5"/>
      <c r="NM37" s="5"/>
      <c r="NN37" s="5"/>
      <c r="NO37" s="5"/>
      <c r="NP37" s="5"/>
      <c r="NQ37" s="5"/>
      <c r="NR37" s="5"/>
      <c r="NS37" s="5"/>
      <c r="NT37" s="5"/>
      <c r="NU37" s="5"/>
      <c r="NV37" s="5"/>
      <c r="NW37" s="5"/>
      <c r="NX37" s="5"/>
      <c r="NY37" s="5"/>
      <c r="NZ37" s="5"/>
      <c r="OA37" s="5"/>
      <c r="OB37" s="5"/>
      <c r="OC37" s="5"/>
      <c r="OD37" s="5"/>
      <c r="OE37" s="5"/>
      <c r="OF37" s="5"/>
      <c r="OG37" s="5"/>
      <c r="OH37" s="5"/>
      <c r="OI37" s="5"/>
      <c r="OJ37" s="5"/>
      <c r="OK37" s="5"/>
      <c r="OL37" s="5"/>
      <c r="OM37" s="5"/>
      <c r="ON37" s="5"/>
      <c r="OO37" s="5"/>
      <c r="OP37" s="5"/>
      <c r="OQ37" s="5"/>
      <c r="OR37" s="5"/>
      <c r="OS37" s="5"/>
      <c r="OT37" s="5"/>
      <c r="OU37" s="5"/>
      <c r="OV37" s="5"/>
      <c r="OW37" s="5"/>
      <c r="OX37" s="5"/>
      <c r="OY37" s="5"/>
      <c r="OZ37" s="5"/>
      <c r="PA37" s="5"/>
      <c r="PB37" s="5"/>
      <c r="PC37" s="5"/>
      <c r="PD37" s="5"/>
      <c r="PE37" s="5"/>
      <c r="PF37" s="5"/>
      <c r="PG37" s="5"/>
      <c r="PH37" s="5"/>
      <c r="PI37" s="5"/>
      <c r="PJ37" s="5"/>
      <c r="PK37" s="5"/>
      <c r="PL37" s="5"/>
      <c r="PM37" s="5"/>
      <c r="PN37" s="5"/>
      <c r="PO37" s="5"/>
      <c r="PP37" s="5"/>
      <c r="PQ37" s="5"/>
      <c r="PR37" s="5"/>
      <c r="PS37" s="5"/>
      <c r="PT37" s="5"/>
      <c r="PU37" s="5"/>
      <c r="PV37" s="5"/>
      <c r="PW37" s="5"/>
      <c r="PX37" s="5"/>
      <c r="PY37" s="5"/>
      <c r="PZ37" s="5"/>
      <c r="QA37" s="5"/>
      <c r="QB37" s="5"/>
      <c r="QC37" s="5"/>
      <c r="QD37" s="5"/>
      <c r="QE37" s="5"/>
      <c r="QF37" s="5"/>
      <c r="QG37" s="5"/>
      <c r="QH37" s="5"/>
      <c r="QI37" s="5"/>
      <c r="QJ37" s="5"/>
      <c r="QK37" s="5"/>
      <c r="QL37" s="5"/>
      <c r="QM37" s="5"/>
      <c r="QN37" s="5"/>
      <c r="QO37" s="5"/>
      <c r="QP37" s="5"/>
      <c r="QQ37" s="5"/>
      <c r="QR37" s="5"/>
      <c r="QS37" s="5"/>
      <c r="QT37" s="5"/>
      <c r="QU37" s="5"/>
      <c r="QV37" s="5"/>
      <c r="QW37" s="5"/>
      <c r="QX37" s="5"/>
      <c r="QY37" s="5"/>
      <c r="QZ37" s="5"/>
      <c r="RA37" s="5"/>
      <c r="RB37" s="5"/>
      <c r="RC37" s="5"/>
      <c r="RD37" s="5"/>
      <c r="RE37" s="5"/>
      <c r="RF37" s="5"/>
      <c r="RG37" s="5"/>
      <c r="RH37" s="5"/>
      <c r="RI37" s="5"/>
      <c r="RJ37" s="5"/>
      <c r="RK37" s="5"/>
      <c r="RL37" s="5"/>
      <c r="RM37" s="5"/>
      <c r="RN37" s="5"/>
      <c r="RO37" s="5"/>
      <c r="RP37" s="5"/>
      <c r="RQ37" s="5"/>
      <c r="RR37" s="5"/>
      <c r="RS37" s="5"/>
      <c r="RT37" s="5"/>
      <c r="RU37" s="5"/>
      <c r="RV37" s="5"/>
      <c r="RW37" s="5"/>
      <c r="RX37" s="5"/>
      <c r="RY37" s="5"/>
      <c r="RZ37" s="5"/>
      <c r="SA37" s="5"/>
      <c r="SB37" s="5"/>
      <c r="SC37" s="5"/>
      <c r="SD37" s="5"/>
      <c r="SE37" s="5"/>
      <c r="SF37" s="5"/>
      <c r="SG37" s="5"/>
      <c r="SH37" s="5"/>
      <c r="SI37" s="5"/>
      <c r="SJ37" s="5"/>
      <c r="SK37" s="5"/>
      <c r="SL37" s="5"/>
      <c r="SM37" s="5"/>
      <c r="SN37" s="5"/>
      <c r="SO37" s="5"/>
      <c r="SP37" s="5"/>
      <c r="SQ37" s="5"/>
      <c r="SR37" s="5"/>
      <c r="SS37" s="5"/>
      <c r="ST37" s="5"/>
      <c r="SU37" s="5"/>
      <c r="SV37" s="5"/>
      <c r="SW37" s="5"/>
      <c r="SX37" s="5"/>
      <c r="SY37" s="5"/>
      <c r="SZ37" s="5"/>
      <c r="TA37" s="5"/>
      <c r="TB37" s="5"/>
      <c r="TC37" s="5"/>
      <c r="TD37" s="5"/>
      <c r="TE37" s="5"/>
      <c r="TF37" s="5"/>
      <c r="TG37" s="5"/>
      <c r="TH37" s="5"/>
      <c r="TI37" s="5"/>
      <c r="TJ37" s="5"/>
      <c r="TK37" s="5"/>
      <c r="TL37" s="5"/>
      <c r="TM37" s="5"/>
      <c r="TN37" s="5"/>
      <c r="TO37" s="5"/>
      <c r="TP37" s="5"/>
      <c r="TQ37" s="5"/>
      <c r="TR37" s="5"/>
      <c r="TS37" s="5"/>
      <c r="TT37" s="5"/>
      <c r="TU37" s="5"/>
      <c r="TV37" s="5"/>
      <c r="TW37" s="5"/>
      <c r="TX37" s="5"/>
      <c r="TY37" s="5"/>
      <c r="TZ37" s="5"/>
      <c r="UA37" s="5"/>
      <c r="UB37" s="5"/>
      <c r="UC37" s="5"/>
      <c r="UD37" s="5"/>
      <c r="UE37" s="5"/>
      <c r="UF37" s="5"/>
      <c r="UG37" s="5"/>
      <c r="UH37" s="5"/>
      <c r="UI37" s="5"/>
      <c r="UJ37" s="5"/>
      <c r="UK37" s="5"/>
      <c r="UL37" s="5"/>
      <c r="UM37" s="5"/>
      <c r="UN37" s="5"/>
      <c r="UO37" s="5"/>
      <c r="UP37" s="5"/>
      <c r="UQ37" s="5"/>
      <c r="UR37" s="5"/>
      <c r="US37" s="5"/>
      <c r="UT37" s="5"/>
      <c r="UU37" s="5"/>
      <c r="UV37" s="5"/>
      <c r="UW37" s="5"/>
      <c r="UX37" s="5"/>
      <c r="UY37" s="5"/>
      <c r="UZ37" s="5"/>
      <c r="VA37" s="5"/>
      <c r="VB37" s="5"/>
      <c r="VC37" s="5"/>
      <c r="VD37" s="5"/>
      <c r="VE37" s="5"/>
      <c r="VF37" s="5"/>
      <c r="VG37" s="5"/>
      <c r="VH37" s="5"/>
      <c r="VI37" s="5"/>
      <c r="VJ37" s="5"/>
      <c r="VK37" s="5"/>
      <c r="VL37" s="5"/>
      <c r="VM37" s="5"/>
      <c r="VN37" s="5"/>
      <c r="VO37" s="5"/>
      <c r="VP37" s="5"/>
      <c r="VQ37" s="5"/>
      <c r="VR37" s="5"/>
      <c r="VS37" s="5"/>
      <c r="VT37" s="5"/>
      <c r="VU37" s="5"/>
      <c r="VV37" s="5"/>
      <c r="VW37" s="5"/>
      <c r="VX37" s="5"/>
      <c r="VY37" s="5"/>
      <c r="VZ37" s="5"/>
      <c r="WA37" s="5"/>
      <c r="WB37" s="5"/>
      <c r="WC37" s="5"/>
      <c r="WD37" s="5"/>
      <c r="WE37" s="5"/>
      <c r="WF37" s="5"/>
      <c r="WG37" s="5"/>
      <c r="WH37" s="5"/>
      <c r="WI37" s="5"/>
      <c r="WJ37" s="5"/>
      <c r="WK37" s="5"/>
      <c r="WL37" s="5"/>
      <c r="WM37" s="5"/>
      <c r="WN37" s="5"/>
      <c r="WO37" s="5"/>
      <c r="WP37" s="5"/>
      <c r="WQ37" s="5"/>
      <c r="WR37" s="5"/>
      <c r="WS37" s="5"/>
      <c r="WT37" s="5"/>
      <c r="WU37" s="5"/>
      <c r="WV37" s="5"/>
      <c r="WW37" s="5"/>
      <c r="WX37" s="5"/>
      <c r="WY37" s="5"/>
      <c r="WZ37" s="5"/>
      <c r="XA37" s="5"/>
      <c r="XB37" s="5"/>
      <c r="XC37" s="5"/>
      <c r="XD37" s="5"/>
      <c r="XE37" s="5"/>
      <c r="XF37" s="5"/>
      <c r="XG37" s="5"/>
      <c r="XH37" s="5"/>
      <c r="XI37" s="5"/>
      <c r="XJ37" s="5"/>
      <c r="XK37" s="5"/>
      <c r="XL37" s="5"/>
      <c r="XM37" s="5"/>
      <c r="XN37" s="5"/>
      <c r="XO37" s="5"/>
      <c r="XP37" s="5"/>
      <c r="XQ37" s="5"/>
      <c r="XR37" s="5"/>
      <c r="XS37" s="5"/>
      <c r="XT37" s="5"/>
      <c r="XU37" s="5"/>
      <c r="XV37" s="5"/>
      <c r="XW37" s="5"/>
      <c r="XX37" s="5"/>
      <c r="XY37" s="5"/>
      <c r="XZ37" s="5"/>
      <c r="YA37" s="5"/>
      <c r="YB37" s="5"/>
    </row>
    <row r="38" spans="2:652" hidden="1" x14ac:dyDescent="0.25">
      <c r="B38" s="445"/>
      <c r="C38" s="121" t="s">
        <v>1064</v>
      </c>
      <c r="D38" s="85">
        <f>COUNTIF('COMPUTER DETAILS'!R:R,D4&amp;B37&amp;C38)</f>
        <v>0</v>
      </c>
      <c r="E38" s="85">
        <f>COUNTIF('COMPUTER DETAILS'!R:R,E4&amp;B37&amp;C38)</f>
        <v>0</v>
      </c>
      <c r="F38" s="85">
        <f>COUNTIF('COMPUTER DETAILS'!R:R,F4&amp;B37&amp;C38)</f>
        <v>0</v>
      </c>
      <c r="G38" s="85">
        <f>COUNTIF('COMPUTER DETAILS'!R:R,G4&amp;B37&amp;C38)</f>
        <v>0</v>
      </c>
      <c r="H38" s="85">
        <f>COUNTIF('COMPUTER DETAILS'!R:R,H4&amp;B37&amp;C38)</f>
        <v>0</v>
      </c>
      <c r="I38" s="85">
        <f>COUNTIF('COMPUTER DETAILS'!R:R,I4&amp;B37&amp;C38)</f>
        <v>0</v>
      </c>
      <c r="J38" s="85">
        <f>COUNTIF('COMPUTER DETAILS'!R:R,J4&amp;B37&amp;C38)</f>
        <v>0</v>
      </c>
      <c r="K38" s="85">
        <f>COUNTIF('COMPUTER DETAILS'!R:R,K4&amp;B37&amp;C38)</f>
        <v>0</v>
      </c>
      <c r="L38" s="85">
        <f>COUNTIF('COMPUTER DETAILS'!R:R,L4&amp;B37&amp;C38)</f>
        <v>1</v>
      </c>
      <c r="M38" s="85">
        <f>COUNTIF('COMPUTER DETAILS'!R:R,M4&amp;B37&amp;C38)</f>
        <v>0</v>
      </c>
      <c r="N38" s="85">
        <f>SUM(F34:M34)</f>
        <v>1</v>
      </c>
      <c r="O38" s="86" t="str">
        <f>IFERROR(VLOOKUP(B37,'Data From Tracker'!B1:BD67,20,0)+VLOOKUP(B37,'Data From Tracker'!B1:BD67,26,0)+VLOOKUP(B37,'Data From Tracker'!B1:BD67,43,0),"")</f>
        <v/>
      </c>
      <c r="P38" s="85" t="str">
        <f>IFERROR(ROUND(O38/2.5,0),"")</f>
        <v/>
      </c>
      <c r="Q38" s="85" t="str">
        <f>IFERROR(N38-P38,"")</f>
        <v/>
      </c>
      <c r="R38" s="85" t="str">
        <f>IFERROR(ROUND(O38/1.8,0),"")</f>
        <v/>
      </c>
      <c r="S38" s="85" t="str">
        <f>IFERROR((P38-R38),"")</f>
        <v/>
      </c>
      <c r="V38" s="254"/>
      <c r="AQ38" s="40" t="s">
        <v>1867</v>
      </c>
      <c r="BJ38" s="5"/>
      <c r="BK38" s="5"/>
      <c r="BL38" s="5"/>
      <c r="BM38" s="5"/>
      <c r="BN38" s="5"/>
      <c r="BO38" s="5" t="s">
        <v>1762</v>
      </c>
      <c r="BP38" s="5"/>
      <c r="BQ38" s="5"/>
      <c r="BR38" s="5"/>
      <c r="BS38" s="5"/>
      <c r="BT38" s="5"/>
      <c r="BU38" s="5"/>
      <c r="BV38" s="5"/>
      <c r="BW38" s="5"/>
      <c r="BX38" s="5"/>
      <c r="BY38" s="5"/>
      <c r="BZ38" s="5"/>
      <c r="CA38" s="5"/>
      <c r="CB38" s="5"/>
      <c r="CC38" s="5"/>
      <c r="CD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5"/>
      <c r="JO38" s="5"/>
      <c r="JP38" s="5"/>
      <c r="JQ38" s="5"/>
      <c r="JR38" s="5"/>
      <c r="JS38" s="5"/>
      <c r="JT38" s="5"/>
      <c r="JU38" s="5"/>
      <c r="JV38" s="5"/>
      <c r="JW38" s="5"/>
      <c r="JX38" s="5"/>
      <c r="JY38" s="5"/>
      <c r="JZ38" s="5"/>
      <c r="KA38" s="5"/>
      <c r="KB38" s="5"/>
      <c r="KC38" s="5"/>
      <c r="KD38" s="5"/>
      <c r="KE38" s="5"/>
      <c r="KF38" s="5"/>
      <c r="KG38" s="5"/>
      <c r="KH38" s="5"/>
      <c r="KI38" s="5"/>
      <c r="KJ38" s="5"/>
      <c r="KK38" s="5"/>
      <c r="KL38" s="5"/>
      <c r="KM38" s="5"/>
      <c r="KN38" s="5"/>
      <c r="KO38" s="5"/>
      <c r="KP38" s="5"/>
      <c r="KQ38" s="5"/>
      <c r="KR38" s="5"/>
      <c r="KS38" s="5"/>
      <c r="KT38" s="5"/>
      <c r="KU38" s="5"/>
      <c r="KV38" s="5"/>
      <c r="KW38" s="5"/>
      <c r="KX38" s="5"/>
      <c r="KY38" s="5"/>
      <c r="KZ38" s="5"/>
      <c r="LA38" s="5"/>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5"/>
      <c r="MT38" s="5"/>
      <c r="MU38" s="5"/>
      <c r="MV38" s="5"/>
      <c r="MW38" s="5"/>
      <c r="MX38" s="5"/>
      <c r="MY38" s="5"/>
      <c r="MZ38" s="5"/>
      <c r="NA38" s="5"/>
      <c r="NB38" s="5"/>
      <c r="NC38" s="5"/>
      <c r="ND38" s="5"/>
      <c r="NE38" s="5"/>
      <c r="NF38" s="5"/>
      <c r="NG38" s="5"/>
      <c r="NH38" s="5"/>
      <c r="NI38" s="5"/>
      <c r="NJ38" s="5"/>
      <c r="NK38" s="5"/>
      <c r="NL38" s="5"/>
      <c r="NM38" s="5"/>
      <c r="NN38" s="5"/>
      <c r="NO38" s="5"/>
      <c r="NP38" s="5"/>
      <c r="NQ38" s="5"/>
      <c r="NR38" s="5"/>
      <c r="NS38" s="5"/>
      <c r="NT38" s="5"/>
      <c r="NU38" s="5"/>
      <c r="NV38" s="5"/>
      <c r="NW38" s="5"/>
      <c r="NX38" s="5"/>
      <c r="NY38" s="5"/>
      <c r="NZ38" s="5"/>
      <c r="OA38" s="5"/>
      <c r="OB38" s="5"/>
      <c r="OC38" s="5"/>
      <c r="OD38" s="5"/>
      <c r="OE38" s="5"/>
      <c r="OF38" s="5"/>
      <c r="OG38" s="5"/>
      <c r="OH38" s="5"/>
      <c r="OI38" s="5"/>
      <c r="OJ38" s="5"/>
      <c r="OK38" s="5"/>
      <c r="OL38" s="5"/>
      <c r="OM38" s="5"/>
      <c r="ON38" s="5"/>
      <c r="OO38" s="5"/>
      <c r="OP38" s="5"/>
      <c r="OQ38" s="5"/>
      <c r="OR38" s="5"/>
      <c r="OS38" s="5"/>
      <c r="OT38" s="5"/>
      <c r="OU38" s="5"/>
      <c r="OV38" s="5"/>
      <c r="OW38" s="5"/>
      <c r="OX38" s="5"/>
      <c r="OY38" s="5"/>
      <c r="OZ38" s="5"/>
      <c r="PA38" s="5"/>
      <c r="PB38" s="5"/>
      <c r="PC38" s="5"/>
      <c r="PD38" s="5"/>
      <c r="PE38" s="5"/>
      <c r="PF38" s="5"/>
      <c r="PG38" s="5"/>
      <c r="PH38" s="5"/>
      <c r="PI38" s="5"/>
      <c r="PJ38" s="5"/>
      <c r="PK38" s="5"/>
      <c r="PL38" s="5"/>
      <c r="PM38" s="5"/>
      <c r="PN38" s="5"/>
      <c r="PO38" s="5"/>
      <c r="PP38" s="5"/>
      <c r="PQ38" s="5"/>
      <c r="PR38" s="5"/>
      <c r="PS38" s="5"/>
      <c r="PT38" s="5"/>
      <c r="PU38" s="5"/>
      <c r="PV38" s="5"/>
      <c r="PW38" s="5"/>
      <c r="PX38" s="5"/>
      <c r="PY38" s="5"/>
      <c r="PZ38" s="5"/>
      <c r="QA38" s="5"/>
      <c r="QB38" s="5"/>
      <c r="QC38" s="5"/>
      <c r="QD38" s="5"/>
      <c r="QE38" s="5"/>
      <c r="QF38" s="5"/>
      <c r="QG38" s="5"/>
      <c r="QH38" s="5"/>
      <c r="QI38" s="5"/>
      <c r="QJ38" s="5"/>
      <c r="QK38" s="5"/>
      <c r="QL38" s="5"/>
      <c r="QM38" s="5"/>
      <c r="QN38" s="5"/>
      <c r="QO38" s="5"/>
      <c r="QP38" s="5"/>
      <c r="QQ38" s="5"/>
      <c r="QR38" s="5"/>
      <c r="QS38" s="5"/>
      <c r="QT38" s="5"/>
      <c r="QU38" s="5"/>
      <c r="QV38" s="5"/>
      <c r="QW38" s="5"/>
      <c r="QX38" s="5"/>
      <c r="QY38" s="5"/>
      <c r="QZ38" s="5"/>
      <c r="RA38" s="5"/>
      <c r="RB38" s="5"/>
      <c r="RC38" s="5"/>
      <c r="RD38" s="5"/>
      <c r="RE38" s="5"/>
      <c r="RF38" s="5"/>
      <c r="RG38" s="5"/>
      <c r="RH38" s="5"/>
      <c r="RI38" s="5"/>
      <c r="RJ38" s="5"/>
      <c r="RK38" s="5"/>
      <c r="RL38" s="5"/>
      <c r="RM38" s="5"/>
      <c r="RN38" s="5"/>
      <c r="RO38" s="5"/>
      <c r="RP38" s="5"/>
      <c r="RQ38" s="5"/>
      <c r="RR38" s="5"/>
      <c r="RS38" s="5"/>
      <c r="RT38" s="5"/>
      <c r="RU38" s="5"/>
      <c r="RV38" s="5"/>
      <c r="RW38" s="5"/>
      <c r="RX38" s="5"/>
      <c r="RY38" s="5"/>
      <c r="RZ38" s="5"/>
      <c r="SA38" s="5"/>
      <c r="SB38" s="5"/>
      <c r="SC38" s="5"/>
      <c r="SD38" s="5"/>
      <c r="SE38" s="5"/>
      <c r="SF38" s="5"/>
      <c r="SG38" s="5"/>
      <c r="SH38" s="5"/>
      <c r="SI38" s="5"/>
      <c r="SJ38" s="5"/>
      <c r="SK38" s="5"/>
      <c r="SL38" s="5"/>
      <c r="SM38" s="5"/>
      <c r="SN38" s="5"/>
      <c r="SO38" s="5"/>
      <c r="SP38" s="5"/>
      <c r="SQ38" s="5"/>
      <c r="SR38" s="5"/>
      <c r="SS38" s="5"/>
      <c r="ST38" s="5"/>
      <c r="SU38" s="5"/>
      <c r="SV38" s="5"/>
      <c r="SW38" s="5"/>
      <c r="SX38" s="5"/>
      <c r="SY38" s="5"/>
      <c r="SZ38" s="5"/>
      <c r="TA38" s="5"/>
      <c r="TB38" s="5"/>
      <c r="TC38" s="5"/>
      <c r="TD38" s="5"/>
      <c r="TE38" s="5"/>
      <c r="TF38" s="5"/>
      <c r="TG38" s="5"/>
      <c r="TH38" s="5"/>
      <c r="TI38" s="5"/>
      <c r="TJ38" s="5"/>
      <c r="TK38" s="5"/>
      <c r="TL38" s="5"/>
      <c r="TM38" s="5"/>
      <c r="TN38" s="5"/>
      <c r="TO38" s="5"/>
      <c r="TP38" s="5"/>
      <c r="TQ38" s="5"/>
      <c r="TR38" s="5"/>
      <c r="TS38" s="5"/>
      <c r="TT38" s="5"/>
      <c r="TU38" s="5"/>
      <c r="TV38" s="5"/>
      <c r="TW38" s="5"/>
      <c r="TX38" s="5"/>
      <c r="TY38" s="5"/>
      <c r="TZ38" s="5"/>
      <c r="UA38" s="5"/>
      <c r="UB38" s="5"/>
      <c r="UC38" s="5"/>
      <c r="UD38" s="5"/>
      <c r="UE38" s="5"/>
      <c r="UF38" s="5"/>
      <c r="UG38" s="5"/>
      <c r="UH38" s="5"/>
      <c r="UI38" s="5"/>
      <c r="UJ38" s="5"/>
      <c r="UK38" s="5"/>
      <c r="UL38" s="5"/>
      <c r="UM38" s="5"/>
      <c r="UN38" s="5"/>
      <c r="UO38" s="5"/>
      <c r="UP38" s="5"/>
      <c r="UQ38" s="5"/>
      <c r="UR38" s="5"/>
      <c r="US38" s="5"/>
      <c r="UT38" s="5"/>
      <c r="UU38" s="5"/>
      <c r="UV38" s="5"/>
      <c r="UW38" s="5"/>
      <c r="UX38" s="5"/>
      <c r="UY38" s="5"/>
      <c r="UZ38" s="5"/>
      <c r="VA38" s="5"/>
      <c r="VB38" s="5"/>
      <c r="VC38" s="5"/>
      <c r="VD38" s="5"/>
      <c r="VE38" s="5"/>
      <c r="VF38" s="5"/>
      <c r="VG38" s="5"/>
      <c r="VH38" s="5"/>
      <c r="VI38" s="5"/>
      <c r="VJ38" s="5"/>
      <c r="VK38" s="5"/>
      <c r="VL38" s="5"/>
      <c r="VM38" s="5"/>
      <c r="VN38" s="5"/>
      <c r="VO38" s="5"/>
      <c r="VP38" s="5"/>
      <c r="VQ38" s="5"/>
      <c r="VR38" s="5"/>
      <c r="VS38" s="5"/>
      <c r="VT38" s="5"/>
      <c r="VU38" s="5"/>
      <c r="VV38" s="5"/>
      <c r="VW38" s="5"/>
      <c r="VX38" s="5"/>
      <c r="VY38" s="5"/>
      <c r="VZ38" s="5"/>
      <c r="WA38" s="5"/>
      <c r="WB38" s="5"/>
      <c r="WC38" s="5"/>
      <c r="WD38" s="5"/>
      <c r="WE38" s="5"/>
      <c r="WF38" s="5"/>
      <c r="WG38" s="5"/>
      <c r="WH38" s="5"/>
      <c r="WI38" s="5"/>
      <c r="WJ38" s="5"/>
      <c r="WK38" s="5"/>
      <c r="WL38" s="5"/>
      <c r="WM38" s="5"/>
      <c r="WN38" s="5"/>
      <c r="WO38" s="5"/>
      <c r="WP38" s="5"/>
      <c r="WQ38" s="5"/>
      <c r="WR38" s="5"/>
      <c r="WS38" s="5"/>
      <c r="WT38" s="5"/>
      <c r="WU38" s="5"/>
      <c r="WV38" s="5"/>
      <c r="WW38" s="5"/>
      <c r="WX38" s="5"/>
      <c r="WY38" s="5"/>
      <c r="WZ38" s="5"/>
      <c r="XA38" s="5"/>
      <c r="XB38" s="5"/>
      <c r="XC38" s="5"/>
      <c r="XD38" s="5"/>
      <c r="XE38" s="5"/>
      <c r="XF38" s="5"/>
      <c r="XG38" s="5"/>
      <c r="XH38" s="5"/>
      <c r="XI38" s="5"/>
      <c r="XJ38" s="5"/>
      <c r="XK38" s="5"/>
      <c r="XL38" s="5"/>
      <c r="XM38" s="5"/>
      <c r="XN38" s="5"/>
      <c r="XO38" s="5"/>
      <c r="XP38" s="5"/>
      <c r="XQ38" s="5"/>
      <c r="XR38" s="5"/>
      <c r="XS38" s="5"/>
      <c r="XT38" s="5"/>
      <c r="XU38" s="5"/>
      <c r="XV38" s="5"/>
      <c r="XW38" s="5"/>
      <c r="XX38" s="5"/>
      <c r="XY38" s="5"/>
      <c r="XZ38" s="5"/>
      <c r="YA38" s="5"/>
      <c r="YB38" s="5"/>
    </row>
    <row r="39" spans="2:652" hidden="1" x14ac:dyDescent="0.25">
      <c r="B39" s="446"/>
      <c r="C39" s="121" t="s">
        <v>1010</v>
      </c>
      <c r="D39" s="85">
        <f>COUNTIF('COMPUTER DETAILS'!R:R,D4&amp;B37&amp;C39)</f>
        <v>0</v>
      </c>
      <c r="E39" s="85">
        <f>COUNTIF('COMPUTER DETAILS'!R:R,E4&amp;B37&amp;C39)</f>
        <v>0</v>
      </c>
      <c r="F39" s="85">
        <f>COUNTIF('COMPUTER DETAILS'!R:R,F4&amp;B37&amp;C39)</f>
        <v>0</v>
      </c>
      <c r="G39" s="85">
        <f>COUNTIF('COMPUTER DETAILS'!R:R,G4&amp;B37&amp;C39)</f>
        <v>0</v>
      </c>
      <c r="H39" s="85">
        <f>COUNTIF('COMPUTER DETAILS'!R:R,H4&amp;B37&amp;C39)</f>
        <v>0</v>
      </c>
      <c r="I39" s="85">
        <f>COUNTIF('COMPUTER DETAILS'!R:R,I4&amp;B37&amp;C39)</f>
        <v>0</v>
      </c>
      <c r="J39" s="85">
        <f>COUNTIF('COMPUTER DETAILS'!R:R,J4&amp;B37&amp;C39)</f>
        <v>0</v>
      </c>
      <c r="K39" s="85">
        <f>COUNTIF('COMPUTER DETAILS'!R:R,K4&amp;B37&amp;C39)</f>
        <v>0</v>
      </c>
      <c r="L39" s="85">
        <f>COUNTIF('COMPUTER DETAILS'!R:R,L4&amp;B37&amp;C39)</f>
        <v>0</v>
      </c>
      <c r="M39" s="85">
        <f>COUNTIF('COMPUTER DETAILS'!R:R,M4&amp;B37&amp;C39)</f>
        <v>0</v>
      </c>
      <c r="N39" s="85">
        <f>SUM(F35:M35)</f>
        <v>0</v>
      </c>
      <c r="O39" s="86" t="str">
        <f>IFERROR(VLOOKUP(B37,'Data From Tracker'!B1:BD67,12,0)+VLOOKUP(B37,'Data From Tracker'!B1:BD67,13,0)+VLOOKUP(B37,'Data From Tracker'!B1:BD67,25,0),"")</f>
        <v/>
      </c>
      <c r="P39" s="85" t="str">
        <f>IFERROR(ROUND(O39/2.5,0),"")</f>
        <v/>
      </c>
      <c r="Q39" s="85" t="str">
        <f>IFERROR(N39-P39,"")</f>
        <v/>
      </c>
      <c r="R39" s="85" t="str">
        <f>IFERROR(ROUND(O39/1.8,0),"")</f>
        <v/>
      </c>
      <c r="S39" s="85" t="str">
        <f>IFERROR((P39-R39),"")</f>
        <v/>
      </c>
      <c r="V39" s="254"/>
      <c r="AQ39" s="40" t="s">
        <v>1867</v>
      </c>
      <c r="BJ39" s="5"/>
      <c r="BK39" s="5"/>
      <c r="BL39" s="5"/>
      <c r="BM39" s="5"/>
      <c r="BN39" s="5"/>
      <c r="BO39" s="5" t="s">
        <v>1803</v>
      </c>
      <c r="BP39" s="5"/>
      <c r="BQ39" s="5"/>
      <c r="BR39" s="5"/>
      <c r="BS39" s="5"/>
      <c r="BT39" s="5"/>
      <c r="BU39" s="5"/>
      <c r="BV39" s="5"/>
      <c r="BW39" s="5"/>
      <c r="BX39" s="5"/>
      <c r="BY39" s="5"/>
      <c r="BZ39" s="5"/>
      <c r="CA39" s="5"/>
      <c r="CB39" s="5"/>
      <c r="CC39" s="5"/>
      <c r="CD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5"/>
      <c r="IG39" s="5"/>
      <c r="IH39" s="5"/>
      <c r="II39" s="5"/>
      <c r="IJ39" s="5"/>
      <c r="IK39" s="5"/>
      <c r="IL39" s="5"/>
      <c r="IM39" s="5"/>
      <c r="IN39" s="5"/>
      <c r="IO39" s="5"/>
      <c r="IP39" s="5"/>
      <c r="IQ39" s="5"/>
      <c r="IR39" s="5"/>
      <c r="IS39" s="5"/>
      <c r="IT39" s="5"/>
      <c r="IU39" s="5"/>
      <c r="IV39" s="5"/>
      <c r="IW39" s="5"/>
      <c r="IX39" s="5"/>
      <c r="IY39" s="5"/>
      <c r="IZ39" s="5"/>
      <c r="JA39" s="5"/>
      <c r="JB39" s="5"/>
      <c r="JC39" s="5"/>
      <c r="JD39" s="5"/>
      <c r="JE39" s="5"/>
      <c r="JF39" s="5"/>
      <c r="JG39" s="5"/>
      <c r="JH39" s="5"/>
      <c r="JI39" s="5"/>
      <c r="JJ39" s="5"/>
      <c r="JK39" s="5"/>
      <c r="JL39" s="5"/>
      <c r="JM39" s="5"/>
      <c r="JN39" s="5"/>
      <c r="JO39" s="5"/>
      <c r="JP39" s="5"/>
      <c r="JQ39" s="5"/>
      <c r="JR39" s="5"/>
      <c r="JS39" s="5"/>
      <c r="JT39" s="5"/>
      <c r="JU39" s="5"/>
      <c r="JV39" s="5"/>
      <c r="JW39" s="5"/>
      <c r="JX39" s="5"/>
      <c r="JY39" s="5"/>
      <c r="JZ39" s="5"/>
      <c r="KA39" s="5"/>
      <c r="KB39" s="5"/>
      <c r="KC39" s="5"/>
      <c r="KD39" s="5"/>
      <c r="KE39" s="5"/>
      <c r="KF39" s="5"/>
      <c r="KG39" s="5"/>
      <c r="KH39" s="5"/>
      <c r="KI39" s="5"/>
      <c r="KJ39" s="5"/>
      <c r="KK39" s="5"/>
      <c r="KL39" s="5"/>
      <c r="KM39" s="5"/>
      <c r="KN39" s="5"/>
      <c r="KO39" s="5"/>
      <c r="KP39" s="5"/>
      <c r="KQ39" s="5"/>
      <c r="KR39" s="5"/>
      <c r="KS39" s="5"/>
      <c r="KT39" s="5"/>
      <c r="KU39" s="5"/>
      <c r="KV39" s="5"/>
      <c r="KW39" s="5"/>
      <c r="KX39" s="5"/>
      <c r="KY39" s="5"/>
      <c r="KZ39" s="5"/>
      <c r="LA39" s="5"/>
      <c r="LB39" s="5"/>
      <c r="LC39" s="5"/>
      <c r="LD39" s="5"/>
      <c r="LE39" s="5"/>
      <c r="LF39" s="5"/>
      <c r="LG39" s="5"/>
      <c r="LH39" s="5"/>
      <c r="LI39" s="5"/>
      <c r="LJ39" s="5"/>
      <c r="LK39" s="5"/>
      <c r="LL39" s="5"/>
      <c r="LM39" s="5"/>
      <c r="LN39" s="5"/>
      <c r="LO39" s="5"/>
      <c r="LP39" s="5"/>
      <c r="LQ39" s="5"/>
      <c r="LR39" s="5"/>
      <c r="LS39" s="5"/>
      <c r="LT39" s="5"/>
      <c r="LU39" s="5"/>
      <c r="LV39" s="5"/>
      <c r="LW39" s="5"/>
      <c r="LX39" s="5"/>
      <c r="LY39" s="5"/>
      <c r="LZ39" s="5"/>
      <c r="MA39" s="5"/>
      <c r="MB39" s="5"/>
      <c r="MC39" s="5"/>
      <c r="MD39" s="5"/>
      <c r="ME39" s="5"/>
      <c r="MF39" s="5"/>
      <c r="MG39" s="5"/>
      <c r="MH39" s="5"/>
      <c r="MI39" s="5"/>
      <c r="MJ39" s="5"/>
      <c r="MK39" s="5"/>
      <c r="ML39" s="5"/>
      <c r="MM39" s="5"/>
      <c r="MN39" s="5"/>
      <c r="MO39" s="5"/>
      <c r="MP39" s="5"/>
      <c r="MQ39" s="5"/>
      <c r="MR39" s="5"/>
      <c r="MS39" s="5"/>
      <c r="MT39" s="5"/>
      <c r="MU39" s="5"/>
      <c r="MV39" s="5"/>
      <c r="MW39" s="5"/>
      <c r="MX39" s="5"/>
      <c r="MY39" s="5"/>
      <c r="MZ39" s="5"/>
      <c r="NA39" s="5"/>
      <c r="NB39" s="5"/>
      <c r="NC39" s="5"/>
      <c r="ND39" s="5"/>
      <c r="NE39" s="5"/>
      <c r="NF39" s="5"/>
      <c r="NG39" s="5"/>
      <c r="NH39" s="5"/>
      <c r="NI39" s="5"/>
      <c r="NJ39" s="5"/>
      <c r="NK39" s="5"/>
      <c r="NL39" s="5"/>
      <c r="NM39" s="5"/>
      <c r="NN39" s="5"/>
      <c r="NO39" s="5"/>
      <c r="NP39" s="5"/>
      <c r="NQ39" s="5"/>
      <c r="NR39" s="5"/>
      <c r="NS39" s="5"/>
      <c r="NT39" s="5"/>
      <c r="NU39" s="5"/>
      <c r="NV39" s="5"/>
      <c r="NW39" s="5"/>
      <c r="NX39" s="5"/>
      <c r="NY39" s="5"/>
      <c r="NZ39" s="5"/>
      <c r="OA39" s="5"/>
      <c r="OB39" s="5"/>
      <c r="OC39" s="5"/>
      <c r="OD39" s="5"/>
      <c r="OE39" s="5"/>
      <c r="OF39" s="5"/>
      <c r="OG39" s="5"/>
      <c r="OH39" s="5"/>
      <c r="OI39" s="5"/>
      <c r="OJ39" s="5"/>
      <c r="OK39" s="5"/>
      <c r="OL39" s="5"/>
      <c r="OM39" s="5"/>
      <c r="ON39" s="5"/>
      <c r="OO39" s="5"/>
      <c r="OP39" s="5"/>
      <c r="OQ39" s="5"/>
      <c r="OR39" s="5"/>
      <c r="OS39" s="5"/>
      <c r="OT39" s="5"/>
      <c r="OU39" s="5"/>
      <c r="OV39" s="5"/>
      <c r="OW39" s="5"/>
      <c r="OX39" s="5"/>
      <c r="OY39" s="5"/>
      <c r="OZ39" s="5"/>
      <c r="PA39" s="5"/>
      <c r="PB39" s="5"/>
      <c r="PC39" s="5"/>
      <c r="PD39" s="5"/>
      <c r="PE39" s="5"/>
      <c r="PF39" s="5"/>
      <c r="PG39" s="5"/>
      <c r="PH39" s="5"/>
      <c r="PI39" s="5"/>
      <c r="PJ39" s="5"/>
      <c r="PK39" s="5"/>
      <c r="PL39" s="5"/>
      <c r="PM39" s="5"/>
      <c r="PN39" s="5"/>
      <c r="PO39" s="5"/>
      <c r="PP39" s="5"/>
      <c r="PQ39" s="5"/>
      <c r="PR39" s="5"/>
      <c r="PS39" s="5"/>
      <c r="PT39" s="5"/>
      <c r="PU39" s="5"/>
      <c r="PV39" s="5"/>
      <c r="PW39" s="5"/>
      <c r="PX39" s="5"/>
      <c r="PY39" s="5"/>
      <c r="PZ39" s="5"/>
      <c r="QA39" s="5"/>
      <c r="QB39" s="5"/>
      <c r="QC39" s="5"/>
      <c r="QD39" s="5"/>
      <c r="QE39" s="5"/>
      <c r="QF39" s="5"/>
      <c r="QG39" s="5"/>
      <c r="QH39" s="5"/>
      <c r="QI39" s="5"/>
      <c r="QJ39" s="5"/>
      <c r="QK39" s="5"/>
      <c r="QL39" s="5"/>
      <c r="QM39" s="5"/>
      <c r="QN39" s="5"/>
      <c r="QO39" s="5"/>
      <c r="QP39" s="5"/>
      <c r="QQ39" s="5"/>
      <c r="QR39" s="5"/>
      <c r="QS39" s="5"/>
      <c r="QT39" s="5"/>
      <c r="QU39" s="5"/>
      <c r="QV39" s="5"/>
      <c r="QW39" s="5"/>
      <c r="QX39" s="5"/>
      <c r="QY39" s="5"/>
      <c r="QZ39" s="5"/>
      <c r="RA39" s="5"/>
      <c r="RB39" s="5"/>
      <c r="RC39" s="5"/>
      <c r="RD39" s="5"/>
      <c r="RE39" s="5"/>
      <c r="RF39" s="5"/>
      <c r="RG39" s="5"/>
      <c r="RH39" s="5"/>
      <c r="RI39" s="5"/>
      <c r="RJ39" s="5"/>
      <c r="RK39" s="5"/>
      <c r="RL39" s="5"/>
      <c r="RM39" s="5"/>
      <c r="RN39" s="5"/>
      <c r="RO39" s="5"/>
      <c r="RP39" s="5"/>
      <c r="RQ39" s="5"/>
      <c r="RR39" s="5"/>
      <c r="RS39" s="5"/>
      <c r="RT39" s="5"/>
      <c r="RU39" s="5"/>
      <c r="RV39" s="5"/>
      <c r="RW39" s="5"/>
      <c r="RX39" s="5"/>
      <c r="RY39" s="5"/>
      <c r="RZ39" s="5"/>
      <c r="SA39" s="5"/>
      <c r="SB39" s="5"/>
      <c r="SC39" s="5"/>
      <c r="SD39" s="5"/>
      <c r="SE39" s="5"/>
      <c r="SF39" s="5"/>
      <c r="SG39" s="5"/>
      <c r="SH39" s="5"/>
      <c r="SI39" s="5"/>
      <c r="SJ39" s="5"/>
      <c r="SK39" s="5"/>
      <c r="SL39" s="5"/>
      <c r="SM39" s="5"/>
      <c r="SN39" s="5"/>
      <c r="SO39" s="5"/>
      <c r="SP39" s="5"/>
      <c r="SQ39" s="5"/>
      <c r="SR39" s="5"/>
      <c r="SS39" s="5"/>
      <c r="ST39" s="5"/>
      <c r="SU39" s="5"/>
      <c r="SV39" s="5"/>
      <c r="SW39" s="5"/>
      <c r="SX39" s="5"/>
      <c r="SY39" s="5"/>
      <c r="SZ39" s="5"/>
      <c r="TA39" s="5"/>
      <c r="TB39" s="5"/>
      <c r="TC39" s="5"/>
      <c r="TD39" s="5"/>
      <c r="TE39" s="5"/>
      <c r="TF39" s="5"/>
      <c r="TG39" s="5"/>
      <c r="TH39" s="5"/>
      <c r="TI39" s="5"/>
      <c r="TJ39" s="5"/>
      <c r="TK39" s="5"/>
      <c r="TL39" s="5"/>
      <c r="TM39" s="5"/>
      <c r="TN39" s="5"/>
      <c r="TO39" s="5"/>
      <c r="TP39" s="5"/>
      <c r="TQ39" s="5"/>
      <c r="TR39" s="5"/>
      <c r="TS39" s="5"/>
      <c r="TT39" s="5"/>
      <c r="TU39" s="5"/>
      <c r="TV39" s="5"/>
      <c r="TW39" s="5"/>
      <c r="TX39" s="5"/>
      <c r="TY39" s="5"/>
      <c r="TZ39" s="5"/>
      <c r="UA39" s="5"/>
      <c r="UB39" s="5"/>
      <c r="UC39" s="5"/>
      <c r="UD39" s="5"/>
      <c r="UE39" s="5"/>
      <c r="UF39" s="5"/>
      <c r="UG39" s="5"/>
      <c r="UH39" s="5"/>
      <c r="UI39" s="5"/>
      <c r="UJ39" s="5"/>
      <c r="UK39" s="5"/>
      <c r="UL39" s="5"/>
      <c r="UM39" s="5"/>
      <c r="UN39" s="5"/>
      <c r="UO39" s="5"/>
      <c r="UP39" s="5"/>
      <c r="UQ39" s="5"/>
      <c r="UR39" s="5"/>
      <c r="US39" s="5"/>
      <c r="UT39" s="5"/>
      <c r="UU39" s="5"/>
      <c r="UV39" s="5"/>
      <c r="UW39" s="5"/>
      <c r="UX39" s="5"/>
      <c r="UY39" s="5"/>
      <c r="UZ39" s="5"/>
      <c r="VA39" s="5"/>
      <c r="VB39" s="5"/>
      <c r="VC39" s="5"/>
      <c r="VD39" s="5"/>
      <c r="VE39" s="5"/>
      <c r="VF39" s="5"/>
      <c r="VG39" s="5"/>
      <c r="VH39" s="5"/>
      <c r="VI39" s="5"/>
      <c r="VJ39" s="5"/>
      <c r="VK39" s="5"/>
      <c r="VL39" s="5"/>
      <c r="VM39" s="5"/>
      <c r="VN39" s="5"/>
      <c r="VO39" s="5"/>
      <c r="VP39" s="5"/>
      <c r="VQ39" s="5"/>
      <c r="VR39" s="5"/>
      <c r="VS39" s="5"/>
      <c r="VT39" s="5"/>
      <c r="VU39" s="5"/>
      <c r="VV39" s="5"/>
      <c r="VW39" s="5"/>
      <c r="VX39" s="5"/>
      <c r="VY39" s="5"/>
      <c r="VZ39" s="5"/>
      <c r="WA39" s="5"/>
      <c r="WB39" s="5"/>
      <c r="WC39" s="5"/>
      <c r="WD39" s="5"/>
      <c r="WE39" s="5"/>
      <c r="WF39" s="5"/>
      <c r="WG39" s="5"/>
      <c r="WH39" s="5"/>
      <c r="WI39" s="5"/>
      <c r="WJ39" s="5"/>
      <c r="WK39" s="5"/>
      <c r="WL39" s="5"/>
      <c r="WM39" s="5"/>
      <c r="WN39" s="5"/>
      <c r="WO39" s="5"/>
      <c r="WP39" s="5"/>
      <c r="WQ39" s="5"/>
      <c r="WR39" s="5"/>
      <c r="WS39" s="5"/>
      <c r="WT39" s="5"/>
      <c r="WU39" s="5"/>
      <c r="WV39" s="5"/>
      <c r="WW39" s="5"/>
      <c r="WX39" s="5"/>
      <c r="WY39" s="5"/>
      <c r="WZ39" s="5"/>
      <c r="XA39" s="5"/>
      <c r="XB39" s="5"/>
      <c r="XC39" s="5"/>
      <c r="XD39" s="5"/>
      <c r="XE39" s="5"/>
      <c r="XF39" s="5"/>
      <c r="XG39" s="5"/>
      <c r="XH39" s="5"/>
      <c r="XI39" s="5"/>
      <c r="XJ39" s="5"/>
      <c r="XK39" s="5"/>
      <c r="XL39" s="5"/>
      <c r="XM39" s="5"/>
      <c r="XN39" s="5"/>
      <c r="XO39" s="5"/>
      <c r="XP39" s="5"/>
      <c r="XQ39" s="5"/>
      <c r="XR39" s="5"/>
      <c r="XS39" s="5"/>
      <c r="XT39" s="5"/>
      <c r="XU39" s="5"/>
      <c r="XV39" s="5"/>
      <c r="XW39" s="5"/>
      <c r="XX39" s="5"/>
      <c r="XY39" s="5"/>
      <c r="XZ39" s="5"/>
      <c r="YA39" s="5"/>
      <c r="YB39" s="5"/>
    </row>
    <row r="40" spans="2:652" ht="15" hidden="1" customHeight="1" x14ac:dyDescent="0.25">
      <c r="B40" s="123" t="str">
        <f>B37&amp;" "&amp;"Total"</f>
        <v xml:space="preserve"> Total</v>
      </c>
      <c r="C40" s="122"/>
      <c r="D40" s="117">
        <f t="shared" ref="D40:M40" si="29">SUM(D37:D39)</f>
        <v>0</v>
      </c>
      <c r="E40" s="117">
        <f t="shared" si="29"/>
        <v>0</v>
      </c>
      <c r="F40" s="117">
        <f t="shared" si="29"/>
        <v>0</v>
      </c>
      <c r="G40" s="117">
        <f t="shared" si="29"/>
        <v>0</v>
      </c>
      <c r="H40" s="117">
        <f t="shared" si="29"/>
        <v>0</v>
      </c>
      <c r="I40" s="117">
        <f t="shared" si="29"/>
        <v>0</v>
      </c>
      <c r="J40" s="117">
        <f t="shared" si="29"/>
        <v>0</v>
      </c>
      <c r="K40" s="117">
        <f t="shared" si="29"/>
        <v>0</v>
      </c>
      <c r="L40" s="117">
        <f t="shared" si="29"/>
        <v>1</v>
      </c>
      <c r="M40" s="117">
        <f t="shared" si="29"/>
        <v>0</v>
      </c>
      <c r="N40" s="117">
        <f t="shared" ref="N40" si="30">SUM(N37:N39)</f>
        <v>1</v>
      </c>
      <c r="O40" s="117">
        <f>SUM(O37:O39)</f>
        <v>0</v>
      </c>
      <c r="P40" s="117">
        <f>SUM(P37:P39)</f>
        <v>0</v>
      </c>
      <c r="Q40" s="117">
        <f>IFERROR(SUM(Q37:Q39),"")</f>
        <v>0</v>
      </c>
      <c r="R40" s="117">
        <f>IFERROR(SUM(R37:R39),"")</f>
        <v>0</v>
      </c>
      <c r="S40" s="117">
        <f>IFERROR(SUM(S37:S39),"")</f>
        <v>0</v>
      </c>
      <c r="V40" s="254"/>
      <c r="AQ40" s="40" t="s">
        <v>1867</v>
      </c>
      <c r="BJ40" s="5"/>
      <c r="BK40" s="5"/>
      <c r="BL40" s="5"/>
      <c r="BM40" s="5"/>
      <c r="BN40" s="5"/>
      <c r="BO40" s="40" t="s">
        <v>1817</v>
      </c>
      <c r="BP40" s="5"/>
      <c r="BQ40" s="5"/>
      <c r="BR40" s="5"/>
      <c r="BS40" s="5"/>
      <c r="BT40" s="5"/>
      <c r="BU40" s="5"/>
      <c r="BV40" s="5"/>
      <c r="BW40" s="5"/>
      <c r="BX40" s="5"/>
      <c r="BY40" s="5"/>
      <c r="BZ40" s="5"/>
      <c r="CA40" s="5"/>
      <c r="CB40" s="5"/>
      <c r="CC40" s="5"/>
      <c r="CD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5"/>
      <c r="II40" s="5"/>
      <c r="IJ40" s="5"/>
      <c r="IK40" s="5"/>
      <c r="IL40" s="5"/>
      <c r="IM40" s="5"/>
      <c r="IN40" s="5"/>
      <c r="IO40" s="5"/>
      <c r="IP40" s="5"/>
      <c r="IQ40" s="5"/>
      <c r="IR40" s="5"/>
      <c r="IS40" s="5"/>
      <c r="IT40" s="5"/>
      <c r="IU40" s="5"/>
      <c r="IV40" s="5"/>
      <c r="IW40" s="5"/>
      <c r="IX40" s="5"/>
      <c r="IY40" s="5"/>
      <c r="IZ40" s="5"/>
      <c r="JA40" s="5"/>
      <c r="JB40" s="5"/>
      <c r="JC40" s="5"/>
      <c r="JD40" s="5"/>
      <c r="JE40" s="5"/>
      <c r="JF40" s="5"/>
      <c r="JG40" s="5"/>
      <c r="JH40" s="5"/>
      <c r="JI40" s="5"/>
      <c r="JJ40" s="5"/>
      <c r="JK40" s="5"/>
      <c r="JL40" s="5"/>
      <c r="JM40" s="5"/>
      <c r="JN40" s="5"/>
      <c r="JO40" s="5"/>
      <c r="JP40" s="5"/>
      <c r="JQ40" s="5"/>
      <c r="JR40" s="5"/>
      <c r="JS40" s="5"/>
      <c r="JT40" s="5"/>
      <c r="JU40" s="5"/>
      <c r="JV40" s="5"/>
      <c r="JW40" s="5"/>
      <c r="JX40" s="5"/>
      <c r="JY40" s="5"/>
      <c r="JZ40" s="5"/>
      <c r="KA40" s="5"/>
      <c r="KB40" s="5"/>
      <c r="KC40" s="5"/>
      <c r="KD40" s="5"/>
      <c r="KE40" s="5"/>
      <c r="KF40" s="5"/>
      <c r="KG40" s="5"/>
      <c r="KH40" s="5"/>
      <c r="KI40" s="5"/>
      <c r="KJ40" s="5"/>
      <c r="KK40" s="5"/>
      <c r="KL40" s="5"/>
      <c r="KM40" s="5"/>
      <c r="KN40" s="5"/>
      <c r="KO40" s="5"/>
      <c r="KP40" s="5"/>
      <c r="KQ40" s="5"/>
      <c r="KR40" s="5"/>
      <c r="KS40" s="5"/>
      <c r="KT40" s="5"/>
      <c r="KU40" s="5"/>
      <c r="KV40" s="5"/>
      <c r="KW40" s="5"/>
      <c r="KX40" s="5"/>
      <c r="KY40" s="5"/>
      <c r="KZ40" s="5"/>
      <c r="LA40" s="5"/>
      <c r="LB40" s="5"/>
      <c r="LC40" s="5"/>
      <c r="LD40" s="5"/>
      <c r="LE40" s="5"/>
      <c r="LF40" s="5"/>
      <c r="LG40" s="5"/>
      <c r="LH40" s="5"/>
      <c r="LI40" s="5"/>
      <c r="LJ40" s="5"/>
      <c r="LK40" s="5"/>
      <c r="LL40" s="5"/>
      <c r="LM40" s="5"/>
      <c r="LN40" s="5"/>
      <c r="LO40" s="5"/>
      <c r="LP40" s="5"/>
      <c r="LQ40" s="5"/>
      <c r="LR40" s="5"/>
      <c r="LS40" s="5"/>
      <c r="LT40" s="5"/>
      <c r="LU40" s="5"/>
      <c r="LV40" s="5"/>
      <c r="LW40" s="5"/>
      <c r="LX40" s="5"/>
      <c r="LY40" s="5"/>
      <c r="LZ40" s="5"/>
      <c r="MA40" s="5"/>
      <c r="MB40" s="5"/>
      <c r="MC40" s="5"/>
      <c r="MD40" s="5"/>
      <c r="ME40" s="5"/>
      <c r="MF40" s="5"/>
      <c r="MG40" s="5"/>
      <c r="MH40" s="5"/>
      <c r="MI40" s="5"/>
      <c r="MJ40" s="5"/>
      <c r="MK40" s="5"/>
      <c r="ML40" s="5"/>
      <c r="MM40" s="5"/>
      <c r="MN40" s="5"/>
      <c r="MO40" s="5"/>
      <c r="MP40" s="5"/>
      <c r="MQ40" s="5"/>
      <c r="MR40" s="5"/>
      <c r="MS40" s="5"/>
      <c r="MT40" s="5"/>
      <c r="MU40" s="5"/>
      <c r="MV40" s="5"/>
      <c r="MW40" s="5"/>
      <c r="MX40" s="5"/>
      <c r="MY40" s="5"/>
      <c r="MZ40" s="5"/>
      <c r="NA40" s="5"/>
      <c r="NB40" s="5"/>
      <c r="NC40" s="5"/>
      <c r="ND40" s="5"/>
      <c r="NE40" s="5"/>
      <c r="NF40" s="5"/>
      <c r="NG40" s="5"/>
      <c r="NH40" s="5"/>
      <c r="NI40" s="5"/>
      <c r="NJ40" s="5"/>
      <c r="NK40" s="5"/>
      <c r="NL40" s="5"/>
      <c r="NM40" s="5"/>
      <c r="NN40" s="5"/>
      <c r="NO40" s="5"/>
      <c r="NP40" s="5"/>
      <c r="NQ40" s="5"/>
      <c r="NR40" s="5"/>
      <c r="NS40" s="5"/>
      <c r="NT40" s="5"/>
      <c r="NU40" s="5"/>
      <c r="NV40" s="5"/>
      <c r="NW40" s="5"/>
      <c r="NX40" s="5"/>
      <c r="NY40" s="5"/>
      <c r="NZ40" s="5"/>
      <c r="OA40" s="5"/>
      <c r="OB40" s="5"/>
      <c r="OC40" s="5"/>
      <c r="OD40" s="5"/>
      <c r="OE40" s="5"/>
      <c r="OF40" s="5"/>
      <c r="OG40" s="5"/>
      <c r="OH40" s="5"/>
      <c r="OI40" s="5"/>
      <c r="OJ40" s="5"/>
      <c r="OK40" s="5"/>
      <c r="OL40" s="5"/>
      <c r="OM40" s="5"/>
      <c r="ON40" s="5"/>
      <c r="OO40" s="5"/>
      <c r="OP40" s="5"/>
      <c r="OQ40" s="5"/>
      <c r="OR40" s="5"/>
      <c r="OS40" s="5"/>
      <c r="OT40" s="5"/>
      <c r="OU40" s="5"/>
      <c r="OV40" s="5"/>
      <c r="OW40" s="5"/>
      <c r="OX40" s="5"/>
      <c r="OY40" s="5"/>
      <c r="OZ40" s="5"/>
      <c r="PA40" s="5"/>
      <c r="PB40" s="5"/>
      <c r="PC40" s="5"/>
      <c r="PD40" s="5"/>
      <c r="PE40" s="5"/>
      <c r="PF40" s="5"/>
      <c r="PG40" s="5"/>
      <c r="PH40" s="5"/>
      <c r="PI40" s="5"/>
      <c r="PJ40" s="5"/>
      <c r="PK40" s="5"/>
      <c r="PL40" s="5"/>
      <c r="PM40" s="5"/>
      <c r="PN40" s="5"/>
      <c r="PO40" s="5"/>
      <c r="PP40" s="5"/>
      <c r="PQ40" s="5"/>
      <c r="PR40" s="5"/>
      <c r="PS40" s="5"/>
      <c r="PT40" s="5"/>
      <c r="PU40" s="5"/>
      <c r="PV40" s="5"/>
      <c r="PW40" s="5"/>
      <c r="PX40" s="5"/>
      <c r="PY40" s="5"/>
      <c r="PZ40" s="5"/>
      <c r="QA40" s="5"/>
      <c r="QB40" s="5"/>
      <c r="QC40" s="5"/>
      <c r="QD40" s="5"/>
      <c r="QE40" s="5"/>
      <c r="QF40" s="5"/>
      <c r="QG40" s="5"/>
      <c r="QH40" s="5"/>
      <c r="QI40" s="5"/>
      <c r="QJ40" s="5"/>
      <c r="QK40" s="5"/>
      <c r="QL40" s="5"/>
      <c r="QM40" s="5"/>
      <c r="QN40" s="5"/>
      <c r="QO40" s="5"/>
      <c r="QP40" s="5"/>
      <c r="QQ40" s="5"/>
      <c r="QR40" s="5"/>
      <c r="QS40" s="5"/>
      <c r="QT40" s="5"/>
      <c r="QU40" s="5"/>
      <c r="QV40" s="5"/>
      <c r="QW40" s="5"/>
      <c r="QX40" s="5"/>
      <c r="QY40" s="5"/>
      <c r="QZ40" s="5"/>
      <c r="RA40" s="5"/>
      <c r="RB40" s="5"/>
      <c r="RC40" s="5"/>
      <c r="RD40" s="5"/>
      <c r="RE40" s="5"/>
      <c r="RF40" s="5"/>
      <c r="RG40" s="5"/>
      <c r="RH40" s="5"/>
      <c r="RI40" s="5"/>
      <c r="RJ40" s="5"/>
      <c r="RK40" s="5"/>
      <c r="RL40" s="5"/>
      <c r="RM40" s="5"/>
      <c r="RN40" s="5"/>
      <c r="RO40" s="5"/>
      <c r="RP40" s="5"/>
      <c r="RQ40" s="5"/>
      <c r="RR40" s="5"/>
      <c r="RS40" s="5"/>
      <c r="RT40" s="5"/>
      <c r="RU40" s="5"/>
      <c r="RV40" s="5"/>
      <c r="RW40" s="5"/>
      <c r="RX40" s="5"/>
      <c r="RY40" s="5"/>
      <c r="RZ40" s="5"/>
      <c r="SA40" s="5"/>
      <c r="SB40" s="5"/>
      <c r="SC40" s="5"/>
      <c r="SD40" s="5"/>
      <c r="SE40" s="5"/>
      <c r="SF40" s="5"/>
      <c r="SG40" s="5"/>
      <c r="SH40" s="5"/>
      <c r="SI40" s="5"/>
      <c r="SJ40" s="5"/>
      <c r="SK40" s="5"/>
      <c r="SL40" s="5"/>
      <c r="SM40" s="5"/>
      <c r="SN40" s="5"/>
      <c r="SO40" s="5"/>
      <c r="SP40" s="5"/>
      <c r="SQ40" s="5"/>
      <c r="SR40" s="5"/>
      <c r="SS40" s="5"/>
      <c r="ST40" s="5"/>
      <c r="SU40" s="5"/>
      <c r="SV40" s="5"/>
      <c r="SW40" s="5"/>
      <c r="SX40" s="5"/>
      <c r="SY40" s="5"/>
      <c r="SZ40" s="5"/>
      <c r="TA40" s="5"/>
      <c r="TB40" s="5"/>
      <c r="TC40" s="5"/>
      <c r="TD40" s="5"/>
      <c r="TE40" s="5"/>
      <c r="TF40" s="5"/>
      <c r="TG40" s="5"/>
      <c r="TH40" s="5"/>
      <c r="TI40" s="5"/>
      <c r="TJ40" s="5"/>
      <c r="TK40" s="5"/>
      <c r="TL40" s="5"/>
      <c r="TM40" s="5"/>
      <c r="TN40" s="5"/>
      <c r="TO40" s="5"/>
      <c r="TP40" s="5"/>
      <c r="TQ40" s="5"/>
      <c r="TR40" s="5"/>
      <c r="TS40" s="5"/>
      <c r="TT40" s="5"/>
      <c r="TU40" s="5"/>
      <c r="TV40" s="5"/>
      <c r="TW40" s="5"/>
      <c r="TX40" s="5"/>
      <c r="TY40" s="5"/>
      <c r="TZ40" s="5"/>
      <c r="UA40" s="5"/>
      <c r="UB40" s="5"/>
      <c r="UC40" s="5"/>
      <c r="UD40" s="5"/>
      <c r="UE40" s="5"/>
      <c r="UF40" s="5"/>
      <c r="UG40" s="5"/>
      <c r="UH40" s="5"/>
      <c r="UI40" s="5"/>
      <c r="UJ40" s="5"/>
      <c r="UK40" s="5"/>
      <c r="UL40" s="5"/>
      <c r="UM40" s="5"/>
      <c r="UN40" s="5"/>
      <c r="UO40" s="5"/>
      <c r="UP40" s="5"/>
      <c r="UQ40" s="5"/>
      <c r="UR40" s="5"/>
      <c r="US40" s="5"/>
      <c r="UT40" s="5"/>
      <c r="UU40" s="5"/>
      <c r="UV40" s="5"/>
      <c r="UW40" s="5"/>
      <c r="UX40" s="5"/>
      <c r="UY40" s="5"/>
      <c r="UZ40" s="5"/>
      <c r="VA40" s="5"/>
      <c r="VB40" s="5"/>
      <c r="VC40" s="5"/>
      <c r="VD40" s="5"/>
      <c r="VE40" s="5"/>
      <c r="VF40" s="5"/>
      <c r="VG40" s="5"/>
      <c r="VH40" s="5"/>
      <c r="VI40" s="5"/>
      <c r="VJ40" s="5"/>
      <c r="VK40" s="5"/>
      <c r="VL40" s="5"/>
      <c r="VM40" s="5"/>
      <c r="VN40" s="5"/>
      <c r="VO40" s="5"/>
      <c r="VP40" s="5"/>
      <c r="VQ40" s="5"/>
      <c r="VR40" s="5"/>
      <c r="VS40" s="5"/>
      <c r="VT40" s="5"/>
      <c r="VU40" s="5"/>
      <c r="VV40" s="5"/>
      <c r="VW40" s="5"/>
      <c r="VX40" s="5"/>
      <c r="VY40" s="5"/>
      <c r="VZ40" s="5"/>
      <c r="WA40" s="5"/>
      <c r="WB40" s="5"/>
      <c r="WC40" s="5"/>
      <c r="WD40" s="5"/>
      <c r="WE40" s="5"/>
      <c r="WF40" s="5"/>
      <c r="WG40" s="5"/>
      <c r="WH40" s="5"/>
      <c r="WI40" s="5"/>
      <c r="WJ40" s="5"/>
      <c r="WK40" s="5"/>
      <c r="WL40" s="5"/>
      <c r="WM40" s="5"/>
      <c r="WN40" s="5"/>
      <c r="WO40" s="5"/>
      <c r="WP40" s="5"/>
      <c r="WQ40" s="5"/>
      <c r="WR40" s="5"/>
      <c r="WS40" s="5"/>
      <c r="WT40" s="5"/>
      <c r="WU40" s="5"/>
      <c r="WV40" s="5"/>
      <c r="WW40" s="5"/>
      <c r="WX40" s="5"/>
      <c r="WY40" s="5"/>
      <c r="WZ40" s="5"/>
      <c r="XA40" s="5"/>
      <c r="XB40" s="5"/>
      <c r="XC40" s="5"/>
      <c r="XD40" s="5"/>
      <c r="XE40" s="5"/>
      <c r="XF40" s="5"/>
      <c r="XG40" s="5"/>
      <c r="XH40" s="5"/>
      <c r="XI40" s="5"/>
      <c r="XJ40" s="5"/>
      <c r="XK40" s="5"/>
      <c r="XL40" s="5"/>
      <c r="XM40" s="5"/>
      <c r="XN40" s="5"/>
      <c r="XO40" s="5"/>
      <c r="XP40" s="5"/>
      <c r="XQ40" s="5"/>
      <c r="XR40" s="5"/>
      <c r="XS40" s="5"/>
      <c r="XT40" s="5"/>
      <c r="XU40" s="5"/>
      <c r="XV40" s="5"/>
      <c r="XW40" s="5"/>
      <c r="XX40" s="5"/>
      <c r="XY40" s="5"/>
      <c r="XZ40" s="5"/>
      <c r="YA40" s="5"/>
      <c r="YB40" s="5"/>
    </row>
    <row r="41" spans="2:652" ht="15.75" hidden="1" customHeight="1" x14ac:dyDescent="0.25">
      <c r="B41" s="444"/>
      <c r="C41" s="121" t="s">
        <v>862</v>
      </c>
      <c r="D41" s="85">
        <f>COUNTIF('COMPUTER DETAILS'!R:R,D4&amp;B41&amp;C41)</f>
        <v>0</v>
      </c>
      <c r="E41" s="85">
        <f>COUNTIF('COMPUTER DETAILS'!R:R,E4&amp;B41&amp;C41)</f>
        <v>0</v>
      </c>
      <c r="F41" s="85">
        <f>COUNTIF('COMPUTER DETAILS'!R:R,F4&amp;B41&amp;C41)</f>
        <v>0</v>
      </c>
      <c r="G41" s="85">
        <f>COUNTIF('COMPUTER DETAILS'!R:R,G4&amp;B41&amp;C41)</f>
        <v>0</v>
      </c>
      <c r="H41" s="85">
        <f>COUNTIF('COMPUTER DETAILS'!R:R,H4&amp;B41&amp;C41)</f>
        <v>0</v>
      </c>
      <c r="I41" s="85">
        <f>COUNTIF('COMPUTER DETAILS'!R:R,I4&amp;B41&amp;C41)</f>
        <v>0</v>
      </c>
      <c r="J41" s="85">
        <f>COUNTIF('COMPUTER DETAILS'!R:R,J4&amp;B41&amp;C41)</f>
        <v>0</v>
      </c>
      <c r="K41" s="85">
        <f>COUNTIF('COMPUTER DETAILS'!R:R,K4&amp;B41&amp;C41)</f>
        <v>0</v>
      </c>
      <c r="L41" s="85">
        <f>COUNTIF('COMPUTER DETAILS'!R:R,L4&amp;B41&amp;C41)</f>
        <v>0</v>
      </c>
      <c r="M41" s="85">
        <f>COUNTIF('COMPUTER DETAILS'!R:R,M4&amp;B41&amp;C41)</f>
        <v>0</v>
      </c>
      <c r="N41" s="85">
        <f>SUM(F41:M41)</f>
        <v>0</v>
      </c>
      <c r="O41" s="86" t="str">
        <f>IFERROR(VLOOKUP(B41,'Data From Tracker'!B1:BD67,16,0)+VLOOKUP(B41,'Data From Tracker'!B1:BD67,23,0)+VLOOKUP(B41,'Data From Tracker'!B1:BD67,24,0)+VLOOKUP(B41,'Data From Tracker'!B1:BD67,32,0),"")</f>
        <v/>
      </c>
      <c r="P41" s="85" t="str">
        <f>IFERROR(ROUND(O41/1.8,0),"")</f>
        <v/>
      </c>
      <c r="Q41" s="85" t="str">
        <f>IFERROR(N41-P41,"")</f>
        <v/>
      </c>
      <c r="R41" s="85" t="str">
        <f>IFERROR(ROUND(O41/1.8,0),"")</f>
        <v/>
      </c>
      <c r="S41" s="85" t="str">
        <f>IFERROR((P41-R41),"")</f>
        <v/>
      </c>
      <c r="V41" s="254"/>
      <c r="AI41" s="82"/>
      <c r="AJ41" s="82"/>
      <c r="AK41" s="82"/>
      <c r="AL41" s="82"/>
      <c r="AM41" s="82"/>
      <c r="AN41" s="82"/>
      <c r="AO41" s="82"/>
      <c r="AQ41" s="40" t="s">
        <v>1867</v>
      </c>
      <c r="AR41" s="82"/>
      <c r="AS41" s="82"/>
      <c r="AT41" s="82"/>
      <c r="AU41" s="82"/>
      <c r="AV41" s="82"/>
      <c r="AW41" s="82"/>
      <c r="AX41" s="82"/>
      <c r="AY41" s="82"/>
      <c r="AZ41" s="82"/>
      <c r="BJ41" s="5"/>
      <c r="BK41" s="5"/>
      <c r="BL41" s="5"/>
      <c r="BM41" s="5"/>
      <c r="BN41" s="5"/>
      <c r="BO41" s="5" t="s">
        <v>1763</v>
      </c>
      <c r="BP41" s="5"/>
      <c r="BQ41" s="5"/>
      <c r="BR41" s="5"/>
      <c r="BS41" s="5"/>
      <c r="BT41" s="5"/>
      <c r="BU41" s="5"/>
      <c r="BV41" s="5"/>
      <c r="BW41" s="5"/>
      <c r="BX41" s="5"/>
      <c r="BY41" s="5"/>
      <c r="BZ41" s="5"/>
      <c r="CA41" s="5"/>
      <c r="CB41" s="5"/>
      <c r="CC41" s="5"/>
      <c r="CD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5"/>
      <c r="II41" s="5"/>
      <c r="IJ41" s="5"/>
      <c r="IK41" s="5"/>
      <c r="IL41" s="5"/>
      <c r="IM41" s="5"/>
      <c r="IN41" s="5"/>
      <c r="IO41" s="5"/>
      <c r="IP41" s="5"/>
      <c r="IQ41" s="5"/>
      <c r="IR41" s="5"/>
      <c r="IS41" s="5"/>
      <c r="IT41" s="5"/>
      <c r="IU41" s="5"/>
      <c r="IV41" s="5"/>
      <c r="IW41" s="5"/>
      <c r="IX41" s="5"/>
      <c r="IY41" s="5"/>
      <c r="IZ41" s="5"/>
      <c r="JA41" s="5"/>
      <c r="JB41" s="5"/>
      <c r="JC41" s="5"/>
      <c r="JD41" s="5"/>
      <c r="JE41" s="5"/>
      <c r="JF41" s="5"/>
      <c r="JG41" s="5"/>
      <c r="JH41" s="5"/>
      <c r="JI41" s="5"/>
      <c r="JJ41" s="5"/>
      <c r="JK41" s="5"/>
      <c r="JL41" s="5"/>
      <c r="JM41" s="5"/>
      <c r="JN41" s="5"/>
      <c r="JO41" s="5"/>
      <c r="JP41" s="5"/>
      <c r="JQ41" s="5"/>
      <c r="JR41" s="5"/>
      <c r="JS41" s="5"/>
      <c r="JT41" s="5"/>
      <c r="JU41" s="5"/>
      <c r="JV41" s="5"/>
      <c r="JW41" s="5"/>
      <c r="JX41" s="5"/>
      <c r="JY41" s="5"/>
      <c r="JZ41" s="5"/>
      <c r="KA41" s="5"/>
      <c r="KB41" s="5"/>
      <c r="KC41" s="5"/>
      <c r="KD41" s="5"/>
      <c r="KE41" s="5"/>
      <c r="KF41" s="5"/>
      <c r="KG41" s="5"/>
      <c r="KH41" s="5"/>
      <c r="KI41" s="5"/>
      <c r="KJ41" s="5"/>
      <c r="KK41" s="5"/>
      <c r="KL41" s="5"/>
      <c r="KM41" s="5"/>
      <c r="KN41" s="5"/>
      <c r="KO41" s="5"/>
      <c r="KP41" s="5"/>
      <c r="KQ41" s="5"/>
      <c r="KR41" s="5"/>
      <c r="KS41" s="5"/>
      <c r="KT41" s="5"/>
      <c r="KU41" s="5"/>
      <c r="KV41" s="5"/>
      <c r="KW41" s="5"/>
      <c r="KX41" s="5"/>
      <c r="KY41" s="5"/>
      <c r="KZ41" s="5"/>
      <c r="LA41" s="5"/>
      <c r="LB41" s="5"/>
      <c r="LC41" s="5"/>
      <c r="LD41" s="5"/>
      <c r="LE41" s="5"/>
      <c r="LF41" s="5"/>
      <c r="LG41" s="5"/>
      <c r="LH41" s="5"/>
      <c r="LI41" s="5"/>
      <c r="LJ41" s="5"/>
      <c r="LK41" s="5"/>
      <c r="LL41" s="5"/>
      <c r="LM41" s="5"/>
      <c r="LN41" s="5"/>
      <c r="LO41" s="5"/>
      <c r="LP41" s="5"/>
      <c r="LQ41" s="5"/>
      <c r="LR41" s="5"/>
      <c r="LS41" s="5"/>
      <c r="LT41" s="5"/>
      <c r="LU41" s="5"/>
      <c r="LV41" s="5"/>
      <c r="LW41" s="5"/>
      <c r="LX41" s="5"/>
      <c r="LY41" s="5"/>
      <c r="LZ41" s="5"/>
      <c r="MA41" s="5"/>
      <c r="MB41" s="5"/>
      <c r="MC41" s="5"/>
      <c r="MD41" s="5"/>
      <c r="ME41" s="5"/>
      <c r="MF41" s="5"/>
      <c r="MG41" s="5"/>
      <c r="MH41" s="5"/>
      <c r="MI41" s="5"/>
      <c r="MJ41" s="5"/>
      <c r="MK41" s="5"/>
      <c r="ML41" s="5"/>
      <c r="MM41" s="5"/>
      <c r="MN41" s="5"/>
      <c r="MO41" s="5"/>
      <c r="MP41" s="5"/>
      <c r="MQ41" s="5"/>
      <c r="MR41" s="5"/>
      <c r="MS41" s="5"/>
      <c r="MT41" s="5"/>
      <c r="MU41" s="5"/>
      <c r="MV41" s="5"/>
      <c r="MW41" s="5"/>
      <c r="MX41" s="5"/>
      <c r="MY41" s="5"/>
      <c r="MZ41" s="5"/>
      <c r="NA41" s="5"/>
      <c r="NB41" s="5"/>
      <c r="NC41" s="5"/>
      <c r="ND41" s="5"/>
      <c r="NE41" s="5"/>
      <c r="NF41" s="5"/>
      <c r="NG41" s="5"/>
      <c r="NH41" s="5"/>
      <c r="NI41" s="5"/>
      <c r="NJ41" s="5"/>
      <c r="NK41" s="5"/>
      <c r="NL41" s="5"/>
      <c r="NM41" s="5"/>
      <c r="NN41" s="5"/>
      <c r="NO41" s="5"/>
      <c r="NP41" s="5"/>
      <c r="NQ41" s="5"/>
      <c r="NR41" s="5"/>
      <c r="NS41" s="5"/>
      <c r="NT41" s="5"/>
      <c r="NU41" s="5"/>
      <c r="NV41" s="5"/>
      <c r="NW41" s="5"/>
      <c r="NX41" s="5"/>
      <c r="NY41" s="5"/>
      <c r="NZ41" s="5"/>
      <c r="OA41" s="5"/>
      <c r="OB41" s="5"/>
      <c r="OC41" s="5"/>
      <c r="OD41" s="5"/>
      <c r="OE41" s="5"/>
      <c r="OF41" s="5"/>
      <c r="OG41" s="5"/>
      <c r="OH41" s="5"/>
      <c r="OI41" s="5"/>
      <c r="OJ41" s="5"/>
      <c r="OK41" s="5"/>
      <c r="OL41" s="5"/>
      <c r="OM41" s="5"/>
      <c r="ON41" s="5"/>
      <c r="OO41" s="5"/>
      <c r="OP41" s="5"/>
      <c r="OQ41" s="5"/>
      <c r="OR41" s="5"/>
      <c r="OS41" s="5"/>
      <c r="OT41" s="5"/>
      <c r="OU41" s="5"/>
      <c r="OV41" s="5"/>
      <c r="OW41" s="5"/>
      <c r="OX41" s="5"/>
      <c r="OY41" s="5"/>
      <c r="OZ41" s="5"/>
      <c r="PA41" s="5"/>
      <c r="PB41" s="5"/>
      <c r="PC41" s="5"/>
      <c r="PD41" s="5"/>
      <c r="PE41" s="5"/>
      <c r="PF41" s="5"/>
      <c r="PG41" s="5"/>
      <c r="PH41" s="5"/>
      <c r="PI41" s="5"/>
      <c r="PJ41" s="5"/>
      <c r="PK41" s="5"/>
      <c r="PL41" s="5"/>
      <c r="PM41" s="5"/>
      <c r="PN41" s="5"/>
      <c r="PO41" s="5"/>
      <c r="PP41" s="5"/>
      <c r="PQ41" s="5"/>
      <c r="PR41" s="5"/>
      <c r="PS41" s="5"/>
      <c r="PT41" s="5"/>
      <c r="PU41" s="5"/>
      <c r="PV41" s="5"/>
      <c r="PW41" s="5"/>
      <c r="PX41" s="5"/>
      <c r="PY41" s="5"/>
      <c r="PZ41" s="5"/>
      <c r="QA41" s="5"/>
      <c r="QB41" s="5"/>
      <c r="QC41" s="5"/>
      <c r="QD41" s="5"/>
      <c r="QE41" s="5"/>
      <c r="QF41" s="5"/>
      <c r="QG41" s="5"/>
      <c r="QH41" s="5"/>
      <c r="QI41" s="5"/>
      <c r="QJ41" s="5"/>
      <c r="QK41" s="5"/>
      <c r="QL41" s="5"/>
      <c r="QM41" s="5"/>
      <c r="QN41" s="5"/>
      <c r="QO41" s="5"/>
      <c r="QP41" s="5"/>
      <c r="QQ41" s="5"/>
      <c r="QR41" s="5"/>
      <c r="QS41" s="5"/>
      <c r="QT41" s="5"/>
      <c r="QU41" s="5"/>
      <c r="QV41" s="5"/>
      <c r="QW41" s="5"/>
      <c r="QX41" s="5"/>
      <c r="QY41" s="5"/>
      <c r="QZ41" s="5"/>
      <c r="RA41" s="5"/>
      <c r="RB41" s="5"/>
      <c r="RC41" s="5"/>
      <c r="RD41" s="5"/>
      <c r="RE41" s="5"/>
      <c r="RF41" s="5"/>
      <c r="RG41" s="5"/>
      <c r="RH41" s="5"/>
      <c r="RI41" s="5"/>
      <c r="RJ41" s="5"/>
      <c r="RK41" s="5"/>
      <c r="RL41" s="5"/>
      <c r="RM41" s="5"/>
      <c r="RN41" s="5"/>
      <c r="RO41" s="5"/>
      <c r="RP41" s="5"/>
      <c r="RQ41" s="5"/>
      <c r="RR41" s="5"/>
      <c r="RS41" s="5"/>
      <c r="RT41" s="5"/>
      <c r="RU41" s="5"/>
      <c r="RV41" s="5"/>
      <c r="RW41" s="5"/>
      <c r="RX41" s="5"/>
      <c r="RY41" s="5"/>
      <c r="RZ41" s="5"/>
      <c r="SA41" s="5"/>
      <c r="SB41" s="5"/>
      <c r="SC41" s="5"/>
      <c r="SD41" s="5"/>
      <c r="SE41" s="5"/>
      <c r="SF41" s="5"/>
      <c r="SG41" s="5"/>
      <c r="SH41" s="5"/>
      <c r="SI41" s="5"/>
      <c r="SJ41" s="5"/>
      <c r="SK41" s="5"/>
      <c r="SL41" s="5"/>
      <c r="SM41" s="5"/>
      <c r="SN41" s="5"/>
      <c r="SO41" s="5"/>
      <c r="SP41" s="5"/>
      <c r="SQ41" s="5"/>
      <c r="SR41" s="5"/>
      <c r="SS41" s="5"/>
      <c r="ST41" s="5"/>
      <c r="SU41" s="5"/>
      <c r="SV41" s="5"/>
      <c r="SW41" s="5"/>
      <c r="SX41" s="5"/>
      <c r="SY41" s="5"/>
      <c r="SZ41" s="5"/>
      <c r="TA41" s="5"/>
      <c r="TB41" s="5"/>
      <c r="TC41" s="5"/>
      <c r="TD41" s="5"/>
      <c r="TE41" s="5"/>
      <c r="TF41" s="5"/>
      <c r="TG41" s="5"/>
      <c r="TH41" s="5"/>
      <c r="TI41" s="5"/>
      <c r="TJ41" s="5"/>
      <c r="TK41" s="5"/>
      <c r="TL41" s="5"/>
      <c r="TM41" s="5"/>
      <c r="TN41" s="5"/>
      <c r="TO41" s="5"/>
      <c r="TP41" s="5"/>
      <c r="TQ41" s="5"/>
      <c r="TR41" s="5"/>
      <c r="TS41" s="5"/>
      <c r="TT41" s="5"/>
      <c r="TU41" s="5"/>
      <c r="TV41" s="5"/>
      <c r="TW41" s="5"/>
      <c r="TX41" s="5"/>
      <c r="TY41" s="5"/>
      <c r="TZ41" s="5"/>
      <c r="UA41" s="5"/>
      <c r="UB41" s="5"/>
      <c r="UC41" s="5"/>
      <c r="UD41" s="5"/>
      <c r="UE41" s="5"/>
      <c r="UF41" s="5"/>
      <c r="UG41" s="5"/>
      <c r="UH41" s="5"/>
      <c r="UI41" s="5"/>
      <c r="UJ41" s="5"/>
      <c r="UK41" s="5"/>
      <c r="UL41" s="5"/>
      <c r="UM41" s="5"/>
      <c r="UN41" s="5"/>
      <c r="UO41" s="5"/>
      <c r="UP41" s="5"/>
      <c r="UQ41" s="5"/>
      <c r="UR41" s="5"/>
      <c r="US41" s="5"/>
      <c r="UT41" s="5"/>
      <c r="UU41" s="5"/>
      <c r="UV41" s="5"/>
      <c r="UW41" s="5"/>
      <c r="UX41" s="5"/>
      <c r="UY41" s="5"/>
      <c r="UZ41" s="5"/>
      <c r="VA41" s="5"/>
      <c r="VB41" s="5"/>
      <c r="VC41" s="5"/>
      <c r="VD41" s="5"/>
      <c r="VE41" s="5"/>
      <c r="VF41" s="5"/>
      <c r="VG41" s="5"/>
      <c r="VH41" s="5"/>
      <c r="VI41" s="5"/>
      <c r="VJ41" s="5"/>
      <c r="VK41" s="5"/>
      <c r="VL41" s="5"/>
      <c r="VM41" s="5"/>
      <c r="VN41" s="5"/>
      <c r="VO41" s="5"/>
      <c r="VP41" s="5"/>
      <c r="VQ41" s="5"/>
      <c r="VR41" s="5"/>
      <c r="VS41" s="5"/>
      <c r="VT41" s="5"/>
      <c r="VU41" s="5"/>
      <c r="VV41" s="5"/>
      <c r="VW41" s="5"/>
      <c r="VX41" s="5"/>
      <c r="VY41" s="5"/>
      <c r="VZ41" s="5"/>
      <c r="WA41" s="5"/>
      <c r="WB41" s="5"/>
      <c r="WC41" s="5"/>
      <c r="WD41" s="5"/>
      <c r="WE41" s="5"/>
      <c r="WF41" s="5"/>
      <c r="WG41" s="5"/>
      <c r="WH41" s="5"/>
      <c r="WI41" s="5"/>
      <c r="WJ41" s="5"/>
      <c r="WK41" s="5"/>
      <c r="WL41" s="5"/>
      <c r="WM41" s="5"/>
      <c r="WN41" s="5"/>
      <c r="WO41" s="5"/>
      <c r="WP41" s="5"/>
      <c r="WQ41" s="5"/>
      <c r="WR41" s="5"/>
      <c r="WS41" s="5"/>
      <c r="WT41" s="5"/>
      <c r="WU41" s="5"/>
      <c r="WV41" s="5"/>
      <c r="WW41" s="5"/>
      <c r="WX41" s="5"/>
      <c r="WY41" s="5"/>
      <c r="WZ41" s="5"/>
      <c r="XA41" s="5"/>
      <c r="XB41" s="5"/>
      <c r="XC41" s="5"/>
      <c r="XD41" s="5"/>
      <c r="XE41" s="5"/>
      <c r="XF41" s="5"/>
      <c r="XG41" s="5"/>
      <c r="XH41" s="5"/>
      <c r="XI41" s="5"/>
      <c r="XJ41" s="5"/>
      <c r="XK41" s="5"/>
      <c r="XL41" s="5"/>
      <c r="XM41" s="5"/>
      <c r="XN41" s="5"/>
      <c r="XO41" s="5"/>
      <c r="XP41" s="5"/>
      <c r="XQ41" s="5"/>
      <c r="XR41" s="5"/>
      <c r="XS41" s="5"/>
      <c r="XT41" s="5"/>
      <c r="XU41" s="5"/>
      <c r="XV41" s="5"/>
      <c r="XW41" s="5"/>
      <c r="XX41" s="5"/>
      <c r="XY41" s="5"/>
      <c r="XZ41" s="5"/>
      <c r="YA41" s="5"/>
      <c r="YB41" s="5"/>
    </row>
    <row r="42" spans="2:652" ht="16.5" hidden="1" customHeight="1" x14ac:dyDescent="0.25">
      <c r="B42" s="445"/>
      <c r="C42" s="121" t="s">
        <v>1064</v>
      </c>
      <c r="D42" s="85">
        <f>COUNTIF('COMPUTER DETAILS'!R:R,D4&amp;B41&amp;C42)</f>
        <v>0</v>
      </c>
      <c r="E42" s="85">
        <f>COUNTIF('COMPUTER DETAILS'!R:R,E4&amp;B41&amp;C42)</f>
        <v>0</v>
      </c>
      <c r="F42" s="85">
        <f>COUNTIF('COMPUTER DETAILS'!R:R,F4&amp;B41&amp;C42)</f>
        <v>0</v>
      </c>
      <c r="G42" s="85">
        <f>COUNTIF('COMPUTER DETAILS'!R:R,G4&amp;B41&amp;C42)</f>
        <v>0</v>
      </c>
      <c r="H42" s="85">
        <f>COUNTIF('COMPUTER DETAILS'!R:R,H4&amp;B41&amp;C42)</f>
        <v>0</v>
      </c>
      <c r="I42" s="85">
        <f>COUNTIF('COMPUTER DETAILS'!R:R,I4&amp;B41&amp;C42)</f>
        <v>0</v>
      </c>
      <c r="J42" s="85">
        <f>COUNTIF('COMPUTER DETAILS'!R:R,J4&amp;B41&amp;C42)</f>
        <v>0</v>
      </c>
      <c r="K42" s="85">
        <f>COUNTIF('COMPUTER DETAILS'!R:R,K4&amp;B41&amp;C42)</f>
        <v>0</v>
      </c>
      <c r="L42" s="85">
        <f>COUNTIF('COMPUTER DETAILS'!R:R,L4&amp;B41&amp;C42)</f>
        <v>1</v>
      </c>
      <c r="M42" s="85">
        <f>COUNTIF('COMPUTER DETAILS'!R:R,M4&amp;B41&amp;C42)</f>
        <v>0</v>
      </c>
      <c r="N42" s="85">
        <f>SUM(F42:M42)</f>
        <v>1</v>
      </c>
      <c r="O42" s="86" t="str">
        <f>IFERROR(VLOOKUP(B41,'Data From Tracker'!B1:BD67,20,0)+VLOOKUP(B41,'Data From Tracker'!B1:BD67,26,0)+VLOOKUP(B41,'Data From Tracker'!B1:BD67,43,0),"")</f>
        <v/>
      </c>
      <c r="P42" s="85" t="str">
        <f>IFERROR(ROUND(O42/2.5,0),"")</f>
        <v/>
      </c>
      <c r="Q42" s="85" t="str">
        <f>IFERROR(N42-P42,"")</f>
        <v/>
      </c>
      <c r="R42" s="85" t="str">
        <f>IFERROR(ROUND(O42/1.8,0),"")</f>
        <v/>
      </c>
      <c r="S42" s="85" t="str">
        <f>IFERROR((P42-R42),"")</f>
        <v/>
      </c>
      <c r="V42" s="255"/>
      <c r="AI42" s="82"/>
      <c r="AJ42" s="82"/>
      <c r="AK42" s="82"/>
      <c r="AL42" s="82"/>
      <c r="AM42" s="82"/>
      <c r="AN42" s="82"/>
      <c r="AO42" s="82"/>
      <c r="AQ42" s="40" t="s">
        <v>1867</v>
      </c>
      <c r="AR42" s="82"/>
      <c r="AS42" s="82"/>
      <c r="AT42" s="82"/>
      <c r="AU42" s="82"/>
      <c r="AV42" s="82"/>
      <c r="AW42" s="82"/>
      <c r="AX42" s="82"/>
      <c r="AY42" s="82"/>
      <c r="AZ42" s="82"/>
      <c r="BJ42" s="5"/>
      <c r="BK42" s="5"/>
      <c r="BL42" s="5"/>
      <c r="BM42" s="5"/>
      <c r="BN42" s="5"/>
      <c r="BO42" s="5" t="s">
        <v>1785</v>
      </c>
      <c r="BP42" s="5"/>
      <c r="BQ42" s="5"/>
      <c r="BR42" s="5"/>
      <c r="BS42" s="5"/>
      <c r="BT42" s="5"/>
      <c r="BU42" s="5"/>
      <c r="BV42" s="5"/>
      <c r="BW42" s="5"/>
      <c r="BX42" s="5"/>
      <c r="BY42" s="5"/>
      <c r="BZ42" s="5"/>
      <c r="CA42" s="5"/>
      <c r="CB42" s="5"/>
      <c r="CC42" s="5"/>
      <c r="CD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5"/>
      <c r="JL42" s="5"/>
      <c r="JM42" s="5"/>
      <c r="JN42" s="5"/>
      <c r="JO42" s="5"/>
      <c r="JP42" s="5"/>
      <c r="JQ42" s="5"/>
      <c r="JR42" s="5"/>
      <c r="JS42" s="5"/>
      <c r="JT42" s="5"/>
      <c r="JU42" s="5"/>
      <c r="JV42" s="5"/>
      <c r="JW42" s="5"/>
      <c r="JX42" s="5"/>
      <c r="JY42" s="5"/>
      <c r="JZ42" s="5"/>
      <c r="KA42" s="5"/>
      <c r="KB42" s="5"/>
      <c r="KC42" s="5"/>
      <c r="KD42" s="5"/>
      <c r="KE42" s="5"/>
      <c r="KF42" s="5"/>
      <c r="KG42" s="5"/>
      <c r="KH42" s="5"/>
      <c r="KI42" s="5"/>
      <c r="KJ42" s="5"/>
      <c r="KK42" s="5"/>
      <c r="KL42" s="5"/>
      <c r="KM42" s="5"/>
      <c r="KN42" s="5"/>
      <c r="KO42" s="5"/>
      <c r="KP42" s="5"/>
      <c r="KQ42" s="5"/>
      <c r="KR42" s="5"/>
      <c r="KS42" s="5"/>
      <c r="KT42" s="5"/>
      <c r="KU42" s="5"/>
      <c r="KV42" s="5"/>
      <c r="KW42" s="5"/>
      <c r="KX42" s="5"/>
      <c r="KY42" s="5"/>
      <c r="KZ42" s="5"/>
      <c r="LA42" s="5"/>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5"/>
      <c r="MT42" s="5"/>
      <c r="MU42" s="5"/>
      <c r="MV42" s="5"/>
      <c r="MW42" s="5"/>
      <c r="MX42" s="5"/>
      <c r="MY42" s="5"/>
      <c r="MZ42" s="5"/>
      <c r="NA42" s="5"/>
      <c r="NB42" s="5"/>
      <c r="NC42" s="5"/>
      <c r="ND42" s="5"/>
      <c r="NE42" s="5"/>
      <c r="NF42" s="5"/>
      <c r="NG42" s="5"/>
      <c r="NH42" s="5"/>
      <c r="NI42" s="5"/>
      <c r="NJ42" s="5"/>
      <c r="NK42" s="5"/>
      <c r="NL42" s="5"/>
      <c r="NM42" s="5"/>
      <c r="NN42" s="5"/>
      <c r="NO42" s="5"/>
      <c r="NP42" s="5"/>
      <c r="NQ42" s="5"/>
      <c r="NR42" s="5"/>
      <c r="NS42" s="5"/>
      <c r="NT42" s="5"/>
      <c r="NU42" s="5"/>
      <c r="NV42" s="5"/>
      <c r="NW42" s="5"/>
      <c r="NX42" s="5"/>
      <c r="NY42" s="5"/>
      <c r="NZ42" s="5"/>
      <c r="OA42" s="5"/>
      <c r="OB42" s="5"/>
      <c r="OC42" s="5"/>
      <c r="OD42" s="5"/>
      <c r="OE42" s="5"/>
      <c r="OF42" s="5"/>
      <c r="OG42" s="5"/>
      <c r="OH42" s="5"/>
      <c r="OI42" s="5"/>
      <c r="OJ42" s="5"/>
      <c r="OK42" s="5"/>
      <c r="OL42" s="5"/>
      <c r="OM42" s="5"/>
      <c r="ON42" s="5"/>
      <c r="OO42" s="5"/>
      <c r="OP42" s="5"/>
      <c r="OQ42" s="5"/>
      <c r="OR42" s="5"/>
      <c r="OS42" s="5"/>
      <c r="OT42" s="5"/>
      <c r="OU42" s="5"/>
      <c r="OV42" s="5"/>
      <c r="OW42" s="5"/>
      <c r="OX42" s="5"/>
      <c r="OY42" s="5"/>
      <c r="OZ42" s="5"/>
      <c r="PA42" s="5"/>
      <c r="PB42" s="5"/>
      <c r="PC42" s="5"/>
      <c r="PD42" s="5"/>
      <c r="PE42" s="5"/>
      <c r="PF42" s="5"/>
      <c r="PG42" s="5"/>
      <c r="PH42" s="5"/>
      <c r="PI42" s="5"/>
      <c r="PJ42" s="5"/>
      <c r="PK42" s="5"/>
      <c r="PL42" s="5"/>
      <c r="PM42" s="5"/>
      <c r="PN42" s="5"/>
      <c r="PO42" s="5"/>
      <c r="PP42" s="5"/>
      <c r="PQ42" s="5"/>
      <c r="PR42" s="5"/>
      <c r="PS42" s="5"/>
      <c r="PT42" s="5"/>
      <c r="PU42" s="5"/>
      <c r="PV42" s="5"/>
      <c r="PW42" s="5"/>
      <c r="PX42" s="5"/>
      <c r="PY42" s="5"/>
      <c r="PZ42" s="5"/>
      <c r="QA42" s="5"/>
      <c r="QB42" s="5"/>
      <c r="QC42" s="5"/>
      <c r="QD42" s="5"/>
      <c r="QE42" s="5"/>
      <c r="QF42" s="5"/>
      <c r="QG42" s="5"/>
      <c r="QH42" s="5"/>
      <c r="QI42" s="5"/>
      <c r="QJ42" s="5"/>
      <c r="QK42" s="5"/>
      <c r="QL42" s="5"/>
      <c r="QM42" s="5"/>
      <c r="QN42" s="5"/>
      <c r="QO42" s="5"/>
      <c r="QP42" s="5"/>
      <c r="QQ42" s="5"/>
      <c r="QR42" s="5"/>
      <c r="QS42" s="5"/>
      <c r="QT42" s="5"/>
      <c r="QU42" s="5"/>
      <c r="QV42" s="5"/>
      <c r="QW42" s="5"/>
      <c r="QX42" s="5"/>
      <c r="QY42" s="5"/>
      <c r="QZ42" s="5"/>
      <c r="RA42" s="5"/>
      <c r="RB42" s="5"/>
      <c r="RC42" s="5"/>
      <c r="RD42" s="5"/>
      <c r="RE42" s="5"/>
      <c r="RF42" s="5"/>
      <c r="RG42" s="5"/>
      <c r="RH42" s="5"/>
      <c r="RI42" s="5"/>
      <c r="RJ42" s="5"/>
      <c r="RK42" s="5"/>
      <c r="RL42" s="5"/>
      <c r="RM42" s="5"/>
      <c r="RN42" s="5"/>
      <c r="RO42" s="5"/>
      <c r="RP42" s="5"/>
      <c r="RQ42" s="5"/>
      <c r="RR42" s="5"/>
      <c r="RS42" s="5"/>
      <c r="RT42" s="5"/>
      <c r="RU42" s="5"/>
      <c r="RV42" s="5"/>
      <c r="RW42" s="5"/>
      <c r="RX42" s="5"/>
      <c r="RY42" s="5"/>
      <c r="RZ42" s="5"/>
      <c r="SA42" s="5"/>
      <c r="SB42" s="5"/>
      <c r="SC42" s="5"/>
      <c r="SD42" s="5"/>
      <c r="SE42" s="5"/>
      <c r="SF42" s="5"/>
      <c r="SG42" s="5"/>
      <c r="SH42" s="5"/>
      <c r="SI42" s="5"/>
      <c r="SJ42" s="5"/>
      <c r="SK42" s="5"/>
      <c r="SL42" s="5"/>
      <c r="SM42" s="5"/>
      <c r="SN42" s="5"/>
      <c r="SO42" s="5"/>
      <c r="SP42" s="5"/>
      <c r="SQ42" s="5"/>
      <c r="SR42" s="5"/>
      <c r="SS42" s="5"/>
      <c r="ST42" s="5"/>
      <c r="SU42" s="5"/>
      <c r="SV42" s="5"/>
      <c r="SW42" s="5"/>
      <c r="SX42" s="5"/>
      <c r="SY42" s="5"/>
      <c r="SZ42" s="5"/>
      <c r="TA42" s="5"/>
      <c r="TB42" s="5"/>
      <c r="TC42" s="5"/>
      <c r="TD42" s="5"/>
      <c r="TE42" s="5"/>
      <c r="TF42" s="5"/>
      <c r="TG42" s="5"/>
      <c r="TH42" s="5"/>
      <c r="TI42" s="5"/>
      <c r="TJ42" s="5"/>
      <c r="TK42" s="5"/>
      <c r="TL42" s="5"/>
      <c r="TM42" s="5"/>
      <c r="TN42" s="5"/>
      <c r="TO42" s="5"/>
      <c r="TP42" s="5"/>
      <c r="TQ42" s="5"/>
      <c r="TR42" s="5"/>
      <c r="TS42" s="5"/>
      <c r="TT42" s="5"/>
      <c r="TU42" s="5"/>
      <c r="TV42" s="5"/>
      <c r="TW42" s="5"/>
      <c r="TX42" s="5"/>
      <c r="TY42" s="5"/>
      <c r="TZ42" s="5"/>
      <c r="UA42" s="5"/>
      <c r="UB42" s="5"/>
      <c r="UC42" s="5"/>
      <c r="UD42" s="5"/>
      <c r="UE42" s="5"/>
      <c r="UF42" s="5"/>
      <c r="UG42" s="5"/>
      <c r="UH42" s="5"/>
      <c r="UI42" s="5"/>
      <c r="UJ42" s="5"/>
      <c r="UK42" s="5"/>
      <c r="UL42" s="5"/>
      <c r="UM42" s="5"/>
      <c r="UN42" s="5"/>
      <c r="UO42" s="5"/>
      <c r="UP42" s="5"/>
      <c r="UQ42" s="5"/>
      <c r="UR42" s="5"/>
      <c r="US42" s="5"/>
      <c r="UT42" s="5"/>
      <c r="UU42" s="5"/>
      <c r="UV42" s="5"/>
      <c r="UW42" s="5"/>
      <c r="UX42" s="5"/>
      <c r="UY42" s="5"/>
      <c r="UZ42" s="5"/>
      <c r="VA42" s="5"/>
      <c r="VB42" s="5"/>
      <c r="VC42" s="5"/>
      <c r="VD42" s="5"/>
      <c r="VE42" s="5"/>
      <c r="VF42" s="5"/>
      <c r="VG42" s="5"/>
      <c r="VH42" s="5"/>
      <c r="VI42" s="5"/>
      <c r="VJ42" s="5"/>
      <c r="VK42" s="5"/>
      <c r="VL42" s="5"/>
      <c r="VM42" s="5"/>
      <c r="VN42" s="5"/>
      <c r="VO42" s="5"/>
      <c r="VP42" s="5"/>
      <c r="VQ42" s="5"/>
      <c r="VR42" s="5"/>
      <c r="VS42" s="5"/>
      <c r="VT42" s="5"/>
      <c r="VU42" s="5"/>
      <c r="VV42" s="5"/>
      <c r="VW42" s="5"/>
      <c r="VX42" s="5"/>
      <c r="VY42" s="5"/>
      <c r="VZ42" s="5"/>
      <c r="WA42" s="5"/>
      <c r="WB42" s="5"/>
      <c r="WC42" s="5"/>
      <c r="WD42" s="5"/>
      <c r="WE42" s="5"/>
      <c r="WF42" s="5"/>
      <c r="WG42" s="5"/>
      <c r="WH42" s="5"/>
      <c r="WI42" s="5"/>
      <c r="WJ42" s="5"/>
      <c r="WK42" s="5"/>
      <c r="WL42" s="5"/>
      <c r="WM42" s="5"/>
      <c r="WN42" s="5"/>
      <c r="WO42" s="5"/>
      <c r="WP42" s="5"/>
      <c r="WQ42" s="5"/>
      <c r="WR42" s="5"/>
      <c r="WS42" s="5"/>
      <c r="WT42" s="5"/>
      <c r="WU42" s="5"/>
      <c r="WV42" s="5"/>
      <c r="WW42" s="5"/>
      <c r="WX42" s="5"/>
      <c r="WY42" s="5"/>
      <c r="WZ42" s="5"/>
      <c r="XA42" s="5"/>
      <c r="XB42" s="5"/>
      <c r="XC42" s="5"/>
      <c r="XD42" s="5"/>
      <c r="XE42" s="5"/>
      <c r="XF42" s="5"/>
      <c r="XG42" s="5"/>
      <c r="XH42" s="5"/>
      <c r="XI42" s="5"/>
      <c r="XJ42" s="5"/>
      <c r="XK42" s="5"/>
      <c r="XL42" s="5"/>
      <c r="XM42" s="5"/>
      <c r="XN42" s="5"/>
      <c r="XO42" s="5"/>
      <c r="XP42" s="5"/>
      <c r="XQ42" s="5"/>
      <c r="XR42" s="5"/>
      <c r="XS42" s="5"/>
      <c r="XT42" s="5"/>
      <c r="XU42" s="5"/>
      <c r="XV42" s="5"/>
      <c r="XW42" s="5"/>
      <c r="XX42" s="5"/>
      <c r="XY42" s="5"/>
      <c r="XZ42" s="5"/>
      <c r="YA42" s="5"/>
      <c r="YB42" s="5"/>
    </row>
    <row r="43" spans="2:652" ht="15.75" hidden="1" customHeight="1" x14ac:dyDescent="0.25">
      <c r="B43" s="446"/>
      <c r="C43" s="121" t="s">
        <v>1010</v>
      </c>
      <c r="D43" s="85">
        <f>COUNTIF('COMPUTER DETAILS'!R:R,D4&amp;B41&amp;C43)</f>
        <v>0</v>
      </c>
      <c r="E43" s="85">
        <f>COUNTIF('COMPUTER DETAILS'!R:R,E4&amp;B41&amp;C43)</f>
        <v>0</v>
      </c>
      <c r="F43" s="85">
        <f>COUNTIF('COMPUTER DETAILS'!R:R,F4&amp;B41&amp;C43)</f>
        <v>0</v>
      </c>
      <c r="G43" s="85">
        <f>COUNTIF('COMPUTER DETAILS'!R:R,G4&amp;B41&amp;C43)</f>
        <v>0</v>
      </c>
      <c r="H43" s="85">
        <f>COUNTIF('COMPUTER DETAILS'!R:R,H4&amp;B41&amp;C43)</f>
        <v>0</v>
      </c>
      <c r="I43" s="85">
        <f>COUNTIF('COMPUTER DETAILS'!R:R,I4&amp;B41&amp;C43)</f>
        <v>0</v>
      </c>
      <c r="J43" s="85">
        <f>COUNTIF('COMPUTER DETAILS'!R:R,J4&amp;B41&amp;C43)</f>
        <v>0</v>
      </c>
      <c r="K43" s="85">
        <f>COUNTIF('COMPUTER DETAILS'!R:R,K4&amp;B41&amp;C43)</f>
        <v>0</v>
      </c>
      <c r="L43" s="85">
        <f>COUNTIF('COMPUTER DETAILS'!R:R,L4&amp;B41&amp;C43)</f>
        <v>0</v>
      </c>
      <c r="M43" s="85">
        <f>COUNTIF('COMPUTER DETAILS'!R:R,M4&amp;B41&amp;C43)</f>
        <v>0</v>
      </c>
      <c r="N43" s="85">
        <f>SUM(F43:M43)</f>
        <v>0</v>
      </c>
      <c r="O43" s="86" t="str">
        <f>IFERROR(VLOOKUP(B41,'Data From Tracker'!B1:BD67,12,0)+VLOOKUP(B41,'Data From Tracker'!B1:BD67,13,0)+VLOOKUP(B41,'Data From Tracker'!B1:BD67,25,0),"")</f>
        <v/>
      </c>
      <c r="P43" s="85" t="str">
        <f>IFERROR(ROUND(O43/2.5,0),"")</f>
        <v/>
      </c>
      <c r="Q43" s="85" t="str">
        <f>IFERROR(N43-P43,"")</f>
        <v/>
      </c>
      <c r="R43" s="85" t="str">
        <f>IFERROR(ROUND(O43/1.8,0),"")</f>
        <v/>
      </c>
      <c r="S43" s="85" t="str">
        <f>IFERROR((P43-R43),"")</f>
        <v/>
      </c>
      <c r="V43" s="254"/>
      <c r="AI43" s="82"/>
      <c r="AJ43" s="82"/>
      <c r="AK43" s="82"/>
      <c r="AL43" s="82"/>
      <c r="AM43" s="82"/>
      <c r="AN43" s="82"/>
      <c r="AO43" s="82"/>
      <c r="AQ43" s="40" t="s">
        <v>1867</v>
      </c>
      <c r="AR43" s="82"/>
      <c r="AS43" s="82"/>
      <c r="AT43" s="82"/>
      <c r="AU43" s="82"/>
      <c r="AV43" s="82"/>
      <c r="AW43" s="82"/>
      <c r="AX43" s="82"/>
      <c r="AY43" s="82"/>
      <c r="AZ43" s="82"/>
      <c r="BJ43" s="5"/>
      <c r="BK43" s="5"/>
      <c r="BL43" s="5"/>
      <c r="BM43" s="5"/>
      <c r="BN43" s="5"/>
      <c r="BO43" s="5" t="s">
        <v>1766</v>
      </c>
      <c r="BP43" s="5"/>
      <c r="BQ43" s="5"/>
      <c r="BR43" s="5"/>
      <c r="BS43" s="5"/>
      <c r="BT43" s="5"/>
      <c r="BU43" s="5"/>
      <c r="BV43" s="5"/>
      <c r="BW43" s="5"/>
      <c r="BX43" s="5"/>
      <c r="BY43" s="5"/>
      <c r="BZ43" s="5"/>
      <c r="CA43" s="5"/>
      <c r="CB43" s="5"/>
      <c r="CC43" s="5"/>
      <c r="CD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c r="HO43" s="5"/>
      <c r="HP43" s="5"/>
      <c r="HQ43" s="5"/>
      <c r="HR43" s="5"/>
      <c r="HS43" s="5"/>
      <c r="HT43" s="5"/>
      <c r="HU43" s="5"/>
      <c r="HV43" s="5"/>
      <c r="HW43" s="5"/>
      <c r="HX43" s="5"/>
      <c r="HY43" s="5"/>
      <c r="HZ43" s="5"/>
      <c r="IA43" s="5"/>
      <c r="IB43" s="5"/>
      <c r="IC43" s="5"/>
      <c r="ID43" s="5"/>
      <c r="IE43" s="5"/>
      <c r="IF43" s="5"/>
      <c r="IG43" s="5"/>
      <c r="IH43" s="5"/>
      <c r="II43" s="5"/>
      <c r="IJ43" s="5"/>
      <c r="IK43" s="5"/>
      <c r="IL43" s="5"/>
      <c r="IM43" s="5"/>
      <c r="IN43" s="5"/>
      <c r="IO43" s="5"/>
      <c r="IP43" s="5"/>
      <c r="IQ43" s="5"/>
      <c r="IR43" s="5"/>
      <c r="IS43" s="5"/>
      <c r="IT43" s="5"/>
      <c r="IU43" s="5"/>
      <c r="IV43" s="5"/>
      <c r="IW43" s="5"/>
      <c r="IX43" s="5"/>
      <c r="IY43" s="5"/>
      <c r="IZ43" s="5"/>
      <c r="JA43" s="5"/>
      <c r="JB43" s="5"/>
      <c r="JC43" s="5"/>
      <c r="JD43" s="5"/>
      <c r="JE43" s="5"/>
      <c r="JF43" s="5"/>
      <c r="JG43" s="5"/>
      <c r="JH43" s="5"/>
      <c r="JI43" s="5"/>
      <c r="JJ43" s="5"/>
      <c r="JK43" s="5"/>
      <c r="JL43" s="5"/>
      <c r="JM43" s="5"/>
      <c r="JN43" s="5"/>
      <c r="JO43" s="5"/>
      <c r="JP43" s="5"/>
      <c r="JQ43" s="5"/>
      <c r="JR43" s="5"/>
      <c r="JS43" s="5"/>
      <c r="JT43" s="5"/>
      <c r="JU43" s="5"/>
      <c r="JV43" s="5"/>
      <c r="JW43" s="5"/>
      <c r="JX43" s="5"/>
      <c r="JY43" s="5"/>
      <c r="JZ43" s="5"/>
      <c r="KA43" s="5"/>
      <c r="KB43" s="5"/>
      <c r="KC43" s="5"/>
      <c r="KD43" s="5"/>
      <c r="KE43" s="5"/>
      <c r="KF43" s="5"/>
      <c r="KG43" s="5"/>
      <c r="KH43" s="5"/>
      <c r="KI43" s="5"/>
      <c r="KJ43" s="5"/>
      <c r="KK43" s="5"/>
      <c r="KL43" s="5"/>
      <c r="KM43" s="5"/>
      <c r="KN43" s="5"/>
      <c r="KO43" s="5"/>
      <c r="KP43" s="5"/>
      <c r="KQ43" s="5"/>
      <c r="KR43" s="5"/>
      <c r="KS43" s="5"/>
      <c r="KT43" s="5"/>
      <c r="KU43" s="5"/>
      <c r="KV43" s="5"/>
      <c r="KW43" s="5"/>
      <c r="KX43" s="5"/>
      <c r="KY43" s="5"/>
      <c r="KZ43" s="5"/>
      <c r="LA43" s="5"/>
      <c r="LB43" s="5"/>
      <c r="LC43" s="5"/>
      <c r="LD43" s="5"/>
      <c r="LE43" s="5"/>
      <c r="LF43" s="5"/>
      <c r="LG43" s="5"/>
      <c r="LH43" s="5"/>
      <c r="LI43" s="5"/>
      <c r="LJ43" s="5"/>
      <c r="LK43" s="5"/>
      <c r="LL43" s="5"/>
      <c r="LM43" s="5"/>
      <c r="LN43" s="5"/>
      <c r="LO43" s="5"/>
      <c r="LP43" s="5"/>
      <c r="LQ43" s="5"/>
      <c r="LR43" s="5"/>
      <c r="LS43" s="5"/>
      <c r="LT43" s="5"/>
      <c r="LU43" s="5"/>
      <c r="LV43" s="5"/>
      <c r="LW43" s="5"/>
      <c r="LX43" s="5"/>
      <c r="LY43" s="5"/>
      <c r="LZ43" s="5"/>
      <c r="MA43" s="5"/>
      <c r="MB43" s="5"/>
      <c r="MC43" s="5"/>
      <c r="MD43" s="5"/>
      <c r="ME43" s="5"/>
      <c r="MF43" s="5"/>
      <c r="MG43" s="5"/>
      <c r="MH43" s="5"/>
      <c r="MI43" s="5"/>
      <c r="MJ43" s="5"/>
      <c r="MK43" s="5"/>
      <c r="ML43" s="5"/>
      <c r="MM43" s="5"/>
      <c r="MN43" s="5"/>
      <c r="MO43" s="5"/>
      <c r="MP43" s="5"/>
      <c r="MQ43" s="5"/>
      <c r="MR43" s="5"/>
      <c r="MS43" s="5"/>
      <c r="MT43" s="5"/>
      <c r="MU43" s="5"/>
      <c r="MV43" s="5"/>
      <c r="MW43" s="5"/>
      <c r="MX43" s="5"/>
      <c r="MY43" s="5"/>
      <c r="MZ43" s="5"/>
      <c r="NA43" s="5"/>
      <c r="NB43" s="5"/>
      <c r="NC43" s="5"/>
      <c r="ND43" s="5"/>
      <c r="NE43" s="5"/>
      <c r="NF43" s="5"/>
      <c r="NG43" s="5"/>
      <c r="NH43" s="5"/>
      <c r="NI43" s="5"/>
      <c r="NJ43" s="5"/>
      <c r="NK43" s="5"/>
      <c r="NL43" s="5"/>
      <c r="NM43" s="5"/>
      <c r="NN43" s="5"/>
      <c r="NO43" s="5"/>
      <c r="NP43" s="5"/>
      <c r="NQ43" s="5"/>
      <c r="NR43" s="5"/>
      <c r="NS43" s="5"/>
      <c r="NT43" s="5"/>
      <c r="NU43" s="5"/>
      <c r="NV43" s="5"/>
      <c r="NW43" s="5"/>
      <c r="NX43" s="5"/>
      <c r="NY43" s="5"/>
      <c r="NZ43" s="5"/>
      <c r="OA43" s="5"/>
      <c r="OB43" s="5"/>
      <c r="OC43" s="5"/>
      <c r="OD43" s="5"/>
      <c r="OE43" s="5"/>
      <c r="OF43" s="5"/>
      <c r="OG43" s="5"/>
      <c r="OH43" s="5"/>
      <c r="OI43" s="5"/>
      <c r="OJ43" s="5"/>
      <c r="OK43" s="5"/>
      <c r="OL43" s="5"/>
      <c r="OM43" s="5"/>
      <c r="ON43" s="5"/>
      <c r="OO43" s="5"/>
      <c r="OP43" s="5"/>
      <c r="OQ43" s="5"/>
      <c r="OR43" s="5"/>
      <c r="OS43" s="5"/>
      <c r="OT43" s="5"/>
      <c r="OU43" s="5"/>
      <c r="OV43" s="5"/>
      <c r="OW43" s="5"/>
      <c r="OX43" s="5"/>
      <c r="OY43" s="5"/>
      <c r="OZ43" s="5"/>
      <c r="PA43" s="5"/>
      <c r="PB43" s="5"/>
      <c r="PC43" s="5"/>
      <c r="PD43" s="5"/>
      <c r="PE43" s="5"/>
      <c r="PF43" s="5"/>
      <c r="PG43" s="5"/>
      <c r="PH43" s="5"/>
      <c r="PI43" s="5"/>
      <c r="PJ43" s="5"/>
      <c r="PK43" s="5"/>
      <c r="PL43" s="5"/>
      <c r="PM43" s="5"/>
      <c r="PN43" s="5"/>
      <c r="PO43" s="5"/>
      <c r="PP43" s="5"/>
      <c r="PQ43" s="5"/>
      <c r="PR43" s="5"/>
      <c r="PS43" s="5"/>
      <c r="PT43" s="5"/>
      <c r="PU43" s="5"/>
      <c r="PV43" s="5"/>
      <c r="PW43" s="5"/>
      <c r="PX43" s="5"/>
      <c r="PY43" s="5"/>
      <c r="PZ43" s="5"/>
      <c r="QA43" s="5"/>
      <c r="QB43" s="5"/>
      <c r="QC43" s="5"/>
      <c r="QD43" s="5"/>
      <c r="QE43" s="5"/>
      <c r="QF43" s="5"/>
      <c r="QG43" s="5"/>
      <c r="QH43" s="5"/>
      <c r="QI43" s="5"/>
      <c r="QJ43" s="5"/>
      <c r="QK43" s="5"/>
      <c r="QL43" s="5"/>
      <c r="QM43" s="5"/>
      <c r="QN43" s="5"/>
      <c r="QO43" s="5"/>
      <c r="QP43" s="5"/>
      <c r="QQ43" s="5"/>
      <c r="QR43" s="5"/>
      <c r="QS43" s="5"/>
      <c r="QT43" s="5"/>
      <c r="QU43" s="5"/>
      <c r="QV43" s="5"/>
      <c r="QW43" s="5"/>
      <c r="QX43" s="5"/>
      <c r="QY43" s="5"/>
      <c r="QZ43" s="5"/>
      <c r="RA43" s="5"/>
      <c r="RB43" s="5"/>
      <c r="RC43" s="5"/>
      <c r="RD43" s="5"/>
      <c r="RE43" s="5"/>
      <c r="RF43" s="5"/>
      <c r="RG43" s="5"/>
      <c r="RH43" s="5"/>
      <c r="RI43" s="5"/>
      <c r="RJ43" s="5"/>
      <c r="RK43" s="5"/>
      <c r="RL43" s="5"/>
      <c r="RM43" s="5"/>
      <c r="RN43" s="5"/>
      <c r="RO43" s="5"/>
      <c r="RP43" s="5"/>
      <c r="RQ43" s="5"/>
      <c r="RR43" s="5"/>
      <c r="RS43" s="5"/>
      <c r="RT43" s="5"/>
      <c r="RU43" s="5"/>
      <c r="RV43" s="5"/>
      <c r="RW43" s="5"/>
      <c r="RX43" s="5"/>
      <c r="RY43" s="5"/>
      <c r="RZ43" s="5"/>
      <c r="SA43" s="5"/>
      <c r="SB43" s="5"/>
      <c r="SC43" s="5"/>
      <c r="SD43" s="5"/>
      <c r="SE43" s="5"/>
      <c r="SF43" s="5"/>
      <c r="SG43" s="5"/>
      <c r="SH43" s="5"/>
      <c r="SI43" s="5"/>
      <c r="SJ43" s="5"/>
      <c r="SK43" s="5"/>
      <c r="SL43" s="5"/>
      <c r="SM43" s="5"/>
      <c r="SN43" s="5"/>
      <c r="SO43" s="5"/>
      <c r="SP43" s="5"/>
      <c r="SQ43" s="5"/>
      <c r="SR43" s="5"/>
      <c r="SS43" s="5"/>
      <c r="ST43" s="5"/>
      <c r="SU43" s="5"/>
      <c r="SV43" s="5"/>
      <c r="SW43" s="5"/>
      <c r="SX43" s="5"/>
      <c r="SY43" s="5"/>
      <c r="SZ43" s="5"/>
      <c r="TA43" s="5"/>
      <c r="TB43" s="5"/>
      <c r="TC43" s="5"/>
      <c r="TD43" s="5"/>
      <c r="TE43" s="5"/>
      <c r="TF43" s="5"/>
      <c r="TG43" s="5"/>
      <c r="TH43" s="5"/>
      <c r="TI43" s="5"/>
      <c r="TJ43" s="5"/>
      <c r="TK43" s="5"/>
      <c r="TL43" s="5"/>
      <c r="TM43" s="5"/>
      <c r="TN43" s="5"/>
      <c r="TO43" s="5"/>
      <c r="TP43" s="5"/>
      <c r="TQ43" s="5"/>
      <c r="TR43" s="5"/>
      <c r="TS43" s="5"/>
      <c r="TT43" s="5"/>
      <c r="TU43" s="5"/>
      <c r="TV43" s="5"/>
      <c r="TW43" s="5"/>
      <c r="TX43" s="5"/>
      <c r="TY43" s="5"/>
      <c r="TZ43" s="5"/>
      <c r="UA43" s="5"/>
      <c r="UB43" s="5"/>
      <c r="UC43" s="5"/>
      <c r="UD43" s="5"/>
      <c r="UE43" s="5"/>
      <c r="UF43" s="5"/>
      <c r="UG43" s="5"/>
      <c r="UH43" s="5"/>
      <c r="UI43" s="5"/>
      <c r="UJ43" s="5"/>
      <c r="UK43" s="5"/>
      <c r="UL43" s="5"/>
      <c r="UM43" s="5"/>
      <c r="UN43" s="5"/>
      <c r="UO43" s="5"/>
      <c r="UP43" s="5"/>
      <c r="UQ43" s="5"/>
      <c r="UR43" s="5"/>
      <c r="US43" s="5"/>
      <c r="UT43" s="5"/>
      <c r="UU43" s="5"/>
      <c r="UV43" s="5"/>
      <c r="UW43" s="5"/>
      <c r="UX43" s="5"/>
      <c r="UY43" s="5"/>
      <c r="UZ43" s="5"/>
      <c r="VA43" s="5"/>
      <c r="VB43" s="5"/>
      <c r="VC43" s="5"/>
      <c r="VD43" s="5"/>
      <c r="VE43" s="5"/>
      <c r="VF43" s="5"/>
      <c r="VG43" s="5"/>
      <c r="VH43" s="5"/>
      <c r="VI43" s="5"/>
      <c r="VJ43" s="5"/>
      <c r="VK43" s="5"/>
      <c r="VL43" s="5"/>
      <c r="VM43" s="5"/>
      <c r="VN43" s="5"/>
      <c r="VO43" s="5"/>
      <c r="VP43" s="5"/>
      <c r="VQ43" s="5"/>
      <c r="VR43" s="5"/>
      <c r="VS43" s="5"/>
      <c r="VT43" s="5"/>
      <c r="VU43" s="5"/>
      <c r="VV43" s="5"/>
      <c r="VW43" s="5"/>
      <c r="VX43" s="5"/>
      <c r="VY43" s="5"/>
      <c r="VZ43" s="5"/>
      <c r="WA43" s="5"/>
      <c r="WB43" s="5"/>
      <c r="WC43" s="5"/>
      <c r="WD43" s="5"/>
      <c r="WE43" s="5"/>
      <c r="WF43" s="5"/>
      <c r="WG43" s="5"/>
      <c r="WH43" s="5"/>
      <c r="WI43" s="5"/>
      <c r="WJ43" s="5"/>
      <c r="WK43" s="5"/>
      <c r="WL43" s="5"/>
      <c r="WM43" s="5"/>
      <c r="WN43" s="5"/>
      <c r="WO43" s="5"/>
      <c r="WP43" s="5"/>
      <c r="WQ43" s="5"/>
      <c r="WR43" s="5"/>
      <c r="WS43" s="5"/>
      <c r="WT43" s="5"/>
      <c r="WU43" s="5"/>
      <c r="WV43" s="5"/>
      <c r="WW43" s="5"/>
      <c r="WX43" s="5"/>
      <c r="WY43" s="5"/>
      <c r="WZ43" s="5"/>
      <c r="XA43" s="5"/>
      <c r="XB43" s="5"/>
      <c r="XC43" s="5"/>
      <c r="XD43" s="5"/>
      <c r="XE43" s="5"/>
      <c r="XF43" s="5"/>
      <c r="XG43" s="5"/>
      <c r="XH43" s="5"/>
      <c r="XI43" s="5"/>
      <c r="XJ43" s="5"/>
      <c r="XK43" s="5"/>
      <c r="XL43" s="5"/>
      <c r="XM43" s="5"/>
      <c r="XN43" s="5"/>
      <c r="XO43" s="5"/>
      <c r="XP43" s="5"/>
      <c r="XQ43" s="5"/>
      <c r="XR43" s="5"/>
      <c r="XS43" s="5"/>
      <c r="XT43" s="5"/>
      <c r="XU43" s="5"/>
      <c r="XV43" s="5"/>
      <c r="XW43" s="5"/>
      <c r="XX43" s="5"/>
      <c r="XY43" s="5"/>
      <c r="XZ43" s="5"/>
      <c r="YA43" s="5"/>
      <c r="YB43" s="5"/>
    </row>
    <row r="44" spans="2:652" ht="15.75" hidden="1" customHeight="1" x14ac:dyDescent="0.25">
      <c r="B44" s="123" t="str">
        <f>B41&amp;" "&amp;"Total"</f>
        <v xml:space="preserve"> Total</v>
      </c>
      <c r="C44" s="122"/>
      <c r="D44" s="117">
        <f t="shared" ref="D44:P44" si="31">SUM(D41:D43)</f>
        <v>0</v>
      </c>
      <c r="E44" s="117">
        <f t="shared" si="31"/>
        <v>0</v>
      </c>
      <c r="F44" s="117">
        <f t="shared" si="31"/>
        <v>0</v>
      </c>
      <c r="G44" s="117">
        <f t="shared" si="31"/>
        <v>0</v>
      </c>
      <c r="H44" s="117">
        <f t="shared" si="31"/>
        <v>0</v>
      </c>
      <c r="I44" s="117">
        <f t="shared" si="31"/>
        <v>0</v>
      </c>
      <c r="J44" s="117">
        <f t="shared" si="31"/>
        <v>0</v>
      </c>
      <c r="K44" s="117">
        <f t="shared" si="31"/>
        <v>0</v>
      </c>
      <c r="L44" s="117">
        <f t="shared" si="31"/>
        <v>1</v>
      </c>
      <c r="M44" s="117">
        <f t="shared" si="31"/>
        <v>0</v>
      </c>
      <c r="N44" s="117">
        <f t="shared" si="31"/>
        <v>1</v>
      </c>
      <c r="O44" s="117">
        <f>SUM(O41:O43)</f>
        <v>0</v>
      </c>
      <c r="P44" s="117">
        <f t="shared" si="31"/>
        <v>0</v>
      </c>
      <c r="Q44" s="117">
        <f>IFERROR(SUM(Q41:Q43),"")</f>
        <v>0</v>
      </c>
      <c r="R44" s="117">
        <f>IFERROR(SUM(R41:R43),"")</f>
        <v>0</v>
      </c>
      <c r="S44" s="117">
        <f>IFERROR(SUM(S41:S43),"")</f>
        <v>0</v>
      </c>
      <c r="V44" s="254"/>
      <c r="AI44" s="82"/>
      <c r="AJ44" s="82"/>
      <c r="AK44" s="82"/>
      <c r="AL44" s="82"/>
      <c r="AM44" s="82"/>
      <c r="AN44" s="82"/>
      <c r="AO44" s="82"/>
      <c r="AQ44" s="40" t="s">
        <v>1867</v>
      </c>
      <c r="AR44" s="82"/>
      <c r="AS44" s="82"/>
      <c r="AT44" s="82"/>
      <c r="AU44" s="82"/>
      <c r="AV44" s="82"/>
      <c r="AW44" s="82"/>
      <c r="AX44" s="82"/>
      <c r="AY44" s="82"/>
      <c r="AZ44" s="82"/>
      <c r="BJ44" s="5"/>
      <c r="BK44" s="5"/>
      <c r="BL44" s="5"/>
      <c r="BM44" s="5"/>
      <c r="BN44" s="5"/>
      <c r="BO44" s="5" t="s">
        <v>1787</v>
      </c>
      <c r="BP44" s="5"/>
      <c r="BQ44" s="5"/>
      <c r="BR44" s="5"/>
      <c r="BS44" s="5"/>
      <c r="BT44" s="5"/>
      <c r="BU44" s="5"/>
      <c r="BV44" s="5"/>
      <c r="BW44" s="5"/>
      <c r="BX44" s="5"/>
      <c r="BY44" s="5"/>
      <c r="BZ44" s="5"/>
      <c r="CA44" s="5"/>
      <c r="CB44" s="5"/>
      <c r="CC44" s="5"/>
      <c r="CD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5"/>
      <c r="II44" s="5"/>
      <c r="IJ44" s="5"/>
      <c r="IK44" s="5"/>
      <c r="IL44" s="5"/>
      <c r="IM44" s="5"/>
      <c r="IN44" s="5"/>
      <c r="IO44" s="5"/>
      <c r="IP44" s="5"/>
      <c r="IQ44" s="5"/>
      <c r="IR44" s="5"/>
      <c r="IS44" s="5"/>
      <c r="IT44" s="5"/>
      <c r="IU44" s="5"/>
      <c r="IV44" s="5"/>
      <c r="IW44" s="5"/>
      <c r="IX44" s="5"/>
      <c r="IY44" s="5"/>
      <c r="IZ44" s="5"/>
      <c r="JA44" s="5"/>
      <c r="JB44" s="5"/>
      <c r="JC44" s="5"/>
      <c r="JD44" s="5"/>
      <c r="JE44" s="5"/>
      <c r="JF44" s="5"/>
      <c r="JG44" s="5"/>
      <c r="JH44" s="5"/>
      <c r="JI44" s="5"/>
      <c r="JJ44" s="5"/>
      <c r="JK44" s="5"/>
      <c r="JL44" s="5"/>
      <c r="JM44" s="5"/>
      <c r="JN44" s="5"/>
      <c r="JO44" s="5"/>
      <c r="JP44" s="5"/>
      <c r="JQ44" s="5"/>
      <c r="JR44" s="5"/>
      <c r="JS44" s="5"/>
      <c r="JT44" s="5"/>
      <c r="JU44" s="5"/>
      <c r="JV44" s="5"/>
      <c r="JW44" s="5"/>
      <c r="JX44" s="5"/>
      <c r="JY44" s="5"/>
      <c r="JZ44" s="5"/>
      <c r="KA44" s="5"/>
      <c r="KB44" s="5"/>
      <c r="KC44" s="5"/>
      <c r="KD44" s="5"/>
      <c r="KE44" s="5"/>
      <c r="KF44" s="5"/>
      <c r="KG44" s="5"/>
      <c r="KH44" s="5"/>
      <c r="KI44" s="5"/>
      <c r="KJ44" s="5"/>
      <c r="KK44" s="5"/>
      <c r="KL44" s="5"/>
      <c r="KM44" s="5"/>
      <c r="KN44" s="5"/>
      <c r="KO44" s="5"/>
      <c r="KP44" s="5"/>
      <c r="KQ44" s="5"/>
      <c r="KR44" s="5"/>
      <c r="KS44" s="5"/>
      <c r="KT44" s="5"/>
      <c r="KU44" s="5"/>
      <c r="KV44" s="5"/>
      <c r="KW44" s="5"/>
      <c r="KX44" s="5"/>
      <c r="KY44" s="5"/>
      <c r="KZ44" s="5"/>
      <c r="LA44" s="5"/>
      <c r="LB44" s="5"/>
      <c r="LC44" s="5"/>
      <c r="LD44" s="5"/>
      <c r="LE44" s="5"/>
      <c r="LF44" s="5"/>
      <c r="LG44" s="5"/>
      <c r="LH44" s="5"/>
      <c r="LI44" s="5"/>
      <c r="LJ44" s="5"/>
      <c r="LK44" s="5"/>
      <c r="LL44" s="5"/>
      <c r="LM44" s="5"/>
      <c r="LN44" s="5"/>
      <c r="LO44" s="5"/>
      <c r="LP44" s="5"/>
      <c r="LQ44" s="5"/>
      <c r="LR44" s="5"/>
      <c r="LS44" s="5"/>
      <c r="LT44" s="5"/>
      <c r="LU44" s="5"/>
      <c r="LV44" s="5"/>
      <c r="LW44" s="5"/>
      <c r="LX44" s="5"/>
      <c r="LY44" s="5"/>
      <c r="LZ44" s="5"/>
      <c r="MA44" s="5"/>
      <c r="MB44" s="5"/>
      <c r="MC44" s="5"/>
      <c r="MD44" s="5"/>
      <c r="ME44" s="5"/>
      <c r="MF44" s="5"/>
      <c r="MG44" s="5"/>
      <c r="MH44" s="5"/>
      <c r="MI44" s="5"/>
      <c r="MJ44" s="5"/>
      <c r="MK44" s="5"/>
      <c r="ML44" s="5"/>
      <c r="MM44" s="5"/>
      <c r="MN44" s="5"/>
      <c r="MO44" s="5"/>
      <c r="MP44" s="5"/>
      <c r="MQ44" s="5"/>
      <c r="MR44" s="5"/>
      <c r="MS44" s="5"/>
      <c r="MT44" s="5"/>
      <c r="MU44" s="5"/>
      <c r="MV44" s="5"/>
      <c r="MW44" s="5"/>
      <c r="MX44" s="5"/>
      <c r="MY44" s="5"/>
      <c r="MZ44" s="5"/>
      <c r="NA44" s="5"/>
      <c r="NB44" s="5"/>
      <c r="NC44" s="5"/>
      <c r="ND44" s="5"/>
      <c r="NE44" s="5"/>
      <c r="NF44" s="5"/>
      <c r="NG44" s="5"/>
      <c r="NH44" s="5"/>
      <c r="NI44" s="5"/>
      <c r="NJ44" s="5"/>
      <c r="NK44" s="5"/>
      <c r="NL44" s="5"/>
      <c r="NM44" s="5"/>
      <c r="NN44" s="5"/>
      <c r="NO44" s="5"/>
      <c r="NP44" s="5"/>
      <c r="NQ44" s="5"/>
      <c r="NR44" s="5"/>
      <c r="NS44" s="5"/>
      <c r="NT44" s="5"/>
      <c r="NU44" s="5"/>
      <c r="NV44" s="5"/>
      <c r="NW44" s="5"/>
      <c r="NX44" s="5"/>
      <c r="NY44" s="5"/>
      <c r="NZ44" s="5"/>
      <c r="OA44" s="5"/>
      <c r="OB44" s="5"/>
      <c r="OC44" s="5"/>
      <c r="OD44" s="5"/>
      <c r="OE44" s="5"/>
      <c r="OF44" s="5"/>
      <c r="OG44" s="5"/>
      <c r="OH44" s="5"/>
      <c r="OI44" s="5"/>
      <c r="OJ44" s="5"/>
      <c r="OK44" s="5"/>
      <c r="OL44" s="5"/>
      <c r="OM44" s="5"/>
      <c r="ON44" s="5"/>
      <c r="OO44" s="5"/>
      <c r="OP44" s="5"/>
      <c r="OQ44" s="5"/>
      <c r="OR44" s="5"/>
      <c r="OS44" s="5"/>
      <c r="OT44" s="5"/>
      <c r="OU44" s="5"/>
      <c r="OV44" s="5"/>
      <c r="OW44" s="5"/>
      <c r="OX44" s="5"/>
      <c r="OY44" s="5"/>
      <c r="OZ44" s="5"/>
      <c r="PA44" s="5"/>
      <c r="PB44" s="5"/>
      <c r="PC44" s="5"/>
      <c r="PD44" s="5"/>
      <c r="PE44" s="5"/>
      <c r="PF44" s="5"/>
      <c r="PG44" s="5"/>
      <c r="PH44" s="5"/>
      <c r="PI44" s="5"/>
      <c r="PJ44" s="5"/>
      <c r="PK44" s="5"/>
      <c r="PL44" s="5"/>
      <c r="PM44" s="5"/>
      <c r="PN44" s="5"/>
      <c r="PO44" s="5"/>
      <c r="PP44" s="5"/>
      <c r="PQ44" s="5"/>
      <c r="PR44" s="5"/>
      <c r="PS44" s="5"/>
      <c r="PT44" s="5"/>
      <c r="PU44" s="5"/>
      <c r="PV44" s="5"/>
      <c r="PW44" s="5"/>
      <c r="PX44" s="5"/>
      <c r="PY44" s="5"/>
      <c r="PZ44" s="5"/>
      <c r="QA44" s="5"/>
      <c r="QB44" s="5"/>
      <c r="QC44" s="5"/>
      <c r="QD44" s="5"/>
      <c r="QE44" s="5"/>
      <c r="QF44" s="5"/>
      <c r="QG44" s="5"/>
      <c r="QH44" s="5"/>
      <c r="QI44" s="5"/>
      <c r="QJ44" s="5"/>
      <c r="QK44" s="5"/>
      <c r="QL44" s="5"/>
      <c r="QM44" s="5"/>
      <c r="QN44" s="5"/>
      <c r="QO44" s="5"/>
      <c r="QP44" s="5"/>
      <c r="QQ44" s="5"/>
      <c r="QR44" s="5"/>
      <c r="QS44" s="5"/>
      <c r="QT44" s="5"/>
      <c r="QU44" s="5"/>
      <c r="QV44" s="5"/>
      <c r="QW44" s="5"/>
      <c r="QX44" s="5"/>
      <c r="QY44" s="5"/>
      <c r="QZ44" s="5"/>
      <c r="RA44" s="5"/>
      <c r="RB44" s="5"/>
      <c r="RC44" s="5"/>
      <c r="RD44" s="5"/>
      <c r="RE44" s="5"/>
      <c r="RF44" s="5"/>
      <c r="RG44" s="5"/>
      <c r="RH44" s="5"/>
      <c r="RI44" s="5"/>
      <c r="RJ44" s="5"/>
      <c r="RK44" s="5"/>
      <c r="RL44" s="5"/>
      <c r="RM44" s="5"/>
      <c r="RN44" s="5"/>
      <c r="RO44" s="5"/>
      <c r="RP44" s="5"/>
      <c r="RQ44" s="5"/>
      <c r="RR44" s="5"/>
      <c r="RS44" s="5"/>
      <c r="RT44" s="5"/>
      <c r="RU44" s="5"/>
      <c r="RV44" s="5"/>
      <c r="RW44" s="5"/>
      <c r="RX44" s="5"/>
      <c r="RY44" s="5"/>
      <c r="RZ44" s="5"/>
      <c r="SA44" s="5"/>
      <c r="SB44" s="5"/>
      <c r="SC44" s="5"/>
      <c r="SD44" s="5"/>
      <c r="SE44" s="5"/>
      <c r="SF44" s="5"/>
      <c r="SG44" s="5"/>
      <c r="SH44" s="5"/>
      <c r="SI44" s="5"/>
      <c r="SJ44" s="5"/>
      <c r="SK44" s="5"/>
      <c r="SL44" s="5"/>
      <c r="SM44" s="5"/>
      <c r="SN44" s="5"/>
      <c r="SO44" s="5"/>
      <c r="SP44" s="5"/>
      <c r="SQ44" s="5"/>
      <c r="SR44" s="5"/>
      <c r="SS44" s="5"/>
      <c r="ST44" s="5"/>
      <c r="SU44" s="5"/>
      <c r="SV44" s="5"/>
      <c r="SW44" s="5"/>
      <c r="SX44" s="5"/>
      <c r="SY44" s="5"/>
      <c r="SZ44" s="5"/>
      <c r="TA44" s="5"/>
      <c r="TB44" s="5"/>
      <c r="TC44" s="5"/>
      <c r="TD44" s="5"/>
      <c r="TE44" s="5"/>
      <c r="TF44" s="5"/>
      <c r="TG44" s="5"/>
      <c r="TH44" s="5"/>
      <c r="TI44" s="5"/>
      <c r="TJ44" s="5"/>
      <c r="TK44" s="5"/>
      <c r="TL44" s="5"/>
      <c r="TM44" s="5"/>
      <c r="TN44" s="5"/>
      <c r="TO44" s="5"/>
      <c r="TP44" s="5"/>
      <c r="TQ44" s="5"/>
      <c r="TR44" s="5"/>
      <c r="TS44" s="5"/>
      <c r="TT44" s="5"/>
      <c r="TU44" s="5"/>
      <c r="TV44" s="5"/>
      <c r="TW44" s="5"/>
      <c r="TX44" s="5"/>
      <c r="TY44" s="5"/>
      <c r="TZ44" s="5"/>
      <c r="UA44" s="5"/>
      <c r="UB44" s="5"/>
      <c r="UC44" s="5"/>
      <c r="UD44" s="5"/>
      <c r="UE44" s="5"/>
      <c r="UF44" s="5"/>
      <c r="UG44" s="5"/>
      <c r="UH44" s="5"/>
      <c r="UI44" s="5"/>
      <c r="UJ44" s="5"/>
      <c r="UK44" s="5"/>
      <c r="UL44" s="5"/>
      <c r="UM44" s="5"/>
      <c r="UN44" s="5"/>
      <c r="UO44" s="5"/>
      <c r="UP44" s="5"/>
      <c r="UQ44" s="5"/>
      <c r="UR44" s="5"/>
      <c r="US44" s="5"/>
      <c r="UT44" s="5"/>
      <c r="UU44" s="5"/>
      <c r="UV44" s="5"/>
      <c r="UW44" s="5"/>
      <c r="UX44" s="5"/>
      <c r="UY44" s="5"/>
      <c r="UZ44" s="5"/>
      <c r="VA44" s="5"/>
      <c r="VB44" s="5"/>
      <c r="VC44" s="5"/>
      <c r="VD44" s="5"/>
      <c r="VE44" s="5"/>
      <c r="VF44" s="5"/>
      <c r="VG44" s="5"/>
      <c r="VH44" s="5"/>
      <c r="VI44" s="5"/>
      <c r="VJ44" s="5"/>
      <c r="VK44" s="5"/>
      <c r="VL44" s="5"/>
      <c r="VM44" s="5"/>
      <c r="VN44" s="5"/>
      <c r="VO44" s="5"/>
      <c r="VP44" s="5"/>
      <c r="VQ44" s="5"/>
      <c r="VR44" s="5"/>
      <c r="VS44" s="5"/>
      <c r="VT44" s="5"/>
      <c r="VU44" s="5"/>
      <c r="VV44" s="5"/>
      <c r="VW44" s="5"/>
      <c r="VX44" s="5"/>
      <c r="VY44" s="5"/>
      <c r="VZ44" s="5"/>
      <c r="WA44" s="5"/>
      <c r="WB44" s="5"/>
      <c r="WC44" s="5"/>
      <c r="WD44" s="5"/>
      <c r="WE44" s="5"/>
      <c r="WF44" s="5"/>
      <c r="WG44" s="5"/>
      <c r="WH44" s="5"/>
      <c r="WI44" s="5"/>
      <c r="WJ44" s="5"/>
      <c r="WK44" s="5"/>
      <c r="WL44" s="5"/>
      <c r="WM44" s="5"/>
      <c r="WN44" s="5"/>
      <c r="WO44" s="5"/>
      <c r="WP44" s="5"/>
      <c r="WQ44" s="5"/>
      <c r="WR44" s="5"/>
      <c r="WS44" s="5"/>
      <c r="WT44" s="5"/>
      <c r="WU44" s="5"/>
      <c r="WV44" s="5"/>
      <c r="WW44" s="5"/>
      <c r="WX44" s="5"/>
      <c r="WY44" s="5"/>
      <c r="WZ44" s="5"/>
      <c r="XA44" s="5"/>
      <c r="XB44" s="5"/>
      <c r="XC44" s="5"/>
      <c r="XD44" s="5"/>
      <c r="XE44" s="5"/>
      <c r="XF44" s="5"/>
      <c r="XG44" s="5"/>
      <c r="XH44" s="5"/>
      <c r="XI44" s="5"/>
      <c r="XJ44" s="5"/>
      <c r="XK44" s="5"/>
      <c r="XL44" s="5"/>
      <c r="XM44" s="5"/>
      <c r="XN44" s="5"/>
      <c r="XO44" s="5"/>
      <c r="XP44" s="5"/>
      <c r="XQ44" s="5"/>
      <c r="XR44" s="5"/>
      <c r="XS44" s="5"/>
      <c r="XT44" s="5"/>
      <c r="XU44" s="5"/>
      <c r="XV44" s="5"/>
      <c r="XW44" s="5"/>
      <c r="XX44" s="5"/>
      <c r="XY44" s="5"/>
      <c r="XZ44" s="5"/>
      <c r="YA44" s="5"/>
      <c r="YB44" s="5"/>
    </row>
    <row r="45" spans="2:652" ht="15" hidden="1" customHeight="1" x14ac:dyDescent="0.25">
      <c r="B45" s="444"/>
      <c r="C45" s="121" t="s">
        <v>862</v>
      </c>
      <c r="D45" s="85">
        <f>COUNTIF('COMPUTER DETAILS'!R:R,D4&amp;B45&amp;C45)</f>
        <v>0</v>
      </c>
      <c r="E45" s="85">
        <f>COUNTIF('COMPUTER DETAILS'!R:R,E4&amp;B45&amp;C45)</f>
        <v>0</v>
      </c>
      <c r="F45" s="85">
        <f>COUNTIF('COMPUTER DETAILS'!R:R,F4&amp;B45&amp;C45)</f>
        <v>0</v>
      </c>
      <c r="G45" s="85">
        <f>COUNTIF('COMPUTER DETAILS'!R:R,G4&amp;B45&amp;C45)</f>
        <v>0</v>
      </c>
      <c r="H45" s="85">
        <f>COUNTIF('COMPUTER DETAILS'!R:R,H4&amp;B45&amp;C45)</f>
        <v>0</v>
      </c>
      <c r="I45" s="85">
        <f>COUNTIF('COMPUTER DETAILS'!R:R,I4&amp;B45&amp;C45)</f>
        <v>0</v>
      </c>
      <c r="J45" s="85">
        <f>COUNTIF('COMPUTER DETAILS'!R:R,J4&amp;B45&amp;C45)</f>
        <v>0</v>
      </c>
      <c r="K45" s="85">
        <f>COUNTIF('COMPUTER DETAILS'!R:R,K4&amp;B45&amp;C45)</f>
        <v>0</v>
      </c>
      <c r="L45" s="85">
        <f>COUNTIF('COMPUTER DETAILS'!R:R,L4&amp;B45&amp;C45)</f>
        <v>0</v>
      </c>
      <c r="M45" s="85">
        <f>COUNTIF('COMPUTER DETAILS'!R:R,M4&amp;B45&amp;C45)</f>
        <v>0</v>
      </c>
      <c r="N45" s="85">
        <f t="shared" ref="N45:N47" si="32">SUM(F45:M45)</f>
        <v>0</v>
      </c>
      <c r="O45" s="86" t="str">
        <f>IFERROR(VLOOKUP(B45,'Data From Tracker'!B1:BD67,16,0)+VLOOKUP(B45,'Data From Tracker'!B1:BD67,23,0)+VLOOKUP(B45,'Data From Tracker'!B1:BD67,24,0)+VLOOKUP(B45,'Data From Tracker'!B1:BD67,32,0),"")</f>
        <v/>
      </c>
      <c r="P45" s="85" t="str">
        <f>IFERROR(ROUND(O45/1.8,0),"")</f>
        <v/>
      </c>
      <c r="Q45" s="85" t="str">
        <f>IFERROR(N45-P45,"")</f>
        <v/>
      </c>
      <c r="R45" s="85" t="str">
        <f>IFERROR(ROUND(O45/1.8,0),"")</f>
        <v/>
      </c>
      <c r="S45" s="85" t="str">
        <f>IFERROR((P45-R45),"")</f>
        <v/>
      </c>
      <c r="V45" s="255"/>
      <c r="AI45" s="82"/>
      <c r="AJ45" s="82"/>
      <c r="AK45" s="82"/>
      <c r="AL45" s="82"/>
      <c r="AM45" s="82"/>
      <c r="AN45" s="82"/>
      <c r="AO45" s="82"/>
      <c r="AQ45" s="40" t="s">
        <v>1867</v>
      </c>
      <c r="AR45" s="82"/>
      <c r="AS45" s="82"/>
      <c r="AT45" s="82"/>
      <c r="AU45" s="82"/>
      <c r="AV45" s="82"/>
      <c r="AW45" s="82"/>
      <c r="AX45" s="82"/>
      <c r="AY45" s="82"/>
      <c r="AZ45" s="82"/>
      <c r="BJ45" s="5"/>
      <c r="BK45" s="5"/>
      <c r="BL45" s="5"/>
      <c r="BM45" s="5"/>
      <c r="BN45" s="5"/>
      <c r="BO45" s="5" t="s">
        <v>1767</v>
      </c>
      <c r="BP45" s="5"/>
      <c r="BQ45" s="5"/>
      <c r="BR45" s="5"/>
      <c r="BS45" s="5"/>
      <c r="BT45" s="5"/>
      <c r="BU45" s="5"/>
      <c r="BV45" s="5"/>
      <c r="BW45" s="5"/>
      <c r="BX45" s="5"/>
      <c r="BY45" s="5"/>
      <c r="BZ45" s="5"/>
      <c r="CA45" s="5"/>
      <c r="CB45" s="5"/>
      <c r="CC45" s="5"/>
      <c r="CD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c r="IF45" s="5"/>
      <c r="IG45" s="5"/>
      <c r="IH45" s="5"/>
      <c r="II45" s="5"/>
      <c r="IJ45" s="5"/>
      <c r="IK45" s="5"/>
      <c r="IL45" s="5"/>
      <c r="IM45" s="5"/>
      <c r="IN45" s="5"/>
      <c r="IO45" s="5"/>
      <c r="IP45" s="5"/>
      <c r="IQ45" s="5"/>
      <c r="IR45" s="5"/>
      <c r="IS45" s="5"/>
      <c r="IT45" s="5"/>
      <c r="IU45" s="5"/>
      <c r="IV45" s="5"/>
      <c r="IW45" s="5"/>
      <c r="IX45" s="5"/>
      <c r="IY45" s="5"/>
      <c r="IZ45" s="5"/>
      <c r="JA45" s="5"/>
      <c r="JB45" s="5"/>
      <c r="JC45" s="5"/>
      <c r="JD45" s="5"/>
      <c r="JE45" s="5"/>
      <c r="JF45" s="5"/>
      <c r="JG45" s="5"/>
      <c r="JH45" s="5"/>
      <c r="JI45" s="5"/>
      <c r="JJ45" s="5"/>
      <c r="JK45" s="5"/>
      <c r="JL45" s="5"/>
      <c r="JM45" s="5"/>
      <c r="JN45" s="5"/>
      <c r="JO45" s="5"/>
      <c r="JP45" s="5"/>
      <c r="JQ45" s="5"/>
      <c r="JR45" s="5"/>
      <c r="JS45" s="5"/>
      <c r="JT45" s="5"/>
      <c r="JU45" s="5"/>
      <c r="JV45" s="5"/>
      <c r="JW45" s="5"/>
      <c r="JX45" s="5"/>
      <c r="JY45" s="5"/>
      <c r="JZ45" s="5"/>
      <c r="KA45" s="5"/>
      <c r="KB45" s="5"/>
      <c r="KC45" s="5"/>
      <c r="KD45" s="5"/>
      <c r="KE45" s="5"/>
      <c r="KF45" s="5"/>
      <c r="KG45" s="5"/>
      <c r="KH45" s="5"/>
      <c r="KI45" s="5"/>
      <c r="KJ45" s="5"/>
      <c r="KK45" s="5"/>
      <c r="KL45" s="5"/>
      <c r="KM45" s="5"/>
      <c r="KN45" s="5"/>
      <c r="KO45" s="5"/>
      <c r="KP45" s="5"/>
      <c r="KQ45" s="5"/>
      <c r="KR45" s="5"/>
      <c r="KS45" s="5"/>
      <c r="KT45" s="5"/>
      <c r="KU45" s="5"/>
      <c r="KV45" s="5"/>
      <c r="KW45" s="5"/>
      <c r="KX45" s="5"/>
      <c r="KY45" s="5"/>
      <c r="KZ45" s="5"/>
      <c r="LA45" s="5"/>
      <c r="LB45" s="5"/>
      <c r="LC45" s="5"/>
      <c r="LD45" s="5"/>
      <c r="LE45" s="5"/>
      <c r="LF45" s="5"/>
      <c r="LG45" s="5"/>
      <c r="LH45" s="5"/>
      <c r="LI45" s="5"/>
      <c r="LJ45" s="5"/>
      <c r="LK45" s="5"/>
      <c r="LL45" s="5"/>
      <c r="LM45" s="5"/>
      <c r="LN45" s="5"/>
      <c r="LO45" s="5"/>
      <c r="LP45" s="5"/>
      <c r="LQ45" s="5"/>
      <c r="LR45" s="5"/>
      <c r="LS45" s="5"/>
      <c r="LT45" s="5"/>
      <c r="LU45" s="5"/>
      <c r="LV45" s="5"/>
      <c r="LW45" s="5"/>
      <c r="LX45" s="5"/>
      <c r="LY45" s="5"/>
      <c r="LZ45" s="5"/>
      <c r="MA45" s="5"/>
      <c r="MB45" s="5"/>
      <c r="MC45" s="5"/>
      <c r="MD45" s="5"/>
      <c r="ME45" s="5"/>
      <c r="MF45" s="5"/>
      <c r="MG45" s="5"/>
      <c r="MH45" s="5"/>
      <c r="MI45" s="5"/>
      <c r="MJ45" s="5"/>
      <c r="MK45" s="5"/>
      <c r="ML45" s="5"/>
      <c r="MM45" s="5"/>
      <c r="MN45" s="5"/>
      <c r="MO45" s="5"/>
      <c r="MP45" s="5"/>
      <c r="MQ45" s="5"/>
      <c r="MR45" s="5"/>
      <c r="MS45" s="5"/>
      <c r="MT45" s="5"/>
      <c r="MU45" s="5"/>
      <c r="MV45" s="5"/>
      <c r="MW45" s="5"/>
      <c r="MX45" s="5"/>
      <c r="MY45" s="5"/>
      <c r="MZ45" s="5"/>
      <c r="NA45" s="5"/>
      <c r="NB45" s="5"/>
      <c r="NC45" s="5"/>
      <c r="ND45" s="5"/>
      <c r="NE45" s="5"/>
      <c r="NF45" s="5"/>
      <c r="NG45" s="5"/>
      <c r="NH45" s="5"/>
      <c r="NI45" s="5"/>
      <c r="NJ45" s="5"/>
      <c r="NK45" s="5"/>
      <c r="NL45" s="5"/>
      <c r="NM45" s="5"/>
      <c r="NN45" s="5"/>
      <c r="NO45" s="5"/>
      <c r="NP45" s="5"/>
      <c r="NQ45" s="5"/>
      <c r="NR45" s="5"/>
      <c r="NS45" s="5"/>
      <c r="NT45" s="5"/>
      <c r="NU45" s="5"/>
      <c r="NV45" s="5"/>
      <c r="NW45" s="5"/>
      <c r="NX45" s="5"/>
      <c r="NY45" s="5"/>
      <c r="NZ45" s="5"/>
      <c r="OA45" s="5"/>
      <c r="OB45" s="5"/>
      <c r="OC45" s="5"/>
      <c r="OD45" s="5"/>
      <c r="OE45" s="5"/>
      <c r="OF45" s="5"/>
      <c r="OG45" s="5"/>
      <c r="OH45" s="5"/>
      <c r="OI45" s="5"/>
      <c r="OJ45" s="5"/>
      <c r="OK45" s="5"/>
      <c r="OL45" s="5"/>
      <c r="OM45" s="5"/>
      <c r="ON45" s="5"/>
      <c r="OO45" s="5"/>
      <c r="OP45" s="5"/>
      <c r="OQ45" s="5"/>
      <c r="OR45" s="5"/>
      <c r="OS45" s="5"/>
      <c r="OT45" s="5"/>
      <c r="OU45" s="5"/>
      <c r="OV45" s="5"/>
      <c r="OW45" s="5"/>
      <c r="OX45" s="5"/>
      <c r="OY45" s="5"/>
      <c r="OZ45" s="5"/>
      <c r="PA45" s="5"/>
      <c r="PB45" s="5"/>
      <c r="PC45" s="5"/>
      <c r="PD45" s="5"/>
      <c r="PE45" s="5"/>
      <c r="PF45" s="5"/>
      <c r="PG45" s="5"/>
      <c r="PH45" s="5"/>
      <c r="PI45" s="5"/>
      <c r="PJ45" s="5"/>
      <c r="PK45" s="5"/>
      <c r="PL45" s="5"/>
      <c r="PM45" s="5"/>
      <c r="PN45" s="5"/>
      <c r="PO45" s="5"/>
      <c r="PP45" s="5"/>
      <c r="PQ45" s="5"/>
      <c r="PR45" s="5"/>
      <c r="PS45" s="5"/>
      <c r="PT45" s="5"/>
      <c r="PU45" s="5"/>
      <c r="PV45" s="5"/>
      <c r="PW45" s="5"/>
      <c r="PX45" s="5"/>
      <c r="PY45" s="5"/>
      <c r="PZ45" s="5"/>
      <c r="QA45" s="5"/>
      <c r="QB45" s="5"/>
      <c r="QC45" s="5"/>
      <c r="QD45" s="5"/>
      <c r="QE45" s="5"/>
      <c r="QF45" s="5"/>
      <c r="QG45" s="5"/>
      <c r="QH45" s="5"/>
      <c r="QI45" s="5"/>
      <c r="QJ45" s="5"/>
      <c r="QK45" s="5"/>
      <c r="QL45" s="5"/>
      <c r="QM45" s="5"/>
      <c r="QN45" s="5"/>
      <c r="QO45" s="5"/>
      <c r="QP45" s="5"/>
      <c r="QQ45" s="5"/>
      <c r="QR45" s="5"/>
      <c r="QS45" s="5"/>
      <c r="QT45" s="5"/>
      <c r="QU45" s="5"/>
      <c r="QV45" s="5"/>
      <c r="QW45" s="5"/>
      <c r="QX45" s="5"/>
      <c r="QY45" s="5"/>
      <c r="QZ45" s="5"/>
      <c r="RA45" s="5"/>
      <c r="RB45" s="5"/>
      <c r="RC45" s="5"/>
      <c r="RD45" s="5"/>
      <c r="RE45" s="5"/>
      <c r="RF45" s="5"/>
      <c r="RG45" s="5"/>
      <c r="RH45" s="5"/>
      <c r="RI45" s="5"/>
      <c r="RJ45" s="5"/>
      <c r="RK45" s="5"/>
      <c r="RL45" s="5"/>
      <c r="RM45" s="5"/>
      <c r="RN45" s="5"/>
      <c r="RO45" s="5"/>
      <c r="RP45" s="5"/>
      <c r="RQ45" s="5"/>
      <c r="RR45" s="5"/>
      <c r="RS45" s="5"/>
      <c r="RT45" s="5"/>
      <c r="RU45" s="5"/>
      <c r="RV45" s="5"/>
      <c r="RW45" s="5"/>
      <c r="RX45" s="5"/>
      <c r="RY45" s="5"/>
      <c r="RZ45" s="5"/>
      <c r="SA45" s="5"/>
      <c r="SB45" s="5"/>
      <c r="SC45" s="5"/>
      <c r="SD45" s="5"/>
      <c r="SE45" s="5"/>
      <c r="SF45" s="5"/>
      <c r="SG45" s="5"/>
      <c r="SH45" s="5"/>
      <c r="SI45" s="5"/>
      <c r="SJ45" s="5"/>
      <c r="SK45" s="5"/>
      <c r="SL45" s="5"/>
      <c r="SM45" s="5"/>
      <c r="SN45" s="5"/>
      <c r="SO45" s="5"/>
      <c r="SP45" s="5"/>
      <c r="SQ45" s="5"/>
      <c r="SR45" s="5"/>
      <c r="SS45" s="5"/>
      <c r="ST45" s="5"/>
      <c r="SU45" s="5"/>
      <c r="SV45" s="5"/>
      <c r="SW45" s="5"/>
      <c r="SX45" s="5"/>
      <c r="SY45" s="5"/>
      <c r="SZ45" s="5"/>
      <c r="TA45" s="5"/>
      <c r="TB45" s="5"/>
      <c r="TC45" s="5"/>
      <c r="TD45" s="5"/>
      <c r="TE45" s="5"/>
      <c r="TF45" s="5"/>
      <c r="TG45" s="5"/>
      <c r="TH45" s="5"/>
      <c r="TI45" s="5"/>
      <c r="TJ45" s="5"/>
      <c r="TK45" s="5"/>
      <c r="TL45" s="5"/>
      <c r="TM45" s="5"/>
      <c r="TN45" s="5"/>
      <c r="TO45" s="5"/>
      <c r="TP45" s="5"/>
      <c r="TQ45" s="5"/>
      <c r="TR45" s="5"/>
      <c r="TS45" s="5"/>
      <c r="TT45" s="5"/>
      <c r="TU45" s="5"/>
      <c r="TV45" s="5"/>
      <c r="TW45" s="5"/>
      <c r="TX45" s="5"/>
      <c r="TY45" s="5"/>
      <c r="TZ45" s="5"/>
      <c r="UA45" s="5"/>
      <c r="UB45" s="5"/>
      <c r="UC45" s="5"/>
      <c r="UD45" s="5"/>
      <c r="UE45" s="5"/>
      <c r="UF45" s="5"/>
      <c r="UG45" s="5"/>
      <c r="UH45" s="5"/>
      <c r="UI45" s="5"/>
      <c r="UJ45" s="5"/>
      <c r="UK45" s="5"/>
      <c r="UL45" s="5"/>
      <c r="UM45" s="5"/>
      <c r="UN45" s="5"/>
      <c r="UO45" s="5"/>
      <c r="UP45" s="5"/>
      <c r="UQ45" s="5"/>
      <c r="UR45" s="5"/>
      <c r="US45" s="5"/>
      <c r="UT45" s="5"/>
      <c r="UU45" s="5"/>
      <c r="UV45" s="5"/>
      <c r="UW45" s="5"/>
      <c r="UX45" s="5"/>
      <c r="UY45" s="5"/>
      <c r="UZ45" s="5"/>
      <c r="VA45" s="5"/>
      <c r="VB45" s="5"/>
      <c r="VC45" s="5"/>
      <c r="VD45" s="5"/>
      <c r="VE45" s="5"/>
      <c r="VF45" s="5"/>
      <c r="VG45" s="5"/>
      <c r="VH45" s="5"/>
      <c r="VI45" s="5"/>
      <c r="VJ45" s="5"/>
      <c r="VK45" s="5"/>
      <c r="VL45" s="5"/>
      <c r="VM45" s="5"/>
      <c r="VN45" s="5"/>
      <c r="VO45" s="5"/>
      <c r="VP45" s="5"/>
      <c r="VQ45" s="5"/>
      <c r="VR45" s="5"/>
      <c r="VS45" s="5"/>
      <c r="VT45" s="5"/>
      <c r="VU45" s="5"/>
      <c r="VV45" s="5"/>
      <c r="VW45" s="5"/>
      <c r="VX45" s="5"/>
      <c r="VY45" s="5"/>
      <c r="VZ45" s="5"/>
      <c r="WA45" s="5"/>
      <c r="WB45" s="5"/>
      <c r="WC45" s="5"/>
      <c r="WD45" s="5"/>
      <c r="WE45" s="5"/>
      <c r="WF45" s="5"/>
      <c r="WG45" s="5"/>
      <c r="WH45" s="5"/>
      <c r="WI45" s="5"/>
      <c r="WJ45" s="5"/>
      <c r="WK45" s="5"/>
      <c r="WL45" s="5"/>
      <c r="WM45" s="5"/>
      <c r="WN45" s="5"/>
      <c r="WO45" s="5"/>
      <c r="WP45" s="5"/>
      <c r="WQ45" s="5"/>
      <c r="WR45" s="5"/>
      <c r="WS45" s="5"/>
      <c r="WT45" s="5"/>
      <c r="WU45" s="5"/>
      <c r="WV45" s="5"/>
      <c r="WW45" s="5"/>
      <c r="WX45" s="5"/>
      <c r="WY45" s="5"/>
      <c r="WZ45" s="5"/>
      <c r="XA45" s="5"/>
      <c r="XB45" s="5"/>
      <c r="XC45" s="5"/>
      <c r="XD45" s="5"/>
      <c r="XE45" s="5"/>
      <c r="XF45" s="5"/>
      <c r="XG45" s="5"/>
      <c r="XH45" s="5"/>
      <c r="XI45" s="5"/>
      <c r="XJ45" s="5"/>
      <c r="XK45" s="5"/>
      <c r="XL45" s="5"/>
      <c r="XM45" s="5"/>
      <c r="XN45" s="5"/>
      <c r="XO45" s="5"/>
      <c r="XP45" s="5"/>
      <c r="XQ45" s="5"/>
      <c r="XR45" s="5"/>
      <c r="XS45" s="5"/>
      <c r="XT45" s="5"/>
      <c r="XU45" s="5"/>
      <c r="XV45" s="5"/>
      <c r="XW45" s="5"/>
      <c r="XX45" s="5"/>
      <c r="XY45" s="5"/>
      <c r="XZ45" s="5"/>
      <c r="YA45" s="5"/>
      <c r="YB45" s="5"/>
    </row>
    <row r="46" spans="2:652" ht="15.75" hidden="1" customHeight="1" x14ac:dyDescent="0.25">
      <c r="B46" s="445"/>
      <c r="C46" s="121" t="s">
        <v>1064</v>
      </c>
      <c r="D46" s="85">
        <f>COUNTIF('COMPUTER DETAILS'!R:R,D4&amp;B45&amp;C46)</f>
        <v>0</v>
      </c>
      <c r="E46" s="85">
        <f>COUNTIF('COMPUTER DETAILS'!R:R,E4&amp;B45&amp;C46)</f>
        <v>0</v>
      </c>
      <c r="F46" s="85">
        <f>COUNTIF('COMPUTER DETAILS'!R:R,F4&amp;B45&amp;C46)</f>
        <v>0</v>
      </c>
      <c r="G46" s="85">
        <f>COUNTIF('COMPUTER DETAILS'!R:R,G4&amp;B45&amp;C46)</f>
        <v>0</v>
      </c>
      <c r="H46" s="85">
        <f>COUNTIF('COMPUTER DETAILS'!R:R,H4&amp;B45&amp;C46)</f>
        <v>0</v>
      </c>
      <c r="I46" s="85">
        <f>COUNTIF('COMPUTER DETAILS'!R:R,I4&amp;B45&amp;C46)</f>
        <v>0</v>
      </c>
      <c r="J46" s="85">
        <f>COUNTIF('COMPUTER DETAILS'!R:R,J4&amp;B45&amp;C46)</f>
        <v>0</v>
      </c>
      <c r="K46" s="85">
        <f>COUNTIF('COMPUTER DETAILS'!R:R,K4&amp;B45&amp;C46)</f>
        <v>0</v>
      </c>
      <c r="L46" s="85">
        <f>COUNTIF('COMPUTER DETAILS'!R:R,L4&amp;B45&amp;C46)</f>
        <v>1</v>
      </c>
      <c r="M46" s="85">
        <f>COUNTIF('COMPUTER DETAILS'!R:R,M4&amp;B45&amp;C46)</f>
        <v>0</v>
      </c>
      <c r="N46" s="85">
        <f>SUM(F46:M46)</f>
        <v>1</v>
      </c>
      <c r="O46" s="86" t="str">
        <f>IFERROR(VLOOKUP(B45,'Data From Tracker'!B1:BD67,20,0)+VLOOKUP(B45,'Data From Tracker'!B1:BD67,26,0)+VLOOKUP(B45,'Data From Tracker'!B1:BD67,43,0),"")</f>
        <v/>
      </c>
      <c r="P46" s="85" t="str">
        <f>IFERROR(ROUND(O46/2.5,0),"")</f>
        <v/>
      </c>
      <c r="Q46" s="85" t="str">
        <f>IFERROR(N46-P46,"")</f>
        <v/>
      </c>
      <c r="R46" s="85" t="str">
        <f>IFERROR(ROUND(O46/1.8,0),"")</f>
        <v/>
      </c>
      <c r="S46" s="85" t="str">
        <f>IFERROR((P46-R46),"")</f>
        <v/>
      </c>
      <c r="V46" s="254"/>
      <c r="AI46" s="82"/>
      <c r="AJ46" s="82"/>
      <c r="AK46" s="82"/>
      <c r="AL46" s="82"/>
      <c r="AM46" s="82"/>
      <c r="AN46" s="82"/>
      <c r="AO46" s="82"/>
      <c r="AQ46" s="40" t="s">
        <v>1867</v>
      </c>
      <c r="AR46" s="82"/>
      <c r="AS46" s="82"/>
      <c r="AT46" s="82"/>
      <c r="AU46" s="82"/>
      <c r="AV46" s="82"/>
      <c r="AW46" s="82"/>
      <c r="AX46" s="82"/>
      <c r="AY46" s="82"/>
      <c r="AZ46" s="82"/>
      <c r="BJ46" s="5"/>
      <c r="BK46" s="5"/>
      <c r="BL46" s="5"/>
      <c r="BM46" s="5"/>
      <c r="BN46" s="5"/>
      <c r="BO46" s="40" t="s">
        <v>1818</v>
      </c>
      <c r="BP46" s="5"/>
      <c r="BQ46" s="5"/>
      <c r="BR46" s="5"/>
      <c r="BS46" s="5"/>
      <c r="BT46" s="5"/>
      <c r="BU46" s="5"/>
      <c r="BV46" s="5"/>
      <c r="BW46" s="5"/>
      <c r="BX46" s="5"/>
      <c r="BY46" s="5"/>
      <c r="BZ46" s="5"/>
      <c r="CA46" s="5"/>
      <c r="CB46" s="5"/>
      <c r="CC46" s="5"/>
      <c r="CD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5"/>
      <c r="II46" s="5"/>
      <c r="IJ46" s="5"/>
      <c r="IK46" s="5"/>
      <c r="IL46" s="5"/>
      <c r="IM46" s="5"/>
      <c r="IN46" s="5"/>
      <c r="IO46" s="5"/>
      <c r="IP46" s="5"/>
      <c r="IQ46" s="5"/>
      <c r="IR46" s="5"/>
      <c r="IS46" s="5"/>
      <c r="IT46" s="5"/>
      <c r="IU46" s="5"/>
      <c r="IV46" s="5"/>
      <c r="IW46" s="5"/>
      <c r="IX46" s="5"/>
      <c r="IY46" s="5"/>
      <c r="IZ46" s="5"/>
      <c r="JA46" s="5"/>
      <c r="JB46" s="5"/>
      <c r="JC46" s="5"/>
      <c r="JD46" s="5"/>
      <c r="JE46" s="5"/>
      <c r="JF46" s="5"/>
      <c r="JG46" s="5"/>
      <c r="JH46" s="5"/>
      <c r="JI46" s="5"/>
      <c r="JJ46" s="5"/>
      <c r="JK46" s="5"/>
      <c r="JL46" s="5"/>
      <c r="JM46" s="5"/>
      <c r="JN46" s="5"/>
      <c r="JO46" s="5"/>
      <c r="JP46" s="5"/>
      <c r="JQ46" s="5"/>
      <c r="JR46" s="5"/>
      <c r="JS46" s="5"/>
      <c r="JT46" s="5"/>
      <c r="JU46" s="5"/>
      <c r="JV46" s="5"/>
      <c r="JW46" s="5"/>
      <c r="JX46" s="5"/>
      <c r="JY46" s="5"/>
      <c r="JZ46" s="5"/>
      <c r="KA46" s="5"/>
      <c r="KB46" s="5"/>
      <c r="KC46" s="5"/>
      <c r="KD46" s="5"/>
      <c r="KE46" s="5"/>
      <c r="KF46" s="5"/>
      <c r="KG46" s="5"/>
      <c r="KH46" s="5"/>
      <c r="KI46" s="5"/>
      <c r="KJ46" s="5"/>
      <c r="KK46" s="5"/>
      <c r="KL46" s="5"/>
      <c r="KM46" s="5"/>
      <c r="KN46" s="5"/>
      <c r="KO46" s="5"/>
      <c r="KP46" s="5"/>
      <c r="KQ46" s="5"/>
      <c r="KR46" s="5"/>
      <c r="KS46" s="5"/>
      <c r="KT46" s="5"/>
      <c r="KU46" s="5"/>
      <c r="KV46" s="5"/>
      <c r="KW46" s="5"/>
      <c r="KX46" s="5"/>
      <c r="KY46" s="5"/>
      <c r="KZ46" s="5"/>
      <c r="LA46" s="5"/>
      <c r="LB46" s="5"/>
      <c r="LC46" s="5"/>
      <c r="LD46" s="5"/>
      <c r="LE46" s="5"/>
      <c r="LF46" s="5"/>
      <c r="LG46" s="5"/>
      <c r="LH46" s="5"/>
      <c r="LI46" s="5"/>
      <c r="LJ46" s="5"/>
      <c r="LK46" s="5"/>
      <c r="LL46" s="5"/>
      <c r="LM46" s="5"/>
      <c r="LN46" s="5"/>
      <c r="LO46" s="5"/>
      <c r="LP46" s="5"/>
      <c r="LQ46" s="5"/>
      <c r="LR46" s="5"/>
      <c r="LS46" s="5"/>
      <c r="LT46" s="5"/>
      <c r="LU46" s="5"/>
      <c r="LV46" s="5"/>
      <c r="LW46" s="5"/>
      <c r="LX46" s="5"/>
      <c r="LY46" s="5"/>
      <c r="LZ46" s="5"/>
      <c r="MA46" s="5"/>
      <c r="MB46" s="5"/>
      <c r="MC46" s="5"/>
      <c r="MD46" s="5"/>
      <c r="ME46" s="5"/>
      <c r="MF46" s="5"/>
      <c r="MG46" s="5"/>
      <c r="MH46" s="5"/>
      <c r="MI46" s="5"/>
      <c r="MJ46" s="5"/>
      <c r="MK46" s="5"/>
      <c r="ML46" s="5"/>
      <c r="MM46" s="5"/>
      <c r="MN46" s="5"/>
      <c r="MO46" s="5"/>
      <c r="MP46" s="5"/>
      <c r="MQ46" s="5"/>
      <c r="MR46" s="5"/>
      <c r="MS46" s="5"/>
      <c r="MT46" s="5"/>
      <c r="MU46" s="5"/>
      <c r="MV46" s="5"/>
      <c r="MW46" s="5"/>
      <c r="MX46" s="5"/>
      <c r="MY46" s="5"/>
      <c r="MZ46" s="5"/>
      <c r="NA46" s="5"/>
      <c r="NB46" s="5"/>
      <c r="NC46" s="5"/>
      <c r="ND46" s="5"/>
      <c r="NE46" s="5"/>
      <c r="NF46" s="5"/>
      <c r="NG46" s="5"/>
      <c r="NH46" s="5"/>
      <c r="NI46" s="5"/>
      <c r="NJ46" s="5"/>
      <c r="NK46" s="5"/>
      <c r="NL46" s="5"/>
      <c r="NM46" s="5"/>
      <c r="NN46" s="5"/>
      <c r="NO46" s="5"/>
      <c r="NP46" s="5"/>
      <c r="NQ46" s="5"/>
      <c r="NR46" s="5"/>
      <c r="NS46" s="5"/>
      <c r="NT46" s="5"/>
      <c r="NU46" s="5"/>
      <c r="NV46" s="5"/>
      <c r="NW46" s="5"/>
      <c r="NX46" s="5"/>
      <c r="NY46" s="5"/>
      <c r="NZ46" s="5"/>
      <c r="OA46" s="5"/>
      <c r="OB46" s="5"/>
      <c r="OC46" s="5"/>
      <c r="OD46" s="5"/>
      <c r="OE46" s="5"/>
      <c r="OF46" s="5"/>
      <c r="OG46" s="5"/>
      <c r="OH46" s="5"/>
      <c r="OI46" s="5"/>
      <c r="OJ46" s="5"/>
      <c r="OK46" s="5"/>
      <c r="OL46" s="5"/>
      <c r="OM46" s="5"/>
      <c r="ON46" s="5"/>
      <c r="OO46" s="5"/>
      <c r="OP46" s="5"/>
      <c r="OQ46" s="5"/>
      <c r="OR46" s="5"/>
      <c r="OS46" s="5"/>
      <c r="OT46" s="5"/>
      <c r="OU46" s="5"/>
      <c r="OV46" s="5"/>
      <c r="OW46" s="5"/>
      <c r="OX46" s="5"/>
      <c r="OY46" s="5"/>
      <c r="OZ46" s="5"/>
      <c r="PA46" s="5"/>
      <c r="PB46" s="5"/>
      <c r="PC46" s="5"/>
      <c r="PD46" s="5"/>
      <c r="PE46" s="5"/>
      <c r="PF46" s="5"/>
      <c r="PG46" s="5"/>
      <c r="PH46" s="5"/>
      <c r="PI46" s="5"/>
      <c r="PJ46" s="5"/>
      <c r="PK46" s="5"/>
      <c r="PL46" s="5"/>
      <c r="PM46" s="5"/>
      <c r="PN46" s="5"/>
      <c r="PO46" s="5"/>
      <c r="PP46" s="5"/>
      <c r="PQ46" s="5"/>
      <c r="PR46" s="5"/>
      <c r="PS46" s="5"/>
      <c r="PT46" s="5"/>
      <c r="PU46" s="5"/>
      <c r="PV46" s="5"/>
      <c r="PW46" s="5"/>
      <c r="PX46" s="5"/>
      <c r="PY46" s="5"/>
      <c r="PZ46" s="5"/>
      <c r="QA46" s="5"/>
      <c r="QB46" s="5"/>
      <c r="QC46" s="5"/>
      <c r="QD46" s="5"/>
      <c r="QE46" s="5"/>
      <c r="QF46" s="5"/>
      <c r="QG46" s="5"/>
      <c r="QH46" s="5"/>
      <c r="QI46" s="5"/>
      <c r="QJ46" s="5"/>
      <c r="QK46" s="5"/>
      <c r="QL46" s="5"/>
      <c r="QM46" s="5"/>
      <c r="QN46" s="5"/>
      <c r="QO46" s="5"/>
      <c r="QP46" s="5"/>
      <c r="QQ46" s="5"/>
      <c r="QR46" s="5"/>
      <c r="QS46" s="5"/>
      <c r="QT46" s="5"/>
      <c r="QU46" s="5"/>
      <c r="QV46" s="5"/>
      <c r="QW46" s="5"/>
      <c r="QX46" s="5"/>
      <c r="QY46" s="5"/>
      <c r="QZ46" s="5"/>
      <c r="RA46" s="5"/>
      <c r="RB46" s="5"/>
      <c r="RC46" s="5"/>
      <c r="RD46" s="5"/>
      <c r="RE46" s="5"/>
      <c r="RF46" s="5"/>
      <c r="RG46" s="5"/>
      <c r="RH46" s="5"/>
      <c r="RI46" s="5"/>
      <c r="RJ46" s="5"/>
      <c r="RK46" s="5"/>
      <c r="RL46" s="5"/>
      <c r="RM46" s="5"/>
      <c r="RN46" s="5"/>
      <c r="RO46" s="5"/>
      <c r="RP46" s="5"/>
      <c r="RQ46" s="5"/>
      <c r="RR46" s="5"/>
      <c r="RS46" s="5"/>
      <c r="RT46" s="5"/>
      <c r="RU46" s="5"/>
      <c r="RV46" s="5"/>
      <c r="RW46" s="5"/>
      <c r="RX46" s="5"/>
      <c r="RY46" s="5"/>
      <c r="RZ46" s="5"/>
      <c r="SA46" s="5"/>
      <c r="SB46" s="5"/>
      <c r="SC46" s="5"/>
      <c r="SD46" s="5"/>
      <c r="SE46" s="5"/>
      <c r="SF46" s="5"/>
      <c r="SG46" s="5"/>
      <c r="SH46" s="5"/>
      <c r="SI46" s="5"/>
      <c r="SJ46" s="5"/>
      <c r="SK46" s="5"/>
      <c r="SL46" s="5"/>
      <c r="SM46" s="5"/>
      <c r="SN46" s="5"/>
      <c r="SO46" s="5"/>
      <c r="SP46" s="5"/>
      <c r="SQ46" s="5"/>
      <c r="SR46" s="5"/>
      <c r="SS46" s="5"/>
      <c r="ST46" s="5"/>
      <c r="SU46" s="5"/>
      <c r="SV46" s="5"/>
      <c r="SW46" s="5"/>
      <c r="SX46" s="5"/>
      <c r="SY46" s="5"/>
      <c r="SZ46" s="5"/>
      <c r="TA46" s="5"/>
      <c r="TB46" s="5"/>
      <c r="TC46" s="5"/>
      <c r="TD46" s="5"/>
      <c r="TE46" s="5"/>
      <c r="TF46" s="5"/>
      <c r="TG46" s="5"/>
      <c r="TH46" s="5"/>
      <c r="TI46" s="5"/>
      <c r="TJ46" s="5"/>
      <c r="TK46" s="5"/>
      <c r="TL46" s="5"/>
      <c r="TM46" s="5"/>
      <c r="TN46" s="5"/>
      <c r="TO46" s="5"/>
      <c r="TP46" s="5"/>
      <c r="TQ46" s="5"/>
      <c r="TR46" s="5"/>
      <c r="TS46" s="5"/>
      <c r="TT46" s="5"/>
      <c r="TU46" s="5"/>
      <c r="TV46" s="5"/>
      <c r="TW46" s="5"/>
      <c r="TX46" s="5"/>
      <c r="TY46" s="5"/>
      <c r="TZ46" s="5"/>
      <c r="UA46" s="5"/>
      <c r="UB46" s="5"/>
      <c r="UC46" s="5"/>
      <c r="UD46" s="5"/>
      <c r="UE46" s="5"/>
      <c r="UF46" s="5"/>
      <c r="UG46" s="5"/>
      <c r="UH46" s="5"/>
      <c r="UI46" s="5"/>
      <c r="UJ46" s="5"/>
      <c r="UK46" s="5"/>
      <c r="UL46" s="5"/>
      <c r="UM46" s="5"/>
      <c r="UN46" s="5"/>
      <c r="UO46" s="5"/>
      <c r="UP46" s="5"/>
      <c r="UQ46" s="5"/>
      <c r="UR46" s="5"/>
      <c r="US46" s="5"/>
      <c r="UT46" s="5"/>
      <c r="UU46" s="5"/>
      <c r="UV46" s="5"/>
      <c r="UW46" s="5"/>
      <c r="UX46" s="5"/>
      <c r="UY46" s="5"/>
      <c r="UZ46" s="5"/>
      <c r="VA46" s="5"/>
      <c r="VB46" s="5"/>
      <c r="VC46" s="5"/>
      <c r="VD46" s="5"/>
      <c r="VE46" s="5"/>
      <c r="VF46" s="5"/>
      <c r="VG46" s="5"/>
      <c r="VH46" s="5"/>
      <c r="VI46" s="5"/>
      <c r="VJ46" s="5"/>
      <c r="VK46" s="5"/>
      <c r="VL46" s="5"/>
      <c r="VM46" s="5"/>
      <c r="VN46" s="5"/>
      <c r="VO46" s="5"/>
      <c r="VP46" s="5"/>
      <c r="VQ46" s="5"/>
      <c r="VR46" s="5"/>
      <c r="VS46" s="5"/>
      <c r="VT46" s="5"/>
      <c r="VU46" s="5"/>
      <c r="VV46" s="5"/>
      <c r="VW46" s="5"/>
      <c r="VX46" s="5"/>
      <c r="VY46" s="5"/>
      <c r="VZ46" s="5"/>
      <c r="WA46" s="5"/>
      <c r="WB46" s="5"/>
      <c r="WC46" s="5"/>
      <c r="WD46" s="5"/>
      <c r="WE46" s="5"/>
      <c r="WF46" s="5"/>
      <c r="WG46" s="5"/>
      <c r="WH46" s="5"/>
      <c r="WI46" s="5"/>
      <c r="WJ46" s="5"/>
      <c r="WK46" s="5"/>
      <c r="WL46" s="5"/>
      <c r="WM46" s="5"/>
      <c r="WN46" s="5"/>
      <c r="WO46" s="5"/>
      <c r="WP46" s="5"/>
      <c r="WQ46" s="5"/>
      <c r="WR46" s="5"/>
      <c r="WS46" s="5"/>
      <c r="WT46" s="5"/>
      <c r="WU46" s="5"/>
      <c r="WV46" s="5"/>
      <c r="WW46" s="5"/>
      <c r="WX46" s="5"/>
      <c r="WY46" s="5"/>
      <c r="WZ46" s="5"/>
      <c r="XA46" s="5"/>
      <c r="XB46" s="5"/>
      <c r="XC46" s="5"/>
      <c r="XD46" s="5"/>
      <c r="XE46" s="5"/>
      <c r="XF46" s="5"/>
      <c r="XG46" s="5"/>
      <c r="XH46" s="5"/>
      <c r="XI46" s="5"/>
      <c r="XJ46" s="5"/>
      <c r="XK46" s="5"/>
      <c r="XL46" s="5"/>
      <c r="XM46" s="5"/>
      <c r="XN46" s="5"/>
      <c r="XO46" s="5"/>
      <c r="XP46" s="5"/>
      <c r="XQ46" s="5"/>
      <c r="XR46" s="5"/>
      <c r="XS46" s="5"/>
      <c r="XT46" s="5"/>
      <c r="XU46" s="5"/>
      <c r="XV46" s="5"/>
      <c r="XW46" s="5"/>
      <c r="XX46" s="5"/>
      <c r="XY46" s="5"/>
      <c r="XZ46" s="5"/>
      <c r="YA46" s="5"/>
      <c r="YB46" s="5"/>
    </row>
    <row r="47" spans="2:652" ht="16.5" hidden="1" customHeight="1" x14ac:dyDescent="0.25">
      <c r="B47" s="446"/>
      <c r="C47" s="121" t="s">
        <v>1010</v>
      </c>
      <c r="D47" s="85">
        <f>COUNTIF('COMPUTER DETAILS'!R:R,D4&amp;B45&amp;C47)</f>
        <v>0</v>
      </c>
      <c r="E47" s="85">
        <f>COUNTIF('COMPUTER DETAILS'!R:R,E4&amp;B45&amp;C47)</f>
        <v>0</v>
      </c>
      <c r="F47" s="85">
        <f>COUNTIF('COMPUTER DETAILS'!R:R,F4&amp;B45&amp;C47)</f>
        <v>0</v>
      </c>
      <c r="G47" s="85">
        <f>COUNTIF('COMPUTER DETAILS'!R:R,G4&amp;B45&amp;C47)</f>
        <v>0</v>
      </c>
      <c r="H47" s="85">
        <f>COUNTIF('COMPUTER DETAILS'!R:R,H4&amp;B45&amp;C47)</f>
        <v>0</v>
      </c>
      <c r="I47" s="85">
        <f>COUNTIF('COMPUTER DETAILS'!R:R,I4&amp;B45&amp;C47)</f>
        <v>0</v>
      </c>
      <c r="J47" s="85">
        <f>COUNTIF('COMPUTER DETAILS'!R:R,J4&amp;B45&amp;C47)</f>
        <v>0</v>
      </c>
      <c r="K47" s="85">
        <f>COUNTIF('COMPUTER DETAILS'!R:R,K4&amp;B45&amp;C47)</f>
        <v>0</v>
      </c>
      <c r="L47" s="85">
        <f>COUNTIF('COMPUTER DETAILS'!R:R,L4&amp;B45&amp;C47)</f>
        <v>0</v>
      </c>
      <c r="M47" s="85">
        <f>COUNTIF('COMPUTER DETAILS'!R:R,M4&amp;B45&amp;C47)</f>
        <v>0</v>
      </c>
      <c r="N47" s="85">
        <f t="shared" si="32"/>
        <v>0</v>
      </c>
      <c r="O47" s="86" t="str">
        <f>IFERROR(VLOOKUP(B45,'Data From Tracker'!B1:BD67,12,0)+VLOOKUP(B45,'Data From Tracker'!B1:BD67,13,0)+VLOOKUP(B45,'Data From Tracker'!B1:BD67,25,0),"")</f>
        <v/>
      </c>
      <c r="P47" s="85" t="str">
        <f>IFERROR(ROUND(O47/2.5,0),"")</f>
        <v/>
      </c>
      <c r="Q47" s="85" t="str">
        <f>IFERROR(N47-P47,"")</f>
        <v/>
      </c>
      <c r="R47" s="85" t="str">
        <f>IFERROR(ROUND(O47/1.8,0),"")</f>
        <v/>
      </c>
      <c r="S47" s="85" t="str">
        <f>IFERROR((P47-R47),"")</f>
        <v/>
      </c>
      <c r="T47" s="114"/>
      <c r="AI47" s="82"/>
      <c r="AJ47" s="82"/>
      <c r="AK47" s="82"/>
      <c r="AL47" s="82"/>
      <c r="AM47" s="82"/>
      <c r="AN47" s="82"/>
      <c r="AO47" s="82"/>
      <c r="AP47" s="73"/>
      <c r="AQ47" s="73" t="s">
        <v>1867</v>
      </c>
      <c r="AR47" s="73"/>
      <c r="AS47" s="73"/>
      <c r="AT47" s="73"/>
      <c r="AU47" s="73"/>
      <c r="AV47" s="73"/>
      <c r="AW47" s="73"/>
      <c r="AX47" s="73"/>
      <c r="AY47" s="73"/>
      <c r="AZ47" s="73"/>
      <c r="BJ47" s="5"/>
      <c r="BK47" s="5"/>
      <c r="BL47" s="5"/>
      <c r="BM47" s="5"/>
      <c r="BN47" s="5"/>
      <c r="BO47" s="5" t="s">
        <v>1055</v>
      </c>
      <c r="BP47" s="5"/>
      <c r="BQ47" s="5"/>
      <c r="BR47" s="5"/>
      <c r="BS47" s="5"/>
      <c r="BT47" s="5"/>
      <c r="BU47" s="5"/>
      <c r="BV47" s="5"/>
      <c r="BW47" s="5"/>
      <c r="BX47" s="5"/>
      <c r="BY47" s="5"/>
      <c r="BZ47" s="5"/>
      <c r="CA47" s="5"/>
      <c r="CB47" s="5"/>
      <c r="CC47" s="5"/>
      <c r="CD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c r="IF47" s="5"/>
      <c r="IG47" s="5"/>
      <c r="IH47" s="5"/>
      <c r="II47" s="5"/>
      <c r="IJ47" s="5"/>
      <c r="IK47" s="5"/>
      <c r="IL47" s="5"/>
      <c r="IM47" s="5"/>
      <c r="IN47" s="5"/>
      <c r="IO47" s="5"/>
      <c r="IP47" s="5"/>
      <c r="IQ47" s="5"/>
      <c r="IR47" s="5"/>
      <c r="IS47" s="5"/>
      <c r="IT47" s="5"/>
      <c r="IU47" s="5"/>
      <c r="IV47" s="5"/>
      <c r="IW47" s="5"/>
      <c r="IX47" s="5"/>
      <c r="IY47" s="5"/>
      <c r="IZ47" s="5"/>
      <c r="JA47" s="5"/>
      <c r="JB47" s="5"/>
      <c r="JC47" s="5"/>
      <c r="JD47" s="5"/>
      <c r="JE47" s="5"/>
      <c r="JF47" s="5"/>
      <c r="JG47" s="5"/>
      <c r="JH47" s="5"/>
      <c r="JI47" s="5"/>
      <c r="JJ47" s="5"/>
      <c r="JK47" s="5"/>
      <c r="JL47" s="5"/>
      <c r="JM47" s="5"/>
      <c r="JN47" s="5"/>
      <c r="JO47" s="5"/>
      <c r="JP47" s="5"/>
      <c r="JQ47" s="5"/>
      <c r="JR47" s="5"/>
      <c r="JS47" s="5"/>
      <c r="JT47" s="5"/>
      <c r="JU47" s="5"/>
      <c r="JV47" s="5"/>
      <c r="JW47" s="5"/>
      <c r="JX47" s="5"/>
      <c r="JY47" s="5"/>
      <c r="JZ47" s="5"/>
      <c r="KA47" s="5"/>
      <c r="KB47" s="5"/>
      <c r="KC47" s="5"/>
      <c r="KD47" s="5"/>
      <c r="KE47" s="5"/>
      <c r="KF47" s="5"/>
      <c r="KG47" s="5"/>
      <c r="KH47" s="5"/>
      <c r="KI47" s="5"/>
      <c r="KJ47" s="5"/>
      <c r="KK47" s="5"/>
      <c r="KL47" s="5"/>
      <c r="KM47" s="5"/>
      <c r="KN47" s="5"/>
      <c r="KO47" s="5"/>
      <c r="KP47" s="5"/>
      <c r="KQ47" s="5"/>
      <c r="KR47" s="5"/>
      <c r="KS47" s="5"/>
      <c r="KT47" s="5"/>
      <c r="KU47" s="5"/>
      <c r="KV47" s="5"/>
      <c r="KW47" s="5"/>
      <c r="KX47" s="5"/>
      <c r="KY47" s="5"/>
      <c r="KZ47" s="5"/>
      <c r="LA47" s="5"/>
      <c r="LB47" s="5"/>
      <c r="LC47" s="5"/>
      <c r="LD47" s="5"/>
      <c r="LE47" s="5"/>
      <c r="LF47" s="5"/>
      <c r="LG47" s="5"/>
      <c r="LH47" s="5"/>
      <c r="LI47" s="5"/>
      <c r="LJ47" s="5"/>
      <c r="LK47" s="5"/>
      <c r="LL47" s="5"/>
      <c r="LM47" s="5"/>
      <c r="LN47" s="5"/>
      <c r="LO47" s="5"/>
      <c r="LP47" s="5"/>
      <c r="LQ47" s="5"/>
      <c r="LR47" s="5"/>
      <c r="LS47" s="5"/>
      <c r="LT47" s="5"/>
      <c r="LU47" s="5"/>
      <c r="LV47" s="5"/>
      <c r="LW47" s="5"/>
      <c r="LX47" s="5"/>
      <c r="LY47" s="5"/>
      <c r="LZ47" s="5"/>
      <c r="MA47" s="5"/>
      <c r="MB47" s="5"/>
      <c r="MC47" s="5"/>
      <c r="MD47" s="5"/>
      <c r="ME47" s="5"/>
      <c r="MF47" s="5"/>
      <c r="MG47" s="5"/>
      <c r="MH47" s="5"/>
      <c r="MI47" s="5"/>
      <c r="MJ47" s="5"/>
      <c r="MK47" s="5"/>
      <c r="ML47" s="5"/>
      <c r="MM47" s="5"/>
      <c r="MN47" s="5"/>
      <c r="MO47" s="5"/>
      <c r="MP47" s="5"/>
      <c r="MQ47" s="5"/>
      <c r="MR47" s="5"/>
      <c r="MS47" s="5"/>
      <c r="MT47" s="5"/>
      <c r="MU47" s="5"/>
      <c r="MV47" s="5"/>
      <c r="MW47" s="5"/>
      <c r="MX47" s="5"/>
      <c r="MY47" s="5"/>
      <c r="MZ47" s="5"/>
      <c r="NA47" s="5"/>
      <c r="NB47" s="5"/>
      <c r="NC47" s="5"/>
      <c r="ND47" s="5"/>
      <c r="NE47" s="5"/>
      <c r="NF47" s="5"/>
      <c r="NG47" s="5"/>
      <c r="NH47" s="5"/>
      <c r="NI47" s="5"/>
      <c r="NJ47" s="5"/>
      <c r="NK47" s="5"/>
      <c r="NL47" s="5"/>
      <c r="NM47" s="5"/>
      <c r="NN47" s="5"/>
      <c r="NO47" s="5"/>
      <c r="NP47" s="5"/>
      <c r="NQ47" s="5"/>
      <c r="NR47" s="5"/>
      <c r="NS47" s="5"/>
      <c r="NT47" s="5"/>
      <c r="NU47" s="5"/>
      <c r="NV47" s="5"/>
      <c r="NW47" s="5"/>
      <c r="NX47" s="5"/>
      <c r="NY47" s="5"/>
      <c r="NZ47" s="5"/>
      <c r="OA47" s="5"/>
      <c r="OB47" s="5"/>
      <c r="OC47" s="5"/>
      <c r="OD47" s="5"/>
      <c r="OE47" s="5"/>
      <c r="OF47" s="5"/>
      <c r="OG47" s="5"/>
      <c r="OH47" s="5"/>
      <c r="OI47" s="5"/>
      <c r="OJ47" s="5"/>
      <c r="OK47" s="5"/>
      <c r="OL47" s="5"/>
      <c r="OM47" s="5"/>
      <c r="ON47" s="5"/>
      <c r="OO47" s="5"/>
      <c r="OP47" s="5"/>
      <c r="OQ47" s="5"/>
      <c r="OR47" s="5"/>
      <c r="OS47" s="5"/>
      <c r="OT47" s="5"/>
      <c r="OU47" s="5"/>
      <c r="OV47" s="5"/>
      <c r="OW47" s="5"/>
      <c r="OX47" s="5"/>
      <c r="OY47" s="5"/>
      <c r="OZ47" s="5"/>
      <c r="PA47" s="5"/>
      <c r="PB47" s="5"/>
      <c r="PC47" s="5"/>
      <c r="PD47" s="5"/>
      <c r="PE47" s="5"/>
      <c r="PF47" s="5"/>
      <c r="PG47" s="5"/>
      <c r="PH47" s="5"/>
      <c r="PI47" s="5"/>
      <c r="PJ47" s="5"/>
      <c r="PK47" s="5"/>
      <c r="PL47" s="5"/>
      <c r="PM47" s="5"/>
      <c r="PN47" s="5"/>
      <c r="PO47" s="5"/>
      <c r="PP47" s="5"/>
      <c r="PQ47" s="5"/>
      <c r="PR47" s="5"/>
      <c r="PS47" s="5"/>
      <c r="PT47" s="5"/>
      <c r="PU47" s="5"/>
      <c r="PV47" s="5"/>
      <c r="PW47" s="5"/>
      <c r="PX47" s="5"/>
      <c r="PY47" s="5"/>
      <c r="PZ47" s="5"/>
      <c r="QA47" s="5"/>
      <c r="QB47" s="5"/>
      <c r="QC47" s="5"/>
      <c r="QD47" s="5"/>
      <c r="QE47" s="5"/>
      <c r="QF47" s="5"/>
      <c r="QG47" s="5"/>
      <c r="QH47" s="5"/>
      <c r="QI47" s="5"/>
      <c r="QJ47" s="5"/>
      <c r="QK47" s="5"/>
      <c r="QL47" s="5"/>
      <c r="QM47" s="5"/>
      <c r="QN47" s="5"/>
      <c r="QO47" s="5"/>
      <c r="QP47" s="5"/>
      <c r="QQ47" s="5"/>
      <c r="QR47" s="5"/>
      <c r="QS47" s="5"/>
      <c r="QT47" s="5"/>
      <c r="QU47" s="5"/>
      <c r="QV47" s="5"/>
      <c r="QW47" s="5"/>
      <c r="QX47" s="5"/>
      <c r="QY47" s="5"/>
      <c r="QZ47" s="5"/>
      <c r="RA47" s="5"/>
      <c r="RB47" s="5"/>
      <c r="RC47" s="5"/>
      <c r="RD47" s="5"/>
      <c r="RE47" s="5"/>
      <c r="RF47" s="5"/>
      <c r="RG47" s="5"/>
      <c r="RH47" s="5"/>
      <c r="RI47" s="5"/>
      <c r="RJ47" s="5"/>
      <c r="RK47" s="5"/>
      <c r="RL47" s="5"/>
      <c r="RM47" s="5"/>
      <c r="RN47" s="5"/>
      <c r="RO47" s="5"/>
      <c r="RP47" s="5"/>
      <c r="RQ47" s="5"/>
      <c r="RR47" s="5"/>
      <c r="RS47" s="5"/>
      <c r="RT47" s="5"/>
      <c r="RU47" s="5"/>
      <c r="RV47" s="5"/>
      <c r="RW47" s="5"/>
      <c r="RX47" s="5"/>
      <c r="RY47" s="5"/>
      <c r="RZ47" s="5"/>
      <c r="SA47" s="5"/>
      <c r="SB47" s="5"/>
      <c r="SC47" s="5"/>
      <c r="SD47" s="5"/>
      <c r="SE47" s="5"/>
      <c r="SF47" s="5"/>
      <c r="SG47" s="5"/>
      <c r="SH47" s="5"/>
      <c r="SI47" s="5"/>
      <c r="SJ47" s="5"/>
      <c r="SK47" s="5"/>
      <c r="SL47" s="5"/>
      <c r="SM47" s="5"/>
      <c r="SN47" s="5"/>
      <c r="SO47" s="5"/>
      <c r="SP47" s="5"/>
      <c r="SQ47" s="5"/>
      <c r="SR47" s="5"/>
      <c r="SS47" s="5"/>
      <c r="ST47" s="5"/>
      <c r="SU47" s="5"/>
      <c r="SV47" s="5"/>
      <c r="SW47" s="5"/>
      <c r="SX47" s="5"/>
      <c r="SY47" s="5"/>
      <c r="SZ47" s="5"/>
      <c r="TA47" s="5"/>
      <c r="TB47" s="5"/>
      <c r="TC47" s="5"/>
      <c r="TD47" s="5"/>
      <c r="TE47" s="5"/>
      <c r="TF47" s="5"/>
      <c r="TG47" s="5"/>
      <c r="TH47" s="5"/>
      <c r="TI47" s="5"/>
      <c r="TJ47" s="5"/>
      <c r="TK47" s="5"/>
      <c r="TL47" s="5"/>
      <c r="TM47" s="5"/>
      <c r="TN47" s="5"/>
      <c r="TO47" s="5"/>
      <c r="TP47" s="5"/>
      <c r="TQ47" s="5"/>
      <c r="TR47" s="5"/>
      <c r="TS47" s="5"/>
      <c r="TT47" s="5"/>
      <c r="TU47" s="5"/>
      <c r="TV47" s="5"/>
      <c r="TW47" s="5"/>
      <c r="TX47" s="5"/>
      <c r="TY47" s="5"/>
      <c r="TZ47" s="5"/>
      <c r="UA47" s="5"/>
      <c r="UB47" s="5"/>
      <c r="UC47" s="5"/>
      <c r="UD47" s="5"/>
      <c r="UE47" s="5"/>
      <c r="UF47" s="5"/>
      <c r="UG47" s="5"/>
      <c r="UH47" s="5"/>
      <c r="UI47" s="5"/>
      <c r="UJ47" s="5"/>
      <c r="UK47" s="5"/>
      <c r="UL47" s="5"/>
      <c r="UM47" s="5"/>
      <c r="UN47" s="5"/>
      <c r="UO47" s="5"/>
      <c r="UP47" s="5"/>
      <c r="UQ47" s="5"/>
      <c r="UR47" s="5"/>
      <c r="US47" s="5"/>
      <c r="UT47" s="5"/>
      <c r="UU47" s="5"/>
      <c r="UV47" s="5"/>
      <c r="UW47" s="5"/>
      <c r="UX47" s="5"/>
      <c r="UY47" s="5"/>
      <c r="UZ47" s="5"/>
      <c r="VA47" s="5"/>
      <c r="VB47" s="5"/>
      <c r="VC47" s="5"/>
      <c r="VD47" s="5"/>
      <c r="VE47" s="5"/>
      <c r="VF47" s="5"/>
      <c r="VG47" s="5"/>
      <c r="VH47" s="5"/>
      <c r="VI47" s="5"/>
      <c r="VJ47" s="5"/>
      <c r="VK47" s="5"/>
      <c r="VL47" s="5"/>
      <c r="VM47" s="5"/>
      <c r="VN47" s="5"/>
      <c r="VO47" s="5"/>
      <c r="VP47" s="5"/>
      <c r="VQ47" s="5"/>
      <c r="VR47" s="5"/>
      <c r="VS47" s="5"/>
      <c r="VT47" s="5"/>
      <c r="VU47" s="5"/>
      <c r="VV47" s="5"/>
      <c r="VW47" s="5"/>
      <c r="VX47" s="5"/>
      <c r="VY47" s="5"/>
      <c r="VZ47" s="5"/>
      <c r="WA47" s="5"/>
      <c r="WB47" s="5"/>
      <c r="WC47" s="5"/>
      <c r="WD47" s="5"/>
      <c r="WE47" s="5"/>
      <c r="WF47" s="5"/>
      <c r="WG47" s="5"/>
      <c r="WH47" s="5"/>
      <c r="WI47" s="5"/>
      <c r="WJ47" s="5"/>
      <c r="WK47" s="5"/>
      <c r="WL47" s="5"/>
      <c r="WM47" s="5"/>
      <c r="WN47" s="5"/>
      <c r="WO47" s="5"/>
      <c r="WP47" s="5"/>
      <c r="WQ47" s="5"/>
      <c r="WR47" s="5"/>
      <c r="WS47" s="5"/>
      <c r="WT47" s="5"/>
      <c r="WU47" s="5"/>
      <c r="WV47" s="5"/>
      <c r="WW47" s="5"/>
      <c r="WX47" s="5"/>
      <c r="WY47" s="5"/>
      <c r="WZ47" s="5"/>
      <c r="XA47" s="5"/>
      <c r="XB47" s="5"/>
      <c r="XC47" s="5"/>
      <c r="XD47" s="5"/>
      <c r="XE47" s="5"/>
      <c r="XF47" s="5"/>
      <c r="XG47" s="5"/>
      <c r="XH47" s="5"/>
      <c r="XI47" s="5"/>
      <c r="XJ47" s="5"/>
      <c r="XK47" s="5"/>
      <c r="XL47" s="5"/>
      <c r="XM47" s="5"/>
      <c r="XN47" s="5"/>
      <c r="XO47" s="5"/>
      <c r="XP47" s="5"/>
      <c r="XQ47" s="5"/>
      <c r="XR47" s="5"/>
      <c r="XS47" s="5"/>
      <c r="XT47" s="5"/>
      <c r="XU47" s="5"/>
      <c r="XV47" s="5"/>
      <c r="XW47" s="5"/>
      <c r="XX47" s="5"/>
      <c r="XY47" s="5"/>
      <c r="XZ47" s="5"/>
      <c r="YA47" s="5"/>
      <c r="YB47" s="5"/>
    </row>
    <row r="48" spans="2:652" ht="15.75" hidden="1" customHeight="1" x14ac:dyDescent="0.25">
      <c r="B48" s="123" t="str">
        <f>B45&amp;" "&amp;"Total"</f>
        <v xml:space="preserve"> Total</v>
      </c>
      <c r="C48" s="122"/>
      <c r="D48" s="117">
        <f t="shared" ref="D48:M48" si="33">SUM(D45:D47)</f>
        <v>0</v>
      </c>
      <c r="E48" s="117">
        <f t="shared" si="33"/>
        <v>0</v>
      </c>
      <c r="F48" s="117">
        <f t="shared" si="33"/>
        <v>0</v>
      </c>
      <c r="G48" s="117">
        <f t="shared" si="33"/>
        <v>0</v>
      </c>
      <c r="H48" s="117">
        <f t="shared" si="33"/>
        <v>0</v>
      </c>
      <c r="I48" s="117">
        <f t="shared" si="33"/>
        <v>0</v>
      </c>
      <c r="J48" s="117">
        <f t="shared" si="33"/>
        <v>0</v>
      </c>
      <c r="K48" s="117">
        <f t="shared" si="33"/>
        <v>0</v>
      </c>
      <c r="L48" s="117">
        <f t="shared" si="33"/>
        <v>1</v>
      </c>
      <c r="M48" s="117">
        <f t="shared" si="33"/>
        <v>0</v>
      </c>
      <c r="N48" s="117">
        <f t="shared" ref="N48" si="34">SUM(N45:N47)</f>
        <v>1</v>
      </c>
      <c r="O48" s="117">
        <f>SUM(O45:O47)</f>
        <v>0</v>
      </c>
      <c r="P48" s="117">
        <f>SUM(P45:P47)</f>
        <v>0</v>
      </c>
      <c r="Q48" s="117">
        <f>IFERROR(SUM(Q45:Q47),"")</f>
        <v>0</v>
      </c>
      <c r="R48" s="117">
        <f>IFERROR(SUM(R45:R47),"")</f>
        <v>0</v>
      </c>
      <c r="S48" s="117">
        <f>IFERROR(SUM(S45:S47),"")</f>
        <v>0</v>
      </c>
      <c r="AI48" s="82"/>
      <c r="AJ48" s="82"/>
      <c r="AK48" s="82"/>
      <c r="AL48" s="82"/>
      <c r="AM48" s="82"/>
      <c r="AN48" s="82"/>
      <c r="AO48" s="82"/>
      <c r="AQ48" s="40" t="s">
        <v>1867</v>
      </c>
      <c r="BJ48" s="5"/>
      <c r="BK48" s="5"/>
      <c r="BL48" s="5"/>
      <c r="BM48" s="5"/>
      <c r="BN48" s="5"/>
      <c r="BO48" s="5" t="s">
        <v>1772</v>
      </c>
      <c r="BP48" s="5"/>
      <c r="BQ48" s="5"/>
      <c r="BR48" s="5"/>
      <c r="BS48" s="5"/>
      <c r="BT48" s="5"/>
      <c r="BU48" s="5"/>
      <c r="BV48" s="5"/>
      <c r="BW48" s="5"/>
      <c r="BX48" s="5"/>
      <c r="BY48" s="5"/>
      <c r="BZ48" s="5"/>
      <c r="CA48" s="5"/>
      <c r="CB48" s="5"/>
      <c r="CC48" s="5"/>
      <c r="CD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5"/>
      <c r="II48" s="5"/>
      <c r="IJ48" s="5"/>
      <c r="IK48" s="5"/>
      <c r="IL48" s="5"/>
      <c r="IM48" s="5"/>
      <c r="IN48" s="5"/>
      <c r="IO48" s="5"/>
      <c r="IP48" s="5"/>
      <c r="IQ48" s="5"/>
      <c r="IR48" s="5"/>
      <c r="IS48" s="5"/>
      <c r="IT48" s="5"/>
      <c r="IU48" s="5"/>
      <c r="IV48" s="5"/>
      <c r="IW48" s="5"/>
      <c r="IX48" s="5"/>
      <c r="IY48" s="5"/>
      <c r="IZ48" s="5"/>
      <c r="JA48" s="5"/>
      <c r="JB48" s="5"/>
      <c r="JC48" s="5"/>
      <c r="JD48" s="5"/>
      <c r="JE48" s="5"/>
      <c r="JF48" s="5"/>
      <c r="JG48" s="5"/>
      <c r="JH48" s="5"/>
      <c r="JI48" s="5"/>
      <c r="JJ48" s="5"/>
      <c r="JK48" s="5"/>
      <c r="JL48" s="5"/>
      <c r="JM48" s="5"/>
      <c r="JN48" s="5"/>
      <c r="JO48" s="5"/>
      <c r="JP48" s="5"/>
      <c r="JQ48" s="5"/>
      <c r="JR48" s="5"/>
      <c r="JS48" s="5"/>
      <c r="JT48" s="5"/>
      <c r="JU48" s="5"/>
      <c r="JV48" s="5"/>
      <c r="JW48" s="5"/>
      <c r="JX48" s="5"/>
      <c r="JY48" s="5"/>
      <c r="JZ48" s="5"/>
      <c r="KA48" s="5"/>
      <c r="KB48" s="5"/>
      <c r="KC48" s="5"/>
      <c r="KD48" s="5"/>
      <c r="KE48" s="5"/>
      <c r="KF48" s="5"/>
      <c r="KG48" s="5"/>
      <c r="KH48" s="5"/>
      <c r="KI48" s="5"/>
      <c r="KJ48" s="5"/>
      <c r="KK48" s="5"/>
      <c r="KL48" s="5"/>
      <c r="KM48" s="5"/>
      <c r="KN48" s="5"/>
      <c r="KO48" s="5"/>
      <c r="KP48" s="5"/>
      <c r="KQ48" s="5"/>
      <c r="KR48" s="5"/>
      <c r="KS48" s="5"/>
      <c r="KT48" s="5"/>
      <c r="KU48" s="5"/>
      <c r="KV48" s="5"/>
      <c r="KW48" s="5"/>
      <c r="KX48" s="5"/>
      <c r="KY48" s="5"/>
      <c r="KZ48" s="5"/>
      <c r="LA48" s="5"/>
      <c r="LB48" s="5"/>
      <c r="LC48" s="5"/>
      <c r="LD48" s="5"/>
      <c r="LE48" s="5"/>
      <c r="LF48" s="5"/>
      <c r="LG48" s="5"/>
      <c r="LH48" s="5"/>
      <c r="LI48" s="5"/>
      <c r="LJ48" s="5"/>
      <c r="LK48" s="5"/>
      <c r="LL48" s="5"/>
      <c r="LM48" s="5"/>
      <c r="LN48" s="5"/>
      <c r="LO48" s="5"/>
      <c r="LP48" s="5"/>
      <c r="LQ48" s="5"/>
      <c r="LR48" s="5"/>
      <c r="LS48" s="5"/>
      <c r="LT48" s="5"/>
      <c r="LU48" s="5"/>
      <c r="LV48" s="5"/>
      <c r="LW48" s="5"/>
      <c r="LX48" s="5"/>
      <c r="LY48" s="5"/>
      <c r="LZ48" s="5"/>
      <c r="MA48" s="5"/>
      <c r="MB48" s="5"/>
      <c r="MC48" s="5"/>
      <c r="MD48" s="5"/>
      <c r="ME48" s="5"/>
      <c r="MF48" s="5"/>
      <c r="MG48" s="5"/>
      <c r="MH48" s="5"/>
      <c r="MI48" s="5"/>
      <c r="MJ48" s="5"/>
      <c r="MK48" s="5"/>
      <c r="ML48" s="5"/>
      <c r="MM48" s="5"/>
      <c r="MN48" s="5"/>
      <c r="MO48" s="5"/>
      <c r="MP48" s="5"/>
      <c r="MQ48" s="5"/>
      <c r="MR48" s="5"/>
      <c r="MS48" s="5"/>
      <c r="MT48" s="5"/>
      <c r="MU48" s="5"/>
      <c r="MV48" s="5"/>
      <c r="MW48" s="5"/>
      <c r="MX48" s="5"/>
      <c r="MY48" s="5"/>
      <c r="MZ48" s="5"/>
      <c r="NA48" s="5"/>
      <c r="NB48" s="5"/>
      <c r="NC48" s="5"/>
      <c r="ND48" s="5"/>
      <c r="NE48" s="5"/>
      <c r="NF48" s="5"/>
      <c r="NG48" s="5"/>
      <c r="NH48" s="5"/>
      <c r="NI48" s="5"/>
      <c r="NJ48" s="5"/>
      <c r="NK48" s="5"/>
      <c r="NL48" s="5"/>
      <c r="NM48" s="5"/>
      <c r="NN48" s="5"/>
      <c r="NO48" s="5"/>
      <c r="NP48" s="5"/>
      <c r="NQ48" s="5"/>
      <c r="NR48" s="5"/>
      <c r="NS48" s="5"/>
      <c r="NT48" s="5"/>
      <c r="NU48" s="5"/>
      <c r="NV48" s="5"/>
      <c r="NW48" s="5"/>
      <c r="NX48" s="5"/>
      <c r="NY48" s="5"/>
      <c r="NZ48" s="5"/>
      <c r="OA48" s="5"/>
      <c r="OB48" s="5"/>
      <c r="OC48" s="5"/>
      <c r="OD48" s="5"/>
      <c r="OE48" s="5"/>
      <c r="OF48" s="5"/>
      <c r="OG48" s="5"/>
      <c r="OH48" s="5"/>
      <c r="OI48" s="5"/>
      <c r="OJ48" s="5"/>
      <c r="OK48" s="5"/>
      <c r="OL48" s="5"/>
      <c r="OM48" s="5"/>
      <c r="ON48" s="5"/>
      <c r="OO48" s="5"/>
      <c r="OP48" s="5"/>
      <c r="OQ48" s="5"/>
      <c r="OR48" s="5"/>
      <c r="OS48" s="5"/>
      <c r="OT48" s="5"/>
      <c r="OU48" s="5"/>
      <c r="OV48" s="5"/>
      <c r="OW48" s="5"/>
      <c r="OX48" s="5"/>
      <c r="OY48" s="5"/>
      <c r="OZ48" s="5"/>
      <c r="PA48" s="5"/>
      <c r="PB48" s="5"/>
      <c r="PC48" s="5"/>
      <c r="PD48" s="5"/>
      <c r="PE48" s="5"/>
      <c r="PF48" s="5"/>
      <c r="PG48" s="5"/>
      <c r="PH48" s="5"/>
      <c r="PI48" s="5"/>
      <c r="PJ48" s="5"/>
      <c r="PK48" s="5"/>
      <c r="PL48" s="5"/>
      <c r="PM48" s="5"/>
      <c r="PN48" s="5"/>
      <c r="PO48" s="5"/>
      <c r="PP48" s="5"/>
      <c r="PQ48" s="5"/>
      <c r="PR48" s="5"/>
      <c r="PS48" s="5"/>
      <c r="PT48" s="5"/>
      <c r="PU48" s="5"/>
      <c r="PV48" s="5"/>
      <c r="PW48" s="5"/>
      <c r="PX48" s="5"/>
      <c r="PY48" s="5"/>
      <c r="PZ48" s="5"/>
      <c r="QA48" s="5"/>
      <c r="QB48" s="5"/>
      <c r="QC48" s="5"/>
      <c r="QD48" s="5"/>
      <c r="QE48" s="5"/>
      <c r="QF48" s="5"/>
      <c r="QG48" s="5"/>
      <c r="QH48" s="5"/>
      <c r="QI48" s="5"/>
      <c r="QJ48" s="5"/>
      <c r="QK48" s="5"/>
      <c r="QL48" s="5"/>
      <c r="QM48" s="5"/>
      <c r="QN48" s="5"/>
      <c r="QO48" s="5"/>
      <c r="QP48" s="5"/>
      <c r="QQ48" s="5"/>
      <c r="QR48" s="5"/>
      <c r="QS48" s="5"/>
      <c r="QT48" s="5"/>
      <c r="QU48" s="5"/>
      <c r="QV48" s="5"/>
      <c r="QW48" s="5"/>
      <c r="QX48" s="5"/>
      <c r="QY48" s="5"/>
      <c r="QZ48" s="5"/>
      <c r="RA48" s="5"/>
      <c r="RB48" s="5"/>
      <c r="RC48" s="5"/>
      <c r="RD48" s="5"/>
      <c r="RE48" s="5"/>
      <c r="RF48" s="5"/>
      <c r="RG48" s="5"/>
      <c r="RH48" s="5"/>
      <c r="RI48" s="5"/>
      <c r="RJ48" s="5"/>
      <c r="RK48" s="5"/>
      <c r="RL48" s="5"/>
      <c r="RM48" s="5"/>
      <c r="RN48" s="5"/>
      <c r="RO48" s="5"/>
      <c r="RP48" s="5"/>
      <c r="RQ48" s="5"/>
      <c r="RR48" s="5"/>
      <c r="RS48" s="5"/>
      <c r="RT48" s="5"/>
      <c r="RU48" s="5"/>
      <c r="RV48" s="5"/>
      <c r="RW48" s="5"/>
      <c r="RX48" s="5"/>
      <c r="RY48" s="5"/>
      <c r="RZ48" s="5"/>
      <c r="SA48" s="5"/>
      <c r="SB48" s="5"/>
      <c r="SC48" s="5"/>
      <c r="SD48" s="5"/>
      <c r="SE48" s="5"/>
      <c r="SF48" s="5"/>
      <c r="SG48" s="5"/>
      <c r="SH48" s="5"/>
      <c r="SI48" s="5"/>
      <c r="SJ48" s="5"/>
      <c r="SK48" s="5"/>
      <c r="SL48" s="5"/>
      <c r="SM48" s="5"/>
      <c r="SN48" s="5"/>
      <c r="SO48" s="5"/>
      <c r="SP48" s="5"/>
      <c r="SQ48" s="5"/>
      <c r="SR48" s="5"/>
      <c r="SS48" s="5"/>
      <c r="ST48" s="5"/>
      <c r="SU48" s="5"/>
      <c r="SV48" s="5"/>
      <c r="SW48" s="5"/>
      <c r="SX48" s="5"/>
      <c r="SY48" s="5"/>
      <c r="SZ48" s="5"/>
      <c r="TA48" s="5"/>
      <c r="TB48" s="5"/>
      <c r="TC48" s="5"/>
      <c r="TD48" s="5"/>
      <c r="TE48" s="5"/>
      <c r="TF48" s="5"/>
      <c r="TG48" s="5"/>
      <c r="TH48" s="5"/>
      <c r="TI48" s="5"/>
      <c r="TJ48" s="5"/>
      <c r="TK48" s="5"/>
      <c r="TL48" s="5"/>
      <c r="TM48" s="5"/>
      <c r="TN48" s="5"/>
      <c r="TO48" s="5"/>
      <c r="TP48" s="5"/>
      <c r="TQ48" s="5"/>
      <c r="TR48" s="5"/>
      <c r="TS48" s="5"/>
      <c r="TT48" s="5"/>
      <c r="TU48" s="5"/>
      <c r="TV48" s="5"/>
      <c r="TW48" s="5"/>
      <c r="TX48" s="5"/>
      <c r="TY48" s="5"/>
      <c r="TZ48" s="5"/>
      <c r="UA48" s="5"/>
      <c r="UB48" s="5"/>
      <c r="UC48" s="5"/>
      <c r="UD48" s="5"/>
      <c r="UE48" s="5"/>
      <c r="UF48" s="5"/>
      <c r="UG48" s="5"/>
      <c r="UH48" s="5"/>
      <c r="UI48" s="5"/>
      <c r="UJ48" s="5"/>
      <c r="UK48" s="5"/>
      <c r="UL48" s="5"/>
      <c r="UM48" s="5"/>
      <c r="UN48" s="5"/>
      <c r="UO48" s="5"/>
      <c r="UP48" s="5"/>
      <c r="UQ48" s="5"/>
      <c r="UR48" s="5"/>
      <c r="US48" s="5"/>
      <c r="UT48" s="5"/>
      <c r="UU48" s="5"/>
      <c r="UV48" s="5"/>
      <c r="UW48" s="5"/>
      <c r="UX48" s="5"/>
      <c r="UY48" s="5"/>
      <c r="UZ48" s="5"/>
      <c r="VA48" s="5"/>
      <c r="VB48" s="5"/>
      <c r="VC48" s="5"/>
      <c r="VD48" s="5"/>
      <c r="VE48" s="5"/>
      <c r="VF48" s="5"/>
      <c r="VG48" s="5"/>
      <c r="VH48" s="5"/>
      <c r="VI48" s="5"/>
      <c r="VJ48" s="5"/>
      <c r="VK48" s="5"/>
      <c r="VL48" s="5"/>
      <c r="VM48" s="5"/>
      <c r="VN48" s="5"/>
      <c r="VO48" s="5"/>
      <c r="VP48" s="5"/>
      <c r="VQ48" s="5"/>
      <c r="VR48" s="5"/>
      <c r="VS48" s="5"/>
      <c r="VT48" s="5"/>
      <c r="VU48" s="5"/>
      <c r="VV48" s="5"/>
      <c r="VW48" s="5"/>
      <c r="VX48" s="5"/>
      <c r="VY48" s="5"/>
      <c r="VZ48" s="5"/>
      <c r="WA48" s="5"/>
      <c r="WB48" s="5"/>
      <c r="WC48" s="5"/>
      <c r="WD48" s="5"/>
      <c r="WE48" s="5"/>
      <c r="WF48" s="5"/>
      <c r="WG48" s="5"/>
      <c r="WH48" s="5"/>
      <c r="WI48" s="5"/>
      <c r="WJ48" s="5"/>
      <c r="WK48" s="5"/>
      <c r="WL48" s="5"/>
      <c r="WM48" s="5"/>
      <c r="WN48" s="5"/>
      <c r="WO48" s="5"/>
      <c r="WP48" s="5"/>
      <c r="WQ48" s="5"/>
      <c r="WR48" s="5"/>
      <c r="WS48" s="5"/>
      <c r="WT48" s="5"/>
      <c r="WU48" s="5"/>
      <c r="WV48" s="5"/>
      <c r="WW48" s="5"/>
      <c r="WX48" s="5"/>
      <c r="WY48" s="5"/>
      <c r="WZ48" s="5"/>
      <c r="XA48" s="5"/>
      <c r="XB48" s="5"/>
      <c r="XC48" s="5"/>
      <c r="XD48" s="5"/>
      <c r="XE48" s="5"/>
      <c r="XF48" s="5"/>
      <c r="XG48" s="5"/>
      <c r="XH48" s="5"/>
      <c r="XI48" s="5"/>
      <c r="XJ48" s="5"/>
      <c r="XK48" s="5"/>
      <c r="XL48" s="5"/>
      <c r="XM48" s="5"/>
      <c r="XN48" s="5"/>
      <c r="XO48" s="5"/>
      <c r="XP48" s="5"/>
      <c r="XQ48" s="5"/>
      <c r="XR48" s="5"/>
      <c r="XS48" s="5"/>
      <c r="XT48" s="5"/>
      <c r="XU48" s="5"/>
      <c r="XV48" s="5"/>
      <c r="XW48" s="5"/>
      <c r="XX48" s="5"/>
      <c r="XY48" s="5"/>
      <c r="XZ48" s="5"/>
      <c r="YA48" s="5"/>
      <c r="YB48" s="5"/>
    </row>
    <row r="49" spans="5:652" ht="16.5" hidden="1" customHeight="1" x14ac:dyDescent="0.25">
      <c r="E49" s="192">
        <f>SUM(E45:E47)</f>
        <v>0</v>
      </c>
      <c r="H49" s="192">
        <f>SUM(H45:H47)</f>
        <v>0</v>
      </c>
      <c r="AI49" s="82"/>
      <c r="AJ49" s="82"/>
      <c r="AK49" s="82"/>
      <c r="AL49" s="82"/>
      <c r="AM49" s="82"/>
      <c r="AN49" s="82"/>
      <c r="AO49" s="82"/>
      <c r="AQ49" s="40" t="s">
        <v>1867</v>
      </c>
      <c r="BJ49" s="5"/>
      <c r="BK49" s="5"/>
      <c r="BL49" s="5"/>
      <c r="BM49" s="5"/>
      <c r="BN49" s="5"/>
      <c r="BO49" s="5" t="s">
        <v>1775</v>
      </c>
      <c r="BP49" s="5"/>
      <c r="BQ49" s="5"/>
      <c r="BR49" s="5"/>
      <c r="BS49" s="5"/>
      <c r="BT49" s="5"/>
      <c r="BU49" s="5"/>
      <c r="BV49" s="5"/>
      <c r="BW49" s="5"/>
      <c r="BX49" s="5"/>
      <c r="BY49" s="5"/>
      <c r="BZ49" s="5"/>
      <c r="CA49" s="5"/>
      <c r="CB49" s="5"/>
      <c r="CC49" s="5"/>
      <c r="CD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5"/>
      <c r="IG49" s="5"/>
      <c r="IH49" s="5"/>
      <c r="II49" s="5"/>
      <c r="IJ49" s="5"/>
      <c r="IK49" s="5"/>
      <c r="IL49" s="5"/>
      <c r="IM49" s="5"/>
      <c r="IN49" s="5"/>
      <c r="IO49" s="5"/>
      <c r="IP49" s="5"/>
      <c r="IQ49" s="5"/>
      <c r="IR49" s="5"/>
      <c r="IS49" s="5"/>
      <c r="IT49" s="5"/>
      <c r="IU49" s="5"/>
      <c r="IV49" s="5"/>
      <c r="IW49" s="5"/>
      <c r="IX49" s="5"/>
      <c r="IY49" s="5"/>
      <c r="IZ49" s="5"/>
      <c r="JA49" s="5"/>
      <c r="JB49" s="5"/>
      <c r="JC49" s="5"/>
      <c r="JD49" s="5"/>
      <c r="JE49" s="5"/>
      <c r="JF49" s="5"/>
      <c r="JG49" s="5"/>
      <c r="JH49" s="5"/>
      <c r="JI49" s="5"/>
      <c r="JJ49" s="5"/>
      <c r="JK49" s="5"/>
      <c r="JL49" s="5"/>
      <c r="JM49" s="5"/>
      <c r="JN49" s="5"/>
      <c r="JO49" s="5"/>
      <c r="JP49" s="5"/>
      <c r="JQ49" s="5"/>
      <c r="JR49" s="5"/>
      <c r="JS49" s="5"/>
      <c r="JT49" s="5"/>
      <c r="JU49" s="5"/>
      <c r="JV49" s="5"/>
      <c r="JW49" s="5"/>
      <c r="JX49" s="5"/>
      <c r="JY49" s="5"/>
      <c r="JZ49" s="5"/>
      <c r="KA49" s="5"/>
      <c r="KB49" s="5"/>
      <c r="KC49" s="5"/>
      <c r="KD49" s="5"/>
      <c r="KE49" s="5"/>
      <c r="KF49" s="5"/>
      <c r="KG49" s="5"/>
      <c r="KH49" s="5"/>
      <c r="KI49" s="5"/>
      <c r="KJ49" s="5"/>
      <c r="KK49" s="5"/>
      <c r="KL49" s="5"/>
      <c r="KM49" s="5"/>
      <c r="KN49" s="5"/>
      <c r="KO49" s="5"/>
      <c r="KP49" s="5"/>
      <c r="KQ49" s="5"/>
      <c r="KR49" s="5"/>
      <c r="KS49" s="5"/>
      <c r="KT49" s="5"/>
      <c r="KU49" s="5"/>
      <c r="KV49" s="5"/>
      <c r="KW49" s="5"/>
      <c r="KX49" s="5"/>
      <c r="KY49" s="5"/>
      <c r="KZ49" s="5"/>
      <c r="LA49" s="5"/>
      <c r="LB49" s="5"/>
      <c r="LC49" s="5"/>
      <c r="LD49" s="5"/>
      <c r="LE49" s="5"/>
      <c r="LF49" s="5"/>
      <c r="LG49" s="5"/>
      <c r="LH49" s="5"/>
      <c r="LI49" s="5"/>
      <c r="LJ49" s="5"/>
      <c r="LK49" s="5"/>
      <c r="LL49" s="5"/>
      <c r="LM49" s="5"/>
      <c r="LN49" s="5"/>
      <c r="LO49" s="5"/>
      <c r="LP49" s="5"/>
      <c r="LQ49" s="5"/>
      <c r="LR49" s="5"/>
      <c r="LS49" s="5"/>
      <c r="LT49" s="5"/>
      <c r="LU49" s="5"/>
      <c r="LV49" s="5"/>
      <c r="LW49" s="5"/>
      <c r="LX49" s="5"/>
      <c r="LY49" s="5"/>
      <c r="LZ49" s="5"/>
      <c r="MA49" s="5"/>
      <c r="MB49" s="5"/>
      <c r="MC49" s="5"/>
      <c r="MD49" s="5"/>
      <c r="ME49" s="5"/>
      <c r="MF49" s="5"/>
      <c r="MG49" s="5"/>
      <c r="MH49" s="5"/>
      <c r="MI49" s="5"/>
      <c r="MJ49" s="5"/>
      <c r="MK49" s="5"/>
      <c r="ML49" s="5"/>
      <c r="MM49" s="5"/>
      <c r="MN49" s="5"/>
      <c r="MO49" s="5"/>
      <c r="MP49" s="5"/>
      <c r="MQ49" s="5"/>
      <c r="MR49" s="5"/>
      <c r="MS49" s="5"/>
      <c r="MT49" s="5"/>
      <c r="MU49" s="5"/>
      <c r="MV49" s="5"/>
      <c r="MW49" s="5"/>
      <c r="MX49" s="5"/>
      <c r="MY49" s="5"/>
      <c r="MZ49" s="5"/>
      <c r="NA49" s="5"/>
      <c r="NB49" s="5"/>
      <c r="NC49" s="5"/>
      <c r="ND49" s="5"/>
      <c r="NE49" s="5"/>
      <c r="NF49" s="5"/>
      <c r="NG49" s="5"/>
      <c r="NH49" s="5"/>
      <c r="NI49" s="5"/>
      <c r="NJ49" s="5"/>
      <c r="NK49" s="5"/>
      <c r="NL49" s="5"/>
      <c r="NM49" s="5"/>
      <c r="NN49" s="5"/>
      <c r="NO49" s="5"/>
      <c r="NP49" s="5"/>
      <c r="NQ49" s="5"/>
      <c r="NR49" s="5"/>
      <c r="NS49" s="5"/>
      <c r="NT49" s="5"/>
      <c r="NU49" s="5"/>
      <c r="NV49" s="5"/>
      <c r="NW49" s="5"/>
      <c r="NX49" s="5"/>
      <c r="NY49" s="5"/>
      <c r="NZ49" s="5"/>
      <c r="OA49" s="5"/>
      <c r="OB49" s="5"/>
      <c r="OC49" s="5"/>
      <c r="OD49" s="5"/>
      <c r="OE49" s="5"/>
      <c r="OF49" s="5"/>
      <c r="OG49" s="5"/>
      <c r="OH49" s="5"/>
      <c r="OI49" s="5"/>
      <c r="OJ49" s="5"/>
      <c r="OK49" s="5"/>
      <c r="OL49" s="5"/>
      <c r="OM49" s="5"/>
      <c r="ON49" s="5"/>
      <c r="OO49" s="5"/>
      <c r="OP49" s="5"/>
      <c r="OQ49" s="5"/>
      <c r="OR49" s="5"/>
      <c r="OS49" s="5"/>
      <c r="OT49" s="5"/>
      <c r="OU49" s="5"/>
      <c r="OV49" s="5"/>
      <c r="OW49" s="5"/>
      <c r="OX49" s="5"/>
      <c r="OY49" s="5"/>
      <c r="OZ49" s="5"/>
      <c r="PA49" s="5"/>
      <c r="PB49" s="5"/>
      <c r="PC49" s="5"/>
      <c r="PD49" s="5"/>
      <c r="PE49" s="5"/>
      <c r="PF49" s="5"/>
      <c r="PG49" s="5"/>
      <c r="PH49" s="5"/>
      <c r="PI49" s="5"/>
      <c r="PJ49" s="5"/>
      <c r="PK49" s="5"/>
      <c r="PL49" s="5"/>
      <c r="PM49" s="5"/>
      <c r="PN49" s="5"/>
      <c r="PO49" s="5"/>
      <c r="PP49" s="5"/>
      <c r="PQ49" s="5"/>
      <c r="PR49" s="5"/>
      <c r="PS49" s="5"/>
      <c r="PT49" s="5"/>
      <c r="PU49" s="5"/>
      <c r="PV49" s="5"/>
      <c r="PW49" s="5"/>
      <c r="PX49" s="5"/>
      <c r="PY49" s="5"/>
      <c r="PZ49" s="5"/>
      <c r="QA49" s="5"/>
      <c r="QB49" s="5"/>
      <c r="QC49" s="5"/>
      <c r="QD49" s="5"/>
      <c r="QE49" s="5"/>
      <c r="QF49" s="5"/>
      <c r="QG49" s="5"/>
      <c r="QH49" s="5"/>
      <c r="QI49" s="5"/>
      <c r="QJ49" s="5"/>
      <c r="QK49" s="5"/>
      <c r="QL49" s="5"/>
      <c r="QM49" s="5"/>
      <c r="QN49" s="5"/>
      <c r="QO49" s="5"/>
      <c r="QP49" s="5"/>
      <c r="QQ49" s="5"/>
      <c r="QR49" s="5"/>
      <c r="QS49" s="5"/>
      <c r="QT49" s="5"/>
      <c r="QU49" s="5"/>
      <c r="QV49" s="5"/>
      <c r="QW49" s="5"/>
      <c r="QX49" s="5"/>
      <c r="QY49" s="5"/>
      <c r="QZ49" s="5"/>
      <c r="RA49" s="5"/>
      <c r="RB49" s="5"/>
      <c r="RC49" s="5"/>
      <c r="RD49" s="5"/>
      <c r="RE49" s="5"/>
      <c r="RF49" s="5"/>
      <c r="RG49" s="5"/>
      <c r="RH49" s="5"/>
      <c r="RI49" s="5"/>
      <c r="RJ49" s="5"/>
      <c r="RK49" s="5"/>
      <c r="RL49" s="5"/>
      <c r="RM49" s="5"/>
      <c r="RN49" s="5"/>
      <c r="RO49" s="5"/>
      <c r="RP49" s="5"/>
      <c r="RQ49" s="5"/>
      <c r="RR49" s="5"/>
      <c r="RS49" s="5"/>
      <c r="RT49" s="5"/>
      <c r="RU49" s="5"/>
      <c r="RV49" s="5"/>
      <c r="RW49" s="5"/>
      <c r="RX49" s="5"/>
      <c r="RY49" s="5"/>
      <c r="RZ49" s="5"/>
      <c r="SA49" s="5"/>
      <c r="SB49" s="5"/>
      <c r="SC49" s="5"/>
      <c r="SD49" s="5"/>
      <c r="SE49" s="5"/>
      <c r="SF49" s="5"/>
      <c r="SG49" s="5"/>
      <c r="SH49" s="5"/>
      <c r="SI49" s="5"/>
      <c r="SJ49" s="5"/>
      <c r="SK49" s="5"/>
      <c r="SL49" s="5"/>
      <c r="SM49" s="5"/>
      <c r="SN49" s="5"/>
      <c r="SO49" s="5"/>
      <c r="SP49" s="5"/>
      <c r="SQ49" s="5"/>
      <c r="SR49" s="5"/>
      <c r="SS49" s="5"/>
      <c r="ST49" s="5"/>
      <c r="SU49" s="5"/>
      <c r="SV49" s="5"/>
      <c r="SW49" s="5"/>
      <c r="SX49" s="5"/>
      <c r="SY49" s="5"/>
      <c r="SZ49" s="5"/>
      <c r="TA49" s="5"/>
      <c r="TB49" s="5"/>
      <c r="TC49" s="5"/>
      <c r="TD49" s="5"/>
      <c r="TE49" s="5"/>
      <c r="TF49" s="5"/>
      <c r="TG49" s="5"/>
      <c r="TH49" s="5"/>
      <c r="TI49" s="5"/>
      <c r="TJ49" s="5"/>
      <c r="TK49" s="5"/>
      <c r="TL49" s="5"/>
      <c r="TM49" s="5"/>
      <c r="TN49" s="5"/>
      <c r="TO49" s="5"/>
      <c r="TP49" s="5"/>
      <c r="TQ49" s="5"/>
      <c r="TR49" s="5"/>
      <c r="TS49" s="5"/>
      <c r="TT49" s="5"/>
      <c r="TU49" s="5"/>
      <c r="TV49" s="5"/>
      <c r="TW49" s="5"/>
      <c r="TX49" s="5"/>
      <c r="TY49" s="5"/>
      <c r="TZ49" s="5"/>
      <c r="UA49" s="5"/>
      <c r="UB49" s="5"/>
      <c r="UC49" s="5"/>
      <c r="UD49" s="5"/>
      <c r="UE49" s="5"/>
      <c r="UF49" s="5"/>
      <c r="UG49" s="5"/>
      <c r="UH49" s="5"/>
      <c r="UI49" s="5"/>
      <c r="UJ49" s="5"/>
      <c r="UK49" s="5"/>
      <c r="UL49" s="5"/>
      <c r="UM49" s="5"/>
      <c r="UN49" s="5"/>
      <c r="UO49" s="5"/>
      <c r="UP49" s="5"/>
      <c r="UQ49" s="5"/>
      <c r="UR49" s="5"/>
      <c r="US49" s="5"/>
      <c r="UT49" s="5"/>
      <c r="UU49" s="5"/>
      <c r="UV49" s="5"/>
      <c r="UW49" s="5"/>
      <c r="UX49" s="5"/>
      <c r="UY49" s="5"/>
      <c r="UZ49" s="5"/>
      <c r="VA49" s="5"/>
      <c r="VB49" s="5"/>
      <c r="VC49" s="5"/>
      <c r="VD49" s="5"/>
      <c r="VE49" s="5"/>
      <c r="VF49" s="5"/>
      <c r="VG49" s="5"/>
      <c r="VH49" s="5"/>
      <c r="VI49" s="5"/>
      <c r="VJ49" s="5"/>
      <c r="VK49" s="5"/>
      <c r="VL49" s="5"/>
      <c r="VM49" s="5"/>
      <c r="VN49" s="5"/>
      <c r="VO49" s="5"/>
      <c r="VP49" s="5"/>
      <c r="VQ49" s="5"/>
      <c r="VR49" s="5"/>
      <c r="VS49" s="5"/>
      <c r="VT49" s="5"/>
      <c r="VU49" s="5"/>
      <c r="VV49" s="5"/>
      <c r="VW49" s="5"/>
      <c r="VX49" s="5"/>
      <c r="VY49" s="5"/>
      <c r="VZ49" s="5"/>
      <c r="WA49" s="5"/>
      <c r="WB49" s="5"/>
      <c r="WC49" s="5"/>
      <c r="WD49" s="5"/>
      <c r="WE49" s="5"/>
      <c r="WF49" s="5"/>
      <c r="WG49" s="5"/>
      <c r="WH49" s="5"/>
      <c r="WI49" s="5"/>
      <c r="WJ49" s="5"/>
      <c r="WK49" s="5"/>
      <c r="WL49" s="5"/>
      <c r="WM49" s="5"/>
      <c r="WN49" s="5"/>
      <c r="WO49" s="5"/>
      <c r="WP49" s="5"/>
      <c r="WQ49" s="5"/>
      <c r="WR49" s="5"/>
      <c r="WS49" s="5"/>
      <c r="WT49" s="5"/>
      <c r="WU49" s="5"/>
      <c r="WV49" s="5"/>
      <c r="WW49" s="5"/>
      <c r="WX49" s="5"/>
      <c r="WY49" s="5"/>
      <c r="WZ49" s="5"/>
      <c r="XA49" s="5"/>
      <c r="XB49" s="5"/>
      <c r="XC49" s="5"/>
      <c r="XD49" s="5"/>
      <c r="XE49" s="5"/>
      <c r="XF49" s="5"/>
      <c r="XG49" s="5"/>
      <c r="XH49" s="5"/>
      <c r="XI49" s="5"/>
      <c r="XJ49" s="5"/>
      <c r="XK49" s="5"/>
      <c r="XL49" s="5"/>
      <c r="XM49" s="5"/>
      <c r="XN49" s="5"/>
      <c r="XO49" s="5"/>
      <c r="XP49" s="5"/>
      <c r="XQ49" s="5"/>
      <c r="XR49" s="5"/>
      <c r="XS49" s="5"/>
      <c r="XT49" s="5"/>
      <c r="XU49" s="5"/>
      <c r="XV49" s="5"/>
      <c r="XW49" s="5"/>
      <c r="XX49" s="5"/>
      <c r="XY49" s="5"/>
      <c r="XZ49" s="5"/>
      <c r="YA49" s="5"/>
      <c r="YB49" s="5"/>
    </row>
    <row r="50" spans="5:652" ht="16.5" hidden="1" customHeight="1" x14ac:dyDescent="0.25">
      <c r="AI50" s="82"/>
      <c r="AJ50" s="82"/>
      <c r="AK50" s="82"/>
      <c r="AL50" s="82"/>
      <c r="AM50" s="82"/>
      <c r="AN50" s="82"/>
      <c r="AO50" s="82"/>
      <c r="AQ50" s="40" t="s">
        <v>1867</v>
      </c>
      <c r="BJ50" s="5"/>
      <c r="BK50" s="5"/>
      <c r="BL50" s="5"/>
      <c r="BM50" s="5"/>
      <c r="BN50" s="5"/>
      <c r="BO50" s="5" t="s">
        <v>1810</v>
      </c>
      <c r="BP50" s="5"/>
      <c r="BQ50" s="5"/>
      <c r="BR50" s="5"/>
      <c r="BS50" s="5"/>
      <c r="BT50" s="5"/>
      <c r="BU50" s="5"/>
      <c r="BV50" s="5"/>
      <c r="BW50" s="5"/>
      <c r="BX50" s="5"/>
      <c r="BY50" s="5"/>
      <c r="BZ50" s="5"/>
      <c r="CA50" s="5"/>
      <c r="CB50" s="5"/>
      <c r="CC50" s="5"/>
      <c r="CD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5"/>
      <c r="JC50" s="5"/>
      <c r="JD50" s="5"/>
      <c r="JE50" s="5"/>
      <c r="JF50" s="5"/>
      <c r="JG50" s="5"/>
      <c r="JH50" s="5"/>
      <c r="JI50" s="5"/>
      <c r="JJ50" s="5"/>
      <c r="JK50" s="5"/>
      <c r="JL50" s="5"/>
      <c r="JM50" s="5"/>
      <c r="JN50" s="5"/>
      <c r="JO50" s="5"/>
      <c r="JP50" s="5"/>
      <c r="JQ50" s="5"/>
      <c r="JR50" s="5"/>
      <c r="JS50" s="5"/>
      <c r="JT50" s="5"/>
      <c r="JU50" s="5"/>
      <c r="JV50" s="5"/>
      <c r="JW50" s="5"/>
      <c r="JX50" s="5"/>
      <c r="JY50" s="5"/>
      <c r="JZ50" s="5"/>
      <c r="KA50" s="5"/>
      <c r="KB50" s="5"/>
      <c r="KC50" s="5"/>
      <c r="KD50" s="5"/>
      <c r="KE50" s="5"/>
      <c r="KF50" s="5"/>
      <c r="KG50" s="5"/>
      <c r="KH50" s="5"/>
      <c r="KI50" s="5"/>
      <c r="KJ50" s="5"/>
      <c r="KK50" s="5"/>
      <c r="KL50" s="5"/>
      <c r="KM50" s="5"/>
      <c r="KN50" s="5"/>
      <c r="KO50" s="5"/>
      <c r="KP50" s="5"/>
      <c r="KQ50" s="5"/>
      <c r="KR50" s="5"/>
      <c r="KS50" s="5"/>
      <c r="KT50" s="5"/>
      <c r="KU50" s="5"/>
      <c r="KV50" s="5"/>
      <c r="KW50" s="5"/>
      <c r="KX50" s="5"/>
      <c r="KY50" s="5"/>
      <c r="KZ50" s="5"/>
      <c r="LA50" s="5"/>
      <c r="LB50" s="5"/>
      <c r="LC50" s="5"/>
      <c r="LD50" s="5"/>
      <c r="LE50" s="5"/>
      <c r="LF50" s="5"/>
      <c r="LG50" s="5"/>
      <c r="LH50" s="5"/>
      <c r="LI50" s="5"/>
      <c r="LJ50" s="5"/>
      <c r="LK50" s="5"/>
      <c r="LL50" s="5"/>
      <c r="LM50" s="5"/>
      <c r="LN50" s="5"/>
      <c r="LO50" s="5"/>
      <c r="LP50" s="5"/>
      <c r="LQ50" s="5"/>
      <c r="LR50" s="5"/>
      <c r="LS50" s="5"/>
      <c r="LT50" s="5"/>
      <c r="LU50" s="5"/>
      <c r="LV50" s="5"/>
      <c r="LW50" s="5"/>
      <c r="LX50" s="5"/>
      <c r="LY50" s="5"/>
      <c r="LZ50" s="5"/>
      <c r="MA50" s="5"/>
      <c r="MB50" s="5"/>
      <c r="MC50" s="5"/>
      <c r="MD50" s="5"/>
      <c r="ME50" s="5"/>
      <c r="MF50" s="5"/>
      <c r="MG50" s="5"/>
      <c r="MH50" s="5"/>
      <c r="MI50" s="5"/>
      <c r="MJ50" s="5"/>
      <c r="MK50" s="5"/>
      <c r="ML50" s="5"/>
      <c r="MM50" s="5"/>
      <c r="MN50" s="5"/>
      <c r="MO50" s="5"/>
      <c r="MP50" s="5"/>
      <c r="MQ50" s="5"/>
      <c r="MR50" s="5"/>
      <c r="MS50" s="5"/>
      <c r="MT50" s="5"/>
      <c r="MU50" s="5"/>
      <c r="MV50" s="5"/>
      <c r="MW50" s="5"/>
      <c r="MX50" s="5"/>
      <c r="MY50" s="5"/>
      <c r="MZ50" s="5"/>
      <c r="NA50" s="5"/>
      <c r="NB50" s="5"/>
      <c r="NC50" s="5"/>
      <c r="ND50" s="5"/>
      <c r="NE50" s="5"/>
      <c r="NF50" s="5"/>
      <c r="NG50" s="5"/>
      <c r="NH50" s="5"/>
      <c r="NI50" s="5"/>
      <c r="NJ50" s="5"/>
      <c r="NK50" s="5"/>
      <c r="NL50" s="5"/>
      <c r="NM50" s="5"/>
      <c r="NN50" s="5"/>
      <c r="NO50" s="5"/>
      <c r="NP50" s="5"/>
      <c r="NQ50" s="5"/>
      <c r="NR50" s="5"/>
      <c r="NS50" s="5"/>
      <c r="NT50" s="5"/>
      <c r="NU50" s="5"/>
      <c r="NV50" s="5"/>
      <c r="NW50" s="5"/>
      <c r="NX50" s="5"/>
      <c r="NY50" s="5"/>
      <c r="NZ50" s="5"/>
      <c r="OA50" s="5"/>
      <c r="OB50" s="5"/>
      <c r="OC50" s="5"/>
      <c r="OD50" s="5"/>
      <c r="OE50" s="5"/>
      <c r="OF50" s="5"/>
      <c r="OG50" s="5"/>
      <c r="OH50" s="5"/>
      <c r="OI50" s="5"/>
      <c r="OJ50" s="5"/>
      <c r="OK50" s="5"/>
      <c r="OL50" s="5"/>
      <c r="OM50" s="5"/>
      <c r="ON50" s="5"/>
      <c r="OO50" s="5"/>
      <c r="OP50" s="5"/>
      <c r="OQ50" s="5"/>
      <c r="OR50" s="5"/>
      <c r="OS50" s="5"/>
      <c r="OT50" s="5"/>
      <c r="OU50" s="5"/>
      <c r="OV50" s="5"/>
      <c r="OW50" s="5"/>
      <c r="OX50" s="5"/>
      <c r="OY50" s="5"/>
      <c r="OZ50" s="5"/>
      <c r="PA50" s="5"/>
      <c r="PB50" s="5"/>
      <c r="PC50" s="5"/>
      <c r="PD50" s="5"/>
      <c r="PE50" s="5"/>
      <c r="PF50" s="5"/>
      <c r="PG50" s="5"/>
      <c r="PH50" s="5"/>
      <c r="PI50" s="5"/>
      <c r="PJ50" s="5"/>
      <c r="PK50" s="5"/>
      <c r="PL50" s="5"/>
      <c r="PM50" s="5"/>
      <c r="PN50" s="5"/>
      <c r="PO50" s="5"/>
      <c r="PP50" s="5"/>
      <c r="PQ50" s="5"/>
      <c r="PR50" s="5"/>
      <c r="PS50" s="5"/>
      <c r="PT50" s="5"/>
      <c r="PU50" s="5"/>
      <c r="PV50" s="5"/>
      <c r="PW50" s="5"/>
      <c r="PX50" s="5"/>
      <c r="PY50" s="5"/>
      <c r="PZ50" s="5"/>
      <c r="QA50" s="5"/>
      <c r="QB50" s="5"/>
      <c r="QC50" s="5"/>
      <c r="QD50" s="5"/>
      <c r="QE50" s="5"/>
      <c r="QF50" s="5"/>
      <c r="QG50" s="5"/>
      <c r="QH50" s="5"/>
      <c r="QI50" s="5"/>
      <c r="QJ50" s="5"/>
      <c r="QK50" s="5"/>
      <c r="QL50" s="5"/>
      <c r="QM50" s="5"/>
      <c r="QN50" s="5"/>
      <c r="QO50" s="5"/>
      <c r="QP50" s="5"/>
      <c r="QQ50" s="5"/>
      <c r="QR50" s="5"/>
      <c r="QS50" s="5"/>
      <c r="QT50" s="5"/>
      <c r="QU50" s="5"/>
      <c r="QV50" s="5"/>
      <c r="QW50" s="5"/>
      <c r="QX50" s="5"/>
      <c r="QY50" s="5"/>
      <c r="QZ50" s="5"/>
      <c r="RA50" s="5"/>
      <c r="RB50" s="5"/>
      <c r="RC50" s="5"/>
      <c r="RD50" s="5"/>
      <c r="RE50" s="5"/>
      <c r="RF50" s="5"/>
      <c r="RG50" s="5"/>
      <c r="RH50" s="5"/>
      <c r="RI50" s="5"/>
      <c r="RJ50" s="5"/>
      <c r="RK50" s="5"/>
      <c r="RL50" s="5"/>
      <c r="RM50" s="5"/>
      <c r="RN50" s="5"/>
      <c r="RO50" s="5"/>
      <c r="RP50" s="5"/>
      <c r="RQ50" s="5"/>
      <c r="RR50" s="5"/>
      <c r="RS50" s="5"/>
      <c r="RT50" s="5"/>
      <c r="RU50" s="5"/>
      <c r="RV50" s="5"/>
      <c r="RW50" s="5"/>
      <c r="RX50" s="5"/>
      <c r="RY50" s="5"/>
      <c r="RZ50" s="5"/>
      <c r="SA50" s="5"/>
      <c r="SB50" s="5"/>
      <c r="SC50" s="5"/>
      <c r="SD50" s="5"/>
      <c r="SE50" s="5"/>
      <c r="SF50" s="5"/>
      <c r="SG50" s="5"/>
      <c r="SH50" s="5"/>
      <c r="SI50" s="5"/>
      <c r="SJ50" s="5"/>
      <c r="SK50" s="5"/>
      <c r="SL50" s="5"/>
      <c r="SM50" s="5"/>
      <c r="SN50" s="5"/>
      <c r="SO50" s="5"/>
      <c r="SP50" s="5"/>
      <c r="SQ50" s="5"/>
      <c r="SR50" s="5"/>
      <c r="SS50" s="5"/>
      <c r="ST50" s="5"/>
      <c r="SU50" s="5"/>
      <c r="SV50" s="5"/>
      <c r="SW50" s="5"/>
      <c r="SX50" s="5"/>
      <c r="SY50" s="5"/>
      <c r="SZ50" s="5"/>
      <c r="TA50" s="5"/>
      <c r="TB50" s="5"/>
      <c r="TC50" s="5"/>
      <c r="TD50" s="5"/>
      <c r="TE50" s="5"/>
      <c r="TF50" s="5"/>
      <c r="TG50" s="5"/>
      <c r="TH50" s="5"/>
      <c r="TI50" s="5"/>
      <c r="TJ50" s="5"/>
      <c r="TK50" s="5"/>
      <c r="TL50" s="5"/>
      <c r="TM50" s="5"/>
      <c r="TN50" s="5"/>
      <c r="TO50" s="5"/>
      <c r="TP50" s="5"/>
      <c r="TQ50" s="5"/>
      <c r="TR50" s="5"/>
      <c r="TS50" s="5"/>
      <c r="TT50" s="5"/>
      <c r="TU50" s="5"/>
      <c r="TV50" s="5"/>
      <c r="TW50" s="5"/>
      <c r="TX50" s="5"/>
      <c r="TY50" s="5"/>
      <c r="TZ50" s="5"/>
      <c r="UA50" s="5"/>
      <c r="UB50" s="5"/>
      <c r="UC50" s="5"/>
      <c r="UD50" s="5"/>
      <c r="UE50" s="5"/>
      <c r="UF50" s="5"/>
      <c r="UG50" s="5"/>
      <c r="UH50" s="5"/>
      <c r="UI50" s="5"/>
      <c r="UJ50" s="5"/>
      <c r="UK50" s="5"/>
      <c r="UL50" s="5"/>
      <c r="UM50" s="5"/>
      <c r="UN50" s="5"/>
      <c r="UO50" s="5"/>
      <c r="UP50" s="5"/>
      <c r="UQ50" s="5"/>
      <c r="UR50" s="5"/>
      <c r="US50" s="5"/>
      <c r="UT50" s="5"/>
      <c r="UU50" s="5"/>
      <c r="UV50" s="5"/>
      <c r="UW50" s="5"/>
      <c r="UX50" s="5"/>
      <c r="UY50" s="5"/>
      <c r="UZ50" s="5"/>
      <c r="VA50" s="5"/>
      <c r="VB50" s="5"/>
      <c r="VC50" s="5"/>
      <c r="VD50" s="5"/>
      <c r="VE50" s="5"/>
      <c r="VF50" s="5"/>
      <c r="VG50" s="5"/>
      <c r="VH50" s="5"/>
      <c r="VI50" s="5"/>
      <c r="VJ50" s="5"/>
      <c r="VK50" s="5"/>
      <c r="VL50" s="5"/>
      <c r="VM50" s="5"/>
      <c r="VN50" s="5"/>
      <c r="VO50" s="5"/>
      <c r="VP50" s="5"/>
      <c r="VQ50" s="5"/>
      <c r="VR50" s="5"/>
      <c r="VS50" s="5"/>
      <c r="VT50" s="5"/>
      <c r="VU50" s="5"/>
      <c r="VV50" s="5"/>
      <c r="VW50" s="5"/>
      <c r="VX50" s="5"/>
      <c r="VY50" s="5"/>
      <c r="VZ50" s="5"/>
      <c r="WA50" s="5"/>
      <c r="WB50" s="5"/>
      <c r="WC50" s="5"/>
      <c r="WD50" s="5"/>
      <c r="WE50" s="5"/>
      <c r="WF50" s="5"/>
      <c r="WG50" s="5"/>
      <c r="WH50" s="5"/>
      <c r="WI50" s="5"/>
      <c r="WJ50" s="5"/>
      <c r="WK50" s="5"/>
      <c r="WL50" s="5"/>
      <c r="WM50" s="5"/>
      <c r="WN50" s="5"/>
      <c r="WO50" s="5"/>
      <c r="WP50" s="5"/>
      <c r="WQ50" s="5"/>
      <c r="WR50" s="5"/>
      <c r="WS50" s="5"/>
      <c r="WT50" s="5"/>
      <c r="WU50" s="5"/>
      <c r="WV50" s="5"/>
      <c r="WW50" s="5"/>
      <c r="WX50" s="5"/>
      <c r="WY50" s="5"/>
      <c r="WZ50" s="5"/>
      <c r="XA50" s="5"/>
      <c r="XB50" s="5"/>
      <c r="XC50" s="5"/>
      <c r="XD50" s="5"/>
      <c r="XE50" s="5"/>
      <c r="XF50" s="5"/>
      <c r="XG50" s="5"/>
      <c r="XH50" s="5"/>
      <c r="XI50" s="5"/>
      <c r="XJ50" s="5"/>
      <c r="XK50" s="5"/>
      <c r="XL50" s="5"/>
      <c r="XM50" s="5"/>
      <c r="XN50" s="5"/>
      <c r="XO50" s="5"/>
      <c r="XP50" s="5"/>
      <c r="XQ50" s="5"/>
      <c r="XR50" s="5"/>
      <c r="XS50" s="5"/>
      <c r="XT50" s="5"/>
      <c r="XU50" s="5"/>
      <c r="XV50" s="5"/>
      <c r="XW50" s="5"/>
      <c r="XX50" s="5"/>
      <c r="XY50" s="5"/>
      <c r="XZ50" s="5"/>
      <c r="YA50" s="5"/>
      <c r="YB50" s="5"/>
    </row>
    <row r="51" spans="5:652" ht="16.5" hidden="1" customHeight="1" x14ac:dyDescent="0.25">
      <c r="U51" s="114"/>
      <c r="AI51" s="82"/>
      <c r="AJ51" s="82"/>
      <c r="AK51" s="82"/>
      <c r="AL51" s="82"/>
      <c r="AM51" s="82"/>
      <c r="AN51" s="82"/>
      <c r="AO51" s="82"/>
      <c r="AP51" s="72"/>
      <c r="AQ51" s="72"/>
      <c r="BJ51" s="5"/>
      <c r="BK51" s="5"/>
      <c r="BL51" s="5"/>
      <c r="BM51" s="5"/>
      <c r="BN51" s="5"/>
      <c r="BO51" s="5" t="s">
        <v>1808</v>
      </c>
      <c r="BP51" s="5"/>
      <c r="BQ51" s="5"/>
      <c r="BR51" s="5"/>
      <c r="BS51" s="5"/>
      <c r="BT51" s="5"/>
      <c r="BU51" s="5"/>
      <c r="BV51" s="5"/>
      <c r="BW51" s="5"/>
      <c r="BX51" s="5"/>
      <c r="BY51" s="5"/>
      <c r="BZ51" s="5"/>
      <c r="CA51" s="5"/>
      <c r="CB51" s="5"/>
      <c r="CC51" s="5"/>
      <c r="CD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5"/>
      <c r="JC51" s="5"/>
      <c r="JD51" s="5"/>
      <c r="JE51" s="5"/>
      <c r="JF51" s="5"/>
      <c r="JG51" s="5"/>
      <c r="JH51" s="5"/>
      <c r="JI51" s="5"/>
      <c r="JJ51" s="5"/>
      <c r="JK51" s="5"/>
      <c r="JL51" s="5"/>
      <c r="JM51" s="5"/>
      <c r="JN51" s="5"/>
      <c r="JO51" s="5"/>
      <c r="JP51" s="5"/>
      <c r="JQ51" s="5"/>
      <c r="JR51" s="5"/>
      <c r="JS51" s="5"/>
      <c r="JT51" s="5"/>
      <c r="JU51" s="5"/>
      <c r="JV51" s="5"/>
      <c r="JW51" s="5"/>
      <c r="JX51" s="5"/>
      <c r="JY51" s="5"/>
      <c r="JZ51" s="5"/>
      <c r="KA51" s="5"/>
      <c r="KB51" s="5"/>
      <c r="KC51" s="5"/>
      <c r="KD51" s="5"/>
      <c r="KE51" s="5"/>
      <c r="KF51" s="5"/>
      <c r="KG51" s="5"/>
      <c r="KH51" s="5"/>
      <c r="KI51" s="5"/>
      <c r="KJ51" s="5"/>
      <c r="KK51" s="5"/>
      <c r="KL51" s="5"/>
      <c r="KM51" s="5"/>
      <c r="KN51" s="5"/>
      <c r="KO51" s="5"/>
      <c r="KP51" s="5"/>
      <c r="KQ51" s="5"/>
      <c r="KR51" s="5"/>
      <c r="KS51" s="5"/>
      <c r="KT51" s="5"/>
      <c r="KU51" s="5"/>
      <c r="KV51" s="5"/>
      <c r="KW51" s="5"/>
      <c r="KX51" s="5"/>
      <c r="KY51" s="5"/>
      <c r="KZ51" s="5"/>
      <c r="LA51" s="5"/>
      <c r="LB51" s="5"/>
      <c r="LC51" s="5"/>
      <c r="LD51" s="5"/>
      <c r="LE51" s="5"/>
      <c r="LF51" s="5"/>
      <c r="LG51" s="5"/>
      <c r="LH51" s="5"/>
      <c r="LI51" s="5"/>
      <c r="LJ51" s="5"/>
      <c r="LK51" s="5"/>
      <c r="LL51" s="5"/>
      <c r="LM51" s="5"/>
      <c r="LN51" s="5"/>
      <c r="LO51" s="5"/>
      <c r="LP51" s="5"/>
      <c r="LQ51" s="5"/>
      <c r="LR51" s="5"/>
      <c r="LS51" s="5"/>
      <c r="LT51" s="5"/>
      <c r="LU51" s="5"/>
      <c r="LV51" s="5"/>
      <c r="LW51" s="5"/>
      <c r="LX51" s="5"/>
      <c r="LY51" s="5"/>
      <c r="LZ51" s="5"/>
      <c r="MA51" s="5"/>
      <c r="MB51" s="5"/>
      <c r="MC51" s="5"/>
      <c r="MD51" s="5"/>
      <c r="ME51" s="5"/>
      <c r="MF51" s="5"/>
      <c r="MG51" s="5"/>
      <c r="MH51" s="5"/>
      <c r="MI51" s="5"/>
      <c r="MJ51" s="5"/>
      <c r="MK51" s="5"/>
      <c r="ML51" s="5"/>
      <c r="MM51" s="5"/>
      <c r="MN51" s="5"/>
      <c r="MO51" s="5"/>
      <c r="MP51" s="5"/>
      <c r="MQ51" s="5"/>
      <c r="MR51" s="5"/>
      <c r="MS51" s="5"/>
      <c r="MT51" s="5"/>
      <c r="MU51" s="5"/>
      <c r="MV51" s="5"/>
      <c r="MW51" s="5"/>
      <c r="MX51" s="5"/>
      <c r="MY51" s="5"/>
      <c r="MZ51" s="5"/>
      <c r="NA51" s="5"/>
      <c r="NB51" s="5"/>
      <c r="NC51" s="5"/>
      <c r="ND51" s="5"/>
      <c r="NE51" s="5"/>
      <c r="NF51" s="5"/>
      <c r="NG51" s="5"/>
      <c r="NH51" s="5"/>
      <c r="NI51" s="5"/>
      <c r="NJ51" s="5"/>
      <c r="NK51" s="5"/>
      <c r="NL51" s="5"/>
      <c r="NM51" s="5"/>
      <c r="NN51" s="5"/>
      <c r="NO51" s="5"/>
      <c r="NP51" s="5"/>
      <c r="NQ51" s="5"/>
      <c r="NR51" s="5"/>
      <c r="NS51" s="5"/>
      <c r="NT51" s="5"/>
      <c r="NU51" s="5"/>
      <c r="NV51" s="5"/>
      <c r="NW51" s="5"/>
      <c r="NX51" s="5"/>
      <c r="NY51" s="5"/>
      <c r="NZ51" s="5"/>
      <c r="OA51" s="5"/>
      <c r="OB51" s="5"/>
      <c r="OC51" s="5"/>
      <c r="OD51" s="5"/>
      <c r="OE51" s="5"/>
      <c r="OF51" s="5"/>
      <c r="OG51" s="5"/>
      <c r="OH51" s="5"/>
      <c r="OI51" s="5"/>
      <c r="OJ51" s="5"/>
      <c r="OK51" s="5"/>
      <c r="OL51" s="5"/>
      <c r="OM51" s="5"/>
      <c r="ON51" s="5"/>
      <c r="OO51" s="5"/>
      <c r="OP51" s="5"/>
      <c r="OQ51" s="5"/>
      <c r="OR51" s="5"/>
      <c r="OS51" s="5"/>
      <c r="OT51" s="5"/>
      <c r="OU51" s="5"/>
      <c r="OV51" s="5"/>
      <c r="OW51" s="5"/>
      <c r="OX51" s="5"/>
      <c r="OY51" s="5"/>
      <c r="OZ51" s="5"/>
      <c r="PA51" s="5"/>
      <c r="PB51" s="5"/>
      <c r="PC51" s="5"/>
      <c r="PD51" s="5"/>
      <c r="PE51" s="5"/>
      <c r="PF51" s="5"/>
      <c r="PG51" s="5"/>
      <c r="PH51" s="5"/>
      <c r="PI51" s="5"/>
      <c r="PJ51" s="5"/>
      <c r="PK51" s="5"/>
      <c r="PL51" s="5"/>
      <c r="PM51" s="5"/>
      <c r="PN51" s="5"/>
      <c r="PO51" s="5"/>
      <c r="PP51" s="5"/>
      <c r="PQ51" s="5"/>
      <c r="PR51" s="5"/>
      <c r="PS51" s="5"/>
      <c r="PT51" s="5"/>
      <c r="PU51" s="5"/>
      <c r="PV51" s="5"/>
      <c r="PW51" s="5"/>
      <c r="PX51" s="5"/>
      <c r="PY51" s="5"/>
      <c r="PZ51" s="5"/>
      <c r="QA51" s="5"/>
      <c r="QB51" s="5"/>
      <c r="QC51" s="5"/>
      <c r="QD51" s="5"/>
      <c r="QE51" s="5"/>
      <c r="QF51" s="5"/>
      <c r="QG51" s="5"/>
      <c r="QH51" s="5"/>
      <c r="QI51" s="5"/>
      <c r="QJ51" s="5"/>
      <c r="QK51" s="5"/>
      <c r="QL51" s="5"/>
      <c r="QM51" s="5"/>
      <c r="QN51" s="5"/>
      <c r="QO51" s="5"/>
      <c r="QP51" s="5"/>
      <c r="QQ51" s="5"/>
      <c r="QR51" s="5"/>
      <c r="QS51" s="5"/>
      <c r="QT51" s="5"/>
      <c r="QU51" s="5"/>
      <c r="QV51" s="5"/>
      <c r="QW51" s="5"/>
      <c r="QX51" s="5"/>
      <c r="QY51" s="5"/>
      <c r="QZ51" s="5"/>
      <c r="RA51" s="5"/>
      <c r="RB51" s="5"/>
      <c r="RC51" s="5"/>
      <c r="RD51" s="5"/>
      <c r="RE51" s="5"/>
      <c r="RF51" s="5"/>
      <c r="RG51" s="5"/>
      <c r="RH51" s="5"/>
      <c r="RI51" s="5"/>
      <c r="RJ51" s="5"/>
      <c r="RK51" s="5"/>
      <c r="RL51" s="5"/>
      <c r="RM51" s="5"/>
      <c r="RN51" s="5"/>
      <c r="RO51" s="5"/>
      <c r="RP51" s="5"/>
      <c r="RQ51" s="5"/>
      <c r="RR51" s="5"/>
      <c r="RS51" s="5"/>
      <c r="RT51" s="5"/>
      <c r="RU51" s="5"/>
      <c r="RV51" s="5"/>
      <c r="RW51" s="5"/>
      <c r="RX51" s="5"/>
      <c r="RY51" s="5"/>
      <c r="RZ51" s="5"/>
      <c r="SA51" s="5"/>
      <c r="SB51" s="5"/>
      <c r="SC51" s="5"/>
      <c r="SD51" s="5"/>
      <c r="SE51" s="5"/>
      <c r="SF51" s="5"/>
      <c r="SG51" s="5"/>
      <c r="SH51" s="5"/>
      <c r="SI51" s="5"/>
      <c r="SJ51" s="5"/>
      <c r="SK51" s="5"/>
      <c r="SL51" s="5"/>
      <c r="SM51" s="5"/>
      <c r="SN51" s="5"/>
      <c r="SO51" s="5"/>
      <c r="SP51" s="5"/>
      <c r="SQ51" s="5"/>
      <c r="SR51" s="5"/>
      <c r="SS51" s="5"/>
      <c r="ST51" s="5"/>
      <c r="SU51" s="5"/>
      <c r="SV51" s="5"/>
      <c r="SW51" s="5"/>
      <c r="SX51" s="5"/>
      <c r="SY51" s="5"/>
      <c r="SZ51" s="5"/>
      <c r="TA51" s="5"/>
      <c r="TB51" s="5"/>
      <c r="TC51" s="5"/>
      <c r="TD51" s="5"/>
      <c r="TE51" s="5"/>
      <c r="TF51" s="5"/>
      <c r="TG51" s="5"/>
      <c r="TH51" s="5"/>
      <c r="TI51" s="5"/>
      <c r="TJ51" s="5"/>
      <c r="TK51" s="5"/>
      <c r="TL51" s="5"/>
      <c r="TM51" s="5"/>
      <c r="TN51" s="5"/>
      <c r="TO51" s="5"/>
      <c r="TP51" s="5"/>
      <c r="TQ51" s="5"/>
      <c r="TR51" s="5"/>
      <c r="TS51" s="5"/>
      <c r="TT51" s="5"/>
      <c r="TU51" s="5"/>
      <c r="TV51" s="5"/>
      <c r="TW51" s="5"/>
      <c r="TX51" s="5"/>
      <c r="TY51" s="5"/>
      <c r="TZ51" s="5"/>
      <c r="UA51" s="5"/>
      <c r="UB51" s="5"/>
      <c r="UC51" s="5"/>
      <c r="UD51" s="5"/>
      <c r="UE51" s="5"/>
      <c r="UF51" s="5"/>
      <c r="UG51" s="5"/>
      <c r="UH51" s="5"/>
      <c r="UI51" s="5"/>
      <c r="UJ51" s="5"/>
      <c r="UK51" s="5"/>
      <c r="UL51" s="5"/>
      <c r="UM51" s="5"/>
      <c r="UN51" s="5"/>
      <c r="UO51" s="5"/>
      <c r="UP51" s="5"/>
      <c r="UQ51" s="5"/>
      <c r="UR51" s="5"/>
      <c r="US51" s="5"/>
      <c r="UT51" s="5"/>
      <c r="UU51" s="5"/>
      <c r="UV51" s="5"/>
      <c r="UW51" s="5"/>
      <c r="UX51" s="5"/>
      <c r="UY51" s="5"/>
      <c r="UZ51" s="5"/>
      <c r="VA51" s="5"/>
      <c r="VB51" s="5"/>
      <c r="VC51" s="5"/>
      <c r="VD51" s="5"/>
      <c r="VE51" s="5"/>
      <c r="VF51" s="5"/>
      <c r="VG51" s="5"/>
      <c r="VH51" s="5"/>
      <c r="VI51" s="5"/>
      <c r="VJ51" s="5"/>
      <c r="VK51" s="5"/>
      <c r="VL51" s="5"/>
      <c r="VM51" s="5"/>
      <c r="VN51" s="5"/>
      <c r="VO51" s="5"/>
      <c r="VP51" s="5"/>
      <c r="VQ51" s="5"/>
      <c r="VR51" s="5"/>
      <c r="VS51" s="5"/>
      <c r="VT51" s="5"/>
      <c r="VU51" s="5"/>
      <c r="VV51" s="5"/>
      <c r="VW51" s="5"/>
      <c r="VX51" s="5"/>
      <c r="VY51" s="5"/>
      <c r="VZ51" s="5"/>
      <c r="WA51" s="5"/>
      <c r="WB51" s="5"/>
      <c r="WC51" s="5"/>
      <c r="WD51" s="5"/>
      <c r="WE51" s="5"/>
      <c r="WF51" s="5"/>
      <c r="WG51" s="5"/>
      <c r="WH51" s="5"/>
      <c r="WI51" s="5"/>
      <c r="WJ51" s="5"/>
      <c r="WK51" s="5"/>
      <c r="WL51" s="5"/>
      <c r="WM51" s="5"/>
      <c r="WN51" s="5"/>
      <c r="WO51" s="5"/>
      <c r="WP51" s="5"/>
      <c r="WQ51" s="5"/>
      <c r="WR51" s="5"/>
      <c r="WS51" s="5"/>
      <c r="WT51" s="5"/>
      <c r="WU51" s="5"/>
      <c r="WV51" s="5"/>
      <c r="WW51" s="5"/>
      <c r="WX51" s="5"/>
      <c r="WY51" s="5"/>
      <c r="WZ51" s="5"/>
      <c r="XA51" s="5"/>
      <c r="XB51" s="5"/>
      <c r="XC51" s="5"/>
      <c r="XD51" s="5"/>
      <c r="XE51" s="5"/>
      <c r="XF51" s="5"/>
      <c r="XG51" s="5"/>
      <c r="XH51" s="5"/>
      <c r="XI51" s="5"/>
      <c r="XJ51" s="5"/>
      <c r="XK51" s="5"/>
      <c r="XL51" s="5"/>
      <c r="XM51" s="5"/>
      <c r="XN51" s="5"/>
      <c r="XO51" s="5"/>
      <c r="XP51" s="5"/>
      <c r="XQ51" s="5"/>
      <c r="XR51" s="5"/>
      <c r="XS51" s="5"/>
      <c r="XT51" s="5"/>
      <c r="XU51" s="5"/>
      <c r="XV51" s="5"/>
      <c r="XW51" s="5"/>
      <c r="XX51" s="5"/>
      <c r="XY51" s="5"/>
      <c r="XZ51" s="5"/>
      <c r="YA51" s="5"/>
      <c r="YB51" s="5"/>
    </row>
    <row r="52" spans="5:652" ht="16.5" hidden="1" customHeight="1" x14ac:dyDescent="0.25">
      <c r="AI52" s="82"/>
      <c r="AJ52" s="82"/>
      <c r="AK52" s="82"/>
      <c r="AL52" s="82"/>
      <c r="AM52" s="82"/>
      <c r="AN52" s="82"/>
      <c r="AO52" s="82"/>
      <c r="AP52" s="72"/>
      <c r="AQ52" s="72"/>
      <c r="BJ52" s="5"/>
      <c r="BK52" s="5"/>
      <c r="BL52" s="5"/>
      <c r="BM52" s="5"/>
      <c r="BN52" s="5"/>
      <c r="BO52" s="5" t="s">
        <v>1774</v>
      </c>
      <c r="BP52" s="5"/>
      <c r="BQ52" s="5"/>
      <c r="BR52" s="5"/>
      <c r="BS52" s="5"/>
      <c r="BT52" s="5"/>
      <c r="BU52" s="5"/>
      <c r="BV52" s="5"/>
      <c r="BW52" s="5"/>
      <c r="BX52" s="5"/>
      <c r="BY52" s="5"/>
      <c r="BZ52" s="5"/>
      <c r="CA52" s="5"/>
      <c r="CB52" s="5"/>
      <c r="CC52" s="5"/>
      <c r="CD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5"/>
      <c r="JM52" s="5"/>
      <c r="JN52" s="5"/>
      <c r="JO52" s="5"/>
      <c r="JP52" s="5"/>
      <c r="JQ52" s="5"/>
      <c r="JR52" s="5"/>
      <c r="JS52" s="5"/>
      <c r="JT52" s="5"/>
      <c r="JU52" s="5"/>
      <c r="JV52" s="5"/>
      <c r="JW52" s="5"/>
      <c r="JX52" s="5"/>
      <c r="JY52" s="5"/>
      <c r="JZ52" s="5"/>
      <c r="KA52" s="5"/>
      <c r="KB52" s="5"/>
      <c r="KC52" s="5"/>
      <c r="KD52" s="5"/>
      <c r="KE52" s="5"/>
      <c r="KF52" s="5"/>
      <c r="KG52" s="5"/>
      <c r="KH52" s="5"/>
      <c r="KI52" s="5"/>
      <c r="KJ52" s="5"/>
      <c r="KK52" s="5"/>
      <c r="KL52" s="5"/>
      <c r="KM52" s="5"/>
      <c r="KN52" s="5"/>
      <c r="KO52" s="5"/>
      <c r="KP52" s="5"/>
      <c r="KQ52" s="5"/>
      <c r="KR52" s="5"/>
      <c r="KS52" s="5"/>
      <c r="KT52" s="5"/>
      <c r="KU52" s="5"/>
      <c r="KV52" s="5"/>
      <c r="KW52" s="5"/>
      <c r="KX52" s="5"/>
      <c r="KY52" s="5"/>
      <c r="KZ52" s="5"/>
      <c r="LA52" s="5"/>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5"/>
      <c r="MT52" s="5"/>
      <c r="MU52" s="5"/>
      <c r="MV52" s="5"/>
      <c r="MW52" s="5"/>
      <c r="MX52" s="5"/>
      <c r="MY52" s="5"/>
      <c r="MZ52" s="5"/>
      <c r="NA52" s="5"/>
      <c r="NB52" s="5"/>
      <c r="NC52" s="5"/>
      <c r="ND52" s="5"/>
      <c r="NE52" s="5"/>
      <c r="NF52" s="5"/>
      <c r="NG52" s="5"/>
      <c r="NH52" s="5"/>
      <c r="NI52" s="5"/>
      <c r="NJ52" s="5"/>
      <c r="NK52" s="5"/>
      <c r="NL52" s="5"/>
      <c r="NM52" s="5"/>
      <c r="NN52" s="5"/>
      <c r="NO52" s="5"/>
      <c r="NP52" s="5"/>
      <c r="NQ52" s="5"/>
      <c r="NR52" s="5"/>
      <c r="NS52" s="5"/>
      <c r="NT52" s="5"/>
      <c r="NU52" s="5"/>
      <c r="NV52" s="5"/>
      <c r="NW52" s="5"/>
      <c r="NX52" s="5"/>
      <c r="NY52" s="5"/>
      <c r="NZ52" s="5"/>
      <c r="OA52" s="5"/>
      <c r="OB52" s="5"/>
      <c r="OC52" s="5"/>
      <c r="OD52" s="5"/>
      <c r="OE52" s="5"/>
      <c r="OF52" s="5"/>
      <c r="OG52" s="5"/>
      <c r="OH52" s="5"/>
      <c r="OI52" s="5"/>
      <c r="OJ52" s="5"/>
      <c r="OK52" s="5"/>
      <c r="OL52" s="5"/>
      <c r="OM52" s="5"/>
      <c r="ON52" s="5"/>
      <c r="OO52" s="5"/>
      <c r="OP52" s="5"/>
      <c r="OQ52" s="5"/>
      <c r="OR52" s="5"/>
      <c r="OS52" s="5"/>
      <c r="OT52" s="5"/>
      <c r="OU52" s="5"/>
      <c r="OV52" s="5"/>
      <c r="OW52" s="5"/>
      <c r="OX52" s="5"/>
      <c r="OY52" s="5"/>
      <c r="OZ52" s="5"/>
      <c r="PA52" s="5"/>
      <c r="PB52" s="5"/>
      <c r="PC52" s="5"/>
      <c r="PD52" s="5"/>
      <c r="PE52" s="5"/>
      <c r="PF52" s="5"/>
      <c r="PG52" s="5"/>
      <c r="PH52" s="5"/>
      <c r="PI52" s="5"/>
      <c r="PJ52" s="5"/>
      <c r="PK52" s="5"/>
      <c r="PL52" s="5"/>
      <c r="PM52" s="5"/>
      <c r="PN52" s="5"/>
      <c r="PO52" s="5"/>
      <c r="PP52" s="5"/>
      <c r="PQ52" s="5"/>
      <c r="PR52" s="5"/>
      <c r="PS52" s="5"/>
      <c r="PT52" s="5"/>
      <c r="PU52" s="5"/>
      <c r="PV52" s="5"/>
      <c r="PW52" s="5"/>
      <c r="PX52" s="5"/>
      <c r="PY52" s="5"/>
      <c r="PZ52" s="5"/>
      <c r="QA52" s="5"/>
      <c r="QB52" s="5"/>
      <c r="QC52" s="5"/>
      <c r="QD52" s="5"/>
      <c r="QE52" s="5"/>
      <c r="QF52" s="5"/>
      <c r="QG52" s="5"/>
      <c r="QH52" s="5"/>
      <c r="QI52" s="5"/>
      <c r="QJ52" s="5"/>
      <c r="QK52" s="5"/>
      <c r="QL52" s="5"/>
      <c r="QM52" s="5"/>
      <c r="QN52" s="5"/>
      <c r="QO52" s="5"/>
      <c r="QP52" s="5"/>
      <c r="QQ52" s="5"/>
      <c r="QR52" s="5"/>
      <c r="QS52" s="5"/>
      <c r="QT52" s="5"/>
      <c r="QU52" s="5"/>
      <c r="QV52" s="5"/>
      <c r="QW52" s="5"/>
      <c r="QX52" s="5"/>
      <c r="QY52" s="5"/>
      <c r="QZ52" s="5"/>
      <c r="RA52" s="5"/>
      <c r="RB52" s="5"/>
      <c r="RC52" s="5"/>
      <c r="RD52" s="5"/>
      <c r="RE52" s="5"/>
      <c r="RF52" s="5"/>
      <c r="RG52" s="5"/>
      <c r="RH52" s="5"/>
      <c r="RI52" s="5"/>
      <c r="RJ52" s="5"/>
      <c r="RK52" s="5"/>
      <c r="RL52" s="5"/>
      <c r="RM52" s="5"/>
      <c r="RN52" s="5"/>
      <c r="RO52" s="5"/>
      <c r="RP52" s="5"/>
      <c r="RQ52" s="5"/>
      <c r="RR52" s="5"/>
      <c r="RS52" s="5"/>
      <c r="RT52" s="5"/>
      <c r="RU52" s="5"/>
      <c r="RV52" s="5"/>
      <c r="RW52" s="5"/>
      <c r="RX52" s="5"/>
      <c r="RY52" s="5"/>
      <c r="RZ52" s="5"/>
      <c r="SA52" s="5"/>
      <c r="SB52" s="5"/>
      <c r="SC52" s="5"/>
      <c r="SD52" s="5"/>
      <c r="SE52" s="5"/>
      <c r="SF52" s="5"/>
      <c r="SG52" s="5"/>
      <c r="SH52" s="5"/>
      <c r="SI52" s="5"/>
      <c r="SJ52" s="5"/>
      <c r="SK52" s="5"/>
      <c r="SL52" s="5"/>
      <c r="SM52" s="5"/>
      <c r="SN52" s="5"/>
      <c r="SO52" s="5"/>
      <c r="SP52" s="5"/>
      <c r="SQ52" s="5"/>
      <c r="SR52" s="5"/>
      <c r="SS52" s="5"/>
      <c r="ST52" s="5"/>
      <c r="SU52" s="5"/>
      <c r="SV52" s="5"/>
      <c r="SW52" s="5"/>
      <c r="SX52" s="5"/>
      <c r="SY52" s="5"/>
      <c r="SZ52" s="5"/>
      <c r="TA52" s="5"/>
      <c r="TB52" s="5"/>
      <c r="TC52" s="5"/>
      <c r="TD52" s="5"/>
      <c r="TE52" s="5"/>
      <c r="TF52" s="5"/>
      <c r="TG52" s="5"/>
      <c r="TH52" s="5"/>
      <c r="TI52" s="5"/>
      <c r="TJ52" s="5"/>
      <c r="TK52" s="5"/>
      <c r="TL52" s="5"/>
      <c r="TM52" s="5"/>
      <c r="TN52" s="5"/>
      <c r="TO52" s="5"/>
      <c r="TP52" s="5"/>
      <c r="TQ52" s="5"/>
      <c r="TR52" s="5"/>
      <c r="TS52" s="5"/>
      <c r="TT52" s="5"/>
      <c r="TU52" s="5"/>
      <c r="TV52" s="5"/>
      <c r="TW52" s="5"/>
      <c r="TX52" s="5"/>
      <c r="TY52" s="5"/>
      <c r="TZ52" s="5"/>
      <c r="UA52" s="5"/>
      <c r="UB52" s="5"/>
      <c r="UC52" s="5"/>
      <c r="UD52" s="5"/>
      <c r="UE52" s="5"/>
      <c r="UF52" s="5"/>
      <c r="UG52" s="5"/>
      <c r="UH52" s="5"/>
      <c r="UI52" s="5"/>
      <c r="UJ52" s="5"/>
      <c r="UK52" s="5"/>
      <c r="UL52" s="5"/>
      <c r="UM52" s="5"/>
      <c r="UN52" s="5"/>
      <c r="UO52" s="5"/>
      <c r="UP52" s="5"/>
      <c r="UQ52" s="5"/>
      <c r="UR52" s="5"/>
      <c r="US52" s="5"/>
      <c r="UT52" s="5"/>
      <c r="UU52" s="5"/>
      <c r="UV52" s="5"/>
      <c r="UW52" s="5"/>
      <c r="UX52" s="5"/>
      <c r="UY52" s="5"/>
      <c r="UZ52" s="5"/>
      <c r="VA52" s="5"/>
      <c r="VB52" s="5"/>
      <c r="VC52" s="5"/>
      <c r="VD52" s="5"/>
      <c r="VE52" s="5"/>
      <c r="VF52" s="5"/>
      <c r="VG52" s="5"/>
      <c r="VH52" s="5"/>
      <c r="VI52" s="5"/>
      <c r="VJ52" s="5"/>
      <c r="VK52" s="5"/>
      <c r="VL52" s="5"/>
      <c r="VM52" s="5"/>
      <c r="VN52" s="5"/>
      <c r="VO52" s="5"/>
      <c r="VP52" s="5"/>
      <c r="VQ52" s="5"/>
      <c r="VR52" s="5"/>
      <c r="VS52" s="5"/>
      <c r="VT52" s="5"/>
      <c r="VU52" s="5"/>
      <c r="VV52" s="5"/>
      <c r="VW52" s="5"/>
      <c r="VX52" s="5"/>
      <c r="VY52" s="5"/>
      <c r="VZ52" s="5"/>
      <c r="WA52" s="5"/>
      <c r="WB52" s="5"/>
      <c r="WC52" s="5"/>
      <c r="WD52" s="5"/>
      <c r="WE52" s="5"/>
      <c r="WF52" s="5"/>
      <c r="WG52" s="5"/>
      <c r="WH52" s="5"/>
      <c r="WI52" s="5"/>
      <c r="WJ52" s="5"/>
      <c r="WK52" s="5"/>
      <c r="WL52" s="5"/>
      <c r="WM52" s="5"/>
      <c r="WN52" s="5"/>
      <c r="WO52" s="5"/>
      <c r="WP52" s="5"/>
      <c r="WQ52" s="5"/>
      <c r="WR52" s="5"/>
      <c r="WS52" s="5"/>
      <c r="WT52" s="5"/>
      <c r="WU52" s="5"/>
      <c r="WV52" s="5"/>
      <c r="WW52" s="5"/>
      <c r="WX52" s="5"/>
      <c r="WY52" s="5"/>
      <c r="WZ52" s="5"/>
      <c r="XA52" s="5"/>
      <c r="XB52" s="5"/>
      <c r="XC52" s="5"/>
      <c r="XD52" s="5"/>
      <c r="XE52" s="5"/>
      <c r="XF52" s="5"/>
      <c r="XG52" s="5"/>
      <c r="XH52" s="5"/>
      <c r="XI52" s="5"/>
      <c r="XJ52" s="5"/>
      <c r="XK52" s="5"/>
      <c r="XL52" s="5"/>
      <c r="XM52" s="5"/>
      <c r="XN52" s="5"/>
      <c r="XO52" s="5"/>
      <c r="XP52" s="5"/>
      <c r="XQ52" s="5"/>
      <c r="XR52" s="5"/>
      <c r="XS52" s="5"/>
      <c r="XT52" s="5"/>
      <c r="XU52" s="5"/>
      <c r="XV52" s="5"/>
      <c r="XW52" s="5"/>
      <c r="XX52" s="5"/>
      <c r="XY52" s="5"/>
      <c r="XZ52" s="5"/>
      <c r="YA52" s="5"/>
      <c r="YB52" s="5"/>
    </row>
    <row r="53" spans="5:652" ht="16.5" hidden="1" customHeight="1" x14ac:dyDescent="0.25">
      <c r="AI53" s="82"/>
      <c r="AJ53" s="82"/>
      <c r="AK53" s="82"/>
      <c r="AL53" s="82"/>
      <c r="AM53" s="82"/>
      <c r="AN53" s="82"/>
      <c r="AO53" s="82"/>
      <c r="AP53" s="82"/>
      <c r="AQ53" s="82"/>
      <c r="BJ53" s="5"/>
      <c r="BK53" s="5"/>
      <c r="BL53" s="5"/>
      <c r="BM53" s="5"/>
      <c r="BN53" s="5"/>
      <c r="BO53" s="5" t="s">
        <v>1773</v>
      </c>
      <c r="BP53" s="5"/>
      <c r="BQ53" s="5"/>
      <c r="BR53" s="5"/>
      <c r="BS53" s="5"/>
      <c r="BT53" s="5"/>
      <c r="BU53" s="5"/>
      <c r="BV53" s="5"/>
      <c r="BW53" s="5"/>
      <c r="BX53" s="5"/>
      <c r="BY53" s="5"/>
      <c r="BZ53" s="5"/>
      <c r="CA53" s="5"/>
      <c r="CB53" s="5"/>
      <c r="CC53" s="5"/>
      <c r="CD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c r="QA53" s="5"/>
      <c r="QB53" s="5"/>
      <c r="QC53" s="5"/>
      <c r="QD53" s="5"/>
      <c r="QE53" s="5"/>
      <c r="QF53" s="5"/>
      <c r="QG53" s="5"/>
      <c r="QH53" s="5"/>
      <c r="QI53" s="5"/>
      <c r="QJ53" s="5"/>
      <c r="QK53" s="5"/>
      <c r="QL53" s="5"/>
      <c r="QM53" s="5"/>
      <c r="QN53" s="5"/>
      <c r="QO53" s="5"/>
      <c r="QP53" s="5"/>
      <c r="QQ53" s="5"/>
      <c r="QR53" s="5"/>
      <c r="QS53" s="5"/>
      <c r="QT53" s="5"/>
      <c r="QU53" s="5"/>
      <c r="QV53" s="5"/>
      <c r="QW53" s="5"/>
      <c r="QX53" s="5"/>
      <c r="QY53" s="5"/>
      <c r="QZ53" s="5"/>
      <c r="RA53" s="5"/>
      <c r="RB53" s="5"/>
      <c r="RC53" s="5"/>
      <c r="RD53" s="5"/>
      <c r="RE53" s="5"/>
      <c r="RF53" s="5"/>
      <c r="RG53" s="5"/>
      <c r="RH53" s="5"/>
      <c r="RI53" s="5"/>
      <c r="RJ53" s="5"/>
      <c r="RK53" s="5"/>
      <c r="RL53" s="5"/>
      <c r="RM53" s="5"/>
      <c r="RN53" s="5"/>
      <c r="RO53" s="5"/>
      <c r="RP53" s="5"/>
      <c r="RQ53" s="5"/>
      <c r="RR53" s="5"/>
      <c r="RS53" s="5"/>
      <c r="RT53" s="5"/>
      <c r="RU53" s="5"/>
      <c r="RV53" s="5"/>
      <c r="RW53" s="5"/>
      <c r="RX53" s="5"/>
      <c r="RY53" s="5"/>
      <c r="RZ53" s="5"/>
      <c r="SA53" s="5"/>
      <c r="SB53" s="5"/>
      <c r="SC53" s="5"/>
      <c r="SD53" s="5"/>
      <c r="SE53" s="5"/>
      <c r="SF53" s="5"/>
      <c r="SG53" s="5"/>
      <c r="SH53" s="5"/>
      <c r="SI53" s="5"/>
      <c r="SJ53" s="5"/>
      <c r="SK53" s="5"/>
      <c r="SL53" s="5"/>
      <c r="SM53" s="5"/>
      <c r="SN53" s="5"/>
      <c r="SO53" s="5"/>
      <c r="SP53" s="5"/>
      <c r="SQ53" s="5"/>
      <c r="SR53" s="5"/>
      <c r="SS53" s="5"/>
      <c r="ST53" s="5"/>
      <c r="SU53" s="5"/>
      <c r="SV53" s="5"/>
      <c r="SW53" s="5"/>
      <c r="SX53" s="5"/>
      <c r="SY53" s="5"/>
      <c r="SZ53" s="5"/>
      <c r="TA53" s="5"/>
      <c r="TB53" s="5"/>
      <c r="TC53" s="5"/>
      <c r="TD53" s="5"/>
      <c r="TE53" s="5"/>
      <c r="TF53" s="5"/>
      <c r="TG53" s="5"/>
      <c r="TH53" s="5"/>
      <c r="TI53" s="5"/>
      <c r="TJ53" s="5"/>
      <c r="TK53" s="5"/>
      <c r="TL53" s="5"/>
      <c r="TM53" s="5"/>
      <c r="TN53" s="5"/>
      <c r="TO53" s="5"/>
      <c r="TP53" s="5"/>
      <c r="TQ53" s="5"/>
      <c r="TR53" s="5"/>
      <c r="TS53" s="5"/>
      <c r="TT53" s="5"/>
      <c r="TU53" s="5"/>
      <c r="TV53" s="5"/>
      <c r="TW53" s="5"/>
      <c r="TX53" s="5"/>
      <c r="TY53" s="5"/>
      <c r="TZ53" s="5"/>
      <c r="UA53" s="5"/>
      <c r="UB53" s="5"/>
      <c r="UC53" s="5"/>
      <c r="UD53" s="5"/>
      <c r="UE53" s="5"/>
      <c r="UF53" s="5"/>
      <c r="UG53" s="5"/>
      <c r="UH53" s="5"/>
      <c r="UI53" s="5"/>
      <c r="UJ53" s="5"/>
      <c r="UK53" s="5"/>
      <c r="UL53" s="5"/>
      <c r="UM53" s="5"/>
      <c r="UN53" s="5"/>
      <c r="UO53" s="5"/>
      <c r="UP53" s="5"/>
      <c r="UQ53" s="5"/>
      <c r="UR53" s="5"/>
      <c r="US53" s="5"/>
      <c r="UT53" s="5"/>
      <c r="UU53" s="5"/>
      <c r="UV53" s="5"/>
      <c r="UW53" s="5"/>
      <c r="UX53" s="5"/>
      <c r="UY53" s="5"/>
      <c r="UZ53" s="5"/>
      <c r="VA53" s="5"/>
      <c r="VB53" s="5"/>
      <c r="VC53" s="5"/>
      <c r="VD53" s="5"/>
      <c r="VE53" s="5"/>
      <c r="VF53" s="5"/>
      <c r="VG53" s="5"/>
      <c r="VH53" s="5"/>
      <c r="VI53" s="5"/>
      <c r="VJ53" s="5"/>
      <c r="VK53" s="5"/>
      <c r="VL53" s="5"/>
      <c r="VM53" s="5"/>
      <c r="VN53" s="5"/>
      <c r="VO53" s="5"/>
      <c r="VP53" s="5"/>
      <c r="VQ53" s="5"/>
      <c r="VR53" s="5"/>
      <c r="VS53" s="5"/>
      <c r="VT53" s="5"/>
      <c r="VU53" s="5"/>
      <c r="VV53" s="5"/>
      <c r="VW53" s="5"/>
      <c r="VX53" s="5"/>
      <c r="VY53" s="5"/>
      <c r="VZ53" s="5"/>
      <c r="WA53" s="5"/>
      <c r="WB53" s="5"/>
      <c r="WC53" s="5"/>
      <c r="WD53" s="5"/>
      <c r="WE53" s="5"/>
      <c r="WF53" s="5"/>
      <c r="WG53" s="5"/>
      <c r="WH53" s="5"/>
      <c r="WI53" s="5"/>
      <c r="WJ53" s="5"/>
      <c r="WK53" s="5"/>
      <c r="WL53" s="5"/>
      <c r="WM53" s="5"/>
      <c r="WN53" s="5"/>
      <c r="WO53" s="5"/>
      <c r="WP53" s="5"/>
      <c r="WQ53" s="5"/>
      <c r="WR53" s="5"/>
      <c r="WS53" s="5"/>
      <c r="WT53" s="5"/>
      <c r="WU53" s="5"/>
      <c r="WV53" s="5"/>
      <c r="WW53" s="5"/>
      <c r="WX53" s="5"/>
      <c r="WY53" s="5"/>
      <c r="WZ53" s="5"/>
      <c r="XA53" s="5"/>
      <c r="XB53" s="5"/>
      <c r="XC53" s="5"/>
      <c r="XD53" s="5"/>
      <c r="XE53" s="5"/>
      <c r="XF53" s="5"/>
      <c r="XG53" s="5"/>
      <c r="XH53" s="5"/>
      <c r="XI53" s="5"/>
      <c r="XJ53" s="5"/>
      <c r="XK53" s="5"/>
      <c r="XL53" s="5"/>
      <c r="XM53" s="5"/>
      <c r="XN53" s="5"/>
      <c r="XO53" s="5"/>
      <c r="XP53" s="5"/>
      <c r="XQ53" s="5"/>
      <c r="XR53" s="5"/>
      <c r="XS53" s="5"/>
      <c r="XT53" s="5"/>
      <c r="XU53" s="5"/>
      <c r="XV53" s="5"/>
      <c r="XW53" s="5"/>
      <c r="XX53" s="5"/>
      <c r="XY53" s="5"/>
      <c r="XZ53" s="5"/>
      <c r="YA53" s="5"/>
      <c r="YB53" s="5"/>
    </row>
    <row r="54" spans="5:652" ht="16.5" hidden="1" customHeight="1" x14ac:dyDescent="0.25">
      <c r="AI54" s="82"/>
      <c r="AJ54" s="82"/>
      <c r="AK54" s="82"/>
      <c r="AL54" s="82"/>
      <c r="AM54" s="82"/>
      <c r="AN54" s="82"/>
      <c r="AO54" s="82"/>
      <c r="AP54" s="82"/>
      <c r="AQ54" s="82"/>
      <c r="BJ54" s="5"/>
      <c r="BK54" s="5"/>
      <c r="BL54" s="5"/>
      <c r="BM54" s="5"/>
      <c r="BN54" s="5"/>
      <c r="BO54" s="5" t="s">
        <v>1753</v>
      </c>
      <c r="BP54" s="5"/>
      <c r="BQ54" s="5"/>
      <c r="BR54" s="5"/>
      <c r="BS54" s="5"/>
      <c r="BT54" s="5"/>
      <c r="BU54" s="5"/>
      <c r="BV54" s="5"/>
      <c r="BW54" s="5"/>
      <c r="BX54" s="5"/>
      <c r="BY54" s="5"/>
      <c r="BZ54" s="5"/>
      <c r="CA54" s="5"/>
      <c r="CB54" s="5"/>
      <c r="CC54" s="5"/>
      <c r="CD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c r="QP54" s="5"/>
      <c r="QQ54" s="5"/>
      <c r="QR54" s="5"/>
      <c r="QS54" s="5"/>
      <c r="QT54" s="5"/>
      <c r="QU54" s="5"/>
      <c r="QV54" s="5"/>
      <c r="QW54" s="5"/>
      <c r="QX54" s="5"/>
      <c r="QY54" s="5"/>
      <c r="QZ54" s="5"/>
      <c r="RA54" s="5"/>
      <c r="RB54" s="5"/>
      <c r="RC54" s="5"/>
      <c r="RD54" s="5"/>
      <c r="RE54" s="5"/>
      <c r="RF54" s="5"/>
      <c r="RG54" s="5"/>
      <c r="RH54" s="5"/>
      <c r="RI54" s="5"/>
      <c r="RJ54" s="5"/>
      <c r="RK54" s="5"/>
      <c r="RL54" s="5"/>
      <c r="RM54" s="5"/>
      <c r="RN54" s="5"/>
      <c r="RO54" s="5"/>
      <c r="RP54" s="5"/>
      <c r="RQ54" s="5"/>
      <c r="RR54" s="5"/>
      <c r="RS54" s="5"/>
      <c r="RT54" s="5"/>
      <c r="RU54" s="5"/>
      <c r="RV54" s="5"/>
      <c r="RW54" s="5"/>
      <c r="RX54" s="5"/>
      <c r="RY54" s="5"/>
      <c r="RZ54" s="5"/>
      <c r="SA54" s="5"/>
      <c r="SB54" s="5"/>
      <c r="SC54" s="5"/>
      <c r="SD54" s="5"/>
      <c r="SE54" s="5"/>
      <c r="SF54" s="5"/>
      <c r="SG54" s="5"/>
      <c r="SH54" s="5"/>
      <c r="SI54" s="5"/>
      <c r="SJ54" s="5"/>
      <c r="SK54" s="5"/>
      <c r="SL54" s="5"/>
      <c r="SM54" s="5"/>
      <c r="SN54" s="5"/>
      <c r="SO54" s="5"/>
      <c r="SP54" s="5"/>
      <c r="SQ54" s="5"/>
      <c r="SR54" s="5"/>
      <c r="SS54" s="5"/>
      <c r="ST54" s="5"/>
      <c r="SU54" s="5"/>
      <c r="SV54" s="5"/>
      <c r="SW54" s="5"/>
      <c r="SX54" s="5"/>
      <c r="SY54" s="5"/>
      <c r="SZ54" s="5"/>
      <c r="TA54" s="5"/>
      <c r="TB54" s="5"/>
      <c r="TC54" s="5"/>
      <c r="TD54" s="5"/>
      <c r="TE54" s="5"/>
      <c r="TF54" s="5"/>
      <c r="TG54" s="5"/>
      <c r="TH54" s="5"/>
      <c r="TI54" s="5"/>
      <c r="TJ54" s="5"/>
      <c r="TK54" s="5"/>
      <c r="TL54" s="5"/>
      <c r="TM54" s="5"/>
      <c r="TN54" s="5"/>
      <c r="TO54" s="5"/>
      <c r="TP54" s="5"/>
      <c r="TQ54" s="5"/>
      <c r="TR54" s="5"/>
      <c r="TS54" s="5"/>
      <c r="TT54" s="5"/>
      <c r="TU54" s="5"/>
      <c r="TV54" s="5"/>
      <c r="TW54" s="5"/>
      <c r="TX54" s="5"/>
      <c r="TY54" s="5"/>
      <c r="TZ54" s="5"/>
      <c r="UA54" s="5"/>
      <c r="UB54" s="5"/>
      <c r="UC54" s="5"/>
      <c r="UD54" s="5"/>
      <c r="UE54" s="5"/>
      <c r="UF54" s="5"/>
      <c r="UG54" s="5"/>
      <c r="UH54" s="5"/>
      <c r="UI54" s="5"/>
      <c r="UJ54" s="5"/>
      <c r="UK54" s="5"/>
      <c r="UL54" s="5"/>
      <c r="UM54" s="5"/>
      <c r="UN54" s="5"/>
      <c r="UO54" s="5"/>
      <c r="UP54" s="5"/>
      <c r="UQ54" s="5"/>
      <c r="UR54" s="5"/>
      <c r="US54" s="5"/>
      <c r="UT54" s="5"/>
      <c r="UU54" s="5"/>
      <c r="UV54" s="5"/>
      <c r="UW54" s="5"/>
      <c r="UX54" s="5"/>
      <c r="UY54" s="5"/>
      <c r="UZ54" s="5"/>
      <c r="VA54" s="5"/>
      <c r="VB54" s="5"/>
      <c r="VC54" s="5"/>
      <c r="VD54" s="5"/>
      <c r="VE54" s="5"/>
      <c r="VF54" s="5"/>
      <c r="VG54" s="5"/>
      <c r="VH54" s="5"/>
      <c r="VI54" s="5"/>
      <c r="VJ54" s="5"/>
      <c r="VK54" s="5"/>
      <c r="VL54" s="5"/>
      <c r="VM54" s="5"/>
      <c r="VN54" s="5"/>
      <c r="VO54" s="5"/>
      <c r="VP54" s="5"/>
      <c r="VQ54" s="5"/>
      <c r="VR54" s="5"/>
      <c r="VS54" s="5"/>
      <c r="VT54" s="5"/>
      <c r="VU54" s="5"/>
      <c r="VV54" s="5"/>
      <c r="VW54" s="5"/>
      <c r="VX54" s="5"/>
      <c r="VY54" s="5"/>
      <c r="VZ54" s="5"/>
      <c r="WA54" s="5"/>
      <c r="WB54" s="5"/>
      <c r="WC54" s="5"/>
      <c r="WD54" s="5"/>
      <c r="WE54" s="5"/>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5"/>
      <c r="YB54" s="5"/>
    </row>
    <row r="55" spans="5:652" ht="16.5" hidden="1" customHeight="1" x14ac:dyDescent="0.25">
      <c r="AI55" s="82"/>
      <c r="AJ55" s="82"/>
      <c r="AK55" s="82"/>
      <c r="AL55" s="82"/>
      <c r="AM55" s="82"/>
      <c r="AN55" s="82"/>
      <c r="AO55" s="82"/>
      <c r="BJ55" s="5"/>
      <c r="BK55" s="5"/>
      <c r="BL55" s="5"/>
      <c r="BM55" s="5"/>
      <c r="BN55" s="5"/>
      <c r="BO55" s="5" t="s">
        <v>1764</v>
      </c>
      <c r="BP55" s="5"/>
      <c r="BQ55" s="5"/>
      <c r="BR55" s="5"/>
      <c r="BS55" s="5"/>
      <c r="BT55" s="5"/>
      <c r="BU55" s="5"/>
      <c r="BV55" s="5"/>
      <c r="BW55" s="5"/>
      <c r="BX55" s="5"/>
      <c r="BY55" s="5"/>
      <c r="BZ55" s="5"/>
      <c r="CA55" s="5"/>
      <c r="CB55" s="5"/>
      <c r="CC55" s="5"/>
      <c r="CD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5"/>
      <c r="QA55" s="5"/>
      <c r="QB55" s="5"/>
      <c r="QC55" s="5"/>
      <c r="QD55" s="5"/>
      <c r="QE55" s="5"/>
      <c r="QF55" s="5"/>
      <c r="QG55" s="5"/>
      <c r="QH55" s="5"/>
      <c r="QI55" s="5"/>
      <c r="QJ55" s="5"/>
      <c r="QK55" s="5"/>
      <c r="QL55" s="5"/>
      <c r="QM55" s="5"/>
      <c r="QN55" s="5"/>
      <c r="QO55" s="5"/>
      <c r="QP55" s="5"/>
      <c r="QQ55" s="5"/>
      <c r="QR55" s="5"/>
      <c r="QS55" s="5"/>
      <c r="QT55" s="5"/>
      <c r="QU55" s="5"/>
      <c r="QV55" s="5"/>
      <c r="QW55" s="5"/>
      <c r="QX55" s="5"/>
      <c r="QY55" s="5"/>
      <c r="QZ55" s="5"/>
      <c r="RA55" s="5"/>
      <c r="RB55" s="5"/>
      <c r="RC55" s="5"/>
      <c r="RD55" s="5"/>
      <c r="RE55" s="5"/>
      <c r="RF55" s="5"/>
      <c r="RG55" s="5"/>
      <c r="RH55" s="5"/>
      <c r="RI55" s="5"/>
      <c r="RJ55" s="5"/>
      <c r="RK55" s="5"/>
      <c r="RL55" s="5"/>
      <c r="RM55" s="5"/>
      <c r="RN55" s="5"/>
      <c r="RO55" s="5"/>
      <c r="RP55" s="5"/>
      <c r="RQ55" s="5"/>
      <c r="RR55" s="5"/>
      <c r="RS55" s="5"/>
      <c r="RT55" s="5"/>
      <c r="RU55" s="5"/>
      <c r="RV55" s="5"/>
      <c r="RW55" s="5"/>
      <c r="RX55" s="5"/>
      <c r="RY55" s="5"/>
      <c r="RZ55" s="5"/>
      <c r="SA55" s="5"/>
      <c r="SB55" s="5"/>
      <c r="SC55" s="5"/>
      <c r="SD55" s="5"/>
      <c r="SE55" s="5"/>
      <c r="SF55" s="5"/>
      <c r="SG55" s="5"/>
      <c r="SH55" s="5"/>
      <c r="SI55" s="5"/>
      <c r="SJ55" s="5"/>
      <c r="SK55" s="5"/>
      <c r="SL55" s="5"/>
      <c r="SM55" s="5"/>
      <c r="SN55" s="5"/>
      <c r="SO55" s="5"/>
      <c r="SP55" s="5"/>
      <c r="SQ55" s="5"/>
      <c r="SR55" s="5"/>
      <c r="SS55" s="5"/>
      <c r="ST55" s="5"/>
      <c r="SU55" s="5"/>
      <c r="SV55" s="5"/>
      <c r="SW55" s="5"/>
      <c r="SX55" s="5"/>
      <c r="SY55" s="5"/>
      <c r="SZ55" s="5"/>
      <c r="TA55" s="5"/>
      <c r="TB55" s="5"/>
      <c r="TC55" s="5"/>
      <c r="TD55" s="5"/>
      <c r="TE55" s="5"/>
      <c r="TF55" s="5"/>
      <c r="TG55" s="5"/>
      <c r="TH55" s="5"/>
      <c r="TI55" s="5"/>
      <c r="TJ55" s="5"/>
      <c r="TK55" s="5"/>
      <c r="TL55" s="5"/>
      <c r="TM55" s="5"/>
      <c r="TN55" s="5"/>
      <c r="TO55" s="5"/>
      <c r="TP55" s="5"/>
      <c r="TQ55" s="5"/>
      <c r="TR55" s="5"/>
      <c r="TS55" s="5"/>
      <c r="TT55" s="5"/>
      <c r="TU55" s="5"/>
      <c r="TV55" s="5"/>
      <c r="TW55" s="5"/>
      <c r="TX55" s="5"/>
      <c r="TY55" s="5"/>
      <c r="TZ55" s="5"/>
      <c r="UA55" s="5"/>
      <c r="UB55" s="5"/>
      <c r="UC55" s="5"/>
      <c r="UD55" s="5"/>
      <c r="UE55" s="5"/>
      <c r="UF55" s="5"/>
      <c r="UG55" s="5"/>
      <c r="UH55" s="5"/>
      <c r="UI55" s="5"/>
      <c r="UJ55" s="5"/>
      <c r="UK55" s="5"/>
      <c r="UL55" s="5"/>
      <c r="UM55" s="5"/>
      <c r="UN55" s="5"/>
      <c r="UO55" s="5"/>
      <c r="UP55" s="5"/>
      <c r="UQ55" s="5"/>
      <c r="UR55" s="5"/>
      <c r="US55" s="5"/>
      <c r="UT55" s="5"/>
      <c r="UU55" s="5"/>
      <c r="UV55" s="5"/>
      <c r="UW55" s="5"/>
      <c r="UX55" s="5"/>
      <c r="UY55" s="5"/>
      <c r="UZ55" s="5"/>
      <c r="VA55" s="5"/>
      <c r="VB55" s="5"/>
      <c r="VC55" s="5"/>
      <c r="VD55" s="5"/>
      <c r="VE55" s="5"/>
      <c r="VF55" s="5"/>
      <c r="VG55" s="5"/>
      <c r="VH55" s="5"/>
      <c r="VI55" s="5"/>
      <c r="VJ55" s="5"/>
      <c r="VK55" s="5"/>
      <c r="VL55" s="5"/>
      <c r="VM55" s="5"/>
      <c r="VN55" s="5"/>
      <c r="VO55" s="5"/>
      <c r="VP55" s="5"/>
      <c r="VQ55" s="5"/>
      <c r="VR55" s="5"/>
      <c r="VS55" s="5"/>
      <c r="VT55" s="5"/>
      <c r="VU55" s="5"/>
      <c r="VV55" s="5"/>
      <c r="VW55" s="5"/>
      <c r="VX55" s="5"/>
      <c r="VY55" s="5"/>
      <c r="VZ55" s="5"/>
      <c r="WA55" s="5"/>
      <c r="WB55" s="5"/>
      <c r="WC55" s="5"/>
      <c r="WD55" s="5"/>
      <c r="WE55" s="5"/>
      <c r="WF55" s="5"/>
      <c r="WG55" s="5"/>
      <c r="WH55" s="5"/>
      <c r="WI55" s="5"/>
      <c r="WJ55" s="5"/>
      <c r="WK55" s="5"/>
      <c r="WL55" s="5"/>
      <c r="WM55" s="5"/>
      <c r="WN55" s="5"/>
      <c r="WO55" s="5"/>
      <c r="WP55" s="5"/>
      <c r="WQ55" s="5"/>
      <c r="WR55" s="5"/>
      <c r="WS55" s="5"/>
      <c r="WT55" s="5"/>
      <c r="WU55" s="5"/>
      <c r="WV55" s="5"/>
      <c r="WW55" s="5"/>
      <c r="WX55" s="5"/>
      <c r="WY55" s="5"/>
      <c r="WZ55" s="5"/>
      <c r="XA55" s="5"/>
      <c r="XB55" s="5"/>
      <c r="XC55" s="5"/>
      <c r="XD55" s="5"/>
      <c r="XE55" s="5"/>
      <c r="XF55" s="5"/>
      <c r="XG55" s="5"/>
      <c r="XH55" s="5"/>
      <c r="XI55" s="5"/>
      <c r="XJ55" s="5"/>
      <c r="XK55" s="5"/>
      <c r="XL55" s="5"/>
      <c r="XM55" s="5"/>
      <c r="XN55" s="5"/>
      <c r="XO55" s="5"/>
      <c r="XP55" s="5"/>
      <c r="XQ55" s="5"/>
      <c r="XR55" s="5"/>
      <c r="XS55" s="5"/>
      <c r="XT55" s="5"/>
      <c r="XU55" s="5"/>
      <c r="XV55" s="5"/>
      <c r="XW55" s="5"/>
      <c r="XX55" s="5"/>
      <c r="XY55" s="5"/>
      <c r="XZ55" s="5"/>
      <c r="YA55" s="5"/>
      <c r="YB55" s="5"/>
    </row>
    <row r="56" spans="5:652" ht="16.5" hidden="1" customHeight="1" x14ac:dyDescent="0.25">
      <c r="AI56" s="82"/>
      <c r="AJ56" s="82"/>
      <c r="AK56" s="82"/>
      <c r="AL56" s="82"/>
      <c r="AM56" s="82"/>
      <c r="AN56" s="82"/>
      <c r="AO56" s="82"/>
      <c r="BJ56" s="5"/>
      <c r="BK56" s="5"/>
      <c r="BL56" s="5"/>
      <c r="BM56" s="5"/>
      <c r="BN56" s="5"/>
      <c r="BO56" s="5" t="s">
        <v>1744</v>
      </c>
      <c r="BP56" s="5"/>
      <c r="BQ56" s="5"/>
      <c r="BR56" s="5"/>
      <c r="BS56" s="5"/>
      <c r="BT56" s="5"/>
      <c r="BU56" s="5"/>
      <c r="BV56" s="5"/>
      <c r="BW56" s="5"/>
      <c r="BX56" s="5"/>
      <c r="BY56" s="5"/>
      <c r="BZ56" s="5"/>
      <c r="CA56" s="5"/>
      <c r="CB56" s="5"/>
      <c r="CC56" s="5"/>
      <c r="CD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c r="QA56" s="5"/>
      <c r="QB56" s="5"/>
      <c r="QC56" s="5"/>
      <c r="QD56" s="5"/>
      <c r="QE56" s="5"/>
      <c r="QF56" s="5"/>
      <c r="QG56" s="5"/>
      <c r="QH56" s="5"/>
      <c r="QI56" s="5"/>
      <c r="QJ56" s="5"/>
      <c r="QK56" s="5"/>
      <c r="QL56" s="5"/>
      <c r="QM56" s="5"/>
      <c r="QN56" s="5"/>
      <c r="QO56" s="5"/>
      <c r="QP56" s="5"/>
      <c r="QQ56" s="5"/>
      <c r="QR56" s="5"/>
      <c r="QS56" s="5"/>
      <c r="QT56" s="5"/>
      <c r="QU56" s="5"/>
      <c r="QV56" s="5"/>
      <c r="QW56" s="5"/>
      <c r="QX56" s="5"/>
      <c r="QY56" s="5"/>
      <c r="QZ56" s="5"/>
      <c r="RA56" s="5"/>
      <c r="RB56" s="5"/>
      <c r="RC56" s="5"/>
      <c r="RD56" s="5"/>
      <c r="RE56" s="5"/>
      <c r="RF56" s="5"/>
      <c r="RG56" s="5"/>
      <c r="RH56" s="5"/>
      <c r="RI56" s="5"/>
      <c r="RJ56" s="5"/>
      <c r="RK56" s="5"/>
      <c r="RL56" s="5"/>
      <c r="RM56" s="5"/>
      <c r="RN56" s="5"/>
      <c r="RO56" s="5"/>
      <c r="RP56" s="5"/>
      <c r="RQ56" s="5"/>
      <c r="RR56" s="5"/>
      <c r="RS56" s="5"/>
      <c r="RT56" s="5"/>
      <c r="RU56" s="5"/>
      <c r="RV56" s="5"/>
      <c r="RW56" s="5"/>
      <c r="RX56" s="5"/>
      <c r="RY56" s="5"/>
      <c r="RZ56" s="5"/>
      <c r="SA56" s="5"/>
      <c r="SB56" s="5"/>
      <c r="SC56" s="5"/>
      <c r="SD56" s="5"/>
      <c r="SE56" s="5"/>
      <c r="SF56" s="5"/>
      <c r="SG56" s="5"/>
      <c r="SH56" s="5"/>
      <c r="SI56" s="5"/>
      <c r="SJ56" s="5"/>
      <c r="SK56" s="5"/>
      <c r="SL56" s="5"/>
      <c r="SM56" s="5"/>
      <c r="SN56" s="5"/>
      <c r="SO56" s="5"/>
      <c r="SP56" s="5"/>
      <c r="SQ56" s="5"/>
      <c r="SR56" s="5"/>
      <c r="SS56" s="5"/>
      <c r="ST56" s="5"/>
      <c r="SU56" s="5"/>
      <c r="SV56" s="5"/>
      <c r="SW56" s="5"/>
      <c r="SX56" s="5"/>
      <c r="SY56" s="5"/>
      <c r="SZ56" s="5"/>
      <c r="TA56" s="5"/>
      <c r="TB56" s="5"/>
      <c r="TC56" s="5"/>
      <c r="TD56" s="5"/>
      <c r="TE56" s="5"/>
      <c r="TF56" s="5"/>
      <c r="TG56" s="5"/>
      <c r="TH56" s="5"/>
      <c r="TI56" s="5"/>
      <c r="TJ56" s="5"/>
      <c r="TK56" s="5"/>
      <c r="TL56" s="5"/>
      <c r="TM56" s="5"/>
      <c r="TN56" s="5"/>
      <c r="TO56" s="5"/>
      <c r="TP56" s="5"/>
      <c r="TQ56" s="5"/>
      <c r="TR56" s="5"/>
      <c r="TS56" s="5"/>
      <c r="TT56" s="5"/>
      <c r="TU56" s="5"/>
      <c r="TV56" s="5"/>
      <c r="TW56" s="5"/>
      <c r="TX56" s="5"/>
      <c r="TY56" s="5"/>
      <c r="TZ56" s="5"/>
      <c r="UA56" s="5"/>
      <c r="UB56" s="5"/>
      <c r="UC56" s="5"/>
      <c r="UD56" s="5"/>
      <c r="UE56" s="5"/>
      <c r="UF56" s="5"/>
      <c r="UG56" s="5"/>
      <c r="UH56" s="5"/>
      <c r="UI56" s="5"/>
      <c r="UJ56" s="5"/>
      <c r="UK56" s="5"/>
      <c r="UL56" s="5"/>
      <c r="UM56" s="5"/>
      <c r="UN56" s="5"/>
      <c r="UO56" s="5"/>
      <c r="UP56" s="5"/>
      <c r="UQ56" s="5"/>
      <c r="UR56" s="5"/>
      <c r="US56" s="5"/>
      <c r="UT56" s="5"/>
      <c r="UU56" s="5"/>
      <c r="UV56" s="5"/>
      <c r="UW56" s="5"/>
      <c r="UX56" s="5"/>
      <c r="UY56" s="5"/>
      <c r="UZ56" s="5"/>
      <c r="VA56" s="5"/>
      <c r="VB56" s="5"/>
      <c r="VC56" s="5"/>
      <c r="VD56" s="5"/>
      <c r="VE56" s="5"/>
      <c r="VF56" s="5"/>
      <c r="VG56" s="5"/>
      <c r="VH56" s="5"/>
      <c r="VI56" s="5"/>
      <c r="VJ56" s="5"/>
      <c r="VK56" s="5"/>
      <c r="VL56" s="5"/>
      <c r="VM56" s="5"/>
      <c r="VN56" s="5"/>
      <c r="VO56" s="5"/>
      <c r="VP56" s="5"/>
      <c r="VQ56" s="5"/>
      <c r="VR56" s="5"/>
      <c r="VS56" s="5"/>
      <c r="VT56" s="5"/>
      <c r="VU56" s="5"/>
      <c r="VV56" s="5"/>
      <c r="VW56" s="5"/>
      <c r="VX56" s="5"/>
      <c r="VY56" s="5"/>
      <c r="VZ56" s="5"/>
      <c r="WA56" s="5"/>
      <c r="WB56" s="5"/>
      <c r="WC56" s="5"/>
      <c r="WD56" s="5"/>
      <c r="WE56" s="5"/>
      <c r="WF56" s="5"/>
      <c r="WG56" s="5"/>
      <c r="WH56" s="5"/>
      <c r="WI56" s="5"/>
      <c r="WJ56" s="5"/>
      <c r="WK56" s="5"/>
      <c r="WL56" s="5"/>
      <c r="WM56" s="5"/>
      <c r="WN56" s="5"/>
      <c r="WO56" s="5"/>
      <c r="WP56" s="5"/>
      <c r="WQ56" s="5"/>
      <c r="WR56" s="5"/>
      <c r="WS56" s="5"/>
      <c r="WT56" s="5"/>
      <c r="WU56" s="5"/>
      <c r="WV56" s="5"/>
      <c r="WW56" s="5"/>
      <c r="WX56" s="5"/>
      <c r="WY56" s="5"/>
      <c r="WZ56" s="5"/>
      <c r="XA56" s="5"/>
      <c r="XB56" s="5"/>
      <c r="XC56" s="5"/>
      <c r="XD56" s="5"/>
      <c r="XE56" s="5"/>
      <c r="XF56" s="5"/>
      <c r="XG56" s="5"/>
      <c r="XH56" s="5"/>
      <c r="XI56" s="5"/>
      <c r="XJ56" s="5"/>
      <c r="XK56" s="5"/>
      <c r="XL56" s="5"/>
      <c r="XM56" s="5"/>
      <c r="XN56" s="5"/>
      <c r="XO56" s="5"/>
      <c r="XP56" s="5"/>
      <c r="XQ56" s="5"/>
      <c r="XR56" s="5"/>
      <c r="XS56" s="5"/>
      <c r="XT56" s="5"/>
      <c r="XU56" s="5"/>
      <c r="XV56" s="5"/>
      <c r="XW56" s="5"/>
      <c r="XX56" s="5"/>
      <c r="XY56" s="5"/>
      <c r="XZ56" s="5"/>
      <c r="YA56" s="5"/>
      <c r="YB56" s="5"/>
    </row>
    <row r="57" spans="5:652" ht="16.5" hidden="1" customHeight="1" x14ac:dyDescent="0.25">
      <c r="AI57" s="82"/>
      <c r="AJ57" s="82"/>
      <c r="AK57" s="82"/>
      <c r="AL57" s="82"/>
      <c r="AM57" s="82"/>
      <c r="AN57" s="82"/>
      <c r="AO57" s="82"/>
      <c r="BJ57" s="5"/>
      <c r="BK57" s="5"/>
      <c r="BL57" s="5"/>
      <c r="BM57" s="5"/>
      <c r="BN57" s="5"/>
      <c r="BO57" s="5" t="s">
        <v>1754</v>
      </c>
      <c r="BP57" s="5"/>
      <c r="BQ57" s="5"/>
      <c r="BR57" s="5"/>
      <c r="BS57" s="5"/>
      <c r="BT57" s="5"/>
      <c r="BU57" s="5"/>
      <c r="BV57" s="5"/>
      <c r="BW57" s="5"/>
      <c r="BX57" s="5"/>
      <c r="BY57" s="5"/>
      <c r="BZ57" s="5"/>
      <c r="CA57" s="5"/>
      <c r="CB57" s="5"/>
      <c r="CC57" s="5"/>
      <c r="CD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c r="QA57" s="5"/>
      <c r="QB57" s="5"/>
      <c r="QC57" s="5"/>
      <c r="QD57" s="5"/>
      <c r="QE57" s="5"/>
      <c r="QF57" s="5"/>
      <c r="QG57" s="5"/>
      <c r="QH57" s="5"/>
      <c r="QI57" s="5"/>
      <c r="QJ57" s="5"/>
      <c r="QK57" s="5"/>
      <c r="QL57" s="5"/>
      <c r="QM57" s="5"/>
      <c r="QN57" s="5"/>
      <c r="QO57" s="5"/>
      <c r="QP57" s="5"/>
      <c r="QQ57" s="5"/>
      <c r="QR57" s="5"/>
      <c r="QS57" s="5"/>
      <c r="QT57" s="5"/>
      <c r="QU57" s="5"/>
      <c r="QV57" s="5"/>
      <c r="QW57" s="5"/>
      <c r="QX57" s="5"/>
      <c r="QY57" s="5"/>
      <c r="QZ57" s="5"/>
      <c r="RA57" s="5"/>
      <c r="RB57" s="5"/>
      <c r="RC57" s="5"/>
      <c r="RD57" s="5"/>
      <c r="RE57" s="5"/>
      <c r="RF57" s="5"/>
      <c r="RG57" s="5"/>
      <c r="RH57" s="5"/>
      <c r="RI57" s="5"/>
      <c r="RJ57" s="5"/>
      <c r="RK57" s="5"/>
      <c r="RL57" s="5"/>
      <c r="RM57" s="5"/>
      <c r="RN57" s="5"/>
      <c r="RO57" s="5"/>
      <c r="RP57" s="5"/>
      <c r="RQ57" s="5"/>
      <c r="RR57" s="5"/>
      <c r="RS57" s="5"/>
      <c r="RT57" s="5"/>
      <c r="RU57" s="5"/>
      <c r="RV57" s="5"/>
      <c r="RW57" s="5"/>
      <c r="RX57" s="5"/>
      <c r="RY57" s="5"/>
      <c r="RZ57" s="5"/>
      <c r="SA57" s="5"/>
      <c r="SB57" s="5"/>
      <c r="SC57" s="5"/>
      <c r="SD57" s="5"/>
      <c r="SE57" s="5"/>
      <c r="SF57" s="5"/>
      <c r="SG57" s="5"/>
      <c r="SH57" s="5"/>
      <c r="SI57" s="5"/>
      <c r="SJ57" s="5"/>
      <c r="SK57" s="5"/>
      <c r="SL57" s="5"/>
      <c r="SM57" s="5"/>
      <c r="SN57" s="5"/>
      <c r="SO57" s="5"/>
      <c r="SP57" s="5"/>
      <c r="SQ57" s="5"/>
      <c r="SR57" s="5"/>
      <c r="SS57" s="5"/>
      <c r="ST57" s="5"/>
      <c r="SU57" s="5"/>
      <c r="SV57" s="5"/>
      <c r="SW57" s="5"/>
      <c r="SX57" s="5"/>
      <c r="SY57" s="5"/>
      <c r="SZ57" s="5"/>
      <c r="TA57" s="5"/>
      <c r="TB57" s="5"/>
      <c r="TC57" s="5"/>
      <c r="TD57" s="5"/>
      <c r="TE57" s="5"/>
      <c r="TF57" s="5"/>
      <c r="TG57" s="5"/>
      <c r="TH57" s="5"/>
      <c r="TI57" s="5"/>
      <c r="TJ57" s="5"/>
      <c r="TK57" s="5"/>
      <c r="TL57" s="5"/>
      <c r="TM57" s="5"/>
      <c r="TN57" s="5"/>
      <c r="TO57" s="5"/>
      <c r="TP57" s="5"/>
      <c r="TQ57" s="5"/>
      <c r="TR57" s="5"/>
      <c r="TS57" s="5"/>
      <c r="TT57" s="5"/>
      <c r="TU57" s="5"/>
      <c r="TV57" s="5"/>
      <c r="TW57" s="5"/>
      <c r="TX57" s="5"/>
      <c r="TY57" s="5"/>
      <c r="TZ57" s="5"/>
      <c r="UA57" s="5"/>
      <c r="UB57" s="5"/>
      <c r="UC57" s="5"/>
      <c r="UD57" s="5"/>
      <c r="UE57" s="5"/>
      <c r="UF57" s="5"/>
      <c r="UG57" s="5"/>
      <c r="UH57" s="5"/>
      <c r="UI57" s="5"/>
      <c r="UJ57" s="5"/>
      <c r="UK57" s="5"/>
      <c r="UL57" s="5"/>
      <c r="UM57" s="5"/>
      <c r="UN57" s="5"/>
      <c r="UO57" s="5"/>
      <c r="UP57" s="5"/>
      <c r="UQ57" s="5"/>
      <c r="UR57" s="5"/>
      <c r="US57" s="5"/>
      <c r="UT57" s="5"/>
      <c r="UU57" s="5"/>
      <c r="UV57" s="5"/>
      <c r="UW57" s="5"/>
      <c r="UX57" s="5"/>
      <c r="UY57" s="5"/>
      <c r="UZ57" s="5"/>
      <c r="VA57" s="5"/>
      <c r="VB57" s="5"/>
      <c r="VC57" s="5"/>
      <c r="VD57" s="5"/>
      <c r="VE57" s="5"/>
      <c r="VF57" s="5"/>
      <c r="VG57" s="5"/>
      <c r="VH57" s="5"/>
      <c r="VI57" s="5"/>
      <c r="VJ57" s="5"/>
      <c r="VK57" s="5"/>
      <c r="VL57" s="5"/>
      <c r="VM57" s="5"/>
      <c r="VN57" s="5"/>
      <c r="VO57" s="5"/>
      <c r="VP57" s="5"/>
      <c r="VQ57" s="5"/>
      <c r="VR57" s="5"/>
      <c r="VS57" s="5"/>
      <c r="VT57" s="5"/>
      <c r="VU57" s="5"/>
      <c r="VV57" s="5"/>
      <c r="VW57" s="5"/>
      <c r="VX57" s="5"/>
      <c r="VY57" s="5"/>
      <c r="VZ57" s="5"/>
      <c r="WA57" s="5"/>
      <c r="WB57" s="5"/>
      <c r="WC57" s="5"/>
      <c r="WD57" s="5"/>
      <c r="WE57" s="5"/>
      <c r="WF57" s="5"/>
      <c r="WG57" s="5"/>
      <c r="WH57" s="5"/>
      <c r="WI57" s="5"/>
      <c r="WJ57" s="5"/>
      <c r="WK57" s="5"/>
      <c r="WL57" s="5"/>
      <c r="WM57" s="5"/>
      <c r="WN57" s="5"/>
      <c r="WO57" s="5"/>
      <c r="WP57" s="5"/>
      <c r="WQ57" s="5"/>
      <c r="WR57" s="5"/>
      <c r="WS57" s="5"/>
      <c r="WT57" s="5"/>
      <c r="WU57" s="5"/>
      <c r="WV57" s="5"/>
      <c r="WW57" s="5"/>
      <c r="WX57" s="5"/>
      <c r="WY57" s="5"/>
      <c r="WZ57" s="5"/>
      <c r="XA57" s="5"/>
      <c r="XB57" s="5"/>
      <c r="XC57" s="5"/>
      <c r="XD57" s="5"/>
      <c r="XE57" s="5"/>
      <c r="XF57" s="5"/>
      <c r="XG57" s="5"/>
      <c r="XH57" s="5"/>
      <c r="XI57" s="5"/>
      <c r="XJ57" s="5"/>
      <c r="XK57" s="5"/>
      <c r="XL57" s="5"/>
      <c r="XM57" s="5"/>
      <c r="XN57" s="5"/>
      <c r="XO57" s="5"/>
      <c r="XP57" s="5"/>
      <c r="XQ57" s="5"/>
      <c r="XR57" s="5"/>
      <c r="XS57" s="5"/>
      <c r="XT57" s="5"/>
      <c r="XU57" s="5"/>
      <c r="XV57" s="5"/>
      <c r="XW57" s="5"/>
      <c r="XX57" s="5"/>
      <c r="XY57" s="5"/>
      <c r="XZ57" s="5"/>
      <c r="YA57" s="5"/>
      <c r="YB57" s="5"/>
    </row>
    <row r="58" spans="5:652" ht="16.5" hidden="1" customHeight="1" x14ac:dyDescent="0.25">
      <c r="AI58" s="82"/>
      <c r="AJ58" s="82"/>
      <c r="AK58" s="82"/>
      <c r="AL58" s="82"/>
      <c r="AM58" s="82"/>
      <c r="AN58" s="82"/>
      <c r="AO58" s="82"/>
      <c r="BJ58" s="5"/>
      <c r="BK58" s="5"/>
      <c r="BL58" s="5"/>
      <c r="BM58" s="5"/>
      <c r="BN58" s="5"/>
      <c r="BO58" s="5" t="s">
        <v>1748</v>
      </c>
      <c r="BP58" s="5"/>
      <c r="BQ58" s="5"/>
      <c r="BR58" s="5"/>
      <c r="BS58" s="5"/>
      <c r="BT58" s="5"/>
      <c r="BU58" s="5"/>
      <c r="BV58" s="5"/>
      <c r="BW58" s="5"/>
      <c r="BX58" s="5"/>
      <c r="BY58" s="5"/>
      <c r="BZ58" s="5"/>
      <c r="CA58" s="5"/>
      <c r="CB58" s="5"/>
      <c r="CC58" s="5"/>
      <c r="CD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c r="QA58" s="5"/>
      <c r="QB58" s="5"/>
      <c r="QC58" s="5"/>
      <c r="QD58" s="5"/>
      <c r="QE58" s="5"/>
      <c r="QF58" s="5"/>
      <c r="QG58" s="5"/>
      <c r="QH58" s="5"/>
      <c r="QI58" s="5"/>
      <c r="QJ58" s="5"/>
      <c r="QK58" s="5"/>
      <c r="QL58" s="5"/>
      <c r="QM58" s="5"/>
      <c r="QN58" s="5"/>
      <c r="QO58" s="5"/>
      <c r="QP58" s="5"/>
      <c r="QQ58" s="5"/>
      <c r="QR58" s="5"/>
      <c r="QS58" s="5"/>
      <c r="QT58" s="5"/>
      <c r="QU58" s="5"/>
      <c r="QV58" s="5"/>
      <c r="QW58" s="5"/>
      <c r="QX58" s="5"/>
      <c r="QY58" s="5"/>
      <c r="QZ58" s="5"/>
      <c r="RA58" s="5"/>
      <c r="RB58" s="5"/>
      <c r="RC58" s="5"/>
      <c r="RD58" s="5"/>
      <c r="RE58" s="5"/>
      <c r="RF58" s="5"/>
      <c r="RG58" s="5"/>
      <c r="RH58" s="5"/>
      <c r="RI58" s="5"/>
      <c r="RJ58" s="5"/>
      <c r="RK58" s="5"/>
      <c r="RL58" s="5"/>
      <c r="RM58" s="5"/>
      <c r="RN58" s="5"/>
      <c r="RO58" s="5"/>
      <c r="RP58" s="5"/>
      <c r="RQ58" s="5"/>
      <c r="RR58" s="5"/>
      <c r="RS58" s="5"/>
      <c r="RT58" s="5"/>
      <c r="RU58" s="5"/>
      <c r="RV58" s="5"/>
      <c r="RW58" s="5"/>
      <c r="RX58" s="5"/>
      <c r="RY58" s="5"/>
      <c r="RZ58" s="5"/>
      <c r="SA58" s="5"/>
      <c r="SB58" s="5"/>
      <c r="SC58" s="5"/>
      <c r="SD58" s="5"/>
      <c r="SE58" s="5"/>
      <c r="SF58" s="5"/>
      <c r="SG58" s="5"/>
      <c r="SH58" s="5"/>
      <c r="SI58" s="5"/>
      <c r="SJ58" s="5"/>
      <c r="SK58" s="5"/>
      <c r="SL58" s="5"/>
      <c r="SM58" s="5"/>
      <c r="SN58" s="5"/>
      <c r="SO58" s="5"/>
      <c r="SP58" s="5"/>
      <c r="SQ58" s="5"/>
      <c r="SR58" s="5"/>
      <c r="SS58" s="5"/>
      <c r="ST58" s="5"/>
      <c r="SU58" s="5"/>
      <c r="SV58" s="5"/>
      <c r="SW58" s="5"/>
      <c r="SX58" s="5"/>
      <c r="SY58" s="5"/>
      <c r="SZ58" s="5"/>
      <c r="TA58" s="5"/>
      <c r="TB58" s="5"/>
      <c r="TC58" s="5"/>
      <c r="TD58" s="5"/>
      <c r="TE58" s="5"/>
      <c r="TF58" s="5"/>
      <c r="TG58" s="5"/>
      <c r="TH58" s="5"/>
      <c r="TI58" s="5"/>
      <c r="TJ58" s="5"/>
      <c r="TK58" s="5"/>
      <c r="TL58" s="5"/>
      <c r="TM58" s="5"/>
      <c r="TN58" s="5"/>
      <c r="TO58" s="5"/>
      <c r="TP58" s="5"/>
      <c r="TQ58" s="5"/>
      <c r="TR58" s="5"/>
      <c r="TS58" s="5"/>
      <c r="TT58" s="5"/>
      <c r="TU58" s="5"/>
      <c r="TV58" s="5"/>
      <c r="TW58" s="5"/>
      <c r="TX58" s="5"/>
      <c r="TY58" s="5"/>
      <c r="TZ58" s="5"/>
      <c r="UA58" s="5"/>
      <c r="UB58" s="5"/>
      <c r="UC58" s="5"/>
      <c r="UD58" s="5"/>
      <c r="UE58" s="5"/>
      <c r="UF58" s="5"/>
      <c r="UG58" s="5"/>
      <c r="UH58" s="5"/>
      <c r="UI58" s="5"/>
      <c r="UJ58" s="5"/>
      <c r="UK58" s="5"/>
      <c r="UL58" s="5"/>
      <c r="UM58" s="5"/>
      <c r="UN58" s="5"/>
      <c r="UO58" s="5"/>
      <c r="UP58" s="5"/>
      <c r="UQ58" s="5"/>
      <c r="UR58" s="5"/>
      <c r="US58" s="5"/>
      <c r="UT58" s="5"/>
      <c r="UU58" s="5"/>
      <c r="UV58" s="5"/>
      <c r="UW58" s="5"/>
      <c r="UX58" s="5"/>
      <c r="UY58" s="5"/>
      <c r="UZ58" s="5"/>
      <c r="VA58" s="5"/>
      <c r="VB58" s="5"/>
      <c r="VC58" s="5"/>
      <c r="VD58" s="5"/>
      <c r="VE58" s="5"/>
      <c r="VF58" s="5"/>
      <c r="VG58" s="5"/>
      <c r="VH58" s="5"/>
      <c r="VI58" s="5"/>
      <c r="VJ58" s="5"/>
      <c r="VK58" s="5"/>
      <c r="VL58" s="5"/>
      <c r="VM58" s="5"/>
      <c r="VN58" s="5"/>
      <c r="VO58" s="5"/>
      <c r="VP58" s="5"/>
      <c r="VQ58" s="5"/>
      <c r="VR58" s="5"/>
      <c r="VS58" s="5"/>
      <c r="VT58" s="5"/>
      <c r="VU58" s="5"/>
      <c r="VV58" s="5"/>
      <c r="VW58" s="5"/>
      <c r="VX58" s="5"/>
      <c r="VY58" s="5"/>
      <c r="VZ58" s="5"/>
      <c r="WA58" s="5"/>
      <c r="WB58" s="5"/>
      <c r="WC58" s="5"/>
      <c r="WD58" s="5"/>
      <c r="WE58" s="5"/>
      <c r="WF58" s="5"/>
      <c r="WG58" s="5"/>
      <c r="WH58" s="5"/>
      <c r="WI58" s="5"/>
      <c r="WJ58" s="5"/>
      <c r="WK58" s="5"/>
      <c r="WL58" s="5"/>
      <c r="WM58" s="5"/>
      <c r="WN58" s="5"/>
      <c r="WO58" s="5"/>
      <c r="WP58" s="5"/>
      <c r="WQ58" s="5"/>
      <c r="WR58" s="5"/>
      <c r="WS58" s="5"/>
      <c r="WT58" s="5"/>
      <c r="WU58" s="5"/>
      <c r="WV58" s="5"/>
      <c r="WW58" s="5"/>
      <c r="WX58" s="5"/>
      <c r="WY58" s="5"/>
      <c r="WZ58" s="5"/>
      <c r="XA58" s="5"/>
      <c r="XB58" s="5"/>
      <c r="XC58" s="5"/>
      <c r="XD58" s="5"/>
      <c r="XE58" s="5"/>
      <c r="XF58" s="5"/>
      <c r="XG58" s="5"/>
      <c r="XH58" s="5"/>
      <c r="XI58" s="5"/>
      <c r="XJ58" s="5"/>
      <c r="XK58" s="5"/>
      <c r="XL58" s="5"/>
      <c r="XM58" s="5"/>
      <c r="XN58" s="5"/>
      <c r="XO58" s="5"/>
      <c r="XP58" s="5"/>
      <c r="XQ58" s="5"/>
      <c r="XR58" s="5"/>
      <c r="XS58" s="5"/>
      <c r="XT58" s="5"/>
      <c r="XU58" s="5"/>
      <c r="XV58" s="5"/>
      <c r="XW58" s="5"/>
      <c r="XX58" s="5"/>
      <c r="XY58" s="5"/>
      <c r="XZ58" s="5"/>
      <c r="YA58" s="5"/>
      <c r="YB58" s="5"/>
    </row>
    <row r="59" spans="5:652" ht="16.5" hidden="1" customHeight="1" x14ac:dyDescent="0.25">
      <c r="AI59" s="82"/>
      <c r="AJ59" s="82"/>
      <c r="AK59" s="82"/>
      <c r="AL59" s="82"/>
      <c r="AM59" s="82"/>
      <c r="AN59" s="82"/>
      <c r="AO59" s="82"/>
      <c r="BJ59" s="5"/>
      <c r="BK59" s="5"/>
      <c r="BL59" s="5"/>
      <c r="BM59" s="5"/>
      <c r="BN59" s="5"/>
      <c r="BO59" s="40" t="s">
        <v>1821</v>
      </c>
      <c r="BP59" s="5"/>
      <c r="BQ59" s="5"/>
      <c r="BR59" s="5"/>
      <c r="BS59" s="5"/>
      <c r="BT59" s="5"/>
      <c r="BU59" s="5"/>
      <c r="BV59" s="5"/>
      <c r="BW59" s="5"/>
      <c r="BX59" s="5"/>
      <c r="BY59" s="5"/>
      <c r="BZ59" s="5"/>
      <c r="CA59" s="5"/>
      <c r="CB59" s="5"/>
      <c r="CC59" s="5"/>
      <c r="CD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c r="QA59" s="5"/>
      <c r="QB59" s="5"/>
      <c r="QC59" s="5"/>
      <c r="QD59" s="5"/>
      <c r="QE59" s="5"/>
      <c r="QF59" s="5"/>
      <c r="QG59" s="5"/>
      <c r="QH59" s="5"/>
      <c r="QI59" s="5"/>
      <c r="QJ59" s="5"/>
      <c r="QK59" s="5"/>
      <c r="QL59" s="5"/>
      <c r="QM59" s="5"/>
      <c r="QN59" s="5"/>
      <c r="QO59" s="5"/>
      <c r="QP59" s="5"/>
      <c r="QQ59" s="5"/>
      <c r="QR59" s="5"/>
      <c r="QS59" s="5"/>
      <c r="QT59" s="5"/>
      <c r="QU59" s="5"/>
      <c r="QV59" s="5"/>
      <c r="QW59" s="5"/>
      <c r="QX59" s="5"/>
      <c r="QY59" s="5"/>
      <c r="QZ59" s="5"/>
      <c r="RA59" s="5"/>
      <c r="RB59" s="5"/>
      <c r="RC59" s="5"/>
      <c r="RD59" s="5"/>
      <c r="RE59" s="5"/>
      <c r="RF59" s="5"/>
      <c r="RG59" s="5"/>
      <c r="RH59" s="5"/>
      <c r="RI59" s="5"/>
      <c r="RJ59" s="5"/>
      <c r="RK59" s="5"/>
      <c r="RL59" s="5"/>
      <c r="RM59" s="5"/>
      <c r="RN59" s="5"/>
      <c r="RO59" s="5"/>
      <c r="RP59" s="5"/>
      <c r="RQ59" s="5"/>
      <c r="RR59" s="5"/>
      <c r="RS59" s="5"/>
      <c r="RT59" s="5"/>
      <c r="RU59" s="5"/>
      <c r="RV59" s="5"/>
      <c r="RW59" s="5"/>
      <c r="RX59" s="5"/>
      <c r="RY59" s="5"/>
      <c r="RZ59" s="5"/>
      <c r="SA59" s="5"/>
      <c r="SB59" s="5"/>
      <c r="SC59" s="5"/>
      <c r="SD59" s="5"/>
      <c r="SE59" s="5"/>
      <c r="SF59" s="5"/>
      <c r="SG59" s="5"/>
      <c r="SH59" s="5"/>
      <c r="SI59" s="5"/>
      <c r="SJ59" s="5"/>
      <c r="SK59" s="5"/>
      <c r="SL59" s="5"/>
      <c r="SM59" s="5"/>
      <c r="SN59" s="5"/>
      <c r="SO59" s="5"/>
      <c r="SP59" s="5"/>
      <c r="SQ59" s="5"/>
      <c r="SR59" s="5"/>
      <c r="SS59" s="5"/>
      <c r="ST59" s="5"/>
      <c r="SU59" s="5"/>
      <c r="SV59" s="5"/>
      <c r="SW59" s="5"/>
      <c r="SX59" s="5"/>
      <c r="SY59" s="5"/>
      <c r="SZ59" s="5"/>
      <c r="TA59" s="5"/>
      <c r="TB59" s="5"/>
      <c r="TC59" s="5"/>
      <c r="TD59" s="5"/>
      <c r="TE59" s="5"/>
      <c r="TF59" s="5"/>
      <c r="TG59" s="5"/>
      <c r="TH59" s="5"/>
      <c r="TI59" s="5"/>
      <c r="TJ59" s="5"/>
      <c r="TK59" s="5"/>
      <c r="TL59" s="5"/>
      <c r="TM59" s="5"/>
      <c r="TN59" s="5"/>
      <c r="TO59" s="5"/>
      <c r="TP59" s="5"/>
      <c r="TQ59" s="5"/>
      <c r="TR59" s="5"/>
      <c r="TS59" s="5"/>
      <c r="TT59" s="5"/>
      <c r="TU59" s="5"/>
      <c r="TV59" s="5"/>
      <c r="TW59" s="5"/>
      <c r="TX59" s="5"/>
      <c r="TY59" s="5"/>
      <c r="TZ59" s="5"/>
      <c r="UA59" s="5"/>
      <c r="UB59" s="5"/>
      <c r="UC59" s="5"/>
      <c r="UD59" s="5"/>
      <c r="UE59" s="5"/>
      <c r="UF59" s="5"/>
      <c r="UG59" s="5"/>
      <c r="UH59" s="5"/>
      <c r="UI59" s="5"/>
      <c r="UJ59" s="5"/>
      <c r="UK59" s="5"/>
      <c r="UL59" s="5"/>
      <c r="UM59" s="5"/>
      <c r="UN59" s="5"/>
      <c r="UO59" s="5"/>
      <c r="UP59" s="5"/>
      <c r="UQ59" s="5"/>
      <c r="UR59" s="5"/>
      <c r="US59" s="5"/>
      <c r="UT59" s="5"/>
      <c r="UU59" s="5"/>
      <c r="UV59" s="5"/>
      <c r="UW59" s="5"/>
      <c r="UX59" s="5"/>
      <c r="UY59" s="5"/>
      <c r="UZ59" s="5"/>
      <c r="VA59" s="5"/>
      <c r="VB59" s="5"/>
      <c r="VC59" s="5"/>
      <c r="VD59" s="5"/>
      <c r="VE59" s="5"/>
      <c r="VF59" s="5"/>
      <c r="VG59" s="5"/>
      <c r="VH59" s="5"/>
      <c r="VI59" s="5"/>
      <c r="VJ59" s="5"/>
      <c r="VK59" s="5"/>
      <c r="VL59" s="5"/>
      <c r="VM59" s="5"/>
      <c r="VN59" s="5"/>
      <c r="VO59" s="5"/>
      <c r="VP59" s="5"/>
      <c r="VQ59" s="5"/>
      <c r="VR59" s="5"/>
      <c r="VS59" s="5"/>
      <c r="VT59" s="5"/>
      <c r="VU59" s="5"/>
      <c r="VV59" s="5"/>
      <c r="VW59" s="5"/>
      <c r="VX59" s="5"/>
      <c r="VY59" s="5"/>
      <c r="VZ59" s="5"/>
      <c r="WA59" s="5"/>
      <c r="WB59" s="5"/>
      <c r="WC59" s="5"/>
      <c r="WD59" s="5"/>
      <c r="WE59" s="5"/>
      <c r="WF59" s="5"/>
      <c r="WG59" s="5"/>
      <c r="WH59" s="5"/>
      <c r="WI59" s="5"/>
      <c r="WJ59" s="5"/>
      <c r="WK59" s="5"/>
      <c r="WL59" s="5"/>
      <c r="WM59" s="5"/>
      <c r="WN59" s="5"/>
      <c r="WO59" s="5"/>
      <c r="WP59" s="5"/>
      <c r="WQ59" s="5"/>
      <c r="WR59" s="5"/>
      <c r="WS59" s="5"/>
      <c r="WT59" s="5"/>
      <c r="WU59" s="5"/>
      <c r="WV59" s="5"/>
      <c r="WW59" s="5"/>
      <c r="WX59" s="5"/>
      <c r="WY59" s="5"/>
      <c r="WZ59" s="5"/>
      <c r="XA59" s="5"/>
      <c r="XB59" s="5"/>
      <c r="XC59" s="5"/>
      <c r="XD59" s="5"/>
      <c r="XE59" s="5"/>
      <c r="XF59" s="5"/>
      <c r="XG59" s="5"/>
      <c r="XH59" s="5"/>
      <c r="XI59" s="5"/>
      <c r="XJ59" s="5"/>
      <c r="XK59" s="5"/>
      <c r="XL59" s="5"/>
      <c r="XM59" s="5"/>
      <c r="XN59" s="5"/>
      <c r="XO59" s="5"/>
      <c r="XP59" s="5"/>
      <c r="XQ59" s="5"/>
      <c r="XR59" s="5"/>
      <c r="XS59" s="5"/>
      <c r="XT59" s="5"/>
      <c r="XU59" s="5"/>
      <c r="XV59" s="5"/>
      <c r="XW59" s="5"/>
      <c r="XX59" s="5"/>
      <c r="XY59" s="5"/>
      <c r="XZ59" s="5"/>
      <c r="YA59" s="5"/>
      <c r="YB59" s="5"/>
    </row>
    <row r="60" spans="5:652" ht="16.5" hidden="1" customHeight="1" thickBot="1" x14ac:dyDescent="0.3">
      <c r="Z60" s="98" t="s">
        <v>1738</v>
      </c>
      <c r="AA60" s="82"/>
      <c r="AB60" s="82"/>
      <c r="AC60" s="82"/>
      <c r="AD60" s="82"/>
      <c r="AE60" s="82"/>
      <c r="AF60" s="82"/>
      <c r="AG60" s="82"/>
      <c r="AH60" s="82"/>
      <c r="AI60" s="82"/>
      <c r="AJ60" s="82"/>
      <c r="AK60" s="82"/>
      <c r="AL60" s="82"/>
      <c r="AM60" s="82"/>
      <c r="AN60" s="82"/>
      <c r="AO60" s="82"/>
      <c r="BJ60" s="5"/>
      <c r="BK60" s="5"/>
      <c r="BL60" s="5"/>
      <c r="BM60" s="5"/>
      <c r="BN60" s="5"/>
      <c r="BO60" s="5" t="s">
        <v>1743</v>
      </c>
      <c r="BP60" s="5"/>
      <c r="BQ60" s="5"/>
      <c r="BR60" s="5"/>
      <c r="BS60" s="5"/>
      <c r="BT60" s="5"/>
      <c r="BU60" s="5"/>
      <c r="BV60" s="5"/>
      <c r="BW60" s="5"/>
      <c r="BX60" s="5"/>
      <c r="BY60" s="5"/>
      <c r="BZ60" s="5"/>
      <c r="CA60" s="5"/>
      <c r="CB60" s="5"/>
      <c r="CC60" s="5"/>
      <c r="CD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5"/>
      <c r="RE60" s="5"/>
      <c r="RF60" s="5"/>
      <c r="RG60" s="5"/>
      <c r="RH60" s="5"/>
      <c r="RI60" s="5"/>
      <c r="RJ60" s="5"/>
      <c r="RK60" s="5"/>
      <c r="RL60" s="5"/>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c r="VF60" s="5"/>
      <c r="VG60" s="5"/>
      <c r="VH60" s="5"/>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row>
    <row r="61" spans="5:652" ht="16.5" hidden="1" customHeight="1" thickTop="1" thickBot="1" x14ac:dyDescent="0.3">
      <c r="Z61" s="99" t="s">
        <v>1682</v>
      </c>
      <c r="AA61" s="82"/>
      <c r="AB61" s="82"/>
      <c r="AC61" s="82"/>
      <c r="AD61" s="99" t="s">
        <v>1679</v>
      </c>
      <c r="AE61" s="82"/>
      <c r="AF61" s="82"/>
      <c r="AG61" s="82"/>
      <c r="AH61" s="82"/>
      <c r="AI61" s="82"/>
      <c r="AJ61" s="68" t="s">
        <v>1735</v>
      </c>
      <c r="AK61" s="100"/>
      <c r="AL61" s="82"/>
      <c r="AM61" s="82"/>
      <c r="AN61" s="82"/>
      <c r="AO61" s="82"/>
      <c r="BJ61" s="5"/>
      <c r="BK61" s="5"/>
      <c r="BL61" s="5"/>
      <c r="BM61" s="5"/>
      <c r="BN61" s="5"/>
      <c r="BO61" s="5" t="s">
        <v>1783</v>
      </c>
      <c r="BP61" s="5"/>
      <c r="BQ61" s="5"/>
      <c r="BR61" s="5"/>
      <c r="BS61" s="5"/>
      <c r="BT61" s="5"/>
      <c r="BU61" s="5"/>
      <c r="BV61" s="5"/>
      <c r="BW61" s="5"/>
      <c r="BX61" s="5"/>
      <c r="BY61" s="5"/>
      <c r="BZ61" s="5"/>
      <c r="CA61" s="5"/>
      <c r="CB61" s="5"/>
      <c r="CC61" s="5"/>
      <c r="CD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c r="QP61" s="5"/>
      <c r="QQ61" s="5"/>
      <c r="QR61" s="5"/>
      <c r="QS61" s="5"/>
      <c r="QT61" s="5"/>
      <c r="QU61" s="5"/>
      <c r="QV61" s="5"/>
      <c r="QW61" s="5"/>
      <c r="QX61" s="5"/>
      <c r="QY61" s="5"/>
      <c r="QZ61" s="5"/>
      <c r="RA61" s="5"/>
      <c r="RB61" s="5"/>
      <c r="RC61" s="5"/>
      <c r="RD61" s="5"/>
      <c r="RE61" s="5"/>
      <c r="RF61" s="5"/>
      <c r="RG61" s="5"/>
      <c r="RH61" s="5"/>
      <c r="RI61" s="5"/>
      <c r="RJ61" s="5"/>
      <c r="RK61" s="5"/>
      <c r="RL61" s="5"/>
      <c r="RM61" s="5"/>
      <c r="RN61" s="5"/>
      <c r="RO61" s="5"/>
      <c r="RP61" s="5"/>
      <c r="RQ61" s="5"/>
      <c r="RR61" s="5"/>
      <c r="RS61" s="5"/>
      <c r="RT61" s="5"/>
      <c r="RU61" s="5"/>
      <c r="RV61" s="5"/>
      <c r="RW61" s="5"/>
      <c r="RX61" s="5"/>
      <c r="RY61" s="5"/>
      <c r="RZ61" s="5"/>
      <c r="SA61" s="5"/>
      <c r="SB61" s="5"/>
      <c r="SC61" s="5"/>
      <c r="SD61" s="5"/>
      <c r="SE61" s="5"/>
      <c r="SF61" s="5"/>
      <c r="SG61" s="5"/>
      <c r="SH61" s="5"/>
      <c r="SI61" s="5"/>
      <c r="SJ61" s="5"/>
      <c r="SK61" s="5"/>
      <c r="SL61" s="5"/>
      <c r="SM61" s="5"/>
      <c r="SN61" s="5"/>
      <c r="SO61" s="5"/>
      <c r="SP61" s="5"/>
      <c r="SQ61" s="5"/>
      <c r="SR61" s="5"/>
      <c r="SS61" s="5"/>
      <c r="ST61" s="5"/>
      <c r="SU61" s="5"/>
      <c r="SV61" s="5"/>
      <c r="SW61" s="5"/>
      <c r="SX61" s="5"/>
      <c r="SY61" s="5"/>
      <c r="SZ61" s="5"/>
      <c r="TA61" s="5"/>
      <c r="TB61" s="5"/>
      <c r="TC61" s="5"/>
      <c r="TD61" s="5"/>
      <c r="TE61" s="5"/>
      <c r="TF61" s="5"/>
      <c r="TG61" s="5"/>
      <c r="TH61" s="5"/>
      <c r="TI61" s="5"/>
      <c r="TJ61" s="5"/>
      <c r="TK61" s="5"/>
      <c r="TL61" s="5"/>
      <c r="TM61" s="5"/>
      <c r="TN61" s="5"/>
      <c r="TO61" s="5"/>
      <c r="TP61" s="5"/>
      <c r="TQ61" s="5"/>
      <c r="TR61" s="5"/>
      <c r="TS61" s="5"/>
      <c r="TT61" s="5"/>
      <c r="TU61" s="5"/>
      <c r="TV61" s="5"/>
      <c r="TW61" s="5"/>
      <c r="TX61" s="5"/>
      <c r="TY61" s="5"/>
      <c r="TZ61" s="5"/>
      <c r="UA61" s="5"/>
      <c r="UB61" s="5"/>
      <c r="UC61" s="5"/>
      <c r="UD61" s="5"/>
      <c r="UE61" s="5"/>
      <c r="UF61" s="5"/>
      <c r="UG61" s="5"/>
      <c r="UH61" s="5"/>
      <c r="UI61" s="5"/>
      <c r="UJ61" s="5"/>
      <c r="UK61" s="5"/>
      <c r="UL61" s="5"/>
      <c r="UM61" s="5"/>
      <c r="UN61" s="5"/>
      <c r="UO61" s="5"/>
      <c r="UP61" s="5"/>
      <c r="UQ61" s="5"/>
      <c r="UR61" s="5"/>
      <c r="US61" s="5"/>
      <c r="UT61" s="5"/>
      <c r="UU61" s="5"/>
      <c r="UV61" s="5"/>
      <c r="UW61" s="5"/>
      <c r="UX61" s="5"/>
      <c r="UY61" s="5"/>
      <c r="UZ61" s="5"/>
      <c r="VA61" s="5"/>
      <c r="VB61" s="5"/>
      <c r="VC61" s="5"/>
      <c r="VD61" s="5"/>
      <c r="VE61" s="5"/>
      <c r="VF61" s="5"/>
      <c r="VG61" s="5"/>
      <c r="VH61" s="5"/>
      <c r="VI61" s="5"/>
      <c r="VJ61" s="5"/>
      <c r="VK61" s="5"/>
      <c r="VL61" s="5"/>
      <c r="VM61" s="5"/>
      <c r="VN61" s="5"/>
      <c r="VO61" s="5"/>
      <c r="VP61" s="5"/>
      <c r="VQ61" s="5"/>
      <c r="VR61" s="5"/>
      <c r="VS61" s="5"/>
      <c r="VT61" s="5"/>
      <c r="VU61" s="5"/>
      <c r="VV61" s="5"/>
      <c r="VW61" s="5"/>
      <c r="VX61" s="5"/>
      <c r="VY61" s="5"/>
      <c r="VZ61" s="5"/>
      <c r="WA61" s="5"/>
      <c r="WB61" s="5"/>
      <c r="WC61" s="5"/>
      <c r="WD61" s="5"/>
      <c r="WE61" s="5"/>
      <c r="WF61" s="5"/>
      <c r="WG61" s="5"/>
      <c r="WH61" s="5"/>
      <c r="WI61" s="5"/>
      <c r="WJ61" s="5"/>
      <c r="WK61" s="5"/>
      <c r="WL61" s="5"/>
      <c r="WM61" s="5"/>
      <c r="WN61" s="5"/>
      <c r="WO61" s="5"/>
      <c r="WP61" s="5"/>
      <c r="WQ61" s="5"/>
      <c r="WR61" s="5"/>
      <c r="WS61" s="5"/>
      <c r="WT61" s="5"/>
      <c r="WU61" s="5"/>
      <c r="WV61" s="5"/>
      <c r="WW61" s="5"/>
      <c r="WX61" s="5"/>
      <c r="WY61" s="5"/>
      <c r="WZ61" s="5"/>
      <c r="XA61" s="5"/>
      <c r="XB61" s="5"/>
      <c r="XC61" s="5"/>
      <c r="XD61" s="5"/>
      <c r="XE61" s="5"/>
      <c r="XF61" s="5"/>
      <c r="XG61" s="5"/>
      <c r="XH61" s="5"/>
      <c r="XI61" s="5"/>
      <c r="XJ61" s="5"/>
      <c r="XK61" s="5"/>
      <c r="XL61" s="5"/>
      <c r="XM61" s="5"/>
      <c r="XN61" s="5"/>
      <c r="XO61" s="5"/>
      <c r="XP61" s="5"/>
      <c r="XQ61" s="5"/>
      <c r="XR61" s="5"/>
      <c r="XS61" s="5"/>
      <c r="XT61" s="5"/>
      <c r="XU61" s="5"/>
      <c r="XV61" s="5"/>
      <c r="XW61" s="5"/>
      <c r="XX61" s="5"/>
      <c r="XY61" s="5"/>
      <c r="XZ61" s="5"/>
      <c r="YA61" s="5"/>
      <c r="YB61" s="5"/>
    </row>
    <row r="62" spans="5:652" ht="16.5" hidden="1" customHeight="1" thickBot="1" x14ac:dyDescent="0.3">
      <c r="Z62" s="101" t="s">
        <v>1687</v>
      </c>
      <c r="AA62" s="82"/>
      <c r="AB62" s="82"/>
      <c r="AC62" s="82"/>
      <c r="AD62" s="82"/>
      <c r="AE62" s="82"/>
      <c r="AF62" s="82"/>
      <c r="AG62" s="82"/>
      <c r="AH62" s="82"/>
      <c r="AI62" s="82"/>
      <c r="AJ62" s="102" t="s">
        <v>1683</v>
      </c>
      <c r="AK62" s="103"/>
      <c r="AL62" s="82"/>
      <c r="BJ62" s="5"/>
      <c r="BK62" s="5"/>
      <c r="BL62" s="5"/>
      <c r="BM62" s="5"/>
      <c r="BN62" s="5"/>
      <c r="BO62" s="5" t="s">
        <v>1793</v>
      </c>
      <c r="BP62" s="5"/>
      <c r="BQ62" s="5"/>
      <c r="BR62" s="5"/>
      <c r="BS62" s="5"/>
      <c r="BT62" s="5"/>
      <c r="BU62" s="5"/>
      <c r="BV62" s="5"/>
      <c r="BW62" s="5"/>
      <c r="BX62" s="5"/>
      <c r="BY62" s="5"/>
      <c r="BZ62" s="5"/>
      <c r="CA62" s="5"/>
      <c r="CB62" s="5"/>
      <c r="CC62" s="5"/>
      <c r="CD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c r="QP62" s="5"/>
      <c r="QQ62" s="5"/>
      <c r="QR62" s="5"/>
      <c r="QS62" s="5"/>
      <c r="QT62" s="5"/>
      <c r="QU62" s="5"/>
      <c r="QV62" s="5"/>
      <c r="QW62" s="5"/>
      <c r="QX62" s="5"/>
      <c r="QY62" s="5"/>
      <c r="QZ62" s="5"/>
      <c r="RA62" s="5"/>
      <c r="RB62" s="5"/>
      <c r="RC62" s="5"/>
      <c r="RD62" s="5"/>
      <c r="RE62" s="5"/>
      <c r="RF62" s="5"/>
      <c r="RG62" s="5"/>
      <c r="RH62" s="5"/>
      <c r="RI62" s="5"/>
      <c r="RJ62" s="5"/>
      <c r="RK62" s="5"/>
      <c r="RL62" s="5"/>
      <c r="RM62" s="5"/>
      <c r="RN62" s="5"/>
      <c r="RO62" s="5"/>
      <c r="RP62" s="5"/>
      <c r="RQ62" s="5"/>
      <c r="RR62" s="5"/>
      <c r="RS62" s="5"/>
      <c r="RT62" s="5"/>
      <c r="RU62" s="5"/>
      <c r="RV62" s="5"/>
      <c r="RW62" s="5"/>
      <c r="RX62" s="5"/>
      <c r="RY62" s="5"/>
      <c r="RZ62" s="5"/>
      <c r="SA62" s="5"/>
      <c r="SB62" s="5"/>
      <c r="SC62" s="5"/>
      <c r="SD62" s="5"/>
      <c r="SE62" s="5"/>
      <c r="SF62" s="5"/>
      <c r="SG62" s="5"/>
      <c r="SH62" s="5"/>
      <c r="SI62" s="5"/>
      <c r="SJ62" s="5"/>
      <c r="SK62" s="5"/>
      <c r="SL62" s="5"/>
      <c r="SM62" s="5"/>
      <c r="SN62" s="5"/>
      <c r="SO62" s="5"/>
      <c r="SP62" s="5"/>
      <c r="SQ62" s="5"/>
      <c r="SR62" s="5"/>
      <c r="SS62" s="5"/>
      <c r="ST62" s="5"/>
      <c r="SU62" s="5"/>
      <c r="SV62" s="5"/>
      <c r="SW62" s="5"/>
      <c r="SX62" s="5"/>
      <c r="SY62" s="5"/>
      <c r="SZ62" s="5"/>
      <c r="TA62" s="5"/>
      <c r="TB62" s="5"/>
      <c r="TC62" s="5"/>
      <c r="TD62" s="5"/>
      <c r="TE62" s="5"/>
      <c r="TF62" s="5"/>
      <c r="TG62" s="5"/>
      <c r="TH62" s="5"/>
      <c r="TI62" s="5"/>
      <c r="TJ62" s="5"/>
      <c r="TK62" s="5"/>
      <c r="TL62" s="5"/>
      <c r="TM62" s="5"/>
      <c r="TN62" s="5"/>
      <c r="TO62" s="5"/>
      <c r="TP62" s="5"/>
      <c r="TQ62" s="5"/>
      <c r="TR62" s="5"/>
      <c r="TS62" s="5"/>
      <c r="TT62" s="5"/>
      <c r="TU62" s="5"/>
      <c r="TV62" s="5"/>
      <c r="TW62" s="5"/>
      <c r="TX62" s="5"/>
      <c r="TY62" s="5"/>
      <c r="TZ62" s="5"/>
      <c r="UA62" s="5"/>
      <c r="UB62" s="5"/>
      <c r="UC62" s="5"/>
      <c r="UD62" s="5"/>
      <c r="UE62" s="5"/>
      <c r="UF62" s="5"/>
      <c r="UG62" s="5"/>
      <c r="UH62" s="5"/>
      <c r="UI62" s="5"/>
      <c r="UJ62" s="5"/>
      <c r="UK62" s="5"/>
      <c r="UL62" s="5"/>
      <c r="UM62" s="5"/>
      <c r="UN62" s="5"/>
      <c r="UO62" s="5"/>
      <c r="UP62" s="5"/>
      <c r="UQ62" s="5"/>
      <c r="UR62" s="5"/>
      <c r="US62" s="5"/>
      <c r="UT62" s="5"/>
      <c r="UU62" s="5"/>
      <c r="UV62" s="5"/>
      <c r="UW62" s="5"/>
      <c r="UX62" s="5"/>
      <c r="UY62" s="5"/>
      <c r="UZ62" s="5"/>
      <c r="VA62" s="5"/>
      <c r="VB62" s="5"/>
      <c r="VC62" s="5"/>
      <c r="VD62" s="5"/>
      <c r="VE62" s="5"/>
      <c r="VF62" s="5"/>
      <c r="VG62" s="5"/>
      <c r="VH62" s="5"/>
      <c r="VI62" s="5"/>
      <c r="VJ62" s="5"/>
      <c r="VK62" s="5"/>
      <c r="VL62" s="5"/>
      <c r="VM62" s="5"/>
      <c r="VN62" s="5"/>
      <c r="VO62" s="5"/>
      <c r="VP62" s="5"/>
      <c r="VQ62" s="5"/>
      <c r="VR62" s="5"/>
      <c r="VS62" s="5"/>
      <c r="VT62" s="5"/>
      <c r="VU62" s="5"/>
      <c r="VV62" s="5"/>
      <c r="VW62" s="5"/>
      <c r="VX62" s="5"/>
      <c r="VY62" s="5"/>
      <c r="VZ62" s="5"/>
      <c r="WA62" s="5"/>
      <c r="WB62" s="5"/>
      <c r="WC62" s="5"/>
      <c r="WD62" s="5"/>
      <c r="WE62" s="5"/>
      <c r="WF62" s="5"/>
      <c r="WG62" s="5"/>
      <c r="WH62" s="5"/>
      <c r="WI62" s="5"/>
      <c r="WJ62" s="5"/>
      <c r="WK62" s="5"/>
      <c r="WL62" s="5"/>
      <c r="WM62" s="5"/>
      <c r="WN62" s="5"/>
      <c r="WO62" s="5"/>
      <c r="WP62" s="5"/>
      <c r="WQ62" s="5"/>
      <c r="WR62" s="5"/>
      <c r="WS62" s="5"/>
      <c r="WT62" s="5"/>
      <c r="WU62" s="5"/>
      <c r="WV62" s="5"/>
      <c r="WW62" s="5"/>
      <c r="WX62" s="5"/>
      <c r="WY62" s="5"/>
      <c r="WZ62" s="5"/>
      <c r="XA62" s="5"/>
      <c r="XB62" s="5"/>
      <c r="XC62" s="5"/>
      <c r="XD62" s="5"/>
      <c r="XE62" s="5"/>
      <c r="XF62" s="5"/>
      <c r="XG62" s="5"/>
      <c r="XH62" s="5"/>
      <c r="XI62" s="5"/>
      <c r="XJ62" s="5"/>
      <c r="XK62" s="5"/>
      <c r="XL62" s="5"/>
      <c r="XM62" s="5"/>
      <c r="XN62" s="5"/>
      <c r="XO62" s="5"/>
      <c r="XP62" s="5"/>
      <c r="XQ62" s="5"/>
      <c r="XR62" s="5"/>
      <c r="XS62" s="5"/>
      <c r="XT62" s="5"/>
      <c r="XU62" s="5"/>
      <c r="XV62" s="5"/>
      <c r="XW62" s="5"/>
      <c r="XX62" s="5"/>
      <c r="XY62" s="5"/>
      <c r="XZ62" s="5"/>
      <c r="YA62" s="5"/>
      <c r="YB62" s="5"/>
    </row>
    <row r="63" spans="5:652" ht="16.5" hidden="1" customHeight="1" thickBot="1" x14ac:dyDescent="0.3">
      <c r="AA63" s="82"/>
      <c r="AB63" s="82"/>
      <c r="AC63" s="82"/>
      <c r="AD63" s="82"/>
      <c r="AE63" s="82"/>
      <c r="AF63" s="82"/>
      <c r="AG63" s="82"/>
      <c r="AH63" s="82"/>
      <c r="AI63" s="82"/>
      <c r="AJ63" s="102" t="s">
        <v>1691</v>
      </c>
      <c r="AK63" s="103"/>
      <c r="AL63" s="82"/>
      <c r="BJ63" s="5"/>
      <c r="BK63" s="5"/>
      <c r="BL63" s="5"/>
      <c r="BM63" s="5"/>
      <c r="BN63" s="5"/>
      <c r="BO63" s="5" t="s">
        <v>1800</v>
      </c>
      <c r="BP63" s="5"/>
      <c r="BQ63" s="5"/>
      <c r="BR63" s="5"/>
      <c r="BS63" s="5"/>
      <c r="BT63" s="5"/>
      <c r="BU63" s="5"/>
      <c r="BV63" s="5"/>
      <c r="BW63" s="5"/>
      <c r="BX63" s="5"/>
      <c r="BY63" s="5"/>
      <c r="BZ63" s="5"/>
      <c r="CA63" s="5"/>
      <c r="CB63" s="5"/>
      <c r="CC63" s="5"/>
      <c r="CD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5"/>
      <c r="QA63" s="5"/>
      <c r="QB63" s="5"/>
      <c r="QC63" s="5"/>
      <c r="QD63" s="5"/>
      <c r="QE63" s="5"/>
      <c r="QF63" s="5"/>
      <c r="QG63" s="5"/>
      <c r="QH63" s="5"/>
      <c r="QI63" s="5"/>
      <c r="QJ63" s="5"/>
      <c r="QK63" s="5"/>
      <c r="QL63" s="5"/>
      <c r="QM63" s="5"/>
      <c r="QN63" s="5"/>
      <c r="QO63" s="5"/>
      <c r="QP63" s="5"/>
      <c r="QQ63" s="5"/>
      <c r="QR63" s="5"/>
      <c r="QS63" s="5"/>
      <c r="QT63" s="5"/>
      <c r="QU63" s="5"/>
      <c r="QV63" s="5"/>
      <c r="QW63" s="5"/>
      <c r="QX63" s="5"/>
      <c r="QY63" s="5"/>
      <c r="QZ63" s="5"/>
      <c r="RA63" s="5"/>
      <c r="RB63" s="5"/>
      <c r="RC63" s="5"/>
      <c r="RD63" s="5"/>
      <c r="RE63" s="5"/>
      <c r="RF63" s="5"/>
      <c r="RG63" s="5"/>
      <c r="RH63" s="5"/>
      <c r="RI63" s="5"/>
      <c r="RJ63" s="5"/>
      <c r="RK63" s="5"/>
      <c r="RL63" s="5"/>
      <c r="RM63" s="5"/>
      <c r="RN63" s="5"/>
      <c r="RO63" s="5"/>
      <c r="RP63" s="5"/>
      <c r="RQ63" s="5"/>
      <c r="RR63" s="5"/>
      <c r="RS63" s="5"/>
      <c r="RT63" s="5"/>
      <c r="RU63" s="5"/>
      <c r="RV63" s="5"/>
      <c r="RW63" s="5"/>
      <c r="RX63" s="5"/>
      <c r="RY63" s="5"/>
      <c r="RZ63" s="5"/>
      <c r="SA63" s="5"/>
      <c r="SB63" s="5"/>
      <c r="SC63" s="5"/>
      <c r="SD63" s="5"/>
      <c r="SE63" s="5"/>
      <c r="SF63" s="5"/>
      <c r="SG63" s="5"/>
      <c r="SH63" s="5"/>
      <c r="SI63" s="5"/>
      <c r="SJ63" s="5"/>
      <c r="SK63" s="5"/>
      <c r="SL63" s="5"/>
      <c r="SM63" s="5"/>
      <c r="SN63" s="5"/>
      <c r="SO63" s="5"/>
      <c r="SP63" s="5"/>
      <c r="SQ63" s="5"/>
      <c r="SR63" s="5"/>
      <c r="SS63" s="5"/>
      <c r="ST63" s="5"/>
      <c r="SU63" s="5"/>
      <c r="SV63" s="5"/>
      <c r="SW63" s="5"/>
      <c r="SX63" s="5"/>
      <c r="SY63" s="5"/>
      <c r="SZ63" s="5"/>
      <c r="TA63" s="5"/>
      <c r="TB63" s="5"/>
      <c r="TC63" s="5"/>
      <c r="TD63" s="5"/>
      <c r="TE63" s="5"/>
      <c r="TF63" s="5"/>
      <c r="TG63" s="5"/>
      <c r="TH63" s="5"/>
      <c r="TI63" s="5"/>
      <c r="TJ63" s="5"/>
      <c r="TK63" s="5"/>
      <c r="TL63" s="5"/>
      <c r="TM63" s="5"/>
      <c r="TN63" s="5"/>
      <c r="TO63" s="5"/>
      <c r="TP63" s="5"/>
      <c r="TQ63" s="5"/>
      <c r="TR63" s="5"/>
      <c r="TS63" s="5"/>
      <c r="TT63" s="5"/>
      <c r="TU63" s="5"/>
      <c r="TV63" s="5"/>
      <c r="TW63" s="5"/>
      <c r="TX63" s="5"/>
      <c r="TY63" s="5"/>
      <c r="TZ63" s="5"/>
      <c r="UA63" s="5"/>
      <c r="UB63" s="5"/>
      <c r="UC63" s="5"/>
      <c r="UD63" s="5"/>
      <c r="UE63" s="5"/>
      <c r="UF63" s="5"/>
      <c r="UG63" s="5"/>
      <c r="UH63" s="5"/>
      <c r="UI63" s="5"/>
      <c r="UJ63" s="5"/>
      <c r="UK63" s="5"/>
      <c r="UL63" s="5"/>
      <c r="UM63" s="5"/>
      <c r="UN63" s="5"/>
      <c r="UO63" s="5"/>
      <c r="UP63" s="5"/>
      <c r="UQ63" s="5"/>
      <c r="UR63" s="5"/>
      <c r="US63" s="5"/>
      <c r="UT63" s="5"/>
      <c r="UU63" s="5"/>
      <c r="UV63" s="5"/>
      <c r="UW63" s="5"/>
      <c r="UX63" s="5"/>
      <c r="UY63" s="5"/>
      <c r="UZ63" s="5"/>
      <c r="VA63" s="5"/>
      <c r="VB63" s="5"/>
      <c r="VC63" s="5"/>
      <c r="VD63" s="5"/>
      <c r="VE63" s="5"/>
      <c r="VF63" s="5"/>
      <c r="VG63" s="5"/>
      <c r="VH63" s="5"/>
      <c r="VI63" s="5"/>
      <c r="VJ63" s="5"/>
      <c r="VK63" s="5"/>
      <c r="VL63" s="5"/>
      <c r="VM63" s="5"/>
      <c r="VN63" s="5"/>
      <c r="VO63" s="5"/>
      <c r="VP63" s="5"/>
      <c r="VQ63" s="5"/>
      <c r="VR63" s="5"/>
      <c r="VS63" s="5"/>
      <c r="VT63" s="5"/>
      <c r="VU63" s="5"/>
      <c r="VV63" s="5"/>
      <c r="VW63" s="5"/>
      <c r="VX63" s="5"/>
      <c r="VY63" s="5"/>
      <c r="VZ63" s="5"/>
      <c r="WA63" s="5"/>
      <c r="WB63" s="5"/>
      <c r="WC63" s="5"/>
      <c r="WD63" s="5"/>
      <c r="WE63" s="5"/>
      <c r="WF63" s="5"/>
      <c r="WG63" s="5"/>
      <c r="WH63" s="5"/>
      <c r="WI63" s="5"/>
      <c r="WJ63" s="5"/>
      <c r="WK63" s="5"/>
      <c r="WL63" s="5"/>
      <c r="WM63" s="5"/>
      <c r="WN63" s="5"/>
      <c r="WO63" s="5"/>
      <c r="WP63" s="5"/>
      <c r="WQ63" s="5"/>
      <c r="WR63" s="5"/>
      <c r="WS63" s="5"/>
      <c r="WT63" s="5"/>
      <c r="WU63" s="5"/>
      <c r="WV63" s="5"/>
      <c r="WW63" s="5"/>
      <c r="WX63" s="5"/>
      <c r="WY63" s="5"/>
      <c r="WZ63" s="5"/>
      <c r="XA63" s="5"/>
      <c r="XB63" s="5"/>
      <c r="XC63" s="5"/>
      <c r="XD63" s="5"/>
      <c r="XE63" s="5"/>
      <c r="XF63" s="5"/>
      <c r="XG63" s="5"/>
      <c r="XH63" s="5"/>
      <c r="XI63" s="5"/>
      <c r="XJ63" s="5"/>
      <c r="XK63" s="5"/>
      <c r="XL63" s="5"/>
      <c r="XM63" s="5"/>
      <c r="XN63" s="5"/>
      <c r="XO63" s="5"/>
      <c r="XP63" s="5"/>
      <c r="XQ63" s="5"/>
      <c r="XR63" s="5"/>
      <c r="XS63" s="5"/>
      <c r="XT63" s="5"/>
      <c r="XU63" s="5"/>
      <c r="XV63" s="5"/>
      <c r="XW63" s="5"/>
      <c r="XX63" s="5"/>
      <c r="XY63" s="5"/>
      <c r="XZ63" s="5"/>
      <c r="YA63" s="5"/>
      <c r="YB63" s="5"/>
    </row>
    <row r="64" spans="5:652" ht="15" hidden="1" customHeight="1" x14ac:dyDescent="0.25">
      <c r="AA64" s="82"/>
      <c r="AB64" s="82"/>
      <c r="AC64" s="82"/>
      <c r="AD64" s="104" t="s">
        <v>1825</v>
      </c>
      <c r="AE64" s="105"/>
      <c r="AF64" s="105"/>
      <c r="AG64" s="105"/>
      <c r="AH64" s="106"/>
      <c r="AI64" s="82"/>
      <c r="AJ64" s="102" t="s">
        <v>1709</v>
      </c>
      <c r="AK64" s="103"/>
      <c r="AL64" s="82"/>
      <c r="BJ64" s="5"/>
      <c r="BK64" s="5"/>
      <c r="BL64" s="5"/>
      <c r="BM64" s="5"/>
      <c r="BN64" s="5"/>
      <c r="BO64" s="5" t="s">
        <v>1776</v>
      </c>
      <c r="BP64" s="5"/>
      <c r="BQ64" s="5"/>
      <c r="BR64" s="5"/>
      <c r="BS64" s="5"/>
      <c r="BT64" s="5"/>
      <c r="BU64" s="5"/>
      <c r="BV64" s="5"/>
      <c r="BW64" s="5"/>
      <c r="BX64" s="5"/>
      <c r="BY64" s="5"/>
      <c r="BZ64" s="5"/>
      <c r="CA64" s="5"/>
      <c r="CB64" s="5"/>
      <c r="CC64" s="5"/>
      <c r="CD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c r="QP64" s="5"/>
      <c r="QQ64" s="5"/>
      <c r="QR64" s="5"/>
      <c r="QS64" s="5"/>
      <c r="QT64" s="5"/>
      <c r="QU64" s="5"/>
      <c r="QV64" s="5"/>
      <c r="QW64" s="5"/>
      <c r="QX64" s="5"/>
      <c r="QY64" s="5"/>
      <c r="QZ64" s="5"/>
      <c r="RA64" s="5"/>
      <c r="RB64" s="5"/>
      <c r="RC64" s="5"/>
      <c r="RD64" s="5"/>
      <c r="RE64" s="5"/>
      <c r="RF64" s="5"/>
      <c r="RG64" s="5"/>
      <c r="RH64" s="5"/>
      <c r="RI64" s="5"/>
      <c r="RJ64" s="5"/>
      <c r="RK64" s="5"/>
      <c r="RL64" s="5"/>
      <c r="RM64" s="5"/>
      <c r="RN64" s="5"/>
      <c r="RO64" s="5"/>
      <c r="RP64" s="5"/>
      <c r="RQ64" s="5"/>
      <c r="RR64" s="5"/>
      <c r="RS64" s="5"/>
      <c r="RT64" s="5"/>
      <c r="RU64" s="5"/>
      <c r="RV64" s="5"/>
      <c r="RW64" s="5"/>
      <c r="RX64" s="5"/>
      <c r="RY64" s="5"/>
      <c r="RZ64" s="5"/>
      <c r="SA64" s="5"/>
      <c r="SB64" s="5"/>
      <c r="SC64" s="5"/>
      <c r="SD64" s="5"/>
      <c r="SE64" s="5"/>
      <c r="SF64" s="5"/>
      <c r="SG64" s="5"/>
      <c r="SH64" s="5"/>
      <c r="SI64" s="5"/>
      <c r="SJ64" s="5"/>
      <c r="SK64" s="5"/>
      <c r="SL64" s="5"/>
      <c r="SM64" s="5"/>
      <c r="SN64" s="5"/>
      <c r="SO64" s="5"/>
      <c r="SP64" s="5"/>
      <c r="SQ64" s="5"/>
      <c r="SR64" s="5"/>
      <c r="SS64" s="5"/>
      <c r="ST64" s="5"/>
      <c r="SU64" s="5"/>
      <c r="SV64" s="5"/>
      <c r="SW64" s="5"/>
      <c r="SX64" s="5"/>
      <c r="SY64" s="5"/>
      <c r="SZ64" s="5"/>
      <c r="TA64" s="5"/>
      <c r="TB64" s="5"/>
      <c r="TC64" s="5"/>
      <c r="TD64" s="5"/>
      <c r="TE64" s="5"/>
      <c r="TF64" s="5"/>
      <c r="TG64" s="5"/>
      <c r="TH64" s="5"/>
      <c r="TI64" s="5"/>
      <c r="TJ64" s="5"/>
      <c r="TK64" s="5"/>
      <c r="TL64" s="5"/>
      <c r="TM64" s="5"/>
      <c r="TN64" s="5"/>
      <c r="TO64" s="5"/>
      <c r="TP64" s="5"/>
      <c r="TQ64" s="5"/>
      <c r="TR64" s="5"/>
      <c r="TS64" s="5"/>
      <c r="TT64" s="5"/>
      <c r="TU64" s="5"/>
      <c r="TV64" s="5"/>
      <c r="TW64" s="5"/>
      <c r="TX64" s="5"/>
      <c r="TY64" s="5"/>
      <c r="TZ64" s="5"/>
      <c r="UA64" s="5"/>
      <c r="UB64" s="5"/>
      <c r="UC64" s="5"/>
      <c r="UD64" s="5"/>
      <c r="UE64" s="5"/>
      <c r="UF64" s="5"/>
      <c r="UG64" s="5"/>
      <c r="UH64" s="5"/>
      <c r="UI64" s="5"/>
      <c r="UJ64" s="5"/>
      <c r="UK64" s="5"/>
      <c r="UL64" s="5"/>
      <c r="UM64" s="5"/>
      <c r="UN64" s="5"/>
      <c r="UO64" s="5"/>
      <c r="UP64" s="5"/>
      <c r="UQ64" s="5"/>
      <c r="UR64" s="5"/>
      <c r="US64" s="5"/>
      <c r="UT64" s="5"/>
      <c r="UU64" s="5"/>
      <c r="UV64" s="5"/>
      <c r="UW64" s="5"/>
      <c r="UX64" s="5"/>
      <c r="UY64" s="5"/>
      <c r="UZ64" s="5"/>
      <c r="VA64" s="5"/>
      <c r="VB64" s="5"/>
      <c r="VC64" s="5"/>
      <c r="VD64" s="5"/>
      <c r="VE64" s="5"/>
      <c r="VF64" s="5"/>
      <c r="VG64" s="5"/>
      <c r="VH64" s="5"/>
      <c r="VI64" s="5"/>
      <c r="VJ64" s="5"/>
      <c r="VK64" s="5"/>
      <c r="VL64" s="5"/>
      <c r="VM64" s="5"/>
      <c r="VN64" s="5"/>
      <c r="VO64" s="5"/>
      <c r="VP64" s="5"/>
      <c r="VQ64" s="5"/>
      <c r="VR64" s="5"/>
      <c r="VS64" s="5"/>
      <c r="VT64" s="5"/>
      <c r="VU64" s="5"/>
      <c r="VV64" s="5"/>
      <c r="VW64" s="5"/>
      <c r="VX64" s="5"/>
      <c r="VY64" s="5"/>
      <c r="VZ64" s="5"/>
      <c r="WA64" s="5"/>
      <c r="WB64" s="5"/>
      <c r="WC64" s="5"/>
      <c r="WD64" s="5"/>
      <c r="WE64" s="5"/>
      <c r="WF64" s="5"/>
      <c r="WG64" s="5"/>
      <c r="WH64" s="5"/>
      <c r="WI64" s="5"/>
      <c r="WJ64" s="5"/>
      <c r="WK64" s="5"/>
      <c r="WL64" s="5"/>
      <c r="WM64" s="5"/>
      <c r="WN64" s="5"/>
      <c r="WO64" s="5"/>
      <c r="WP64" s="5"/>
      <c r="WQ64" s="5"/>
      <c r="WR64" s="5"/>
      <c r="WS64" s="5"/>
      <c r="WT64" s="5"/>
      <c r="WU64" s="5"/>
      <c r="WV64" s="5"/>
      <c r="WW64" s="5"/>
      <c r="WX64" s="5"/>
      <c r="WY64" s="5"/>
      <c r="WZ64" s="5"/>
      <c r="XA64" s="5"/>
      <c r="XB64" s="5"/>
      <c r="XC64" s="5"/>
      <c r="XD64" s="5"/>
      <c r="XE64" s="5"/>
      <c r="XF64" s="5"/>
      <c r="XG64" s="5"/>
      <c r="XH64" s="5"/>
      <c r="XI64" s="5"/>
      <c r="XJ64" s="5"/>
      <c r="XK64" s="5"/>
      <c r="XL64" s="5"/>
      <c r="XM64" s="5"/>
      <c r="XN64" s="5"/>
      <c r="XO64" s="5"/>
      <c r="XP64" s="5"/>
      <c r="XQ64" s="5"/>
      <c r="XR64" s="5"/>
      <c r="XS64" s="5"/>
      <c r="XT64" s="5"/>
      <c r="XU64" s="5"/>
      <c r="XV64" s="5"/>
      <c r="XW64" s="5"/>
      <c r="XX64" s="5"/>
      <c r="XY64" s="5"/>
      <c r="XZ64" s="5"/>
      <c r="YA64" s="5"/>
      <c r="YB64" s="5"/>
    </row>
    <row r="65" spans="26:652" ht="15" hidden="1" customHeight="1" thickBot="1" x14ac:dyDescent="0.3">
      <c r="Z65" s="82"/>
      <c r="AA65" s="82"/>
      <c r="AB65" s="82"/>
      <c r="AC65" s="82"/>
      <c r="AE65" s="82"/>
      <c r="AF65" s="82"/>
      <c r="AG65" s="82"/>
      <c r="AH65" s="107"/>
      <c r="AI65" s="82"/>
      <c r="AJ65" s="108" t="s">
        <v>1701</v>
      </c>
      <c r="AK65" s="109"/>
      <c r="AL65" s="82"/>
      <c r="BJ65" s="5"/>
      <c r="BK65" s="5"/>
      <c r="BL65" s="5"/>
      <c r="BM65" s="5"/>
      <c r="BN65" s="5"/>
      <c r="BO65" s="5" t="s">
        <v>1755</v>
      </c>
      <c r="BP65" s="5"/>
      <c r="BQ65" s="5"/>
      <c r="BR65" s="5"/>
      <c r="BS65" s="5"/>
      <c r="BT65" s="5"/>
      <c r="BU65" s="5"/>
      <c r="BV65" s="5"/>
      <c r="BW65" s="5"/>
      <c r="BX65" s="5"/>
      <c r="BY65" s="5"/>
      <c r="BZ65" s="5"/>
      <c r="CA65" s="5"/>
      <c r="CB65" s="5"/>
      <c r="CC65" s="5"/>
      <c r="CD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5"/>
      <c r="PO65" s="5"/>
      <c r="PP65" s="5"/>
      <c r="PQ65" s="5"/>
      <c r="PR65" s="5"/>
      <c r="PS65" s="5"/>
      <c r="PT65" s="5"/>
      <c r="PU65" s="5"/>
      <c r="PV65" s="5"/>
      <c r="PW65" s="5"/>
      <c r="PX65" s="5"/>
      <c r="PY65" s="5"/>
      <c r="PZ65" s="5"/>
      <c r="QA65" s="5"/>
      <c r="QB65" s="5"/>
      <c r="QC65" s="5"/>
      <c r="QD65" s="5"/>
      <c r="QE65" s="5"/>
      <c r="QF65" s="5"/>
      <c r="QG65" s="5"/>
      <c r="QH65" s="5"/>
      <c r="QI65" s="5"/>
      <c r="QJ65" s="5"/>
      <c r="QK65" s="5"/>
      <c r="QL65" s="5"/>
      <c r="QM65" s="5"/>
      <c r="QN65" s="5"/>
      <c r="QO65" s="5"/>
      <c r="QP65" s="5"/>
      <c r="QQ65" s="5"/>
      <c r="QR65" s="5"/>
      <c r="QS65" s="5"/>
      <c r="QT65" s="5"/>
      <c r="QU65" s="5"/>
      <c r="QV65" s="5"/>
      <c r="QW65" s="5"/>
      <c r="QX65" s="5"/>
      <c r="QY65" s="5"/>
      <c r="QZ65" s="5"/>
      <c r="RA65" s="5"/>
      <c r="RB65" s="5"/>
      <c r="RC65" s="5"/>
      <c r="RD65" s="5"/>
      <c r="RE65" s="5"/>
      <c r="RF65" s="5"/>
      <c r="RG65" s="5"/>
      <c r="RH65" s="5"/>
      <c r="RI65" s="5"/>
      <c r="RJ65" s="5"/>
      <c r="RK65" s="5"/>
      <c r="RL65" s="5"/>
      <c r="RM65" s="5"/>
      <c r="RN65" s="5"/>
      <c r="RO65" s="5"/>
      <c r="RP65" s="5"/>
      <c r="RQ65" s="5"/>
      <c r="RR65" s="5"/>
      <c r="RS65" s="5"/>
      <c r="RT65" s="5"/>
      <c r="RU65" s="5"/>
      <c r="RV65" s="5"/>
      <c r="RW65" s="5"/>
      <c r="RX65" s="5"/>
      <c r="RY65" s="5"/>
      <c r="RZ65" s="5"/>
      <c r="SA65" s="5"/>
      <c r="SB65" s="5"/>
      <c r="SC65" s="5"/>
      <c r="SD65" s="5"/>
      <c r="SE65" s="5"/>
      <c r="SF65" s="5"/>
      <c r="SG65" s="5"/>
      <c r="SH65" s="5"/>
      <c r="SI65" s="5"/>
      <c r="SJ65" s="5"/>
      <c r="SK65" s="5"/>
      <c r="SL65" s="5"/>
      <c r="SM65" s="5"/>
      <c r="SN65" s="5"/>
      <c r="SO65" s="5"/>
      <c r="SP65" s="5"/>
      <c r="SQ65" s="5"/>
      <c r="SR65" s="5"/>
      <c r="SS65" s="5"/>
      <c r="ST65" s="5"/>
      <c r="SU65" s="5"/>
      <c r="SV65" s="5"/>
      <c r="SW65" s="5"/>
      <c r="SX65" s="5"/>
      <c r="SY65" s="5"/>
      <c r="SZ65" s="5"/>
      <c r="TA65" s="5"/>
      <c r="TB65" s="5"/>
      <c r="TC65" s="5"/>
      <c r="TD65" s="5"/>
      <c r="TE65" s="5"/>
      <c r="TF65" s="5"/>
      <c r="TG65" s="5"/>
      <c r="TH65" s="5"/>
      <c r="TI65" s="5"/>
      <c r="TJ65" s="5"/>
      <c r="TK65" s="5"/>
      <c r="TL65" s="5"/>
      <c r="TM65" s="5"/>
      <c r="TN65" s="5"/>
      <c r="TO65" s="5"/>
      <c r="TP65" s="5"/>
      <c r="TQ65" s="5"/>
      <c r="TR65" s="5"/>
      <c r="TS65" s="5"/>
      <c r="TT65" s="5"/>
      <c r="TU65" s="5"/>
      <c r="TV65" s="5"/>
      <c r="TW65" s="5"/>
      <c r="TX65" s="5"/>
      <c r="TY65" s="5"/>
      <c r="TZ65" s="5"/>
      <c r="UA65" s="5"/>
      <c r="UB65" s="5"/>
      <c r="UC65" s="5"/>
      <c r="UD65" s="5"/>
      <c r="UE65" s="5"/>
      <c r="UF65" s="5"/>
      <c r="UG65" s="5"/>
      <c r="UH65" s="5"/>
      <c r="UI65" s="5"/>
      <c r="UJ65" s="5"/>
      <c r="UK65" s="5"/>
      <c r="UL65" s="5"/>
      <c r="UM65" s="5"/>
      <c r="UN65" s="5"/>
      <c r="UO65" s="5"/>
      <c r="UP65" s="5"/>
      <c r="UQ65" s="5"/>
      <c r="UR65" s="5"/>
      <c r="US65" s="5"/>
      <c r="UT65" s="5"/>
      <c r="UU65" s="5"/>
      <c r="UV65" s="5"/>
      <c r="UW65" s="5"/>
      <c r="UX65" s="5"/>
      <c r="UY65" s="5"/>
      <c r="UZ65" s="5"/>
      <c r="VA65" s="5"/>
      <c r="VB65" s="5"/>
      <c r="VC65" s="5"/>
      <c r="VD65" s="5"/>
      <c r="VE65" s="5"/>
      <c r="VF65" s="5"/>
      <c r="VG65" s="5"/>
      <c r="VH65" s="5"/>
      <c r="VI65" s="5"/>
      <c r="VJ65" s="5"/>
      <c r="VK65" s="5"/>
      <c r="VL65" s="5"/>
      <c r="VM65" s="5"/>
      <c r="VN65" s="5"/>
      <c r="VO65" s="5"/>
      <c r="VP65" s="5"/>
      <c r="VQ65" s="5"/>
      <c r="VR65" s="5"/>
      <c r="VS65" s="5"/>
      <c r="VT65" s="5"/>
      <c r="VU65" s="5"/>
      <c r="VV65" s="5"/>
      <c r="VW65" s="5"/>
      <c r="VX65" s="5"/>
      <c r="VY65" s="5"/>
      <c r="VZ65" s="5"/>
      <c r="WA65" s="5"/>
      <c r="WB65" s="5"/>
      <c r="WC65" s="5"/>
      <c r="WD65" s="5"/>
      <c r="WE65" s="5"/>
      <c r="WF65" s="5"/>
      <c r="WG65" s="5"/>
      <c r="WH65" s="5"/>
      <c r="WI65" s="5"/>
      <c r="WJ65" s="5"/>
      <c r="WK65" s="5"/>
      <c r="WL65" s="5"/>
      <c r="WM65" s="5"/>
      <c r="WN65" s="5"/>
      <c r="WO65" s="5"/>
      <c r="WP65" s="5"/>
      <c r="WQ65" s="5"/>
      <c r="WR65" s="5"/>
      <c r="WS65" s="5"/>
      <c r="WT65" s="5"/>
      <c r="WU65" s="5"/>
      <c r="WV65" s="5"/>
      <c r="WW65" s="5"/>
      <c r="WX65" s="5"/>
      <c r="WY65" s="5"/>
      <c r="WZ65" s="5"/>
      <c r="XA65" s="5"/>
      <c r="XB65" s="5"/>
      <c r="XC65" s="5"/>
      <c r="XD65" s="5"/>
      <c r="XE65" s="5"/>
      <c r="XF65" s="5"/>
      <c r="XG65" s="5"/>
      <c r="XH65" s="5"/>
      <c r="XI65" s="5"/>
      <c r="XJ65" s="5"/>
      <c r="XK65" s="5"/>
      <c r="XL65" s="5"/>
      <c r="XM65" s="5"/>
      <c r="XN65" s="5"/>
      <c r="XO65" s="5"/>
      <c r="XP65" s="5"/>
      <c r="XQ65" s="5"/>
      <c r="XR65" s="5"/>
      <c r="XS65" s="5"/>
      <c r="XT65" s="5"/>
      <c r="XU65" s="5"/>
      <c r="XV65" s="5"/>
      <c r="XW65" s="5"/>
      <c r="XX65" s="5"/>
      <c r="XY65" s="5"/>
      <c r="XZ65" s="5"/>
      <c r="YA65" s="5"/>
      <c r="YB65" s="5"/>
    </row>
    <row r="66" spans="26:652" ht="15" hidden="1" customHeight="1" thickTop="1" thickBot="1" x14ac:dyDescent="0.3">
      <c r="Z66" s="99" t="s">
        <v>1680</v>
      </c>
      <c r="AA66" s="82"/>
      <c r="AB66" s="82"/>
      <c r="AC66" s="82"/>
      <c r="AE66" s="82"/>
      <c r="AF66" s="82"/>
      <c r="AG66" s="82"/>
      <c r="AH66" s="107"/>
      <c r="AI66" s="82"/>
      <c r="AJ66" s="82"/>
      <c r="AK66" s="82"/>
      <c r="AL66" s="82"/>
      <c r="BJ66" s="5"/>
      <c r="BK66" s="5"/>
      <c r="BL66" s="5"/>
      <c r="BM66" s="5"/>
      <c r="BN66" s="5"/>
      <c r="BO66" s="5" t="s">
        <v>1745</v>
      </c>
      <c r="BP66" s="5"/>
      <c r="BQ66" s="5"/>
      <c r="BR66" s="5"/>
      <c r="BS66" s="5"/>
      <c r="BT66" s="5"/>
      <c r="BU66" s="5"/>
      <c r="BV66" s="5"/>
      <c r="BW66" s="5"/>
      <c r="BX66" s="5"/>
      <c r="BY66" s="5"/>
      <c r="BZ66" s="5"/>
      <c r="CA66" s="5"/>
      <c r="CB66" s="5"/>
      <c r="CC66" s="5"/>
      <c r="CD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5"/>
      <c r="QA66" s="5"/>
      <c r="QB66" s="5"/>
      <c r="QC66" s="5"/>
      <c r="QD66" s="5"/>
      <c r="QE66" s="5"/>
      <c r="QF66" s="5"/>
      <c r="QG66" s="5"/>
      <c r="QH66" s="5"/>
      <c r="QI66" s="5"/>
      <c r="QJ66" s="5"/>
      <c r="QK66" s="5"/>
      <c r="QL66" s="5"/>
      <c r="QM66" s="5"/>
      <c r="QN66" s="5"/>
      <c r="QO66" s="5"/>
      <c r="QP66" s="5"/>
      <c r="QQ66" s="5"/>
      <c r="QR66" s="5"/>
      <c r="QS66" s="5"/>
      <c r="QT66" s="5"/>
      <c r="QU66" s="5"/>
      <c r="QV66" s="5"/>
      <c r="QW66" s="5"/>
      <c r="QX66" s="5"/>
      <c r="QY66" s="5"/>
      <c r="QZ66" s="5"/>
      <c r="RA66" s="5"/>
      <c r="RB66" s="5"/>
      <c r="RC66" s="5"/>
      <c r="RD66" s="5"/>
      <c r="RE66" s="5"/>
      <c r="RF66" s="5"/>
      <c r="RG66" s="5"/>
      <c r="RH66" s="5"/>
      <c r="RI66" s="5"/>
      <c r="RJ66" s="5"/>
      <c r="RK66" s="5"/>
      <c r="RL66" s="5"/>
      <c r="RM66" s="5"/>
      <c r="RN66" s="5"/>
      <c r="RO66" s="5"/>
      <c r="RP66" s="5"/>
      <c r="RQ66" s="5"/>
      <c r="RR66" s="5"/>
      <c r="RS66" s="5"/>
      <c r="RT66" s="5"/>
      <c r="RU66" s="5"/>
      <c r="RV66" s="5"/>
      <c r="RW66" s="5"/>
      <c r="RX66" s="5"/>
      <c r="RY66" s="5"/>
      <c r="RZ66" s="5"/>
      <c r="SA66" s="5"/>
      <c r="SB66" s="5"/>
      <c r="SC66" s="5"/>
      <c r="SD66" s="5"/>
      <c r="SE66" s="5"/>
      <c r="SF66" s="5"/>
      <c r="SG66" s="5"/>
      <c r="SH66" s="5"/>
      <c r="SI66" s="5"/>
      <c r="SJ66" s="5"/>
      <c r="SK66" s="5"/>
      <c r="SL66" s="5"/>
      <c r="SM66" s="5"/>
      <c r="SN66" s="5"/>
      <c r="SO66" s="5"/>
      <c r="SP66" s="5"/>
      <c r="SQ66" s="5"/>
      <c r="SR66" s="5"/>
      <c r="SS66" s="5"/>
      <c r="ST66" s="5"/>
      <c r="SU66" s="5"/>
      <c r="SV66" s="5"/>
      <c r="SW66" s="5"/>
      <c r="SX66" s="5"/>
      <c r="SY66" s="5"/>
      <c r="SZ66" s="5"/>
      <c r="TA66" s="5"/>
      <c r="TB66" s="5"/>
      <c r="TC66" s="5"/>
      <c r="TD66" s="5"/>
      <c r="TE66" s="5"/>
      <c r="TF66" s="5"/>
      <c r="TG66" s="5"/>
      <c r="TH66" s="5"/>
      <c r="TI66" s="5"/>
      <c r="TJ66" s="5"/>
      <c r="TK66" s="5"/>
      <c r="TL66" s="5"/>
      <c r="TM66" s="5"/>
      <c r="TN66" s="5"/>
      <c r="TO66" s="5"/>
      <c r="TP66" s="5"/>
      <c r="TQ66" s="5"/>
      <c r="TR66" s="5"/>
      <c r="TS66" s="5"/>
      <c r="TT66" s="5"/>
      <c r="TU66" s="5"/>
      <c r="TV66" s="5"/>
      <c r="TW66" s="5"/>
      <c r="TX66" s="5"/>
      <c r="TY66" s="5"/>
      <c r="TZ66" s="5"/>
      <c r="UA66" s="5"/>
      <c r="UB66" s="5"/>
      <c r="UC66" s="5"/>
      <c r="UD66" s="5"/>
      <c r="UE66" s="5"/>
      <c r="UF66" s="5"/>
      <c r="UG66" s="5"/>
      <c r="UH66" s="5"/>
      <c r="UI66" s="5"/>
      <c r="UJ66" s="5"/>
      <c r="UK66" s="5"/>
      <c r="UL66" s="5"/>
      <c r="UM66" s="5"/>
      <c r="UN66" s="5"/>
      <c r="UO66" s="5"/>
      <c r="UP66" s="5"/>
      <c r="UQ66" s="5"/>
      <c r="UR66" s="5"/>
      <c r="US66" s="5"/>
      <c r="UT66" s="5"/>
      <c r="UU66" s="5"/>
      <c r="UV66" s="5"/>
      <c r="UW66" s="5"/>
      <c r="UX66" s="5"/>
      <c r="UY66" s="5"/>
      <c r="UZ66" s="5"/>
      <c r="VA66" s="5"/>
      <c r="VB66" s="5"/>
      <c r="VC66" s="5"/>
      <c r="VD66" s="5"/>
      <c r="VE66" s="5"/>
      <c r="VF66" s="5"/>
      <c r="VG66" s="5"/>
      <c r="VH66" s="5"/>
      <c r="VI66" s="5"/>
      <c r="VJ66" s="5"/>
      <c r="VK66" s="5"/>
      <c r="VL66" s="5"/>
      <c r="VM66" s="5"/>
      <c r="VN66" s="5"/>
      <c r="VO66" s="5"/>
      <c r="VP66" s="5"/>
      <c r="VQ66" s="5"/>
      <c r="VR66" s="5"/>
      <c r="VS66" s="5"/>
      <c r="VT66" s="5"/>
      <c r="VU66" s="5"/>
      <c r="VV66" s="5"/>
      <c r="VW66" s="5"/>
      <c r="VX66" s="5"/>
      <c r="VY66" s="5"/>
      <c r="VZ66" s="5"/>
      <c r="WA66" s="5"/>
      <c r="WB66" s="5"/>
      <c r="WC66" s="5"/>
      <c r="WD66" s="5"/>
      <c r="WE66" s="5"/>
      <c r="WF66" s="5"/>
      <c r="WG66" s="5"/>
      <c r="WH66" s="5"/>
      <c r="WI66" s="5"/>
      <c r="WJ66" s="5"/>
      <c r="WK66" s="5"/>
      <c r="WL66" s="5"/>
      <c r="WM66" s="5"/>
      <c r="WN66" s="5"/>
      <c r="WO66" s="5"/>
      <c r="WP66" s="5"/>
      <c r="WQ66" s="5"/>
      <c r="WR66" s="5"/>
      <c r="WS66" s="5"/>
      <c r="WT66" s="5"/>
      <c r="WU66" s="5"/>
      <c r="WV66" s="5"/>
      <c r="WW66" s="5"/>
      <c r="WX66" s="5"/>
      <c r="WY66" s="5"/>
      <c r="WZ66" s="5"/>
      <c r="XA66" s="5"/>
      <c r="XB66" s="5"/>
      <c r="XC66" s="5"/>
      <c r="XD66" s="5"/>
      <c r="XE66" s="5"/>
      <c r="XF66" s="5"/>
      <c r="XG66" s="5"/>
      <c r="XH66" s="5"/>
      <c r="XI66" s="5"/>
      <c r="XJ66" s="5"/>
      <c r="XK66" s="5"/>
      <c r="XL66" s="5"/>
      <c r="XM66" s="5"/>
      <c r="XN66" s="5"/>
      <c r="XO66" s="5"/>
      <c r="XP66" s="5"/>
      <c r="XQ66" s="5"/>
      <c r="XR66" s="5"/>
      <c r="XS66" s="5"/>
      <c r="XT66" s="5"/>
      <c r="XU66" s="5"/>
      <c r="XV66" s="5"/>
      <c r="XW66" s="5"/>
      <c r="XX66" s="5"/>
      <c r="XY66" s="5"/>
      <c r="XZ66" s="5"/>
      <c r="YA66" s="5"/>
      <c r="YB66" s="5"/>
    </row>
    <row r="67" spans="26:652" ht="15" hidden="1" customHeight="1" thickBot="1" x14ac:dyDescent="0.3">
      <c r="Z67" s="82"/>
      <c r="AA67" s="82"/>
      <c r="AB67" s="82"/>
      <c r="AC67" s="82"/>
      <c r="AD67" s="110"/>
      <c r="AE67" s="111"/>
      <c r="AF67" s="111"/>
      <c r="AG67" s="111"/>
      <c r="AH67" s="112"/>
      <c r="AI67" s="82"/>
      <c r="AJ67" s="82"/>
      <c r="AK67" s="82"/>
      <c r="AL67" s="82"/>
      <c r="BJ67" s="5"/>
      <c r="BK67" s="5"/>
      <c r="BL67" s="5"/>
      <c r="BM67" s="5"/>
      <c r="BN67" s="5"/>
      <c r="BO67" s="5" t="s">
        <v>1757</v>
      </c>
      <c r="BP67" s="5"/>
      <c r="BQ67" s="5"/>
      <c r="BR67" s="5"/>
      <c r="BS67" s="5"/>
      <c r="BT67" s="5"/>
      <c r="BU67" s="5"/>
      <c r="BV67" s="5"/>
      <c r="BW67" s="5"/>
      <c r="BX67" s="5"/>
      <c r="BY67" s="5"/>
      <c r="BZ67" s="5"/>
      <c r="CA67" s="5"/>
      <c r="CB67" s="5"/>
      <c r="CC67" s="5"/>
      <c r="CD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c r="QA67" s="5"/>
      <c r="QB67" s="5"/>
      <c r="QC67" s="5"/>
      <c r="QD67" s="5"/>
      <c r="QE67" s="5"/>
      <c r="QF67" s="5"/>
      <c r="QG67" s="5"/>
      <c r="QH67" s="5"/>
      <c r="QI67" s="5"/>
      <c r="QJ67" s="5"/>
      <c r="QK67" s="5"/>
      <c r="QL67" s="5"/>
      <c r="QM67" s="5"/>
      <c r="QN67" s="5"/>
      <c r="QO67" s="5"/>
      <c r="QP67" s="5"/>
      <c r="QQ67" s="5"/>
      <c r="QR67" s="5"/>
      <c r="QS67" s="5"/>
      <c r="QT67" s="5"/>
      <c r="QU67" s="5"/>
      <c r="QV67" s="5"/>
      <c r="QW67" s="5"/>
      <c r="QX67" s="5"/>
      <c r="QY67" s="5"/>
      <c r="QZ67" s="5"/>
      <c r="RA67" s="5"/>
      <c r="RB67" s="5"/>
      <c r="RC67" s="5"/>
      <c r="RD67" s="5"/>
      <c r="RE67" s="5"/>
      <c r="RF67" s="5"/>
      <c r="RG67" s="5"/>
      <c r="RH67" s="5"/>
      <c r="RI67" s="5"/>
      <c r="RJ67" s="5"/>
      <c r="RK67" s="5"/>
      <c r="RL67" s="5"/>
      <c r="RM67" s="5"/>
      <c r="RN67" s="5"/>
      <c r="RO67" s="5"/>
      <c r="RP67" s="5"/>
      <c r="RQ67" s="5"/>
      <c r="RR67" s="5"/>
      <c r="RS67" s="5"/>
      <c r="RT67" s="5"/>
      <c r="RU67" s="5"/>
      <c r="RV67" s="5"/>
      <c r="RW67" s="5"/>
      <c r="RX67" s="5"/>
      <c r="RY67" s="5"/>
      <c r="RZ67" s="5"/>
      <c r="SA67" s="5"/>
      <c r="SB67" s="5"/>
      <c r="SC67" s="5"/>
      <c r="SD67" s="5"/>
      <c r="SE67" s="5"/>
      <c r="SF67" s="5"/>
      <c r="SG67" s="5"/>
      <c r="SH67" s="5"/>
      <c r="SI67" s="5"/>
      <c r="SJ67" s="5"/>
      <c r="SK67" s="5"/>
      <c r="SL67" s="5"/>
      <c r="SM67" s="5"/>
      <c r="SN67" s="5"/>
      <c r="SO67" s="5"/>
      <c r="SP67" s="5"/>
      <c r="SQ67" s="5"/>
      <c r="SR67" s="5"/>
      <c r="SS67" s="5"/>
      <c r="ST67" s="5"/>
      <c r="SU67" s="5"/>
      <c r="SV67" s="5"/>
      <c r="SW67" s="5"/>
      <c r="SX67" s="5"/>
      <c r="SY67" s="5"/>
      <c r="SZ67" s="5"/>
      <c r="TA67" s="5"/>
      <c r="TB67" s="5"/>
      <c r="TC67" s="5"/>
      <c r="TD67" s="5"/>
      <c r="TE67" s="5"/>
      <c r="TF67" s="5"/>
      <c r="TG67" s="5"/>
      <c r="TH67" s="5"/>
      <c r="TI67" s="5"/>
      <c r="TJ67" s="5"/>
      <c r="TK67" s="5"/>
      <c r="TL67" s="5"/>
      <c r="TM67" s="5"/>
      <c r="TN67" s="5"/>
      <c r="TO67" s="5"/>
      <c r="TP67" s="5"/>
      <c r="TQ67" s="5"/>
      <c r="TR67" s="5"/>
      <c r="TS67" s="5"/>
      <c r="TT67" s="5"/>
      <c r="TU67" s="5"/>
      <c r="TV67" s="5"/>
      <c r="TW67" s="5"/>
      <c r="TX67" s="5"/>
      <c r="TY67" s="5"/>
      <c r="TZ67" s="5"/>
      <c r="UA67" s="5"/>
      <c r="UB67" s="5"/>
      <c r="UC67" s="5"/>
      <c r="UD67" s="5"/>
      <c r="UE67" s="5"/>
      <c r="UF67" s="5"/>
      <c r="UG67" s="5"/>
      <c r="UH67" s="5"/>
      <c r="UI67" s="5"/>
      <c r="UJ67" s="5"/>
      <c r="UK67" s="5"/>
      <c r="UL67" s="5"/>
      <c r="UM67" s="5"/>
      <c r="UN67" s="5"/>
      <c r="UO67" s="5"/>
      <c r="UP67" s="5"/>
      <c r="UQ67" s="5"/>
      <c r="UR67" s="5"/>
      <c r="US67" s="5"/>
      <c r="UT67" s="5"/>
      <c r="UU67" s="5"/>
      <c r="UV67" s="5"/>
      <c r="UW67" s="5"/>
      <c r="UX67" s="5"/>
      <c r="UY67" s="5"/>
      <c r="UZ67" s="5"/>
      <c r="VA67" s="5"/>
      <c r="VB67" s="5"/>
      <c r="VC67" s="5"/>
      <c r="VD67" s="5"/>
      <c r="VE67" s="5"/>
      <c r="VF67" s="5"/>
      <c r="VG67" s="5"/>
      <c r="VH67" s="5"/>
      <c r="VI67" s="5"/>
      <c r="VJ67" s="5"/>
      <c r="VK67" s="5"/>
      <c r="VL67" s="5"/>
      <c r="VM67" s="5"/>
      <c r="VN67" s="5"/>
      <c r="VO67" s="5"/>
      <c r="VP67" s="5"/>
      <c r="VQ67" s="5"/>
      <c r="VR67" s="5"/>
      <c r="VS67" s="5"/>
      <c r="VT67" s="5"/>
      <c r="VU67" s="5"/>
      <c r="VV67" s="5"/>
      <c r="VW67" s="5"/>
      <c r="VX67" s="5"/>
      <c r="VY67" s="5"/>
      <c r="VZ67" s="5"/>
      <c r="WA67" s="5"/>
      <c r="WB67" s="5"/>
      <c r="WC67" s="5"/>
      <c r="WD67" s="5"/>
      <c r="WE67" s="5"/>
      <c r="WF67" s="5"/>
      <c r="WG67" s="5"/>
      <c r="WH67" s="5"/>
      <c r="WI67" s="5"/>
      <c r="WJ67" s="5"/>
      <c r="WK67" s="5"/>
      <c r="WL67" s="5"/>
      <c r="WM67" s="5"/>
      <c r="WN67" s="5"/>
      <c r="WO67" s="5"/>
      <c r="WP67" s="5"/>
      <c r="WQ67" s="5"/>
      <c r="WR67" s="5"/>
      <c r="WS67" s="5"/>
      <c r="WT67" s="5"/>
      <c r="WU67" s="5"/>
      <c r="WV67" s="5"/>
      <c r="WW67" s="5"/>
      <c r="WX67" s="5"/>
      <c r="WY67" s="5"/>
      <c r="WZ67" s="5"/>
      <c r="XA67" s="5"/>
      <c r="XB67" s="5"/>
      <c r="XC67" s="5"/>
      <c r="XD67" s="5"/>
      <c r="XE67" s="5"/>
      <c r="XF67" s="5"/>
      <c r="XG67" s="5"/>
      <c r="XH67" s="5"/>
      <c r="XI67" s="5"/>
      <c r="XJ67" s="5"/>
      <c r="XK67" s="5"/>
      <c r="XL67" s="5"/>
      <c r="XM67" s="5"/>
      <c r="XN67" s="5"/>
      <c r="XO67" s="5"/>
      <c r="XP67" s="5"/>
      <c r="XQ67" s="5"/>
      <c r="XR67" s="5"/>
      <c r="XS67" s="5"/>
      <c r="XT67" s="5"/>
      <c r="XU67" s="5"/>
      <c r="XV67" s="5"/>
      <c r="XW67" s="5"/>
      <c r="XX67" s="5"/>
      <c r="XY67" s="5"/>
      <c r="XZ67" s="5"/>
      <c r="YA67" s="5"/>
      <c r="YB67" s="5"/>
    </row>
    <row r="68" spans="26:652" ht="15" hidden="1" customHeight="1" thickTop="1" thickBot="1" x14ac:dyDescent="0.3">
      <c r="Z68" s="82"/>
      <c r="AA68" s="82"/>
      <c r="AB68" s="82"/>
      <c r="AC68" s="82"/>
      <c r="AD68" s="82"/>
      <c r="AE68" s="82"/>
      <c r="AF68" s="82"/>
      <c r="AG68" s="82"/>
      <c r="AH68" s="82"/>
      <c r="AI68" s="82"/>
      <c r="AJ68" s="99" t="s">
        <v>1694</v>
      </c>
      <c r="AK68" s="82"/>
      <c r="AL68" s="82"/>
      <c r="AM68" s="73"/>
      <c r="AN68" s="73"/>
      <c r="AO68" s="73"/>
      <c r="BJ68" s="5"/>
      <c r="BK68" s="5"/>
      <c r="BL68" s="5"/>
      <c r="BM68" s="5"/>
      <c r="BN68" s="5"/>
      <c r="BO68" s="5" t="s">
        <v>1750</v>
      </c>
      <c r="BP68" s="5"/>
      <c r="BQ68" s="5"/>
      <c r="BR68" s="5"/>
      <c r="BS68" s="5"/>
      <c r="BT68" s="5"/>
      <c r="BU68" s="5"/>
      <c r="BV68" s="5"/>
      <c r="BW68" s="5"/>
      <c r="BX68" s="5"/>
      <c r="BY68" s="5"/>
      <c r="BZ68" s="5"/>
      <c r="CA68" s="5"/>
      <c r="CB68" s="5"/>
      <c r="CC68" s="5"/>
      <c r="CD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5"/>
      <c r="QA68" s="5"/>
      <c r="QB68" s="5"/>
      <c r="QC68" s="5"/>
      <c r="QD68" s="5"/>
      <c r="QE68" s="5"/>
      <c r="QF68" s="5"/>
      <c r="QG68" s="5"/>
      <c r="QH68" s="5"/>
      <c r="QI68" s="5"/>
      <c r="QJ68" s="5"/>
      <c r="QK68" s="5"/>
      <c r="QL68" s="5"/>
      <c r="QM68" s="5"/>
      <c r="QN68" s="5"/>
      <c r="QO68" s="5"/>
      <c r="QP68" s="5"/>
      <c r="QQ68" s="5"/>
      <c r="QR68" s="5"/>
      <c r="QS68" s="5"/>
      <c r="QT68" s="5"/>
      <c r="QU68" s="5"/>
      <c r="QV68" s="5"/>
      <c r="QW68" s="5"/>
      <c r="QX68" s="5"/>
      <c r="QY68" s="5"/>
      <c r="QZ68" s="5"/>
      <c r="RA68" s="5"/>
      <c r="RB68" s="5"/>
      <c r="RC68" s="5"/>
      <c r="RD68" s="5"/>
      <c r="RE68" s="5"/>
      <c r="RF68" s="5"/>
      <c r="RG68" s="5"/>
      <c r="RH68" s="5"/>
      <c r="RI68" s="5"/>
      <c r="RJ68" s="5"/>
      <c r="RK68" s="5"/>
      <c r="RL68" s="5"/>
      <c r="RM68" s="5"/>
      <c r="RN68" s="5"/>
      <c r="RO68" s="5"/>
      <c r="RP68" s="5"/>
      <c r="RQ68" s="5"/>
      <c r="RR68" s="5"/>
      <c r="RS68" s="5"/>
      <c r="RT68" s="5"/>
      <c r="RU68" s="5"/>
      <c r="RV68" s="5"/>
      <c r="RW68" s="5"/>
      <c r="RX68" s="5"/>
      <c r="RY68" s="5"/>
      <c r="RZ68" s="5"/>
      <c r="SA68" s="5"/>
      <c r="SB68" s="5"/>
      <c r="SC68" s="5"/>
      <c r="SD68" s="5"/>
      <c r="SE68" s="5"/>
      <c r="SF68" s="5"/>
      <c r="SG68" s="5"/>
      <c r="SH68" s="5"/>
      <c r="SI68" s="5"/>
      <c r="SJ68" s="5"/>
      <c r="SK68" s="5"/>
      <c r="SL68" s="5"/>
      <c r="SM68" s="5"/>
      <c r="SN68" s="5"/>
      <c r="SO68" s="5"/>
      <c r="SP68" s="5"/>
      <c r="SQ68" s="5"/>
      <c r="SR68" s="5"/>
      <c r="SS68" s="5"/>
      <c r="ST68" s="5"/>
      <c r="SU68" s="5"/>
      <c r="SV68" s="5"/>
      <c r="SW68" s="5"/>
      <c r="SX68" s="5"/>
      <c r="SY68" s="5"/>
      <c r="SZ68" s="5"/>
      <c r="TA68" s="5"/>
      <c r="TB68" s="5"/>
      <c r="TC68" s="5"/>
      <c r="TD68" s="5"/>
      <c r="TE68" s="5"/>
      <c r="TF68" s="5"/>
      <c r="TG68" s="5"/>
      <c r="TH68" s="5"/>
      <c r="TI68" s="5"/>
      <c r="TJ68" s="5"/>
      <c r="TK68" s="5"/>
      <c r="TL68" s="5"/>
      <c r="TM68" s="5"/>
      <c r="TN68" s="5"/>
      <c r="TO68" s="5"/>
      <c r="TP68" s="5"/>
      <c r="TQ68" s="5"/>
      <c r="TR68" s="5"/>
      <c r="TS68" s="5"/>
      <c r="TT68" s="5"/>
      <c r="TU68" s="5"/>
      <c r="TV68" s="5"/>
      <c r="TW68" s="5"/>
      <c r="TX68" s="5"/>
      <c r="TY68" s="5"/>
      <c r="TZ68" s="5"/>
      <c r="UA68" s="5"/>
      <c r="UB68" s="5"/>
      <c r="UC68" s="5"/>
      <c r="UD68" s="5"/>
      <c r="UE68" s="5"/>
      <c r="UF68" s="5"/>
      <c r="UG68" s="5"/>
      <c r="UH68" s="5"/>
      <c r="UI68" s="5"/>
      <c r="UJ68" s="5"/>
      <c r="UK68" s="5"/>
      <c r="UL68" s="5"/>
      <c r="UM68" s="5"/>
      <c r="UN68" s="5"/>
      <c r="UO68" s="5"/>
      <c r="UP68" s="5"/>
      <c r="UQ68" s="5"/>
      <c r="UR68" s="5"/>
      <c r="US68" s="5"/>
      <c r="UT68" s="5"/>
      <c r="UU68" s="5"/>
      <c r="UV68" s="5"/>
      <c r="UW68" s="5"/>
      <c r="UX68" s="5"/>
      <c r="UY68" s="5"/>
      <c r="UZ68" s="5"/>
      <c r="VA68" s="5"/>
      <c r="VB68" s="5"/>
      <c r="VC68" s="5"/>
      <c r="VD68" s="5"/>
      <c r="VE68" s="5"/>
      <c r="VF68" s="5"/>
      <c r="VG68" s="5"/>
      <c r="VH68" s="5"/>
      <c r="VI68" s="5"/>
      <c r="VJ68" s="5"/>
      <c r="VK68" s="5"/>
      <c r="VL68" s="5"/>
      <c r="VM68" s="5"/>
      <c r="VN68" s="5"/>
      <c r="VO68" s="5"/>
      <c r="VP68" s="5"/>
      <c r="VQ68" s="5"/>
      <c r="VR68" s="5"/>
      <c r="VS68" s="5"/>
      <c r="VT68" s="5"/>
      <c r="VU68" s="5"/>
      <c r="VV68" s="5"/>
      <c r="VW68" s="5"/>
      <c r="VX68" s="5"/>
      <c r="VY68" s="5"/>
      <c r="VZ68" s="5"/>
      <c r="WA68" s="5"/>
      <c r="WB68" s="5"/>
      <c r="WC68" s="5"/>
      <c r="WD68" s="5"/>
      <c r="WE68" s="5"/>
      <c r="WF68" s="5"/>
      <c r="WG68" s="5"/>
      <c r="WH68" s="5"/>
      <c r="WI68" s="5"/>
      <c r="WJ68" s="5"/>
      <c r="WK68" s="5"/>
      <c r="WL68" s="5"/>
      <c r="WM68" s="5"/>
      <c r="WN68" s="5"/>
      <c r="WO68" s="5"/>
      <c r="WP68" s="5"/>
      <c r="WQ68" s="5"/>
      <c r="WR68" s="5"/>
      <c r="WS68" s="5"/>
      <c r="WT68" s="5"/>
      <c r="WU68" s="5"/>
      <c r="WV68" s="5"/>
      <c r="WW68" s="5"/>
      <c r="WX68" s="5"/>
      <c r="WY68" s="5"/>
      <c r="WZ68" s="5"/>
      <c r="XA68" s="5"/>
      <c r="XB68" s="5"/>
      <c r="XC68" s="5"/>
      <c r="XD68" s="5"/>
      <c r="XE68" s="5"/>
      <c r="XF68" s="5"/>
      <c r="XG68" s="5"/>
      <c r="XH68" s="5"/>
      <c r="XI68" s="5"/>
      <c r="XJ68" s="5"/>
      <c r="XK68" s="5"/>
      <c r="XL68" s="5"/>
      <c r="XM68" s="5"/>
      <c r="XN68" s="5"/>
      <c r="XO68" s="5"/>
      <c r="XP68" s="5"/>
      <c r="XQ68" s="5"/>
      <c r="XR68" s="5"/>
      <c r="XS68" s="5"/>
      <c r="XT68" s="5"/>
      <c r="XU68" s="5"/>
      <c r="XV68" s="5"/>
      <c r="XW68" s="5"/>
      <c r="XX68" s="5"/>
      <c r="XY68" s="5"/>
      <c r="XZ68" s="5"/>
      <c r="YA68" s="5"/>
      <c r="YB68" s="5"/>
    </row>
    <row r="69" spans="26:652" ht="15" hidden="1" customHeight="1" thickTop="1" thickBot="1" x14ac:dyDescent="0.3">
      <c r="Z69" s="99" t="s">
        <v>1696</v>
      </c>
      <c r="AA69" s="82"/>
      <c r="AB69" s="82"/>
      <c r="AC69" s="82"/>
      <c r="AD69" s="113" t="s">
        <v>1681</v>
      </c>
      <c r="AE69" s="82"/>
      <c r="AF69" s="82"/>
      <c r="AG69" s="82"/>
      <c r="AH69" s="82"/>
      <c r="AI69" s="82"/>
      <c r="AJ69" s="99" t="s">
        <v>1700</v>
      </c>
      <c r="AK69" s="82"/>
      <c r="AL69" s="82"/>
      <c r="BJ69" s="5"/>
      <c r="BK69" s="5"/>
      <c r="BL69" s="5"/>
      <c r="BM69" s="5"/>
      <c r="BN69" s="5"/>
      <c r="BO69" s="5" t="s">
        <v>1751</v>
      </c>
      <c r="BP69" s="5"/>
      <c r="BQ69" s="5"/>
      <c r="BR69" s="5"/>
      <c r="BS69" s="5"/>
      <c r="BT69" s="5"/>
      <c r="BU69" s="5"/>
      <c r="BV69" s="5"/>
      <c r="BW69" s="5"/>
      <c r="BX69" s="5"/>
      <c r="BY69" s="5"/>
      <c r="BZ69" s="5"/>
      <c r="CA69" s="5"/>
      <c r="CB69" s="5"/>
      <c r="CC69" s="5"/>
      <c r="CD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5"/>
      <c r="QA69" s="5"/>
      <c r="QB69" s="5"/>
      <c r="QC69" s="5"/>
      <c r="QD69" s="5"/>
      <c r="QE69" s="5"/>
      <c r="QF69" s="5"/>
      <c r="QG69" s="5"/>
      <c r="QH69" s="5"/>
      <c r="QI69" s="5"/>
      <c r="QJ69" s="5"/>
      <c r="QK69" s="5"/>
      <c r="QL69" s="5"/>
      <c r="QM69" s="5"/>
      <c r="QN69" s="5"/>
      <c r="QO69" s="5"/>
      <c r="QP69" s="5"/>
      <c r="QQ69" s="5"/>
      <c r="QR69" s="5"/>
      <c r="QS69" s="5"/>
      <c r="QT69" s="5"/>
      <c r="QU69" s="5"/>
      <c r="QV69" s="5"/>
      <c r="QW69" s="5"/>
      <c r="QX69" s="5"/>
      <c r="QY69" s="5"/>
      <c r="QZ69" s="5"/>
      <c r="RA69" s="5"/>
      <c r="RB69" s="5"/>
      <c r="RC69" s="5"/>
      <c r="RD69" s="5"/>
      <c r="RE69" s="5"/>
      <c r="RF69" s="5"/>
      <c r="RG69" s="5"/>
      <c r="RH69" s="5"/>
      <c r="RI69" s="5"/>
      <c r="RJ69" s="5"/>
      <c r="RK69" s="5"/>
      <c r="RL69" s="5"/>
      <c r="RM69" s="5"/>
      <c r="RN69" s="5"/>
      <c r="RO69" s="5"/>
      <c r="RP69" s="5"/>
      <c r="RQ69" s="5"/>
      <c r="RR69" s="5"/>
      <c r="RS69" s="5"/>
      <c r="RT69" s="5"/>
      <c r="RU69" s="5"/>
      <c r="RV69" s="5"/>
      <c r="RW69" s="5"/>
      <c r="RX69" s="5"/>
      <c r="RY69" s="5"/>
      <c r="RZ69" s="5"/>
      <c r="SA69" s="5"/>
      <c r="SB69" s="5"/>
      <c r="SC69" s="5"/>
      <c r="SD69" s="5"/>
      <c r="SE69" s="5"/>
      <c r="SF69" s="5"/>
      <c r="SG69" s="5"/>
      <c r="SH69" s="5"/>
      <c r="SI69" s="5"/>
      <c r="SJ69" s="5"/>
      <c r="SK69" s="5"/>
      <c r="SL69" s="5"/>
      <c r="SM69" s="5"/>
      <c r="SN69" s="5"/>
      <c r="SO69" s="5"/>
      <c r="SP69" s="5"/>
      <c r="SQ69" s="5"/>
      <c r="SR69" s="5"/>
      <c r="SS69" s="5"/>
      <c r="ST69" s="5"/>
      <c r="SU69" s="5"/>
      <c r="SV69" s="5"/>
      <c r="SW69" s="5"/>
      <c r="SX69" s="5"/>
      <c r="SY69" s="5"/>
      <c r="SZ69" s="5"/>
      <c r="TA69" s="5"/>
      <c r="TB69" s="5"/>
      <c r="TC69" s="5"/>
      <c r="TD69" s="5"/>
      <c r="TE69" s="5"/>
      <c r="TF69" s="5"/>
      <c r="TG69" s="5"/>
      <c r="TH69" s="5"/>
      <c r="TI69" s="5"/>
      <c r="TJ69" s="5"/>
      <c r="TK69" s="5"/>
      <c r="TL69" s="5"/>
      <c r="TM69" s="5"/>
      <c r="TN69" s="5"/>
      <c r="TO69" s="5"/>
      <c r="TP69" s="5"/>
      <c r="TQ69" s="5"/>
      <c r="TR69" s="5"/>
      <c r="TS69" s="5"/>
      <c r="TT69" s="5"/>
      <c r="TU69" s="5"/>
      <c r="TV69" s="5"/>
      <c r="TW69" s="5"/>
      <c r="TX69" s="5"/>
      <c r="TY69" s="5"/>
      <c r="TZ69" s="5"/>
      <c r="UA69" s="5"/>
      <c r="UB69" s="5"/>
      <c r="UC69" s="5"/>
      <c r="UD69" s="5"/>
      <c r="UE69" s="5"/>
      <c r="UF69" s="5"/>
      <c r="UG69" s="5"/>
      <c r="UH69" s="5"/>
      <c r="UI69" s="5"/>
      <c r="UJ69" s="5"/>
      <c r="UK69" s="5"/>
      <c r="UL69" s="5"/>
      <c r="UM69" s="5"/>
      <c r="UN69" s="5"/>
      <c r="UO69" s="5"/>
      <c r="UP69" s="5"/>
      <c r="UQ69" s="5"/>
      <c r="UR69" s="5"/>
      <c r="US69" s="5"/>
      <c r="UT69" s="5"/>
      <c r="UU69" s="5"/>
      <c r="UV69" s="5"/>
      <c r="UW69" s="5"/>
      <c r="UX69" s="5"/>
      <c r="UY69" s="5"/>
      <c r="UZ69" s="5"/>
      <c r="VA69" s="5"/>
      <c r="VB69" s="5"/>
      <c r="VC69" s="5"/>
      <c r="VD69" s="5"/>
      <c r="VE69" s="5"/>
      <c r="VF69" s="5"/>
      <c r="VG69" s="5"/>
      <c r="VH69" s="5"/>
      <c r="VI69" s="5"/>
      <c r="VJ69" s="5"/>
      <c r="VK69" s="5"/>
      <c r="VL69" s="5"/>
      <c r="VM69" s="5"/>
      <c r="VN69" s="5"/>
      <c r="VO69" s="5"/>
      <c r="VP69" s="5"/>
      <c r="VQ69" s="5"/>
      <c r="VR69" s="5"/>
      <c r="VS69" s="5"/>
      <c r="VT69" s="5"/>
      <c r="VU69" s="5"/>
      <c r="VV69" s="5"/>
      <c r="VW69" s="5"/>
      <c r="VX69" s="5"/>
      <c r="VY69" s="5"/>
      <c r="VZ69" s="5"/>
      <c r="WA69" s="5"/>
      <c r="WB69" s="5"/>
      <c r="WC69" s="5"/>
      <c r="WD69" s="5"/>
      <c r="WE69" s="5"/>
      <c r="WF69" s="5"/>
      <c r="WG69" s="5"/>
      <c r="WH69" s="5"/>
      <c r="WI69" s="5"/>
      <c r="WJ69" s="5"/>
      <c r="WK69" s="5"/>
      <c r="WL69" s="5"/>
      <c r="WM69" s="5"/>
      <c r="WN69" s="5"/>
      <c r="WO69" s="5"/>
      <c r="WP69" s="5"/>
      <c r="WQ69" s="5"/>
      <c r="WR69" s="5"/>
      <c r="WS69" s="5"/>
      <c r="WT69" s="5"/>
      <c r="WU69" s="5"/>
      <c r="WV69" s="5"/>
      <c r="WW69" s="5"/>
      <c r="WX69" s="5"/>
      <c r="WY69" s="5"/>
      <c r="WZ69" s="5"/>
      <c r="XA69" s="5"/>
      <c r="XB69" s="5"/>
      <c r="XC69" s="5"/>
      <c r="XD69" s="5"/>
      <c r="XE69" s="5"/>
      <c r="XF69" s="5"/>
      <c r="XG69" s="5"/>
      <c r="XH69" s="5"/>
      <c r="XI69" s="5"/>
      <c r="XJ69" s="5"/>
      <c r="XK69" s="5"/>
      <c r="XL69" s="5"/>
      <c r="XM69" s="5"/>
      <c r="XN69" s="5"/>
      <c r="XO69" s="5"/>
      <c r="XP69" s="5"/>
      <c r="XQ69" s="5"/>
      <c r="XR69" s="5"/>
      <c r="XS69" s="5"/>
      <c r="XT69" s="5"/>
      <c r="XU69" s="5"/>
      <c r="XV69" s="5"/>
      <c r="XW69" s="5"/>
      <c r="XX69" s="5"/>
      <c r="XY69" s="5"/>
      <c r="XZ69" s="5"/>
      <c r="YA69" s="5"/>
      <c r="YB69" s="5"/>
    </row>
    <row r="70" spans="26:652" ht="15" hidden="1" customHeight="1" thickTop="1" thickBot="1" x14ac:dyDescent="0.3">
      <c r="Z70" s="101" t="s">
        <v>1689</v>
      </c>
      <c r="AA70" s="82"/>
      <c r="AB70" s="82"/>
      <c r="AC70" s="82"/>
      <c r="AD70" s="82"/>
      <c r="AE70" s="82"/>
      <c r="AF70" s="82"/>
      <c r="AG70" s="82"/>
      <c r="AH70" s="82"/>
      <c r="AI70" s="82"/>
      <c r="AJ70" s="99" t="s">
        <v>1537</v>
      </c>
      <c r="AK70" s="82"/>
      <c r="AL70" s="82"/>
      <c r="BJ70" s="5"/>
      <c r="BK70" s="5"/>
      <c r="BL70" s="5"/>
      <c r="BM70" s="5"/>
      <c r="BN70" s="5"/>
      <c r="BO70" s="5" t="s">
        <v>1806</v>
      </c>
      <c r="BP70" s="5"/>
      <c r="BQ70" s="5"/>
      <c r="BR70" s="5"/>
      <c r="BS70" s="5"/>
      <c r="BT70" s="5"/>
      <c r="BU70" s="5"/>
      <c r="BV70" s="5"/>
      <c r="BW70" s="5"/>
      <c r="BX70" s="5"/>
      <c r="BY70" s="5"/>
      <c r="BZ70" s="5"/>
      <c r="CA70" s="5"/>
      <c r="CB70" s="5"/>
      <c r="CC70" s="5"/>
      <c r="CD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c r="QA70" s="5"/>
      <c r="QB70" s="5"/>
      <c r="QC70" s="5"/>
      <c r="QD70" s="5"/>
      <c r="QE70" s="5"/>
      <c r="QF70" s="5"/>
      <c r="QG70" s="5"/>
      <c r="QH70" s="5"/>
      <c r="QI70" s="5"/>
      <c r="QJ70" s="5"/>
      <c r="QK70" s="5"/>
      <c r="QL70" s="5"/>
      <c r="QM70" s="5"/>
      <c r="QN70" s="5"/>
      <c r="QO70" s="5"/>
      <c r="QP70" s="5"/>
      <c r="QQ70" s="5"/>
      <c r="QR70" s="5"/>
      <c r="QS70" s="5"/>
      <c r="QT70" s="5"/>
      <c r="QU70" s="5"/>
      <c r="QV70" s="5"/>
      <c r="QW70" s="5"/>
      <c r="QX70" s="5"/>
      <c r="QY70" s="5"/>
      <c r="QZ70" s="5"/>
      <c r="RA70" s="5"/>
      <c r="RB70" s="5"/>
      <c r="RC70" s="5"/>
      <c r="RD70" s="5"/>
      <c r="RE70" s="5"/>
      <c r="RF70" s="5"/>
      <c r="RG70" s="5"/>
      <c r="RH70" s="5"/>
      <c r="RI70" s="5"/>
      <c r="RJ70" s="5"/>
      <c r="RK70" s="5"/>
      <c r="RL70" s="5"/>
      <c r="RM70" s="5"/>
      <c r="RN70" s="5"/>
      <c r="RO70" s="5"/>
      <c r="RP70" s="5"/>
      <c r="RQ70" s="5"/>
      <c r="RR70" s="5"/>
      <c r="RS70" s="5"/>
      <c r="RT70" s="5"/>
      <c r="RU70" s="5"/>
      <c r="RV70" s="5"/>
      <c r="RW70" s="5"/>
      <c r="RX70" s="5"/>
      <c r="RY70" s="5"/>
      <c r="RZ70" s="5"/>
      <c r="SA70" s="5"/>
      <c r="SB70" s="5"/>
      <c r="SC70" s="5"/>
      <c r="SD70" s="5"/>
      <c r="SE70" s="5"/>
      <c r="SF70" s="5"/>
      <c r="SG70" s="5"/>
      <c r="SH70" s="5"/>
      <c r="SI70" s="5"/>
      <c r="SJ70" s="5"/>
      <c r="SK70" s="5"/>
      <c r="SL70" s="5"/>
      <c r="SM70" s="5"/>
      <c r="SN70" s="5"/>
      <c r="SO70" s="5"/>
      <c r="SP70" s="5"/>
      <c r="SQ70" s="5"/>
      <c r="SR70" s="5"/>
      <c r="SS70" s="5"/>
      <c r="ST70" s="5"/>
      <c r="SU70" s="5"/>
      <c r="SV70" s="5"/>
      <c r="SW70" s="5"/>
      <c r="SX70" s="5"/>
      <c r="SY70" s="5"/>
      <c r="SZ70" s="5"/>
      <c r="TA70" s="5"/>
      <c r="TB70" s="5"/>
      <c r="TC70" s="5"/>
      <c r="TD70" s="5"/>
      <c r="TE70" s="5"/>
      <c r="TF70" s="5"/>
      <c r="TG70" s="5"/>
      <c r="TH70" s="5"/>
      <c r="TI70" s="5"/>
      <c r="TJ70" s="5"/>
      <c r="TK70" s="5"/>
      <c r="TL70" s="5"/>
      <c r="TM70" s="5"/>
      <c r="TN70" s="5"/>
      <c r="TO70" s="5"/>
      <c r="TP70" s="5"/>
      <c r="TQ70" s="5"/>
      <c r="TR70" s="5"/>
      <c r="TS70" s="5"/>
      <c r="TT70" s="5"/>
      <c r="TU70" s="5"/>
      <c r="TV70" s="5"/>
      <c r="TW70" s="5"/>
      <c r="TX70" s="5"/>
      <c r="TY70" s="5"/>
      <c r="TZ70" s="5"/>
      <c r="UA70" s="5"/>
      <c r="UB70" s="5"/>
      <c r="UC70" s="5"/>
      <c r="UD70" s="5"/>
      <c r="UE70" s="5"/>
      <c r="UF70" s="5"/>
      <c r="UG70" s="5"/>
      <c r="UH70" s="5"/>
      <c r="UI70" s="5"/>
      <c r="UJ70" s="5"/>
      <c r="UK70" s="5"/>
      <c r="UL70" s="5"/>
      <c r="UM70" s="5"/>
      <c r="UN70" s="5"/>
      <c r="UO70" s="5"/>
      <c r="UP70" s="5"/>
      <c r="UQ70" s="5"/>
      <c r="UR70" s="5"/>
      <c r="US70" s="5"/>
      <c r="UT70" s="5"/>
      <c r="UU70" s="5"/>
      <c r="UV70" s="5"/>
      <c r="UW70" s="5"/>
      <c r="UX70" s="5"/>
      <c r="UY70" s="5"/>
      <c r="UZ70" s="5"/>
      <c r="VA70" s="5"/>
      <c r="VB70" s="5"/>
      <c r="VC70" s="5"/>
      <c r="VD70" s="5"/>
      <c r="VE70" s="5"/>
      <c r="VF70" s="5"/>
      <c r="VG70" s="5"/>
      <c r="VH70" s="5"/>
      <c r="VI70" s="5"/>
      <c r="VJ70" s="5"/>
      <c r="VK70" s="5"/>
      <c r="VL70" s="5"/>
      <c r="VM70" s="5"/>
      <c r="VN70" s="5"/>
      <c r="VO70" s="5"/>
      <c r="VP70" s="5"/>
      <c r="VQ70" s="5"/>
      <c r="VR70" s="5"/>
      <c r="VS70" s="5"/>
      <c r="VT70" s="5"/>
      <c r="VU70" s="5"/>
      <c r="VV70" s="5"/>
      <c r="VW70" s="5"/>
      <c r="VX70" s="5"/>
      <c r="VY70" s="5"/>
      <c r="VZ70" s="5"/>
      <c r="WA70" s="5"/>
      <c r="WB70" s="5"/>
      <c r="WC70" s="5"/>
      <c r="WD70" s="5"/>
      <c r="WE70" s="5"/>
      <c r="WF70" s="5"/>
      <c r="WG70" s="5"/>
      <c r="WH70" s="5"/>
      <c r="WI70" s="5"/>
      <c r="WJ70" s="5"/>
      <c r="WK70" s="5"/>
      <c r="WL70" s="5"/>
      <c r="WM70" s="5"/>
      <c r="WN70" s="5"/>
      <c r="WO70" s="5"/>
      <c r="WP70" s="5"/>
      <c r="WQ70" s="5"/>
      <c r="WR70" s="5"/>
      <c r="WS70" s="5"/>
      <c r="WT70" s="5"/>
      <c r="WU70" s="5"/>
      <c r="WV70" s="5"/>
      <c r="WW70" s="5"/>
      <c r="WX70" s="5"/>
      <c r="WY70" s="5"/>
      <c r="WZ70" s="5"/>
      <c r="XA70" s="5"/>
      <c r="XB70" s="5"/>
      <c r="XC70" s="5"/>
      <c r="XD70" s="5"/>
      <c r="XE70" s="5"/>
      <c r="XF70" s="5"/>
      <c r="XG70" s="5"/>
      <c r="XH70" s="5"/>
      <c r="XI70" s="5"/>
      <c r="XJ70" s="5"/>
      <c r="XK70" s="5"/>
      <c r="XL70" s="5"/>
      <c r="XM70" s="5"/>
      <c r="XN70" s="5"/>
      <c r="XO70" s="5"/>
      <c r="XP70" s="5"/>
      <c r="XQ70" s="5"/>
      <c r="XR70" s="5"/>
      <c r="XS70" s="5"/>
      <c r="XT70" s="5"/>
      <c r="XU70" s="5"/>
      <c r="XV70" s="5"/>
      <c r="XW70" s="5"/>
      <c r="XX70" s="5"/>
      <c r="XY70" s="5"/>
      <c r="XZ70" s="5"/>
      <c r="YA70" s="5"/>
      <c r="YB70" s="5"/>
    </row>
    <row r="71" spans="26:652" ht="15" hidden="1" customHeight="1" thickTop="1" thickBot="1" x14ac:dyDescent="0.3">
      <c r="Z71" s="101" t="s">
        <v>1704</v>
      </c>
      <c r="AA71" s="82"/>
      <c r="AB71" s="82"/>
      <c r="AC71" s="82"/>
      <c r="AD71" s="113" t="s">
        <v>1707</v>
      </c>
      <c r="AE71" s="82"/>
      <c r="AF71" s="82"/>
      <c r="AG71" s="82"/>
      <c r="AH71" s="82"/>
      <c r="AI71" s="82"/>
      <c r="AJ71" s="99" t="s">
        <v>1710</v>
      </c>
      <c r="AK71" s="82"/>
      <c r="AL71" s="82"/>
      <c r="AM71" s="72"/>
      <c r="AN71" s="72"/>
      <c r="AO71" s="72"/>
      <c r="BJ71" s="5"/>
      <c r="BK71" s="5"/>
      <c r="BL71" s="5"/>
      <c r="BM71" s="5"/>
      <c r="BN71" s="5"/>
      <c r="BO71" s="5" t="s">
        <v>1805</v>
      </c>
      <c r="BP71" s="5"/>
      <c r="BQ71" s="5"/>
      <c r="BR71" s="5"/>
      <c r="BS71" s="5"/>
      <c r="BT71" s="5"/>
      <c r="BU71" s="5"/>
      <c r="BV71" s="5"/>
      <c r="BW71" s="5"/>
      <c r="BX71" s="5"/>
      <c r="BY71" s="5"/>
      <c r="BZ71" s="5"/>
      <c r="CA71" s="5"/>
      <c r="CB71" s="5"/>
      <c r="CC71" s="5"/>
      <c r="CD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5"/>
      <c r="QA71" s="5"/>
      <c r="QB71" s="5"/>
      <c r="QC71" s="5"/>
      <c r="QD71" s="5"/>
      <c r="QE71" s="5"/>
      <c r="QF71" s="5"/>
      <c r="QG71" s="5"/>
      <c r="QH71" s="5"/>
      <c r="QI71" s="5"/>
      <c r="QJ71" s="5"/>
      <c r="QK71" s="5"/>
      <c r="QL71" s="5"/>
      <c r="QM71" s="5"/>
      <c r="QN71" s="5"/>
      <c r="QO71" s="5"/>
      <c r="QP71" s="5"/>
      <c r="QQ71" s="5"/>
      <c r="QR71" s="5"/>
      <c r="QS71" s="5"/>
      <c r="QT71" s="5"/>
      <c r="QU71" s="5"/>
      <c r="QV71" s="5"/>
      <c r="QW71" s="5"/>
      <c r="QX71" s="5"/>
      <c r="QY71" s="5"/>
      <c r="QZ71" s="5"/>
      <c r="RA71" s="5"/>
      <c r="RB71" s="5"/>
      <c r="RC71" s="5"/>
      <c r="RD71" s="5"/>
      <c r="RE71" s="5"/>
      <c r="RF71" s="5"/>
      <c r="RG71" s="5"/>
      <c r="RH71" s="5"/>
      <c r="RI71" s="5"/>
      <c r="RJ71" s="5"/>
      <c r="RK71" s="5"/>
      <c r="RL71" s="5"/>
      <c r="RM71" s="5"/>
      <c r="RN71" s="5"/>
      <c r="RO71" s="5"/>
      <c r="RP71" s="5"/>
      <c r="RQ71" s="5"/>
      <c r="RR71" s="5"/>
      <c r="RS71" s="5"/>
      <c r="RT71" s="5"/>
      <c r="RU71" s="5"/>
      <c r="RV71" s="5"/>
      <c r="RW71" s="5"/>
      <c r="RX71" s="5"/>
      <c r="RY71" s="5"/>
      <c r="RZ71" s="5"/>
      <c r="SA71" s="5"/>
      <c r="SB71" s="5"/>
      <c r="SC71" s="5"/>
      <c r="SD71" s="5"/>
      <c r="SE71" s="5"/>
      <c r="SF71" s="5"/>
      <c r="SG71" s="5"/>
      <c r="SH71" s="5"/>
      <c r="SI71" s="5"/>
      <c r="SJ71" s="5"/>
      <c r="SK71" s="5"/>
      <c r="SL71" s="5"/>
      <c r="SM71" s="5"/>
      <c r="SN71" s="5"/>
      <c r="SO71" s="5"/>
      <c r="SP71" s="5"/>
      <c r="SQ71" s="5"/>
      <c r="SR71" s="5"/>
      <c r="SS71" s="5"/>
      <c r="ST71" s="5"/>
      <c r="SU71" s="5"/>
      <c r="SV71" s="5"/>
      <c r="SW71" s="5"/>
      <c r="SX71" s="5"/>
      <c r="SY71" s="5"/>
      <c r="SZ71" s="5"/>
      <c r="TA71" s="5"/>
      <c r="TB71" s="5"/>
      <c r="TC71" s="5"/>
      <c r="TD71" s="5"/>
      <c r="TE71" s="5"/>
      <c r="TF71" s="5"/>
      <c r="TG71" s="5"/>
      <c r="TH71" s="5"/>
      <c r="TI71" s="5"/>
      <c r="TJ71" s="5"/>
      <c r="TK71" s="5"/>
      <c r="TL71" s="5"/>
      <c r="TM71" s="5"/>
      <c r="TN71" s="5"/>
      <c r="TO71" s="5"/>
      <c r="TP71" s="5"/>
      <c r="TQ71" s="5"/>
      <c r="TR71" s="5"/>
      <c r="TS71" s="5"/>
      <c r="TT71" s="5"/>
      <c r="TU71" s="5"/>
      <c r="TV71" s="5"/>
      <c r="TW71" s="5"/>
      <c r="TX71" s="5"/>
      <c r="TY71" s="5"/>
      <c r="TZ71" s="5"/>
      <c r="UA71" s="5"/>
      <c r="UB71" s="5"/>
      <c r="UC71" s="5"/>
      <c r="UD71" s="5"/>
      <c r="UE71" s="5"/>
      <c r="UF71" s="5"/>
      <c r="UG71" s="5"/>
      <c r="UH71" s="5"/>
      <c r="UI71" s="5"/>
      <c r="UJ71" s="5"/>
      <c r="UK71" s="5"/>
      <c r="UL71" s="5"/>
      <c r="UM71" s="5"/>
      <c r="UN71" s="5"/>
      <c r="UO71" s="5"/>
      <c r="UP71" s="5"/>
      <c r="UQ71" s="5"/>
      <c r="UR71" s="5"/>
      <c r="US71" s="5"/>
      <c r="UT71" s="5"/>
      <c r="UU71" s="5"/>
      <c r="UV71" s="5"/>
      <c r="UW71" s="5"/>
      <c r="UX71" s="5"/>
      <c r="UY71" s="5"/>
      <c r="UZ71" s="5"/>
      <c r="VA71" s="5"/>
      <c r="VB71" s="5"/>
      <c r="VC71" s="5"/>
      <c r="VD71" s="5"/>
      <c r="VE71" s="5"/>
      <c r="VF71" s="5"/>
      <c r="VG71" s="5"/>
      <c r="VH71" s="5"/>
      <c r="VI71" s="5"/>
      <c r="VJ71" s="5"/>
      <c r="VK71" s="5"/>
      <c r="VL71" s="5"/>
      <c r="VM71" s="5"/>
      <c r="VN71" s="5"/>
      <c r="VO71" s="5"/>
      <c r="VP71" s="5"/>
      <c r="VQ71" s="5"/>
      <c r="VR71" s="5"/>
      <c r="VS71" s="5"/>
      <c r="VT71" s="5"/>
      <c r="VU71" s="5"/>
      <c r="VV71" s="5"/>
      <c r="VW71" s="5"/>
      <c r="VX71" s="5"/>
      <c r="VY71" s="5"/>
      <c r="VZ71" s="5"/>
      <c r="WA71" s="5"/>
      <c r="WB71" s="5"/>
      <c r="WC71" s="5"/>
      <c r="WD71" s="5"/>
      <c r="WE71" s="5"/>
      <c r="WF71" s="5"/>
      <c r="WG71" s="5"/>
      <c r="WH71" s="5"/>
      <c r="WI71" s="5"/>
      <c r="WJ71" s="5"/>
      <c r="WK71" s="5"/>
      <c r="WL71" s="5"/>
      <c r="WM71" s="5"/>
      <c r="WN71" s="5"/>
      <c r="WO71" s="5"/>
      <c r="WP71" s="5"/>
      <c r="WQ71" s="5"/>
      <c r="WR71" s="5"/>
      <c r="WS71" s="5"/>
      <c r="WT71" s="5"/>
      <c r="WU71" s="5"/>
      <c r="WV71" s="5"/>
      <c r="WW71" s="5"/>
      <c r="WX71" s="5"/>
      <c r="WY71" s="5"/>
      <c r="WZ71" s="5"/>
      <c r="XA71" s="5"/>
      <c r="XB71" s="5"/>
      <c r="XC71" s="5"/>
      <c r="XD71" s="5"/>
      <c r="XE71" s="5"/>
      <c r="XF71" s="5"/>
      <c r="XG71" s="5"/>
      <c r="XH71" s="5"/>
      <c r="XI71" s="5"/>
      <c r="XJ71" s="5"/>
      <c r="XK71" s="5"/>
      <c r="XL71" s="5"/>
      <c r="XM71" s="5"/>
      <c r="XN71" s="5"/>
      <c r="XO71" s="5"/>
      <c r="XP71" s="5"/>
      <c r="XQ71" s="5"/>
      <c r="XR71" s="5"/>
      <c r="XS71" s="5"/>
      <c r="XT71" s="5"/>
      <c r="XU71" s="5"/>
      <c r="XV71" s="5"/>
      <c r="XW71" s="5"/>
      <c r="XX71" s="5"/>
      <c r="XY71" s="5"/>
      <c r="XZ71" s="5"/>
      <c r="YA71" s="5"/>
      <c r="YB71" s="5"/>
    </row>
    <row r="72" spans="26:652" ht="15" hidden="1" customHeight="1" thickTop="1" thickBot="1" x14ac:dyDescent="0.3">
      <c r="Z72" s="101" t="s">
        <v>1697</v>
      </c>
      <c r="AA72" s="82"/>
      <c r="AB72" s="82"/>
      <c r="AC72" s="82"/>
      <c r="AD72" s="82"/>
      <c r="AE72" s="82"/>
      <c r="AF72" s="82"/>
      <c r="AG72" s="82"/>
      <c r="AH72" s="82"/>
      <c r="AI72" s="82"/>
      <c r="AJ72" s="99" t="s">
        <v>1708</v>
      </c>
      <c r="AK72" s="82"/>
      <c r="AL72" s="82"/>
      <c r="BJ72" s="5"/>
      <c r="BK72" s="5"/>
      <c r="BL72" s="5"/>
      <c r="BM72" s="5"/>
      <c r="BN72" s="5"/>
      <c r="BO72" s="5" t="s">
        <v>1788</v>
      </c>
      <c r="BP72" s="5"/>
      <c r="BQ72" s="5"/>
      <c r="BR72" s="5"/>
      <c r="BS72" s="5"/>
      <c r="BT72" s="5"/>
      <c r="BU72" s="5"/>
      <c r="BV72" s="5"/>
      <c r="BW72" s="5"/>
      <c r="BX72" s="5"/>
      <c r="BY72" s="5"/>
      <c r="BZ72" s="5"/>
      <c r="CA72" s="5"/>
      <c r="CB72" s="5"/>
      <c r="CC72" s="5"/>
      <c r="CD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5"/>
      <c r="QA72" s="5"/>
      <c r="QB72" s="5"/>
      <c r="QC72" s="5"/>
      <c r="QD72" s="5"/>
      <c r="QE72" s="5"/>
      <c r="QF72" s="5"/>
      <c r="QG72" s="5"/>
      <c r="QH72" s="5"/>
      <c r="QI72" s="5"/>
      <c r="QJ72" s="5"/>
      <c r="QK72" s="5"/>
      <c r="QL72" s="5"/>
      <c r="QM72" s="5"/>
      <c r="QN72" s="5"/>
      <c r="QO72" s="5"/>
      <c r="QP72" s="5"/>
      <c r="QQ72" s="5"/>
      <c r="QR72" s="5"/>
      <c r="QS72" s="5"/>
      <c r="QT72" s="5"/>
      <c r="QU72" s="5"/>
      <c r="QV72" s="5"/>
      <c r="QW72" s="5"/>
      <c r="QX72" s="5"/>
      <c r="QY72" s="5"/>
      <c r="QZ72" s="5"/>
      <c r="RA72" s="5"/>
      <c r="RB72" s="5"/>
      <c r="RC72" s="5"/>
      <c r="RD72" s="5"/>
      <c r="RE72" s="5"/>
      <c r="RF72" s="5"/>
      <c r="RG72" s="5"/>
      <c r="RH72" s="5"/>
      <c r="RI72" s="5"/>
      <c r="RJ72" s="5"/>
      <c r="RK72" s="5"/>
      <c r="RL72" s="5"/>
      <c r="RM72" s="5"/>
      <c r="RN72" s="5"/>
      <c r="RO72" s="5"/>
      <c r="RP72" s="5"/>
      <c r="RQ72" s="5"/>
      <c r="RR72" s="5"/>
      <c r="RS72" s="5"/>
      <c r="RT72" s="5"/>
      <c r="RU72" s="5"/>
      <c r="RV72" s="5"/>
      <c r="RW72" s="5"/>
      <c r="RX72" s="5"/>
      <c r="RY72" s="5"/>
      <c r="RZ72" s="5"/>
      <c r="SA72" s="5"/>
      <c r="SB72" s="5"/>
      <c r="SC72" s="5"/>
      <c r="SD72" s="5"/>
      <c r="SE72" s="5"/>
      <c r="SF72" s="5"/>
      <c r="SG72" s="5"/>
      <c r="SH72" s="5"/>
      <c r="SI72" s="5"/>
      <c r="SJ72" s="5"/>
      <c r="SK72" s="5"/>
      <c r="SL72" s="5"/>
      <c r="SM72" s="5"/>
      <c r="SN72" s="5"/>
      <c r="SO72" s="5"/>
      <c r="SP72" s="5"/>
      <c r="SQ72" s="5"/>
      <c r="SR72" s="5"/>
      <c r="SS72" s="5"/>
      <c r="ST72" s="5"/>
      <c r="SU72" s="5"/>
      <c r="SV72" s="5"/>
      <c r="SW72" s="5"/>
      <c r="SX72" s="5"/>
      <c r="SY72" s="5"/>
      <c r="SZ72" s="5"/>
      <c r="TA72" s="5"/>
      <c r="TB72" s="5"/>
      <c r="TC72" s="5"/>
      <c r="TD72" s="5"/>
      <c r="TE72" s="5"/>
      <c r="TF72" s="5"/>
      <c r="TG72" s="5"/>
      <c r="TH72" s="5"/>
      <c r="TI72" s="5"/>
      <c r="TJ72" s="5"/>
      <c r="TK72" s="5"/>
      <c r="TL72" s="5"/>
      <c r="TM72" s="5"/>
      <c r="TN72" s="5"/>
      <c r="TO72" s="5"/>
      <c r="TP72" s="5"/>
      <c r="TQ72" s="5"/>
      <c r="TR72" s="5"/>
      <c r="TS72" s="5"/>
      <c r="TT72" s="5"/>
      <c r="TU72" s="5"/>
      <c r="TV72" s="5"/>
      <c r="TW72" s="5"/>
      <c r="TX72" s="5"/>
      <c r="TY72" s="5"/>
      <c r="TZ72" s="5"/>
      <c r="UA72" s="5"/>
      <c r="UB72" s="5"/>
      <c r="UC72" s="5"/>
      <c r="UD72" s="5"/>
      <c r="UE72" s="5"/>
      <c r="UF72" s="5"/>
      <c r="UG72" s="5"/>
      <c r="UH72" s="5"/>
      <c r="UI72" s="5"/>
      <c r="UJ72" s="5"/>
      <c r="UK72" s="5"/>
      <c r="UL72" s="5"/>
      <c r="UM72" s="5"/>
      <c r="UN72" s="5"/>
      <c r="UO72" s="5"/>
      <c r="UP72" s="5"/>
      <c r="UQ72" s="5"/>
      <c r="UR72" s="5"/>
      <c r="US72" s="5"/>
      <c r="UT72" s="5"/>
      <c r="UU72" s="5"/>
      <c r="UV72" s="5"/>
      <c r="UW72" s="5"/>
      <c r="UX72" s="5"/>
      <c r="UY72" s="5"/>
      <c r="UZ72" s="5"/>
      <c r="VA72" s="5"/>
      <c r="VB72" s="5"/>
      <c r="VC72" s="5"/>
      <c r="VD72" s="5"/>
      <c r="VE72" s="5"/>
      <c r="VF72" s="5"/>
      <c r="VG72" s="5"/>
      <c r="VH72" s="5"/>
      <c r="VI72" s="5"/>
      <c r="VJ72" s="5"/>
      <c r="VK72" s="5"/>
      <c r="VL72" s="5"/>
      <c r="VM72" s="5"/>
      <c r="VN72" s="5"/>
      <c r="VO72" s="5"/>
      <c r="VP72" s="5"/>
      <c r="VQ72" s="5"/>
      <c r="VR72" s="5"/>
      <c r="VS72" s="5"/>
      <c r="VT72" s="5"/>
      <c r="VU72" s="5"/>
      <c r="VV72" s="5"/>
      <c r="VW72" s="5"/>
      <c r="VX72" s="5"/>
      <c r="VY72" s="5"/>
      <c r="VZ72" s="5"/>
      <c r="WA72" s="5"/>
      <c r="WB72" s="5"/>
      <c r="WC72" s="5"/>
      <c r="WD72" s="5"/>
      <c r="WE72" s="5"/>
      <c r="WF72" s="5"/>
      <c r="WG72" s="5"/>
      <c r="WH72" s="5"/>
      <c r="WI72" s="5"/>
      <c r="WJ72" s="5"/>
      <c r="WK72" s="5"/>
      <c r="WL72" s="5"/>
      <c r="WM72" s="5"/>
      <c r="WN72" s="5"/>
      <c r="WO72" s="5"/>
      <c r="WP72" s="5"/>
      <c r="WQ72" s="5"/>
      <c r="WR72" s="5"/>
      <c r="WS72" s="5"/>
      <c r="WT72" s="5"/>
      <c r="WU72" s="5"/>
      <c r="WV72" s="5"/>
      <c r="WW72" s="5"/>
      <c r="WX72" s="5"/>
      <c r="WY72" s="5"/>
      <c r="WZ72" s="5"/>
      <c r="XA72" s="5"/>
      <c r="XB72" s="5"/>
      <c r="XC72" s="5"/>
      <c r="XD72" s="5"/>
      <c r="XE72" s="5"/>
      <c r="XF72" s="5"/>
      <c r="XG72" s="5"/>
      <c r="XH72" s="5"/>
      <c r="XI72" s="5"/>
      <c r="XJ72" s="5"/>
      <c r="XK72" s="5"/>
      <c r="XL72" s="5"/>
      <c r="XM72" s="5"/>
      <c r="XN72" s="5"/>
      <c r="XO72" s="5"/>
      <c r="XP72" s="5"/>
      <c r="XQ72" s="5"/>
      <c r="XR72" s="5"/>
      <c r="XS72" s="5"/>
      <c r="XT72" s="5"/>
      <c r="XU72" s="5"/>
      <c r="XV72" s="5"/>
      <c r="XW72" s="5"/>
      <c r="XX72" s="5"/>
      <c r="XY72" s="5"/>
      <c r="XZ72" s="5"/>
      <c r="YA72" s="5"/>
      <c r="YB72" s="5"/>
    </row>
    <row r="73" spans="26:652" ht="15" hidden="1" customHeight="1" thickTop="1" thickBot="1" x14ac:dyDescent="0.3">
      <c r="Z73" s="82"/>
      <c r="AA73" s="82"/>
      <c r="AB73" s="82"/>
      <c r="AC73" s="82"/>
      <c r="AD73" s="82"/>
      <c r="AE73" s="82"/>
      <c r="AF73" s="82"/>
      <c r="AG73" s="82"/>
      <c r="AH73" s="82"/>
      <c r="AI73" s="82"/>
      <c r="AJ73" s="115" t="s">
        <v>1712</v>
      </c>
      <c r="AK73" s="82"/>
      <c r="AL73" s="82"/>
      <c r="BJ73" s="5"/>
      <c r="BK73" s="5"/>
      <c r="BL73" s="5"/>
      <c r="BM73" s="5"/>
      <c r="BN73" s="5"/>
      <c r="BO73" s="5" t="s">
        <v>1797</v>
      </c>
      <c r="BP73" s="5"/>
      <c r="BQ73" s="5"/>
      <c r="BR73" s="5"/>
      <c r="BS73" s="5"/>
      <c r="BT73" s="5"/>
      <c r="BU73" s="5"/>
      <c r="BV73" s="5"/>
      <c r="BW73" s="5"/>
      <c r="BX73" s="5"/>
      <c r="BY73" s="5"/>
      <c r="BZ73" s="5"/>
      <c r="CA73" s="5"/>
      <c r="CB73" s="5"/>
      <c r="CC73" s="5"/>
      <c r="CD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5"/>
      <c r="QA73" s="5"/>
      <c r="QB73" s="5"/>
      <c r="QC73" s="5"/>
      <c r="QD73" s="5"/>
      <c r="QE73" s="5"/>
      <c r="QF73" s="5"/>
      <c r="QG73" s="5"/>
      <c r="QH73" s="5"/>
      <c r="QI73" s="5"/>
      <c r="QJ73" s="5"/>
      <c r="QK73" s="5"/>
      <c r="QL73" s="5"/>
      <c r="QM73" s="5"/>
      <c r="QN73" s="5"/>
      <c r="QO73" s="5"/>
      <c r="QP73" s="5"/>
      <c r="QQ73" s="5"/>
      <c r="QR73" s="5"/>
      <c r="QS73" s="5"/>
      <c r="QT73" s="5"/>
      <c r="QU73" s="5"/>
      <c r="QV73" s="5"/>
      <c r="QW73" s="5"/>
      <c r="QX73" s="5"/>
      <c r="QY73" s="5"/>
      <c r="QZ73" s="5"/>
      <c r="RA73" s="5"/>
      <c r="RB73" s="5"/>
      <c r="RC73" s="5"/>
      <c r="RD73" s="5"/>
      <c r="RE73" s="5"/>
      <c r="RF73" s="5"/>
      <c r="RG73" s="5"/>
      <c r="RH73" s="5"/>
      <c r="RI73" s="5"/>
      <c r="RJ73" s="5"/>
      <c r="RK73" s="5"/>
      <c r="RL73" s="5"/>
      <c r="RM73" s="5"/>
      <c r="RN73" s="5"/>
      <c r="RO73" s="5"/>
      <c r="RP73" s="5"/>
      <c r="RQ73" s="5"/>
      <c r="RR73" s="5"/>
      <c r="RS73" s="5"/>
      <c r="RT73" s="5"/>
      <c r="RU73" s="5"/>
      <c r="RV73" s="5"/>
      <c r="RW73" s="5"/>
      <c r="RX73" s="5"/>
      <c r="RY73" s="5"/>
      <c r="RZ73" s="5"/>
      <c r="SA73" s="5"/>
      <c r="SB73" s="5"/>
      <c r="SC73" s="5"/>
      <c r="SD73" s="5"/>
      <c r="SE73" s="5"/>
      <c r="SF73" s="5"/>
      <c r="SG73" s="5"/>
      <c r="SH73" s="5"/>
      <c r="SI73" s="5"/>
      <c r="SJ73" s="5"/>
      <c r="SK73" s="5"/>
      <c r="SL73" s="5"/>
      <c r="SM73" s="5"/>
      <c r="SN73" s="5"/>
      <c r="SO73" s="5"/>
      <c r="SP73" s="5"/>
      <c r="SQ73" s="5"/>
      <c r="SR73" s="5"/>
      <c r="SS73" s="5"/>
      <c r="ST73" s="5"/>
      <c r="SU73" s="5"/>
      <c r="SV73" s="5"/>
      <c r="SW73" s="5"/>
      <c r="SX73" s="5"/>
      <c r="SY73" s="5"/>
      <c r="SZ73" s="5"/>
      <c r="TA73" s="5"/>
      <c r="TB73" s="5"/>
      <c r="TC73" s="5"/>
      <c r="TD73" s="5"/>
      <c r="TE73" s="5"/>
      <c r="TF73" s="5"/>
      <c r="TG73" s="5"/>
      <c r="TH73" s="5"/>
      <c r="TI73" s="5"/>
      <c r="TJ73" s="5"/>
      <c r="TK73" s="5"/>
      <c r="TL73" s="5"/>
      <c r="TM73" s="5"/>
      <c r="TN73" s="5"/>
      <c r="TO73" s="5"/>
      <c r="TP73" s="5"/>
      <c r="TQ73" s="5"/>
      <c r="TR73" s="5"/>
      <c r="TS73" s="5"/>
      <c r="TT73" s="5"/>
      <c r="TU73" s="5"/>
      <c r="TV73" s="5"/>
      <c r="TW73" s="5"/>
      <c r="TX73" s="5"/>
      <c r="TY73" s="5"/>
      <c r="TZ73" s="5"/>
      <c r="UA73" s="5"/>
      <c r="UB73" s="5"/>
      <c r="UC73" s="5"/>
      <c r="UD73" s="5"/>
      <c r="UE73" s="5"/>
      <c r="UF73" s="5"/>
      <c r="UG73" s="5"/>
      <c r="UH73" s="5"/>
      <c r="UI73" s="5"/>
      <c r="UJ73" s="5"/>
      <c r="UK73" s="5"/>
      <c r="UL73" s="5"/>
      <c r="UM73" s="5"/>
      <c r="UN73" s="5"/>
      <c r="UO73" s="5"/>
      <c r="UP73" s="5"/>
      <c r="UQ73" s="5"/>
      <c r="UR73" s="5"/>
      <c r="US73" s="5"/>
      <c r="UT73" s="5"/>
      <c r="UU73" s="5"/>
      <c r="UV73" s="5"/>
      <c r="UW73" s="5"/>
      <c r="UX73" s="5"/>
      <c r="UY73" s="5"/>
      <c r="UZ73" s="5"/>
      <c r="VA73" s="5"/>
      <c r="VB73" s="5"/>
      <c r="VC73" s="5"/>
      <c r="VD73" s="5"/>
      <c r="VE73" s="5"/>
      <c r="VF73" s="5"/>
      <c r="VG73" s="5"/>
      <c r="VH73" s="5"/>
      <c r="VI73" s="5"/>
      <c r="VJ73" s="5"/>
      <c r="VK73" s="5"/>
      <c r="VL73" s="5"/>
      <c r="VM73" s="5"/>
      <c r="VN73" s="5"/>
      <c r="VO73" s="5"/>
      <c r="VP73" s="5"/>
      <c r="VQ73" s="5"/>
      <c r="VR73" s="5"/>
      <c r="VS73" s="5"/>
      <c r="VT73" s="5"/>
      <c r="VU73" s="5"/>
      <c r="VV73" s="5"/>
      <c r="VW73" s="5"/>
      <c r="VX73" s="5"/>
      <c r="VY73" s="5"/>
      <c r="VZ73" s="5"/>
      <c r="WA73" s="5"/>
      <c r="WB73" s="5"/>
      <c r="WC73" s="5"/>
      <c r="WD73" s="5"/>
      <c r="WE73" s="5"/>
      <c r="WF73" s="5"/>
      <c r="WG73" s="5"/>
      <c r="WH73" s="5"/>
      <c r="WI73" s="5"/>
      <c r="WJ73" s="5"/>
      <c r="WK73" s="5"/>
      <c r="WL73" s="5"/>
      <c r="WM73" s="5"/>
      <c r="WN73" s="5"/>
      <c r="WO73" s="5"/>
      <c r="WP73" s="5"/>
      <c r="WQ73" s="5"/>
      <c r="WR73" s="5"/>
      <c r="WS73" s="5"/>
      <c r="WT73" s="5"/>
      <c r="WU73" s="5"/>
      <c r="WV73" s="5"/>
      <c r="WW73" s="5"/>
      <c r="WX73" s="5"/>
      <c r="WY73" s="5"/>
      <c r="WZ73" s="5"/>
      <c r="XA73" s="5"/>
      <c r="XB73" s="5"/>
      <c r="XC73" s="5"/>
      <c r="XD73" s="5"/>
      <c r="XE73" s="5"/>
      <c r="XF73" s="5"/>
      <c r="XG73" s="5"/>
      <c r="XH73" s="5"/>
      <c r="XI73" s="5"/>
      <c r="XJ73" s="5"/>
      <c r="XK73" s="5"/>
      <c r="XL73" s="5"/>
      <c r="XM73" s="5"/>
      <c r="XN73" s="5"/>
      <c r="XO73" s="5"/>
      <c r="XP73" s="5"/>
      <c r="XQ73" s="5"/>
      <c r="XR73" s="5"/>
      <c r="XS73" s="5"/>
      <c r="XT73" s="5"/>
      <c r="XU73" s="5"/>
      <c r="XV73" s="5"/>
      <c r="XW73" s="5"/>
      <c r="XX73" s="5"/>
      <c r="XY73" s="5"/>
      <c r="XZ73" s="5"/>
      <c r="YA73" s="5"/>
      <c r="YB73" s="5"/>
    </row>
    <row r="74" spans="26:652" ht="15" hidden="1" customHeight="1" thickTop="1" thickBot="1" x14ac:dyDescent="0.3">
      <c r="Z74" s="82"/>
      <c r="AA74" s="82"/>
      <c r="AB74" s="82"/>
      <c r="AC74" s="82"/>
      <c r="AD74" s="99" t="s">
        <v>1695</v>
      </c>
      <c r="AE74" s="82"/>
      <c r="AF74" s="82"/>
      <c r="AG74" s="82"/>
      <c r="AH74" s="82"/>
      <c r="AI74" s="82"/>
      <c r="AJ74" s="115" t="s">
        <v>1715</v>
      </c>
      <c r="AK74" s="82"/>
      <c r="AL74" s="82"/>
      <c r="BJ74" s="5"/>
      <c r="BK74" s="5"/>
      <c r="BL74" s="5"/>
      <c r="BM74" s="5"/>
      <c r="BN74" s="5"/>
      <c r="BO74" s="5" t="s">
        <v>1779</v>
      </c>
      <c r="BP74" s="5"/>
      <c r="BQ74" s="5"/>
      <c r="BR74" s="5"/>
      <c r="BS74" s="5"/>
      <c r="BT74" s="5"/>
      <c r="BU74" s="5"/>
      <c r="BV74" s="5"/>
      <c r="BW74" s="5"/>
      <c r="BX74" s="5"/>
      <c r="BY74" s="5"/>
      <c r="BZ74" s="5"/>
      <c r="CA74" s="5"/>
      <c r="CB74" s="5"/>
      <c r="CC74" s="5"/>
      <c r="CD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5"/>
      <c r="QA74" s="5"/>
      <c r="QB74" s="5"/>
      <c r="QC74" s="5"/>
      <c r="QD74" s="5"/>
      <c r="QE74" s="5"/>
      <c r="QF74" s="5"/>
      <c r="QG74" s="5"/>
      <c r="QH74" s="5"/>
      <c r="QI74" s="5"/>
      <c r="QJ74" s="5"/>
      <c r="QK74" s="5"/>
      <c r="QL74" s="5"/>
      <c r="QM74" s="5"/>
      <c r="QN74" s="5"/>
      <c r="QO74" s="5"/>
      <c r="QP74" s="5"/>
      <c r="QQ74" s="5"/>
      <c r="QR74" s="5"/>
      <c r="QS74" s="5"/>
      <c r="QT74" s="5"/>
      <c r="QU74" s="5"/>
      <c r="QV74" s="5"/>
      <c r="QW74" s="5"/>
      <c r="QX74" s="5"/>
      <c r="QY74" s="5"/>
      <c r="QZ74" s="5"/>
      <c r="RA74" s="5"/>
      <c r="RB74" s="5"/>
      <c r="RC74" s="5"/>
      <c r="RD74" s="5"/>
      <c r="RE74" s="5"/>
      <c r="RF74" s="5"/>
      <c r="RG74" s="5"/>
      <c r="RH74" s="5"/>
      <c r="RI74" s="5"/>
      <c r="RJ74" s="5"/>
      <c r="RK74" s="5"/>
      <c r="RL74" s="5"/>
      <c r="RM74" s="5"/>
      <c r="RN74" s="5"/>
      <c r="RO74" s="5"/>
      <c r="RP74" s="5"/>
      <c r="RQ74" s="5"/>
      <c r="RR74" s="5"/>
      <c r="RS74" s="5"/>
      <c r="RT74" s="5"/>
      <c r="RU74" s="5"/>
      <c r="RV74" s="5"/>
      <c r="RW74" s="5"/>
      <c r="RX74" s="5"/>
      <c r="RY74" s="5"/>
      <c r="RZ74" s="5"/>
      <c r="SA74" s="5"/>
      <c r="SB74" s="5"/>
      <c r="SC74" s="5"/>
      <c r="SD74" s="5"/>
      <c r="SE74" s="5"/>
      <c r="SF74" s="5"/>
      <c r="SG74" s="5"/>
      <c r="SH74" s="5"/>
      <c r="SI74" s="5"/>
      <c r="SJ74" s="5"/>
      <c r="SK74" s="5"/>
      <c r="SL74" s="5"/>
      <c r="SM74" s="5"/>
      <c r="SN74" s="5"/>
      <c r="SO74" s="5"/>
      <c r="SP74" s="5"/>
      <c r="SQ74" s="5"/>
      <c r="SR74" s="5"/>
      <c r="SS74" s="5"/>
      <c r="ST74" s="5"/>
      <c r="SU74" s="5"/>
      <c r="SV74" s="5"/>
      <c r="SW74" s="5"/>
      <c r="SX74" s="5"/>
      <c r="SY74" s="5"/>
      <c r="SZ74" s="5"/>
      <c r="TA74" s="5"/>
      <c r="TB74" s="5"/>
      <c r="TC74" s="5"/>
      <c r="TD74" s="5"/>
      <c r="TE74" s="5"/>
      <c r="TF74" s="5"/>
      <c r="TG74" s="5"/>
      <c r="TH74" s="5"/>
      <c r="TI74" s="5"/>
      <c r="TJ74" s="5"/>
      <c r="TK74" s="5"/>
      <c r="TL74" s="5"/>
      <c r="TM74" s="5"/>
      <c r="TN74" s="5"/>
      <c r="TO74" s="5"/>
      <c r="TP74" s="5"/>
      <c r="TQ74" s="5"/>
      <c r="TR74" s="5"/>
      <c r="TS74" s="5"/>
      <c r="TT74" s="5"/>
      <c r="TU74" s="5"/>
      <c r="TV74" s="5"/>
      <c r="TW74" s="5"/>
      <c r="TX74" s="5"/>
      <c r="TY74" s="5"/>
      <c r="TZ74" s="5"/>
      <c r="UA74" s="5"/>
      <c r="UB74" s="5"/>
      <c r="UC74" s="5"/>
      <c r="UD74" s="5"/>
      <c r="UE74" s="5"/>
      <c r="UF74" s="5"/>
      <c r="UG74" s="5"/>
      <c r="UH74" s="5"/>
      <c r="UI74" s="5"/>
      <c r="UJ74" s="5"/>
      <c r="UK74" s="5"/>
      <c r="UL74" s="5"/>
      <c r="UM74" s="5"/>
      <c r="UN74" s="5"/>
      <c r="UO74" s="5"/>
      <c r="UP74" s="5"/>
      <c r="UQ74" s="5"/>
      <c r="UR74" s="5"/>
      <c r="US74" s="5"/>
      <c r="UT74" s="5"/>
      <c r="UU74" s="5"/>
      <c r="UV74" s="5"/>
      <c r="UW74" s="5"/>
      <c r="UX74" s="5"/>
      <c r="UY74" s="5"/>
      <c r="UZ74" s="5"/>
      <c r="VA74" s="5"/>
      <c r="VB74" s="5"/>
      <c r="VC74" s="5"/>
      <c r="VD74" s="5"/>
      <c r="VE74" s="5"/>
      <c r="VF74" s="5"/>
      <c r="VG74" s="5"/>
      <c r="VH74" s="5"/>
      <c r="VI74" s="5"/>
      <c r="VJ74" s="5"/>
      <c r="VK74" s="5"/>
      <c r="VL74" s="5"/>
      <c r="VM74" s="5"/>
      <c r="VN74" s="5"/>
      <c r="VO74" s="5"/>
      <c r="VP74" s="5"/>
      <c r="VQ74" s="5"/>
      <c r="VR74" s="5"/>
      <c r="VS74" s="5"/>
      <c r="VT74" s="5"/>
      <c r="VU74" s="5"/>
      <c r="VV74" s="5"/>
      <c r="VW74" s="5"/>
      <c r="VX74" s="5"/>
      <c r="VY74" s="5"/>
      <c r="VZ74" s="5"/>
      <c r="WA74" s="5"/>
      <c r="WB74" s="5"/>
      <c r="WC74" s="5"/>
      <c r="WD74" s="5"/>
      <c r="WE74" s="5"/>
      <c r="WF74" s="5"/>
      <c r="WG74" s="5"/>
      <c r="WH74" s="5"/>
      <c r="WI74" s="5"/>
      <c r="WJ74" s="5"/>
      <c r="WK74" s="5"/>
      <c r="WL74" s="5"/>
      <c r="WM74" s="5"/>
      <c r="WN74" s="5"/>
      <c r="WO74" s="5"/>
      <c r="WP74" s="5"/>
      <c r="WQ74" s="5"/>
      <c r="WR74" s="5"/>
      <c r="WS74" s="5"/>
      <c r="WT74" s="5"/>
      <c r="WU74" s="5"/>
      <c r="WV74" s="5"/>
      <c r="WW74" s="5"/>
      <c r="WX74" s="5"/>
      <c r="WY74" s="5"/>
      <c r="WZ74" s="5"/>
      <c r="XA74" s="5"/>
      <c r="XB74" s="5"/>
      <c r="XC74" s="5"/>
      <c r="XD74" s="5"/>
      <c r="XE74" s="5"/>
      <c r="XF74" s="5"/>
      <c r="XG74" s="5"/>
      <c r="XH74" s="5"/>
      <c r="XI74" s="5"/>
      <c r="XJ74" s="5"/>
      <c r="XK74" s="5"/>
      <c r="XL74" s="5"/>
      <c r="XM74" s="5"/>
      <c r="XN74" s="5"/>
      <c r="XO74" s="5"/>
      <c r="XP74" s="5"/>
      <c r="XQ74" s="5"/>
      <c r="XR74" s="5"/>
      <c r="XS74" s="5"/>
      <c r="XT74" s="5"/>
      <c r="XU74" s="5"/>
      <c r="XV74" s="5"/>
      <c r="XW74" s="5"/>
      <c r="XX74" s="5"/>
      <c r="XY74" s="5"/>
      <c r="XZ74" s="5"/>
      <c r="YA74" s="5"/>
      <c r="YB74" s="5"/>
    </row>
    <row r="75" spans="26:652" ht="15" hidden="1" customHeight="1" thickTop="1" thickBot="1" x14ac:dyDescent="0.3">
      <c r="Z75" s="98" t="s">
        <v>1737</v>
      </c>
      <c r="AA75" s="82"/>
      <c r="AC75" s="82"/>
      <c r="AD75" s="101" t="s">
        <v>1688</v>
      </c>
      <c r="AE75" s="82"/>
      <c r="AF75" s="82"/>
      <c r="AG75" s="82"/>
      <c r="AH75" s="82"/>
      <c r="AI75" s="82"/>
      <c r="AJ75" s="115" t="s">
        <v>1716</v>
      </c>
      <c r="AK75" s="82"/>
      <c r="AL75" s="82"/>
      <c r="BJ75" s="5"/>
      <c r="BK75" s="5"/>
      <c r="BL75" s="5"/>
      <c r="BM75" s="5"/>
      <c r="BN75" s="5"/>
      <c r="BO75" s="5" t="s">
        <v>1794</v>
      </c>
      <c r="BP75" s="5"/>
      <c r="BQ75" s="5"/>
      <c r="BR75" s="5"/>
      <c r="BS75" s="5"/>
      <c r="BT75" s="5"/>
      <c r="BU75" s="5"/>
      <c r="BV75" s="5"/>
      <c r="BW75" s="5"/>
      <c r="BX75" s="5"/>
      <c r="BY75" s="5"/>
      <c r="BZ75" s="5"/>
      <c r="CA75" s="5"/>
      <c r="CB75" s="5"/>
      <c r="CC75" s="5"/>
      <c r="CD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c r="KF75" s="5"/>
      <c r="KG75" s="5"/>
      <c r="KH75" s="5"/>
      <c r="KI75" s="5"/>
      <c r="KJ75" s="5"/>
      <c r="KK75" s="5"/>
      <c r="KL75" s="5"/>
      <c r="KM75" s="5"/>
      <c r="KN75" s="5"/>
      <c r="KO75" s="5"/>
      <c r="KP75" s="5"/>
      <c r="KQ75" s="5"/>
      <c r="KR75" s="5"/>
      <c r="KS75" s="5"/>
      <c r="KT75" s="5"/>
      <c r="KU75" s="5"/>
      <c r="KV75" s="5"/>
      <c r="KW75" s="5"/>
      <c r="KX75" s="5"/>
      <c r="KY75" s="5"/>
      <c r="KZ75" s="5"/>
      <c r="LA75" s="5"/>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5"/>
      <c r="MT75" s="5"/>
      <c r="MU75" s="5"/>
      <c r="MV75" s="5"/>
      <c r="MW75" s="5"/>
      <c r="MX75" s="5"/>
      <c r="MY75" s="5"/>
      <c r="MZ75" s="5"/>
      <c r="NA75" s="5"/>
      <c r="NB75" s="5"/>
      <c r="NC75" s="5"/>
      <c r="ND75" s="5"/>
      <c r="NE75" s="5"/>
      <c r="NF75" s="5"/>
      <c r="NG75" s="5"/>
      <c r="NH75" s="5"/>
      <c r="NI75" s="5"/>
      <c r="NJ75" s="5"/>
      <c r="NK75" s="5"/>
      <c r="NL75" s="5"/>
      <c r="NM75" s="5"/>
      <c r="NN75" s="5"/>
      <c r="NO75" s="5"/>
      <c r="NP75" s="5"/>
      <c r="NQ75" s="5"/>
      <c r="NR75" s="5"/>
      <c r="NS75" s="5"/>
      <c r="NT75" s="5"/>
      <c r="NU75" s="5"/>
      <c r="NV75" s="5"/>
      <c r="NW75" s="5"/>
      <c r="NX75" s="5"/>
      <c r="NY75" s="5"/>
      <c r="NZ75" s="5"/>
      <c r="OA75" s="5"/>
      <c r="OB75" s="5"/>
      <c r="OC75" s="5"/>
      <c r="OD75" s="5"/>
      <c r="OE75" s="5"/>
      <c r="OF75" s="5"/>
      <c r="OG75" s="5"/>
      <c r="OH75" s="5"/>
      <c r="OI75" s="5"/>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5"/>
      <c r="PO75" s="5"/>
      <c r="PP75" s="5"/>
      <c r="PQ75" s="5"/>
      <c r="PR75" s="5"/>
      <c r="PS75" s="5"/>
      <c r="PT75" s="5"/>
      <c r="PU75" s="5"/>
      <c r="PV75" s="5"/>
      <c r="PW75" s="5"/>
      <c r="PX75" s="5"/>
      <c r="PY75" s="5"/>
      <c r="PZ75" s="5"/>
      <c r="QA75" s="5"/>
      <c r="QB75" s="5"/>
      <c r="QC75" s="5"/>
      <c r="QD75" s="5"/>
      <c r="QE75" s="5"/>
      <c r="QF75" s="5"/>
      <c r="QG75" s="5"/>
      <c r="QH75" s="5"/>
      <c r="QI75" s="5"/>
      <c r="QJ75" s="5"/>
      <c r="QK75" s="5"/>
      <c r="QL75" s="5"/>
      <c r="QM75" s="5"/>
      <c r="QN75" s="5"/>
      <c r="QO75" s="5"/>
      <c r="QP75" s="5"/>
      <c r="QQ75" s="5"/>
      <c r="QR75" s="5"/>
      <c r="QS75" s="5"/>
      <c r="QT75" s="5"/>
      <c r="QU75" s="5"/>
      <c r="QV75" s="5"/>
      <c r="QW75" s="5"/>
      <c r="QX75" s="5"/>
      <c r="QY75" s="5"/>
      <c r="QZ75" s="5"/>
      <c r="RA75" s="5"/>
      <c r="RB75" s="5"/>
      <c r="RC75" s="5"/>
      <c r="RD75" s="5"/>
      <c r="RE75" s="5"/>
      <c r="RF75" s="5"/>
      <c r="RG75" s="5"/>
      <c r="RH75" s="5"/>
      <c r="RI75" s="5"/>
      <c r="RJ75" s="5"/>
      <c r="RK75" s="5"/>
      <c r="RL75" s="5"/>
      <c r="RM75" s="5"/>
      <c r="RN75" s="5"/>
      <c r="RO75" s="5"/>
      <c r="RP75" s="5"/>
      <c r="RQ75" s="5"/>
      <c r="RR75" s="5"/>
      <c r="RS75" s="5"/>
      <c r="RT75" s="5"/>
      <c r="RU75" s="5"/>
      <c r="RV75" s="5"/>
      <c r="RW75" s="5"/>
      <c r="RX75" s="5"/>
      <c r="RY75" s="5"/>
      <c r="RZ75" s="5"/>
      <c r="SA75" s="5"/>
      <c r="SB75" s="5"/>
      <c r="SC75" s="5"/>
      <c r="SD75" s="5"/>
      <c r="SE75" s="5"/>
      <c r="SF75" s="5"/>
      <c r="SG75" s="5"/>
      <c r="SH75" s="5"/>
      <c r="SI75" s="5"/>
      <c r="SJ75" s="5"/>
      <c r="SK75" s="5"/>
      <c r="SL75" s="5"/>
      <c r="SM75" s="5"/>
      <c r="SN75" s="5"/>
      <c r="SO75" s="5"/>
      <c r="SP75" s="5"/>
      <c r="SQ75" s="5"/>
      <c r="SR75" s="5"/>
      <c r="SS75" s="5"/>
      <c r="ST75" s="5"/>
      <c r="SU75" s="5"/>
      <c r="SV75" s="5"/>
      <c r="SW75" s="5"/>
      <c r="SX75" s="5"/>
      <c r="SY75" s="5"/>
      <c r="SZ75" s="5"/>
      <c r="TA75" s="5"/>
      <c r="TB75" s="5"/>
      <c r="TC75" s="5"/>
      <c r="TD75" s="5"/>
      <c r="TE75" s="5"/>
      <c r="TF75" s="5"/>
      <c r="TG75" s="5"/>
      <c r="TH75" s="5"/>
      <c r="TI75" s="5"/>
      <c r="TJ75" s="5"/>
      <c r="TK75" s="5"/>
      <c r="TL75" s="5"/>
      <c r="TM75" s="5"/>
      <c r="TN75" s="5"/>
      <c r="TO75" s="5"/>
      <c r="TP75" s="5"/>
      <c r="TQ75" s="5"/>
      <c r="TR75" s="5"/>
      <c r="TS75" s="5"/>
      <c r="TT75" s="5"/>
      <c r="TU75" s="5"/>
      <c r="TV75" s="5"/>
      <c r="TW75" s="5"/>
      <c r="TX75" s="5"/>
      <c r="TY75" s="5"/>
      <c r="TZ75" s="5"/>
      <c r="UA75" s="5"/>
      <c r="UB75" s="5"/>
      <c r="UC75" s="5"/>
      <c r="UD75" s="5"/>
      <c r="UE75" s="5"/>
      <c r="UF75" s="5"/>
      <c r="UG75" s="5"/>
      <c r="UH75" s="5"/>
      <c r="UI75" s="5"/>
      <c r="UJ75" s="5"/>
      <c r="UK75" s="5"/>
      <c r="UL75" s="5"/>
      <c r="UM75" s="5"/>
      <c r="UN75" s="5"/>
      <c r="UO75" s="5"/>
      <c r="UP75" s="5"/>
      <c r="UQ75" s="5"/>
      <c r="UR75" s="5"/>
      <c r="US75" s="5"/>
      <c r="UT75" s="5"/>
      <c r="UU75" s="5"/>
      <c r="UV75" s="5"/>
      <c r="UW75" s="5"/>
      <c r="UX75" s="5"/>
      <c r="UY75" s="5"/>
      <c r="UZ75" s="5"/>
      <c r="VA75" s="5"/>
      <c r="VB75" s="5"/>
      <c r="VC75" s="5"/>
      <c r="VD75" s="5"/>
      <c r="VE75" s="5"/>
      <c r="VF75" s="5"/>
      <c r="VG75" s="5"/>
      <c r="VH75" s="5"/>
      <c r="VI75" s="5"/>
      <c r="VJ75" s="5"/>
      <c r="VK75" s="5"/>
      <c r="VL75" s="5"/>
      <c r="VM75" s="5"/>
      <c r="VN75" s="5"/>
      <c r="VO75" s="5"/>
      <c r="VP75" s="5"/>
      <c r="VQ75" s="5"/>
      <c r="VR75" s="5"/>
      <c r="VS75" s="5"/>
      <c r="VT75" s="5"/>
      <c r="VU75" s="5"/>
      <c r="VV75" s="5"/>
      <c r="VW75" s="5"/>
      <c r="VX75" s="5"/>
      <c r="VY75" s="5"/>
      <c r="VZ75" s="5"/>
      <c r="WA75" s="5"/>
      <c r="WB75" s="5"/>
      <c r="WC75" s="5"/>
      <c r="WD75" s="5"/>
      <c r="WE75" s="5"/>
      <c r="WF75" s="5"/>
      <c r="WG75" s="5"/>
      <c r="WH75" s="5"/>
      <c r="WI75" s="5"/>
      <c r="WJ75" s="5"/>
      <c r="WK75" s="5"/>
      <c r="WL75" s="5"/>
      <c r="WM75" s="5"/>
      <c r="WN75" s="5"/>
      <c r="WO75" s="5"/>
      <c r="WP75" s="5"/>
      <c r="WQ75" s="5"/>
      <c r="WR75" s="5"/>
      <c r="WS75" s="5"/>
      <c r="WT75" s="5"/>
      <c r="WU75" s="5"/>
      <c r="WV75" s="5"/>
      <c r="WW75" s="5"/>
      <c r="WX75" s="5"/>
      <c r="WY75" s="5"/>
      <c r="WZ75" s="5"/>
      <c r="XA75" s="5"/>
      <c r="XB75" s="5"/>
      <c r="XC75" s="5"/>
      <c r="XD75" s="5"/>
      <c r="XE75" s="5"/>
      <c r="XF75" s="5"/>
      <c r="XG75" s="5"/>
      <c r="XH75" s="5"/>
      <c r="XI75" s="5"/>
      <c r="XJ75" s="5"/>
      <c r="XK75" s="5"/>
      <c r="XL75" s="5"/>
      <c r="XM75" s="5"/>
      <c r="XN75" s="5"/>
      <c r="XO75" s="5"/>
      <c r="XP75" s="5"/>
      <c r="XQ75" s="5"/>
      <c r="XR75" s="5"/>
      <c r="XS75" s="5"/>
      <c r="XT75" s="5"/>
      <c r="XU75" s="5"/>
      <c r="XV75" s="5"/>
      <c r="XW75" s="5"/>
      <c r="XX75" s="5"/>
      <c r="XY75" s="5"/>
      <c r="XZ75" s="5"/>
      <c r="YA75" s="5"/>
      <c r="YB75" s="5"/>
    </row>
    <row r="76" spans="26:652" ht="15" hidden="1" customHeight="1" thickTop="1" thickBot="1" x14ac:dyDescent="0.3">
      <c r="Z76" s="99" t="s">
        <v>1685</v>
      </c>
      <c r="AA76" s="82"/>
      <c r="AC76" s="82"/>
      <c r="AD76" s="101" t="s">
        <v>1705</v>
      </c>
      <c r="AE76" s="82"/>
      <c r="AF76" s="82"/>
      <c r="AG76" s="82"/>
      <c r="AH76" s="82"/>
      <c r="AI76" s="82"/>
      <c r="AJ76" s="115" t="s">
        <v>1717</v>
      </c>
      <c r="AK76" s="82"/>
      <c r="AL76" s="82"/>
      <c r="BJ76" s="5"/>
      <c r="BK76" s="5"/>
      <c r="BL76" s="5"/>
      <c r="BM76" s="5"/>
      <c r="BN76" s="5"/>
      <c r="BO76" s="5" t="s">
        <v>1799</v>
      </c>
      <c r="BP76" s="5"/>
      <c r="BQ76" s="5"/>
      <c r="BR76" s="5"/>
      <c r="BS76" s="5"/>
      <c r="BT76" s="5"/>
      <c r="BU76" s="5"/>
      <c r="BV76" s="5"/>
      <c r="BW76" s="5"/>
      <c r="BX76" s="5"/>
      <c r="BY76" s="5"/>
      <c r="BZ76" s="5"/>
      <c r="CA76" s="5"/>
      <c r="CB76" s="5"/>
      <c r="CC76" s="5"/>
      <c r="CD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5"/>
      <c r="JM76" s="5"/>
      <c r="JN76" s="5"/>
      <c r="JO76" s="5"/>
      <c r="JP76" s="5"/>
      <c r="JQ76" s="5"/>
      <c r="JR76" s="5"/>
      <c r="JS76" s="5"/>
      <c r="JT76" s="5"/>
      <c r="JU76" s="5"/>
      <c r="JV76" s="5"/>
      <c r="JW76" s="5"/>
      <c r="JX76" s="5"/>
      <c r="JY76" s="5"/>
      <c r="JZ76" s="5"/>
      <c r="KA76" s="5"/>
      <c r="KB76" s="5"/>
      <c r="KC76" s="5"/>
      <c r="KD76" s="5"/>
      <c r="KE76" s="5"/>
      <c r="KF76" s="5"/>
      <c r="KG76" s="5"/>
      <c r="KH76" s="5"/>
      <c r="KI76" s="5"/>
      <c r="KJ76" s="5"/>
      <c r="KK76" s="5"/>
      <c r="KL76" s="5"/>
      <c r="KM76" s="5"/>
      <c r="KN76" s="5"/>
      <c r="KO76" s="5"/>
      <c r="KP76" s="5"/>
      <c r="KQ76" s="5"/>
      <c r="KR76" s="5"/>
      <c r="KS76" s="5"/>
      <c r="KT76" s="5"/>
      <c r="KU76" s="5"/>
      <c r="KV76" s="5"/>
      <c r="KW76" s="5"/>
      <c r="KX76" s="5"/>
      <c r="KY76" s="5"/>
      <c r="KZ76" s="5"/>
      <c r="LA76" s="5"/>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5"/>
      <c r="MT76" s="5"/>
      <c r="MU76" s="5"/>
      <c r="MV76" s="5"/>
      <c r="MW76" s="5"/>
      <c r="MX76" s="5"/>
      <c r="MY76" s="5"/>
      <c r="MZ76" s="5"/>
      <c r="NA76" s="5"/>
      <c r="NB76" s="5"/>
      <c r="NC76" s="5"/>
      <c r="ND76" s="5"/>
      <c r="NE76" s="5"/>
      <c r="NF76" s="5"/>
      <c r="NG76" s="5"/>
      <c r="NH76" s="5"/>
      <c r="NI76" s="5"/>
      <c r="NJ76" s="5"/>
      <c r="NK76" s="5"/>
      <c r="NL76" s="5"/>
      <c r="NM76" s="5"/>
      <c r="NN76" s="5"/>
      <c r="NO76" s="5"/>
      <c r="NP76" s="5"/>
      <c r="NQ76" s="5"/>
      <c r="NR76" s="5"/>
      <c r="NS76" s="5"/>
      <c r="NT76" s="5"/>
      <c r="NU76" s="5"/>
      <c r="NV76" s="5"/>
      <c r="NW76" s="5"/>
      <c r="NX76" s="5"/>
      <c r="NY76" s="5"/>
      <c r="NZ76" s="5"/>
      <c r="OA76" s="5"/>
      <c r="OB76" s="5"/>
      <c r="OC76" s="5"/>
      <c r="OD76" s="5"/>
      <c r="OE76" s="5"/>
      <c r="OF76" s="5"/>
      <c r="OG76" s="5"/>
      <c r="OH76" s="5"/>
      <c r="OI76" s="5"/>
      <c r="OJ76" s="5"/>
      <c r="OK76" s="5"/>
      <c r="OL76" s="5"/>
      <c r="OM76" s="5"/>
      <c r="ON76" s="5"/>
      <c r="OO76" s="5"/>
      <c r="OP76" s="5"/>
      <c r="OQ76" s="5"/>
      <c r="OR76" s="5"/>
      <c r="OS76" s="5"/>
      <c r="OT76" s="5"/>
      <c r="OU76" s="5"/>
      <c r="OV76" s="5"/>
      <c r="OW76" s="5"/>
      <c r="OX76" s="5"/>
      <c r="OY76" s="5"/>
      <c r="OZ76" s="5"/>
      <c r="PA76" s="5"/>
      <c r="PB76" s="5"/>
      <c r="PC76" s="5"/>
      <c r="PD76" s="5"/>
      <c r="PE76" s="5"/>
      <c r="PF76" s="5"/>
      <c r="PG76" s="5"/>
      <c r="PH76" s="5"/>
      <c r="PI76" s="5"/>
      <c r="PJ76" s="5"/>
      <c r="PK76" s="5"/>
      <c r="PL76" s="5"/>
      <c r="PM76" s="5"/>
      <c r="PN76" s="5"/>
      <c r="PO76" s="5"/>
      <c r="PP76" s="5"/>
      <c r="PQ76" s="5"/>
      <c r="PR76" s="5"/>
      <c r="PS76" s="5"/>
      <c r="PT76" s="5"/>
      <c r="PU76" s="5"/>
      <c r="PV76" s="5"/>
      <c r="PW76" s="5"/>
      <c r="PX76" s="5"/>
      <c r="PY76" s="5"/>
      <c r="PZ76" s="5"/>
      <c r="QA76" s="5"/>
      <c r="QB76" s="5"/>
      <c r="QC76" s="5"/>
      <c r="QD76" s="5"/>
      <c r="QE76" s="5"/>
      <c r="QF76" s="5"/>
      <c r="QG76" s="5"/>
      <c r="QH76" s="5"/>
      <c r="QI76" s="5"/>
      <c r="QJ76" s="5"/>
      <c r="QK76" s="5"/>
      <c r="QL76" s="5"/>
      <c r="QM76" s="5"/>
      <c r="QN76" s="5"/>
      <c r="QO76" s="5"/>
      <c r="QP76" s="5"/>
      <c r="QQ76" s="5"/>
      <c r="QR76" s="5"/>
      <c r="QS76" s="5"/>
      <c r="QT76" s="5"/>
      <c r="QU76" s="5"/>
      <c r="QV76" s="5"/>
      <c r="QW76" s="5"/>
      <c r="QX76" s="5"/>
      <c r="QY76" s="5"/>
      <c r="QZ76" s="5"/>
      <c r="RA76" s="5"/>
      <c r="RB76" s="5"/>
      <c r="RC76" s="5"/>
      <c r="RD76" s="5"/>
      <c r="RE76" s="5"/>
      <c r="RF76" s="5"/>
      <c r="RG76" s="5"/>
      <c r="RH76" s="5"/>
      <c r="RI76" s="5"/>
      <c r="RJ76" s="5"/>
      <c r="RK76" s="5"/>
      <c r="RL76" s="5"/>
      <c r="RM76" s="5"/>
      <c r="RN76" s="5"/>
      <c r="RO76" s="5"/>
      <c r="RP76" s="5"/>
      <c r="RQ76" s="5"/>
      <c r="RR76" s="5"/>
      <c r="RS76" s="5"/>
      <c r="RT76" s="5"/>
      <c r="RU76" s="5"/>
      <c r="RV76" s="5"/>
      <c r="RW76" s="5"/>
      <c r="RX76" s="5"/>
      <c r="RY76" s="5"/>
      <c r="RZ76" s="5"/>
      <c r="SA76" s="5"/>
      <c r="SB76" s="5"/>
      <c r="SC76" s="5"/>
      <c r="SD76" s="5"/>
      <c r="SE76" s="5"/>
      <c r="SF76" s="5"/>
      <c r="SG76" s="5"/>
      <c r="SH76" s="5"/>
      <c r="SI76" s="5"/>
      <c r="SJ76" s="5"/>
      <c r="SK76" s="5"/>
      <c r="SL76" s="5"/>
      <c r="SM76" s="5"/>
      <c r="SN76" s="5"/>
      <c r="SO76" s="5"/>
      <c r="SP76" s="5"/>
      <c r="SQ76" s="5"/>
      <c r="SR76" s="5"/>
      <c r="SS76" s="5"/>
      <c r="ST76" s="5"/>
      <c r="SU76" s="5"/>
      <c r="SV76" s="5"/>
      <c r="SW76" s="5"/>
      <c r="SX76" s="5"/>
      <c r="SY76" s="5"/>
      <c r="SZ76" s="5"/>
      <c r="TA76" s="5"/>
      <c r="TB76" s="5"/>
      <c r="TC76" s="5"/>
      <c r="TD76" s="5"/>
      <c r="TE76" s="5"/>
      <c r="TF76" s="5"/>
      <c r="TG76" s="5"/>
      <c r="TH76" s="5"/>
      <c r="TI76" s="5"/>
      <c r="TJ76" s="5"/>
      <c r="TK76" s="5"/>
      <c r="TL76" s="5"/>
      <c r="TM76" s="5"/>
      <c r="TN76" s="5"/>
      <c r="TO76" s="5"/>
      <c r="TP76" s="5"/>
      <c r="TQ76" s="5"/>
      <c r="TR76" s="5"/>
      <c r="TS76" s="5"/>
      <c r="TT76" s="5"/>
      <c r="TU76" s="5"/>
      <c r="TV76" s="5"/>
      <c r="TW76" s="5"/>
      <c r="TX76" s="5"/>
      <c r="TY76" s="5"/>
      <c r="TZ76" s="5"/>
      <c r="UA76" s="5"/>
      <c r="UB76" s="5"/>
      <c r="UC76" s="5"/>
      <c r="UD76" s="5"/>
      <c r="UE76" s="5"/>
      <c r="UF76" s="5"/>
      <c r="UG76" s="5"/>
      <c r="UH76" s="5"/>
      <c r="UI76" s="5"/>
      <c r="UJ76" s="5"/>
      <c r="UK76" s="5"/>
      <c r="UL76" s="5"/>
      <c r="UM76" s="5"/>
      <c r="UN76" s="5"/>
      <c r="UO76" s="5"/>
      <c r="UP76" s="5"/>
      <c r="UQ76" s="5"/>
      <c r="UR76" s="5"/>
      <c r="US76" s="5"/>
      <c r="UT76" s="5"/>
      <c r="UU76" s="5"/>
      <c r="UV76" s="5"/>
      <c r="UW76" s="5"/>
      <c r="UX76" s="5"/>
      <c r="UY76" s="5"/>
      <c r="UZ76" s="5"/>
      <c r="VA76" s="5"/>
      <c r="VB76" s="5"/>
      <c r="VC76" s="5"/>
      <c r="VD76" s="5"/>
      <c r="VE76" s="5"/>
      <c r="VF76" s="5"/>
      <c r="VG76" s="5"/>
      <c r="VH76" s="5"/>
      <c r="VI76" s="5"/>
      <c r="VJ76" s="5"/>
      <c r="VK76" s="5"/>
      <c r="VL76" s="5"/>
      <c r="VM76" s="5"/>
      <c r="VN76" s="5"/>
      <c r="VO76" s="5"/>
      <c r="VP76" s="5"/>
      <c r="VQ76" s="5"/>
      <c r="VR76" s="5"/>
      <c r="VS76" s="5"/>
      <c r="VT76" s="5"/>
      <c r="VU76" s="5"/>
      <c r="VV76" s="5"/>
      <c r="VW76" s="5"/>
      <c r="VX76" s="5"/>
      <c r="VY76" s="5"/>
      <c r="VZ76" s="5"/>
      <c r="WA76" s="5"/>
      <c r="WB76" s="5"/>
      <c r="WC76" s="5"/>
      <c r="WD76" s="5"/>
      <c r="WE76" s="5"/>
      <c r="WF76" s="5"/>
      <c r="WG76" s="5"/>
      <c r="WH76" s="5"/>
      <c r="WI76" s="5"/>
      <c r="WJ76" s="5"/>
      <c r="WK76" s="5"/>
      <c r="WL76" s="5"/>
      <c r="WM76" s="5"/>
      <c r="WN76" s="5"/>
      <c r="WO76" s="5"/>
      <c r="WP76" s="5"/>
      <c r="WQ76" s="5"/>
      <c r="WR76" s="5"/>
      <c r="WS76" s="5"/>
      <c r="WT76" s="5"/>
      <c r="WU76" s="5"/>
      <c r="WV76" s="5"/>
      <c r="WW76" s="5"/>
      <c r="WX76" s="5"/>
      <c r="WY76" s="5"/>
      <c r="WZ76" s="5"/>
      <c r="XA76" s="5"/>
      <c r="XB76" s="5"/>
      <c r="XC76" s="5"/>
      <c r="XD76" s="5"/>
      <c r="XE76" s="5"/>
      <c r="XF76" s="5"/>
      <c r="XG76" s="5"/>
      <c r="XH76" s="5"/>
      <c r="XI76" s="5"/>
      <c r="XJ76" s="5"/>
      <c r="XK76" s="5"/>
      <c r="XL76" s="5"/>
      <c r="XM76" s="5"/>
      <c r="XN76" s="5"/>
      <c r="XO76" s="5"/>
      <c r="XP76" s="5"/>
      <c r="XQ76" s="5"/>
      <c r="XR76" s="5"/>
      <c r="XS76" s="5"/>
      <c r="XT76" s="5"/>
      <c r="XU76" s="5"/>
      <c r="XV76" s="5"/>
      <c r="XW76" s="5"/>
      <c r="XX76" s="5"/>
      <c r="XY76" s="5"/>
      <c r="XZ76" s="5"/>
      <c r="YA76" s="5"/>
      <c r="YB76" s="5"/>
    </row>
    <row r="77" spans="26:652" ht="15" hidden="1" customHeight="1" thickTop="1" thickBot="1" x14ac:dyDescent="0.3">
      <c r="Z77" s="101" t="s">
        <v>1686</v>
      </c>
      <c r="AA77" s="82"/>
      <c r="AC77" s="82"/>
      <c r="AD77" s="82"/>
      <c r="AE77" s="82"/>
      <c r="AF77" s="82"/>
      <c r="AG77" s="82"/>
      <c r="AH77" s="82"/>
      <c r="AI77" s="82"/>
      <c r="AJ77" s="115" t="s">
        <v>1718</v>
      </c>
      <c r="AK77" s="82"/>
      <c r="AL77" s="82"/>
      <c r="BJ77" s="5"/>
      <c r="BK77" s="5"/>
      <c r="BL77" s="5"/>
      <c r="BM77" s="5"/>
      <c r="BN77" s="5"/>
      <c r="BO77" s="5" t="s">
        <v>1801</v>
      </c>
      <c r="BP77" s="5"/>
      <c r="BQ77" s="5"/>
      <c r="BR77" s="5"/>
      <c r="BS77" s="5"/>
      <c r="BT77" s="5"/>
      <c r="BU77" s="5"/>
      <c r="BV77" s="5"/>
      <c r="BW77" s="5"/>
      <c r="BX77" s="5"/>
      <c r="BY77" s="5"/>
      <c r="BZ77" s="5"/>
      <c r="CA77" s="5"/>
      <c r="CB77" s="5"/>
      <c r="CC77" s="5"/>
      <c r="CD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5"/>
      <c r="IY77" s="5"/>
      <c r="IZ77" s="5"/>
      <c r="JA77" s="5"/>
      <c r="JB77" s="5"/>
      <c r="JC77" s="5"/>
      <c r="JD77" s="5"/>
      <c r="JE77" s="5"/>
      <c r="JF77" s="5"/>
      <c r="JG77" s="5"/>
      <c r="JH77" s="5"/>
      <c r="JI77" s="5"/>
      <c r="JJ77" s="5"/>
      <c r="JK77" s="5"/>
      <c r="JL77" s="5"/>
      <c r="JM77" s="5"/>
      <c r="JN77" s="5"/>
      <c r="JO77" s="5"/>
      <c r="JP77" s="5"/>
      <c r="JQ77" s="5"/>
      <c r="JR77" s="5"/>
      <c r="JS77" s="5"/>
      <c r="JT77" s="5"/>
      <c r="JU77" s="5"/>
      <c r="JV77" s="5"/>
      <c r="JW77" s="5"/>
      <c r="JX77" s="5"/>
      <c r="JY77" s="5"/>
      <c r="JZ77" s="5"/>
      <c r="KA77" s="5"/>
      <c r="KB77" s="5"/>
      <c r="KC77" s="5"/>
      <c r="KD77" s="5"/>
      <c r="KE77" s="5"/>
      <c r="KF77" s="5"/>
      <c r="KG77" s="5"/>
      <c r="KH77" s="5"/>
      <c r="KI77" s="5"/>
      <c r="KJ77" s="5"/>
      <c r="KK77" s="5"/>
      <c r="KL77" s="5"/>
      <c r="KM77" s="5"/>
      <c r="KN77" s="5"/>
      <c r="KO77" s="5"/>
      <c r="KP77" s="5"/>
      <c r="KQ77" s="5"/>
      <c r="KR77" s="5"/>
      <c r="KS77" s="5"/>
      <c r="KT77" s="5"/>
      <c r="KU77" s="5"/>
      <c r="KV77" s="5"/>
      <c r="KW77" s="5"/>
      <c r="KX77" s="5"/>
      <c r="KY77" s="5"/>
      <c r="KZ77" s="5"/>
      <c r="LA77" s="5"/>
      <c r="LB77" s="5"/>
      <c r="LC77" s="5"/>
      <c r="LD77" s="5"/>
      <c r="LE77" s="5"/>
      <c r="LF77" s="5"/>
      <c r="LG77" s="5"/>
      <c r="LH77" s="5"/>
      <c r="LI77" s="5"/>
      <c r="LJ77" s="5"/>
      <c r="LK77" s="5"/>
      <c r="LL77" s="5"/>
      <c r="LM77" s="5"/>
      <c r="LN77" s="5"/>
      <c r="LO77" s="5"/>
      <c r="LP77" s="5"/>
      <c r="LQ77" s="5"/>
      <c r="LR77" s="5"/>
      <c r="LS77" s="5"/>
      <c r="LT77" s="5"/>
      <c r="LU77" s="5"/>
      <c r="LV77" s="5"/>
      <c r="LW77" s="5"/>
      <c r="LX77" s="5"/>
      <c r="LY77" s="5"/>
      <c r="LZ77" s="5"/>
      <c r="MA77" s="5"/>
      <c r="MB77" s="5"/>
      <c r="MC77" s="5"/>
      <c r="MD77" s="5"/>
      <c r="ME77" s="5"/>
      <c r="MF77" s="5"/>
      <c r="MG77" s="5"/>
      <c r="MH77" s="5"/>
      <c r="MI77" s="5"/>
      <c r="MJ77" s="5"/>
      <c r="MK77" s="5"/>
      <c r="ML77" s="5"/>
      <c r="MM77" s="5"/>
      <c r="MN77" s="5"/>
      <c r="MO77" s="5"/>
      <c r="MP77" s="5"/>
      <c r="MQ77" s="5"/>
      <c r="MR77" s="5"/>
      <c r="MS77" s="5"/>
      <c r="MT77" s="5"/>
      <c r="MU77" s="5"/>
      <c r="MV77" s="5"/>
      <c r="MW77" s="5"/>
      <c r="MX77" s="5"/>
      <c r="MY77" s="5"/>
      <c r="MZ77" s="5"/>
      <c r="NA77" s="5"/>
      <c r="NB77" s="5"/>
      <c r="NC77" s="5"/>
      <c r="ND77" s="5"/>
      <c r="NE77" s="5"/>
      <c r="NF77" s="5"/>
      <c r="NG77" s="5"/>
      <c r="NH77" s="5"/>
      <c r="NI77" s="5"/>
      <c r="NJ77" s="5"/>
      <c r="NK77" s="5"/>
      <c r="NL77" s="5"/>
      <c r="NM77" s="5"/>
      <c r="NN77" s="5"/>
      <c r="NO77" s="5"/>
      <c r="NP77" s="5"/>
      <c r="NQ77" s="5"/>
      <c r="NR77" s="5"/>
      <c r="NS77" s="5"/>
      <c r="NT77" s="5"/>
      <c r="NU77" s="5"/>
      <c r="NV77" s="5"/>
      <c r="NW77" s="5"/>
      <c r="NX77" s="5"/>
      <c r="NY77" s="5"/>
      <c r="NZ77" s="5"/>
      <c r="OA77" s="5"/>
      <c r="OB77" s="5"/>
      <c r="OC77" s="5"/>
      <c r="OD77" s="5"/>
      <c r="OE77" s="5"/>
      <c r="OF77" s="5"/>
      <c r="OG77" s="5"/>
      <c r="OH77" s="5"/>
      <c r="OI77" s="5"/>
      <c r="OJ77" s="5"/>
      <c r="OK77" s="5"/>
      <c r="OL77" s="5"/>
      <c r="OM77" s="5"/>
      <c r="ON77" s="5"/>
      <c r="OO77" s="5"/>
      <c r="OP77" s="5"/>
      <c r="OQ77" s="5"/>
      <c r="OR77" s="5"/>
      <c r="OS77" s="5"/>
      <c r="OT77" s="5"/>
      <c r="OU77" s="5"/>
      <c r="OV77" s="5"/>
      <c r="OW77" s="5"/>
      <c r="OX77" s="5"/>
      <c r="OY77" s="5"/>
      <c r="OZ77" s="5"/>
      <c r="PA77" s="5"/>
      <c r="PB77" s="5"/>
      <c r="PC77" s="5"/>
      <c r="PD77" s="5"/>
      <c r="PE77" s="5"/>
      <c r="PF77" s="5"/>
      <c r="PG77" s="5"/>
      <c r="PH77" s="5"/>
      <c r="PI77" s="5"/>
      <c r="PJ77" s="5"/>
      <c r="PK77" s="5"/>
      <c r="PL77" s="5"/>
      <c r="PM77" s="5"/>
      <c r="PN77" s="5"/>
      <c r="PO77" s="5"/>
      <c r="PP77" s="5"/>
      <c r="PQ77" s="5"/>
      <c r="PR77" s="5"/>
      <c r="PS77" s="5"/>
      <c r="PT77" s="5"/>
      <c r="PU77" s="5"/>
      <c r="PV77" s="5"/>
      <c r="PW77" s="5"/>
      <c r="PX77" s="5"/>
      <c r="PY77" s="5"/>
      <c r="PZ77" s="5"/>
      <c r="QA77" s="5"/>
      <c r="QB77" s="5"/>
      <c r="QC77" s="5"/>
      <c r="QD77" s="5"/>
      <c r="QE77" s="5"/>
      <c r="QF77" s="5"/>
      <c r="QG77" s="5"/>
      <c r="QH77" s="5"/>
      <c r="QI77" s="5"/>
      <c r="QJ77" s="5"/>
      <c r="QK77" s="5"/>
      <c r="QL77" s="5"/>
      <c r="QM77" s="5"/>
      <c r="QN77" s="5"/>
      <c r="QO77" s="5"/>
      <c r="QP77" s="5"/>
      <c r="QQ77" s="5"/>
      <c r="QR77" s="5"/>
      <c r="QS77" s="5"/>
      <c r="QT77" s="5"/>
      <c r="QU77" s="5"/>
      <c r="QV77" s="5"/>
      <c r="QW77" s="5"/>
      <c r="QX77" s="5"/>
      <c r="QY77" s="5"/>
      <c r="QZ77" s="5"/>
      <c r="RA77" s="5"/>
      <c r="RB77" s="5"/>
      <c r="RC77" s="5"/>
      <c r="RD77" s="5"/>
      <c r="RE77" s="5"/>
      <c r="RF77" s="5"/>
      <c r="RG77" s="5"/>
      <c r="RH77" s="5"/>
      <c r="RI77" s="5"/>
      <c r="RJ77" s="5"/>
      <c r="RK77" s="5"/>
      <c r="RL77" s="5"/>
      <c r="RM77" s="5"/>
      <c r="RN77" s="5"/>
      <c r="RO77" s="5"/>
      <c r="RP77" s="5"/>
      <c r="RQ77" s="5"/>
      <c r="RR77" s="5"/>
      <c r="RS77" s="5"/>
      <c r="RT77" s="5"/>
      <c r="RU77" s="5"/>
      <c r="RV77" s="5"/>
      <c r="RW77" s="5"/>
      <c r="RX77" s="5"/>
      <c r="RY77" s="5"/>
      <c r="RZ77" s="5"/>
      <c r="SA77" s="5"/>
      <c r="SB77" s="5"/>
      <c r="SC77" s="5"/>
      <c r="SD77" s="5"/>
      <c r="SE77" s="5"/>
      <c r="SF77" s="5"/>
      <c r="SG77" s="5"/>
      <c r="SH77" s="5"/>
      <c r="SI77" s="5"/>
      <c r="SJ77" s="5"/>
      <c r="SK77" s="5"/>
      <c r="SL77" s="5"/>
      <c r="SM77" s="5"/>
      <c r="SN77" s="5"/>
      <c r="SO77" s="5"/>
      <c r="SP77" s="5"/>
      <c r="SQ77" s="5"/>
      <c r="SR77" s="5"/>
      <c r="SS77" s="5"/>
      <c r="ST77" s="5"/>
      <c r="SU77" s="5"/>
      <c r="SV77" s="5"/>
      <c r="SW77" s="5"/>
      <c r="SX77" s="5"/>
      <c r="SY77" s="5"/>
      <c r="SZ77" s="5"/>
      <c r="TA77" s="5"/>
      <c r="TB77" s="5"/>
      <c r="TC77" s="5"/>
      <c r="TD77" s="5"/>
      <c r="TE77" s="5"/>
      <c r="TF77" s="5"/>
      <c r="TG77" s="5"/>
      <c r="TH77" s="5"/>
      <c r="TI77" s="5"/>
      <c r="TJ77" s="5"/>
      <c r="TK77" s="5"/>
      <c r="TL77" s="5"/>
      <c r="TM77" s="5"/>
      <c r="TN77" s="5"/>
      <c r="TO77" s="5"/>
      <c r="TP77" s="5"/>
      <c r="TQ77" s="5"/>
      <c r="TR77" s="5"/>
      <c r="TS77" s="5"/>
      <c r="TT77" s="5"/>
      <c r="TU77" s="5"/>
      <c r="TV77" s="5"/>
      <c r="TW77" s="5"/>
      <c r="TX77" s="5"/>
      <c r="TY77" s="5"/>
      <c r="TZ77" s="5"/>
      <c r="UA77" s="5"/>
      <c r="UB77" s="5"/>
      <c r="UC77" s="5"/>
      <c r="UD77" s="5"/>
      <c r="UE77" s="5"/>
      <c r="UF77" s="5"/>
      <c r="UG77" s="5"/>
      <c r="UH77" s="5"/>
      <c r="UI77" s="5"/>
      <c r="UJ77" s="5"/>
      <c r="UK77" s="5"/>
      <c r="UL77" s="5"/>
      <c r="UM77" s="5"/>
      <c r="UN77" s="5"/>
      <c r="UO77" s="5"/>
      <c r="UP77" s="5"/>
      <c r="UQ77" s="5"/>
      <c r="UR77" s="5"/>
      <c r="US77" s="5"/>
      <c r="UT77" s="5"/>
      <c r="UU77" s="5"/>
      <c r="UV77" s="5"/>
      <c r="UW77" s="5"/>
      <c r="UX77" s="5"/>
      <c r="UY77" s="5"/>
      <c r="UZ77" s="5"/>
      <c r="VA77" s="5"/>
      <c r="VB77" s="5"/>
      <c r="VC77" s="5"/>
      <c r="VD77" s="5"/>
      <c r="VE77" s="5"/>
      <c r="VF77" s="5"/>
      <c r="VG77" s="5"/>
      <c r="VH77" s="5"/>
      <c r="VI77" s="5"/>
      <c r="VJ77" s="5"/>
      <c r="VK77" s="5"/>
      <c r="VL77" s="5"/>
      <c r="VM77" s="5"/>
      <c r="VN77" s="5"/>
      <c r="VO77" s="5"/>
      <c r="VP77" s="5"/>
      <c r="VQ77" s="5"/>
      <c r="VR77" s="5"/>
      <c r="VS77" s="5"/>
      <c r="VT77" s="5"/>
      <c r="VU77" s="5"/>
      <c r="VV77" s="5"/>
      <c r="VW77" s="5"/>
      <c r="VX77" s="5"/>
      <c r="VY77" s="5"/>
      <c r="VZ77" s="5"/>
      <c r="WA77" s="5"/>
      <c r="WB77" s="5"/>
      <c r="WC77" s="5"/>
      <c r="WD77" s="5"/>
      <c r="WE77" s="5"/>
      <c r="WF77" s="5"/>
      <c r="WG77" s="5"/>
      <c r="WH77" s="5"/>
      <c r="WI77" s="5"/>
      <c r="WJ77" s="5"/>
      <c r="WK77" s="5"/>
      <c r="WL77" s="5"/>
      <c r="WM77" s="5"/>
      <c r="WN77" s="5"/>
      <c r="WO77" s="5"/>
      <c r="WP77" s="5"/>
      <c r="WQ77" s="5"/>
      <c r="WR77" s="5"/>
      <c r="WS77" s="5"/>
      <c r="WT77" s="5"/>
      <c r="WU77" s="5"/>
      <c r="WV77" s="5"/>
      <c r="WW77" s="5"/>
      <c r="WX77" s="5"/>
      <c r="WY77" s="5"/>
      <c r="WZ77" s="5"/>
      <c r="XA77" s="5"/>
      <c r="XB77" s="5"/>
      <c r="XC77" s="5"/>
      <c r="XD77" s="5"/>
      <c r="XE77" s="5"/>
      <c r="XF77" s="5"/>
      <c r="XG77" s="5"/>
      <c r="XH77" s="5"/>
      <c r="XI77" s="5"/>
      <c r="XJ77" s="5"/>
      <c r="XK77" s="5"/>
      <c r="XL77" s="5"/>
      <c r="XM77" s="5"/>
      <c r="XN77" s="5"/>
      <c r="XO77" s="5"/>
      <c r="XP77" s="5"/>
      <c r="XQ77" s="5"/>
      <c r="XR77" s="5"/>
      <c r="XS77" s="5"/>
      <c r="XT77" s="5"/>
      <c r="XU77" s="5"/>
      <c r="XV77" s="5"/>
      <c r="XW77" s="5"/>
      <c r="XX77" s="5"/>
      <c r="XY77" s="5"/>
      <c r="XZ77" s="5"/>
      <c r="YA77" s="5"/>
      <c r="YB77" s="5"/>
    </row>
    <row r="78" spans="26:652" ht="15" hidden="1" customHeight="1" thickTop="1" thickBot="1" x14ac:dyDescent="0.3">
      <c r="Z78" s="101" t="s">
        <v>1698</v>
      </c>
      <c r="AA78" s="82"/>
      <c r="AB78" s="82"/>
      <c r="AC78" s="82"/>
      <c r="AD78" s="82"/>
      <c r="AE78" s="82"/>
      <c r="AF78" s="82"/>
      <c r="AG78" s="82"/>
      <c r="AH78" s="82"/>
      <c r="AI78" s="82"/>
      <c r="AJ78" s="115" t="s">
        <v>1719</v>
      </c>
      <c r="AK78" s="116"/>
      <c r="AL78" s="82"/>
      <c r="BJ78" s="5"/>
      <c r="BK78" s="5"/>
      <c r="BL78" s="5"/>
      <c r="BM78" s="5"/>
      <c r="BN78" s="5"/>
      <c r="BO78" s="40" t="s">
        <v>1812</v>
      </c>
      <c r="BP78" s="5"/>
      <c r="BQ78" s="5"/>
      <c r="BR78" s="5"/>
      <c r="BS78" s="5"/>
      <c r="BT78" s="5"/>
      <c r="BU78" s="5"/>
      <c r="BV78" s="5"/>
      <c r="BW78" s="5"/>
      <c r="BX78" s="5"/>
      <c r="BY78" s="5"/>
      <c r="BZ78" s="5"/>
      <c r="CA78" s="5"/>
      <c r="CB78" s="5"/>
      <c r="CC78" s="5"/>
      <c r="CD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5"/>
      <c r="IY78" s="5"/>
      <c r="IZ78" s="5"/>
      <c r="JA78" s="5"/>
      <c r="JB78" s="5"/>
      <c r="JC78" s="5"/>
      <c r="JD78" s="5"/>
      <c r="JE78" s="5"/>
      <c r="JF78" s="5"/>
      <c r="JG78" s="5"/>
      <c r="JH78" s="5"/>
      <c r="JI78" s="5"/>
      <c r="JJ78" s="5"/>
      <c r="JK78" s="5"/>
      <c r="JL78" s="5"/>
      <c r="JM78" s="5"/>
      <c r="JN78" s="5"/>
      <c r="JO78" s="5"/>
      <c r="JP78" s="5"/>
      <c r="JQ78" s="5"/>
      <c r="JR78" s="5"/>
      <c r="JS78" s="5"/>
      <c r="JT78" s="5"/>
      <c r="JU78" s="5"/>
      <c r="JV78" s="5"/>
      <c r="JW78" s="5"/>
      <c r="JX78" s="5"/>
      <c r="JY78" s="5"/>
      <c r="JZ78" s="5"/>
      <c r="KA78" s="5"/>
      <c r="KB78" s="5"/>
      <c r="KC78" s="5"/>
      <c r="KD78" s="5"/>
      <c r="KE78" s="5"/>
      <c r="KF78" s="5"/>
      <c r="KG78" s="5"/>
      <c r="KH78" s="5"/>
      <c r="KI78" s="5"/>
      <c r="KJ78" s="5"/>
      <c r="KK78" s="5"/>
      <c r="KL78" s="5"/>
      <c r="KM78" s="5"/>
      <c r="KN78" s="5"/>
      <c r="KO78" s="5"/>
      <c r="KP78" s="5"/>
      <c r="KQ78" s="5"/>
      <c r="KR78" s="5"/>
      <c r="KS78" s="5"/>
      <c r="KT78" s="5"/>
      <c r="KU78" s="5"/>
      <c r="KV78" s="5"/>
      <c r="KW78" s="5"/>
      <c r="KX78" s="5"/>
      <c r="KY78" s="5"/>
      <c r="KZ78" s="5"/>
      <c r="LA78" s="5"/>
      <c r="LB78" s="5"/>
      <c r="LC78" s="5"/>
      <c r="LD78" s="5"/>
      <c r="LE78" s="5"/>
      <c r="LF78" s="5"/>
      <c r="LG78" s="5"/>
      <c r="LH78" s="5"/>
      <c r="LI78" s="5"/>
      <c r="LJ78" s="5"/>
      <c r="LK78" s="5"/>
      <c r="LL78" s="5"/>
      <c r="LM78" s="5"/>
      <c r="LN78" s="5"/>
      <c r="LO78" s="5"/>
      <c r="LP78" s="5"/>
      <c r="LQ78" s="5"/>
      <c r="LR78" s="5"/>
      <c r="LS78" s="5"/>
      <c r="LT78" s="5"/>
      <c r="LU78" s="5"/>
      <c r="LV78" s="5"/>
      <c r="LW78" s="5"/>
      <c r="LX78" s="5"/>
      <c r="LY78" s="5"/>
      <c r="LZ78" s="5"/>
      <c r="MA78" s="5"/>
      <c r="MB78" s="5"/>
      <c r="MC78" s="5"/>
      <c r="MD78" s="5"/>
      <c r="ME78" s="5"/>
      <c r="MF78" s="5"/>
      <c r="MG78" s="5"/>
      <c r="MH78" s="5"/>
      <c r="MI78" s="5"/>
      <c r="MJ78" s="5"/>
      <c r="MK78" s="5"/>
      <c r="ML78" s="5"/>
      <c r="MM78" s="5"/>
      <c r="MN78" s="5"/>
      <c r="MO78" s="5"/>
      <c r="MP78" s="5"/>
      <c r="MQ78" s="5"/>
      <c r="MR78" s="5"/>
      <c r="MS78" s="5"/>
      <c r="MT78" s="5"/>
      <c r="MU78" s="5"/>
      <c r="MV78" s="5"/>
      <c r="MW78" s="5"/>
      <c r="MX78" s="5"/>
      <c r="MY78" s="5"/>
      <c r="MZ78" s="5"/>
      <c r="NA78" s="5"/>
      <c r="NB78" s="5"/>
      <c r="NC78" s="5"/>
      <c r="ND78" s="5"/>
      <c r="NE78" s="5"/>
      <c r="NF78" s="5"/>
      <c r="NG78" s="5"/>
      <c r="NH78" s="5"/>
      <c r="NI78" s="5"/>
      <c r="NJ78" s="5"/>
      <c r="NK78" s="5"/>
      <c r="NL78" s="5"/>
      <c r="NM78" s="5"/>
      <c r="NN78" s="5"/>
      <c r="NO78" s="5"/>
      <c r="NP78" s="5"/>
      <c r="NQ78" s="5"/>
      <c r="NR78" s="5"/>
      <c r="NS78" s="5"/>
      <c r="NT78" s="5"/>
      <c r="NU78" s="5"/>
      <c r="NV78" s="5"/>
      <c r="NW78" s="5"/>
      <c r="NX78" s="5"/>
      <c r="NY78" s="5"/>
      <c r="NZ78" s="5"/>
      <c r="OA78" s="5"/>
      <c r="OB78" s="5"/>
      <c r="OC78" s="5"/>
      <c r="OD78" s="5"/>
      <c r="OE78" s="5"/>
      <c r="OF78" s="5"/>
      <c r="OG78" s="5"/>
      <c r="OH78" s="5"/>
      <c r="OI78" s="5"/>
      <c r="OJ78" s="5"/>
      <c r="OK78" s="5"/>
      <c r="OL78" s="5"/>
      <c r="OM78" s="5"/>
      <c r="ON78" s="5"/>
      <c r="OO78" s="5"/>
      <c r="OP78" s="5"/>
      <c r="OQ78" s="5"/>
      <c r="OR78" s="5"/>
      <c r="OS78" s="5"/>
      <c r="OT78" s="5"/>
      <c r="OU78" s="5"/>
      <c r="OV78" s="5"/>
      <c r="OW78" s="5"/>
      <c r="OX78" s="5"/>
      <c r="OY78" s="5"/>
      <c r="OZ78" s="5"/>
      <c r="PA78" s="5"/>
      <c r="PB78" s="5"/>
      <c r="PC78" s="5"/>
      <c r="PD78" s="5"/>
      <c r="PE78" s="5"/>
      <c r="PF78" s="5"/>
      <c r="PG78" s="5"/>
      <c r="PH78" s="5"/>
      <c r="PI78" s="5"/>
      <c r="PJ78" s="5"/>
      <c r="PK78" s="5"/>
      <c r="PL78" s="5"/>
      <c r="PM78" s="5"/>
      <c r="PN78" s="5"/>
      <c r="PO78" s="5"/>
      <c r="PP78" s="5"/>
      <c r="PQ78" s="5"/>
      <c r="PR78" s="5"/>
      <c r="PS78" s="5"/>
      <c r="PT78" s="5"/>
      <c r="PU78" s="5"/>
      <c r="PV78" s="5"/>
      <c r="PW78" s="5"/>
      <c r="PX78" s="5"/>
      <c r="PY78" s="5"/>
      <c r="PZ78" s="5"/>
      <c r="QA78" s="5"/>
      <c r="QB78" s="5"/>
      <c r="QC78" s="5"/>
      <c r="QD78" s="5"/>
      <c r="QE78" s="5"/>
      <c r="QF78" s="5"/>
      <c r="QG78" s="5"/>
      <c r="QH78" s="5"/>
      <c r="QI78" s="5"/>
      <c r="QJ78" s="5"/>
      <c r="QK78" s="5"/>
      <c r="QL78" s="5"/>
      <c r="QM78" s="5"/>
      <c r="QN78" s="5"/>
      <c r="QO78" s="5"/>
      <c r="QP78" s="5"/>
      <c r="QQ78" s="5"/>
      <c r="QR78" s="5"/>
      <c r="QS78" s="5"/>
      <c r="QT78" s="5"/>
      <c r="QU78" s="5"/>
      <c r="QV78" s="5"/>
      <c r="QW78" s="5"/>
      <c r="QX78" s="5"/>
      <c r="QY78" s="5"/>
      <c r="QZ78" s="5"/>
      <c r="RA78" s="5"/>
      <c r="RB78" s="5"/>
      <c r="RC78" s="5"/>
      <c r="RD78" s="5"/>
      <c r="RE78" s="5"/>
      <c r="RF78" s="5"/>
      <c r="RG78" s="5"/>
      <c r="RH78" s="5"/>
      <c r="RI78" s="5"/>
      <c r="RJ78" s="5"/>
      <c r="RK78" s="5"/>
      <c r="RL78" s="5"/>
      <c r="RM78" s="5"/>
      <c r="RN78" s="5"/>
      <c r="RO78" s="5"/>
      <c r="RP78" s="5"/>
      <c r="RQ78" s="5"/>
      <c r="RR78" s="5"/>
      <c r="RS78" s="5"/>
      <c r="RT78" s="5"/>
      <c r="RU78" s="5"/>
      <c r="RV78" s="5"/>
      <c r="RW78" s="5"/>
      <c r="RX78" s="5"/>
      <c r="RY78" s="5"/>
      <c r="RZ78" s="5"/>
      <c r="SA78" s="5"/>
      <c r="SB78" s="5"/>
      <c r="SC78" s="5"/>
      <c r="SD78" s="5"/>
      <c r="SE78" s="5"/>
      <c r="SF78" s="5"/>
      <c r="SG78" s="5"/>
      <c r="SH78" s="5"/>
      <c r="SI78" s="5"/>
      <c r="SJ78" s="5"/>
      <c r="SK78" s="5"/>
      <c r="SL78" s="5"/>
      <c r="SM78" s="5"/>
      <c r="SN78" s="5"/>
      <c r="SO78" s="5"/>
      <c r="SP78" s="5"/>
      <c r="SQ78" s="5"/>
      <c r="SR78" s="5"/>
      <c r="SS78" s="5"/>
      <c r="ST78" s="5"/>
      <c r="SU78" s="5"/>
      <c r="SV78" s="5"/>
      <c r="SW78" s="5"/>
      <c r="SX78" s="5"/>
      <c r="SY78" s="5"/>
      <c r="SZ78" s="5"/>
      <c r="TA78" s="5"/>
      <c r="TB78" s="5"/>
      <c r="TC78" s="5"/>
      <c r="TD78" s="5"/>
      <c r="TE78" s="5"/>
      <c r="TF78" s="5"/>
      <c r="TG78" s="5"/>
      <c r="TH78" s="5"/>
      <c r="TI78" s="5"/>
      <c r="TJ78" s="5"/>
      <c r="TK78" s="5"/>
      <c r="TL78" s="5"/>
      <c r="TM78" s="5"/>
      <c r="TN78" s="5"/>
      <c r="TO78" s="5"/>
      <c r="TP78" s="5"/>
      <c r="TQ78" s="5"/>
      <c r="TR78" s="5"/>
      <c r="TS78" s="5"/>
      <c r="TT78" s="5"/>
      <c r="TU78" s="5"/>
      <c r="TV78" s="5"/>
      <c r="TW78" s="5"/>
      <c r="TX78" s="5"/>
      <c r="TY78" s="5"/>
      <c r="TZ78" s="5"/>
      <c r="UA78" s="5"/>
      <c r="UB78" s="5"/>
      <c r="UC78" s="5"/>
      <c r="UD78" s="5"/>
      <c r="UE78" s="5"/>
      <c r="UF78" s="5"/>
      <c r="UG78" s="5"/>
      <c r="UH78" s="5"/>
      <c r="UI78" s="5"/>
      <c r="UJ78" s="5"/>
      <c r="UK78" s="5"/>
      <c r="UL78" s="5"/>
      <c r="UM78" s="5"/>
      <c r="UN78" s="5"/>
      <c r="UO78" s="5"/>
      <c r="UP78" s="5"/>
      <c r="UQ78" s="5"/>
      <c r="UR78" s="5"/>
      <c r="US78" s="5"/>
      <c r="UT78" s="5"/>
      <c r="UU78" s="5"/>
      <c r="UV78" s="5"/>
      <c r="UW78" s="5"/>
      <c r="UX78" s="5"/>
      <c r="UY78" s="5"/>
      <c r="UZ78" s="5"/>
      <c r="VA78" s="5"/>
      <c r="VB78" s="5"/>
      <c r="VC78" s="5"/>
      <c r="VD78" s="5"/>
      <c r="VE78" s="5"/>
      <c r="VF78" s="5"/>
      <c r="VG78" s="5"/>
      <c r="VH78" s="5"/>
      <c r="VI78" s="5"/>
      <c r="VJ78" s="5"/>
      <c r="VK78" s="5"/>
      <c r="VL78" s="5"/>
      <c r="VM78" s="5"/>
      <c r="VN78" s="5"/>
      <c r="VO78" s="5"/>
      <c r="VP78" s="5"/>
      <c r="VQ78" s="5"/>
      <c r="VR78" s="5"/>
      <c r="VS78" s="5"/>
      <c r="VT78" s="5"/>
      <c r="VU78" s="5"/>
      <c r="VV78" s="5"/>
      <c r="VW78" s="5"/>
      <c r="VX78" s="5"/>
      <c r="VY78" s="5"/>
      <c r="VZ78" s="5"/>
      <c r="WA78" s="5"/>
      <c r="WB78" s="5"/>
      <c r="WC78" s="5"/>
      <c r="WD78" s="5"/>
      <c r="WE78" s="5"/>
      <c r="WF78" s="5"/>
      <c r="WG78" s="5"/>
      <c r="WH78" s="5"/>
      <c r="WI78" s="5"/>
      <c r="WJ78" s="5"/>
      <c r="WK78" s="5"/>
      <c r="WL78" s="5"/>
      <c r="WM78" s="5"/>
      <c r="WN78" s="5"/>
      <c r="WO78" s="5"/>
      <c r="WP78" s="5"/>
      <c r="WQ78" s="5"/>
      <c r="WR78" s="5"/>
      <c r="WS78" s="5"/>
      <c r="WT78" s="5"/>
      <c r="WU78" s="5"/>
      <c r="WV78" s="5"/>
      <c r="WW78" s="5"/>
      <c r="WX78" s="5"/>
      <c r="WY78" s="5"/>
      <c r="WZ78" s="5"/>
      <c r="XA78" s="5"/>
      <c r="XB78" s="5"/>
      <c r="XC78" s="5"/>
      <c r="XD78" s="5"/>
      <c r="XE78" s="5"/>
      <c r="XF78" s="5"/>
      <c r="XG78" s="5"/>
      <c r="XH78" s="5"/>
      <c r="XI78" s="5"/>
      <c r="XJ78" s="5"/>
      <c r="XK78" s="5"/>
      <c r="XL78" s="5"/>
      <c r="XM78" s="5"/>
      <c r="XN78" s="5"/>
      <c r="XO78" s="5"/>
      <c r="XP78" s="5"/>
      <c r="XQ78" s="5"/>
      <c r="XR78" s="5"/>
      <c r="XS78" s="5"/>
      <c r="XT78" s="5"/>
      <c r="XU78" s="5"/>
      <c r="XV78" s="5"/>
      <c r="XW78" s="5"/>
      <c r="XX78" s="5"/>
      <c r="XY78" s="5"/>
      <c r="XZ78" s="5"/>
      <c r="YA78" s="5"/>
      <c r="YB78" s="5"/>
    </row>
    <row r="79" spans="26:652" ht="15" hidden="1" customHeight="1" thickTop="1" thickBot="1" x14ac:dyDescent="0.3">
      <c r="Z79" s="82"/>
      <c r="AA79" s="82"/>
      <c r="AB79" s="82"/>
      <c r="AC79" s="82"/>
      <c r="AD79" s="82"/>
      <c r="AE79" s="82"/>
      <c r="AF79" s="82"/>
      <c r="AG79" s="82"/>
      <c r="AH79" s="82"/>
      <c r="AI79" s="82"/>
      <c r="AJ79" s="115" t="s">
        <v>1720</v>
      </c>
      <c r="AK79" s="82"/>
      <c r="AL79" s="82"/>
      <c r="BJ79" s="5"/>
      <c r="BK79" s="5"/>
      <c r="BL79" s="5"/>
      <c r="BM79" s="5"/>
      <c r="BN79" s="5"/>
      <c r="BO79" s="5" t="s">
        <v>1789</v>
      </c>
      <c r="BP79" s="5"/>
      <c r="BQ79" s="5"/>
      <c r="BR79" s="5"/>
      <c r="BS79" s="5"/>
      <c r="BT79" s="5"/>
      <c r="BU79" s="5"/>
      <c r="BV79" s="5"/>
      <c r="BW79" s="5"/>
      <c r="BX79" s="5"/>
      <c r="BY79" s="5"/>
      <c r="BZ79" s="5"/>
      <c r="CA79" s="5"/>
      <c r="CB79" s="5"/>
      <c r="CC79" s="5"/>
      <c r="CD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5"/>
      <c r="IY79" s="5"/>
      <c r="IZ79" s="5"/>
      <c r="JA79" s="5"/>
      <c r="JB79" s="5"/>
      <c r="JC79" s="5"/>
      <c r="JD79" s="5"/>
      <c r="JE79" s="5"/>
      <c r="JF79" s="5"/>
      <c r="JG79" s="5"/>
      <c r="JH79" s="5"/>
      <c r="JI79" s="5"/>
      <c r="JJ79" s="5"/>
      <c r="JK79" s="5"/>
      <c r="JL79" s="5"/>
      <c r="JM79" s="5"/>
      <c r="JN79" s="5"/>
      <c r="JO79" s="5"/>
      <c r="JP79" s="5"/>
      <c r="JQ79" s="5"/>
      <c r="JR79" s="5"/>
      <c r="JS79" s="5"/>
      <c r="JT79" s="5"/>
      <c r="JU79" s="5"/>
      <c r="JV79" s="5"/>
      <c r="JW79" s="5"/>
      <c r="JX79" s="5"/>
      <c r="JY79" s="5"/>
      <c r="JZ79" s="5"/>
      <c r="KA79" s="5"/>
      <c r="KB79" s="5"/>
      <c r="KC79" s="5"/>
      <c r="KD79" s="5"/>
      <c r="KE79" s="5"/>
      <c r="KF79" s="5"/>
      <c r="KG79" s="5"/>
      <c r="KH79" s="5"/>
      <c r="KI79" s="5"/>
      <c r="KJ79" s="5"/>
      <c r="KK79" s="5"/>
      <c r="KL79" s="5"/>
      <c r="KM79" s="5"/>
      <c r="KN79" s="5"/>
      <c r="KO79" s="5"/>
      <c r="KP79" s="5"/>
      <c r="KQ79" s="5"/>
      <c r="KR79" s="5"/>
      <c r="KS79" s="5"/>
      <c r="KT79" s="5"/>
      <c r="KU79" s="5"/>
      <c r="KV79" s="5"/>
      <c r="KW79" s="5"/>
      <c r="KX79" s="5"/>
      <c r="KY79" s="5"/>
      <c r="KZ79" s="5"/>
      <c r="LA79" s="5"/>
      <c r="LB79" s="5"/>
      <c r="LC79" s="5"/>
      <c r="LD79" s="5"/>
      <c r="LE79" s="5"/>
      <c r="LF79" s="5"/>
      <c r="LG79" s="5"/>
      <c r="LH79" s="5"/>
      <c r="LI79" s="5"/>
      <c r="LJ79" s="5"/>
      <c r="LK79" s="5"/>
      <c r="LL79" s="5"/>
      <c r="LM79" s="5"/>
      <c r="LN79" s="5"/>
      <c r="LO79" s="5"/>
      <c r="LP79" s="5"/>
      <c r="LQ79" s="5"/>
      <c r="LR79" s="5"/>
      <c r="LS79" s="5"/>
      <c r="LT79" s="5"/>
      <c r="LU79" s="5"/>
      <c r="LV79" s="5"/>
      <c r="LW79" s="5"/>
      <c r="LX79" s="5"/>
      <c r="LY79" s="5"/>
      <c r="LZ79" s="5"/>
      <c r="MA79" s="5"/>
      <c r="MB79" s="5"/>
      <c r="MC79" s="5"/>
      <c r="MD79" s="5"/>
      <c r="ME79" s="5"/>
      <c r="MF79" s="5"/>
      <c r="MG79" s="5"/>
      <c r="MH79" s="5"/>
      <c r="MI79" s="5"/>
      <c r="MJ79" s="5"/>
      <c r="MK79" s="5"/>
      <c r="ML79" s="5"/>
      <c r="MM79" s="5"/>
      <c r="MN79" s="5"/>
      <c r="MO79" s="5"/>
      <c r="MP79" s="5"/>
      <c r="MQ79" s="5"/>
      <c r="MR79" s="5"/>
      <c r="MS79" s="5"/>
      <c r="MT79" s="5"/>
      <c r="MU79" s="5"/>
      <c r="MV79" s="5"/>
      <c r="MW79" s="5"/>
      <c r="MX79" s="5"/>
      <c r="MY79" s="5"/>
      <c r="MZ79" s="5"/>
      <c r="NA79" s="5"/>
      <c r="NB79" s="5"/>
      <c r="NC79" s="5"/>
      <c r="ND79" s="5"/>
      <c r="NE79" s="5"/>
      <c r="NF79" s="5"/>
      <c r="NG79" s="5"/>
      <c r="NH79" s="5"/>
      <c r="NI79" s="5"/>
      <c r="NJ79" s="5"/>
      <c r="NK79" s="5"/>
      <c r="NL79" s="5"/>
      <c r="NM79" s="5"/>
      <c r="NN79" s="5"/>
      <c r="NO79" s="5"/>
      <c r="NP79" s="5"/>
      <c r="NQ79" s="5"/>
      <c r="NR79" s="5"/>
      <c r="NS79" s="5"/>
      <c r="NT79" s="5"/>
      <c r="NU79" s="5"/>
      <c r="NV79" s="5"/>
      <c r="NW79" s="5"/>
      <c r="NX79" s="5"/>
      <c r="NY79" s="5"/>
      <c r="NZ79" s="5"/>
      <c r="OA79" s="5"/>
      <c r="OB79" s="5"/>
      <c r="OC79" s="5"/>
      <c r="OD79" s="5"/>
      <c r="OE79" s="5"/>
      <c r="OF79" s="5"/>
      <c r="OG79" s="5"/>
      <c r="OH79" s="5"/>
      <c r="OI79" s="5"/>
      <c r="OJ79" s="5"/>
      <c r="OK79" s="5"/>
      <c r="OL79" s="5"/>
      <c r="OM79" s="5"/>
      <c r="ON79" s="5"/>
      <c r="OO79" s="5"/>
      <c r="OP79" s="5"/>
      <c r="OQ79" s="5"/>
      <c r="OR79" s="5"/>
      <c r="OS79" s="5"/>
      <c r="OT79" s="5"/>
      <c r="OU79" s="5"/>
      <c r="OV79" s="5"/>
      <c r="OW79" s="5"/>
      <c r="OX79" s="5"/>
      <c r="OY79" s="5"/>
      <c r="OZ79" s="5"/>
      <c r="PA79" s="5"/>
      <c r="PB79" s="5"/>
      <c r="PC79" s="5"/>
      <c r="PD79" s="5"/>
      <c r="PE79" s="5"/>
      <c r="PF79" s="5"/>
      <c r="PG79" s="5"/>
      <c r="PH79" s="5"/>
      <c r="PI79" s="5"/>
      <c r="PJ79" s="5"/>
      <c r="PK79" s="5"/>
      <c r="PL79" s="5"/>
      <c r="PM79" s="5"/>
      <c r="PN79" s="5"/>
      <c r="PO79" s="5"/>
      <c r="PP79" s="5"/>
      <c r="PQ79" s="5"/>
      <c r="PR79" s="5"/>
      <c r="PS79" s="5"/>
      <c r="PT79" s="5"/>
      <c r="PU79" s="5"/>
      <c r="PV79" s="5"/>
      <c r="PW79" s="5"/>
      <c r="PX79" s="5"/>
      <c r="PY79" s="5"/>
      <c r="PZ79" s="5"/>
      <c r="QA79" s="5"/>
      <c r="QB79" s="5"/>
      <c r="QC79" s="5"/>
      <c r="QD79" s="5"/>
      <c r="QE79" s="5"/>
      <c r="QF79" s="5"/>
      <c r="QG79" s="5"/>
      <c r="QH79" s="5"/>
      <c r="QI79" s="5"/>
      <c r="QJ79" s="5"/>
      <c r="QK79" s="5"/>
      <c r="QL79" s="5"/>
      <c r="QM79" s="5"/>
      <c r="QN79" s="5"/>
      <c r="QO79" s="5"/>
      <c r="QP79" s="5"/>
      <c r="QQ79" s="5"/>
      <c r="QR79" s="5"/>
      <c r="QS79" s="5"/>
      <c r="QT79" s="5"/>
      <c r="QU79" s="5"/>
      <c r="QV79" s="5"/>
      <c r="QW79" s="5"/>
      <c r="QX79" s="5"/>
      <c r="QY79" s="5"/>
      <c r="QZ79" s="5"/>
      <c r="RA79" s="5"/>
      <c r="RB79" s="5"/>
      <c r="RC79" s="5"/>
      <c r="RD79" s="5"/>
      <c r="RE79" s="5"/>
      <c r="RF79" s="5"/>
      <c r="RG79" s="5"/>
      <c r="RH79" s="5"/>
      <c r="RI79" s="5"/>
      <c r="RJ79" s="5"/>
      <c r="RK79" s="5"/>
      <c r="RL79" s="5"/>
      <c r="RM79" s="5"/>
      <c r="RN79" s="5"/>
      <c r="RO79" s="5"/>
      <c r="RP79" s="5"/>
      <c r="RQ79" s="5"/>
      <c r="RR79" s="5"/>
      <c r="RS79" s="5"/>
      <c r="RT79" s="5"/>
      <c r="RU79" s="5"/>
      <c r="RV79" s="5"/>
      <c r="RW79" s="5"/>
      <c r="RX79" s="5"/>
      <c r="RY79" s="5"/>
      <c r="RZ79" s="5"/>
      <c r="SA79" s="5"/>
      <c r="SB79" s="5"/>
      <c r="SC79" s="5"/>
      <c r="SD79" s="5"/>
      <c r="SE79" s="5"/>
      <c r="SF79" s="5"/>
      <c r="SG79" s="5"/>
      <c r="SH79" s="5"/>
      <c r="SI79" s="5"/>
      <c r="SJ79" s="5"/>
      <c r="SK79" s="5"/>
      <c r="SL79" s="5"/>
      <c r="SM79" s="5"/>
      <c r="SN79" s="5"/>
      <c r="SO79" s="5"/>
      <c r="SP79" s="5"/>
      <c r="SQ79" s="5"/>
      <c r="SR79" s="5"/>
      <c r="SS79" s="5"/>
      <c r="ST79" s="5"/>
      <c r="SU79" s="5"/>
      <c r="SV79" s="5"/>
      <c r="SW79" s="5"/>
      <c r="SX79" s="5"/>
      <c r="SY79" s="5"/>
      <c r="SZ79" s="5"/>
      <c r="TA79" s="5"/>
      <c r="TB79" s="5"/>
      <c r="TC79" s="5"/>
      <c r="TD79" s="5"/>
      <c r="TE79" s="5"/>
      <c r="TF79" s="5"/>
      <c r="TG79" s="5"/>
      <c r="TH79" s="5"/>
      <c r="TI79" s="5"/>
      <c r="TJ79" s="5"/>
      <c r="TK79" s="5"/>
      <c r="TL79" s="5"/>
      <c r="TM79" s="5"/>
      <c r="TN79" s="5"/>
      <c r="TO79" s="5"/>
      <c r="TP79" s="5"/>
      <c r="TQ79" s="5"/>
      <c r="TR79" s="5"/>
      <c r="TS79" s="5"/>
      <c r="TT79" s="5"/>
      <c r="TU79" s="5"/>
      <c r="TV79" s="5"/>
      <c r="TW79" s="5"/>
      <c r="TX79" s="5"/>
      <c r="TY79" s="5"/>
      <c r="TZ79" s="5"/>
      <c r="UA79" s="5"/>
      <c r="UB79" s="5"/>
      <c r="UC79" s="5"/>
      <c r="UD79" s="5"/>
      <c r="UE79" s="5"/>
      <c r="UF79" s="5"/>
      <c r="UG79" s="5"/>
      <c r="UH79" s="5"/>
      <c r="UI79" s="5"/>
      <c r="UJ79" s="5"/>
      <c r="UK79" s="5"/>
      <c r="UL79" s="5"/>
      <c r="UM79" s="5"/>
      <c r="UN79" s="5"/>
      <c r="UO79" s="5"/>
      <c r="UP79" s="5"/>
      <c r="UQ79" s="5"/>
      <c r="UR79" s="5"/>
      <c r="US79" s="5"/>
      <c r="UT79" s="5"/>
      <c r="UU79" s="5"/>
      <c r="UV79" s="5"/>
      <c r="UW79" s="5"/>
      <c r="UX79" s="5"/>
      <c r="UY79" s="5"/>
      <c r="UZ79" s="5"/>
      <c r="VA79" s="5"/>
      <c r="VB79" s="5"/>
      <c r="VC79" s="5"/>
      <c r="VD79" s="5"/>
      <c r="VE79" s="5"/>
      <c r="VF79" s="5"/>
      <c r="VG79" s="5"/>
      <c r="VH79" s="5"/>
      <c r="VI79" s="5"/>
      <c r="VJ79" s="5"/>
      <c r="VK79" s="5"/>
      <c r="VL79" s="5"/>
      <c r="VM79" s="5"/>
      <c r="VN79" s="5"/>
      <c r="VO79" s="5"/>
      <c r="VP79" s="5"/>
      <c r="VQ79" s="5"/>
      <c r="VR79" s="5"/>
      <c r="VS79" s="5"/>
      <c r="VT79" s="5"/>
      <c r="VU79" s="5"/>
      <c r="VV79" s="5"/>
      <c r="VW79" s="5"/>
      <c r="VX79" s="5"/>
      <c r="VY79" s="5"/>
      <c r="VZ79" s="5"/>
      <c r="WA79" s="5"/>
      <c r="WB79" s="5"/>
      <c r="WC79" s="5"/>
      <c r="WD79" s="5"/>
      <c r="WE79" s="5"/>
      <c r="WF79" s="5"/>
      <c r="WG79" s="5"/>
      <c r="WH79" s="5"/>
      <c r="WI79" s="5"/>
      <c r="WJ79" s="5"/>
      <c r="WK79" s="5"/>
      <c r="WL79" s="5"/>
      <c r="WM79" s="5"/>
      <c r="WN79" s="5"/>
      <c r="WO79" s="5"/>
      <c r="WP79" s="5"/>
      <c r="WQ79" s="5"/>
      <c r="WR79" s="5"/>
      <c r="WS79" s="5"/>
      <c r="WT79" s="5"/>
      <c r="WU79" s="5"/>
      <c r="WV79" s="5"/>
      <c r="WW79" s="5"/>
      <c r="WX79" s="5"/>
      <c r="WY79" s="5"/>
      <c r="WZ79" s="5"/>
      <c r="XA79" s="5"/>
      <c r="XB79" s="5"/>
      <c r="XC79" s="5"/>
      <c r="XD79" s="5"/>
      <c r="XE79" s="5"/>
      <c r="XF79" s="5"/>
      <c r="XG79" s="5"/>
      <c r="XH79" s="5"/>
      <c r="XI79" s="5"/>
      <c r="XJ79" s="5"/>
      <c r="XK79" s="5"/>
      <c r="XL79" s="5"/>
      <c r="XM79" s="5"/>
      <c r="XN79" s="5"/>
      <c r="XO79" s="5"/>
      <c r="XP79" s="5"/>
      <c r="XQ79" s="5"/>
      <c r="XR79" s="5"/>
      <c r="XS79" s="5"/>
      <c r="XT79" s="5"/>
      <c r="XU79" s="5"/>
      <c r="XV79" s="5"/>
      <c r="XW79" s="5"/>
      <c r="XX79" s="5"/>
      <c r="XY79" s="5"/>
      <c r="XZ79" s="5"/>
      <c r="YA79" s="5"/>
      <c r="YB79" s="5"/>
    </row>
    <row r="80" spans="26:652" ht="15" hidden="1" customHeight="1" thickTop="1" thickBot="1" x14ac:dyDescent="0.3">
      <c r="Z80" s="99" t="s">
        <v>1699</v>
      </c>
      <c r="AA80" s="82"/>
      <c r="AB80" s="82"/>
      <c r="AC80" s="82"/>
      <c r="AD80" s="82"/>
      <c r="AE80" s="82"/>
      <c r="AF80" s="82"/>
      <c r="AG80" s="82"/>
      <c r="AH80" s="82"/>
      <c r="AI80" s="82"/>
      <c r="AJ80" s="115" t="s">
        <v>1721</v>
      </c>
      <c r="AK80" s="82"/>
      <c r="AL80" s="82"/>
      <c r="BJ80" s="5"/>
      <c r="BK80" s="5"/>
      <c r="BL80" s="5"/>
      <c r="BM80" s="5"/>
      <c r="BN80" s="5"/>
      <c r="BO80" s="40" t="s">
        <v>1798</v>
      </c>
      <c r="BP80" s="5"/>
      <c r="BQ80" s="5"/>
      <c r="BR80" s="5"/>
      <c r="BS80" s="5"/>
      <c r="BT80" s="5"/>
      <c r="BU80" s="5"/>
      <c r="BV80" s="5"/>
      <c r="BW80" s="5"/>
      <c r="BX80" s="5"/>
      <c r="BY80" s="5"/>
      <c r="BZ80" s="5"/>
      <c r="CA80" s="5"/>
      <c r="CB80" s="5"/>
      <c r="CC80" s="5"/>
      <c r="CD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5"/>
      <c r="JC80" s="5"/>
      <c r="JD80" s="5"/>
      <c r="JE80" s="5"/>
      <c r="JF80" s="5"/>
      <c r="JG80" s="5"/>
      <c r="JH80" s="5"/>
      <c r="JI80" s="5"/>
      <c r="JJ80" s="5"/>
      <c r="JK80" s="5"/>
      <c r="JL80" s="5"/>
      <c r="JM80" s="5"/>
      <c r="JN80" s="5"/>
      <c r="JO80" s="5"/>
      <c r="JP80" s="5"/>
      <c r="JQ80" s="5"/>
      <c r="JR80" s="5"/>
      <c r="JS80" s="5"/>
      <c r="JT80" s="5"/>
      <c r="JU80" s="5"/>
      <c r="JV80" s="5"/>
      <c r="JW80" s="5"/>
      <c r="JX80" s="5"/>
      <c r="JY80" s="5"/>
      <c r="JZ80" s="5"/>
      <c r="KA80" s="5"/>
      <c r="KB80" s="5"/>
      <c r="KC80" s="5"/>
      <c r="KD80" s="5"/>
      <c r="KE80" s="5"/>
      <c r="KF80" s="5"/>
      <c r="KG80" s="5"/>
      <c r="KH80" s="5"/>
      <c r="KI80" s="5"/>
      <c r="KJ80" s="5"/>
      <c r="KK80" s="5"/>
      <c r="KL80" s="5"/>
      <c r="KM80" s="5"/>
      <c r="KN80" s="5"/>
      <c r="KO80" s="5"/>
      <c r="KP80" s="5"/>
      <c r="KQ80" s="5"/>
      <c r="KR80" s="5"/>
      <c r="KS80" s="5"/>
      <c r="KT80" s="5"/>
      <c r="KU80" s="5"/>
      <c r="KV80" s="5"/>
      <c r="KW80" s="5"/>
      <c r="KX80" s="5"/>
      <c r="KY80" s="5"/>
      <c r="KZ80" s="5"/>
      <c r="LA80" s="5"/>
      <c r="LB80" s="5"/>
      <c r="LC80" s="5"/>
      <c r="LD80" s="5"/>
      <c r="LE80" s="5"/>
      <c r="LF80" s="5"/>
      <c r="LG80" s="5"/>
      <c r="LH80" s="5"/>
      <c r="LI80" s="5"/>
      <c r="LJ80" s="5"/>
      <c r="LK80" s="5"/>
      <c r="LL80" s="5"/>
      <c r="LM80" s="5"/>
      <c r="LN80" s="5"/>
      <c r="LO80" s="5"/>
      <c r="LP80" s="5"/>
      <c r="LQ80" s="5"/>
      <c r="LR80" s="5"/>
      <c r="LS80" s="5"/>
      <c r="LT80" s="5"/>
      <c r="LU80" s="5"/>
      <c r="LV80" s="5"/>
      <c r="LW80" s="5"/>
      <c r="LX80" s="5"/>
      <c r="LY80" s="5"/>
      <c r="LZ80" s="5"/>
      <c r="MA80" s="5"/>
      <c r="MB80" s="5"/>
      <c r="MC80" s="5"/>
      <c r="MD80" s="5"/>
      <c r="ME80" s="5"/>
      <c r="MF80" s="5"/>
      <c r="MG80" s="5"/>
      <c r="MH80" s="5"/>
      <c r="MI80" s="5"/>
      <c r="MJ80" s="5"/>
      <c r="MK80" s="5"/>
      <c r="ML80" s="5"/>
      <c r="MM80" s="5"/>
      <c r="MN80" s="5"/>
      <c r="MO80" s="5"/>
      <c r="MP80" s="5"/>
      <c r="MQ80" s="5"/>
      <c r="MR80" s="5"/>
      <c r="MS80" s="5"/>
      <c r="MT80" s="5"/>
      <c r="MU80" s="5"/>
      <c r="MV80" s="5"/>
      <c r="MW80" s="5"/>
      <c r="MX80" s="5"/>
      <c r="MY80" s="5"/>
      <c r="MZ80" s="5"/>
      <c r="NA80" s="5"/>
      <c r="NB80" s="5"/>
      <c r="NC80" s="5"/>
      <c r="ND80" s="5"/>
      <c r="NE80" s="5"/>
      <c r="NF80" s="5"/>
      <c r="NG80" s="5"/>
      <c r="NH80" s="5"/>
      <c r="NI80" s="5"/>
      <c r="NJ80" s="5"/>
      <c r="NK80" s="5"/>
      <c r="NL80" s="5"/>
      <c r="NM80" s="5"/>
      <c r="NN80" s="5"/>
      <c r="NO80" s="5"/>
      <c r="NP80" s="5"/>
      <c r="NQ80" s="5"/>
      <c r="NR80" s="5"/>
      <c r="NS80" s="5"/>
      <c r="NT80" s="5"/>
      <c r="NU80" s="5"/>
      <c r="NV80" s="5"/>
      <c r="NW80" s="5"/>
      <c r="NX80" s="5"/>
      <c r="NY80" s="5"/>
      <c r="NZ80" s="5"/>
      <c r="OA80" s="5"/>
      <c r="OB80" s="5"/>
      <c r="OC80" s="5"/>
      <c r="OD80" s="5"/>
      <c r="OE80" s="5"/>
      <c r="OF80" s="5"/>
      <c r="OG80" s="5"/>
      <c r="OH80" s="5"/>
      <c r="OI80" s="5"/>
      <c r="OJ80" s="5"/>
      <c r="OK80" s="5"/>
      <c r="OL80" s="5"/>
      <c r="OM80" s="5"/>
      <c r="ON80" s="5"/>
      <c r="OO80" s="5"/>
      <c r="OP80" s="5"/>
      <c r="OQ80" s="5"/>
      <c r="OR80" s="5"/>
      <c r="OS80" s="5"/>
      <c r="OT80" s="5"/>
      <c r="OU80" s="5"/>
      <c r="OV80" s="5"/>
      <c r="OW80" s="5"/>
      <c r="OX80" s="5"/>
      <c r="OY80" s="5"/>
      <c r="OZ80" s="5"/>
      <c r="PA80" s="5"/>
      <c r="PB80" s="5"/>
      <c r="PC80" s="5"/>
      <c r="PD80" s="5"/>
      <c r="PE80" s="5"/>
      <c r="PF80" s="5"/>
      <c r="PG80" s="5"/>
      <c r="PH80" s="5"/>
      <c r="PI80" s="5"/>
      <c r="PJ80" s="5"/>
      <c r="PK80" s="5"/>
      <c r="PL80" s="5"/>
      <c r="PM80" s="5"/>
      <c r="PN80" s="5"/>
      <c r="PO80" s="5"/>
      <c r="PP80" s="5"/>
      <c r="PQ80" s="5"/>
      <c r="PR80" s="5"/>
      <c r="PS80" s="5"/>
      <c r="PT80" s="5"/>
      <c r="PU80" s="5"/>
      <c r="PV80" s="5"/>
      <c r="PW80" s="5"/>
      <c r="PX80" s="5"/>
      <c r="PY80" s="5"/>
      <c r="PZ80" s="5"/>
      <c r="QA80" s="5"/>
      <c r="QB80" s="5"/>
      <c r="QC80" s="5"/>
      <c r="QD80" s="5"/>
      <c r="QE80" s="5"/>
      <c r="QF80" s="5"/>
      <c r="QG80" s="5"/>
      <c r="QH80" s="5"/>
      <c r="QI80" s="5"/>
      <c r="QJ80" s="5"/>
      <c r="QK80" s="5"/>
      <c r="QL80" s="5"/>
      <c r="QM80" s="5"/>
      <c r="QN80" s="5"/>
      <c r="QO80" s="5"/>
      <c r="QP80" s="5"/>
      <c r="QQ80" s="5"/>
      <c r="QR80" s="5"/>
      <c r="QS80" s="5"/>
      <c r="QT80" s="5"/>
      <c r="QU80" s="5"/>
      <c r="QV80" s="5"/>
      <c r="QW80" s="5"/>
      <c r="QX80" s="5"/>
      <c r="QY80" s="5"/>
      <c r="QZ80" s="5"/>
      <c r="RA80" s="5"/>
      <c r="RB80" s="5"/>
      <c r="RC80" s="5"/>
      <c r="RD80" s="5"/>
      <c r="RE80" s="5"/>
      <c r="RF80" s="5"/>
      <c r="RG80" s="5"/>
      <c r="RH80" s="5"/>
      <c r="RI80" s="5"/>
      <c r="RJ80" s="5"/>
      <c r="RK80" s="5"/>
      <c r="RL80" s="5"/>
      <c r="RM80" s="5"/>
      <c r="RN80" s="5"/>
      <c r="RO80" s="5"/>
      <c r="RP80" s="5"/>
      <c r="RQ80" s="5"/>
      <c r="RR80" s="5"/>
      <c r="RS80" s="5"/>
      <c r="RT80" s="5"/>
      <c r="RU80" s="5"/>
      <c r="RV80" s="5"/>
      <c r="RW80" s="5"/>
      <c r="RX80" s="5"/>
      <c r="RY80" s="5"/>
      <c r="RZ80" s="5"/>
      <c r="SA80" s="5"/>
      <c r="SB80" s="5"/>
      <c r="SC80" s="5"/>
      <c r="SD80" s="5"/>
      <c r="SE80" s="5"/>
      <c r="SF80" s="5"/>
      <c r="SG80" s="5"/>
      <c r="SH80" s="5"/>
      <c r="SI80" s="5"/>
      <c r="SJ80" s="5"/>
      <c r="SK80" s="5"/>
      <c r="SL80" s="5"/>
      <c r="SM80" s="5"/>
      <c r="SN80" s="5"/>
      <c r="SO80" s="5"/>
      <c r="SP80" s="5"/>
      <c r="SQ80" s="5"/>
      <c r="SR80" s="5"/>
      <c r="SS80" s="5"/>
      <c r="ST80" s="5"/>
      <c r="SU80" s="5"/>
      <c r="SV80" s="5"/>
      <c r="SW80" s="5"/>
      <c r="SX80" s="5"/>
      <c r="SY80" s="5"/>
      <c r="SZ80" s="5"/>
      <c r="TA80" s="5"/>
      <c r="TB80" s="5"/>
      <c r="TC80" s="5"/>
      <c r="TD80" s="5"/>
      <c r="TE80" s="5"/>
      <c r="TF80" s="5"/>
      <c r="TG80" s="5"/>
      <c r="TH80" s="5"/>
      <c r="TI80" s="5"/>
      <c r="TJ80" s="5"/>
      <c r="TK80" s="5"/>
      <c r="TL80" s="5"/>
      <c r="TM80" s="5"/>
      <c r="TN80" s="5"/>
      <c r="TO80" s="5"/>
      <c r="TP80" s="5"/>
      <c r="TQ80" s="5"/>
      <c r="TR80" s="5"/>
      <c r="TS80" s="5"/>
      <c r="TT80" s="5"/>
      <c r="TU80" s="5"/>
      <c r="TV80" s="5"/>
      <c r="TW80" s="5"/>
      <c r="TX80" s="5"/>
      <c r="TY80" s="5"/>
      <c r="TZ80" s="5"/>
      <c r="UA80" s="5"/>
      <c r="UB80" s="5"/>
      <c r="UC80" s="5"/>
      <c r="UD80" s="5"/>
      <c r="UE80" s="5"/>
      <c r="UF80" s="5"/>
      <c r="UG80" s="5"/>
      <c r="UH80" s="5"/>
      <c r="UI80" s="5"/>
      <c r="UJ80" s="5"/>
      <c r="UK80" s="5"/>
      <c r="UL80" s="5"/>
      <c r="UM80" s="5"/>
      <c r="UN80" s="5"/>
      <c r="UO80" s="5"/>
      <c r="UP80" s="5"/>
      <c r="UQ80" s="5"/>
      <c r="UR80" s="5"/>
      <c r="US80" s="5"/>
      <c r="UT80" s="5"/>
      <c r="UU80" s="5"/>
      <c r="UV80" s="5"/>
      <c r="UW80" s="5"/>
      <c r="UX80" s="5"/>
      <c r="UY80" s="5"/>
      <c r="UZ80" s="5"/>
      <c r="VA80" s="5"/>
      <c r="VB80" s="5"/>
      <c r="VC80" s="5"/>
      <c r="VD80" s="5"/>
      <c r="VE80" s="5"/>
      <c r="VF80" s="5"/>
      <c r="VG80" s="5"/>
      <c r="VH80" s="5"/>
      <c r="VI80" s="5"/>
      <c r="VJ80" s="5"/>
      <c r="VK80" s="5"/>
      <c r="VL80" s="5"/>
      <c r="VM80" s="5"/>
      <c r="VN80" s="5"/>
      <c r="VO80" s="5"/>
      <c r="VP80" s="5"/>
      <c r="VQ80" s="5"/>
      <c r="VR80" s="5"/>
      <c r="VS80" s="5"/>
      <c r="VT80" s="5"/>
      <c r="VU80" s="5"/>
      <c r="VV80" s="5"/>
      <c r="VW80" s="5"/>
      <c r="VX80" s="5"/>
      <c r="VY80" s="5"/>
      <c r="VZ80" s="5"/>
      <c r="WA80" s="5"/>
      <c r="WB80" s="5"/>
      <c r="WC80" s="5"/>
      <c r="WD80" s="5"/>
      <c r="WE80" s="5"/>
      <c r="WF80" s="5"/>
      <c r="WG80" s="5"/>
      <c r="WH80" s="5"/>
      <c r="WI80" s="5"/>
      <c r="WJ80" s="5"/>
      <c r="WK80" s="5"/>
      <c r="WL80" s="5"/>
      <c r="WM80" s="5"/>
      <c r="WN80" s="5"/>
      <c r="WO80" s="5"/>
      <c r="WP80" s="5"/>
      <c r="WQ80" s="5"/>
      <c r="WR80" s="5"/>
      <c r="WS80" s="5"/>
      <c r="WT80" s="5"/>
      <c r="WU80" s="5"/>
      <c r="WV80" s="5"/>
      <c r="WW80" s="5"/>
      <c r="WX80" s="5"/>
      <c r="WY80" s="5"/>
      <c r="WZ80" s="5"/>
      <c r="XA80" s="5"/>
      <c r="XB80" s="5"/>
      <c r="XC80" s="5"/>
      <c r="XD80" s="5"/>
      <c r="XE80" s="5"/>
      <c r="XF80" s="5"/>
      <c r="XG80" s="5"/>
      <c r="XH80" s="5"/>
      <c r="XI80" s="5"/>
      <c r="XJ80" s="5"/>
      <c r="XK80" s="5"/>
      <c r="XL80" s="5"/>
      <c r="XM80" s="5"/>
      <c r="XN80" s="5"/>
      <c r="XO80" s="5"/>
      <c r="XP80" s="5"/>
      <c r="XQ80" s="5"/>
      <c r="XR80" s="5"/>
      <c r="XS80" s="5"/>
      <c r="XT80" s="5"/>
      <c r="XU80" s="5"/>
      <c r="XV80" s="5"/>
      <c r="XW80" s="5"/>
      <c r="XX80" s="5"/>
      <c r="XY80" s="5"/>
      <c r="XZ80" s="5"/>
      <c r="YA80" s="5"/>
      <c r="YB80" s="5"/>
    </row>
    <row r="81" spans="26:652" ht="15" hidden="1" customHeight="1" thickTop="1" thickBot="1" x14ac:dyDescent="0.3">
      <c r="Z81" s="101" t="s">
        <v>1714</v>
      </c>
      <c r="AJ81" s="115" t="s">
        <v>1722</v>
      </c>
      <c r="BJ81" s="5"/>
      <c r="BK81" s="5"/>
      <c r="BL81" s="5"/>
      <c r="BM81" s="5"/>
      <c r="BN81" s="5"/>
      <c r="BO81" s="5" t="s">
        <v>1802</v>
      </c>
      <c r="BP81" s="5"/>
      <c r="BQ81" s="5"/>
      <c r="BR81" s="5"/>
      <c r="BS81" s="5"/>
      <c r="BT81" s="5"/>
      <c r="BU81" s="5"/>
      <c r="BV81" s="5"/>
      <c r="BW81" s="5"/>
      <c r="BX81" s="5"/>
      <c r="BY81" s="5"/>
      <c r="BZ81" s="5"/>
      <c r="CA81" s="5"/>
      <c r="CB81" s="5"/>
      <c r="CC81" s="5"/>
      <c r="CD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5"/>
      <c r="IY81" s="5"/>
      <c r="IZ81" s="5"/>
      <c r="JA81" s="5"/>
      <c r="JB81" s="5"/>
      <c r="JC81" s="5"/>
      <c r="JD81" s="5"/>
      <c r="JE81" s="5"/>
      <c r="JF81" s="5"/>
      <c r="JG81" s="5"/>
      <c r="JH81" s="5"/>
      <c r="JI81" s="5"/>
      <c r="JJ81" s="5"/>
      <c r="JK81" s="5"/>
      <c r="JL81" s="5"/>
      <c r="JM81" s="5"/>
      <c r="JN81" s="5"/>
      <c r="JO81" s="5"/>
      <c r="JP81" s="5"/>
      <c r="JQ81" s="5"/>
      <c r="JR81" s="5"/>
      <c r="JS81" s="5"/>
      <c r="JT81" s="5"/>
      <c r="JU81" s="5"/>
      <c r="JV81" s="5"/>
      <c r="JW81" s="5"/>
      <c r="JX81" s="5"/>
      <c r="JY81" s="5"/>
      <c r="JZ81" s="5"/>
      <c r="KA81" s="5"/>
      <c r="KB81" s="5"/>
      <c r="KC81" s="5"/>
      <c r="KD81" s="5"/>
      <c r="KE81" s="5"/>
      <c r="KF81" s="5"/>
      <c r="KG81" s="5"/>
      <c r="KH81" s="5"/>
      <c r="KI81" s="5"/>
      <c r="KJ81" s="5"/>
      <c r="KK81" s="5"/>
      <c r="KL81" s="5"/>
      <c r="KM81" s="5"/>
      <c r="KN81" s="5"/>
      <c r="KO81" s="5"/>
      <c r="KP81" s="5"/>
      <c r="KQ81" s="5"/>
      <c r="KR81" s="5"/>
      <c r="KS81" s="5"/>
      <c r="KT81" s="5"/>
      <c r="KU81" s="5"/>
      <c r="KV81" s="5"/>
      <c r="KW81" s="5"/>
      <c r="KX81" s="5"/>
      <c r="KY81" s="5"/>
      <c r="KZ81" s="5"/>
      <c r="LA81" s="5"/>
      <c r="LB81" s="5"/>
      <c r="LC81" s="5"/>
      <c r="LD81" s="5"/>
      <c r="LE81" s="5"/>
      <c r="LF81" s="5"/>
      <c r="LG81" s="5"/>
      <c r="LH81" s="5"/>
      <c r="LI81" s="5"/>
      <c r="LJ81" s="5"/>
      <c r="LK81" s="5"/>
      <c r="LL81" s="5"/>
      <c r="LM81" s="5"/>
      <c r="LN81" s="5"/>
      <c r="LO81" s="5"/>
      <c r="LP81" s="5"/>
      <c r="LQ81" s="5"/>
      <c r="LR81" s="5"/>
      <c r="LS81" s="5"/>
      <c r="LT81" s="5"/>
      <c r="LU81" s="5"/>
      <c r="LV81" s="5"/>
      <c r="LW81" s="5"/>
      <c r="LX81" s="5"/>
      <c r="LY81" s="5"/>
      <c r="LZ81" s="5"/>
      <c r="MA81" s="5"/>
      <c r="MB81" s="5"/>
      <c r="MC81" s="5"/>
      <c r="MD81" s="5"/>
      <c r="ME81" s="5"/>
      <c r="MF81" s="5"/>
      <c r="MG81" s="5"/>
      <c r="MH81" s="5"/>
      <c r="MI81" s="5"/>
      <c r="MJ81" s="5"/>
      <c r="MK81" s="5"/>
      <c r="ML81" s="5"/>
      <c r="MM81" s="5"/>
      <c r="MN81" s="5"/>
      <c r="MO81" s="5"/>
      <c r="MP81" s="5"/>
      <c r="MQ81" s="5"/>
      <c r="MR81" s="5"/>
      <c r="MS81" s="5"/>
      <c r="MT81" s="5"/>
      <c r="MU81" s="5"/>
      <c r="MV81" s="5"/>
      <c r="MW81" s="5"/>
      <c r="MX81" s="5"/>
      <c r="MY81" s="5"/>
      <c r="MZ81" s="5"/>
      <c r="NA81" s="5"/>
      <c r="NB81" s="5"/>
      <c r="NC81" s="5"/>
      <c r="ND81" s="5"/>
      <c r="NE81" s="5"/>
      <c r="NF81" s="5"/>
      <c r="NG81" s="5"/>
      <c r="NH81" s="5"/>
      <c r="NI81" s="5"/>
      <c r="NJ81" s="5"/>
      <c r="NK81" s="5"/>
      <c r="NL81" s="5"/>
      <c r="NM81" s="5"/>
      <c r="NN81" s="5"/>
      <c r="NO81" s="5"/>
      <c r="NP81" s="5"/>
      <c r="NQ81" s="5"/>
      <c r="NR81" s="5"/>
      <c r="NS81" s="5"/>
      <c r="NT81" s="5"/>
      <c r="NU81" s="5"/>
      <c r="NV81" s="5"/>
      <c r="NW81" s="5"/>
      <c r="NX81" s="5"/>
      <c r="NY81" s="5"/>
      <c r="NZ81" s="5"/>
      <c r="OA81" s="5"/>
      <c r="OB81" s="5"/>
      <c r="OC81" s="5"/>
      <c r="OD81" s="5"/>
      <c r="OE81" s="5"/>
      <c r="OF81" s="5"/>
      <c r="OG81" s="5"/>
      <c r="OH81" s="5"/>
      <c r="OI81" s="5"/>
      <c r="OJ81" s="5"/>
      <c r="OK81" s="5"/>
      <c r="OL81" s="5"/>
      <c r="OM81" s="5"/>
      <c r="ON81" s="5"/>
      <c r="OO81" s="5"/>
      <c r="OP81" s="5"/>
      <c r="OQ81" s="5"/>
      <c r="OR81" s="5"/>
      <c r="OS81" s="5"/>
      <c r="OT81" s="5"/>
      <c r="OU81" s="5"/>
      <c r="OV81" s="5"/>
      <c r="OW81" s="5"/>
      <c r="OX81" s="5"/>
      <c r="OY81" s="5"/>
      <c r="OZ81" s="5"/>
      <c r="PA81" s="5"/>
      <c r="PB81" s="5"/>
      <c r="PC81" s="5"/>
      <c r="PD81" s="5"/>
      <c r="PE81" s="5"/>
      <c r="PF81" s="5"/>
      <c r="PG81" s="5"/>
      <c r="PH81" s="5"/>
      <c r="PI81" s="5"/>
      <c r="PJ81" s="5"/>
      <c r="PK81" s="5"/>
      <c r="PL81" s="5"/>
      <c r="PM81" s="5"/>
      <c r="PN81" s="5"/>
      <c r="PO81" s="5"/>
      <c r="PP81" s="5"/>
      <c r="PQ81" s="5"/>
      <c r="PR81" s="5"/>
      <c r="PS81" s="5"/>
      <c r="PT81" s="5"/>
      <c r="PU81" s="5"/>
      <c r="PV81" s="5"/>
      <c r="PW81" s="5"/>
      <c r="PX81" s="5"/>
      <c r="PY81" s="5"/>
      <c r="PZ81" s="5"/>
      <c r="QA81" s="5"/>
      <c r="QB81" s="5"/>
      <c r="QC81" s="5"/>
      <c r="QD81" s="5"/>
      <c r="QE81" s="5"/>
      <c r="QF81" s="5"/>
      <c r="QG81" s="5"/>
      <c r="QH81" s="5"/>
      <c r="QI81" s="5"/>
      <c r="QJ81" s="5"/>
      <c r="QK81" s="5"/>
      <c r="QL81" s="5"/>
      <c r="QM81" s="5"/>
      <c r="QN81" s="5"/>
      <c r="QO81" s="5"/>
      <c r="QP81" s="5"/>
      <c r="QQ81" s="5"/>
      <c r="QR81" s="5"/>
      <c r="QS81" s="5"/>
      <c r="QT81" s="5"/>
      <c r="QU81" s="5"/>
      <c r="QV81" s="5"/>
      <c r="QW81" s="5"/>
      <c r="QX81" s="5"/>
      <c r="QY81" s="5"/>
      <c r="QZ81" s="5"/>
      <c r="RA81" s="5"/>
      <c r="RB81" s="5"/>
      <c r="RC81" s="5"/>
      <c r="RD81" s="5"/>
      <c r="RE81" s="5"/>
      <c r="RF81" s="5"/>
      <c r="RG81" s="5"/>
      <c r="RH81" s="5"/>
      <c r="RI81" s="5"/>
      <c r="RJ81" s="5"/>
      <c r="RK81" s="5"/>
      <c r="RL81" s="5"/>
      <c r="RM81" s="5"/>
      <c r="RN81" s="5"/>
      <c r="RO81" s="5"/>
      <c r="RP81" s="5"/>
      <c r="RQ81" s="5"/>
      <c r="RR81" s="5"/>
      <c r="RS81" s="5"/>
      <c r="RT81" s="5"/>
      <c r="RU81" s="5"/>
      <c r="RV81" s="5"/>
      <c r="RW81" s="5"/>
      <c r="RX81" s="5"/>
      <c r="RY81" s="5"/>
      <c r="RZ81" s="5"/>
      <c r="SA81" s="5"/>
      <c r="SB81" s="5"/>
      <c r="SC81" s="5"/>
      <c r="SD81" s="5"/>
      <c r="SE81" s="5"/>
      <c r="SF81" s="5"/>
      <c r="SG81" s="5"/>
      <c r="SH81" s="5"/>
      <c r="SI81" s="5"/>
      <c r="SJ81" s="5"/>
      <c r="SK81" s="5"/>
      <c r="SL81" s="5"/>
      <c r="SM81" s="5"/>
      <c r="SN81" s="5"/>
      <c r="SO81" s="5"/>
      <c r="SP81" s="5"/>
      <c r="SQ81" s="5"/>
      <c r="SR81" s="5"/>
      <c r="SS81" s="5"/>
      <c r="ST81" s="5"/>
      <c r="SU81" s="5"/>
      <c r="SV81" s="5"/>
      <c r="SW81" s="5"/>
      <c r="SX81" s="5"/>
      <c r="SY81" s="5"/>
      <c r="SZ81" s="5"/>
      <c r="TA81" s="5"/>
      <c r="TB81" s="5"/>
      <c r="TC81" s="5"/>
      <c r="TD81" s="5"/>
      <c r="TE81" s="5"/>
      <c r="TF81" s="5"/>
      <c r="TG81" s="5"/>
      <c r="TH81" s="5"/>
      <c r="TI81" s="5"/>
      <c r="TJ81" s="5"/>
      <c r="TK81" s="5"/>
      <c r="TL81" s="5"/>
      <c r="TM81" s="5"/>
      <c r="TN81" s="5"/>
      <c r="TO81" s="5"/>
      <c r="TP81" s="5"/>
      <c r="TQ81" s="5"/>
      <c r="TR81" s="5"/>
      <c r="TS81" s="5"/>
      <c r="TT81" s="5"/>
      <c r="TU81" s="5"/>
      <c r="TV81" s="5"/>
      <c r="TW81" s="5"/>
      <c r="TX81" s="5"/>
      <c r="TY81" s="5"/>
      <c r="TZ81" s="5"/>
      <c r="UA81" s="5"/>
      <c r="UB81" s="5"/>
      <c r="UC81" s="5"/>
      <c r="UD81" s="5"/>
      <c r="UE81" s="5"/>
      <c r="UF81" s="5"/>
      <c r="UG81" s="5"/>
      <c r="UH81" s="5"/>
      <c r="UI81" s="5"/>
      <c r="UJ81" s="5"/>
      <c r="UK81" s="5"/>
      <c r="UL81" s="5"/>
      <c r="UM81" s="5"/>
      <c r="UN81" s="5"/>
      <c r="UO81" s="5"/>
      <c r="UP81" s="5"/>
      <c r="UQ81" s="5"/>
      <c r="UR81" s="5"/>
      <c r="US81" s="5"/>
      <c r="UT81" s="5"/>
      <c r="UU81" s="5"/>
      <c r="UV81" s="5"/>
      <c r="UW81" s="5"/>
      <c r="UX81" s="5"/>
      <c r="UY81" s="5"/>
      <c r="UZ81" s="5"/>
      <c r="VA81" s="5"/>
      <c r="VB81" s="5"/>
      <c r="VC81" s="5"/>
      <c r="VD81" s="5"/>
      <c r="VE81" s="5"/>
      <c r="VF81" s="5"/>
      <c r="VG81" s="5"/>
      <c r="VH81" s="5"/>
      <c r="VI81" s="5"/>
      <c r="VJ81" s="5"/>
      <c r="VK81" s="5"/>
      <c r="VL81" s="5"/>
      <c r="VM81" s="5"/>
      <c r="VN81" s="5"/>
      <c r="VO81" s="5"/>
      <c r="VP81" s="5"/>
      <c r="VQ81" s="5"/>
      <c r="VR81" s="5"/>
      <c r="VS81" s="5"/>
      <c r="VT81" s="5"/>
      <c r="VU81" s="5"/>
      <c r="VV81" s="5"/>
      <c r="VW81" s="5"/>
      <c r="VX81" s="5"/>
      <c r="VY81" s="5"/>
      <c r="VZ81" s="5"/>
      <c r="WA81" s="5"/>
      <c r="WB81" s="5"/>
      <c r="WC81" s="5"/>
      <c r="WD81" s="5"/>
      <c r="WE81" s="5"/>
      <c r="WF81" s="5"/>
      <c r="WG81" s="5"/>
      <c r="WH81" s="5"/>
      <c r="WI81" s="5"/>
      <c r="WJ81" s="5"/>
      <c r="WK81" s="5"/>
      <c r="WL81" s="5"/>
      <c r="WM81" s="5"/>
      <c r="WN81" s="5"/>
      <c r="WO81" s="5"/>
      <c r="WP81" s="5"/>
      <c r="WQ81" s="5"/>
      <c r="WR81" s="5"/>
      <c r="WS81" s="5"/>
      <c r="WT81" s="5"/>
      <c r="WU81" s="5"/>
      <c r="WV81" s="5"/>
      <c r="WW81" s="5"/>
      <c r="WX81" s="5"/>
      <c r="WY81" s="5"/>
      <c r="WZ81" s="5"/>
      <c r="XA81" s="5"/>
      <c r="XB81" s="5"/>
      <c r="XC81" s="5"/>
      <c r="XD81" s="5"/>
      <c r="XE81" s="5"/>
      <c r="XF81" s="5"/>
      <c r="XG81" s="5"/>
      <c r="XH81" s="5"/>
      <c r="XI81" s="5"/>
      <c r="XJ81" s="5"/>
      <c r="XK81" s="5"/>
      <c r="XL81" s="5"/>
      <c r="XM81" s="5"/>
      <c r="XN81" s="5"/>
      <c r="XO81" s="5"/>
      <c r="XP81" s="5"/>
      <c r="XQ81" s="5"/>
      <c r="XR81" s="5"/>
      <c r="XS81" s="5"/>
      <c r="XT81" s="5"/>
      <c r="XU81" s="5"/>
      <c r="XV81" s="5"/>
      <c r="XW81" s="5"/>
      <c r="XX81" s="5"/>
      <c r="XY81" s="5"/>
      <c r="XZ81" s="5"/>
      <c r="YA81" s="5"/>
      <c r="YB81" s="5"/>
    </row>
    <row r="82" spans="26:652" ht="15" hidden="1" customHeight="1" thickTop="1" thickBot="1" x14ac:dyDescent="0.3">
      <c r="Z82" s="101" t="s">
        <v>1693</v>
      </c>
      <c r="AJ82" s="115" t="s">
        <v>1684</v>
      </c>
      <c r="BJ82" s="5"/>
      <c r="BK82" s="5"/>
      <c r="BL82" s="5"/>
      <c r="BM82" s="5"/>
      <c r="BN82" s="5"/>
      <c r="BO82" s="5" t="s">
        <v>1792</v>
      </c>
      <c r="BP82" s="5"/>
      <c r="BQ82" s="5"/>
      <c r="BR82" s="5"/>
      <c r="BS82" s="5"/>
      <c r="BT82" s="5"/>
      <c r="BU82" s="5"/>
      <c r="BV82" s="5"/>
      <c r="BW82" s="5"/>
      <c r="BX82" s="5"/>
      <c r="BY82" s="5"/>
      <c r="BZ82" s="5"/>
      <c r="CA82" s="5"/>
      <c r="CB82" s="5"/>
      <c r="CC82" s="5"/>
      <c r="CD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5"/>
      <c r="JC82" s="5"/>
      <c r="JD82" s="5"/>
      <c r="JE82" s="5"/>
      <c r="JF82" s="5"/>
      <c r="JG82" s="5"/>
      <c r="JH82" s="5"/>
      <c r="JI82" s="5"/>
      <c r="JJ82" s="5"/>
      <c r="JK82" s="5"/>
      <c r="JL82" s="5"/>
      <c r="JM82" s="5"/>
      <c r="JN82" s="5"/>
      <c r="JO82" s="5"/>
      <c r="JP82" s="5"/>
      <c r="JQ82" s="5"/>
      <c r="JR82" s="5"/>
      <c r="JS82" s="5"/>
      <c r="JT82" s="5"/>
      <c r="JU82" s="5"/>
      <c r="JV82" s="5"/>
      <c r="JW82" s="5"/>
      <c r="JX82" s="5"/>
      <c r="JY82" s="5"/>
      <c r="JZ82" s="5"/>
      <c r="KA82" s="5"/>
      <c r="KB82" s="5"/>
      <c r="KC82" s="5"/>
      <c r="KD82" s="5"/>
      <c r="KE82" s="5"/>
      <c r="KF82" s="5"/>
      <c r="KG82" s="5"/>
      <c r="KH82" s="5"/>
      <c r="KI82" s="5"/>
      <c r="KJ82" s="5"/>
      <c r="KK82" s="5"/>
      <c r="KL82" s="5"/>
      <c r="KM82" s="5"/>
      <c r="KN82" s="5"/>
      <c r="KO82" s="5"/>
      <c r="KP82" s="5"/>
      <c r="KQ82" s="5"/>
      <c r="KR82" s="5"/>
      <c r="KS82" s="5"/>
      <c r="KT82" s="5"/>
      <c r="KU82" s="5"/>
      <c r="KV82" s="5"/>
      <c r="KW82" s="5"/>
      <c r="KX82" s="5"/>
      <c r="KY82" s="5"/>
      <c r="KZ82" s="5"/>
      <c r="LA82" s="5"/>
      <c r="LB82" s="5"/>
      <c r="LC82" s="5"/>
      <c r="LD82" s="5"/>
      <c r="LE82" s="5"/>
      <c r="LF82" s="5"/>
      <c r="LG82" s="5"/>
      <c r="LH82" s="5"/>
      <c r="LI82" s="5"/>
      <c r="LJ82" s="5"/>
      <c r="LK82" s="5"/>
      <c r="LL82" s="5"/>
      <c r="LM82" s="5"/>
      <c r="LN82" s="5"/>
      <c r="LO82" s="5"/>
      <c r="LP82" s="5"/>
      <c r="LQ82" s="5"/>
      <c r="LR82" s="5"/>
      <c r="LS82" s="5"/>
      <c r="LT82" s="5"/>
      <c r="LU82" s="5"/>
      <c r="LV82" s="5"/>
      <c r="LW82" s="5"/>
      <c r="LX82" s="5"/>
      <c r="LY82" s="5"/>
      <c r="LZ82" s="5"/>
      <c r="MA82" s="5"/>
      <c r="MB82" s="5"/>
      <c r="MC82" s="5"/>
      <c r="MD82" s="5"/>
      <c r="ME82" s="5"/>
      <c r="MF82" s="5"/>
      <c r="MG82" s="5"/>
      <c r="MH82" s="5"/>
      <c r="MI82" s="5"/>
      <c r="MJ82" s="5"/>
      <c r="MK82" s="5"/>
      <c r="ML82" s="5"/>
      <c r="MM82" s="5"/>
      <c r="MN82" s="5"/>
      <c r="MO82" s="5"/>
      <c r="MP82" s="5"/>
      <c r="MQ82" s="5"/>
      <c r="MR82" s="5"/>
      <c r="MS82" s="5"/>
      <c r="MT82" s="5"/>
      <c r="MU82" s="5"/>
      <c r="MV82" s="5"/>
      <c r="MW82" s="5"/>
      <c r="MX82" s="5"/>
      <c r="MY82" s="5"/>
      <c r="MZ82" s="5"/>
      <c r="NA82" s="5"/>
      <c r="NB82" s="5"/>
      <c r="NC82" s="5"/>
      <c r="ND82" s="5"/>
      <c r="NE82" s="5"/>
      <c r="NF82" s="5"/>
      <c r="NG82" s="5"/>
      <c r="NH82" s="5"/>
      <c r="NI82" s="5"/>
      <c r="NJ82" s="5"/>
      <c r="NK82" s="5"/>
      <c r="NL82" s="5"/>
      <c r="NM82" s="5"/>
      <c r="NN82" s="5"/>
      <c r="NO82" s="5"/>
      <c r="NP82" s="5"/>
      <c r="NQ82" s="5"/>
      <c r="NR82" s="5"/>
      <c r="NS82" s="5"/>
      <c r="NT82" s="5"/>
      <c r="NU82" s="5"/>
      <c r="NV82" s="5"/>
      <c r="NW82" s="5"/>
      <c r="NX82" s="5"/>
      <c r="NY82" s="5"/>
      <c r="NZ82" s="5"/>
      <c r="OA82" s="5"/>
      <c r="OB82" s="5"/>
      <c r="OC82" s="5"/>
      <c r="OD82" s="5"/>
      <c r="OE82" s="5"/>
      <c r="OF82" s="5"/>
      <c r="OG82" s="5"/>
      <c r="OH82" s="5"/>
      <c r="OI82" s="5"/>
      <c r="OJ82" s="5"/>
      <c r="OK82" s="5"/>
      <c r="OL82" s="5"/>
      <c r="OM82" s="5"/>
      <c r="ON82" s="5"/>
      <c r="OO82" s="5"/>
      <c r="OP82" s="5"/>
      <c r="OQ82" s="5"/>
      <c r="OR82" s="5"/>
      <c r="OS82" s="5"/>
      <c r="OT82" s="5"/>
      <c r="OU82" s="5"/>
      <c r="OV82" s="5"/>
      <c r="OW82" s="5"/>
      <c r="OX82" s="5"/>
      <c r="OY82" s="5"/>
      <c r="OZ82" s="5"/>
      <c r="PA82" s="5"/>
      <c r="PB82" s="5"/>
      <c r="PC82" s="5"/>
      <c r="PD82" s="5"/>
      <c r="PE82" s="5"/>
      <c r="PF82" s="5"/>
      <c r="PG82" s="5"/>
      <c r="PH82" s="5"/>
      <c r="PI82" s="5"/>
      <c r="PJ82" s="5"/>
      <c r="PK82" s="5"/>
      <c r="PL82" s="5"/>
      <c r="PM82" s="5"/>
      <c r="PN82" s="5"/>
      <c r="PO82" s="5"/>
      <c r="PP82" s="5"/>
      <c r="PQ82" s="5"/>
      <c r="PR82" s="5"/>
      <c r="PS82" s="5"/>
      <c r="PT82" s="5"/>
      <c r="PU82" s="5"/>
      <c r="PV82" s="5"/>
      <c r="PW82" s="5"/>
      <c r="PX82" s="5"/>
      <c r="PY82" s="5"/>
      <c r="PZ82" s="5"/>
      <c r="QA82" s="5"/>
      <c r="QB82" s="5"/>
      <c r="QC82" s="5"/>
      <c r="QD82" s="5"/>
      <c r="QE82" s="5"/>
      <c r="QF82" s="5"/>
      <c r="QG82" s="5"/>
      <c r="QH82" s="5"/>
      <c r="QI82" s="5"/>
      <c r="QJ82" s="5"/>
      <c r="QK82" s="5"/>
      <c r="QL82" s="5"/>
      <c r="QM82" s="5"/>
      <c r="QN82" s="5"/>
      <c r="QO82" s="5"/>
      <c r="QP82" s="5"/>
      <c r="QQ82" s="5"/>
      <c r="QR82" s="5"/>
      <c r="QS82" s="5"/>
      <c r="QT82" s="5"/>
      <c r="QU82" s="5"/>
      <c r="QV82" s="5"/>
      <c r="QW82" s="5"/>
      <c r="QX82" s="5"/>
      <c r="QY82" s="5"/>
      <c r="QZ82" s="5"/>
      <c r="RA82" s="5"/>
      <c r="RB82" s="5"/>
      <c r="RC82" s="5"/>
      <c r="RD82" s="5"/>
      <c r="RE82" s="5"/>
      <c r="RF82" s="5"/>
      <c r="RG82" s="5"/>
      <c r="RH82" s="5"/>
      <c r="RI82" s="5"/>
      <c r="RJ82" s="5"/>
      <c r="RK82" s="5"/>
      <c r="RL82" s="5"/>
      <c r="RM82" s="5"/>
      <c r="RN82" s="5"/>
      <c r="RO82" s="5"/>
      <c r="RP82" s="5"/>
      <c r="RQ82" s="5"/>
      <c r="RR82" s="5"/>
      <c r="RS82" s="5"/>
      <c r="RT82" s="5"/>
      <c r="RU82" s="5"/>
      <c r="RV82" s="5"/>
      <c r="RW82" s="5"/>
      <c r="RX82" s="5"/>
      <c r="RY82" s="5"/>
      <c r="RZ82" s="5"/>
      <c r="SA82" s="5"/>
      <c r="SB82" s="5"/>
      <c r="SC82" s="5"/>
      <c r="SD82" s="5"/>
      <c r="SE82" s="5"/>
      <c r="SF82" s="5"/>
      <c r="SG82" s="5"/>
      <c r="SH82" s="5"/>
      <c r="SI82" s="5"/>
      <c r="SJ82" s="5"/>
      <c r="SK82" s="5"/>
      <c r="SL82" s="5"/>
      <c r="SM82" s="5"/>
      <c r="SN82" s="5"/>
      <c r="SO82" s="5"/>
      <c r="SP82" s="5"/>
      <c r="SQ82" s="5"/>
      <c r="SR82" s="5"/>
      <c r="SS82" s="5"/>
      <c r="ST82" s="5"/>
      <c r="SU82" s="5"/>
      <c r="SV82" s="5"/>
      <c r="SW82" s="5"/>
      <c r="SX82" s="5"/>
      <c r="SY82" s="5"/>
      <c r="SZ82" s="5"/>
      <c r="TA82" s="5"/>
      <c r="TB82" s="5"/>
      <c r="TC82" s="5"/>
      <c r="TD82" s="5"/>
      <c r="TE82" s="5"/>
      <c r="TF82" s="5"/>
      <c r="TG82" s="5"/>
      <c r="TH82" s="5"/>
      <c r="TI82" s="5"/>
      <c r="TJ82" s="5"/>
      <c r="TK82" s="5"/>
      <c r="TL82" s="5"/>
      <c r="TM82" s="5"/>
      <c r="TN82" s="5"/>
      <c r="TO82" s="5"/>
      <c r="TP82" s="5"/>
      <c r="TQ82" s="5"/>
      <c r="TR82" s="5"/>
      <c r="TS82" s="5"/>
      <c r="TT82" s="5"/>
      <c r="TU82" s="5"/>
      <c r="TV82" s="5"/>
      <c r="TW82" s="5"/>
      <c r="TX82" s="5"/>
      <c r="TY82" s="5"/>
      <c r="TZ82" s="5"/>
      <c r="UA82" s="5"/>
      <c r="UB82" s="5"/>
      <c r="UC82" s="5"/>
      <c r="UD82" s="5"/>
      <c r="UE82" s="5"/>
      <c r="UF82" s="5"/>
      <c r="UG82" s="5"/>
      <c r="UH82" s="5"/>
      <c r="UI82" s="5"/>
      <c r="UJ82" s="5"/>
      <c r="UK82" s="5"/>
      <c r="UL82" s="5"/>
      <c r="UM82" s="5"/>
      <c r="UN82" s="5"/>
      <c r="UO82" s="5"/>
      <c r="UP82" s="5"/>
      <c r="UQ82" s="5"/>
      <c r="UR82" s="5"/>
      <c r="US82" s="5"/>
      <c r="UT82" s="5"/>
      <c r="UU82" s="5"/>
      <c r="UV82" s="5"/>
      <c r="UW82" s="5"/>
      <c r="UX82" s="5"/>
      <c r="UY82" s="5"/>
      <c r="UZ82" s="5"/>
      <c r="VA82" s="5"/>
      <c r="VB82" s="5"/>
      <c r="VC82" s="5"/>
      <c r="VD82" s="5"/>
      <c r="VE82" s="5"/>
      <c r="VF82" s="5"/>
      <c r="VG82" s="5"/>
      <c r="VH82" s="5"/>
      <c r="VI82" s="5"/>
      <c r="VJ82" s="5"/>
      <c r="VK82" s="5"/>
      <c r="VL82" s="5"/>
      <c r="VM82" s="5"/>
      <c r="VN82" s="5"/>
      <c r="VO82" s="5"/>
      <c r="VP82" s="5"/>
      <c r="VQ82" s="5"/>
      <c r="VR82" s="5"/>
      <c r="VS82" s="5"/>
      <c r="VT82" s="5"/>
      <c r="VU82" s="5"/>
      <c r="VV82" s="5"/>
      <c r="VW82" s="5"/>
      <c r="VX82" s="5"/>
      <c r="VY82" s="5"/>
      <c r="VZ82" s="5"/>
      <c r="WA82" s="5"/>
      <c r="WB82" s="5"/>
      <c r="WC82" s="5"/>
      <c r="WD82" s="5"/>
      <c r="WE82" s="5"/>
      <c r="WF82" s="5"/>
      <c r="WG82" s="5"/>
      <c r="WH82" s="5"/>
      <c r="WI82" s="5"/>
      <c r="WJ82" s="5"/>
      <c r="WK82" s="5"/>
      <c r="WL82" s="5"/>
      <c r="WM82" s="5"/>
      <c r="WN82" s="5"/>
      <c r="WO82" s="5"/>
      <c r="WP82" s="5"/>
      <c r="WQ82" s="5"/>
      <c r="WR82" s="5"/>
      <c r="WS82" s="5"/>
      <c r="WT82" s="5"/>
      <c r="WU82" s="5"/>
      <c r="WV82" s="5"/>
      <c r="WW82" s="5"/>
      <c r="WX82" s="5"/>
      <c r="WY82" s="5"/>
      <c r="WZ82" s="5"/>
      <c r="XA82" s="5"/>
      <c r="XB82" s="5"/>
      <c r="XC82" s="5"/>
      <c r="XD82" s="5"/>
      <c r="XE82" s="5"/>
      <c r="XF82" s="5"/>
      <c r="XG82" s="5"/>
      <c r="XH82" s="5"/>
      <c r="XI82" s="5"/>
      <c r="XJ82" s="5"/>
      <c r="XK82" s="5"/>
      <c r="XL82" s="5"/>
      <c r="XM82" s="5"/>
      <c r="XN82" s="5"/>
      <c r="XO82" s="5"/>
      <c r="XP82" s="5"/>
      <c r="XQ82" s="5"/>
      <c r="XR82" s="5"/>
      <c r="XS82" s="5"/>
      <c r="XT82" s="5"/>
      <c r="XU82" s="5"/>
      <c r="XV82" s="5"/>
      <c r="XW82" s="5"/>
      <c r="XX82" s="5"/>
      <c r="XY82" s="5"/>
      <c r="XZ82" s="5"/>
      <c r="YA82" s="5"/>
      <c r="YB82" s="5"/>
    </row>
    <row r="83" spans="26:652" ht="15" hidden="1" customHeight="1" x14ac:dyDescent="0.25">
      <c r="BJ83" s="5"/>
      <c r="BK83" s="5"/>
      <c r="BL83" s="5"/>
      <c r="BM83" s="5"/>
      <c r="BN83" s="5"/>
      <c r="BO83" s="5" t="s">
        <v>1777</v>
      </c>
      <c r="BP83" s="5"/>
      <c r="BQ83" s="5"/>
      <c r="BR83" s="5"/>
      <c r="BS83" s="5"/>
      <c r="BT83" s="5"/>
      <c r="BU83" s="5"/>
      <c r="BV83" s="5"/>
      <c r="BW83" s="5"/>
      <c r="BX83" s="5"/>
      <c r="BY83" s="5"/>
      <c r="BZ83" s="5"/>
      <c r="CA83" s="5"/>
      <c r="CB83" s="5"/>
      <c r="CC83" s="5"/>
      <c r="CD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c r="IA83" s="5"/>
      <c r="IB83" s="5"/>
      <c r="IC83" s="5"/>
      <c r="ID83" s="5"/>
      <c r="IE83" s="5"/>
      <c r="IF83" s="5"/>
      <c r="IG83" s="5"/>
      <c r="IH83" s="5"/>
      <c r="II83" s="5"/>
      <c r="IJ83" s="5"/>
      <c r="IK83" s="5"/>
      <c r="IL83" s="5"/>
      <c r="IM83" s="5"/>
      <c r="IN83" s="5"/>
      <c r="IO83" s="5"/>
      <c r="IP83" s="5"/>
      <c r="IQ83" s="5"/>
      <c r="IR83" s="5"/>
      <c r="IS83" s="5"/>
      <c r="IT83" s="5"/>
      <c r="IU83" s="5"/>
      <c r="IV83" s="5"/>
      <c r="IW83" s="5"/>
      <c r="IX83" s="5"/>
      <c r="IY83" s="5"/>
      <c r="IZ83" s="5"/>
      <c r="JA83" s="5"/>
      <c r="JB83" s="5"/>
      <c r="JC83" s="5"/>
      <c r="JD83" s="5"/>
      <c r="JE83" s="5"/>
      <c r="JF83" s="5"/>
      <c r="JG83" s="5"/>
      <c r="JH83" s="5"/>
      <c r="JI83" s="5"/>
      <c r="JJ83" s="5"/>
      <c r="JK83" s="5"/>
      <c r="JL83" s="5"/>
      <c r="JM83" s="5"/>
      <c r="JN83" s="5"/>
      <c r="JO83" s="5"/>
      <c r="JP83" s="5"/>
      <c r="JQ83" s="5"/>
      <c r="JR83" s="5"/>
      <c r="JS83" s="5"/>
      <c r="JT83" s="5"/>
      <c r="JU83" s="5"/>
      <c r="JV83" s="5"/>
      <c r="JW83" s="5"/>
      <c r="JX83" s="5"/>
      <c r="JY83" s="5"/>
      <c r="JZ83" s="5"/>
      <c r="KA83" s="5"/>
      <c r="KB83" s="5"/>
      <c r="KC83" s="5"/>
      <c r="KD83" s="5"/>
      <c r="KE83" s="5"/>
      <c r="KF83" s="5"/>
      <c r="KG83" s="5"/>
      <c r="KH83" s="5"/>
      <c r="KI83" s="5"/>
      <c r="KJ83" s="5"/>
      <c r="KK83" s="5"/>
      <c r="KL83" s="5"/>
      <c r="KM83" s="5"/>
      <c r="KN83" s="5"/>
      <c r="KO83" s="5"/>
      <c r="KP83" s="5"/>
      <c r="KQ83" s="5"/>
      <c r="KR83" s="5"/>
      <c r="KS83" s="5"/>
      <c r="KT83" s="5"/>
      <c r="KU83" s="5"/>
      <c r="KV83" s="5"/>
      <c r="KW83" s="5"/>
      <c r="KX83" s="5"/>
      <c r="KY83" s="5"/>
      <c r="KZ83" s="5"/>
      <c r="LA83" s="5"/>
      <c r="LB83" s="5"/>
      <c r="LC83" s="5"/>
      <c r="LD83" s="5"/>
      <c r="LE83" s="5"/>
      <c r="LF83" s="5"/>
      <c r="LG83" s="5"/>
      <c r="LH83" s="5"/>
      <c r="LI83" s="5"/>
      <c r="LJ83" s="5"/>
      <c r="LK83" s="5"/>
      <c r="LL83" s="5"/>
      <c r="LM83" s="5"/>
      <c r="LN83" s="5"/>
      <c r="LO83" s="5"/>
      <c r="LP83" s="5"/>
      <c r="LQ83" s="5"/>
      <c r="LR83" s="5"/>
      <c r="LS83" s="5"/>
      <c r="LT83" s="5"/>
      <c r="LU83" s="5"/>
      <c r="LV83" s="5"/>
      <c r="LW83" s="5"/>
      <c r="LX83" s="5"/>
      <c r="LY83" s="5"/>
      <c r="LZ83" s="5"/>
      <c r="MA83" s="5"/>
      <c r="MB83" s="5"/>
      <c r="MC83" s="5"/>
      <c r="MD83" s="5"/>
      <c r="ME83" s="5"/>
      <c r="MF83" s="5"/>
      <c r="MG83" s="5"/>
      <c r="MH83" s="5"/>
      <c r="MI83" s="5"/>
      <c r="MJ83" s="5"/>
      <c r="MK83" s="5"/>
      <c r="ML83" s="5"/>
      <c r="MM83" s="5"/>
      <c r="MN83" s="5"/>
      <c r="MO83" s="5"/>
      <c r="MP83" s="5"/>
      <c r="MQ83" s="5"/>
      <c r="MR83" s="5"/>
      <c r="MS83" s="5"/>
      <c r="MT83" s="5"/>
      <c r="MU83" s="5"/>
      <c r="MV83" s="5"/>
      <c r="MW83" s="5"/>
      <c r="MX83" s="5"/>
      <c r="MY83" s="5"/>
      <c r="MZ83" s="5"/>
      <c r="NA83" s="5"/>
      <c r="NB83" s="5"/>
      <c r="NC83" s="5"/>
      <c r="ND83" s="5"/>
      <c r="NE83" s="5"/>
      <c r="NF83" s="5"/>
      <c r="NG83" s="5"/>
      <c r="NH83" s="5"/>
      <c r="NI83" s="5"/>
      <c r="NJ83" s="5"/>
      <c r="NK83" s="5"/>
      <c r="NL83" s="5"/>
      <c r="NM83" s="5"/>
      <c r="NN83" s="5"/>
      <c r="NO83" s="5"/>
      <c r="NP83" s="5"/>
      <c r="NQ83" s="5"/>
      <c r="NR83" s="5"/>
      <c r="NS83" s="5"/>
      <c r="NT83" s="5"/>
      <c r="NU83" s="5"/>
      <c r="NV83" s="5"/>
      <c r="NW83" s="5"/>
      <c r="NX83" s="5"/>
      <c r="NY83" s="5"/>
      <c r="NZ83" s="5"/>
      <c r="OA83" s="5"/>
      <c r="OB83" s="5"/>
      <c r="OC83" s="5"/>
      <c r="OD83" s="5"/>
      <c r="OE83" s="5"/>
      <c r="OF83" s="5"/>
      <c r="OG83" s="5"/>
      <c r="OH83" s="5"/>
      <c r="OI83" s="5"/>
      <c r="OJ83" s="5"/>
      <c r="OK83" s="5"/>
      <c r="OL83" s="5"/>
      <c r="OM83" s="5"/>
      <c r="ON83" s="5"/>
      <c r="OO83" s="5"/>
      <c r="OP83" s="5"/>
      <c r="OQ83" s="5"/>
      <c r="OR83" s="5"/>
      <c r="OS83" s="5"/>
      <c r="OT83" s="5"/>
      <c r="OU83" s="5"/>
      <c r="OV83" s="5"/>
      <c r="OW83" s="5"/>
      <c r="OX83" s="5"/>
      <c r="OY83" s="5"/>
      <c r="OZ83" s="5"/>
      <c r="PA83" s="5"/>
      <c r="PB83" s="5"/>
      <c r="PC83" s="5"/>
      <c r="PD83" s="5"/>
      <c r="PE83" s="5"/>
      <c r="PF83" s="5"/>
      <c r="PG83" s="5"/>
      <c r="PH83" s="5"/>
      <c r="PI83" s="5"/>
      <c r="PJ83" s="5"/>
      <c r="PK83" s="5"/>
      <c r="PL83" s="5"/>
      <c r="PM83" s="5"/>
      <c r="PN83" s="5"/>
      <c r="PO83" s="5"/>
      <c r="PP83" s="5"/>
      <c r="PQ83" s="5"/>
      <c r="PR83" s="5"/>
      <c r="PS83" s="5"/>
      <c r="PT83" s="5"/>
      <c r="PU83" s="5"/>
      <c r="PV83" s="5"/>
      <c r="PW83" s="5"/>
      <c r="PX83" s="5"/>
      <c r="PY83" s="5"/>
      <c r="PZ83" s="5"/>
      <c r="QA83" s="5"/>
      <c r="QB83" s="5"/>
      <c r="QC83" s="5"/>
      <c r="QD83" s="5"/>
      <c r="QE83" s="5"/>
      <c r="QF83" s="5"/>
      <c r="QG83" s="5"/>
      <c r="QH83" s="5"/>
      <c r="QI83" s="5"/>
      <c r="QJ83" s="5"/>
      <c r="QK83" s="5"/>
      <c r="QL83" s="5"/>
      <c r="QM83" s="5"/>
      <c r="QN83" s="5"/>
      <c r="QO83" s="5"/>
      <c r="QP83" s="5"/>
      <c r="QQ83" s="5"/>
      <c r="QR83" s="5"/>
      <c r="QS83" s="5"/>
      <c r="QT83" s="5"/>
      <c r="QU83" s="5"/>
      <c r="QV83" s="5"/>
      <c r="QW83" s="5"/>
      <c r="QX83" s="5"/>
      <c r="QY83" s="5"/>
      <c r="QZ83" s="5"/>
      <c r="RA83" s="5"/>
      <c r="RB83" s="5"/>
      <c r="RC83" s="5"/>
      <c r="RD83" s="5"/>
      <c r="RE83" s="5"/>
      <c r="RF83" s="5"/>
      <c r="RG83" s="5"/>
      <c r="RH83" s="5"/>
      <c r="RI83" s="5"/>
      <c r="RJ83" s="5"/>
      <c r="RK83" s="5"/>
      <c r="RL83" s="5"/>
      <c r="RM83" s="5"/>
      <c r="RN83" s="5"/>
      <c r="RO83" s="5"/>
      <c r="RP83" s="5"/>
      <c r="RQ83" s="5"/>
      <c r="RR83" s="5"/>
      <c r="RS83" s="5"/>
      <c r="RT83" s="5"/>
      <c r="RU83" s="5"/>
      <c r="RV83" s="5"/>
      <c r="RW83" s="5"/>
      <c r="RX83" s="5"/>
      <c r="RY83" s="5"/>
      <c r="RZ83" s="5"/>
      <c r="SA83" s="5"/>
      <c r="SB83" s="5"/>
      <c r="SC83" s="5"/>
      <c r="SD83" s="5"/>
      <c r="SE83" s="5"/>
      <c r="SF83" s="5"/>
      <c r="SG83" s="5"/>
      <c r="SH83" s="5"/>
      <c r="SI83" s="5"/>
      <c r="SJ83" s="5"/>
      <c r="SK83" s="5"/>
      <c r="SL83" s="5"/>
      <c r="SM83" s="5"/>
      <c r="SN83" s="5"/>
      <c r="SO83" s="5"/>
      <c r="SP83" s="5"/>
      <c r="SQ83" s="5"/>
      <c r="SR83" s="5"/>
      <c r="SS83" s="5"/>
      <c r="ST83" s="5"/>
      <c r="SU83" s="5"/>
      <c r="SV83" s="5"/>
      <c r="SW83" s="5"/>
      <c r="SX83" s="5"/>
      <c r="SY83" s="5"/>
      <c r="SZ83" s="5"/>
      <c r="TA83" s="5"/>
      <c r="TB83" s="5"/>
      <c r="TC83" s="5"/>
      <c r="TD83" s="5"/>
      <c r="TE83" s="5"/>
      <c r="TF83" s="5"/>
      <c r="TG83" s="5"/>
      <c r="TH83" s="5"/>
      <c r="TI83" s="5"/>
      <c r="TJ83" s="5"/>
      <c r="TK83" s="5"/>
      <c r="TL83" s="5"/>
      <c r="TM83" s="5"/>
      <c r="TN83" s="5"/>
      <c r="TO83" s="5"/>
      <c r="TP83" s="5"/>
      <c r="TQ83" s="5"/>
      <c r="TR83" s="5"/>
      <c r="TS83" s="5"/>
      <c r="TT83" s="5"/>
      <c r="TU83" s="5"/>
      <c r="TV83" s="5"/>
      <c r="TW83" s="5"/>
      <c r="TX83" s="5"/>
      <c r="TY83" s="5"/>
      <c r="TZ83" s="5"/>
      <c r="UA83" s="5"/>
      <c r="UB83" s="5"/>
      <c r="UC83" s="5"/>
      <c r="UD83" s="5"/>
      <c r="UE83" s="5"/>
      <c r="UF83" s="5"/>
      <c r="UG83" s="5"/>
      <c r="UH83" s="5"/>
      <c r="UI83" s="5"/>
      <c r="UJ83" s="5"/>
      <c r="UK83" s="5"/>
      <c r="UL83" s="5"/>
      <c r="UM83" s="5"/>
      <c r="UN83" s="5"/>
      <c r="UO83" s="5"/>
      <c r="UP83" s="5"/>
      <c r="UQ83" s="5"/>
      <c r="UR83" s="5"/>
      <c r="US83" s="5"/>
      <c r="UT83" s="5"/>
      <c r="UU83" s="5"/>
      <c r="UV83" s="5"/>
      <c r="UW83" s="5"/>
      <c r="UX83" s="5"/>
      <c r="UY83" s="5"/>
      <c r="UZ83" s="5"/>
      <c r="VA83" s="5"/>
      <c r="VB83" s="5"/>
      <c r="VC83" s="5"/>
      <c r="VD83" s="5"/>
      <c r="VE83" s="5"/>
      <c r="VF83" s="5"/>
      <c r="VG83" s="5"/>
      <c r="VH83" s="5"/>
      <c r="VI83" s="5"/>
      <c r="VJ83" s="5"/>
      <c r="VK83" s="5"/>
      <c r="VL83" s="5"/>
      <c r="VM83" s="5"/>
      <c r="VN83" s="5"/>
      <c r="VO83" s="5"/>
      <c r="VP83" s="5"/>
      <c r="VQ83" s="5"/>
      <c r="VR83" s="5"/>
      <c r="VS83" s="5"/>
      <c r="VT83" s="5"/>
      <c r="VU83" s="5"/>
      <c r="VV83" s="5"/>
      <c r="VW83" s="5"/>
      <c r="VX83" s="5"/>
      <c r="VY83" s="5"/>
      <c r="VZ83" s="5"/>
      <c r="WA83" s="5"/>
      <c r="WB83" s="5"/>
      <c r="WC83" s="5"/>
      <c r="WD83" s="5"/>
      <c r="WE83" s="5"/>
      <c r="WF83" s="5"/>
      <c r="WG83" s="5"/>
      <c r="WH83" s="5"/>
      <c r="WI83" s="5"/>
      <c r="WJ83" s="5"/>
      <c r="WK83" s="5"/>
      <c r="WL83" s="5"/>
      <c r="WM83" s="5"/>
      <c r="WN83" s="5"/>
      <c r="WO83" s="5"/>
      <c r="WP83" s="5"/>
      <c r="WQ83" s="5"/>
      <c r="WR83" s="5"/>
      <c r="WS83" s="5"/>
      <c r="WT83" s="5"/>
      <c r="WU83" s="5"/>
      <c r="WV83" s="5"/>
      <c r="WW83" s="5"/>
      <c r="WX83" s="5"/>
      <c r="WY83" s="5"/>
      <c r="WZ83" s="5"/>
      <c r="XA83" s="5"/>
      <c r="XB83" s="5"/>
      <c r="XC83" s="5"/>
      <c r="XD83" s="5"/>
      <c r="XE83" s="5"/>
      <c r="XF83" s="5"/>
      <c r="XG83" s="5"/>
      <c r="XH83" s="5"/>
      <c r="XI83" s="5"/>
      <c r="XJ83" s="5"/>
      <c r="XK83" s="5"/>
      <c r="XL83" s="5"/>
      <c r="XM83" s="5"/>
      <c r="XN83" s="5"/>
      <c r="XO83" s="5"/>
      <c r="XP83" s="5"/>
      <c r="XQ83" s="5"/>
      <c r="XR83" s="5"/>
      <c r="XS83" s="5"/>
      <c r="XT83" s="5"/>
      <c r="XU83" s="5"/>
      <c r="XV83" s="5"/>
      <c r="XW83" s="5"/>
      <c r="XX83" s="5"/>
      <c r="XY83" s="5"/>
      <c r="XZ83" s="5"/>
      <c r="YA83" s="5"/>
      <c r="YB83" s="5"/>
    </row>
    <row r="84" spans="26:652" ht="15" hidden="1" customHeight="1" x14ac:dyDescent="0.25">
      <c r="Z84" s="114"/>
      <c r="AA84" s="114"/>
      <c r="AB84" s="114"/>
      <c r="AC84" s="114"/>
      <c r="AD84" s="114"/>
      <c r="AE84" s="114"/>
      <c r="AF84" s="114"/>
      <c r="AG84" s="114"/>
      <c r="AH84" s="114"/>
      <c r="AI84" s="114"/>
      <c r="AJ84" s="114"/>
      <c r="BJ84" s="5"/>
      <c r="BK84" s="5"/>
      <c r="BL84" s="5"/>
      <c r="BM84" s="5"/>
      <c r="BN84" s="5"/>
      <c r="BO84" s="5" t="s">
        <v>1768</v>
      </c>
      <c r="BP84" s="5"/>
      <c r="BQ84" s="5"/>
      <c r="BR84" s="5"/>
      <c r="BS84" s="5"/>
      <c r="BT84" s="5"/>
      <c r="BU84" s="5"/>
      <c r="BV84" s="5"/>
      <c r="BW84" s="5"/>
      <c r="BX84" s="5"/>
      <c r="BY84" s="5"/>
      <c r="BZ84" s="5"/>
      <c r="CA84" s="5"/>
      <c r="CB84" s="5"/>
      <c r="CC84" s="5"/>
      <c r="CD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c r="IW84" s="5"/>
      <c r="IX84" s="5"/>
      <c r="IY84" s="5"/>
      <c r="IZ84" s="5"/>
      <c r="JA84" s="5"/>
      <c r="JB84" s="5"/>
      <c r="JC84" s="5"/>
      <c r="JD84" s="5"/>
      <c r="JE84" s="5"/>
      <c r="JF84" s="5"/>
      <c r="JG84" s="5"/>
      <c r="JH84" s="5"/>
      <c r="JI84" s="5"/>
      <c r="JJ84" s="5"/>
      <c r="JK84" s="5"/>
      <c r="JL84" s="5"/>
      <c r="JM84" s="5"/>
      <c r="JN84" s="5"/>
      <c r="JO84" s="5"/>
      <c r="JP84" s="5"/>
      <c r="JQ84" s="5"/>
      <c r="JR84" s="5"/>
      <c r="JS84" s="5"/>
      <c r="JT84" s="5"/>
      <c r="JU84" s="5"/>
      <c r="JV84" s="5"/>
      <c r="JW84" s="5"/>
      <c r="JX84" s="5"/>
      <c r="JY84" s="5"/>
      <c r="JZ84" s="5"/>
      <c r="KA84" s="5"/>
      <c r="KB84" s="5"/>
      <c r="KC84" s="5"/>
      <c r="KD84" s="5"/>
      <c r="KE84" s="5"/>
      <c r="KF84" s="5"/>
      <c r="KG84" s="5"/>
      <c r="KH84" s="5"/>
      <c r="KI84" s="5"/>
      <c r="KJ84" s="5"/>
      <c r="KK84" s="5"/>
      <c r="KL84" s="5"/>
      <c r="KM84" s="5"/>
      <c r="KN84" s="5"/>
      <c r="KO84" s="5"/>
      <c r="KP84" s="5"/>
      <c r="KQ84" s="5"/>
      <c r="KR84" s="5"/>
      <c r="KS84" s="5"/>
      <c r="KT84" s="5"/>
      <c r="KU84" s="5"/>
      <c r="KV84" s="5"/>
      <c r="KW84" s="5"/>
      <c r="KX84" s="5"/>
      <c r="KY84" s="5"/>
      <c r="KZ84" s="5"/>
      <c r="LA84" s="5"/>
      <c r="LB84" s="5"/>
      <c r="LC84" s="5"/>
      <c r="LD84" s="5"/>
      <c r="LE84" s="5"/>
      <c r="LF84" s="5"/>
      <c r="LG84" s="5"/>
      <c r="LH84" s="5"/>
      <c r="LI84" s="5"/>
      <c r="LJ84" s="5"/>
      <c r="LK84" s="5"/>
      <c r="LL84" s="5"/>
      <c r="LM84" s="5"/>
      <c r="LN84" s="5"/>
      <c r="LO84" s="5"/>
      <c r="LP84" s="5"/>
      <c r="LQ84" s="5"/>
      <c r="LR84" s="5"/>
      <c r="LS84" s="5"/>
      <c r="LT84" s="5"/>
      <c r="LU84" s="5"/>
      <c r="LV84" s="5"/>
      <c r="LW84" s="5"/>
      <c r="LX84" s="5"/>
      <c r="LY84" s="5"/>
      <c r="LZ84" s="5"/>
      <c r="MA84" s="5"/>
      <c r="MB84" s="5"/>
      <c r="MC84" s="5"/>
      <c r="MD84" s="5"/>
      <c r="ME84" s="5"/>
      <c r="MF84" s="5"/>
      <c r="MG84" s="5"/>
      <c r="MH84" s="5"/>
      <c r="MI84" s="5"/>
      <c r="MJ84" s="5"/>
      <c r="MK84" s="5"/>
      <c r="ML84" s="5"/>
      <c r="MM84" s="5"/>
      <c r="MN84" s="5"/>
      <c r="MO84" s="5"/>
      <c r="MP84" s="5"/>
      <c r="MQ84" s="5"/>
      <c r="MR84" s="5"/>
      <c r="MS84" s="5"/>
      <c r="MT84" s="5"/>
      <c r="MU84" s="5"/>
      <c r="MV84" s="5"/>
      <c r="MW84" s="5"/>
      <c r="MX84" s="5"/>
      <c r="MY84" s="5"/>
      <c r="MZ84" s="5"/>
      <c r="NA84" s="5"/>
      <c r="NB84" s="5"/>
      <c r="NC84" s="5"/>
      <c r="ND84" s="5"/>
      <c r="NE84" s="5"/>
      <c r="NF84" s="5"/>
      <c r="NG84" s="5"/>
      <c r="NH84" s="5"/>
      <c r="NI84" s="5"/>
      <c r="NJ84" s="5"/>
      <c r="NK84" s="5"/>
      <c r="NL84" s="5"/>
      <c r="NM84" s="5"/>
      <c r="NN84" s="5"/>
      <c r="NO84" s="5"/>
      <c r="NP84" s="5"/>
      <c r="NQ84" s="5"/>
      <c r="NR84" s="5"/>
      <c r="NS84" s="5"/>
      <c r="NT84" s="5"/>
      <c r="NU84" s="5"/>
      <c r="NV84" s="5"/>
      <c r="NW84" s="5"/>
      <c r="NX84" s="5"/>
      <c r="NY84" s="5"/>
      <c r="NZ84" s="5"/>
      <c r="OA84" s="5"/>
      <c r="OB84" s="5"/>
      <c r="OC84" s="5"/>
      <c r="OD84" s="5"/>
      <c r="OE84" s="5"/>
      <c r="OF84" s="5"/>
      <c r="OG84" s="5"/>
      <c r="OH84" s="5"/>
      <c r="OI84" s="5"/>
      <c r="OJ84" s="5"/>
      <c r="OK84" s="5"/>
      <c r="OL84" s="5"/>
      <c r="OM84" s="5"/>
      <c r="ON84" s="5"/>
      <c r="OO84" s="5"/>
      <c r="OP84" s="5"/>
      <c r="OQ84" s="5"/>
      <c r="OR84" s="5"/>
      <c r="OS84" s="5"/>
      <c r="OT84" s="5"/>
      <c r="OU84" s="5"/>
      <c r="OV84" s="5"/>
      <c r="OW84" s="5"/>
      <c r="OX84" s="5"/>
      <c r="OY84" s="5"/>
      <c r="OZ84" s="5"/>
      <c r="PA84" s="5"/>
      <c r="PB84" s="5"/>
      <c r="PC84" s="5"/>
      <c r="PD84" s="5"/>
      <c r="PE84" s="5"/>
      <c r="PF84" s="5"/>
      <c r="PG84" s="5"/>
      <c r="PH84" s="5"/>
      <c r="PI84" s="5"/>
      <c r="PJ84" s="5"/>
      <c r="PK84" s="5"/>
      <c r="PL84" s="5"/>
      <c r="PM84" s="5"/>
      <c r="PN84" s="5"/>
      <c r="PO84" s="5"/>
      <c r="PP84" s="5"/>
      <c r="PQ84" s="5"/>
      <c r="PR84" s="5"/>
      <c r="PS84" s="5"/>
      <c r="PT84" s="5"/>
      <c r="PU84" s="5"/>
      <c r="PV84" s="5"/>
      <c r="PW84" s="5"/>
      <c r="PX84" s="5"/>
      <c r="PY84" s="5"/>
      <c r="PZ84" s="5"/>
      <c r="QA84" s="5"/>
      <c r="QB84" s="5"/>
      <c r="QC84" s="5"/>
      <c r="QD84" s="5"/>
      <c r="QE84" s="5"/>
      <c r="QF84" s="5"/>
      <c r="QG84" s="5"/>
      <c r="QH84" s="5"/>
      <c r="QI84" s="5"/>
      <c r="QJ84" s="5"/>
      <c r="QK84" s="5"/>
      <c r="QL84" s="5"/>
      <c r="QM84" s="5"/>
      <c r="QN84" s="5"/>
      <c r="QO84" s="5"/>
      <c r="QP84" s="5"/>
      <c r="QQ84" s="5"/>
      <c r="QR84" s="5"/>
      <c r="QS84" s="5"/>
      <c r="QT84" s="5"/>
      <c r="QU84" s="5"/>
      <c r="QV84" s="5"/>
      <c r="QW84" s="5"/>
      <c r="QX84" s="5"/>
      <c r="QY84" s="5"/>
      <c r="QZ84" s="5"/>
      <c r="RA84" s="5"/>
      <c r="RB84" s="5"/>
      <c r="RC84" s="5"/>
      <c r="RD84" s="5"/>
      <c r="RE84" s="5"/>
      <c r="RF84" s="5"/>
      <c r="RG84" s="5"/>
      <c r="RH84" s="5"/>
      <c r="RI84" s="5"/>
      <c r="RJ84" s="5"/>
      <c r="RK84" s="5"/>
      <c r="RL84" s="5"/>
      <c r="RM84" s="5"/>
      <c r="RN84" s="5"/>
      <c r="RO84" s="5"/>
      <c r="RP84" s="5"/>
      <c r="RQ84" s="5"/>
      <c r="RR84" s="5"/>
      <c r="RS84" s="5"/>
      <c r="RT84" s="5"/>
      <c r="RU84" s="5"/>
      <c r="RV84" s="5"/>
      <c r="RW84" s="5"/>
      <c r="RX84" s="5"/>
      <c r="RY84" s="5"/>
      <c r="RZ84" s="5"/>
      <c r="SA84" s="5"/>
      <c r="SB84" s="5"/>
      <c r="SC84" s="5"/>
      <c r="SD84" s="5"/>
      <c r="SE84" s="5"/>
      <c r="SF84" s="5"/>
      <c r="SG84" s="5"/>
      <c r="SH84" s="5"/>
      <c r="SI84" s="5"/>
      <c r="SJ84" s="5"/>
      <c r="SK84" s="5"/>
      <c r="SL84" s="5"/>
      <c r="SM84" s="5"/>
      <c r="SN84" s="5"/>
      <c r="SO84" s="5"/>
      <c r="SP84" s="5"/>
      <c r="SQ84" s="5"/>
      <c r="SR84" s="5"/>
      <c r="SS84" s="5"/>
      <c r="ST84" s="5"/>
      <c r="SU84" s="5"/>
      <c r="SV84" s="5"/>
      <c r="SW84" s="5"/>
      <c r="SX84" s="5"/>
      <c r="SY84" s="5"/>
      <c r="SZ84" s="5"/>
      <c r="TA84" s="5"/>
      <c r="TB84" s="5"/>
      <c r="TC84" s="5"/>
      <c r="TD84" s="5"/>
      <c r="TE84" s="5"/>
      <c r="TF84" s="5"/>
      <c r="TG84" s="5"/>
      <c r="TH84" s="5"/>
      <c r="TI84" s="5"/>
      <c r="TJ84" s="5"/>
      <c r="TK84" s="5"/>
      <c r="TL84" s="5"/>
      <c r="TM84" s="5"/>
      <c r="TN84" s="5"/>
      <c r="TO84" s="5"/>
      <c r="TP84" s="5"/>
      <c r="TQ84" s="5"/>
      <c r="TR84" s="5"/>
      <c r="TS84" s="5"/>
      <c r="TT84" s="5"/>
      <c r="TU84" s="5"/>
      <c r="TV84" s="5"/>
      <c r="TW84" s="5"/>
      <c r="TX84" s="5"/>
      <c r="TY84" s="5"/>
      <c r="TZ84" s="5"/>
      <c r="UA84" s="5"/>
      <c r="UB84" s="5"/>
      <c r="UC84" s="5"/>
      <c r="UD84" s="5"/>
      <c r="UE84" s="5"/>
      <c r="UF84" s="5"/>
      <c r="UG84" s="5"/>
      <c r="UH84" s="5"/>
      <c r="UI84" s="5"/>
      <c r="UJ84" s="5"/>
      <c r="UK84" s="5"/>
      <c r="UL84" s="5"/>
      <c r="UM84" s="5"/>
      <c r="UN84" s="5"/>
      <c r="UO84" s="5"/>
      <c r="UP84" s="5"/>
      <c r="UQ84" s="5"/>
      <c r="UR84" s="5"/>
      <c r="US84" s="5"/>
      <c r="UT84" s="5"/>
      <c r="UU84" s="5"/>
      <c r="UV84" s="5"/>
      <c r="UW84" s="5"/>
      <c r="UX84" s="5"/>
      <c r="UY84" s="5"/>
      <c r="UZ84" s="5"/>
      <c r="VA84" s="5"/>
      <c r="VB84" s="5"/>
      <c r="VC84" s="5"/>
      <c r="VD84" s="5"/>
      <c r="VE84" s="5"/>
      <c r="VF84" s="5"/>
      <c r="VG84" s="5"/>
      <c r="VH84" s="5"/>
      <c r="VI84" s="5"/>
      <c r="VJ84" s="5"/>
      <c r="VK84" s="5"/>
      <c r="VL84" s="5"/>
      <c r="VM84" s="5"/>
      <c r="VN84" s="5"/>
      <c r="VO84" s="5"/>
      <c r="VP84" s="5"/>
      <c r="VQ84" s="5"/>
      <c r="VR84" s="5"/>
      <c r="VS84" s="5"/>
      <c r="VT84" s="5"/>
      <c r="VU84" s="5"/>
      <c r="VV84" s="5"/>
      <c r="VW84" s="5"/>
      <c r="VX84" s="5"/>
      <c r="VY84" s="5"/>
      <c r="VZ84" s="5"/>
      <c r="WA84" s="5"/>
      <c r="WB84" s="5"/>
      <c r="WC84" s="5"/>
      <c r="WD84" s="5"/>
      <c r="WE84" s="5"/>
      <c r="WF84" s="5"/>
      <c r="WG84" s="5"/>
      <c r="WH84" s="5"/>
      <c r="WI84" s="5"/>
      <c r="WJ84" s="5"/>
      <c r="WK84" s="5"/>
      <c r="WL84" s="5"/>
      <c r="WM84" s="5"/>
      <c r="WN84" s="5"/>
      <c r="WO84" s="5"/>
      <c r="WP84" s="5"/>
      <c r="WQ84" s="5"/>
      <c r="WR84" s="5"/>
      <c r="WS84" s="5"/>
      <c r="WT84" s="5"/>
      <c r="WU84" s="5"/>
      <c r="WV84" s="5"/>
      <c r="WW84" s="5"/>
      <c r="WX84" s="5"/>
      <c r="WY84" s="5"/>
      <c r="WZ84" s="5"/>
      <c r="XA84" s="5"/>
      <c r="XB84" s="5"/>
      <c r="XC84" s="5"/>
      <c r="XD84" s="5"/>
      <c r="XE84" s="5"/>
      <c r="XF84" s="5"/>
      <c r="XG84" s="5"/>
      <c r="XH84" s="5"/>
      <c r="XI84" s="5"/>
      <c r="XJ84" s="5"/>
      <c r="XK84" s="5"/>
      <c r="XL84" s="5"/>
      <c r="XM84" s="5"/>
      <c r="XN84" s="5"/>
      <c r="XO84" s="5"/>
      <c r="XP84" s="5"/>
      <c r="XQ84" s="5"/>
      <c r="XR84" s="5"/>
      <c r="XS84" s="5"/>
      <c r="XT84" s="5"/>
      <c r="XU84" s="5"/>
      <c r="XV84" s="5"/>
      <c r="XW84" s="5"/>
      <c r="XX84" s="5"/>
      <c r="XY84" s="5"/>
      <c r="XZ84" s="5"/>
      <c r="YA84" s="5"/>
      <c r="YB84" s="5"/>
    </row>
    <row r="85" spans="26:652" ht="15" hidden="1" customHeight="1" x14ac:dyDescent="0.25">
      <c r="BJ85" s="5"/>
      <c r="BK85" s="5"/>
      <c r="BL85" s="5"/>
      <c r="BM85" s="5"/>
      <c r="BN85" s="5"/>
      <c r="BO85" s="5" t="s">
        <v>1784</v>
      </c>
      <c r="BP85" s="5"/>
      <c r="BQ85" s="5"/>
      <c r="BR85" s="5"/>
      <c r="BS85" s="5"/>
      <c r="BT85" s="5"/>
      <c r="BU85" s="5"/>
      <c r="BV85" s="5"/>
      <c r="BW85" s="5"/>
      <c r="BX85" s="5"/>
      <c r="BY85" s="5"/>
      <c r="BZ85" s="5"/>
      <c r="CA85" s="5"/>
      <c r="CB85" s="5"/>
      <c r="CC85" s="5"/>
      <c r="CD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c r="IF85" s="5"/>
      <c r="IG85" s="5"/>
      <c r="IH85" s="5"/>
      <c r="II85" s="5"/>
      <c r="IJ85" s="5"/>
      <c r="IK85" s="5"/>
      <c r="IL85" s="5"/>
      <c r="IM85" s="5"/>
      <c r="IN85" s="5"/>
      <c r="IO85" s="5"/>
      <c r="IP85" s="5"/>
      <c r="IQ85" s="5"/>
      <c r="IR85" s="5"/>
      <c r="IS85" s="5"/>
      <c r="IT85" s="5"/>
      <c r="IU85" s="5"/>
      <c r="IV85" s="5"/>
      <c r="IW85" s="5"/>
      <c r="IX85" s="5"/>
      <c r="IY85" s="5"/>
      <c r="IZ85" s="5"/>
      <c r="JA85" s="5"/>
      <c r="JB85" s="5"/>
      <c r="JC85" s="5"/>
      <c r="JD85" s="5"/>
      <c r="JE85" s="5"/>
      <c r="JF85" s="5"/>
      <c r="JG85" s="5"/>
      <c r="JH85" s="5"/>
      <c r="JI85" s="5"/>
      <c r="JJ85" s="5"/>
      <c r="JK85" s="5"/>
      <c r="JL85" s="5"/>
      <c r="JM85" s="5"/>
      <c r="JN85" s="5"/>
      <c r="JO85" s="5"/>
      <c r="JP85" s="5"/>
      <c r="JQ85" s="5"/>
      <c r="JR85" s="5"/>
      <c r="JS85" s="5"/>
      <c r="JT85" s="5"/>
      <c r="JU85" s="5"/>
      <c r="JV85" s="5"/>
      <c r="JW85" s="5"/>
      <c r="JX85" s="5"/>
      <c r="JY85" s="5"/>
      <c r="JZ85" s="5"/>
      <c r="KA85" s="5"/>
      <c r="KB85" s="5"/>
      <c r="KC85" s="5"/>
      <c r="KD85" s="5"/>
      <c r="KE85" s="5"/>
      <c r="KF85" s="5"/>
      <c r="KG85" s="5"/>
      <c r="KH85" s="5"/>
      <c r="KI85" s="5"/>
      <c r="KJ85" s="5"/>
      <c r="KK85" s="5"/>
      <c r="KL85" s="5"/>
      <c r="KM85" s="5"/>
      <c r="KN85" s="5"/>
      <c r="KO85" s="5"/>
      <c r="KP85" s="5"/>
      <c r="KQ85" s="5"/>
      <c r="KR85" s="5"/>
      <c r="KS85" s="5"/>
      <c r="KT85" s="5"/>
      <c r="KU85" s="5"/>
      <c r="KV85" s="5"/>
      <c r="KW85" s="5"/>
      <c r="KX85" s="5"/>
      <c r="KY85" s="5"/>
      <c r="KZ85" s="5"/>
      <c r="LA85" s="5"/>
      <c r="LB85" s="5"/>
      <c r="LC85" s="5"/>
      <c r="LD85" s="5"/>
      <c r="LE85" s="5"/>
      <c r="LF85" s="5"/>
      <c r="LG85" s="5"/>
      <c r="LH85" s="5"/>
      <c r="LI85" s="5"/>
      <c r="LJ85" s="5"/>
      <c r="LK85" s="5"/>
      <c r="LL85" s="5"/>
      <c r="LM85" s="5"/>
      <c r="LN85" s="5"/>
      <c r="LO85" s="5"/>
      <c r="LP85" s="5"/>
      <c r="LQ85" s="5"/>
      <c r="LR85" s="5"/>
      <c r="LS85" s="5"/>
      <c r="LT85" s="5"/>
      <c r="LU85" s="5"/>
      <c r="LV85" s="5"/>
      <c r="LW85" s="5"/>
      <c r="LX85" s="5"/>
      <c r="LY85" s="5"/>
      <c r="LZ85" s="5"/>
      <c r="MA85" s="5"/>
      <c r="MB85" s="5"/>
      <c r="MC85" s="5"/>
      <c r="MD85" s="5"/>
      <c r="ME85" s="5"/>
      <c r="MF85" s="5"/>
      <c r="MG85" s="5"/>
      <c r="MH85" s="5"/>
      <c r="MI85" s="5"/>
      <c r="MJ85" s="5"/>
      <c r="MK85" s="5"/>
      <c r="ML85" s="5"/>
      <c r="MM85" s="5"/>
      <c r="MN85" s="5"/>
      <c r="MO85" s="5"/>
      <c r="MP85" s="5"/>
      <c r="MQ85" s="5"/>
      <c r="MR85" s="5"/>
      <c r="MS85" s="5"/>
      <c r="MT85" s="5"/>
      <c r="MU85" s="5"/>
      <c r="MV85" s="5"/>
      <c r="MW85" s="5"/>
      <c r="MX85" s="5"/>
      <c r="MY85" s="5"/>
      <c r="MZ85" s="5"/>
      <c r="NA85" s="5"/>
      <c r="NB85" s="5"/>
      <c r="NC85" s="5"/>
      <c r="ND85" s="5"/>
      <c r="NE85" s="5"/>
      <c r="NF85" s="5"/>
      <c r="NG85" s="5"/>
      <c r="NH85" s="5"/>
      <c r="NI85" s="5"/>
      <c r="NJ85" s="5"/>
      <c r="NK85" s="5"/>
      <c r="NL85" s="5"/>
      <c r="NM85" s="5"/>
      <c r="NN85" s="5"/>
      <c r="NO85" s="5"/>
      <c r="NP85" s="5"/>
      <c r="NQ85" s="5"/>
      <c r="NR85" s="5"/>
      <c r="NS85" s="5"/>
      <c r="NT85" s="5"/>
      <c r="NU85" s="5"/>
      <c r="NV85" s="5"/>
      <c r="NW85" s="5"/>
      <c r="NX85" s="5"/>
      <c r="NY85" s="5"/>
      <c r="NZ85" s="5"/>
      <c r="OA85" s="5"/>
      <c r="OB85" s="5"/>
      <c r="OC85" s="5"/>
      <c r="OD85" s="5"/>
      <c r="OE85" s="5"/>
      <c r="OF85" s="5"/>
      <c r="OG85" s="5"/>
      <c r="OH85" s="5"/>
      <c r="OI85" s="5"/>
      <c r="OJ85" s="5"/>
      <c r="OK85" s="5"/>
      <c r="OL85" s="5"/>
      <c r="OM85" s="5"/>
      <c r="ON85" s="5"/>
      <c r="OO85" s="5"/>
      <c r="OP85" s="5"/>
      <c r="OQ85" s="5"/>
      <c r="OR85" s="5"/>
      <c r="OS85" s="5"/>
      <c r="OT85" s="5"/>
      <c r="OU85" s="5"/>
      <c r="OV85" s="5"/>
      <c r="OW85" s="5"/>
      <c r="OX85" s="5"/>
      <c r="OY85" s="5"/>
      <c r="OZ85" s="5"/>
      <c r="PA85" s="5"/>
      <c r="PB85" s="5"/>
      <c r="PC85" s="5"/>
      <c r="PD85" s="5"/>
      <c r="PE85" s="5"/>
      <c r="PF85" s="5"/>
      <c r="PG85" s="5"/>
      <c r="PH85" s="5"/>
      <c r="PI85" s="5"/>
      <c r="PJ85" s="5"/>
      <c r="PK85" s="5"/>
      <c r="PL85" s="5"/>
      <c r="PM85" s="5"/>
      <c r="PN85" s="5"/>
      <c r="PO85" s="5"/>
      <c r="PP85" s="5"/>
      <c r="PQ85" s="5"/>
      <c r="PR85" s="5"/>
      <c r="PS85" s="5"/>
      <c r="PT85" s="5"/>
      <c r="PU85" s="5"/>
      <c r="PV85" s="5"/>
      <c r="PW85" s="5"/>
      <c r="PX85" s="5"/>
      <c r="PY85" s="5"/>
      <c r="PZ85" s="5"/>
      <c r="QA85" s="5"/>
      <c r="QB85" s="5"/>
      <c r="QC85" s="5"/>
      <c r="QD85" s="5"/>
      <c r="QE85" s="5"/>
      <c r="QF85" s="5"/>
      <c r="QG85" s="5"/>
      <c r="QH85" s="5"/>
      <c r="QI85" s="5"/>
      <c r="QJ85" s="5"/>
      <c r="QK85" s="5"/>
      <c r="QL85" s="5"/>
      <c r="QM85" s="5"/>
      <c r="QN85" s="5"/>
      <c r="QO85" s="5"/>
      <c r="QP85" s="5"/>
      <c r="QQ85" s="5"/>
      <c r="QR85" s="5"/>
      <c r="QS85" s="5"/>
      <c r="QT85" s="5"/>
      <c r="QU85" s="5"/>
      <c r="QV85" s="5"/>
      <c r="QW85" s="5"/>
      <c r="QX85" s="5"/>
      <c r="QY85" s="5"/>
      <c r="QZ85" s="5"/>
      <c r="RA85" s="5"/>
      <c r="RB85" s="5"/>
      <c r="RC85" s="5"/>
      <c r="RD85" s="5"/>
      <c r="RE85" s="5"/>
      <c r="RF85" s="5"/>
      <c r="RG85" s="5"/>
      <c r="RH85" s="5"/>
      <c r="RI85" s="5"/>
      <c r="RJ85" s="5"/>
      <c r="RK85" s="5"/>
      <c r="RL85" s="5"/>
      <c r="RM85" s="5"/>
      <c r="RN85" s="5"/>
      <c r="RO85" s="5"/>
      <c r="RP85" s="5"/>
      <c r="RQ85" s="5"/>
      <c r="RR85" s="5"/>
      <c r="RS85" s="5"/>
      <c r="RT85" s="5"/>
      <c r="RU85" s="5"/>
      <c r="RV85" s="5"/>
      <c r="RW85" s="5"/>
      <c r="RX85" s="5"/>
      <c r="RY85" s="5"/>
      <c r="RZ85" s="5"/>
      <c r="SA85" s="5"/>
      <c r="SB85" s="5"/>
      <c r="SC85" s="5"/>
      <c r="SD85" s="5"/>
      <c r="SE85" s="5"/>
      <c r="SF85" s="5"/>
      <c r="SG85" s="5"/>
      <c r="SH85" s="5"/>
      <c r="SI85" s="5"/>
      <c r="SJ85" s="5"/>
      <c r="SK85" s="5"/>
      <c r="SL85" s="5"/>
      <c r="SM85" s="5"/>
      <c r="SN85" s="5"/>
      <c r="SO85" s="5"/>
      <c r="SP85" s="5"/>
      <c r="SQ85" s="5"/>
      <c r="SR85" s="5"/>
      <c r="SS85" s="5"/>
      <c r="ST85" s="5"/>
      <c r="SU85" s="5"/>
      <c r="SV85" s="5"/>
      <c r="SW85" s="5"/>
      <c r="SX85" s="5"/>
      <c r="SY85" s="5"/>
      <c r="SZ85" s="5"/>
      <c r="TA85" s="5"/>
      <c r="TB85" s="5"/>
      <c r="TC85" s="5"/>
      <c r="TD85" s="5"/>
      <c r="TE85" s="5"/>
      <c r="TF85" s="5"/>
      <c r="TG85" s="5"/>
      <c r="TH85" s="5"/>
      <c r="TI85" s="5"/>
      <c r="TJ85" s="5"/>
      <c r="TK85" s="5"/>
      <c r="TL85" s="5"/>
      <c r="TM85" s="5"/>
      <c r="TN85" s="5"/>
      <c r="TO85" s="5"/>
      <c r="TP85" s="5"/>
      <c r="TQ85" s="5"/>
      <c r="TR85" s="5"/>
      <c r="TS85" s="5"/>
      <c r="TT85" s="5"/>
      <c r="TU85" s="5"/>
      <c r="TV85" s="5"/>
      <c r="TW85" s="5"/>
      <c r="TX85" s="5"/>
      <c r="TY85" s="5"/>
      <c r="TZ85" s="5"/>
      <c r="UA85" s="5"/>
      <c r="UB85" s="5"/>
      <c r="UC85" s="5"/>
      <c r="UD85" s="5"/>
      <c r="UE85" s="5"/>
      <c r="UF85" s="5"/>
      <c r="UG85" s="5"/>
      <c r="UH85" s="5"/>
      <c r="UI85" s="5"/>
      <c r="UJ85" s="5"/>
      <c r="UK85" s="5"/>
      <c r="UL85" s="5"/>
      <c r="UM85" s="5"/>
      <c r="UN85" s="5"/>
      <c r="UO85" s="5"/>
      <c r="UP85" s="5"/>
      <c r="UQ85" s="5"/>
      <c r="UR85" s="5"/>
      <c r="US85" s="5"/>
      <c r="UT85" s="5"/>
      <c r="UU85" s="5"/>
      <c r="UV85" s="5"/>
      <c r="UW85" s="5"/>
      <c r="UX85" s="5"/>
      <c r="UY85" s="5"/>
      <c r="UZ85" s="5"/>
      <c r="VA85" s="5"/>
      <c r="VB85" s="5"/>
      <c r="VC85" s="5"/>
      <c r="VD85" s="5"/>
      <c r="VE85" s="5"/>
      <c r="VF85" s="5"/>
      <c r="VG85" s="5"/>
      <c r="VH85" s="5"/>
      <c r="VI85" s="5"/>
      <c r="VJ85" s="5"/>
      <c r="VK85" s="5"/>
      <c r="VL85" s="5"/>
      <c r="VM85" s="5"/>
      <c r="VN85" s="5"/>
      <c r="VO85" s="5"/>
      <c r="VP85" s="5"/>
      <c r="VQ85" s="5"/>
      <c r="VR85" s="5"/>
      <c r="VS85" s="5"/>
      <c r="VT85" s="5"/>
      <c r="VU85" s="5"/>
      <c r="VV85" s="5"/>
      <c r="VW85" s="5"/>
      <c r="VX85" s="5"/>
      <c r="VY85" s="5"/>
      <c r="VZ85" s="5"/>
      <c r="WA85" s="5"/>
      <c r="WB85" s="5"/>
      <c r="WC85" s="5"/>
      <c r="WD85" s="5"/>
      <c r="WE85" s="5"/>
      <c r="WF85" s="5"/>
      <c r="WG85" s="5"/>
      <c r="WH85" s="5"/>
      <c r="WI85" s="5"/>
      <c r="WJ85" s="5"/>
      <c r="WK85" s="5"/>
      <c r="WL85" s="5"/>
      <c r="WM85" s="5"/>
      <c r="WN85" s="5"/>
      <c r="WO85" s="5"/>
      <c r="WP85" s="5"/>
      <c r="WQ85" s="5"/>
      <c r="WR85" s="5"/>
      <c r="WS85" s="5"/>
      <c r="WT85" s="5"/>
      <c r="WU85" s="5"/>
      <c r="WV85" s="5"/>
      <c r="WW85" s="5"/>
      <c r="WX85" s="5"/>
      <c r="WY85" s="5"/>
      <c r="WZ85" s="5"/>
      <c r="XA85" s="5"/>
      <c r="XB85" s="5"/>
      <c r="XC85" s="5"/>
      <c r="XD85" s="5"/>
      <c r="XE85" s="5"/>
      <c r="XF85" s="5"/>
      <c r="XG85" s="5"/>
      <c r="XH85" s="5"/>
      <c r="XI85" s="5"/>
      <c r="XJ85" s="5"/>
      <c r="XK85" s="5"/>
      <c r="XL85" s="5"/>
      <c r="XM85" s="5"/>
      <c r="XN85" s="5"/>
      <c r="XO85" s="5"/>
      <c r="XP85" s="5"/>
      <c r="XQ85" s="5"/>
      <c r="XR85" s="5"/>
      <c r="XS85" s="5"/>
      <c r="XT85" s="5"/>
      <c r="XU85" s="5"/>
      <c r="XV85" s="5"/>
      <c r="XW85" s="5"/>
      <c r="XX85" s="5"/>
      <c r="XY85" s="5"/>
      <c r="XZ85" s="5"/>
      <c r="YA85" s="5"/>
      <c r="YB85" s="5"/>
    </row>
    <row r="86" spans="26:652" ht="15" hidden="1" customHeight="1" x14ac:dyDescent="0.25">
      <c r="BJ86" s="5"/>
      <c r="BK86" s="5"/>
      <c r="BL86" s="5"/>
      <c r="BM86" s="5"/>
      <c r="BN86" s="5"/>
      <c r="BO86" s="5" t="s">
        <v>1765</v>
      </c>
      <c r="BP86" s="5"/>
      <c r="BQ86" s="5"/>
      <c r="BR86" s="5"/>
      <c r="BS86" s="5"/>
      <c r="BT86" s="5"/>
      <c r="BU86" s="5"/>
      <c r="BV86" s="5"/>
      <c r="BW86" s="5"/>
      <c r="BX86" s="5"/>
      <c r="BY86" s="5"/>
      <c r="BZ86" s="5"/>
      <c r="CA86" s="5"/>
      <c r="CB86" s="5"/>
      <c r="CC86" s="5"/>
      <c r="CD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c r="IF86" s="5"/>
      <c r="IG86" s="5"/>
      <c r="IH86" s="5"/>
      <c r="II86" s="5"/>
      <c r="IJ86" s="5"/>
      <c r="IK86" s="5"/>
      <c r="IL86" s="5"/>
      <c r="IM86" s="5"/>
      <c r="IN86" s="5"/>
      <c r="IO86" s="5"/>
      <c r="IP86" s="5"/>
      <c r="IQ86" s="5"/>
      <c r="IR86" s="5"/>
      <c r="IS86" s="5"/>
      <c r="IT86" s="5"/>
      <c r="IU86" s="5"/>
      <c r="IV86" s="5"/>
      <c r="IW86" s="5"/>
      <c r="IX86" s="5"/>
      <c r="IY86" s="5"/>
      <c r="IZ86" s="5"/>
      <c r="JA86" s="5"/>
      <c r="JB86" s="5"/>
      <c r="JC86" s="5"/>
      <c r="JD86" s="5"/>
      <c r="JE86" s="5"/>
      <c r="JF86" s="5"/>
      <c r="JG86" s="5"/>
      <c r="JH86" s="5"/>
      <c r="JI86" s="5"/>
      <c r="JJ86" s="5"/>
      <c r="JK86" s="5"/>
      <c r="JL86" s="5"/>
      <c r="JM86" s="5"/>
      <c r="JN86" s="5"/>
      <c r="JO86" s="5"/>
      <c r="JP86" s="5"/>
      <c r="JQ86" s="5"/>
      <c r="JR86" s="5"/>
      <c r="JS86" s="5"/>
      <c r="JT86" s="5"/>
      <c r="JU86" s="5"/>
      <c r="JV86" s="5"/>
      <c r="JW86" s="5"/>
      <c r="JX86" s="5"/>
      <c r="JY86" s="5"/>
      <c r="JZ86" s="5"/>
      <c r="KA86" s="5"/>
      <c r="KB86" s="5"/>
      <c r="KC86" s="5"/>
      <c r="KD86" s="5"/>
      <c r="KE86" s="5"/>
      <c r="KF86" s="5"/>
      <c r="KG86" s="5"/>
      <c r="KH86" s="5"/>
      <c r="KI86" s="5"/>
      <c r="KJ86" s="5"/>
      <c r="KK86" s="5"/>
      <c r="KL86" s="5"/>
      <c r="KM86" s="5"/>
      <c r="KN86" s="5"/>
      <c r="KO86" s="5"/>
      <c r="KP86" s="5"/>
      <c r="KQ86" s="5"/>
      <c r="KR86" s="5"/>
      <c r="KS86" s="5"/>
      <c r="KT86" s="5"/>
      <c r="KU86" s="5"/>
      <c r="KV86" s="5"/>
      <c r="KW86" s="5"/>
      <c r="KX86" s="5"/>
      <c r="KY86" s="5"/>
      <c r="KZ86" s="5"/>
      <c r="LA86" s="5"/>
      <c r="LB86" s="5"/>
      <c r="LC86" s="5"/>
      <c r="LD86" s="5"/>
      <c r="LE86" s="5"/>
      <c r="LF86" s="5"/>
      <c r="LG86" s="5"/>
      <c r="LH86" s="5"/>
      <c r="LI86" s="5"/>
      <c r="LJ86" s="5"/>
      <c r="LK86" s="5"/>
      <c r="LL86" s="5"/>
      <c r="LM86" s="5"/>
      <c r="LN86" s="5"/>
      <c r="LO86" s="5"/>
      <c r="LP86" s="5"/>
      <c r="LQ86" s="5"/>
      <c r="LR86" s="5"/>
      <c r="LS86" s="5"/>
      <c r="LT86" s="5"/>
      <c r="LU86" s="5"/>
      <c r="LV86" s="5"/>
      <c r="LW86" s="5"/>
      <c r="LX86" s="5"/>
      <c r="LY86" s="5"/>
      <c r="LZ86" s="5"/>
      <c r="MA86" s="5"/>
      <c r="MB86" s="5"/>
      <c r="MC86" s="5"/>
      <c r="MD86" s="5"/>
      <c r="ME86" s="5"/>
      <c r="MF86" s="5"/>
      <c r="MG86" s="5"/>
      <c r="MH86" s="5"/>
      <c r="MI86" s="5"/>
      <c r="MJ86" s="5"/>
      <c r="MK86" s="5"/>
      <c r="ML86" s="5"/>
      <c r="MM86" s="5"/>
      <c r="MN86" s="5"/>
      <c r="MO86" s="5"/>
      <c r="MP86" s="5"/>
      <c r="MQ86" s="5"/>
      <c r="MR86" s="5"/>
      <c r="MS86" s="5"/>
      <c r="MT86" s="5"/>
      <c r="MU86" s="5"/>
      <c r="MV86" s="5"/>
      <c r="MW86" s="5"/>
      <c r="MX86" s="5"/>
      <c r="MY86" s="5"/>
      <c r="MZ86" s="5"/>
      <c r="NA86" s="5"/>
      <c r="NB86" s="5"/>
      <c r="NC86" s="5"/>
      <c r="ND86" s="5"/>
      <c r="NE86" s="5"/>
      <c r="NF86" s="5"/>
      <c r="NG86" s="5"/>
      <c r="NH86" s="5"/>
      <c r="NI86" s="5"/>
      <c r="NJ86" s="5"/>
      <c r="NK86" s="5"/>
      <c r="NL86" s="5"/>
      <c r="NM86" s="5"/>
      <c r="NN86" s="5"/>
      <c r="NO86" s="5"/>
      <c r="NP86" s="5"/>
      <c r="NQ86" s="5"/>
      <c r="NR86" s="5"/>
      <c r="NS86" s="5"/>
      <c r="NT86" s="5"/>
      <c r="NU86" s="5"/>
      <c r="NV86" s="5"/>
      <c r="NW86" s="5"/>
      <c r="NX86" s="5"/>
      <c r="NY86" s="5"/>
      <c r="NZ86" s="5"/>
      <c r="OA86" s="5"/>
      <c r="OB86" s="5"/>
      <c r="OC86" s="5"/>
      <c r="OD86" s="5"/>
      <c r="OE86" s="5"/>
      <c r="OF86" s="5"/>
      <c r="OG86" s="5"/>
      <c r="OH86" s="5"/>
      <c r="OI86" s="5"/>
      <c r="OJ86" s="5"/>
      <c r="OK86" s="5"/>
      <c r="OL86" s="5"/>
      <c r="OM86" s="5"/>
      <c r="ON86" s="5"/>
      <c r="OO86" s="5"/>
      <c r="OP86" s="5"/>
      <c r="OQ86" s="5"/>
      <c r="OR86" s="5"/>
      <c r="OS86" s="5"/>
      <c r="OT86" s="5"/>
      <c r="OU86" s="5"/>
      <c r="OV86" s="5"/>
      <c r="OW86" s="5"/>
      <c r="OX86" s="5"/>
      <c r="OY86" s="5"/>
      <c r="OZ86" s="5"/>
      <c r="PA86" s="5"/>
      <c r="PB86" s="5"/>
      <c r="PC86" s="5"/>
      <c r="PD86" s="5"/>
      <c r="PE86" s="5"/>
      <c r="PF86" s="5"/>
      <c r="PG86" s="5"/>
      <c r="PH86" s="5"/>
      <c r="PI86" s="5"/>
      <c r="PJ86" s="5"/>
      <c r="PK86" s="5"/>
      <c r="PL86" s="5"/>
      <c r="PM86" s="5"/>
      <c r="PN86" s="5"/>
      <c r="PO86" s="5"/>
      <c r="PP86" s="5"/>
      <c r="PQ86" s="5"/>
      <c r="PR86" s="5"/>
      <c r="PS86" s="5"/>
      <c r="PT86" s="5"/>
      <c r="PU86" s="5"/>
      <c r="PV86" s="5"/>
      <c r="PW86" s="5"/>
      <c r="PX86" s="5"/>
      <c r="PY86" s="5"/>
      <c r="PZ86" s="5"/>
      <c r="QA86" s="5"/>
      <c r="QB86" s="5"/>
      <c r="QC86" s="5"/>
      <c r="QD86" s="5"/>
      <c r="QE86" s="5"/>
      <c r="QF86" s="5"/>
      <c r="QG86" s="5"/>
      <c r="QH86" s="5"/>
      <c r="QI86" s="5"/>
      <c r="QJ86" s="5"/>
      <c r="QK86" s="5"/>
      <c r="QL86" s="5"/>
      <c r="QM86" s="5"/>
      <c r="QN86" s="5"/>
      <c r="QO86" s="5"/>
      <c r="QP86" s="5"/>
      <c r="QQ86" s="5"/>
      <c r="QR86" s="5"/>
      <c r="QS86" s="5"/>
      <c r="QT86" s="5"/>
      <c r="QU86" s="5"/>
      <c r="QV86" s="5"/>
      <c r="QW86" s="5"/>
      <c r="QX86" s="5"/>
      <c r="QY86" s="5"/>
      <c r="QZ86" s="5"/>
      <c r="RA86" s="5"/>
      <c r="RB86" s="5"/>
      <c r="RC86" s="5"/>
      <c r="RD86" s="5"/>
      <c r="RE86" s="5"/>
      <c r="RF86" s="5"/>
      <c r="RG86" s="5"/>
      <c r="RH86" s="5"/>
      <c r="RI86" s="5"/>
      <c r="RJ86" s="5"/>
      <c r="RK86" s="5"/>
      <c r="RL86" s="5"/>
      <c r="RM86" s="5"/>
      <c r="RN86" s="5"/>
      <c r="RO86" s="5"/>
      <c r="RP86" s="5"/>
      <c r="RQ86" s="5"/>
      <c r="RR86" s="5"/>
      <c r="RS86" s="5"/>
      <c r="RT86" s="5"/>
      <c r="RU86" s="5"/>
      <c r="RV86" s="5"/>
      <c r="RW86" s="5"/>
      <c r="RX86" s="5"/>
      <c r="RY86" s="5"/>
      <c r="RZ86" s="5"/>
      <c r="SA86" s="5"/>
      <c r="SB86" s="5"/>
      <c r="SC86" s="5"/>
      <c r="SD86" s="5"/>
      <c r="SE86" s="5"/>
      <c r="SF86" s="5"/>
      <c r="SG86" s="5"/>
      <c r="SH86" s="5"/>
      <c r="SI86" s="5"/>
      <c r="SJ86" s="5"/>
      <c r="SK86" s="5"/>
      <c r="SL86" s="5"/>
      <c r="SM86" s="5"/>
      <c r="SN86" s="5"/>
      <c r="SO86" s="5"/>
      <c r="SP86" s="5"/>
      <c r="SQ86" s="5"/>
      <c r="SR86" s="5"/>
      <c r="SS86" s="5"/>
      <c r="ST86" s="5"/>
      <c r="SU86" s="5"/>
      <c r="SV86" s="5"/>
      <c r="SW86" s="5"/>
      <c r="SX86" s="5"/>
      <c r="SY86" s="5"/>
      <c r="SZ86" s="5"/>
      <c r="TA86" s="5"/>
      <c r="TB86" s="5"/>
      <c r="TC86" s="5"/>
      <c r="TD86" s="5"/>
      <c r="TE86" s="5"/>
      <c r="TF86" s="5"/>
      <c r="TG86" s="5"/>
      <c r="TH86" s="5"/>
      <c r="TI86" s="5"/>
      <c r="TJ86" s="5"/>
      <c r="TK86" s="5"/>
      <c r="TL86" s="5"/>
      <c r="TM86" s="5"/>
      <c r="TN86" s="5"/>
      <c r="TO86" s="5"/>
      <c r="TP86" s="5"/>
      <c r="TQ86" s="5"/>
      <c r="TR86" s="5"/>
      <c r="TS86" s="5"/>
      <c r="TT86" s="5"/>
      <c r="TU86" s="5"/>
      <c r="TV86" s="5"/>
      <c r="TW86" s="5"/>
      <c r="TX86" s="5"/>
      <c r="TY86" s="5"/>
      <c r="TZ86" s="5"/>
      <c r="UA86" s="5"/>
      <c r="UB86" s="5"/>
      <c r="UC86" s="5"/>
      <c r="UD86" s="5"/>
      <c r="UE86" s="5"/>
      <c r="UF86" s="5"/>
      <c r="UG86" s="5"/>
      <c r="UH86" s="5"/>
      <c r="UI86" s="5"/>
      <c r="UJ86" s="5"/>
      <c r="UK86" s="5"/>
      <c r="UL86" s="5"/>
      <c r="UM86" s="5"/>
      <c r="UN86" s="5"/>
      <c r="UO86" s="5"/>
      <c r="UP86" s="5"/>
      <c r="UQ86" s="5"/>
      <c r="UR86" s="5"/>
      <c r="US86" s="5"/>
      <c r="UT86" s="5"/>
      <c r="UU86" s="5"/>
      <c r="UV86" s="5"/>
      <c r="UW86" s="5"/>
      <c r="UX86" s="5"/>
      <c r="UY86" s="5"/>
      <c r="UZ86" s="5"/>
      <c r="VA86" s="5"/>
      <c r="VB86" s="5"/>
      <c r="VC86" s="5"/>
      <c r="VD86" s="5"/>
      <c r="VE86" s="5"/>
      <c r="VF86" s="5"/>
      <c r="VG86" s="5"/>
      <c r="VH86" s="5"/>
      <c r="VI86" s="5"/>
      <c r="VJ86" s="5"/>
      <c r="VK86" s="5"/>
      <c r="VL86" s="5"/>
      <c r="VM86" s="5"/>
      <c r="VN86" s="5"/>
      <c r="VO86" s="5"/>
      <c r="VP86" s="5"/>
      <c r="VQ86" s="5"/>
      <c r="VR86" s="5"/>
      <c r="VS86" s="5"/>
      <c r="VT86" s="5"/>
      <c r="VU86" s="5"/>
      <c r="VV86" s="5"/>
      <c r="VW86" s="5"/>
      <c r="VX86" s="5"/>
      <c r="VY86" s="5"/>
      <c r="VZ86" s="5"/>
      <c r="WA86" s="5"/>
      <c r="WB86" s="5"/>
      <c r="WC86" s="5"/>
      <c r="WD86" s="5"/>
      <c r="WE86" s="5"/>
      <c r="WF86" s="5"/>
      <c r="WG86" s="5"/>
      <c r="WH86" s="5"/>
      <c r="WI86" s="5"/>
      <c r="WJ86" s="5"/>
      <c r="WK86" s="5"/>
      <c r="WL86" s="5"/>
      <c r="WM86" s="5"/>
      <c r="WN86" s="5"/>
      <c r="WO86" s="5"/>
      <c r="WP86" s="5"/>
      <c r="WQ86" s="5"/>
      <c r="WR86" s="5"/>
      <c r="WS86" s="5"/>
      <c r="WT86" s="5"/>
      <c r="WU86" s="5"/>
      <c r="WV86" s="5"/>
      <c r="WW86" s="5"/>
      <c r="WX86" s="5"/>
      <c r="WY86" s="5"/>
      <c r="WZ86" s="5"/>
      <c r="XA86" s="5"/>
      <c r="XB86" s="5"/>
      <c r="XC86" s="5"/>
      <c r="XD86" s="5"/>
      <c r="XE86" s="5"/>
      <c r="XF86" s="5"/>
      <c r="XG86" s="5"/>
      <c r="XH86" s="5"/>
      <c r="XI86" s="5"/>
      <c r="XJ86" s="5"/>
      <c r="XK86" s="5"/>
      <c r="XL86" s="5"/>
      <c r="XM86" s="5"/>
      <c r="XN86" s="5"/>
      <c r="XO86" s="5"/>
      <c r="XP86" s="5"/>
      <c r="XQ86" s="5"/>
      <c r="XR86" s="5"/>
      <c r="XS86" s="5"/>
      <c r="XT86" s="5"/>
      <c r="XU86" s="5"/>
      <c r="XV86" s="5"/>
      <c r="XW86" s="5"/>
      <c r="XX86" s="5"/>
      <c r="XY86" s="5"/>
      <c r="XZ86" s="5"/>
      <c r="YA86" s="5"/>
      <c r="YB86" s="5"/>
    </row>
    <row r="87" spans="26:652" ht="15" hidden="1" customHeight="1" x14ac:dyDescent="0.25">
      <c r="Z87" s="73"/>
      <c r="AA87" s="73"/>
      <c r="AB87" s="73"/>
      <c r="AC87" s="73"/>
      <c r="AD87" s="73"/>
      <c r="AE87" s="73"/>
      <c r="AF87" s="73"/>
      <c r="AG87" s="73"/>
      <c r="AH87" s="73"/>
      <c r="AI87" s="73"/>
      <c r="AJ87" s="73"/>
      <c r="AK87" s="73"/>
      <c r="AL87" s="73"/>
      <c r="BJ87" s="5"/>
      <c r="BK87" s="5"/>
      <c r="BL87" s="5"/>
      <c r="BM87" s="5"/>
      <c r="BN87" s="5"/>
      <c r="BO87" s="5" t="s">
        <v>1759</v>
      </c>
      <c r="BP87" s="5"/>
      <c r="BQ87" s="5"/>
      <c r="BR87" s="5"/>
      <c r="BS87" s="5"/>
      <c r="BT87" s="5"/>
      <c r="BU87" s="5"/>
      <c r="BV87" s="5"/>
      <c r="BW87" s="5"/>
      <c r="BX87" s="5"/>
      <c r="BY87" s="5"/>
      <c r="BZ87" s="5"/>
      <c r="CA87" s="5"/>
      <c r="CB87" s="5"/>
      <c r="CC87" s="5"/>
      <c r="CD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5"/>
      <c r="IG87" s="5"/>
      <c r="IH87" s="5"/>
      <c r="II87" s="5"/>
      <c r="IJ87" s="5"/>
      <c r="IK87" s="5"/>
      <c r="IL87" s="5"/>
      <c r="IM87" s="5"/>
      <c r="IN87" s="5"/>
      <c r="IO87" s="5"/>
      <c r="IP87" s="5"/>
      <c r="IQ87" s="5"/>
      <c r="IR87" s="5"/>
      <c r="IS87" s="5"/>
      <c r="IT87" s="5"/>
      <c r="IU87" s="5"/>
      <c r="IV87" s="5"/>
      <c r="IW87" s="5"/>
      <c r="IX87" s="5"/>
      <c r="IY87" s="5"/>
      <c r="IZ87" s="5"/>
      <c r="JA87" s="5"/>
      <c r="JB87" s="5"/>
      <c r="JC87" s="5"/>
      <c r="JD87" s="5"/>
      <c r="JE87" s="5"/>
      <c r="JF87" s="5"/>
      <c r="JG87" s="5"/>
      <c r="JH87" s="5"/>
      <c r="JI87" s="5"/>
      <c r="JJ87" s="5"/>
      <c r="JK87" s="5"/>
      <c r="JL87" s="5"/>
      <c r="JM87" s="5"/>
      <c r="JN87" s="5"/>
      <c r="JO87" s="5"/>
      <c r="JP87" s="5"/>
      <c r="JQ87" s="5"/>
      <c r="JR87" s="5"/>
      <c r="JS87" s="5"/>
      <c r="JT87" s="5"/>
      <c r="JU87" s="5"/>
      <c r="JV87" s="5"/>
      <c r="JW87" s="5"/>
      <c r="JX87" s="5"/>
      <c r="JY87" s="5"/>
      <c r="JZ87" s="5"/>
      <c r="KA87" s="5"/>
      <c r="KB87" s="5"/>
      <c r="KC87" s="5"/>
      <c r="KD87" s="5"/>
      <c r="KE87" s="5"/>
      <c r="KF87" s="5"/>
      <c r="KG87" s="5"/>
      <c r="KH87" s="5"/>
      <c r="KI87" s="5"/>
      <c r="KJ87" s="5"/>
      <c r="KK87" s="5"/>
      <c r="KL87" s="5"/>
      <c r="KM87" s="5"/>
      <c r="KN87" s="5"/>
      <c r="KO87" s="5"/>
      <c r="KP87" s="5"/>
      <c r="KQ87" s="5"/>
      <c r="KR87" s="5"/>
      <c r="KS87" s="5"/>
      <c r="KT87" s="5"/>
      <c r="KU87" s="5"/>
      <c r="KV87" s="5"/>
      <c r="KW87" s="5"/>
      <c r="KX87" s="5"/>
      <c r="KY87" s="5"/>
      <c r="KZ87" s="5"/>
      <c r="LA87" s="5"/>
      <c r="LB87" s="5"/>
      <c r="LC87" s="5"/>
      <c r="LD87" s="5"/>
      <c r="LE87" s="5"/>
      <c r="LF87" s="5"/>
      <c r="LG87" s="5"/>
      <c r="LH87" s="5"/>
      <c r="LI87" s="5"/>
      <c r="LJ87" s="5"/>
      <c r="LK87" s="5"/>
      <c r="LL87" s="5"/>
      <c r="LM87" s="5"/>
      <c r="LN87" s="5"/>
      <c r="LO87" s="5"/>
      <c r="LP87" s="5"/>
      <c r="LQ87" s="5"/>
      <c r="LR87" s="5"/>
      <c r="LS87" s="5"/>
      <c r="LT87" s="5"/>
      <c r="LU87" s="5"/>
      <c r="LV87" s="5"/>
      <c r="LW87" s="5"/>
      <c r="LX87" s="5"/>
      <c r="LY87" s="5"/>
      <c r="LZ87" s="5"/>
      <c r="MA87" s="5"/>
      <c r="MB87" s="5"/>
      <c r="MC87" s="5"/>
      <c r="MD87" s="5"/>
      <c r="ME87" s="5"/>
      <c r="MF87" s="5"/>
      <c r="MG87" s="5"/>
      <c r="MH87" s="5"/>
      <c r="MI87" s="5"/>
      <c r="MJ87" s="5"/>
      <c r="MK87" s="5"/>
      <c r="ML87" s="5"/>
      <c r="MM87" s="5"/>
      <c r="MN87" s="5"/>
      <c r="MO87" s="5"/>
      <c r="MP87" s="5"/>
      <c r="MQ87" s="5"/>
      <c r="MR87" s="5"/>
      <c r="MS87" s="5"/>
      <c r="MT87" s="5"/>
      <c r="MU87" s="5"/>
      <c r="MV87" s="5"/>
      <c r="MW87" s="5"/>
      <c r="MX87" s="5"/>
      <c r="MY87" s="5"/>
      <c r="MZ87" s="5"/>
      <c r="NA87" s="5"/>
      <c r="NB87" s="5"/>
      <c r="NC87" s="5"/>
      <c r="ND87" s="5"/>
      <c r="NE87" s="5"/>
      <c r="NF87" s="5"/>
      <c r="NG87" s="5"/>
      <c r="NH87" s="5"/>
      <c r="NI87" s="5"/>
      <c r="NJ87" s="5"/>
      <c r="NK87" s="5"/>
      <c r="NL87" s="5"/>
      <c r="NM87" s="5"/>
      <c r="NN87" s="5"/>
      <c r="NO87" s="5"/>
      <c r="NP87" s="5"/>
      <c r="NQ87" s="5"/>
      <c r="NR87" s="5"/>
      <c r="NS87" s="5"/>
      <c r="NT87" s="5"/>
      <c r="NU87" s="5"/>
      <c r="NV87" s="5"/>
      <c r="NW87" s="5"/>
      <c r="NX87" s="5"/>
      <c r="NY87" s="5"/>
      <c r="NZ87" s="5"/>
      <c r="OA87" s="5"/>
      <c r="OB87" s="5"/>
      <c r="OC87" s="5"/>
      <c r="OD87" s="5"/>
      <c r="OE87" s="5"/>
      <c r="OF87" s="5"/>
      <c r="OG87" s="5"/>
      <c r="OH87" s="5"/>
      <c r="OI87" s="5"/>
      <c r="OJ87" s="5"/>
      <c r="OK87" s="5"/>
      <c r="OL87" s="5"/>
      <c r="OM87" s="5"/>
      <c r="ON87" s="5"/>
      <c r="OO87" s="5"/>
      <c r="OP87" s="5"/>
      <c r="OQ87" s="5"/>
      <c r="OR87" s="5"/>
      <c r="OS87" s="5"/>
      <c r="OT87" s="5"/>
      <c r="OU87" s="5"/>
      <c r="OV87" s="5"/>
      <c r="OW87" s="5"/>
      <c r="OX87" s="5"/>
      <c r="OY87" s="5"/>
      <c r="OZ87" s="5"/>
      <c r="PA87" s="5"/>
      <c r="PB87" s="5"/>
      <c r="PC87" s="5"/>
      <c r="PD87" s="5"/>
      <c r="PE87" s="5"/>
      <c r="PF87" s="5"/>
      <c r="PG87" s="5"/>
      <c r="PH87" s="5"/>
      <c r="PI87" s="5"/>
      <c r="PJ87" s="5"/>
      <c r="PK87" s="5"/>
      <c r="PL87" s="5"/>
      <c r="PM87" s="5"/>
      <c r="PN87" s="5"/>
      <c r="PO87" s="5"/>
      <c r="PP87" s="5"/>
      <c r="PQ87" s="5"/>
      <c r="PR87" s="5"/>
      <c r="PS87" s="5"/>
      <c r="PT87" s="5"/>
      <c r="PU87" s="5"/>
      <c r="PV87" s="5"/>
      <c r="PW87" s="5"/>
      <c r="PX87" s="5"/>
      <c r="PY87" s="5"/>
      <c r="PZ87" s="5"/>
      <c r="QA87" s="5"/>
      <c r="QB87" s="5"/>
      <c r="QC87" s="5"/>
      <c r="QD87" s="5"/>
      <c r="QE87" s="5"/>
      <c r="QF87" s="5"/>
      <c r="QG87" s="5"/>
      <c r="QH87" s="5"/>
      <c r="QI87" s="5"/>
      <c r="QJ87" s="5"/>
      <c r="QK87" s="5"/>
      <c r="QL87" s="5"/>
      <c r="QM87" s="5"/>
      <c r="QN87" s="5"/>
      <c r="QO87" s="5"/>
      <c r="QP87" s="5"/>
      <c r="QQ87" s="5"/>
      <c r="QR87" s="5"/>
      <c r="QS87" s="5"/>
      <c r="QT87" s="5"/>
      <c r="QU87" s="5"/>
      <c r="QV87" s="5"/>
      <c r="QW87" s="5"/>
      <c r="QX87" s="5"/>
      <c r="QY87" s="5"/>
      <c r="QZ87" s="5"/>
      <c r="RA87" s="5"/>
      <c r="RB87" s="5"/>
      <c r="RC87" s="5"/>
      <c r="RD87" s="5"/>
      <c r="RE87" s="5"/>
      <c r="RF87" s="5"/>
      <c r="RG87" s="5"/>
      <c r="RH87" s="5"/>
      <c r="RI87" s="5"/>
      <c r="RJ87" s="5"/>
      <c r="RK87" s="5"/>
      <c r="RL87" s="5"/>
      <c r="RM87" s="5"/>
      <c r="RN87" s="5"/>
      <c r="RO87" s="5"/>
      <c r="RP87" s="5"/>
      <c r="RQ87" s="5"/>
      <c r="RR87" s="5"/>
      <c r="RS87" s="5"/>
      <c r="RT87" s="5"/>
      <c r="RU87" s="5"/>
      <c r="RV87" s="5"/>
      <c r="RW87" s="5"/>
      <c r="RX87" s="5"/>
      <c r="RY87" s="5"/>
      <c r="RZ87" s="5"/>
      <c r="SA87" s="5"/>
      <c r="SB87" s="5"/>
      <c r="SC87" s="5"/>
      <c r="SD87" s="5"/>
      <c r="SE87" s="5"/>
      <c r="SF87" s="5"/>
      <c r="SG87" s="5"/>
      <c r="SH87" s="5"/>
      <c r="SI87" s="5"/>
      <c r="SJ87" s="5"/>
      <c r="SK87" s="5"/>
      <c r="SL87" s="5"/>
      <c r="SM87" s="5"/>
      <c r="SN87" s="5"/>
      <c r="SO87" s="5"/>
      <c r="SP87" s="5"/>
      <c r="SQ87" s="5"/>
      <c r="SR87" s="5"/>
      <c r="SS87" s="5"/>
      <c r="ST87" s="5"/>
      <c r="SU87" s="5"/>
      <c r="SV87" s="5"/>
      <c r="SW87" s="5"/>
      <c r="SX87" s="5"/>
      <c r="SY87" s="5"/>
      <c r="SZ87" s="5"/>
      <c r="TA87" s="5"/>
      <c r="TB87" s="5"/>
      <c r="TC87" s="5"/>
      <c r="TD87" s="5"/>
      <c r="TE87" s="5"/>
      <c r="TF87" s="5"/>
      <c r="TG87" s="5"/>
      <c r="TH87" s="5"/>
      <c r="TI87" s="5"/>
      <c r="TJ87" s="5"/>
      <c r="TK87" s="5"/>
      <c r="TL87" s="5"/>
      <c r="TM87" s="5"/>
      <c r="TN87" s="5"/>
      <c r="TO87" s="5"/>
      <c r="TP87" s="5"/>
      <c r="TQ87" s="5"/>
      <c r="TR87" s="5"/>
      <c r="TS87" s="5"/>
      <c r="TT87" s="5"/>
      <c r="TU87" s="5"/>
      <c r="TV87" s="5"/>
      <c r="TW87" s="5"/>
      <c r="TX87" s="5"/>
      <c r="TY87" s="5"/>
      <c r="TZ87" s="5"/>
      <c r="UA87" s="5"/>
      <c r="UB87" s="5"/>
      <c r="UC87" s="5"/>
      <c r="UD87" s="5"/>
      <c r="UE87" s="5"/>
      <c r="UF87" s="5"/>
      <c r="UG87" s="5"/>
      <c r="UH87" s="5"/>
      <c r="UI87" s="5"/>
      <c r="UJ87" s="5"/>
      <c r="UK87" s="5"/>
      <c r="UL87" s="5"/>
      <c r="UM87" s="5"/>
      <c r="UN87" s="5"/>
      <c r="UO87" s="5"/>
      <c r="UP87" s="5"/>
      <c r="UQ87" s="5"/>
      <c r="UR87" s="5"/>
      <c r="US87" s="5"/>
      <c r="UT87" s="5"/>
      <c r="UU87" s="5"/>
      <c r="UV87" s="5"/>
      <c r="UW87" s="5"/>
      <c r="UX87" s="5"/>
      <c r="UY87" s="5"/>
      <c r="UZ87" s="5"/>
      <c r="VA87" s="5"/>
      <c r="VB87" s="5"/>
      <c r="VC87" s="5"/>
      <c r="VD87" s="5"/>
      <c r="VE87" s="5"/>
      <c r="VF87" s="5"/>
      <c r="VG87" s="5"/>
      <c r="VH87" s="5"/>
      <c r="VI87" s="5"/>
      <c r="VJ87" s="5"/>
      <c r="VK87" s="5"/>
      <c r="VL87" s="5"/>
      <c r="VM87" s="5"/>
      <c r="VN87" s="5"/>
      <c r="VO87" s="5"/>
      <c r="VP87" s="5"/>
      <c r="VQ87" s="5"/>
      <c r="VR87" s="5"/>
      <c r="VS87" s="5"/>
      <c r="VT87" s="5"/>
      <c r="VU87" s="5"/>
      <c r="VV87" s="5"/>
      <c r="VW87" s="5"/>
      <c r="VX87" s="5"/>
      <c r="VY87" s="5"/>
      <c r="VZ87" s="5"/>
      <c r="WA87" s="5"/>
      <c r="WB87" s="5"/>
      <c r="WC87" s="5"/>
      <c r="WD87" s="5"/>
      <c r="WE87" s="5"/>
      <c r="WF87" s="5"/>
      <c r="WG87" s="5"/>
      <c r="WH87" s="5"/>
      <c r="WI87" s="5"/>
      <c r="WJ87" s="5"/>
      <c r="WK87" s="5"/>
      <c r="WL87" s="5"/>
      <c r="WM87" s="5"/>
      <c r="WN87" s="5"/>
      <c r="WO87" s="5"/>
      <c r="WP87" s="5"/>
      <c r="WQ87" s="5"/>
      <c r="WR87" s="5"/>
      <c r="WS87" s="5"/>
      <c r="WT87" s="5"/>
      <c r="WU87" s="5"/>
      <c r="WV87" s="5"/>
      <c r="WW87" s="5"/>
      <c r="WX87" s="5"/>
      <c r="WY87" s="5"/>
      <c r="WZ87" s="5"/>
      <c r="XA87" s="5"/>
      <c r="XB87" s="5"/>
      <c r="XC87" s="5"/>
      <c r="XD87" s="5"/>
      <c r="XE87" s="5"/>
      <c r="XF87" s="5"/>
      <c r="XG87" s="5"/>
      <c r="XH87" s="5"/>
      <c r="XI87" s="5"/>
      <c r="XJ87" s="5"/>
      <c r="XK87" s="5"/>
      <c r="XL87" s="5"/>
      <c r="XM87" s="5"/>
      <c r="XN87" s="5"/>
      <c r="XO87" s="5"/>
      <c r="XP87" s="5"/>
      <c r="XQ87" s="5"/>
      <c r="XR87" s="5"/>
      <c r="XS87" s="5"/>
      <c r="XT87" s="5"/>
      <c r="XU87" s="5"/>
      <c r="XV87" s="5"/>
      <c r="XW87" s="5"/>
      <c r="XX87" s="5"/>
      <c r="XY87" s="5"/>
      <c r="XZ87" s="5"/>
      <c r="YA87" s="5"/>
      <c r="YB87" s="5"/>
    </row>
    <row r="88" spans="26:652" ht="15" hidden="1" customHeight="1" x14ac:dyDescent="0.25">
      <c r="AQ88" s="40" t="s">
        <v>1867</v>
      </c>
      <c r="BJ88" s="5"/>
      <c r="BK88" s="5"/>
      <c r="BL88" s="5"/>
      <c r="BM88" s="5"/>
      <c r="BN88" s="5"/>
      <c r="BO88" s="5" t="s">
        <v>1769</v>
      </c>
      <c r="BP88" s="5"/>
      <c r="BQ88" s="5"/>
      <c r="BR88" s="5"/>
      <c r="BS88" s="5"/>
      <c r="BT88" s="5"/>
      <c r="BU88" s="5"/>
      <c r="BV88" s="5"/>
      <c r="BW88" s="5"/>
      <c r="BX88" s="5"/>
      <c r="BY88" s="5"/>
      <c r="BZ88" s="5"/>
      <c r="CA88" s="5"/>
      <c r="CB88" s="5"/>
      <c r="CC88" s="5"/>
      <c r="CD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c r="IF88" s="5"/>
      <c r="IG88" s="5"/>
      <c r="IH88" s="5"/>
      <c r="II88" s="5"/>
      <c r="IJ88" s="5"/>
      <c r="IK88" s="5"/>
      <c r="IL88" s="5"/>
      <c r="IM88" s="5"/>
      <c r="IN88" s="5"/>
      <c r="IO88" s="5"/>
      <c r="IP88" s="5"/>
      <c r="IQ88" s="5"/>
      <c r="IR88" s="5"/>
      <c r="IS88" s="5"/>
      <c r="IT88" s="5"/>
      <c r="IU88" s="5"/>
      <c r="IV88" s="5"/>
      <c r="IW88" s="5"/>
      <c r="IX88" s="5"/>
      <c r="IY88" s="5"/>
      <c r="IZ88" s="5"/>
      <c r="JA88" s="5"/>
      <c r="JB88" s="5"/>
      <c r="JC88" s="5"/>
      <c r="JD88" s="5"/>
      <c r="JE88" s="5"/>
      <c r="JF88" s="5"/>
      <c r="JG88" s="5"/>
      <c r="JH88" s="5"/>
      <c r="JI88" s="5"/>
      <c r="JJ88" s="5"/>
      <c r="JK88" s="5"/>
      <c r="JL88" s="5"/>
      <c r="JM88" s="5"/>
      <c r="JN88" s="5"/>
      <c r="JO88" s="5"/>
      <c r="JP88" s="5"/>
      <c r="JQ88" s="5"/>
      <c r="JR88" s="5"/>
      <c r="JS88" s="5"/>
      <c r="JT88" s="5"/>
      <c r="JU88" s="5"/>
      <c r="JV88" s="5"/>
      <c r="JW88" s="5"/>
      <c r="JX88" s="5"/>
      <c r="JY88" s="5"/>
      <c r="JZ88" s="5"/>
      <c r="KA88" s="5"/>
      <c r="KB88" s="5"/>
      <c r="KC88" s="5"/>
      <c r="KD88" s="5"/>
      <c r="KE88" s="5"/>
      <c r="KF88" s="5"/>
      <c r="KG88" s="5"/>
      <c r="KH88" s="5"/>
      <c r="KI88" s="5"/>
      <c r="KJ88" s="5"/>
      <c r="KK88" s="5"/>
      <c r="KL88" s="5"/>
      <c r="KM88" s="5"/>
      <c r="KN88" s="5"/>
      <c r="KO88" s="5"/>
      <c r="KP88" s="5"/>
      <c r="KQ88" s="5"/>
      <c r="KR88" s="5"/>
      <c r="KS88" s="5"/>
      <c r="KT88" s="5"/>
      <c r="KU88" s="5"/>
      <c r="KV88" s="5"/>
      <c r="KW88" s="5"/>
      <c r="KX88" s="5"/>
      <c r="KY88" s="5"/>
      <c r="KZ88" s="5"/>
      <c r="LA88" s="5"/>
      <c r="LB88" s="5"/>
      <c r="LC88" s="5"/>
      <c r="LD88" s="5"/>
      <c r="LE88" s="5"/>
      <c r="LF88" s="5"/>
      <c r="LG88" s="5"/>
      <c r="LH88" s="5"/>
      <c r="LI88" s="5"/>
      <c r="LJ88" s="5"/>
      <c r="LK88" s="5"/>
      <c r="LL88" s="5"/>
      <c r="LM88" s="5"/>
      <c r="LN88" s="5"/>
      <c r="LO88" s="5"/>
      <c r="LP88" s="5"/>
      <c r="LQ88" s="5"/>
      <c r="LR88" s="5"/>
      <c r="LS88" s="5"/>
      <c r="LT88" s="5"/>
      <c r="LU88" s="5"/>
      <c r="LV88" s="5"/>
      <c r="LW88" s="5"/>
      <c r="LX88" s="5"/>
      <c r="LY88" s="5"/>
      <c r="LZ88" s="5"/>
      <c r="MA88" s="5"/>
      <c r="MB88" s="5"/>
      <c r="MC88" s="5"/>
      <c r="MD88" s="5"/>
      <c r="ME88" s="5"/>
      <c r="MF88" s="5"/>
      <c r="MG88" s="5"/>
      <c r="MH88" s="5"/>
      <c r="MI88" s="5"/>
      <c r="MJ88" s="5"/>
      <c r="MK88" s="5"/>
      <c r="ML88" s="5"/>
      <c r="MM88" s="5"/>
      <c r="MN88" s="5"/>
      <c r="MO88" s="5"/>
      <c r="MP88" s="5"/>
      <c r="MQ88" s="5"/>
      <c r="MR88" s="5"/>
      <c r="MS88" s="5"/>
      <c r="MT88" s="5"/>
      <c r="MU88" s="5"/>
      <c r="MV88" s="5"/>
      <c r="MW88" s="5"/>
      <c r="MX88" s="5"/>
      <c r="MY88" s="5"/>
      <c r="MZ88" s="5"/>
      <c r="NA88" s="5"/>
      <c r="NB88" s="5"/>
      <c r="NC88" s="5"/>
      <c r="ND88" s="5"/>
      <c r="NE88" s="5"/>
      <c r="NF88" s="5"/>
      <c r="NG88" s="5"/>
      <c r="NH88" s="5"/>
      <c r="NI88" s="5"/>
      <c r="NJ88" s="5"/>
      <c r="NK88" s="5"/>
      <c r="NL88" s="5"/>
      <c r="NM88" s="5"/>
      <c r="NN88" s="5"/>
      <c r="NO88" s="5"/>
      <c r="NP88" s="5"/>
      <c r="NQ88" s="5"/>
      <c r="NR88" s="5"/>
      <c r="NS88" s="5"/>
      <c r="NT88" s="5"/>
      <c r="NU88" s="5"/>
      <c r="NV88" s="5"/>
      <c r="NW88" s="5"/>
      <c r="NX88" s="5"/>
      <c r="NY88" s="5"/>
      <c r="NZ88" s="5"/>
      <c r="OA88" s="5"/>
      <c r="OB88" s="5"/>
      <c r="OC88" s="5"/>
      <c r="OD88" s="5"/>
      <c r="OE88" s="5"/>
      <c r="OF88" s="5"/>
      <c r="OG88" s="5"/>
      <c r="OH88" s="5"/>
      <c r="OI88" s="5"/>
      <c r="OJ88" s="5"/>
      <c r="OK88" s="5"/>
      <c r="OL88" s="5"/>
      <c r="OM88" s="5"/>
      <c r="ON88" s="5"/>
      <c r="OO88" s="5"/>
      <c r="OP88" s="5"/>
      <c r="OQ88" s="5"/>
      <c r="OR88" s="5"/>
      <c r="OS88" s="5"/>
      <c r="OT88" s="5"/>
      <c r="OU88" s="5"/>
      <c r="OV88" s="5"/>
      <c r="OW88" s="5"/>
      <c r="OX88" s="5"/>
      <c r="OY88" s="5"/>
      <c r="OZ88" s="5"/>
      <c r="PA88" s="5"/>
      <c r="PB88" s="5"/>
      <c r="PC88" s="5"/>
      <c r="PD88" s="5"/>
      <c r="PE88" s="5"/>
      <c r="PF88" s="5"/>
      <c r="PG88" s="5"/>
      <c r="PH88" s="5"/>
      <c r="PI88" s="5"/>
      <c r="PJ88" s="5"/>
      <c r="PK88" s="5"/>
      <c r="PL88" s="5"/>
      <c r="PM88" s="5"/>
      <c r="PN88" s="5"/>
      <c r="PO88" s="5"/>
      <c r="PP88" s="5"/>
      <c r="PQ88" s="5"/>
      <c r="PR88" s="5"/>
      <c r="PS88" s="5"/>
      <c r="PT88" s="5"/>
      <c r="PU88" s="5"/>
      <c r="PV88" s="5"/>
      <c r="PW88" s="5"/>
      <c r="PX88" s="5"/>
      <c r="PY88" s="5"/>
      <c r="PZ88" s="5"/>
      <c r="QA88" s="5"/>
      <c r="QB88" s="5"/>
      <c r="QC88" s="5"/>
      <c r="QD88" s="5"/>
      <c r="QE88" s="5"/>
      <c r="QF88" s="5"/>
      <c r="QG88" s="5"/>
      <c r="QH88" s="5"/>
      <c r="QI88" s="5"/>
      <c r="QJ88" s="5"/>
      <c r="QK88" s="5"/>
      <c r="QL88" s="5"/>
      <c r="QM88" s="5"/>
      <c r="QN88" s="5"/>
      <c r="QO88" s="5"/>
      <c r="QP88" s="5"/>
      <c r="QQ88" s="5"/>
      <c r="QR88" s="5"/>
      <c r="QS88" s="5"/>
      <c r="QT88" s="5"/>
      <c r="QU88" s="5"/>
      <c r="QV88" s="5"/>
      <c r="QW88" s="5"/>
      <c r="QX88" s="5"/>
      <c r="QY88" s="5"/>
      <c r="QZ88" s="5"/>
      <c r="RA88" s="5"/>
      <c r="RB88" s="5"/>
      <c r="RC88" s="5"/>
      <c r="RD88" s="5"/>
      <c r="RE88" s="5"/>
      <c r="RF88" s="5"/>
      <c r="RG88" s="5"/>
      <c r="RH88" s="5"/>
      <c r="RI88" s="5"/>
      <c r="RJ88" s="5"/>
      <c r="RK88" s="5"/>
      <c r="RL88" s="5"/>
      <c r="RM88" s="5"/>
      <c r="RN88" s="5"/>
      <c r="RO88" s="5"/>
      <c r="RP88" s="5"/>
      <c r="RQ88" s="5"/>
      <c r="RR88" s="5"/>
      <c r="RS88" s="5"/>
      <c r="RT88" s="5"/>
      <c r="RU88" s="5"/>
      <c r="RV88" s="5"/>
      <c r="RW88" s="5"/>
      <c r="RX88" s="5"/>
      <c r="RY88" s="5"/>
      <c r="RZ88" s="5"/>
      <c r="SA88" s="5"/>
      <c r="SB88" s="5"/>
      <c r="SC88" s="5"/>
      <c r="SD88" s="5"/>
      <c r="SE88" s="5"/>
      <c r="SF88" s="5"/>
      <c r="SG88" s="5"/>
      <c r="SH88" s="5"/>
      <c r="SI88" s="5"/>
      <c r="SJ88" s="5"/>
      <c r="SK88" s="5"/>
      <c r="SL88" s="5"/>
      <c r="SM88" s="5"/>
      <c r="SN88" s="5"/>
      <c r="SO88" s="5"/>
      <c r="SP88" s="5"/>
      <c r="SQ88" s="5"/>
      <c r="SR88" s="5"/>
      <c r="SS88" s="5"/>
      <c r="ST88" s="5"/>
      <c r="SU88" s="5"/>
      <c r="SV88" s="5"/>
      <c r="SW88" s="5"/>
      <c r="SX88" s="5"/>
      <c r="SY88" s="5"/>
      <c r="SZ88" s="5"/>
      <c r="TA88" s="5"/>
      <c r="TB88" s="5"/>
      <c r="TC88" s="5"/>
      <c r="TD88" s="5"/>
      <c r="TE88" s="5"/>
      <c r="TF88" s="5"/>
      <c r="TG88" s="5"/>
      <c r="TH88" s="5"/>
      <c r="TI88" s="5"/>
      <c r="TJ88" s="5"/>
      <c r="TK88" s="5"/>
      <c r="TL88" s="5"/>
      <c r="TM88" s="5"/>
      <c r="TN88" s="5"/>
      <c r="TO88" s="5"/>
      <c r="TP88" s="5"/>
      <c r="TQ88" s="5"/>
      <c r="TR88" s="5"/>
      <c r="TS88" s="5"/>
      <c r="TT88" s="5"/>
      <c r="TU88" s="5"/>
      <c r="TV88" s="5"/>
      <c r="TW88" s="5"/>
      <c r="TX88" s="5"/>
      <c r="TY88" s="5"/>
      <c r="TZ88" s="5"/>
      <c r="UA88" s="5"/>
      <c r="UB88" s="5"/>
      <c r="UC88" s="5"/>
      <c r="UD88" s="5"/>
      <c r="UE88" s="5"/>
      <c r="UF88" s="5"/>
      <c r="UG88" s="5"/>
      <c r="UH88" s="5"/>
      <c r="UI88" s="5"/>
      <c r="UJ88" s="5"/>
      <c r="UK88" s="5"/>
      <c r="UL88" s="5"/>
      <c r="UM88" s="5"/>
      <c r="UN88" s="5"/>
      <c r="UO88" s="5"/>
      <c r="UP88" s="5"/>
      <c r="UQ88" s="5"/>
      <c r="UR88" s="5"/>
      <c r="US88" s="5"/>
      <c r="UT88" s="5"/>
      <c r="UU88" s="5"/>
      <c r="UV88" s="5"/>
      <c r="UW88" s="5"/>
      <c r="UX88" s="5"/>
      <c r="UY88" s="5"/>
      <c r="UZ88" s="5"/>
      <c r="VA88" s="5"/>
      <c r="VB88" s="5"/>
      <c r="VC88" s="5"/>
      <c r="VD88" s="5"/>
      <c r="VE88" s="5"/>
      <c r="VF88" s="5"/>
      <c r="VG88" s="5"/>
      <c r="VH88" s="5"/>
      <c r="VI88" s="5"/>
      <c r="VJ88" s="5"/>
      <c r="VK88" s="5"/>
      <c r="VL88" s="5"/>
      <c r="VM88" s="5"/>
      <c r="VN88" s="5"/>
      <c r="VO88" s="5"/>
      <c r="VP88" s="5"/>
      <c r="VQ88" s="5"/>
      <c r="VR88" s="5"/>
      <c r="VS88" s="5"/>
      <c r="VT88" s="5"/>
      <c r="VU88" s="5"/>
      <c r="VV88" s="5"/>
      <c r="VW88" s="5"/>
      <c r="VX88" s="5"/>
      <c r="VY88" s="5"/>
      <c r="VZ88" s="5"/>
      <c r="WA88" s="5"/>
      <c r="WB88" s="5"/>
      <c r="WC88" s="5"/>
      <c r="WD88" s="5"/>
      <c r="WE88" s="5"/>
      <c r="WF88" s="5"/>
      <c r="WG88" s="5"/>
      <c r="WH88" s="5"/>
      <c r="WI88" s="5"/>
      <c r="WJ88" s="5"/>
      <c r="WK88" s="5"/>
      <c r="WL88" s="5"/>
      <c r="WM88" s="5"/>
      <c r="WN88" s="5"/>
      <c r="WO88" s="5"/>
      <c r="WP88" s="5"/>
      <c r="WQ88" s="5"/>
      <c r="WR88" s="5"/>
      <c r="WS88" s="5"/>
      <c r="WT88" s="5"/>
      <c r="WU88" s="5"/>
      <c r="WV88" s="5"/>
      <c r="WW88" s="5"/>
      <c r="WX88" s="5"/>
      <c r="WY88" s="5"/>
      <c r="WZ88" s="5"/>
      <c r="XA88" s="5"/>
      <c r="XB88" s="5"/>
      <c r="XC88" s="5"/>
      <c r="XD88" s="5"/>
      <c r="XE88" s="5"/>
      <c r="XF88" s="5"/>
      <c r="XG88" s="5"/>
      <c r="XH88" s="5"/>
      <c r="XI88" s="5"/>
      <c r="XJ88" s="5"/>
      <c r="XK88" s="5"/>
      <c r="XL88" s="5"/>
      <c r="XM88" s="5"/>
      <c r="XN88" s="5"/>
      <c r="XO88" s="5"/>
      <c r="XP88" s="5"/>
      <c r="XQ88" s="5"/>
      <c r="XR88" s="5"/>
      <c r="XS88" s="5"/>
      <c r="XT88" s="5"/>
      <c r="XU88" s="5"/>
      <c r="XV88" s="5"/>
      <c r="XW88" s="5"/>
      <c r="XX88" s="5"/>
      <c r="XY88" s="5"/>
      <c r="XZ88" s="5"/>
      <c r="YA88" s="5"/>
      <c r="YB88" s="5"/>
    </row>
    <row r="89" spans="26:652" ht="15" hidden="1" customHeight="1" x14ac:dyDescent="0.25">
      <c r="AQ89" s="40" t="s">
        <v>1867</v>
      </c>
      <c r="BJ89" s="5"/>
      <c r="BK89" s="5"/>
      <c r="BL89" s="5"/>
      <c r="BM89" s="5"/>
      <c r="BN89" s="5"/>
      <c r="BO89" s="5" t="s">
        <v>1761</v>
      </c>
      <c r="BP89" s="5"/>
      <c r="BQ89" s="5"/>
      <c r="BR89" s="5"/>
      <c r="BS89" s="5"/>
      <c r="BT89" s="5"/>
      <c r="BU89" s="5"/>
      <c r="BV89" s="5"/>
      <c r="BW89" s="5"/>
      <c r="BX89" s="5"/>
      <c r="BY89" s="5"/>
      <c r="BZ89" s="5"/>
      <c r="CA89" s="5"/>
      <c r="CB89" s="5"/>
      <c r="CC89" s="5"/>
      <c r="CD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c r="IF89" s="5"/>
      <c r="IG89" s="5"/>
      <c r="IH89" s="5"/>
      <c r="II89" s="5"/>
      <c r="IJ89" s="5"/>
      <c r="IK89" s="5"/>
      <c r="IL89" s="5"/>
      <c r="IM89" s="5"/>
      <c r="IN89" s="5"/>
      <c r="IO89" s="5"/>
      <c r="IP89" s="5"/>
      <c r="IQ89" s="5"/>
      <c r="IR89" s="5"/>
      <c r="IS89" s="5"/>
      <c r="IT89" s="5"/>
      <c r="IU89" s="5"/>
      <c r="IV89" s="5"/>
      <c r="IW89" s="5"/>
      <c r="IX89" s="5"/>
      <c r="IY89" s="5"/>
      <c r="IZ89" s="5"/>
      <c r="JA89" s="5"/>
      <c r="JB89" s="5"/>
      <c r="JC89" s="5"/>
      <c r="JD89" s="5"/>
      <c r="JE89" s="5"/>
      <c r="JF89" s="5"/>
      <c r="JG89" s="5"/>
      <c r="JH89" s="5"/>
      <c r="JI89" s="5"/>
      <c r="JJ89" s="5"/>
      <c r="JK89" s="5"/>
      <c r="JL89" s="5"/>
      <c r="JM89" s="5"/>
      <c r="JN89" s="5"/>
      <c r="JO89" s="5"/>
      <c r="JP89" s="5"/>
      <c r="JQ89" s="5"/>
      <c r="JR89" s="5"/>
      <c r="JS89" s="5"/>
      <c r="JT89" s="5"/>
      <c r="JU89" s="5"/>
      <c r="JV89" s="5"/>
      <c r="JW89" s="5"/>
      <c r="JX89" s="5"/>
      <c r="JY89" s="5"/>
      <c r="JZ89" s="5"/>
      <c r="KA89" s="5"/>
      <c r="KB89" s="5"/>
      <c r="KC89" s="5"/>
      <c r="KD89" s="5"/>
      <c r="KE89" s="5"/>
      <c r="KF89" s="5"/>
      <c r="KG89" s="5"/>
      <c r="KH89" s="5"/>
      <c r="KI89" s="5"/>
      <c r="KJ89" s="5"/>
      <c r="KK89" s="5"/>
      <c r="KL89" s="5"/>
      <c r="KM89" s="5"/>
      <c r="KN89" s="5"/>
      <c r="KO89" s="5"/>
      <c r="KP89" s="5"/>
      <c r="KQ89" s="5"/>
      <c r="KR89" s="5"/>
      <c r="KS89" s="5"/>
      <c r="KT89" s="5"/>
      <c r="KU89" s="5"/>
      <c r="KV89" s="5"/>
      <c r="KW89" s="5"/>
      <c r="KX89" s="5"/>
      <c r="KY89" s="5"/>
      <c r="KZ89" s="5"/>
      <c r="LA89" s="5"/>
      <c r="LB89" s="5"/>
      <c r="LC89" s="5"/>
      <c r="LD89" s="5"/>
      <c r="LE89" s="5"/>
      <c r="LF89" s="5"/>
      <c r="LG89" s="5"/>
      <c r="LH89" s="5"/>
      <c r="LI89" s="5"/>
      <c r="LJ89" s="5"/>
      <c r="LK89" s="5"/>
      <c r="LL89" s="5"/>
      <c r="LM89" s="5"/>
      <c r="LN89" s="5"/>
      <c r="LO89" s="5"/>
      <c r="LP89" s="5"/>
      <c r="LQ89" s="5"/>
      <c r="LR89" s="5"/>
      <c r="LS89" s="5"/>
      <c r="LT89" s="5"/>
      <c r="LU89" s="5"/>
      <c r="LV89" s="5"/>
      <c r="LW89" s="5"/>
      <c r="LX89" s="5"/>
      <c r="LY89" s="5"/>
      <c r="LZ89" s="5"/>
      <c r="MA89" s="5"/>
      <c r="MB89" s="5"/>
      <c r="MC89" s="5"/>
      <c r="MD89" s="5"/>
      <c r="ME89" s="5"/>
      <c r="MF89" s="5"/>
      <c r="MG89" s="5"/>
      <c r="MH89" s="5"/>
      <c r="MI89" s="5"/>
      <c r="MJ89" s="5"/>
      <c r="MK89" s="5"/>
      <c r="ML89" s="5"/>
      <c r="MM89" s="5"/>
      <c r="MN89" s="5"/>
      <c r="MO89" s="5"/>
      <c r="MP89" s="5"/>
      <c r="MQ89" s="5"/>
      <c r="MR89" s="5"/>
      <c r="MS89" s="5"/>
      <c r="MT89" s="5"/>
      <c r="MU89" s="5"/>
      <c r="MV89" s="5"/>
      <c r="MW89" s="5"/>
      <c r="MX89" s="5"/>
      <c r="MY89" s="5"/>
      <c r="MZ89" s="5"/>
      <c r="NA89" s="5"/>
      <c r="NB89" s="5"/>
      <c r="NC89" s="5"/>
      <c r="ND89" s="5"/>
      <c r="NE89" s="5"/>
      <c r="NF89" s="5"/>
      <c r="NG89" s="5"/>
      <c r="NH89" s="5"/>
      <c r="NI89" s="5"/>
      <c r="NJ89" s="5"/>
      <c r="NK89" s="5"/>
      <c r="NL89" s="5"/>
      <c r="NM89" s="5"/>
      <c r="NN89" s="5"/>
      <c r="NO89" s="5"/>
      <c r="NP89" s="5"/>
      <c r="NQ89" s="5"/>
      <c r="NR89" s="5"/>
      <c r="NS89" s="5"/>
      <c r="NT89" s="5"/>
      <c r="NU89" s="5"/>
      <c r="NV89" s="5"/>
      <c r="NW89" s="5"/>
      <c r="NX89" s="5"/>
      <c r="NY89" s="5"/>
      <c r="NZ89" s="5"/>
      <c r="OA89" s="5"/>
      <c r="OB89" s="5"/>
      <c r="OC89" s="5"/>
      <c r="OD89" s="5"/>
      <c r="OE89" s="5"/>
      <c r="OF89" s="5"/>
      <c r="OG89" s="5"/>
      <c r="OH89" s="5"/>
      <c r="OI89" s="5"/>
      <c r="OJ89" s="5"/>
      <c r="OK89" s="5"/>
      <c r="OL89" s="5"/>
      <c r="OM89" s="5"/>
      <c r="ON89" s="5"/>
      <c r="OO89" s="5"/>
      <c r="OP89" s="5"/>
      <c r="OQ89" s="5"/>
      <c r="OR89" s="5"/>
      <c r="OS89" s="5"/>
      <c r="OT89" s="5"/>
      <c r="OU89" s="5"/>
      <c r="OV89" s="5"/>
      <c r="OW89" s="5"/>
      <c r="OX89" s="5"/>
      <c r="OY89" s="5"/>
      <c r="OZ89" s="5"/>
      <c r="PA89" s="5"/>
      <c r="PB89" s="5"/>
      <c r="PC89" s="5"/>
      <c r="PD89" s="5"/>
      <c r="PE89" s="5"/>
      <c r="PF89" s="5"/>
      <c r="PG89" s="5"/>
      <c r="PH89" s="5"/>
      <c r="PI89" s="5"/>
      <c r="PJ89" s="5"/>
      <c r="PK89" s="5"/>
      <c r="PL89" s="5"/>
      <c r="PM89" s="5"/>
      <c r="PN89" s="5"/>
      <c r="PO89" s="5"/>
      <c r="PP89" s="5"/>
      <c r="PQ89" s="5"/>
      <c r="PR89" s="5"/>
      <c r="PS89" s="5"/>
      <c r="PT89" s="5"/>
      <c r="PU89" s="5"/>
      <c r="PV89" s="5"/>
      <c r="PW89" s="5"/>
      <c r="PX89" s="5"/>
      <c r="PY89" s="5"/>
      <c r="PZ89" s="5"/>
      <c r="QA89" s="5"/>
      <c r="QB89" s="5"/>
      <c r="QC89" s="5"/>
      <c r="QD89" s="5"/>
      <c r="QE89" s="5"/>
      <c r="QF89" s="5"/>
      <c r="QG89" s="5"/>
      <c r="QH89" s="5"/>
      <c r="QI89" s="5"/>
      <c r="QJ89" s="5"/>
      <c r="QK89" s="5"/>
      <c r="QL89" s="5"/>
      <c r="QM89" s="5"/>
      <c r="QN89" s="5"/>
      <c r="QO89" s="5"/>
      <c r="QP89" s="5"/>
      <c r="QQ89" s="5"/>
      <c r="QR89" s="5"/>
      <c r="QS89" s="5"/>
      <c r="QT89" s="5"/>
      <c r="QU89" s="5"/>
      <c r="QV89" s="5"/>
      <c r="QW89" s="5"/>
      <c r="QX89" s="5"/>
      <c r="QY89" s="5"/>
      <c r="QZ89" s="5"/>
      <c r="RA89" s="5"/>
      <c r="RB89" s="5"/>
      <c r="RC89" s="5"/>
      <c r="RD89" s="5"/>
      <c r="RE89" s="5"/>
      <c r="RF89" s="5"/>
      <c r="RG89" s="5"/>
      <c r="RH89" s="5"/>
      <c r="RI89" s="5"/>
      <c r="RJ89" s="5"/>
      <c r="RK89" s="5"/>
      <c r="RL89" s="5"/>
      <c r="RM89" s="5"/>
      <c r="RN89" s="5"/>
      <c r="RO89" s="5"/>
      <c r="RP89" s="5"/>
      <c r="RQ89" s="5"/>
      <c r="RR89" s="5"/>
      <c r="RS89" s="5"/>
      <c r="RT89" s="5"/>
      <c r="RU89" s="5"/>
      <c r="RV89" s="5"/>
      <c r="RW89" s="5"/>
      <c r="RX89" s="5"/>
      <c r="RY89" s="5"/>
      <c r="RZ89" s="5"/>
      <c r="SA89" s="5"/>
      <c r="SB89" s="5"/>
      <c r="SC89" s="5"/>
      <c r="SD89" s="5"/>
      <c r="SE89" s="5"/>
      <c r="SF89" s="5"/>
      <c r="SG89" s="5"/>
      <c r="SH89" s="5"/>
      <c r="SI89" s="5"/>
      <c r="SJ89" s="5"/>
      <c r="SK89" s="5"/>
      <c r="SL89" s="5"/>
      <c r="SM89" s="5"/>
      <c r="SN89" s="5"/>
      <c r="SO89" s="5"/>
      <c r="SP89" s="5"/>
      <c r="SQ89" s="5"/>
      <c r="SR89" s="5"/>
      <c r="SS89" s="5"/>
      <c r="ST89" s="5"/>
      <c r="SU89" s="5"/>
      <c r="SV89" s="5"/>
      <c r="SW89" s="5"/>
      <c r="SX89" s="5"/>
      <c r="SY89" s="5"/>
      <c r="SZ89" s="5"/>
      <c r="TA89" s="5"/>
      <c r="TB89" s="5"/>
      <c r="TC89" s="5"/>
      <c r="TD89" s="5"/>
      <c r="TE89" s="5"/>
      <c r="TF89" s="5"/>
      <c r="TG89" s="5"/>
      <c r="TH89" s="5"/>
      <c r="TI89" s="5"/>
      <c r="TJ89" s="5"/>
      <c r="TK89" s="5"/>
      <c r="TL89" s="5"/>
      <c r="TM89" s="5"/>
      <c r="TN89" s="5"/>
      <c r="TO89" s="5"/>
      <c r="TP89" s="5"/>
      <c r="TQ89" s="5"/>
      <c r="TR89" s="5"/>
      <c r="TS89" s="5"/>
      <c r="TT89" s="5"/>
      <c r="TU89" s="5"/>
      <c r="TV89" s="5"/>
      <c r="TW89" s="5"/>
      <c r="TX89" s="5"/>
      <c r="TY89" s="5"/>
      <c r="TZ89" s="5"/>
      <c r="UA89" s="5"/>
      <c r="UB89" s="5"/>
      <c r="UC89" s="5"/>
      <c r="UD89" s="5"/>
      <c r="UE89" s="5"/>
      <c r="UF89" s="5"/>
      <c r="UG89" s="5"/>
      <c r="UH89" s="5"/>
      <c r="UI89" s="5"/>
      <c r="UJ89" s="5"/>
      <c r="UK89" s="5"/>
      <c r="UL89" s="5"/>
      <c r="UM89" s="5"/>
      <c r="UN89" s="5"/>
      <c r="UO89" s="5"/>
      <c r="UP89" s="5"/>
      <c r="UQ89" s="5"/>
      <c r="UR89" s="5"/>
      <c r="US89" s="5"/>
      <c r="UT89" s="5"/>
      <c r="UU89" s="5"/>
      <c r="UV89" s="5"/>
      <c r="UW89" s="5"/>
      <c r="UX89" s="5"/>
      <c r="UY89" s="5"/>
      <c r="UZ89" s="5"/>
      <c r="VA89" s="5"/>
      <c r="VB89" s="5"/>
      <c r="VC89" s="5"/>
      <c r="VD89" s="5"/>
      <c r="VE89" s="5"/>
      <c r="VF89" s="5"/>
      <c r="VG89" s="5"/>
      <c r="VH89" s="5"/>
      <c r="VI89" s="5"/>
      <c r="VJ89" s="5"/>
      <c r="VK89" s="5"/>
      <c r="VL89" s="5"/>
      <c r="VM89" s="5"/>
      <c r="VN89" s="5"/>
      <c r="VO89" s="5"/>
      <c r="VP89" s="5"/>
      <c r="VQ89" s="5"/>
      <c r="VR89" s="5"/>
      <c r="VS89" s="5"/>
      <c r="VT89" s="5"/>
      <c r="VU89" s="5"/>
      <c r="VV89" s="5"/>
      <c r="VW89" s="5"/>
      <c r="VX89" s="5"/>
      <c r="VY89" s="5"/>
      <c r="VZ89" s="5"/>
      <c r="WA89" s="5"/>
      <c r="WB89" s="5"/>
      <c r="WC89" s="5"/>
      <c r="WD89" s="5"/>
      <c r="WE89" s="5"/>
      <c r="WF89" s="5"/>
      <c r="WG89" s="5"/>
      <c r="WH89" s="5"/>
      <c r="WI89" s="5"/>
      <c r="WJ89" s="5"/>
      <c r="WK89" s="5"/>
      <c r="WL89" s="5"/>
      <c r="WM89" s="5"/>
      <c r="WN89" s="5"/>
      <c r="WO89" s="5"/>
      <c r="WP89" s="5"/>
      <c r="WQ89" s="5"/>
      <c r="WR89" s="5"/>
      <c r="WS89" s="5"/>
      <c r="WT89" s="5"/>
      <c r="WU89" s="5"/>
      <c r="WV89" s="5"/>
      <c r="WW89" s="5"/>
      <c r="WX89" s="5"/>
      <c r="WY89" s="5"/>
      <c r="WZ89" s="5"/>
      <c r="XA89" s="5"/>
      <c r="XB89" s="5"/>
      <c r="XC89" s="5"/>
      <c r="XD89" s="5"/>
      <c r="XE89" s="5"/>
      <c r="XF89" s="5"/>
      <c r="XG89" s="5"/>
      <c r="XH89" s="5"/>
      <c r="XI89" s="5"/>
      <c r="XJ89" s="5"/>
      <c r="XK89" s="5"/>
      <c r="XL89" s="5"/>
      <c r="XM89" s="5"/>
      <c r="XN89" s="5"/>
      <c r="XO89" s="5"/>
      <c r="XP89" s="5"/>
      <c r="XQ89" s="5"/>
      <c r="XR89" s="5"/>
      <c r="XS89" s="5"/>
      <c r="XT89" s="5"/>
      <c r="XU89" s="5"/>
      <c r="XV89" s="5"/>
      <c r="XW89" s="5"/>
      <c r="XX89" s="5"/>
      <c r="XY89" s="5"/>
      <c r="XZ89" s="5"/>
      <c r="YA89" s="5"/>
      <c r="YB89" s="5"/>
    </row>
    <row r="90" spans="26:652" ht="15" hidden="1" customHeight="1" x14ac:dyDescent="0.25">
      <c r="AE90" s="72"/>
      <c r="AF90" s="72"/>
      <c r="AG90" s="72"/>
      <c r="AH90" s="72"/>
      <c r="AI90" s="72"/>
      <c r="AJ90" s="72"/>
      <c r="AK90" s="72"/>
      <c r="AL90" s="72"/>
      <c r="AQ90" s="40" t="s">
        <v>1867</v>
      </c>
      <c r="BJ90" s="5"/>
      <c r="BK90" s="5"/>
      <c r="BL90" s="5"/>
      <c r="BM90" s="5"/>
      <c r="BN90" s="5"/>
      <c r="BO90" s="40" t="s">
        <v>1742</v>
      </c>
      <c r="BP90" s="5"/>
      <c r="BQ90" s="5"/>
      <c r="BR90" s="5"/>
      <c r="BS90" s="5"/>
      <c r="BT90" s="5"/>
      <c r="BU90" s="5"/>
      <c r="BV90" s="5"/>
      <c r="BW90" s="5"/>
      <c r="BX90" s="5"/>
      <c r="BY90" s="5"/>
      <c r="BZ90" s="5"/>
      <c r="CA90" s="5"/>
      <c r="CB90" s="5"/>
      <c r="CC90" s="5"/>
      <c r="CD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c r="IA90" s="5"/>
      <c r="IB90" s="5"/>
      <c r="IC90" s="5"/>
      <c r="ID90" s="5"/>
      <c r="IE90" s="5"/>
      <c r="IF90" s="5"/>
      <c r="IG90" s="5"/>
      <c r="IH90" s="5"/>
      <c r="II90" s="5"/>
      <c r="IJ90" s="5"/>
      <c r="IK90" s="5"/>
      <c r="IL90" s="5"/>
      <c r="IM90" s="5"/>
      <c r="IN90" s="5"/>
      <c r="IO90" s="5"/>
      <c r="IP90" s="5"/>
      <c r="IQ90" s="5"/>
      <c r="IR90" s="5"/>
      <c r="IS90" s="5"/>
      <c r="IT90" s="5"/>
      <c r="IU90" s="5"/>
      <c r="IV90" s="5"/>
      <c r="IW90" s="5"/>
      <c r="IX90" s="5"/>
      <c r="IY90" s="5"/>
      <c r="IZ90" s="5"/>
      <c r="JA90" s="5"/>
      <c r="JB90" s="5"/>
      <c r="JC90" s="5"/>
      <c r="JD90" s="5"/>
      <c r="JE90" s="5"/>
      <c r="JF90" s="5"/>
      <c r="JG90" s="5"/>
      <c r="JH90" s="5"/>
      <c r="JI90" s="5"/>
      <c r="JJ90" s="5"/>
      <c r="JK90" s="5"/>
      <c r="JL90" s="5"/>
      <c r="JM90" s="5"/>
      <c r="JN90" s="5"/>
      <c r="JO90" s="5"/>
      <c r="JP90" s="5"/>
      <c r="JQ90" s="5"/>
      <c r="JR90" s="5"/>
      <c r="JS90" s="5"/>
      <c r="JT90" s="5"/>
      <c r="JU90" s="5"/>
      <c r="JV90" s="5"/>
      <c r="JW90" s="5"/>
      <c r="JX90" s="5"/>
      <c r="JY90" s="5"/>
      <c r="JZ90" s="5"/>
      <c r="KA90" s="5"/>
      <c r="KB90" s="5"/>
      <c r="KC90" s="5"/>
      <c r="KD90" s="5"/>
      <c r="KE90" s="5"/>
      <c r="KF90" s="5"/>
      <c r="KG90" s="5"/>
      <c r="KH90" s="5"/>
      <c r="KI90" s="5"/>
      <c r="KJ90" s="5"/>
      <c r="KK90" s="5"/>
      <c r="KL90" s="5"/>
      <c r="KM90" s="5"/>
      <c r="KN90" s="5"/>
      <c r="KO90" s="5"/>
      <c r="KP90" s="5"/>
      <c r="KQ90" s="5"/>
      <c r="KR90" s="5"/>
      <c r="KS90" s="5"/>
      <c r="KT90" s="5"/>
      <c r="KU90" s="5"/>
      <c r="KV90" s="5"/>
      <c r="KW90" s="5"/>
      <c r="KX90" s="5"/>
      <c r="KY90" s="5"/>
      <c r="KZ90" s="5"/>
      <c r="LA90" s="5"/>
      <c r="LB90" s="5"/>
      <c r="LC90" s="5"/>
      <c r="LD90" s="5"/>
      <c r="LE90" s="5"/>
      <c r="LF90" s="5"/>
      <c r="LG90" s="5"/>
      <c r="LH90" s="5"/>
      <c r="LI90" s="5"/>
      <c r="LJ90" s="5"/>
      <c r="LK90" s="5"/>
      <c r="LL90" s="5"/>
      <c r="LM90" s="5"/>
      <c r="LN90" s="5"/>
      <c r="LO90" s="5"/>
      <c r="LP90" s="5"/>
      <c r="LQ90" s="5"/>
      <c r="LR90" s="5"/>
      <c r="LS90" s="5"/>
      <c r="LT90" s="5"/>
      <c r="LU90" s="5"/>
      <c r="LV90" s="5"/>
      <c r="LW90" s="5"/>
      <c r="LX90" s="5"/>
      <c r="LY90" s="5"/>
      <c r="LZ90" s="5"/>
      <c r="MA90" s="5"/>
      <c r="MB90" s="5"/>
      <c r="MC90" s="5"/>
      <c r="MD90" s="5"/>
      <c r="ME90" s="5"/>
      <c r="MF90" s="5"/>
      <c r="MG90" s="5"/>
      <c r="MH90" s="5"/>
      <c r="MI90" s="5"/>
      <c r="MJ90" s="5"/>
      <c r="MK90" s="5"/>
      <c r="ML90" s="5"/>
      <c r="MM90" s="5"/>
      <c r="MN90" s="5"/>
      <c r="MO90" s="5"/>
      <c r="MP90" s="5"/>
      <c r="MQ90" s="5"/>
      <c r="MR90" s="5"/>
      <c r="MS90" s="5"/>
      <c r="MT90" s="5"/>
      <c r="MU90" s="5"/>
      <c r="MV90" s="5"/>
      <c r="MW90" s="5"/>
      <c r="MX90" s="5"/>
      <c r="MY90" s="5"/>
      <c r="MZ90" s="5"/>
      <c r="NA90" s="5"/>
      <c r="NB90" s="5"/>
      <c r="NC90" s="5"/>
      <c r="ND90" s="5"/>
      <c r="NE90" s="5"/>
      <c r="NF90" s="5"/>
      <c r="NG90" s="5"/>
      <c r="NH90" s="5"/>
      <c r="NI90" s="5"/>
      <c r="NJ90" s="5"/>
      <c r="NK90" s="5"/>
      <c r="NL90" s="5"/>
      <c r="NM90" s="5"/>
      <c r="NN90" s="5"/>
      <c r="NO90" s="5"/>
      <c r="NP90" s="5"/>
      <c r="NQ90" s="5"/>
      <c r="NR90" s="5"/>
      <c r="NS90" s="5"/>
      <c r="NT90" s="5"/>
      <c r="NU90" s="5"/>
      <c r="NV90" s="5"/>
      <c r="NW90" s="5"/>
      <c r="NX90" s="5"/>
      <c r="NY90" s="5"/>
      <c r="NZ90" s="5"/>
      <c r="OA90" s="5"/>
      <c r="OB90" s="5"/>
      <c r="OC90" s="5"/>
      <c r="OD90" s="5"/>
      <c r="OE90" s="5"/>
      <c r="OF90" s="5"/>
      <c r="OG90" s="5"/>
      <c r="OH90" s="5"/>
      <c r="OI90" s="5"/>
      <c r="OJ90" s="5"/>
      <c r="OK90" s="5"/>
      <c r="OL90" s="5"/>
      <c r="OM90" s="5"/>
      <c r="ON90" s="5"/>
      <c r="OO90" s="5"/>
      <c r="OP90" s="5"/>
      <c r="OQ90" s="5"/>
      <c r="OR90" s="5"/>
      <c r="OS90" s="5"/>
      <c r="OT90" s="5"/>
      <c r="OU90" s="5"/>
      <c r="OV90" s="5"/>
      <c r="OW90" s="5"/>
      <c r="OX90" s="5"/>
      <c r="OY90" s="5"/>
      <c r="OZ90" s="5"/>
      <c r="PA90" s="5"/>
      <c r="PB90" s="5"/>
      <c r="PC90" s="5"/>
      <c r="PD90" s="5"/>
      <c r="PE90" s="5"/>
      <c r="PF90" s="5"/>
      <c r="PG90" s="5"/>
      <c r="PH90" s="5"/>
      <c r="PI90" s="5"/>
      <c r="PJ90" s="5"/>
      <c r="PK90" s="5"/>
      <c r="PL90" s="5"/>
      <c r="PM90" s="5"/>
      <c r="PN90" s="5"/>
      <c r="PO90" s="5"/>
      <c r="PP90" s="5"/>
      <c r="PQ90" s="5"/>
      <c r="PR90" s="5"/>
      <c r="PS90" s="5"/>
      <c r="PT90" s="5"/>
      <c r="PU90" s="5"/>
      <c r="PV90" s="5"/>
      <c r="PW90" s="5"/>
      <c r="PX90" s="5"/>
      <c r="PY90" s="5"/>
      <c r="PZ90" s="5"/>
      <c r="QA90" s="5"/>
      <c r="QB90" s="5"/>
      <c r="QC90" s="5"/>
      <c r="QD90" s="5"/>
      <c r="QE90" s="5"/>
      <c r="QF90" s="5"/>
      <c r="QG90" s="5"/>
      <c r="QH90" s="5"/>
      <c r="QI90" s="5"/>
      <c r="QJ90" s="5"/>
      <c r="QK90" s="5"/>
      <c r="QL90" s="5"/>
      <c r="QM90" s="5"/>
      <c r="QN90" s="5"/>
      <c r="QO90" s="5"/>
      <c r="QP90" s="5"/>
      <c r="QQ90" s="5"/>
      <c r="QR90" s="5"/>
      <c r="QS90" s="5"/>
      <c r="QT90" s="5"/>
      <c r="QU90" s="5"/>
      <c r="QV90" s="5"/>
      <c r="QW90" s="5"/>
      <c r="QX90" s="5"/>
      <c r="QY90" s="5"/>
      <c r="QZ90" s="5"/>
      <c r="RA90" s="5"/>
      <c r="RB90" s="5"/>
      <c r="RC90" s="5"/>
      <c r="RD90" s="5"/>
      <c r="RE90" s="5"/>
      <c r="RF90" s="5"/>
      <c r="RG90" s="5"/>
      <c r="RH90" s="5"/>
      <c r="RI90" s="5"/>
      <c r="RJ90" s="5"/>
      <c r="RK90" s="5"/>
      <c r="RL90" s="5"/>
      <c r="RM90" s="5"/>
      <c r="RN90" s="5"/>
      <c r="RO90" s="5"/>
      <c r="RP90" s="5"/>
      <c r="RQ90" s="5"/>
      <c r="RR90" s="5"/>
      <c r="RS90" s="5"/>
      <c r="RT90" s="5"/>
      <c r="RU90" s="5"/>
      <c r="RV90" s="5"/>
      <c r="RW90" s="5"/>
      <c r="RX90" s="5"/>
      <c r="RY90" s="5"/>
      <c r="RZ90" s="5"/>
      <c r="SA90" s="5"/>
      <c r="SB90" s="5"/>
      <c r="SC90" s="5"/>
      <c r="SD90" s="5"/>
      <c r="SE90" s="5"/>
      <c r="SF90" s="5"/>
      <c r="SG90" s="5"/>
      <c r="SH90" s="5"/>
      <c r="SI90" s="5"/>
      <c r="SJ90" s="5"/>
      <c r="SK90" s="5"/>
      <c r="SL90" s="5"/>
      <c r="SM90" s="5"/>
      <c r="SN90" s="5"/>
      <c r="SO90" s="5"/>
      <c r="SP90" s="5"/>
      <c r="SQ90" s="5"/>
      <c r="SR90" s="5"/>
      <c r="SS90" s="5"/>
      <c r="ST90" s="5"/>
      <c r="SU90" s="5"/>
      <c r="SV90" s="5"/>
      <c r="SW90" s="5"/>
      <c r="SX90" s="5"/>
      <c r="SY90" s="5"/>
      <c r="SZ90" s="5"/>
      <c r="TA90" s="5"/>
      <c r="TB90" s="5"/>
      <c r="TC90" s="5"/>
      <c r="TD90" s="5"/>
      <c r="TE90" s="5"/>
      <c r="TF90" s="5"/>
      <c r="TG90" s="5"/>
      <c r="TH90" s="5"/>
      <c r="TI90" s="5"/>
      <c r="TJ90" s="5"/>
      <c r="TK90" s="5"/>
      <c r="TL90" s="5"/>
      <c r="TM90" s="5"/>
      <c r="TN90" s="5"/>
      <c r="TO90" s="5"/>
      <c r="TP90" s="5"/>
      <c r="TQ90" s="5"/>
      <c r="TR90" s="5"/>
      <c r="TS90" s="5"/>
      <c r="TT90" s="5"/>
      <c r="TU90" s="5"/>
      <c r="TV90" s="5"/>
      <c r="TW90" s="5"/>
      <c r="TX90" s="5"/>
      <c r="TY90" s="5"/>
      <c r="TZ90" s="5"/>
      <c r="UA90" s="5"/>
      <c r="UB90" s="5"/>
      <c r="UC90" s="5"/>
      <c r="UD90" s="5"/>
      <c r="UE90" s="5"/>
      <c r="UF90" s="5"/>
      <c r="UG90" s="5"/>
      <c r="UH90" s="5"/>
      <c r="UI90" s="5"/>
      <c r="UJ90" s="5"/>
      <c r="UK90" s="5"/>
      <c r="UL90" s="5"/>
      <c r="UM90" s="5"/>
      <c r="UN90" s="5"/>
      <c r="UO90" s="5"/>
      <c r="UP90" s="5"/>
      <c r="UQ90" s="5"/>
      <c r="UR90" s="5"/>
      <c r="US90" s="5"/>
      <c r="UT90" s="5"/>
      <c r="UU90" s="5"/>
      <c r="UV90" s="5"/>
      <c r="UW90" s="5"/>
      <c r="UX90" s="5"/>
      <c r="UY90" s="5"/>
      <c r="UZ90" s="5"/>
      <c r="VA90" s="5"/>
      <c r="VB90" s="5"/>
      <c r="VC90" s="5"/>
      <c r="VD90" s="5"/>
      <c r="VE90" s="5"/>
      <c r="VF90" s="5"/>
      <c r="VG90" s="5"/>
      <c r="VH90" s="5"/>
      <c r="VI90" s="5"/>
      <c r="VJ90" s="5"/>
      <c r="VK90" s="5"/>
      <c r="VL90" s="5"/>
      <c r="VM90" s="5"/>
      <c r="VN90" s="5"/>
      <c r="VO90" s="5"/>
      <c r="VP90" s="5"/>
      <c r="VQ90" s="5"/>
      <c r="VR90" s="5"/>
      <c r="VS90" s="5"/>
      <c r="VT90" s="5"/>
      <c r="VU90" s="5"/>
      <c r="VV90" s="5"/>
      <c r="VW90" s="5"/>
      <c r="VX90" s="5"/>
      <c r="VY90" s="5"/>
      <c r="VZ90" s="5"/>
      <c r="WA90" s="5"/>
      <c r="WB90" s="5"/>
      <c r="WC90" s="5"/>
      <c r="WD90" s="5"/>
      <c r="WE90" s="5"/>
      <c r="WF90" s="5"/>
      <c r="WG90" s="5"/>
      <c r="WH90" s="5"/>
      <c r="WI90" s="5"/>
      <c r="WJ90" s="5"/>
      <c r="WK90" s="5"/>
      <c r="WL90" s="5"/>
      <c r="WM90" s="5"/>
      <c r="WN90" s="5"/>
      <c r="WO90" s="5"/>
      <c r="WP90" s="5"/>
      <c r="WQ90" s="5"/>
      <c r="WR90" s="5"/>
      <c r="WS90" s="5"/>
      <c r="WT90" s="5"/>
      <c r="WU90" s="5"/>
      <c r="WV90" s="5"/>
      <c r="WW90" s="5"/>
      <c r="WX90" s="5"/>
      <c r="WY90" s="5"/>
      <c r="WZ90" s="5"/>
      <c r="XA90" s="5"/>
      <c r="XB90" s="5"/>
      <c r="XC90" s="5"/>
      <c r="XD90" s="5"/>
      <c r="XE90" s="5"/>
      <c r="XF90" s="5"/>
      <c r="XG90" s="5"/>
      <c r="XH90" s="5"/>
      <c r="XI90" s="5"/>
      <c r="XJ90" s="5"/>
      <c r="XK90" s="5"/>
      <c r="XL90" s="5"/>
      <c r="XM90" s="5"/>
      <c r="XN90" s="5"/>
      <c r="XO90" s="5"/>
      <c r="XP90" s="5"/>
      <c r="XQ90" s="5"/>
      <c r="XR90" s="5"/>
      <c r="XS90" s="5"/>
      <c r="XT90" s="5"/>
      <c r="XU90" s="5"/>
      <c r="XV90" s="5"/>
      <c r="XW90" s="5"/>
      <c r="XX90" s="5"/>
      <c r="XY90" s="5"/>
      <c r="XZ90" s="5"/>
      <c r="YA90" s="5"/>
      <c r="YB90" s="5"/>
    </row>
    <row r="91" spans="26:652" ht="15" hidden="1" customHeight="1" x14ac:dyDescent="0.25">
      <c r="AQ91" s="40" t="s">
        <v>1867</v>
      </c>
      <c r="BJ91" s="5"/>
      <c r="BK91" s="5"/>
      <c r="BL91" s="5"/>
      <c r="BM91" s="5"/>
      <c r="BN91" s="5"/>
      <c r="BO91" s="5" t="s">
        <v>1746</v>
      </c>
      <c r="BP91" s="5"/>
      <c r="BQ91" s="5"/>
      <c r="BR91" s="5"/>
      <c r="BS91" s="5"/>
      <c r="BT91" s="5"/>
      <c r="BU91" s="5"/>
      <c r="BV91" s="5"/>
      <c r="BW91" s="5"/>
      <c r="BX91" s="5"/>
      <c r="BY91" s="5"/>
      <c r="BZ91" s="5"/>
      <c r="CA91" s="5"/>
      <c r="CB91" s="5"/>
      <c r="CC91" s="5"/>
      <c r="CD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c r="IV91" s="5"/>
      <c r="IW91" s="5"/>
      <c r="IX91" s="5"/>
      <c r="IY91" s="5"/>
      <c r="IZ91" s="5"/>
      <c r="JA91" s="5"/>
      <c r="JB91" s="5"/>
      <c r="JC91" s="5"/>
      <c r="JD91" s="5"/>
      <c r="JE91" s="5"/>
      <c r="JF91" s="5"/>
      <c r="JG91" s="5"/>
      <c r="JH91" s="5"/>
      <c r="JI91" s="5"/>
      <c r="JJ91" s="5"/>
      <c r="JK91" s="5"/>
      <c r="JL91" s="5"/>
      <c r="JM91" s="5"/>
      <c r="JN91" s="5"/>
      <c r="JO91" s="5"/>
      <c r="JP91" s="5"/>
      <c r="JQ91" s="5"/>
      <c r="JR91" s="5"/>
      <c r="JS91" s="5"/>
      <c r="JT91" s="5"/>
      <c r="JU91" s="5"/>
      <c r="JV91" s="5"/>
      <c r="JW91" s="5"/>
      <c r="JX91" s="5"/>
      <c r="JY91" s="5"/>
      <c r="JZ91" s="5"/>
      <c r="KA91" s="5"/>
      <c r="KB91" s="5"/>
      <c r="KC91" s="5"/>
      <c r="KD91" s="5"/>
      <c r="KE91" s="5"/>
      <c r="KF91" s="5"/>
      <c r="KG91" s="5"/>
      <c r="KH91" s="5"/>
      <c r="KI91" s="5"/>
      <c r="KJ91" s="5"/>
      <c r="KK91" s="5"/>
      <c r="KL91" s="5"/>
      <c r="KM91" s="5"/>
      <c r="KN91" s="5"/>
      <c r="KO91" s="5"/>
      <c r="KP91" s="5"/>
      <c r="KQ91" s="5"/>
      <c r="KR91" s="5"/>
      <c r="KS91" s="5"/>
      <c r="KT91" s="5"/>
      <c r="KU91" s="5"/>
      <c r="KV91" s="5"/>
      <c r="KW91" s="5"/>
      <c r="KX91" s="5"/>
      <c r="KY91" s="5"/>
      <c r="KZ91" s="5"/>
      <c r="LA91" s="5"/>
      <c r="LB91" s="5"/>
      <c r="LC91" s="5"/>
      <c r="LD91" s="5"/>
      <c r="LE91" s="5"/>
      <c r="LF91" s="5"/>
      <c r="LG91" s="5"/>
      <c r="LH91" s="5"/>
      <c r="LI91" s="5"/>
      <c r="LJ91" s="5"/>
      <c r="LK91" s="5"/>
      <c r="LL91" s="5"/>
      <c r="LM91" s="5"/>
      <c r="LN91" s="5"/>
      <c r="LO91" s="5"/>
      <c r="LP91" s="5"/>
      <c r="LQ91" s="5"/>
      <c r="LR91" s="5"/>
      <c r="LS91" s="5"/>
      <c r="LT91" s="5"/>
      <c r="LU91" s="5"/>
      <c r="LV91" s="5"/>
      <c r="LW91" s="5"/>
      <c r="LX91" s="5"/>
      <c r="LY91" s="5"/>
      <c r="LZ91" s="5"/>
      <c r="MA91" s="5"/>
      <c r="MB91" s="5"/>
      <c r="MC91" s="5"/>
      <c r="MD91" s="5"/>
      <c r="ME91" s="5"/>
      <c r="MF91" s="5"/>
      <c r="MG91" s="5"/>
      <c r="MH91" s="5"/>
      <c r="MI91" s="5"/>
      <c r="MJ91" s="5"/>
      <c r="MK91" s="5"/>
      <c r="ML91" s="5"/>
      <c r="MM91" s="5"/>
      <c r="MN91" s="5"/>
      <c r="MO91" s="5"/>
      <c r="MP91" s="5"/>
      <c r="MQ91" s="5"/>
      <c r="MR91" s="5"/>
      <c r="MS91" s="5"/>
      <c r="MT91" s="5"/>
      <c r="MU91" s="5"/>
      <c r="MV91" s="5"/>
      <c r="MW91" s="5"/>
      <c r="MX91" s="5"/>
      <c r="MY91" s="5"/>
      <c r="MZ91" s="5"/>
      <c r="NA91" s="5"/>
      <c r="NB91" s="5"/>
      <c r="NC91" s="5"/>
      <c r="ND91" s="5"/>
      <c r="NE91" s="5"/>
      <c r="NF91" s="5"/>
      <c r="NG91" s="5"/>
      <c r="NH91" s="5"/>
      <c r="NI91" s="5"/>
      <c r="NJ91" s="5"/>
      <c r="NK91" s="5"/>
      <c r="NL91" s="5"/>
      <c r="NM91" s="5"/>
      <c r="NN91" s="5"/>
      <c r="NO91" s="5"/>
      <c r="NP91" s="5"/>
      <c r="NQ91" s="5"/>
      <c r="NR91" s="5"/>
      <c r="NS91" s="5"/>
      <c r="NT91" s="5"/>
      <c r="NU91" s="5"/>
      <c r="NV91" s="5"/>
      <c r="NW91" s="5"/>
      <c r="NX91" s="5"/>
      <c r="NY91" s="5"/>
      <c r="NZ91" s="5"/>
      <c r="OA91" s="5"/>
      <c r="OB91" s="5"/>
      <c r="OC91" s="5"/>
      <c r="OD91" s="5"/>
      <c r="OE91" s="5"/>
      <c r="OF91" s="5"/>
      <c r="OG91" s="5"/>
      <c r="OH91" s="5"/>
      <c r="OI91" s="5"/>
      <c r="OJ91" s="5"/>
      <c r="OK91" s="5"/>
      <c r="OL91" s="5"/>
      <c r="OM91" s="5"/>
      <c r="ON91" s="5"/>
      <c r="OO91" s="5"/>
      <c r="OP91" s="5"/>
      <c r="OQ91" s="5"/>
      <c r="OR91" s="5"/>
      <c r="OS91" s="5"/>
      <c r="OT91" s="5"/>
      <c r="OU91" s="5"/>
      <c r="OV91" s="5"/>
      <c r="OW91" s="5"/>
      <c r="OX91" s="5"/>
      <c r="OY91" s="5"/>
      <c r="OZ91" s="5"/>
      <c r="PA91" s="5"/>
      <c r="PB91" s="5"/>
      <c r="PC91" s="5"/>
      <c r="PD91" s="5"/>
      <c r="PE91" s="5"/>
      <c r="PF91" s="5"/>
      <c r="PG91" s="5"/>
      <c r="PH91" s="5"/>
      <c r="PI91" s="5"/>
      <c r="PJ91" s="5"/>
      <c r="PK91" s="5"/>
      <c r="PL91" s="5"/>
      <c r="PM91" s="5"/>
      <c r="PN91" s="5"/>
      <c r="PO91" s="5"/>
      <c r="PP91" s="5"/>
      <c r="PQ91" s="5"/>
      <c r="PR91" s="5"/>
      <c r="PS91" s="5"/>
      <c r="PT91" s="5"/>
      <c r="PU91" s="5"/>
      <c r="PV91" s="5"/>
      <c r="PW91" s="5"/>
      <c r="PX91" s="5"/>
      <c r="PY91" s="5"/>
      <c r="PZ91" s="5"/>
      <c r="QA91" s="5"/>
      <c r="QB91" s="5"/>
      <c r="QC91" s="5"/>
      <c r="QD91" s="5"/>
      <c r="QE91" s="5"/>
      <c r="QF91" s="5"/>
      <c r="QG91" s="5"/>
      <c r="QH91" s="5"/>
      <c r="QI91" s="5"/>
      <c r="QJ91" s="5"/>
      <c r="QK91" s="5"/>
      <c r="QL91" s="5"/>
      <c r="QM91" s="5"/>
      <c r="QN91" s="5"/>
      <c r="QO91" s="5"/>
      <c r="QP91" s="5"/>
      <c r="QQ91" s="5"/>
      <c r="QR91" s="5"/>
      <c r="QS91" s="5"/>
      <c r="QT91" s="5"/>
      <c r="QU91" s="5"/>
      <c r="QV91" s="5"/>
      <c r="QW91" s="5"/>
      <c r="QX91" s="5"/>
      <c r="QY91" s="5"/>
      <c r="QZ91" s="5"/>
      <c r="RA91" s="5"/>
      <c r="RB91" s="5"/>
      <c r="RC91" s="5"/>
      <c r="RD91" s="5"/>
      <c r="RE91" s="5"/>
      <c r="RF91" s="5"/>
      <c r="RG91" s="5"/>
      <c r="RH91" s="5"/>
      <c r="RI91" s="5"/>
      <c r="RJ91" s="5"/>
      <c r="RK91" s="5"/>
      <c r="RL91" s="5"/>
      <c r="RM91" s="5"/>
      <c r="RN91" s="5"/>
      <c r="RO91" s="5"/>
      <c r="RP91" s="5"/>
      <c r="RQ91" s="5"/>
      <c r="RR91" s="5"/>
      <c r="RS91" s="5"/>
      <c r="RT91" s="5"/>
      <c r="RU91" s="5"/>
      <c r="RV91" s="5"/>
      <c r="RW91" s="5"/>
      <c r="RX91" s="5"/>
      <c r="RY91" s="5"/>
      <c r="RZ91" s="5"/>
      <c r="SA91" s="5"/>
      <c r="SB91" s="5"/>
      <c r="SC91" s="5"/>
      <c r="SD91" s="5"/>
      <c r="SE91" s="5"/>
      <c r="SF91" s="5"/>
      <c r="SG91" s="5"/>
      <c r="SH91" s="5"/>
      <c r="SI91" s="5"/>
      <c r="SJ91" s="5"/>
      <c r="SK91" s="5"/>
      <c r="SL91" s="5"/>
      <c r="SM91" s="5"/>
      <c r="SN91" s="5"/>
      <c r="SO91" s="5"/>
      <c r="SP91" s="5"/>
      <c r="SQ91" s="5"/>
      <c r="SR91" s="5"/>
      <c r="SS91" s="5"/>
      <c r="ST91" s="5"/>
      <c r="SU91" s="5"/>
      <c r="SV91" s="5"/>
      <c r="SW91" s="5"/>
      <c r="SX91" s="5"/>
      <c r="SY91" s="5"/>
      <c r="SZ91" s="5"/>
      <c r="TA91" s="5"/>
      <c r="TB91" s="5"/>
      <c r="TC91" s="5"/>
      <c r="TD91" s="5"/>
      <c r="TE91" s="5"/>
      <c r="TF91" s="5"/>
      <c r="TG91" s="5"/>
      <c r="TH91" s="5"/>
      <c r="TI91" s="5"/>
      <c r="TJ91" s="5"/>
      <c r="TK91" s="5"/>
      <c r="TL91" s="5"/>
      <c r="TM91" s="5"/>
      <c r="TN91" s="5"/>
      <c r="TO91" s="5"/>
      <c r="TP91" s="5"/>
      <c r="TQ91" s="5"/>
      <c r="TR91" s="5"/>
      <c r="TS91" s="5"/>
      <c r="TT91" s="5"/>
      <c r="TU91" s="5"/>
      <c r="TV91" s="5"/>
      <c r="TW91" s="5"/>
      <c r="TX91" s="5"/>
      <c r="TY91" s="5"/>
      <c r="TZ91" s="5"/>
      <c r="UA91" s="5"/>
      <c r="UB91" s="5"/>
      <c r="UC91" s="5"/>
      <c r="UD91" s="5"/>
      <c r="UE91" s="5"/>
      <c r="UF91" s="5"/>
      <c r="UG91" s="5"/>
      <c r="UH91" s="5"/>
      <c r="UI91" s="5"/>
      <c r="UJ91" s="5"/>
      <c r="UK91" s="5"/>
      <c r="UL91" s="5"/>
      <c r="UM91" s="5"/>
      <c r="UN91" s="5"/>
      <c r="UO91" s="5"/>
      <c r="UP91" s="5"/>
      <c r="UQ91" s="5"/>
      <c r="UR91" s="5"/>
      <c r="US91" s="5"/>
      <c r="UT91" s="5"/>
      <c r="UU91" s="5"/>
      <c r="UV91" s="5"/>
      <c r="UW91" s="5"/>
      <c r="UX91" s="5"/>
      <c r="UY91" s="5"/>
      <c r="UZ91" s="5"/>
      <c r="VA91" s="5"/>
      <c r="VB91" s="5"/>
      <c r="VC91" s="5"/>
      <c r="VD91" s="5"/>
      <c r="VE91" s="5"/>
      <c r="VF91" s="5"/>
      <c r="VG91" s="5"/>
      <c r="VH91" s="5"/>
      <c r="VI91" s="5"/>
      <c r="VJ91" s="5"/>
      <c r="VK91" s="5"/>
      <c r="VL91" s="5"/>
      <c r="VM91" s="5"/>
      <c r="VN91" s="5"/>
      <c r="VO91" s="5"/>
      <c r="VP91" s="5"/>
      <c r="VQ91" s="5"/>
      <c r="VR91" s="5"/>
      <c r="VS91" s="5"/>
      <c r="VT91" s="5"/>
      <c r="VU91" s="5"/>
      <c r="VV91" s="5"/>
      <c r="VW91" s="5"/>
      <c r="VX91" s="5"/>
      <c r="VY91" s="5"/>
      <c r="VZ91" s="5"/>
      <c r="WA91" s="5"/>
      <c r="WB91" s="5"/>
      <c r="WC91" s="5"/>
      <c r="WD91" s="5"/>
      <c r="WE91" s="5"/>
      <c r="WF91" s="5"/>
      <c r="WG91" s="5"/>
      <c r="WH91" s="5"/>
      <c r="WI91" s="5"/>
      <c r="WJ91" s="5"/>
      <c r="WK91" s="5"/>
      <c r="WL91" s="5"/>
      <c r="WM91" s="5"/>
      <c r="WN91" s="5"/>
      <c r="WO91" s="5"/>
      <c r="WP91" s="5"/>
      <c r="WQ91" s="5"/>
      <c r="WR91" s="5"/>
      <c r="WS91" s="5"/>
      <c r="WT91" s="5"/>
      <c r="WU91" s="5"/>
      <c r="WV91" s="5"/>
      <c r="WW91" s="5"/>
      <c r="WX91" s="5"/>
      <c r="WY91" s="5"/>
      <c r="WZ91" s="5"/>
      <c r="XA91" s="5"/>
      <c r="XB91" s="5"/>
      <c r="XC91" s="5"/>
      <c r="XD91" s="5"/>
      <c r="XE91" s="5"/>
      <c r="XF91" s="5"/>
      <c r="XG91" s="5"/>
      <c r="XH91" s="5"/>
      <c r="XI91" s="5"/>
      <c r="XJ91" s="5"/>
      <c r="XK91" s="5"/>
      <c r="XL91" s="5"/>
      <c r="XM91" s="5"/>
      <c r="XN91" s="5"/>
      <c r="XO91" s="5"/>
      <c r="XP91" s="5"/>
      <c r="XQ91" s="5"/>
      <c r="XR91" s="5"/>
      <c r="XS91" s="5"/>
      <c r="XT91" s="5"/>
      <c r="XU91" s="5"/>
      <c r="XV91" s="5"/>
      <c r="XW91" s="5"/>
      <c r="XX91" s="5"/>
      <c r="XY91" s="5"/>
      <c r="XZ91" s="5"/>
      <c r="YA91" s="5"/>
      <c r="YB91" s="5"/>
    </row>
    <row r="92" spans="26:652" ht="15" hidden="1" customHeight="1" x14ac:dyDescent="0.25">
      <c r="AQ92" s="40" t="s">
        <v>1867</v>
      </c>
      <c r="BJ92" s="5"/>
      <c r="BK92" s="5"/>
      <c r="BL92" s="5"/>
      <c r="BM92" s="5"/>
      <c r="BN92" s="5"/>
      <c r="BO92" s="5"/>
      <c r="BP92" s="5"/>
      <c r="BQ92" s="5"/>
      <c r="BR92" s="5"/>
      <c r="BS92" s="5"/>
      <c r="BT92" s="5"/>
      <c r="BU92" s="5"/>
      <c r="BV92" s="5"/>
      <c r="BW92" s="5"/>
      <c r="BX92" s="5"/>
      <c r="BY92" s="5"/>
      <c r="BZ92" s="5"/>
      <c r="CA92" s="5"/>
      <c r="CB92" s="5"/>
      <c r="CC92" s="5"/>
      <c r="CD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5"/>
      <c r="II92" s="5"/>
      <c r="IJ92" s="5"/>
      <c r="IK92" s="5"/>
      <c r="IL92" s="5"/>
      <c r="IM92" s="5"/>
      <c r="IN92" s="5"/>
      <c r="IO92" s="5"/>
      <c r="IP92" s="5"/>
      <c r="IQ92" s="5"/>
      <c r="IR92" s="5"/>
      <c r="IS92" s="5"/>
      <c r="IT92" s="5"/>
      <c r="IU92" s="5"/>
      <c r="IV92" s="5"/>
      <c r="IW92" s="5"/>
      <c r="IX92" s="5"/>
      <c r="IY92" s="5"/>
      <c r="IZ92" s="5"/>
      <c r="JA92" s="5"/>
      <c r="JB92" s="5"/>
      <c r="JC92" s="5"/>
      <c r="JD92" s="5"/>
      <c r="JE92" s="5"/>
      <c r="JF92" s="5"/>
      <c r="JG92" s="5"/>
      <c r="JH92" s="5"/>
      <c r="JI92" s="5"/>
      <c r="JJ92" s="5"/>
      <c r="JK92" s="5"/>
      <c r="JL92" s="5"/>
      <c r="JM92" s="5"/>
      <c r="JN92" s="5"/>
      <c r="JO92" s="5"/>
      <c r="JP92" s="5"/>
      <c r="JQ92" s="5"/>
      <c r="JR92" s="5"/>
      <c r="JS92" s="5"/>
      <c r="JT92" s="5"/>
      <c r="JU92" s="5"/>
      <c r="JV92" s="5"/>
      <c r="JW92" s="5"/>
      <c r="JX92" s="5"/>
      <c r="JY92" s="5"/>
      <c r="JZ92" s="5"/>
      <c r="KA92" s="5"/>
      <c r="KB92" s="5"/>
      <c r="KC92" s="5"/>
      <c r="KD92" s="5"/>
      <c r="KE92" s="5"/>
      <c r="KF92" s="5"/>
      <c r="KG92" s="5"/>
      <c r="KH92" s="5"/>
      <c r="KI92" s="5"/>
      <c r="KJ92" s="5"/>
      <c r="KK92" s="5"/>
      <c r="KL92" s="5"/>
      <c r="KM92" s="5"/>
      <c r="KN92" s="5"/>
      <c r="KO92" s="5"/>
      <c r="KP92" s="5"/>
      <c r="KQ92" s="5"/>
      <c r="KR92" s="5"/>
      <c r="KS92" s="5"/>
      <c r="KT92" s="5"/>
      <c r="KU92" s="5"/>
      <c r="KV92" s="5"/>
      <c r="KW92" s="5"/>
      <c r="KX92" s="5"/>
      <c r="KY92" s="5"/>
      <c r="KZ92" s="5"/>
      <c r="LA92" s="5"/>
      <c r="LB92" s="5"/>
      <c r="LC92" s="5"/>
      <c r="LD92" s="5"/>
      <c r="LE92" s="5"/>
      <c r="LF92" s="5"/>
      <c r="LG92" s="5"/>
      <c r="LH92" s="5"/>
      <c r="LI92" s="5"/>
      <c r="LJ92" s="5"/>
      <c r="LK92" s="5"/>
      <c r="LL92" s="5"/>
      <c r="LM92" s="5"/>
      <c r="LN92" s="5"/>
      <c r="LO92" s="5"/>
      <c r="LP92" s="5"/>
      <c r="LQ92" s="5"/>
      <c r="LR92" s="5"/>
      <c r="LS92" s="5"/>
      <c r="LT92" s="5"/>
      <c r="LU92" s="5"/>
      <c r="LV92" s="5"/>
      <c r="LW92" s="5"/>
      <c r="LX92" s="5"/>
      <c r="LY92" s="5"/>
      <c r="LZ92" s="5"/>
      <c r="MA92" s="5"/>
      <c r="MB92" s="5"/>
      <c r="MC92" s="5"/>
      <c r="MD92" s="5"/>
      <c r="ME92" s="5"/>
      <c r="MF92" s="5"/>
      <c r="MG92" s="5"/>
      <c r="MH92" s="5"/>
      <c r="MI92" s="5"/>
      <c r="MJ92" s="5"/>
      <c r="MK92" s="5"/>
      <c r="ML92" s="5"/>
      <c r="MM92" s="5"/>
      <c r="MN92" s="5"/>
      <c r="MO92" s="5"/>
      <c r="MP92" s="5"/>
      <c r="MQ92" s="5"/>
      <c r="MR92" s="5"/>
      <c r="MS92" s="5"/>
      <c r="MT92" s="5"/>
      <c r="MU92" s="5"/>
      <c r="MV92" s="5"/>
      <c r="MW92" s="5"/>
      <c r="MX92" s="5"/>
      <c r="MY92" s="5"/>
      <c r="MZ92" s="5"/>
      <c r="NA92" s="5"/>
      <c r="NB92" s="5"/>
      <c r="NC92" s="5"/>
      <c r="ND92" s="5"/>
      <c r="NE92" s="5"/>
      <c r="NF92" s="5"/>
      <c r="NG92" s="5"/>
      <c r="NH92" s="5"/>
      <c r="NI92" s="5"/>
      <c r="NJ92" s="5"/>
      <c r="NK92" s="5"/>
      <c r="NL92" s="5"/>
      <c r="NM92" s="5"/>
      <c r="NN92" s="5"/>
      <c r="NO92" s="5"/>
      <c r="NP92" s="5"/>
      <c r="NQ92" s="5"/>
      <c r="NR92" s="5"/>
      <c r="NS92" s="5"/>
      <c r="NT92" s="5"/>
      <c r="NU92" s="5"/>
      <c r="NV92" s="5"/>
      <c r="NW92" s="5"/>
      <c r="NX92" s="5"/>
      <c r="NY92" s="5"/>
      <c r="NZ92" s="5"/>
      <c r="OA92" s="5"/>
      <c r="OB92" s="5"/>
      <c r="OC92" s="5"/>
      <c r="OD92" s="5"/>
      <c r="OE92" s="5"/>
      <c r="OF92" s="5"/>
      <c r="OG92" s="5"/>
      <c r="OH92" s="5"/>
      <c r="OI92" s="5"/>
      <c r="OJ92" s="5"/>
      <c r="OK92" s="5"/>
      <c r="OL92" s="5"/>
      <c r="OM92" s="5"/>
      <c r="ON92" s="5"/>
      <c r="OO92" s="5"/>
      <c r="OP92" s="5"/>
      <c r="OQ92" s="5"/>
      <c r="OR92" s="5"/>
      <c r="OS92" s="5"/>
      <c r="OT92" s="5"/>
      <c r="OU92" s="5"/>
      <c r="OV92" s="5"/>
      <c r="OW92" s="5"/>
      <c r="OX92" s="5"/>
      <c r="OY92" s="5"/>
      <c r="OZ92" s="5"/>
      <c r="PA92" s="5"/>
      <c r="PB92" s="5"/>
      <c r="PC92" s="5"/>
      <c r="PD92" s="5"/>
      <c r="PE92" s="5"/>
      <c r="PF92" s="5"/>
      <c r="PG92" s="5"/>
      <c r="PH92" s="5"/>
      <c r="PI92" s="5"/>
      <c r="PJ92" s="5"/>
      <c r="PK92" s="5"/>
      <c r="PL92" s="5"/>
      <c r="PM92" s="5"/>
      <c r="PN92" s="5"/>
      <c r="PO92" s="5"/>
      <c r="PP92" s="5"/>
      <c r="PQ92" s="5"/>
      <c r="PR92" s="5"/>
      <c r="PS92" s="5"/>
      <c r="PT92" s="5"/>
      <c r="PU92" s="5"/>
      <c r="PV92" s="5"/>
      <c r="PW92" s="5"/>
      <c r="PX92" s="5"/>
      <c r="PY92" s="5"/>
      <c r="PZ92" s="5"/>
      <c r="QA92" s="5"/>
      <c r="QB92" s="5"/>
      <c r="QC92" s="5"/>
      <c r="QD92" s="5"/>
      <c r="QE92" s="5"/>
      <c r="QF92" s="5"/>
      <c r="QG92" s="5"/>
      <c r="QH92" s="5"/>
      <c r="QI92" s="5"/>
      <c r="QJ92" s="5"/>
      <c r="QK92" s="5"/>
      <c r="QL92" s="5"/>
      <c r="QM92" s="5"/>
      <c r="QN92" s="5"/>
      <c r="QO92" s="5"/>
      <c r="QP92" s="5"/>
      <c r="QQ92" s="5"/>
      <c r="QR92" s="5"/>
      <c r="QS92" s="5"/>
      <c r="QT92" s="5"/>
      <c r="QU92" s="5"/>
      <c r="QV92" s="5"/>
      <c r="QW92" s="5"/>
      <c r="QX92" s="5"/>
      <c r="QY92" s="5"/>
      <c r="QZ92" s="5"/>
      <c r="RA92" s="5"/>
      <c r="RB92" s="5"/>
      <c r="RC92" s="5"/>
      <c r="RD92" s="5"/>
      <c r="RE92" s="5"/>
      <c r="RF92" s="5"/>
      <c r="RG92" s="5"/>
      <c r="RH92" s="5"/>
      <c r="RI92" s="5"/>
      <c r="RJ92" s="5"/>
      <c r="RK92" s="5"/>
      <c r="RL92" s="5"/>
      <c r="RM92" s="5"/>
      <c r="RN92" s="5"/>
      <c r="RO92" s="5"/>
      <c r="RP92" s="5"/>
      <c r="RQ92" s="5"/>
      <c r="RR92" s="5"/>
      <c r="RS92" s="5"/>
      <c r="RT92" s="5"/>
      <c r="RU92" s="5"/>
      <c r="RV92" s="5"/>
      <c r="RW92" s="5"/>
      <c r="RX92" s="5"/>
      <c r="RY92" s="5"/>
      <c r="RZ92" s="5"/>
      <c r="SA92" s="5"/>
      <c r="SB92" s="5"/>
      <c r="SC92" s="5"/>
      <c r="SD92" s="5"/>
      <c r="SE92" s="5"/>
      <c r="SF92" s="5"/>
      <c r="SG92" s="5"/>
      <c r="SH92" s="5"/>
      <c r="SI92" s="5"/>
      <c r="SJ92" s="5"/>
      <c r="SK92" s="5"/>
      <c r="SL92" s="5"/>
      <c r="SM92" s="5"/>
      <c r="SN92" s="5"/>
      <c r="SO92" s="5"/>
      <c r="SP92" s="5"/>
      <c r="SQ92" s="5"/>
      <c r="SR92" s="5"/>
      <c r="SS92" s="5"/>
      <c r="ST92" s="5"/>
      <c r="SU92" s="5"/>
      <c r="SV92" s="5"/>
      <c r="SW92" s="5"/>
      <c r="SX92" s="5"/>
      <c r="SY92" s="5"/>
      <c r="SZ92" s="5"/>
      <c r="TA92" s="5"/>
      <c r="TB92" s="5"/>
      <c r="TC92" s="5"/>
      <c r="TD92" s="5"/>
      <c r="TE92" s="5"/>
      <c r="TF92" s="5"/>
      <c r="TG92" s="5"/>
      <c r="TH92" s="5"/>
      <c r="TI92" s="5"/>
      <c r="TJ92" s="5"/>
      <c r="TK92" s="5"/>
      <c r="TL92" s="5"/>
      <c r="TM92" s="5"/>
      <c r="TN92" s="5"/>
      <c r="TO92" s="5"/>
      <c r="TP92" s="5"/>
      <c r="TQ92" s="5"/>
      <c r="TR92" s="5"/>
      <c r="TS92" s="5"/>
      <c r="TT92" s="5"/>
      <c r="TU92" s="5"/>
      <c r="TV92" s="5"/>
      <c r="TW92" s="5"/>
      <c r="TX92" s="5"/>
      <c r="TY92" s="5"/>
      <c r="TZ92" s="5"/>
      <c r="UA92" s="5"/>
      <c r="UB92" s="5"/>
      <c r="UC92" s="5"/>
      <c r="UD92" s="5"/>
      <c r="UE92" s="5"/>
      <c r="UF92" s="5"/>
      <c r="UG92" s="5"/>
      <c r="UH92" s="5"/>
      <c r="UI92" s="5"/>
      <c r="UJ92" s="5"/>
      <c r="UK92" s="5"/>
      <c r="UL92" s="5"/>
      <c r="UM92" s="5"/>
      <c r="UN92" s="5"/>
      <c r="UO92" s="5"/>
      <c r="UP92" s="5"/>
      <c r="UQ92" s="5"/>
      <c r="UR92" s="5"/>
      <c r="US92" s="5"/>
      <c r="UT92" s="5"/>
      <c r="UU92" s="5"/>
      <c r="UV92" s="5"/>
      <c r="UW92" s="5"/>
      <c r="UX92" s="5"/>
      <c r="UY92" s="5"/>
      <c r="UZ92" s="5"/>
      <c r="VA92" s="5"/>
      <c r="VB92" s="5"/>
      <c r="VC92" s="5"/>
      <c r="VD92" s="5"/>
      <c r="VE92" s="5"/>
      <c r="VF92" s="5"/>
      <c r="VG92" s="5"/>
      <c r="VH92" s="5"/>
      <c r="VI92" s="5"/>
      <c r="VJ92" s="5"/>
      <c r="VK92" s="5"/>
      <c r="VL92" s="5"/>
      <c r="VM92" s="5"/>
      <c r="VN92" s="5"/>
      <c r="VO92" s="5"/>
      <c r="VP92" s="5"/>
      <c r="VQ92" s="5"/>
      <c r="VR92" s="5"/>
      <c r="VS92" s="5"/>
      <c r="VT92" s="5"/>
      <c r="VU92" s="5"/>
      <c r="VV92" s="5"/>
      <c r="VW92" s="5"/>
      <c r="VX92" s="5"/>
      <c r="VY92" s="5"/>
      <c r="VZ92" s="5"/>
      <c r="WA92" s="5"/>
      <c r="WB92" s="5"/>
      <c r="WC92" s="5"/>
      <c r="WD92" s="5"/>
      <c r="WE92" s="5"/>
      <c r="WF92" s="5"/>
      <c r="WG92" s="5"/>
      <c r="WH92" s="5"/>
      <c r="WI92" s="5"/>
      <c r="WJ92" s="5"/>
      <c r="WK92" s="5"/>
      <c r="WL92" s="5"/>
      <c r="WM92" s="5"/>
      <c r="WN92" s="5"/>
      <c r="WO92" s="5"/>
      <c r="WP92" s="5"/>
      <c r="WQ92" s="5"/>
      <c r="WR92" s="5"/>
      <c r="WS92" s="5"/>
      <c r="WT92" s="5"/>
      <c r="WU92" s="5"/>
      <c r="WV92" s="5"/>
      <c r="WW92" s="5"/>
      <c r="WX92" s="5"/>
      <c r="WY92" s="5"/>
      <c r="WZ92" s="5"/>
      <c r="XA92" s="5"/>
      <c r="XB92" s="5"/>
      <c r="XC92" s="5"/>
      <c r="XD92" s="5"/>
      <c r="XE92" s="5"/>
      <c r="XF92" s="5"/>
      <c r="XG92" s="5"/>
      <c r="XH92" s="5"/>
      <c r="XI92" s="5"/>
      <c r="XJ92" s="5"/>
      <c r="XK92" s="5"/>
      <c r="XL92" s="5"/>
      <c r="XM92" s="5"/>
      <c r="XN92" s="5"/>
      <c r="XO92" s="5"/>
      <c r="XP92" s="5"/>
      <c r="XQ92" s="5"/>
      <c r="XR92" s="5"/>
      <c r="XS92" s="5"/>
      <c r="XT92" s="5"/>
      <c r="XU92" s="5"/>
      <c r="XV92" s="5"/>
      <c r="XW92" s="5"/>
      <c r="XX92" s="5"/>
      <c r="XY92" s="5"/>
      <c r="XZ92" s="5"/>
      <c r="YA92" s="5"/>
      <c r="YB92" s="5"/>
    </row>
    <row r="93" spans="26:652" ht="15" hidden="1" customHeight="1" x14ac:dyDescent="0.25">
      <c r="AQ93" s="40" t="s">
        <v>1867</v>
      </c>
      <c r="BJ93" s="5"/>
      <c r="BK93" s="5"/>
      <c r="BL93" s="5"/>
      <c r="BM93" s="5"/>
      <c r="BN93" s="5"/>
      <c r="BO93" s="5"/>
      <c r="BP93" s="5"/>
      <c r="BQ93" s="5"/>
      <c r="BR93" s="5"/>
      <c r="BS93" s="5"/>
      <c r="BT93" s="5"/>
      <c r="BU93" s="5"/>
      <c r="BV93" s="5"/>
      <c r="BW93" s="5"/>
      <c r="BX93" s="5"/>
      <c r="BY93" s="5"/>
      <c r="BZ93" s="5"/>
      <c r="CA93" s="5"/>
      <c r="CB93" s="5"/>
      <c r="CC93" s="5"/>
      <c r="CD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c r="IA93" s="5"/>
      <c r="IB93" s="5"/>
      <c r="IC93" s="5"/>
      <c r="ID93" s="5"/>
      <c r="IE93" s="5"/>
      <c r="IF93" s="5"/>
      <c r="IG93" s="5"/>
      <c r="IH93" s="5"/>
      <c r="II93" s="5"/>
      <c r="IJ93" s="5"/>
      <c r="IK93" s="5"/>
      <c r="IL93" s="5"/>
      <c r="IM93" s="5"/>
      <c r="IN93" s="5"/>
      <c r="IO93" s="5"/>
      <c r="IP93" s="5"/>
      <c r="IQ93" s="5"/>
      <c r="IR93" s="5"/>
      <c r="IS93" s="5"/>
      <c r="IT93" s="5"/>
      <c r="IU93" s="5"/>
      <c r="IV93" s="5"/>
      <c r="IW93" s="5"/>
      <c r="IX93" s="5"/>
      <c r="IY93" s="5"/>
      <c r="IZ93" s="5"/>
      <c r="JA93" s="5"/>
      <c r="JB93" s="5"/>
      <c r="JC93" s="5"/>
      <c r="JD93" s="5"/>
      <c r="JE93" s="5"/>
      <c r="JF93" s="5"/>
      <c r="JG93" s="5"/>
      <c r="JH93" s="5"/>
      <c r="JI93" s="5"/>
      <c r="JJ93" s="5"/>
      <c r="JK93" s="5"/>
      <c r="JL93" s="5"/>
      <c r="JM93" s="5"/>
      <c r="JN93" s="5"/>
      <c r="JO93" s="5"/>
      <c r="JP93" s="5"/>
      <c r="JQ93" s="5"/>
      <c r="JR93" s="5"/>
      <c r="JS93" s="5"/>
      <c r="JT93" s="5"/>
      <c r="JU93" s="5"/>
      <c r="JV93" s="5"/>
      <c r="JW93" s="5"/>
      <c r="JX93" s="5"/>
      <c r="JY93" s="5"/>
      <c r="JZ93" s="5"/>
      <c r="KA93" s="5"/>
      <c r="KB93" s="5"/>
      <c r="KC93" s="5"/>
      <c r="KD93" s="5"/>
      <c r="KE93" s="5"/>
      <c r="KF93" s="5"/>
      <c r="KG93" s="5"/>
      <c r="KH93" s="5"/>
      <c r="KI93" s="5"/>
      <c r="KJ93" s="5"/>
      <c r="KK93" s="5"/>
      <c r="KL93" s="5"/>
      <c r="KM93" s="5"/>
      <c r="KN93" s="5"/>
      <c r="KO93" s="5"/>
      <c r="KP93" s="5"/>
      <c r="KQ93" s="5"/>
      <c r="KR93" s="5"/>
      <c r="KS93" s="5"/>
      <c r="KT93" s="5"/>
      <c r="KU93" s="5"/>
      <c r="KV93" s="5"/>
      <c r="KW93" s="5"/>
      <c r="KX93" s="5"/>
      <c r="KY93" s="5"/>
      <c r="KZ93" s="5"/>
      <c r="LA93" s="5"/>
      <c r="LB93" s="5"/>
      <c r="LC93" s="5"/>
      <c r="LD93" s="5"/>
      <c r="LE93" s="5"/>
      <c r="LF93" s="5"/>
      <c r="LG93" s="5"/>
      <c r="LH93" s="5"/>
      <c r="LI93" s="5"/>
      <c r="LJ93" s="5"/>
      <c r="LK93" s="5"/>
      <c r="LL93" s="5"/>
      <c r="LM93" s="5"/>
      <c r="LN93" s="5"/>
      <c r="LO93" s="5"/>
      <c r="LP93" s="5"/>
      <c r="LQ93" s="5"/>
      <c r="LR93" s="5"/>
      <c r="LS93" s="5"/>
      <c r="LT93" s="5"/>
      <c r="LU93" s="5"/>
      <c r="LV93" s="5"/>
      <c r="LW93" s="5"/>
      <c r="LX93" s="5"/>
      <c r="LY93" s="5"/>
      <c r="LZ93" s="5"/>
      <c r="MA93" s="5"/>
      <c r="MB93" s="5"/>
      <c r="MC93" s="5"/>
      <c r="MD93" s="5"/>
      <c r="ME93" s="5"/>
      <c r="MF93" s="5"/>
      <c r="MG93" s="5"/>
      <c r="MH93" s="5"/>
      <c r="MI93" s="5"/>
      <c r="MJ93" s="5"/>
      <c r="MK93" s="5"/>
      <c r="ML93" s="5"/>
      <c r="MM93" s="5"/>
      <c r="MN93" s="5"/>
      <c r="MO93" s="5"/>
      <c r="MP93" s="5"/>
      <c r="MQ93" s="5"/>
      <c r="MR93" s="5"/>
      <c r="MS93" s="5"/>
      <c r="MT93" s="5"/>
      <c r="MU93" s="5"/>
      <c r="MV93" s="5"/>
      <c r="MW93" s="5"/>
      <c r="MX93" s="5"/>
      <c r="MY93" s="5"/>
      <c r="MZ93" s="5"/>
      <c r="NA93" s="5"/>
      <c r="NB93" s="5"/>
      <c r="NC93" s="5"/>
      <c r="ND93" s="5"/>
      <c r="NE93" s="5"/>
      <c r="NF93" s="5"/>
      <c r="NG93" s="5"/>
      <c r="NH93" s="5"/>
      <c r="NI93" s="5"/>
      <c r="NJ93" s="5"/>
      <c r="NK93" s="5"/>
      <c r="NL93" s="5"/>
      <c r="NM93" s="5"/>
      <c r="NN93" s="5"/>
      <c r="NO93" s="5"/>
      <c r="NP93" s="5"/>
      <c r="NQ93" s="5"/>
      <c r="NR93" s="5"/>
      <c r="NS93" s="5"/>
      <c r="NT93" s="5"/>
      <c r="NU93" s="5"/>
      <c r="NV93" s="5"/>
      <c r="NW93" s="5"/>
      <c r="NX93" s="5"/>
      <c r="NY93" s="5"/>
      <c r="NZ93" s="5"/>
      <c r="OA93" s="5"/>
      <c r="OB93" s="5"/>
      <c r="OC93" s="5"/>
      <c r="OD93" s="5"/>
      <c r="OE93" s="5"/>
      <c r="OF93" s="5"/>
      <c r="OG93" s="5"/>
      <c r="OH93" s="5"/>
      <c r="OI93" s="5"/>
      <c r="OJ93" s="5"/>
      <c r="OK93" s="5"/>
      <c r="OL93" s="5"/>
      <c r="OM93" s="5"/>
      <c r="ON93" s="5"/>
      <c r="OO93" s="5"/>
      <c r="OP93" s="5"/>
      <c r="OQ93" s="5"/>
      <c r="OR93" s="5"/>
      <c r="OS93" s="5"/>
      <c r="OT93" s="5"/>
      <c r="OU93" s="5"/>
      <c r="OV93" s="5"/>
      <c r="OW93" s="5"/>
      <c r="OX93" s="5"/>
      <c r="OY93" s="5"/>
      <c r="OZ93" s="5"/>
      <c r="PA93" s="5"/>
      <c r="PB93" s="5"/>
      <c r="PC93" s="5"/>
      <c r="PD93" s="5"/>
      <c r="PE93" s="5"/>
      <c r="PF93" s="5"/>
      <c r="PG93" s="5"/>
      <c r="PH93" s="5"/>
      <c r="PI93" s="5"/>
      <c r="PJ93" s="5"/>
      <c r="PK93" s="5"/>
      <c r="PL93" s="5"/>
      <c r="PM93" s="5"/>
      <c r="PN93" s="5"/>
      <c r="PO93" s="5"/>
      <c r="PP93" s="5"/>
      <c r="PQ93" s="5"/>
      <c r="PR93" s="5"/>
      <c r="PS93" s="5"/>
      <c r="PT93" s="5"/>
      <c r="PU93" s="5"/>
      <c r="PV93" s="5"/>
      <c r="PW93" s="5"/>
      <c r="PX93" s="5"/>
      <c r="PY93" s="5"/>
      <c r="PZ93" s="5"/>
      <c r="QA93" s="5"/>
      <c r="QB93" s="5"/>
      <c r="QC93" s="5"/>
      <c r="QD93" s="5"/>
      <c r="QE93" s="5"/>
      <c r="QF93" s="5"/>
      <c r="QG93" s="5"/>
      <c r="QH93" s="5"/>
      <c r="QI93" s="5"/>
      <c r="QJ93" s="5"/>
      <c r="QK93" s="5"/>
      <c r="QL93" s="5"/>
      <c r="QM93" s="5"/>
      <c r="QN93" s="5"/>
      <c r="QO93" s="5"/>
      <c r="QP93" s="5"/>
      <c r="QQ93" s="5"/>
      <c r="QR93" s="5"/>
      <c r="QS93" s="5"/>
      <c r="QT93" s="5"/>
      <c r="QU93" s="5"/>
      <c r="QV93" s="5"/>
      <c r="QW93" s="5"/>
      <c r="QX93" s="5"/>
      <c r="QY93" s="5"/>
      <c r="QZ93" s="5"/>
      <c r="RA93" s="5"/>
      <c r="RB93" s="5"/>
      <c r="RC93" s="5"/>
      <c r="RD93" s="5"/>
      <c r="RE93" s="5"/>
      <c r="RF93" s="5"/>
      <c r="RG93" s="5"/>
      <c r="RH93" s="5"/>
      <c r="RI93" s="5"/>
      <c r="RJ93" s="5"/>
      <c r="RK93" s="5"/>
      <c r="RL93" s="5"/>
      <c r="RM93" s="5"/>
      <c r="RN93" s="5"/>
      <c r="RO93" s="5"/>
      <c r="RP93" s="5"/>
      <c r="RQ93" s="5"/>
      <c r="RR93" s="5"/>
      <c r="RS93" s="5"/>
      <c r="RT93" s="5"/>
      <c r="RU93" s="5"/>
      <c r="RV93" s="5"/>
      <c r="RW93" s="5"/>
      <c r="RX93" s="5"/>
      <c r="RY93" s="5"/>
      <c r="RZ93" s="5"/>
      <c r="SA93" s="5"/>
      <c r="SB93" s="5"/>
      <c r="SC93" s="5"/>
      <c r="SD93" s="5"/>
      <c r="SE93" s="5"/>
      <c r="SF93" s="5"/>
      <c r="SG93" s="5"/>
      <c r="SH93" s="5"/>
      <c r="SI93" s="5"/>
      <c r="SJ93" s="5"/>
      <c r="SK93" s="5"/>
      <c r="SL93" s="5"/>
      <c r="SM93" s="5"/>
      <c r="SN93" s="5"/>
      <c r="SO93" s="5"/>
      <c r="SP93" s="5"/>
      <c r="SQ93" s="5"/>
      <c r="SR93" s="5"/>
      <c r="SS93" s="5"/>
      <c r="ST93" s="5"/>
      <c r="SU93" s="5"/>
      <c r="SV93" s="5"/>
      <c r="SW93" s="5"/>
      <c r="SX93" s="5"/>
      <c r="SY93" s="5"/>
      <c r="SZ93" s="5"/>
      <c r="TA93" s="5"/>
      <c r="TB93" s="5"/>
      <c r="TC93" s="5"/>
      <c r="TD93" s="5"/>
      <c r="TE93" s="5"/>
      <c r="TF93" s="5"/>
      <c r="TG93" s="5"/>
      <c r="TH93" s="5"/>
      <c r="TI93" s="5"/>
      <c r="TJ93" s="5"/>
      <c r="TK93" s="5"/>
      <c r="TL93" s="5"/>
      <c r="TM93" s="5"/>
      <c r="TN93" s="5"/>
      <c r="TO93" s="5"/>
      <c r="TP93" s="5"/>
      <c r="TQ93" s="5"/>
      <c r="TR93" s="5"/>
      <c r="TS93" s="5"/>
      <c r="TT93" s="5"/>
      <c r="TU93" s="5"/>
      <c r="TV93" s="5"/>
      <c r="TW93" s="5"/>
      <c r="TX93" s="5"/>
      <c r="TY93" s="5"/>
      <c r="TZ93" s="5"/>
      <c r="UA93" s="5"/>
      <c r="UB93" s="5"/>
      <c r="UC93" s="5"/>
      <c r="UD93" s="5"/>
      <c r="UE93" s="5"/>
      <c r="UF93" s="5"/>
      <c r="UG93" s="5"/>
      <c r="UH93" s="5"/>
      <c r="UI93" s="5"/>
      <c r="UJ93" s="5"/>
      <c r="UK93" s="5"/>
      <c r="UL93" s="5"/>
      <c r="UM93" s="5"/>
      <c r="UN93" s="5"/>
      <c r="UO93" s="5"/>
      <c r="UP93" s="5"/>
      <c r="UQ93" s="5"/>
      <c r="UR93" s="5"/>
      <c r="US93" s="5"/>
      <c r="UT93" s="5"/>
      <c r="UU93" s="5"/>
      <c r="UV93" s="5"/>
      <c r="UW93" s="5"/>
      <c r="UX93" s="5"/>
      <c r="UY93" s="5"/>
      <c r="UZ93" s="5"/>
      <c r="VA93" s="5"/>
      <c r="VB93" s="5"/>
      <c r="VC93" s="5"/>
      <c r="VD93" s="5"/>
      <c r="VE93" s="5"/>
      <c r="VF93" s="5"/>
      <c r="VG93" s="5"/>
      <c r="VH93" s="5"/>
      <c r="VI93" s="5"/>
      <c r="VJ93" s="5"/>
      <c r="VK93" s="5"/>
      <c r="VL93" s="5"/>
      <c r="VM93" s="5"/>
      <c r="VN93" s="5"/>
      <c r="VO93" s="5"/>
      <c r="VP93" s="5"/>
      <c r="VQ93" s="5"/>
      <c r="VR93" s="5"/>
      <c r="VS93" s="5"/>
      <c r="VT93" s="5"/>
      <c r="VU93" s="5"/>
      <c r="VV93" s="5"/>
      <c r="VW93" s="5"/>
      <c r="VX93" s="5"/>
      <c r="VY93" s="5"/>
      <c r="VZ93" s="5"/>
      <c r="WA93" s="5"/>
      <c r="WB93" s="5"/>
      <c r="WC93" s="5"/>
      <c r="WD93" s="5"/>
      <c r="WE93" s="5"/>
      <c r="WF93" s="5"/>
      <c r="WG93" s="5"/>
      <c r="WH93" s="5"/>
      <c r="WI93" s="5"/>
      <c r="WJ93" s="5"/>
      <c r="WK93" s="5"/>
      <c r="WL93" s="5"/>
      <c r="WM93" s="5"/>
      <c r="WN93" s="5"/>
      <c r="WO93" s="5"/>
      <c r="WP93" s="5"/>
      <c r="WQ93" s="5"/>
      <c r="WR93" s="5"/>
      <c r="WS93" s="5"/>
      <c r="WT93" s="5"/>
      <c r="WU93" s="5"/>
      <c r="WV93" s="5"/>
      <c r="WW93" s="5"/>
      <c r="WX93" s="5"/>
      <c r="WY93" s="5"/>
      <c r="WZ93" s="5"/>
      <c r="XA93" s="5"/>
      <c r="XB93" s="5"/>
      <c r="XC93" s="5"/>
      <c r="XD93" s="5"/>
      <c r="XE93" s="5"/>
      <c r="XF93" s="5"/>
      <c r="XG93" s="5"/>
      <c r="XH93" s="5"/>
      <c r="XI93" s="5"/>
      <c r="XJ93" s="5"/>
      <c r="XK93" s="5"/>
      <c r="XL93" s="5"/>
      <c r="XM93" s="5"/>
      <c r="XN93" s="5"/>
      <c r="XO93" s="5"/>
      <c r="XP93" s="5"/>
      <c r="XQ93" s="5"/>
      <c r="XR93" s="5"/>
      <c r="XS93" s="5"/>
      <c r="XT93" s="5"/>
      <c r="XU93" s="5"/>
      <c r="XV93" s="5"/>
      <c r="XW93" s="5"/>
      <c r="XX93" s="5"/>
      <c r="XY93" s="5"/>
      <c r="XZ93" s="5"/>
      <c r="YA93" s="5"/>
      <c r="YB93" s="5"/>
    </row>
    <row r="94" spans="26:652" ht="15" hidden="1" customHeight="1" x14ac:dyDescent="0.25">
      <c r="AQ94" s="40" t="s">
        <v>1867</v>
      </c>
      <c r="BJ94" s="5"/>
      <c r="BK94" s="5"/>
      <c r="BL94" s="5"/>
      <c r="BM94" s="5"/>
      <c r="BN94" s="5"/>
      <c r="BO94" s="5"/>
      <c r="BP94" s="5"/>
      <c r="BQ94" s="5"/>
      <c r="BR94" s="5"/>
      <c r="BS94" s="5"/>
      <c r="BT94" s="5"/>
      <c r="BU94" s="5"/>
      <c r="BV94" s="5"/>
      <c r="BW94" s="5"/>
      <c r="BX94" s="5"/>
      <c r="BY94" s="5"/>
      <c r="BZ94" s="5"/>
      <c r="CA94" s="5"/>
      <c r="CB94" s="5"/>
      <c r="CC94" s="5"/>
      <c r="CD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c r="IA94" s="5"/>
      <c r="IB94" s="5"/>
      <c r="IC94" s="5"/>
      <c r="ID94" s="5"/>
      <c r="IE94" s="5"/>
      <c r="IF94" s="5"/>
      <c r="IG94" s="5"/>
      <c r="IH94" s="5"/>
      <c r="II94" s="5"/>
      <c r="IJ94" s="5"/>
      <c r="IK94" s="5"/>
      <c r="IL94" s="5"/>
      <c r="IM94" s="5"/>
      <c r="IN94" s="5"/>
      <c r="IO94" s="5"/>
      <c r="IP94" s="5"/>
      <c r="IQ94" s="5"/>
      <c r="IR94" s="5"/>
      <c r="IS94" s="5"/>
      <c r="IT94" s="5"/>
      <c r="IU94" s="5"/>
      <c r="IV94" s="5"/>
      <c r="IW94" s="5"/>
      <c r="IX94" s="5"/>
      <c r="IY94" s="5"/>
      <c r="IZ94" s="5"/>
      <c r="JA94" s="5"/>
      <c r="JB94" s="5"/>
      <c r="JC94" s="5"/>
      <c r="JD94" s="5"/>
      <c r="JE94" s="5"/>
      <c r="JF94" s="5"/>
      <c r="JG94" s="5"/>
      <c r="JH94" s="5"/>
      <c r="JI94" s="5"/>
      <c r="JJ94" s="5"/>
      <c r="JK94" s="5"/>
      <c r="JL94" s="5"/>
      <c r="JM94" s="5"/>
      <c r="JN94" s="5"/>
      <c r="JO94" s="5"/>
      <c r="JP94" s="5"/>
      <c r="JQ94" s="5"/>
      <c r="JR94" s="5"/>
      <c r="JS94" s="5"/>
      <c r="JT94" s="5"/>
      <c r="JU94" s="5"/>
      <c r="JV94" s="5"/>
      <c r="JW94" s="5"/>
      <c r="JX94" s="5"/>
      <c r="JY94" s="5"/>
      <c r="JZ94" s="5"/>
      <c r="KA94" s="5"/>
      <c r="KB94" s="5"/>
      <c r="KC94" s="5"/>
      <c r="KD94" s="5"/>
      <c r="KE94" s="5"/>
      <c r="KF94" s="5"/>
      <c r="KG94" s="5"/>
      <c r="KH94" s="5"/>
      <c r="KI94" s="5"/>
      <c r="KJ94" s="5"/>
      <c r="KK94" s="5"/>
      <c r="KL94" s="5"/>
      <c r="KM94" s="5"/>
      <c r="KN94" s="5"/>
      <c r="KO94" s="5"/>
      <c r="KP94" s="5"/>
      <c r="KQ94" s="5"/>
      <c r="KR94" s="5"/>
      <c r="KS94" s="5"/>
      <c r="KT94" s="5"/>
      <c r="KU94" s="5"/>
      <c r="KV94" s="5"/>
      <c r="KW94" s="5"/>
      <c r="KX94" s="5"/>
      <c r="KY94" s="5"/>
      <c r="KZ94" s="5"/>
      <c r="LA94" s="5"/>
      <c r="LB94" s="5"/>
      <c r="LC94" s="5"/>
      <c r="LD94" s="5"/>
      <c r="LE94" s="5"/>
      <c r="LF94" s="5"/>
      <c r="LG94" s="5"/>
      <c r="LH94" s="5"/>
      <c r="LI94" s="5"/>
      <c r="LJ94" s="5"/>
      <c r="LK94" s="5"/>
      <c r="LL94" s="5"/>
      <c r="LM94" s="5"/>
      <c r="LN94" s="5"/>
      <c r="LO94" s="5"/>
      <c r="LP94" s="5"/>
      <c r="LQ94" s="5"/>
      <c r="LR94" s="5"/>
      <c r="LS94" s="5"/>
      <c r="LT94" s="5"/>
      <c r="LU94" s="5"/>
      <c r="LV94" s="5"/>
      <c r="LW94" s="5"/>
      <c r="LX94" s="5"/>
      <c r="LY94" s="5"/>
      <c r="LZ94" s="5"/>
      <c r="MA94" s="5"/>
      <c r="MB94" s="5"/>
      <c r="MC94" s="5"/>
      <c r="MD94" s="5"/>
      <c r="ME94" s="5"/>
      <c r="MF94" s="5"/>
      <c r="MG94" s="5"/>
      <c r="MH94" s="5"/>
      <c r="MI94" s="5"/>
      <c r="MJ94" s="5"/>
      <c r="MK94" s="5"/>
      <c r="ML94" s="5"/>
      <c r="MM94" s="5"/>
      <c r="MN94" s="5"/>
      <c r="MO94" s="5"/>
      <c r="MP94" s="5"/>
      <c r="MQ94" s="5"/>
      <c r="MR94" s="5"/>
      <c r="MS94" s="5"/>
      <c r="MT94" s="5"/>
      <c r="MU94" s="5"/>
      <c r="MV94" s="5"/>
      <c r="MW94" s="5"/>
      <c r="MX94" s="5"/>
      <c r="MY94" s="5"/>
      <c r="MZ94" s="5"/>
      <c r="NA94" s="5"/>
      <c r="NB94" s="5"/>
      <c r="NC94" s="5"/>
      <c r="ND94" s="5"/>
      <c r="NE94" s="5"/>
      <c r="NF94" s="5"/>
      <c r="NG94" s="5"/>
      <c r="NH94" s="5"/>
      <c r="NI94" s="5"/>
      <c r="NJ94" s="5"/>
      <c r="NK94" s="5"/>
      <c r="NL94" s="5"/>
      <c r="NM94" s="5"/>
      <c r="NN94" s="5"/>
      <c r="NO94" s="5"/>
      <c r="NP94" s="5"/>
      <c r="NQ94" s="5"/>
      <c r="NR94" s="5"/>
      <c r="NS94" s="5"/>
      <c r="NT94" s="5"/>
      <c r="NU94" s="5"/>
      <c r="NV94" s="5"/>
      <c r="NW94" s="5"/>
      <c r="NX94" s="5"/>
      <c r="NY94" s="5"/>
      <c r="NZ94" s="5"/>
      <c r="OA94" s="5"/>
      <c r="OB94" s="5"/>
      <c r="OC94" s="5"/>
      <c r="OD94" s="5"/>
      <c r="OE94" s="5"/>
      <c r="OF94" s="5"/>
      <c r="OG94" s="5"/>
      <c r="OH94" s="5"/>
      <c r="OI94" s="5"/>
      <c r="OJ94" s="5"/>
      <c r="OK94" s="5"/>
      <c r="OL94" s="5"/>
      <c r="OM94" s="5"/>
      <c r="ON94" s="5"/>
      <c r="OO94" s="5"/>
      <c r="OP94" s="5"/>
      <c r="OQ94" s="5"/>
      <c r="OR94" s="5"/>
      <c r="OS94" s="5"/>
      <c r="OT94" s="5"/>
      <c r="OU94" s="5"/>
      <c r="OV94" s="5"/>
      <c r="OW94" s="5"/>
      <c r="OX94" s="5"/>
      <c r="OY94" s="5"/>
      <c r="OZ94" s="5"/>
      <c r="PA94" s="5"/>
      <c r="PB94" s="5"/>
      <c r="PC94" s="5"/>
      <c r="PD94" s="5"/>
      <c r="PE94" s="5"/>
      <c r="PF94" s="5"/>
      <c r="PG94" s="5"/>
      <c r="PH94" s="5"/>
      <c r="PI94" s="5"/>
      <c r="PJ94" s="5"/>
      <c r="PK94" s="5"/>
      <c r="PL94" s="5"/>
      <c r="PM94" s="5"/>
      <c r="PN94" s="5"/>
      <c r="PO94" s="5"/>
      <c r="PP94" s="5"/>
      <c r="PQ94" s="5"/>
      <c r="PR94" s="5"/>
      <c r="PS94" s="5"/>
      <c r="PT94" s="5"/>
      <c r="PU94" s="5"/>
      <c r="PV94" s="5"/>
      <c r="PW94" s="5"/>
      <c r="PX94" s="5"/>
      <c r="PY94" s="5"/>
      <c r="PZ94" s="5"/>
      <c r="QA94" s="5"/>
      <c r="QB94" s="5"/>
      <c r="QC94" s="5"/>
      <c r="QD94" s="5"/>
      <c r="QE94" s="5"/>
      <c r="QF94" s="5"/>
      <c r="QG94" s="5"/>
      <c r="QH94" s="5"/>
      <c r="QI94" s="5"/>
      <c r="QJ94" s="5"/>
      <c r="QK94" s="5"/>
      <c r="QL94" s="5"/>
      <c r="QM94" s="5"/>
      <c r="QN94" s="5"/>
      <c r="QO94" s="5"/>
      <c r="QP94" s="5"/>
      <c r="QQ94" s="5"/>
      <c r="QR94" s="5"/>
      <c r="QS94" s="5"/>
      <c r="QT94" s="5"/>
      <c r="QU94" s="5"/>
      <c r="QV94" s="5"/>
      <c r="QW94" s="5"/>
      <c r="QX94" s="5"/>
      <c r="QY94" s="5"/>
      <c r="QZ94" s="5"/>
      <c r="RA94" s="5"/>
      <c r="RB94" s="5"/>
      <c r="RC94" s="5"/>
      <c r="RD94" s="5"/>
      <c r="RE94" s="5"/>
      <c r="RF94" s="5"/>
      <c r="RG94" s="5"/>
      <c r="RH94" s="5"/>
      <c r="RI94" s="5"/>
      <c r="RJ94" s="5"/>
      <c r="RK94" s="5"/>
      <c r="RL94" s="5"/>
      <c r="RM94" s="5"/>
      <c r="RN94" s="5"/>
      <c r="RO94" s="5"/>
      <c r="RP94" s="5"/>
      <c r="RQ94" s="5"/>
      <c r="RR94" s="5"/>
      <c r="RS94" s="5"/>
      <c r="RT94" s="5"/>
      <c r="RU94" s="5"/>
      <c r="RV94" s="5"/>
      <c r="RW94" s="5"/>
      <c r="RX94" s="5"/>
      <c r="RY94" s="5"/>
      <c r="RZ94" s="5"/>
      <c r="SA94" s="5"/>
      <c r="SB94" s="5"/>
      <c r="SC94" s="5"/>
      <c r="SD94" s="5"/>
      <c r="SE94" s="5"/>
      <c r="SF94" s="5"/>
      <c r="SG94" s="5"/>
      <c r="SH94" s="5"/>
      <c r="SI94" s="5"/>
      <c r="SJ94" s="5"/>
      <c r="SK94" s="5"/>
      <c r="SL94" s="5"/>
      <c r="SM94" s="5"/>
      <c r="SN94" s="5"/>
      <c r="SO94" s="5"/>
      <c r="SP94" s="5"/>
      <c r="SQ94" s="5"/>
      <c r="SR94" s="5"/>
      <c r="SS94" s="5"/>
      <c r="ST94" s="5"/>
      <c r="SU94" s="5"/>
      <c r="SV94" s="5"/>
      <c r="SW94" s="5"/>
      <c r="SX94" s="5"/>
      <c r="SY94" s="5"/>
      <c r="SZ94" s="5"/>
      <c r="TA94" s="5"/>
      <c r="TB94" s="5"/>
      <c r="TC94" s="5"/>
      <c r="TD94" s="5"/>
      <c r="TE94" s="5"/>
      <c r="TF94" s="5"/>
      <c r="TG94" s="5"/>
      <c r="TH94" s="5"/>
      <c r="TI94" s="5"/>
      <c r="TJ94" s="5"/>
      <c r="TK94" s="5"/>
      <c r="TL94" s="5"/>
      <c r="TM94" s="5"/>
      <c r="TN94" s="5"/>
      <c r="TO94" s="5"/>
      <c r="TP94" s="5"/>
      <c r="TQ94" s="5"/>
      <c r="TR94" s="5"/>
      <c r="TS94" s="5"/>
      <c r="TT94" s="5"/>
      <c r="TU94" s="5"/>
      <c r="TV94" s="5"/>
      <c r="TW94" s="5"/>
      <c r="TX94" s="5"/>
      <c r="TY94" s="5"/>
      <c r="TZ94" s="5"/>
      <c r="UA94" s="5"/>
      <c r="UB94" s="5"/>
      <c r="UC94" s="5"/>
      <c r="UD94" s="5"/>
      <c r="UE94" s="5"/>
      <c r="UF94" s="5"/>
      <c r="UG94" s="5"/>
      <c r="UH94" s="5"/>
      <c r="UI94" s="5"/>
      <c r="UJ94" s="5"/>
      <c r="UK94" s="5"/>
      <c r="UL94" s="5"/>
      <c r="UM94" s="5"/>
      <c r="UN94" s="5"/>
      <c r="UO94" s="5"/>
      <c r="UP94" s="5"/>
      <c r="UQ94" s="5"/>
      <c r="UR94" s="5"/>
      <c r="US94" s="5"/>
      <c r="UT94" s="5"/>
      <c r="UU94" s="5"/>
      <c r="UV94" s="5"/>
      <c r="UW94" s="5"/>
      <c r="UX94" s="5"/>
      <c r="UY94" s="5"/>
      <c r="UZ94" s="5"/>
      <c r="VA94" s="5"/>
      <c r="VB94" s="5"/>
      <c r="VC94" s="5"/>
      <c r="VD94" s="5"/>
      <c r="VE94" s="5"/>
      <c r="VF94" s="5"/>
      <c r="VG94" s="5"/>
      <c r="VH94" s="5"/>
      <c r="VI94" s="5"/>
      <c r="VJ94" s="5"/>
      <c r="VK94" s="5"/>
      <c r="VL94" s="5"/>
      <c r="VM94" s="5"/>
      <c r="VN94" s="5"/>
      <c r="VO94" s="5"/>
      <c r="VP94" s="5"/>
      <c r="VQ94" s="5"/>
      <c r="VR94" s="5"/>
      <c r="VS94" s="5"/>
      <c r="VT94" s="5"/>
      <c r="VU94" s="5"/>
      <c r="VV94" s="5"/>
      <c r="VW94" s="5"/>
      <c r="VX94" s="5"/>
      <c r="VY94" s="5"/>
      <c r="VZ94" s="5"/>
      <c r="WA94" s="5"/>
      <c r="WB94" s="5"/>
      <c r="WC94" s="5"/>
      <c r="WD94" s="5"/>
      <c r="WE94" s="5"/>
      <c r="WF94" s="5"/>
      <c r="WG94" s="5"/>
      <c r="WH94" s="5"/>
      <c r="WI94" s="5"/>
      <c r="WJ94" s="5"/>
      <c r="WK94" s="5"/>
      <c r="WL94" s="5"/>
      <c r="WM94" s="5"/>
      <c r="WN94" s="5"/>
      <c r="WO94" s="5"/>
      <c r="WP94" s="5"/>
      <c r="WQ94" s="5"/>
      <c r="WR94" s="5"/>
      <c r="WS94" s="5"/>
      <c r="WT94" s="5"/>
      <c r="WU94" s="5"/>
      <c r="WV94" s="5"/>
      <c r="WW94" s="5"/>
      <c r="WX94" s="5"/>
      <c r="WY94" s="5"/>
      <c r="WZ94" s="5"/>
      <c r="XA94" s="5"/>
      <c r="XB94" s="5"/>
      <c r="XC94" s="5"/>
      <c r="XD94" s="5"/>
      <c r="XE94" s="5"/>
      <c r="XF94" s="5"/>
      <c r="XG94" s="5"/>
      <c r="XH94" s="5"/>
      <c r="XI94" s="5"/>
      <c r="XJ94" s="5"/>
      <c r="XK94" s="5"/>
      <c r="XL94" s="5"/>
      <c r="XM94" s="5"/>
      <c r="XN94" s="5"/>
      <c r="XO94" s="5"/>
      <c r="XP94" s="5"/>
      <c r="XQ94" s="5"/>
      <c r="XR94" s="5"/>
      <c r="XS94" s="5"/>
      <c r="XT94" s="5"/>
      <c r="XU94" s="5"/>
      <c r="XV94" s="5"/>
      <c r="XW94" s="5"/>
      <c r="XX94" s="5"/>
      <c r="XY94" s="5"/>
      <c r="XZ94" s="5"/>
      <c r="YA94" s="5"/>
      <c r="YB94" s="5"/>
    </row>
    <row r="95" spans="26:652" ht="15" hidden="1" customHeight="1" x14ac:dyDescent="0.25">
      <c r="AQ95" s="40" t="s">
        <v>1867</v>
      </c>
      <c r="BJ95" s="5"/>
      <c r="BK95" s="5"/>
      <c r="BL95" s="5"/>
      <c r="BM95" s="5"/>
      <c r="BN95" s="5"/>
      <c r="BO95" s="5"/>
      <c r="BP95" s="5"/>
      <c r="BQ95" s="5"/>
      <c r="BR95" s="5"/>
      <c r="BS95" s="5"/>
      <c r="BT95" s="5"/>
      <c r="BU95" s="5"/>
      <c r="BV95" s="5"/>
      <c r="BW95" s="5"/>
      <c r="BX95" s="5"/>
      <c r="BY95" s="5"/>
      <c r="BZ95" s="5"/>
      <c r="CA95" s="5"/>
      <c r="CB95" s="5"/>
      <c r="CC95" s="5"/>
      <c r="CD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c r="IA95" s="5"/>
      <c r="IB95" s="5"/>
      <c r="IC95" s="5"/>
      <c r="ID95" s="5"/>
      <c r="IE95" s="5"/>
      <c r="IF95" s="5"/>
      <c r="IG95" s="5"/>
      <c r="IH95" s="5"/>
      <c r="II95" s="5"/>
      <c r="IJ95" s="5"/>
      <c r="IK95" s="5"/>
      <c r="IL95" s="5"/>
      <c r="IM95" s="5"/>
      <c r="IN95" s="5"/>
      <c r="IO95" s="5"/>
      <c r="IP95" s="5"/>
      <c r="IQ95" s="5"/>
      <c r="IR95" s="5"/>
      <c r="IS95" s="5"/>
      <c r="IT95" s="5"/>
      <c r="IU95" s="5"/>
      <c r="IV95" s="5"/>
      <c r="IW95" s="5"/>
      <c r="IX95" s="5"/>
      <c r="IY95" s="5"/>
      <c r="IZ95" s="5"/>
      <c r="JA95" s="5"/>
      <c r="JB95" s="5"/>
      <c r="JC95" s="5"/>
      <c r="JD95" s="5"/>
      <c r="JE95" s="5"/>
      <c r="JF95" s="5"/>
      <c r="JG95" s="5"/>
      <c r="JH95" s="5"/>
      <c r="JI95" s="5"/>
      <c r="JJ95" s="5"/>
      <c r="JK95" s="5"/>
      <c r="JL95" s="5"/>
      <c r="JM95" s="5"/>
      <c r="JN95" s="5"/>
      <c r="JO95" s="5"/>
      <c r="JP95" s="5"/>
      <c r="JQ95" s="5"/>
      <c r="JR95" s="5"/>
      <c r="JS95" s="5"/>
      <c r="JT95" s="5"/>
      <c r="JU95" s="5"/>
      <c r="JV95" s="5"/>
      <c r="JW95" s="5"/>
      <c r="JX95" s="5"/>
      <c r="JY95" s="5"/>
      <c r="JZ95" s="5"/>
      <c r="KA95" s="5"/>
      <c r="KB95" s="5"/>
      <c r="KC95" s="5"/>
      <c r="KD95" s="5"/>
      <c r="KE95" s="5"/>
      <c r="KF95" s="5"/>
      <c r="KG95" s="5"/>
      <c r="KH95" s="5"/>
      <c r="KI95" s="5"/>
      <c r="KJ95" s="5"/>
      <c r="KK95" s="5"/>
      <c r="KL95" s="5"/>
      <c r="KM95" s="5"/>
      <c r="KN95" s="5"/>
      <c r="KO95" s="5"/>
      <c r="KP95" s="5"/>
      <c r="KQ95" s="5"/>
      <c r="KR95" s="5"/>
      <c r="KS95" s="5"/>
      <c r="KT95" s="5"/>
      <c r="KU95" s="5"/>
      <c r="KV95" s="5"/>
      <c r="KW95" s="5"/>
      <c r="KX95" s="5"/>
      <c r="KY95" s="5"/>
      <c r="KZ95" s="5"/>
      <c r="LA95" s="5"/>
      <c r="LB95" s="5"/>
      <c r="LC95" s="5"/>
      <c r="LD95" s="5"/>
      <c r="LE95" s="5"/>
      <c r="LF95" s="5"/>
      <c r="LG95" s="5"/>
      <c r="LH95" s="5"/>
      <c r="LI95" s="5"/>
      <c r="LJ95" s="5"/>
      <c r="LK95" s="5"/>
      <c r="LL95" s="5"/>
      <c r="LM95" s="5"/>
      <c r="LN95" s="5"/>
      <c r="LO95" s="5"/>
      <c r="LP95" s="5"/>
      <c r="LQ95" s="5"/>
      <c r="LR95" s="5"/>
      <c r="LS95" s="5"/>
      <c r="LT95" s="5"/>
      <c r="LU95" s="5"/>
      <c r="LV95" s="5"/>
      <c r="LW95" s="5"/>
      <c r="LX95" s="5"/>
      <c r="LY95" s="5"/>
      <c r="LZ95" s="5"/>
      <c r="MA95" s="5"/>
      <c r="MB95" s="5"/>
      <c r="MC95" s="5"/>
      <c r="MD95" s="5"/>
      <c r="ME95" s="5"/>
      <c r="MF95" s="5"/>
      <c r="MG95" s="5"/>
      <c r="MH95" s="5"/>
      <c r="MI95" s="5"/>
      <c r="MJ95" s="5"/>
      <c r="MK95" s="5"/>
      <c r="ML95" s="5"/>
      <c r="MM95" s="5"/>
      <c r="MN95" s="5"/>
      <c r="MO95" s="5"/>
      <c r="MP95" s="5"/>
      <c r="MQ95" s="5"/>
      <c r="MR95" s="5"/>
      <c r="MS95" s="5"/>
      <c r="MT95" s="5"/>
      <c r="MU95" s="5"/>
      <c r="MV95" s="5"/>
      <c r="MW95" s="5"/>
      <c r="MX95" s="5"/>
      <c r="MY95" s="5"/>
      <c r="MZ95" s="5"/>
      <c r="NA95" s="5"/>
      <c r="NB95" s="5"/>
      <c r="NC95" s="5"/>
      <c r="ND95" s="5"/>
      <c r="NE95" s="5"/>
      <c r="NF95" s="5"/>
      <c r="NG95" s="5"/>
      <c r="NH95" s="5"/>
      <c r="NI95" s="5"/>
      <c r="NJ95" s="5"/>
      <c r="NK95" s="5"/>
      <c r="NL95" s="5"/>
      <c r="NM95" s="5"/>
      <c r="NN95" s="5"/>
      <c r="NO95" s="5"/>
      <c r="NP95" s="5"/>
      <c r="NQ95" s="5"/>
      <c r="NR95" s="5"/>
      <c r="NS95" s="5"/>
      <c r="NT95" s="5"/>
      <c r="NU95" s="5"/>
      <c r="NV95" s="5"/>
      <c r="NW95" s="5"/>
      <c r="NX95" s="5"/>
      <c r="NY95" s="5"/>
      <c r="NZ95" s="5"/>
      <c r="OA95" s="5"/>
      <c r="OB95" s="5"/>
      <c r="OC95" s="5"/>
      <c r="OD95" s="5"/>
      <c r="OE95" s="5"/>
      <c r="OF95" s="5"/>
      <c r="OG95" s="5"/>
      <c r="OH95" s="5"/>
      <c r="OI95" s="5"/>
      <c r="OJ95" s="5"/>
      <c r="OK95" s="5"/>
      <c r="OL95" s="5"/>
      <c r="OM95" s="5"/>
      <c r="ON95" s="5"/>
      <c r="OO95" s="5"/>
      <c r="OP95" s="5"/>
      <c r="OQ95" s="5"/>
      <c r="OR95" s="5"/>
      <c r="OS95" s="5"/>
      <c r="OT95" s="5"/>
      <c r="OU95" s="5"/>
      <c r="OV95" s="5"/>
      <c r="OW95" s="5"/>
      <c r="OX95" s="5"/>
      <c r="OY95" s="5"/>
      <c r="OZ95" s="5"/>
      <c r="PA95" s="5"/>
      <c r="PB95" s="5"/>
      <c r="PC95" s="5"/>
      <c r="PD95" s="5"/>
      <c r="PE95" s="5"/>
      <c r="PF95" s="5"/>
      <c r="PG95" s="5"/>
      <c r="PH95" s="5"/>
      <c r="PI95" s="5"/>
      <c r="PJ95" s="5"/>
      <c r="PK95" s="5"/>
      <c r="PL95" s="5"/>
      <c r="PM95" s="5"/>
      <c r="PN95" s="5"/>
      <c r="PO95" s="5"/>
      <c r="PP95" s="5"/>
      <c r="PQ95" s="5"/>
      <c r="PR95" s="5"/>
      <c r="PS95" s="5"/>
      <c r="PT95" s="5"/>
      <c r="PU95" s="5"/>
      <c r="PV95" s="5"/>
      <c r="PW95" s="5"/>
      <c r="PX95" s="5"/>
      <c r="PY95" s="5"/>
      <c r="PZ95" s="5"/>
      <c r="QA95" s="5"/>
      <c r="QB95" s="5"/>
      <c r="QC95" s="5"/>
      <c r="QD95" s="5"/>
      <c r="QE95" s="5"/>
      <c r="QF95" s="5"/>
      <c r="QG95" s="5"/>
      <c r="QH95" s="5"/>
      <c r="QI95" s="5"/>
      <c r="QJ95" s="5"/>
      <c r="QK95" s="5"/>
      <c r="QL95" s="5"/>
      <c r="QM95" s="5"/>
      <c r="QN95" s="5"/>
      <c r="QO95" s="5"/>
      <c r="QP95" s="5"/>
      <c r="QQ95" s="5"/>
      <c r="QR95" s="5"/>
      <c r="QS95" s="5"/>
      <c r="QT95" s="5"/>
      <c r="QU95" s="5"/>
      <c r="QV95" s="5"/>
      <c r="QW95" s="5"/>
      <c r="QX95" s="5"/>
      <c r="QY95" s="5"/>
      <c r="QZ95" s="5"/>
      <c r="RA95" s="5"/>
      <c r="RB95" s="5"/>
      <c r="RC95" s="5"/>
      <c r="RD95" s="5"/>
      <c r="RE95" s="5"/>
      <c r="RF95" s="5"/>
      <c r="RG95" s="5"/>
      <c r="RH95" s="5"/>
      <c r="RI95" s="5"/>
      <c r="RJ95" s="5"/>
      <c r="RK95" s="5"/>
      <c r="RL95" s="5"/>
      <c r="RM95" s="5"/>
      <c r="RN95" s="5"/>
      <c r="RO95" s="5"/>
      <c r="RP95" s="5"/>
      <c r="RQ95" s="5"/>
      <c r="RR95" s="5"/>
      <c r="RS95" s="5"/>
      <c r="RT95" s="5"/>
      <c r="RU95" s="5"/>
      <c r="RV95" s="5"/>
      <c r="RW95" s="5"/>
      <c r="RX95" s="5"/>
      <c r="RY95" s="5"/>
      <c r="RZ95" s="5"/>
      <c r="SA95" s="5"/>
      <c r="SB95" s="5"/>
      <c r="SC95" s="5"/>
      <c r="SD95" s="5"/>
      <c r="SE95" s="5"/>
      <c r="SF95" s="5"/>
      <c r="SG95" s="5"/>
      <c r="SH95" s="5"/>
      <c r="SI95" s="5"/>
      <c r="SJ95" s="5"/>
      <c r="SK95" s="5"/>
      <c r="SL95" s="5"/>
      <c r="SM95" s="5"/>
      <c r="SN95" s="5"/>
      <c r="SO95" s="5"/>
      <c r="SP95" s="5"/>
      <c r="SQ95" s="5"/>
      <c r="SR95" s="5"/>
      <c r="SS95" s="5"/>
      <c r="ST95" s="5"/>
      <c r="SU95" s="5"/>
      <c r="SV95" s="5"/>
      <c r="SW95" s="5"/>
      <c r="SX95" s="5"/>
      <c r="SY95" s="5"/>
      <c r="SZ95" s="5"/>
      <c r="TA95" s="5"/>
      <c r="TB95" s="5"/>
      <c r="TC95" s="5"/>
      <c r="TD95" s="5"/>
      <c r="TE95" s="5"/>
      <c r="TF95" s="5"/>
      <c r="TG95" s="5"/>
      <c r="TH95" s="5"/>
      <c r="TI95" s="5"/>
      <c r="TJ95" s="5"/>
      <c r="TK95" s="5"/>
      <c r="TL95" s="5"/>
      <c r="TM95" s="5"/>
      <c r="TN95" s="5"/>
      <c r="TO95" s="5"/>
      <c r="TP95" s="5"/>
      <c r="TQ95" s="5"/>
      <c r="TR95" s="5"/>
      <c r="TS95" s="5"/>
      <c r="TT95" s="5"/>
      <c r="TU95" s="5"/>
      <c r="TV95" s="5"/>
      <c r="TW95" s="5"/>
      <c r="TX95" s="5"/>
      <c r="TY95" s="5"/>
      <c r="TZ95" s="5"/>
      <c r="UA95" s="5"/>
      <c r="UB95" s="5"/>
      <c r="UC95" s="5"/>
      <c r="UD95" s="5"/>
      <c r="UE95" s="5"/>
      <c r="UF95" s="5"/>
      <c r="UG95" s="5"/>
      <c r="UH95" s="5"/>
      <c r="UI95" s="5"/>
      <c r="UJ95" s="5"/>
      <c r="UK95" s="5"/>
      <c r="UL95" s="5"/>
      <c r="UM95" s="5"/>
      <c r="UN95" s="5"/>
      <c r="UO95" s="5"/>
      <c r="UP95" s="5"/>
      <c r="UQ95" s="5"/>
      <c r="UR95" s="5"/>
      <c r="US95" s="5"/>
      <c r="UT95" s="5"/>
      <c r="UU95" s="5"/>
      <c r="UV95" s="5"/>
      <c r="UW95" s="5"/>
      <c r="UX95" s="5"/>
      <c r="UY95" s="5"/>
      <c r="UZ95" s="5"/>
      <c r="VA95" s="5"/>
      <c r="VB95" s="5"/>
      <c r="VC95" s="5"/>
      <c r="VD95" s="5"/>
      <c r="VE95" s="5"/>
      <c r="VF95" s="5"/>
      <c r="VG95" s="5"/>
      <c r="VH95" s="5"/>
      <c r="VI95" s="5"/>
      <c r="VJ95" s="5"/>
      <c r="VK95" s="5"/>
      <c r="VL95" s="5"/>
      <c r="VM95" s="5"/>
      <c r="VN95" s="5"/>
      <c r="VO95" s="5"/>
      <c r="VP95" s="5"/>
      <c r="VQ95" s="5"/>
      <c r="VR95" s="5"/>
      <c r="VS95" s="5"/>
      <c r="VT95" s="5"/>
      <c r="VU95" s="5"/>
      <c r="VV95" s="5"/>
      <c r="VW95" s="5"/>
      <c r="VX95" s="5"/>
      <c r="VY95" s="5"/>
      <c r="VZ95" s="5"/>
      <c r="WA95" s="5"/>
      <c r="WB95" s="5"/>
      <c r="WC95" s="5"/>
      <c r="WD95" s="5"/>
      <c r="WE95" s="5"/>
      <c r="WF95" s="5"/>
      <c r="WG95" s="5"/>
      <c r="WH95" s="5"/>
      <c r="WI95" s="5"/>
      <c r="WJ95" s="5"/>
      <c r="WK95" s="5"/>
      <c r="WL95" s="5"/>
      <c r="WM95" s="5"/>
      <c r="WN95" s="5"/>
      <c r="WO95" s="5"/>
      <c r="WP95" s="5"/>
      <c r="WQ95" s="5"/>
      <c r="WR95" s="5"/>
      <c r="WS95" s="5"/>
      <c r="WT95" s="5"/>
      <c r="WU95" s="5"/>
      <c r="WV95" s="5"/>
      <c r="WW95" s="5"/>
      <c r="WX95" s="5"/>
      <c r="WY95" s="5"/>
      <c r="WZ95" s="5"/>
      <c r="XA95" s="5"/>
      <c r="XB95" s="5"/>
      <c r="XC95" s="5"/>
      <c r="XD95" s="5"/>
      <c r="XE95" s="5"/>
      <c r="XF95" s="5"/>
      <c r="XG95" s="5"/>
      <c r="XH95" s="5"/>
      <c r="XI95" s="5"/>
      <c r="XJ95" s="5"/>
      <c r="XK95" s="5"/>
      <c r="XL95" s="5"/>
      <c r="XM95" s="5"/>
      <c r="XN95" s="5"/>
      <c r="XO95" s="5"/>
      <c r="XP95" s="5"/>
      <c r="XQ95" s="5"/>
      <c r="XR95" s="5"/>
      <c r="XS95" s="5"/>
      <c r="XT95" s="5"/>
      <c r="XU95" s="5"/>
      <c r="XV95" s="5"/>
      <c r="XW95" s="5"/>
      <c r="XX95" s="5"/>
      <c r="XY95" s="5"/>
      <c r="XZ95" s="5"/>
      <c r="YA95" s="5"/>
      <c r="YB95" s="5"/>
    </row>
    <row r="96" spans="26:652" ht="15" hidden="1" customHeight="1" x14ac:dyDescent="0.25">
      <c r="AQ96" s="40" t="s">
        <v>1867</v>
      </c>
      <c r="BJ96" s="5"/>
      <c r="BK96" s="5"/>
      <c r="BL96" s="5"/>
      <c r="BM96" s="5"/>
      <c r="BN96" s="5"/>
      <c r="BO96" s="5"/>
      <c r="BP96" s="5"/>
      <c r="BQ96" s="5"/>
      <c r="BR96" s="5"/>
      <c r="BS96" s="5"/>
      <c r="BT96" s="5"/>
      <c r="BU96" s="5"/>
      <c r="BV96" s="5"/>
      <c r="BW96" s="5"/>
      <c r="BX96" s="5"/>
      <c r="BY96" s="5"/>
      <c r="BZ96" s="5"/>
      <c r="CA96" s="5"/>
      <c r="CB96" s="5"/>
      <c r="CC96" s="5"/>
      <c r="CD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c r="IF96" s="5"/>
      <c r="IG96" s="5"/>
      <c r="IH96" s="5"/>
      <c r="II96" s="5"/>
      <c r="IJ96" s="5"/>
      <c r="IK96" s="5"/>
      <c r="IL96" s="5"/>
      <c r="IM96" s="5"/>
      <c r="IN96" s="5"/>
      <c r="IO96" s="5"/>
      <c r="IP96" s="5"/>
      <c r="IQ96" s="5"/>
      <c r="IR96" s="5"/>
      <c r="IS96" s="5"/>
      <c r="IT96" s="5"/>
      <c r="IU96" s="5"/>
      <c r="IV96" s="5"/>
      <c r="IW96" s="5"/>
      <c r="IX96" s="5"/>
      <c r="IY96" s="5"/>
      <c r="IZ96" s="5"/>
      <c r="JA96" s="5"/>
      <c r="JB96" s="5"/>
      <c r="JC96" s="5"/>
      <c r="JD96" s="5"/>
      <c r="JE96" s="5"/>
      <c r="JF96" s="5"/>
      <c r="JG96" s="5"/>
      <c r="JH96" s="5"/>
      <c r="JI96" s="5"/>
      <c r="JJ96" s="5"/>
      <c r="JK96" s="5"/>
      <c r="JL96" s="5"/>
      <c r="JM96" s="5"/>
      <c r="JN96" s="5"/>
      <c r="JO96" s="5"/>
      <c r="JP96" s="5"/>
      <c r="JQ96" s="5"/>
      <c r="JR96" s="5"/>
      <c r="JS96" s="5"/>
      <c r="JT96" s="5"/>
      <c r="JU96" s="5"/>
      <c r="JV96" s="5"/>
      <c r="JW96" s="5"/>
      <c r="JX96" s="5"/>
      <c r="JY96" s="5"/>
      <c r="JZ96" s="5"/>
      <c r="KA96" s="5"/>
      <c r="KB96" s="5"/>
      <c r="KC96" s="5"/>
      <c r="KD96" s="5"/>
      <c r="KE96" s="5"/>
      <c r="KF96" s="5"/>
      <c r="KG96" s="5"/>
      <c r="KH96" s="5"/>
      <c r="KI96" s="5"/>
      <c r="KJ96" s="5"/>
      <c r="KK96" s="5"/>
      <c r="KL96" s="5"/>
      <c r="KM96" s="5"/>
      <c r="KN96" s="5"/>
      <c r="KO96" s="5"/>
      <c r="KP96" s="5"/>
      <c r="KQ96" s="5"/>
      <c r="KR96" s="5"/>
      <c r="KS96" s="5"/>
      <c r="KT96" s="5"/>
      <c r="KU96" s="5"/>
      <c r="KV96" s="5"/>
      <c r="KW96" s="5"/>
      <c r="KX96" s="5"/>
      <c r="KY96" s="5"/>
      <c r="KZ96" s="5"/>
      <c r="LA96" s="5"/>
      <c r="LB96" s="5"/>
      <c r="LC96" s="5"/>
      <c r="LD96" s="5"/>
      <c r="LE96" s="5"/>
      <c r="LF96" s="5"/>
      <c r="LG96" s="5"/>
      <c r="LH96" s="5"/>
      <c r="LI96" s="5"/>
      <c r="LJ96" s="5"/>
      <c r="LK96" s="5"/>
      <c r="LL96" s="5"/>
      <c r="LM96" s="5"/>
      <c r="LN96" s="5"/>
      <c r="LO96" s="5"/>
      <c r="LP96" s="5"/>
      <c r="LQ96" s="5"/>
      <c r="LR96" s="5"/>
      <c r="LS96" s="5"/>
      <c r="LT96" s="5"/>
      <c r="LU96" s="5"/>
      <c r="LV96" s="5"/>
      <c r="LW96" s="5"/>
      <c r="LX96" s="5"/>
      <c r="LY96" s="5"/>
      <c r="LZ96" s="5"/>
      <c r="MA96" s="5"/>
      <c r="MB96" s="5"/>
      <c r="MC96" s="5"/>
      <c r="MD96" s="5"/>
      <c r="ME96" s="5"/>
      <c r="MF96" s="5"/>
      <c r="MG96" s="5"/>
      <c r="MH96" s="5"/>
      <c r="MI96" s="5"/>
      <c r="MJ96" s="5"/>
      <c r="MK96" s="5"/>
      <c r="ML96" s="5"/>
      <c r="MM96" s="5"/>
      <c r="MN96" s="5"/>
      <c r="MO96" s="5"/>
      <c r="MP96" s="5"/>
      <c r="MQ96" s="5"/>
      <c r="MR96" s="5"/>
      <c r="MS96" s="5"/>
      <c r="MT96" s="5"/>
      <c r="MU96" s="5"/>
      <c r="MV96" s="5"/>
      <c r="MW96" s="5"/>
      <c r="MX96" s="5"/>
      <c r="MY96" s="5"/>
      <c r="MZ96" s="5"/>
      <c r="NA96" s="5"/>
      <c r="NB96" s="5"/>
      <c r="NC96" s="5"/>
      <c r="ND96" s="5"/>
      <c r="NE96" s="5"/>
      <c r="NF96" s="5"/>
      <c r="NG96" s="5"/>
      <c r="NH96" s="5"/>
      <c r="NI96" s="5"/>
      <c r="NJ96" s="5"/>
      <c r="NK96" s="5"/>
      <c r="NL96" s="5"/>
      <c r="NM96" s="5"/>
      <c r="NN96" s="5"/>
      <c r="NO96" s="5"/>
      <c r="NP96" s="5"/>
      <c r="NQ96" s="5"/>
      <c r="NR96" s="5"/>
      <c r="NS96" s="5"/>
      <c r="NT96" s="5"/>
      <c r="NU96" s="5"/>
      <c r="NV96" s="5"/>
      <c r="NW96" s="5"/>
      <c r="NX96" s="5"/>
      <c r="NY96" s="5"/>
      <c r="NZ96" s="5"/>
      <c r="OA96" s="5"/>
      <c r="OB96" s="5"/>
      <c r="OC96" s="5"/>
      <c r="OD96" s="5"/>
      <c r="OE96" s="5"/>
      <c r="OF96" s="5"/>
      <c r="OG96" s="5"/>
      <c r="OH96" s="5"/>
      <c r="OI96" s="5"/>
      <c r="OJ96" s="5"/>
      <c r="OK96" s="5"/>
      <c r="OL96" s="5"/>
      <c r="OM96" s="5"/>
      <c r="ON96" s="5"/>
      <c r="OO96" s="5"/>
      <c r="OP96" s="5"/>
      <c r="OQ96" s="5"/>
      <c r="OR96" s="5"/>
      <c r="OS96" s="5"/>
      <c r="OT96" s="5"/>
      <c r="OU96" s="5"/>
      <c r="OV96" s="5"/>
      <c r="OW96" s="5"/>
      <c r="OX96" s="5"/>
      <c r="OY96" s="5"/>
      <c r="OZ96" s="5"/>
      <c r="PA96" s="5"/>
      <c r="PB96" s="5"/>
      <c r="PC96" s="5"/>
      <c r="PD96" s="5"/>
      <c r="PE96" s="5"/>
      <c r="PF96" s="5"/>
      <c r="PG96" s="5"/>
      <c r="PH96" s="5"/>
      <c r="PI96" s="5"/>
      <c r="PJ96" s="5"/>
      <c r="PK96" s="5"/>
      <c r="PL96" s="5"/>
      <c r="PM96" s="5"/>
      <c r="PN96" s="5"/>
      <c r="PO96" s="5"/>
      <c r="PP96" s="5"/>
      <c r="PQ96" s="5"/>
      <c r="PR96" s="5"/>
      <c r="PS96" s="5"/>
      <c r="PT96" s="5"/>
      <c r="PU96" s="5"/>
      <c r="PV96" s="5"/>
      <c r="PW96" s="5"/>
      <c r="PX96" s="5"/>
      <c r="PY96" s="5"/>
      <c r="PZ96" s="5"/>
      <c r="QA96" s="5"/>
      <c r="QB96" s="5"/>
      <c r="QC96" s="5"/>
      <c r="QD96" s="5"/>
      <c r="QE96" s="5"/>
      <c r="QF96" s="5"/>
      <c r="QG96" s="5"/>
      <c r="QH96" s="5"/>
      <c r="QI96" s="5"/>
      <c r="QJ96" s="5"/>
      <c r="QK96" s="5"/>
      <c r="QL96" s="5"/>
      <c r="QM96" s="5"/>
      <c r="QN96" s="5"/>
      <c r="QO96" s="5"/>
      <c r="QP96" s="5"/>
      <c r="QQ96" s="5"/>
      <c r="QR96" s="5"/>
      <c r="QS96" s="5"/>
      <c r="QT96" s="5"/>
      <c r="QU96" s="5"/>
      <c r="QV96" s="5"/>
      <c r="QW96" s="5"/>
      <c r="QX96" s="5"/>
      <c r="QY96" s="5"/>
      <c r="QZ96" s="5"/>
      <c r="RA96" s="5"/>
      <c r="RB96" s="5"/>
      <c r="RC96" s="5"/>
      <c r="RD96" s="5"/>
      <c r="RE96" s="5"/>
      <c r="RF96" s="5"/>
      <c r="RG96" s="5"/>
      <c r="RH96" s="5"/>
      <c r="RI96" s="5"/>
      <c r="RJ96" s="5"/>
      <c r="RK96" s="5"/>
      <c r="RL96" s="5"/>
      <c r="RM96" s="5"/>
      <c r="RN96" s="5"/>
      <c r="RO96" s="5"/>
      <c r="RP96" s="5"/>
      <c r="RQ96" s="5"/>
      <c r="RR96" s="5"/>
      <c r="RS96" s="5"/>
      <c r="RT96" s="5"/>
      <c r="RU96" s="5"/>
      <c r="RV96" s="5"/>
      <c r="RW96" s="5"/>
      <c r="RX96" s="5"/>
      <c r="RY96" s="5"/>
      <c r="RZ96" s="5"/>
      <c r="SA96" s="5"/>
      <c r="SB96" s="5"/>
      <c r="SC96" s="5"/>
      <c r="SD96" s="5"/>
      <c r="SE96" s="5"/>
      <c r="SF96" s="5"/>
      <c r="SG96" s="5"/>
      <c r="SH96" s="5"/>
      <c r="SI96" s="5"/>
      <c r="SJ96" s="5"/>
      <c r="SK96" s="5"/>
      <c r="SL96" s="5"/>
      <c r="SM96" s="5"/>
      <c r="SN96" s="5"/>
      <c r="SO96" s="5"/>
      <c r="SP96" s="5"/>
      <c r="SQ96" s="5"/>
      <c r="SR96" s="5"/>
      <c r="SS96" s="5"/>
      <c r="ST96" s="5"/>
      <c r="SU96" s="5"/>
      <c r="SV96" s="5"/>
      <c r="SW96" s="5"/>
      <c r="SX96" s="5"/>
      <c r="SY96" s="5"/>
      <c r="SZ96" s="5"/>
      <c r="TA96" s="5"/>
      <c r="TB96" s="5"/>
      <c r="TC96" s="5"/>
      <c r="TD96" s="5"/>
      <c r="TE96" s="5"/>
      <c r="TF96" s="5"/>
      <c r="TG96" s="5"/>
      <c r="TH96" s="5"/>
      <c r="TI96" s="5"/>
      <c r="TJ96" s="5"/>
      <c r="TK96" s="5"/>
      <c r="TL96" s="5"/>
      <c r="TM96" s="5"/>
      <c r="TN96" s="5"/>
      <c r="TO96" s="5"/>
      <c r="TP96" s="5"/>
      <c r="TQ96" s="5"/>
      <c r="TR96" s="5"/>
      <c r="TS96" s="5"/>
      <c r="TT96" s="5"/>
      <c r="TU96" s="5"/>
      <c r="TV96" s="5"/>
      <c r="TW96" s="5"/>
      <c r="TX96" s="5"/>
      <c r="TY96" s="5"/>
      <c r="TZ96" s="5"/>
      <c r="UA96" s="5"/>
      <c r="UB96" s="5"/>
      <c r="UC96" s="5"/>
      <c r="UD96" s="5"/>
      <c r="UE96" s="5"/>
      <c r="UF96" s="5"/>
      <c r="UG96" s="5"/>
      <c r="UH96" s="5"/>
      <c r="UI96" s="5"/>
      <c r="UJ96" s="5"/>
      <c r="UK96" s="5"/>
      <c r="UL96" s="5"/>
      <c r="UM96" s="5"/>
      <c r="UN96" s="5"/>
      <c r="UO96" s="5"/>
      <c r="UP96" s="5"/>
      <c r="UQ96" s="5"/>
      <c r="UR96" s="5"/>
      <c r="US96" s="5"/>
      <c r="UT96" s="5"/>
      <c r="UU96" s="5"/>
      <c r="UV96" s="5"/>
      <c r="UW96" s="5"/>
      <c r="UX96" s="5"/>
      <c r="UY96" s="5"/>
      <c r="UZ96" s="5"/>
      <c r="VA96" s="5"/>
      <c r="VB96" s="5"/>
      <c r="VC96" s="5"/>
      <c r="VD96" s="5"/>
      <c r="VE96" s="5"/>
      <c r="VF96" s="5"/>
      <c r="VG96" s="5"/>
      <c r="VH96" s="5"/>
      <c r="VI96" s="5"/>
      <c r="VJ96" s="5"/>
      <c r="VK96" s="5"/>
      <c r="VL96" s="5"/>
      <c r="VM96" s="5"/>
      <c r="VN96" s="5"/>
      <c r="VO96" s="5"/>
      <c r="VP96" s="5"/>
      <c r="VQ96" s="5"/>
      <c r="VR96" s="5"/>
      <c r="VS96" s="5"/>
      <c r="VT96" s="5"/>
      <c r="VU96" s="5"/>
      <c r="VV96" s="5"/>
      <c r="VW96" s="5"/>
      <c r="VX96" s="5"/>
      <c r="VY96" s="5"/>
      <c r="VZ96" s="5"/>
      <c r="WA96" s="5"/>
      <c r="WB96" s="5"/>
      <c r="WC96" s="5"/>
      <c r="WD96" s="5"/>
      <c r="WE96" s="5"/>
      <c r="WF96" s="5"/>
      <c r="WG96" s="5"/>
      <c r="WH96" s="5"/>
      <c r="WI96" s="5"/>
      <c r="WJ96" s="5"/>
      <c r="WK96" s="5"/>
      <c r="WL96" s="5"/>
      <c r="WM96" s="5"/>
      <c r="WN96" s="5"/>
      <c r="WO96" s="5"/>
      <c r="WP96" s="5"/>
      <c r="WQ96" s="5"/>
      <c r="WR96" s="5"/>
      <c r="WS96" s="5"/>
      <c r="WT96" s="5"/>
      <c r="WU96" s="5"/>
      <c r="WV96" s="5"/>
      <c r="WW96" s="5"/>
      <c r="WX96" s="5"/>
      <c r="WY96" s="5"/>
      <c r="WZ96" s="5"/>
      <c r="XA96" s="5"/>
      <c r="XB96" s="5"/>
      <c r="XC96" s="5"/>
      <c r="XD96" s="5"/>
      <c r="XE96" s="5"/>
      <c r="XF96" s="5"/>
      <c r="XG96" s="5"/>
      <c r="XH96" s="5"/>
      <c r="XI96" s="5"/>
      <c r="XJ96" s="5"/>
      <c r="XK96" s="5"/>
      <c r="XL96" s="5"/>
      <c r="XM96" s="5"/>
      <c r="XN96" s="5"/>
      <c r="XO96" s="5"/>
      <c r="XP96" s="5"/>
      <c r="XQ96" s="5"/>
      <c r="XR96" s="5"/>
      <c r="XS96" s="5"/>
      <c r="XT96" s="5"/>
      <c r="XU96" s="5"/>
      <c r="XV96" s="5"/>
      <c r="XW96" s="5"/>
      <c r="XX96" s="5"/>
      <c r="XY96" s="5"/>
      <c r="XZ96" s="5"/>
      <c r="YA96" s="5"/>
      <c r="YB96" s="5"/>
    </row>
    <row r="97" spans="43:652" ht="15" hidden="1" customHeight="1" x14ac:dyDescent="0.25">
      <c r="AQ97" s="40" t="s">
        <v>1867</v>
      </c>
      <c r="BJ97" s="5"/>
      <c r="BK97" s="5"/>
      <c r="BL97" s="5"/>
      <c r="BM97" s="5"/>
      <c r="BN97" s="5"/>
      <c r="BO97" s="5"/>
      <c r="BP97" s="5"/>
      <c r="BQ97" s="5"/>
      <c r="BR97" s="5"/>
      <c r="BS97" s="5"/>
      <c r="BT97" s="5"/>
      <c r="BU97" s="5"/>
      <c r="BV97" s="5"/>
      <c r="BW97" s="5"/>
      <c r="BX97" s="5"/>
      <c r="BY97" s="5"/>
      <c r="BZ97" s="5"/>
      <c r="CA97" s="5"/>
      <c r="CB97" s="5"/>
      <c r="CC97" s="5"/>
      <c r="CD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5"/>
      <c r="IG97" s="5"/>
      <c r="IH97" s="5"/>
      <c r="II97" s="5"/>
      <c r="IJ97" s="5"/>
      <c r="IK97" s="5"/>
      <c r="IL97" s="5"/>
      <c r="IM97" s="5"/>
      <c r="IN97" s="5"/>
      <c r="IO97" s="5"/>
      <c r="IP97" s="5"/>
      <c r="IQ97" s="5"/>
      <c r="IR97" s="5"/>
      <c r="IS97" s="5"/>
      <c r="IT97" s="5"/>
      <c r="IU97" s="5"/>
      <c r="IV97" s="5"/>
      <c r="IW97" s="5"/>
      <c r="IX97" s="5"/>
      <c r="IY97" s="5"/>
      <c r="IZ97" s="5"/>
      <c r="JA97" s="5"/>
      <c r="JB97" s="5"/>
      <c r="JC97" s="5"/>
      <c r="JD97" s="5"/>
      <c r="JE97" s="5"/>
      <c r="JF97" s="5"/>
      <c r="JG97" s="5"/>
      <c r="JH97" s="5"/>
      <c r="JI97" s="5"/>
      <c r="JJ97" s="5"/>
      <c r="JK97" s="5"/>
      <c r="JL97" s="5"/>
      <c r="JM97" s="5"/>
      <c r="JN97" s="5"/>
      <c r="JO97" s="5"/>
      <c r="JP97" s="5"/>
      <c r="JQ97" s="5"/>
      <c r="JR97" s="5"/>
      <c r="JS97" s="5"/>
      <c r="JT97" s="5"/>
      <c r="JU97" s="5"/>
      <c r="JV97" s="5"/>
      <c r="JW97" s="5"/>
      <c r="JX97" s="5"/>
      <c r="JY97" s="5"/>
      <c r="JZ97" s="5"/>
      <c r="KA97" s="5"/>
      <c r="KB97" s="5"/>
      <c r="KC97" s="5"/>
      <c r="KD97" s="5"/>
      <c r="KE97" s="5"/>
      <c r="KF97" s="5"/>
      <c r="KG97" s="5"/>
      <c r="KH97" s="5"/>
      <c r="KI97" s="5"/>
      <c r="KJ97" s="5"/>
      <c r="KK97" s="5"/>
      <c r="KL97" s="5"/>
      <c r="KM97" s="5"/>
      <c r="KN97" s="5"/>
      <c r="KO97" s="5"/>
      <c r="KP97" s="5"/>
      <c r="KQ97" s="5"/>
      <c r="KR97" s="5"/>
      <c r="KS97" s="5"/>
      <c r="KT97" s="5"/>
      <c r="KU97" s="5"/>
      <c r="KV97" s="5"/>
      <c r="KW97" s="5"/>
      <c r="KX97" s="5"/>
      <c r="KY97" s="5"/>
      <c r="KZ97" s="5"/>
      <c r="LA97" s="5"/>
      <c r="LB97" s="5"/>
      <c r="LC97" s="5"/>
      <c r="LD97" s="5"/>
      <c r="LE97" s="5"/>
      <c r="LF97" s="5"/>
      <c r="LG97" s="5"/>
      <c r="LH97" s="5"/>
      <c r="LI97" s="5"/>
      <c r="LJ97" s="5"/>
      <c r="LK97" s="5"/>
      <c r="LL97" s="5"/>
      <c r="LM97" s="5"/>
      <c r="LN97" s="5"/>
      <c r="LO97" s="5"/>
      <c r="LP97" s="5"/>
      <c r="LQ97" s="5"/>
      <c r="LR97" s="5"/>
      <c r="LS97" s="5"/>
      <c r="LT97" s="5"/>
      <c r="LU97" s="5"/>
      <c r="LV97" s="5"/>
      <c r="LW97" s="5"/>
      <c r="LX97" s="5"/>
      <c r="LY97" s="5"/>
      <c r="LZ97" s="5"/>
      <c r="MA97" s="5"/>
      <c r="MB97" s="5"/>
      <c r="MC97" s="5"/>
      <c r="MD97" s="5"/>
      <c r="ME97" s="5"/>
      <c r="MF97" s="5"/>
      <c r="MG97" s="5"/>
      <c r="MH97" s="5"/>
      <c r="MI97" s="5"/>
      <c r="MJ97" s="5"/>
      <c r="MK97" s="5"/>
      <c r="ML97" s="5"/>
      <c r="MM97" s="5"/>
      <c r="MN97" s="5"/>
      <c r="MO97" s="5"/>
      <c r="MP97" s="5"/>
      <c r="MQ97" s="5"/>
      <c r="MR97" s="5"/>
      <c r="MS97" s="5"/>
      <c r="MT97" s="5"/>
      <c r="MU97" s="5"/>
      <c r="MV97" s="5"/>
      <c r="MW97" s="5"/>
      <c r="MX97" s="5"/>
      <c r="MY97" s="5"/>
      <c r="MZ97" s="5"/>
      <c r="NA97" s="5"/>
      <c r="NB97" s="5"/>
      <c r="NC97" s="5"/>
      <c r="ND97" s="5"/>
      <c r="NE97" s="5"/>
      <c r="NF97" s="5"/>
      <c r="NG97" s="5"/>
      <c r="NH97" s="5"/>
      <c r="NI97" s="5"/>
      <c r="NJ97" s="5"/>
      <c r="NK97" s="5"/>
      <c r="NL97" s="5"/>
      <c r="NM97" s="5"/>
      <c r="NN97" s="5"/>
      <c r="NO97" s="5"/>
      <c r="NP97" s="5"/>
      <c r="NQ97" s="5"/>
      <c r="NR97" s="5"/>
      <c r="NS97" s="5"/>
      <c r="NT97" s="5"/>
      <c r="NU97" s="5"/>
      <c r="NV97" s="5"/>
      <c r="NW97" s="5"/>
      <c r="NX97" s="5"/>
      <c r="NY97" s="5"/>
      <c r="NZ97" s="5"/>
      <c r="OA97" s="5"/>
      <c r="OB97" s="5"/>
      <c r="OC97" s="5"/>
      <c r="OD97" s="5"/>
      <c r="OE97" s="5"/>
      <c r="OF97" s="5"/>
      <c r="OG97" s="5"/>
      <c r="OH97" s="5"/>
      <c r="OI97" s="5"/>
      <c r="OJ97" s="5"/>
      <c r="OK97" s="5"/>
      <c r="OL97" s="5"/>
      <c r="OM97" s="5"/>
      <c r="ON97" s="5"/>
      <c r="OO97" s="5"/>
      <c r="OP97" s="5"/>
      <c r="OQ97" s="5"/>
      <c r="OR97" s="5"/>
      <c r="OS97" s="5"/>
      <c r="OT97" s="5"/>
      <c r="OU97" s="5"/>
      <c r="OV97" s="5"/>
      <c r="OW97" s="5"/>
      <c r="OX97" s="5"/>
      <c r="OY97" s="5"/>
      <c r="OZ97" s="5"/>
      <c r="PA97" s="5"/>
      <c r="PB97" s="5"/>
      <c r="PC97" s="5"/>
      <c r="PD97" s="5"/>
      <c r="PE97" s="5"/>
      <c r="PF97" s="5"/>
      <c r="PG97" s="5"/>
      <c r="PH97" s="5"/>
      <c r="PI97" s="5"/>
      <c r="PJ97" s="5"/>
      <c r="PK97" s="5"/>
      <c r="PL97" s="5"/>
      <c r="PM97" s="5"/>
      <c r="PN97" s="5"/>
      <c r="PO97" s="5"/>
      <c r="PP97" s="5"/>
      <c r="PQ97" s="5"/>
      <c r="PR97" s="5"/>
      <c r="PS97" s="5"/>
      <c r="PT97" s="5"/>
      <c r="PU97" s="5"/>
      <c r="PV97" s="5"/>
      <c r="PW97" s="5"/>
      <c r="PX97" s="5"/>
      <c r="PY97" s="5"/>
      <c r="PZ97" s="5"/>
      <c r="QA97" s="5"/>
      <c r="QB97" s="5"/>
      <c r="QC97" s="5"/>
      <c r="QD97" s="5"/>
      <c r="QE97" s="5"/>
      <c r="QF97" s="5"/>
      <c r="QG97" s="5"/>
      <c r="QH97" s="5"/>
      <c r="QI97" s="5"/>
      <c r="QJ97" s="5"/>
      <c r="QK97" s="5"/>
      <c r="QL97" s="5"/>
      <c r="QM97" s="5"/>
      <c r="QN97" s="5"/>
      <c r="QO97" s="5"/>
      <c r="QP97" s="5"/>
      <c r="QQ97" s="5"/>
      <c r="QR97" s="5"/>
      <c r="QS97" s="5"/>
      <c r="QT97" s="5"/>
      <c r="QU97" s="5"/>
      <c r="QV97" s="5"/>
      <c r="QW97" s="5"/>
      <c r="QX97" s="5"/>
      <c r="QY97" s="5"/>
      <c r="QZ97" s="5"/>
      <c r="RA97" s="5"/>
      <c r="RB97" s="5"/>
      <c r="RC97" s="5"/>
      <c r="RD97" s="5"/>
      <c r="RE97" s="5"/>
      <c r="RF97" s="5"/>
      <c r="RG97" s="5"/>
      <c r="RH97" s="5"/>
      <c r="RI97" s="5"/>
      <c r="RJ97" s="5"/>
      <c r="RK97" s="5"/>
      <c r="RL97" s="5"/>
      <c r="RM97" s="5"/>
      <c r="RN97" s="5"/>
      <c r="RO97" s="5"/>
      <c r="RP97" s="5"/>
      <c r="RQ97" s="5"/>
      <c r="RR97" s="5"/>
      <c r="RS97" s="5"/>
      <c r="RT97" s="5"/>
      <c r="RU97" s="5"/>
      <c r="RV97" s="5"/>
      <c r="RW97" s="5"/>
      <c r="RX97" s="5"/>
      <c r="RY97" s="5"/>
      <c r="RZ97" s="5"/>
      <c r="SA97" s="5"/>
      <c r="SB97" s="5"/>
      <c r="SC97" s="5"/>
      <c r="SD97" s="5"/>
      <c r="SE97" s="5"/>
      <c r="SF97" s="5"/>
      <c r="SG97" s="5"/>
      <c r="SH97" s="5"/>
      <c r="SI97" s="5"/>
      <c r="SJ97" s="5"/>
      <c r="SK97" s="5"/>
      <c r="SL97" s="5"/>
      <c r="SM97" s="5"/>
      <c r="SN97" s="5"/>
      <c r="SO97" s="5"/>
      <c r="SP97" s="5"/>
      <c r="SQ97" s="5"/>
      <c r="SR97" s="5"/>
      <c r="SS97" s="5"/>
      <c r="ST97" s="5"/>
      <c r="SU97" s="5"/>
      <c r="SV97" s="5"/>
      <c r="SW97" s="5"/>
      <c r="SX97" s="5"/>
      <c r="SY97" s="5"/>
      <c r="SZ97" s="5"/>
      <c r="TA97" s="5"/>
      <c r="TB97" s="5"/>
      <c r="TC97" s="5"/>
      <c r="TD97" s="5"/>
      <c r="TE97" s="5"/>
      <c r="TF97" s="5"/>
      <c r="TG97" s="5"/>
      <c r="TH97" s="5"/>
      <c r="TI97" s="5"/>
      <c r="TJ97" s="5"/>
      <c r="TK97" s="5"/>
      <c r="TL97" s="5"/>
      <c r="TM97" s="5"/>
      <c r="TN97" s="5"/>
      <c r="TO97" s="5"/>
      <c r="TP97" s="5"/>
      <c r="TQ97" s="5"/>
      <c r="TR97" s="5"/>
      <c r="TS97" s="5"/>
      <c r="TT97" s="5"/>
      <c r="TU97" s="5"/>
      <c r="TV97" s="5"/>
      <c r="TW97" s="5"/>
      <c r="TX97" s="5"/>
      <c r="TY97" s="5"/>
      <c r="TZ97" s="5"/>
      <c r="UA97" s="5"/>
      <c r="UB97" s="5"/>
      <c r="UC97" s="5"/>
      <c r="UD97" s="5"/>
      <c r="UE97" s="5"/>
      <c r="UF97" s="5"/>
      <c r="UG97" s="5"/>
      <c r="UH97" s="5"/>
      <c r="UI97" s="5"/>
      <c r="UJ97" s="5"/>
      <c r="UK97" s="5"/>
      <c r="UL97" s="5"/>
      <c r="UM97" s="5"/>
      <c r="UN97" s="5"/>
      <c r="UO97" s="5"/>
      <c r="UP97" s="5"/>
      <c r="UQ97" s="5"/>
      <c r="UR97" s="5"/>
      <c r="US97" s="5"/>
      <c r="UT97" s="5"/>
      <c r="UU97" s="5"/>
      <c r="UV97" s="5"/>
      <c r="UW97" s="5"/>
      <c r="UX97" s="5"/>
      <c r="UY97" s="5"/>
      <c r="UZ97" s="5"/>
      <c r="VA97" s="5"/>
      <c r="VB97" s="5"/>
      <c r="VC97" s="5"/>
      <c r="VD97" s="5"/>
      <c r="VE97" s="5"/>
      <c r="VF97" s="5"/>
      <c r="VG97" s="5"/>
      <c r="VH97" s="5"/>
      <c r="VI97" s="5"/>
      <c r="VJ97" s="5"/>
      <c r="VK97" s="5"/>
      <c r="VL97" s="5"/>
      <c r="VM97" s="5"/>
      <c r="VN97" s="5"/>
      <c r="VO97" s="5"/>
      <c r="VP97" s="5"/>
      <c r="VQ97" s="5"/>
      <c r="VR97" s="5"/>
      <c r="VS97" s="5"/>
      <c r="VT97" s="5"/>
      <c r="VU97" s="5"/>
      <c r="VV97" s="5"/>
      <c r="VW97" s="5"/>
      <c r="VX97" s="5"/>
      <c r="VY97" s="5"/>
      <c r="VZ97" s="5"/>
      <c r="WA97" s="5"/>
      <c r="WB97" s="5"/>
      <c r="WC97" s="5"/>
      <c r="WD97" s="5"/>
      <c r="WE97" s="5"/>
      <c r="WF97" s="5"/>
      <c r="WG97" s="5"/>
      <c r="WH97" s="5"/>
      <c r="WI97" s="5"/>
      <c r="WJ97" s="5"/>
      <c r="WK97" s="5"/>
      <c r="WL97" s="5"/>
      <c r="WM97" s="5"/>
      <c r="WN97" s="5"/>
      <c r="WO97" s="5"/>
      <c r="WP97" s="5"/>
      <c r="WQ97" s="5"/>
      <c r="WR97" s="5"/>
      <c r="WS97" s="5"/>
      <c r="WT97" s="5"/>
      <c r="WU97" s="5"/>
      <c r="WV97" s="5"/>
      <c r="WW97" s="5"/>
      <c r="WX97" s="5"/>
      <c r="WY97" s="5"/>
      <c r="WZ97" s="5"/>
      <c r="XA97" s="5"/>
      <c r="XB97" s="5"/>
      <c r="XC97" s="5"/>
      <c r="XD97" s="5"/>
      <c r="XE97" s="5"/>
      <c r="XF97" s="5"/>
      <c r="XG97" s="5"/>
      <c r="XH97" s="5"/>
      <c r="XI97" s="5"/>
      <c r="XJ97" s="5"/>
      <c r="XK97" s="5"/>
      <c r="XL97" s="5"/>
      <c r="XM97" s="5"/>
      <c r="XN97" s="5"/>
      <c r="XO97" s="5"/>
      <c r="XP97" s="5"/>
      <c r="XQ97" s="5"/>
      <c r="XR97" s="5"/>
      <c r="XS97" s="5"/>
      <c r="XT97" s="5"/>
      <c r="XU97" s="5"/>
      <c r="XV97" s="5"/>
      <c r="XW97" s="5"/>
      <c r="XX97" s="5"/>
      <c r="XY97" s="5"/>
      <c r="XZ97" s="5"/>
      <c r="YA97" s="5"/>
      <c r="YB97" s="5"/>
    </row>
    <row r="98" spans="43:652" ht="15" hidden="1" customHeight="1" x14ac:dyDescent="0.25">
      <c r="AQ98" s="40" t="s">
        <v>1867</v>
      </c>
      <c r="BJ98" s="5"/>
      <c r="BK98" s="5"/>
      <c r="BL98" s="5"/>
      <c r="BM98" s="5"/>
      <c r="BN98" s="5"/>
      <c r="BO98" s="5"/>
      <c r="BP98" s="5"/>
      <c r="BQ98" s="5"/>
      <c r="BR98" s="5"/>
      <c r="BS98" s="5"/>
      <c r="BT98" s="5"/>
      <c r="BU98" s="5"/>
      <c r="BV98" s="5"/>
      <c r="BW98" s="5"/>
      <c r="BX98" s="5"/>
      <c r="BY98" s="5"/>
      <c r="BZ98" s="5"/>
      <c r="CA98" s="5"/>
      <c r="CB98" s="5"/>
      <c r="CC98" s="5"/>
      <c r="CD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c r="IE98" s="5"/>
      <c r="IF98" s="5"/>
      <c r="IG98" s="5"/>
      <c r="IH98" s="5"/>
      <c r="II98" s="5"/>
      <c r="IJ98" s="5"/>
      <c r="IK98" s="5"/>
      <c r="IL98" s="5"/>
      <c r="IM98" s="5"/>
      <c r="IN98" s="5"/>
      <c r="IO98" s="5"/>
      <c r="IP98" s="5"/>
      <c r="IQ98" s="5"/>
      <c r="IR98" s="5"/>
      <c r="IS98" s="5"/>
      <c r="IT98" s="5"/>
      <c r="IU98" s="5"/>
      <c r="IV98" s="5"/>
      <c r="IW98" s="5"/>
      <c r="IX98" s="5"/>
      <c r="IY98" s="5"/>
      <c r="IZ98" s="5"/>
      <c r="JA98" s="5"/>
      <c r="JB98" s="5"/>
      <c r="JC98" s="5"/>
      <c r="JD98" s="5"/>
      <c r="JE98" s="5"/>
      <c r="JF98" s="5"/>
      <c r="JG98" s="5"/>
      <c r="JH98" s="5"/>
      <c r="JI98" s="5"/>
      <c r="JJ98" s="5"/>
      <c r="JK98" s="5"/>
      <c r="JL98" s="5"/>
      <c r="JM98" s="5"/>
      <c r="JN98" s="5"/>
      <c r="JO98" s="5"/>
      <c r="JP98" s="5"/>
      <c r="JQ98" s="5"/>
      <c r="JR98" s="5"/>
      <c r="JS98" s="5"/>
      <c r="JT98" s="5"/>
      <c r="JU98" s="5"/>
      <c r="JV98" s="5"/>
      <c r="JW98" s="5"/>
      <c r="JX98" s="5"/>
      <c r="JY98" s="5"/>
      <c r="JZ98" s="5"/>
      <c r="KA98" s="5"/>
      <c r="KB98" s="5"/>
      <c r="KC98" s="5"/>
      <c r="KD98" s="5"/>
      <c r="KE98" s="5"/>
      <c r="KF98" s="5"/>
      <c r="KG98" s="5"/>
      <c r="KH98" s="5"/>
      <c r="KI98" s="5"/>
      <c r="KJ98" s="5"/>
      <c r="KK98" s="5"/>
      <c r="KL98" s="5"/>
      <c r="KM98" s="5"/>
      <c r="KN98" s="5"/>
      <c r="KO98" s="5"/>
      <c r="KP98" s="5"/>
      <c r="KQ98" s="5"/>
      <c r="KR98" s="5"/>
      <c r="KS98" s="5"/>
      <c r="KT98" s="5"/>
      <c r="KU98" s="5"/>
      <c r="KV98" s="5"/>
      <c r="KW98" s="5"/>
      <c r="KX98" s="5"/>
      <c r="KY98" s="5"/>
      <c r="KZ98" s="5"/>
      <c r="LA98" s="5"/>
      <c r="LB98" s="5"/>
      <c r="LC98" s="5"/>
      <c r="LD98" s="5"/>
      <c r="LE98" s="5"/>
      <c r="LF98" s="5"/>
      <c r="LG98" s="5"/>
      <c r="LH98" s="5"/>
      <c r="LI98" s="5"/>
      <c r="LJ98" s="5"/>
      <c r="LK98" s="5"/>
      <c r="LL98" s="5"/>
      <c r="LM98" s="5"/>
      <c r="LN98" s="5"/>
      <c r="LO98" s="5"/>
      <c r="LP98" s="5"/>
      <c r="LQ98" s="5"/>
      <c r="LR98" s="5"/>
      <c r="LS98" s="5"/>
      <c r="LT98" s="5"/>
      <c r="LU98" s="5"/>
      <c r="LV98" s="5"/>
      <c r="LW98" s="5"/>
      <c r="LX98" s="5"/>
      <c r="LY98" s="5"/>
      <c r="LZ98" s="5"/>
      <c r="MA98" s="5"/>
      <c r="MB98" s="5"/>
      <c r="MC98" s="5"/>
      <c r="MD98" s="5"/>
      <c r="ME98" s="5"/>
      <c r="MF98" s="5"/>
      <c r="MG98" s="5"/>
      <c r="MH98" s="5"/>
      <c r="MI98" s="5"/>
      <c r="MJ98" s="5"/>
      <c r="MK98" s="5"/>
      <c r="ML98" s="5"/>
      <c r="MM98" s="5"/>
      <c r="MN98" s="5"/>
      <c r="MO98" s="5"/>
      <c r="MP98" s="5"/>
      <c r="MQ98" s="5"/>
      <c r="MR98" s="5"/>
      <c r="MS98" s="5"/>
      <c r="MT98" s="5"/>
      <c r="MU98" s="5"/>
      <c r="MV98" s="5"/>
      <c r="MW98" s="5"/>
      <c r="MX98" s="5"/>
      <c r="MY98" s="5"/>
      <c r="MZ98" s="5"/>
      <c r="NA98" s="5"/>
      <c r="NB98" s="5"/>
      <c r="NC98" s="5"/>
      <c r="ND98" s="5"/>
      <c r="NE98" s="5"/>
      <c r="NF98" s="5"/>
      <c r="NG98" s="5"/>
      <c r="NH98" s="5"/>
      <c r="NI98" s="5"/>
      <c r="NJ98" s="5"/>
      <c r="NK98" s="5"/>
      <c r="NL98" s="5"/>
      <c r="NM98" s="5"/>
      <c r="NN98" s="5"/>
      <c r="NO98" s="5"/>
      <c r="NP98" s="5"/>
      <c r="NQ98" s="5"/>
      <c r="NR98" s="5"/>
      <c r="NS98" s="5"/>
      <c r="NT98" s="5"/>
      <c r="NU98" s="5"/>
      <c r="NV98" s="5"/>
      <c r="NW98" s="5"/>
      <c r="NX98" s="5"/>
      <c r="NY98" s="5"/>
      <c r="NZ98" s="5"/>
      <c r="OA98" s="5"/>
      <c r="OB98" s="5"/>
      <c r="OC98" s="5"/>
      <c r="OD98" s="5"/>
      <c r="OE98" s="5"/>
      <c r="OF98" s="5"/>
      <c r="OG98" s="5"/>
      <c r="OH98" s="5"/>
      <c r="OI98" s="5"/>
      <c r="OJ98" s="5"/>
      <c r="OK98" s="5"/>
      <c r="OL98" s="5"/>
      <c r="OM98" s="5"/>
      <c r="ON98" s="5"/>
      <c r="OO98" s="5"/>
      <c r="OP98" s="5"/>
      <c r="OQ98" s="5"/>
      <c r="OR98" s="5"/>
      <c r="OS98" s="5"/>
      <c r="OT98" s="5"/>
      <c r="OU98" s="5"/>
      <c r="OV98" s="5"/>
      <c r="OW98" s="5"/>
      <c r="OX98" s="5"/>
      <c r="OY98" s="5"/>
      <c r="OZ98" s="5"/>
      <c r="PA98" s="5"/>
      <c r="PB98" s="5"/>
      <c r="PC98" s="5"/>
      <c r="PD98" s="5"/>
      <c r="PE98" s="5"/>
      <c r="PF98" s="5"/>
      <c r="PG98" s="5"/>
      <c r="PH98" s="5"/>
      <c r="PI98" s="5"/>
      <c r="PJ98" s="5"/>
      <c r="PK98" s="5"/>
      <c r="PL98" s="5"/>
      <c r="PM98" s="5"/>
      <c r="PN98" s="5"/>
      <c r="PO98" s="5"/>
      <c r="PP98" s="5"/>
      <c r="PQ98" s="5"/>
      <c r="PR98" s="5"/>
      <c r="PS98" s="5"/>
      <c r="PT98" s="5"/>
      <c r="PU98" s="5"/>
      <c r="PV98" s="5"/>
      <c r="PW98" s="5"/>
      <c r="PX98" s="5"/>
      <c r="PY98" s="5"/>
      <c r="PZ98" s="5"/>
      <c r="QA98" s="5"/>
      <c r="QB98" s="5"/>
      <c r="QC98" s="5"/>
      <c r="QD98" s="5"/>
      <c r="QE98" s="5"/>
      <c r="QF98" s="5"/>
      <c r="QG98" s="5"/>
      <c r="QH98" s="5"/>
      <c r="QI98" s="5"/>
      <c r="QJ98" s="5"/>
      <c r="QK98" s="5"/>
      <c r="QL98" s="5"/>
      <c r="QM98" s="5"/>
      <c r="QN98" s="5"/>
      <c r="QO98" s="5"/>
      <c r="QP98" s="5"/>
      <c r="QQ98" s="5"/>
      <c r="QR98" s="5"/>
      <c r="QS98" s="5"/>
      <c r="QT98" s="5"/>
      <c r="QU98" s="5"/>
      <c r="QV98" s="5"/>
      <c r="QW98" s="5"/>
      <c r="QX98" s="5"/>
      <c r="QY98" s="5"/>
      <c r="QZ98" s="5"/>
      <c r="RA98" s="5"/>
      <c r="RB98" s="5"/>
      <c r="RC98" s="5"/>
      <c r="RD98" s="5"/>
      <c r="RE98" s="5"/>
      <c r="RF98" s="5"/>
      <c r="RG98" s="5"/>
      <c r="RH98" s="5"/>
      <c r="RI98" s="5"/>
      <c r="RJ98" s="5"/>
      <c r="RK98" s="5"/>
      <c r="RL98" s="5"/>
      <c r="RM98" s="5"/>
      <c r="RN98" s="5"/>
      <c r="RO98" s="5"/>
      <c r="RP98" s="5"/>
      <c r="RQ98" s="5"/>
      <c r="RR98" s="5"/>
      <c r="RS98" s="5"/>
      <c r="RT98" s="5"/>
      <c r="RU98" s="5"/>
      <c r="RV98" s="5"/>
      <c r="RW98" s="5"/>
      <c r="RX98" s="5"/>
      <c r="RY98" s="5"/>
      <c r="RZ98" s="5"/>
      <c r="SA98" s="5"/>
      <c r="SB98" s="5"/>
      <c r="SC98" s="5"/>
      <c r="SD98" s="5"/>
      <c r="SE98" s="5"/>
      <c r="SF98" s="5"/>
      <c r="SG98" s="5"/>
      <c r="SH98" s="5"/>
      <c r="SI98" s="5"/>
      <c r="SJ98" s="5"/>
      <c r="SK98" s="5"/>
      <c r="SL98" s="5"/>
      <c r="SM98" s="5"/>
      <c r="SN98" s="5"/>
      <c r="SO98" s="5"/>
      <c r="SP98" s="5"/>
      <c r="SQ98" s="5"/>
      <c r="SR98" s="5"/>
      <c r="SS98" s="5"/>
      <c r="ST98" s="5"/>
      <c r="SU98" s="5"/>
      <c r="SV98" s="5"/>
      <c r="SW98" s="5"/>
      <c r="SX98" s="5"/>
      <c r="SY98" s="5"/>
      <c r="SZ98" s="5"/>
      <c r="TA98" s="5"/>
      <c r="TB98" s="5"/>
      <c r="TC98" s="5"/>
      <c r="TD98" s="5"/>
      <c r="TE98" s="5"/>
      <c r="TF98" s="5"/>
      <c r="TG98" s="5"/>
      <c r="TH98" s="5"/>
      <c r="TI98" s="5"/>
      <c r="TJ98" s="5"/>
      <c r="TK98" s="5"/>
      <c r="TL98" s="5"/>
      <c r="TM98" s="5"/>
      <c r="TN98" s="5"/>
      <c r="TO98" s="5"/>
      <c r="TP98" s="5"/>
      <c r="TQ98" s="5"/>
      <c r="TR98" s="5"/>
      <c r="TS98" s="5"/>
      <c r="TT98" s="5"/>
      <c r="TU98" s="5"/>
      <c r="TV98" s="5"/>
      <c r="TW98" s="5"/>
      <c r="TX98" s="5"/>
      <c r="TY98" s="5"/>
      <c r="TZ98" s="5"/>
      <c r="UA98" s="5"/>
      <c r="UB98" s="5"/>
      <c r="UC98" s="5"/>
      <c r="UD98" s="5"/>
      <c r="UE98" s="5"/>
      <c r="UF98" s="5"/>
      <c r="UG98" s="5"/>
      <c r="UH98" s="5"/>
      <c r="UI98" s="5"/>
      <c r="UJ98" s="5"/>
      <c r="UK98" s="5"/>
      <c r="UL98" s="5"/>
      <c r="UM98" s="5"/>
      <c r="UN98" s="5"/>
      <c r="UO98" s="5"/>
      <c r="UP98" s="5"/>
      <c r="UQ98" s="5"/>
      <c r="UR98" s="5"/>
      <c r="US98" s="5"/>
      <c r="UT98" s="5"/>
      <c r="UU98" s="5"/>
      <c r="UV98" s="5"/>
      <c r="UW98" s="5"/>
      <c r="UX98" s="5"/>
      <c r="UY98" s="5"/>
      <c r="UZ98" s="5"/>
      <c r="VA98" s="5"/>
      <c r="VB98" s="5"/>
      <c r="VC98" s="5"/>
      <c r="VD98" s="5"/>
      <c r="VE98" s="5"/>
      <c r="VF98" s="5"/>
      <c r="VG98" s="5"/>
      <c r="VH98" s="5"/>
      <c r="VI98" s="5"/>
      <c r="VJ98" s="5"/>
      <c r="VK98" s="5"/>
      <c r="VL98" s="5"/>
      <c r="VM98" s="5"/>
      <c r="VN98" s="5"/>
      <c r="VO98" s="5"/>
      <c r="VP98" s="5"/>
      <c r="VQ98" s="5"/>
      <c r="VR98" s="5"/>
      <c r="VS98" s="5"/>
      <c r="VT98" s="5"/>
      <c r="VU98" s="5"/>
      <c r="VV98" s="5"/>
      <c r="VW98" s="5"/>
      <c r="VX98" s="5"/>
      <c r="VY98" s="5"/>
      <c r="VZ98" s="5"/>
      <c r="WA98" s="5"/>
      <c r="WB98" s="5"/>
      <c r="WC98" s="5"/>
      <c r="WD98" s="5"/>
      <c r="WE98" s="5"/>
      <c r="WF98" s="5"/>
      <c r="WG98" s="5"/>
      <c r="WH98" s="5"/>
      <c r="WI98" s="5"/>
      <c r="WJ98" s="5"/>
      <c r="WK98" s="5"/>
      <c r="WL98" s="5"/>
      <c r="WM98" s="5"/>
      <c r="WN98" s="5"/>
      <c r="WO98" s="5"/>
      <c r="WP98" s="5"/>
      <c r="WQ98" s="5"/>
      <c r="WR98" s="5"/>
      <c r="WS98" s="5"/>
      <c r="WT98" s="5"/>
      <c r="WU98" s="5"/>
      <c r="WV98" s="5"/>
      <c r="WW98" s="5"/>
      <c r="WX98" s="5"/>
      <c r="WY98" s="5"/>
      <c r="WZ98" s="5"/>
      <c r="XA98" s="5"/>
      <c r="XB98" s="5"/>
      <c r="XC98" s="5"/>
      <c r="XD98" s="5"/>
      <c r="XE98" s="5"/>
      <c r="XF98" s="5"/>
      <c r="XG98" s="5"/>
      <c r="XH98" s="5"/>
      <c r="XI98" s="5"/>
      <c r="XJ98" s="5"/>
      <c r="XK98" s="5"/>
      <c r="XL98" s="5"/>
      <c r="XM98" s="5"/>
      <c r="XN98" s="5"/>
      <c r="XO98" s="5"/>
      <c r="XP98" s="5"/>
      <c r="XQ98" s="5"/>
      <c r="XR98" s="5"/>
      <c r="XS98" s="5"/>
      <c r="XT98" s="5"/>
      <c r="XU98" s="5"/>
      <c r="XV98" s="5"/>
      <c r="XW98" s="5"/>
      <c r="XX98" s="5"/>
      <c r="XY98" s="5"/>
      <c r="XZ98" s="5"/>
      <c r="YA98" s="5"/>
      <c r="YB98" s="5"/>
    </row>
    <row r="99" spans="43:652" ht="15" hidden="1" customHeight="1" x14ac:dyDescent="0.25">
      <c r="AQ99" s="40" t="s">
        <v>1867</v>
      </c>
      <c r="BJ99" s="5"/>
      <c r="BK99" s="5"/>
      <c r="BL99" s="5"/>
      <c r="BM99" s="5"/>
      <c r="BN99" s="5"/>
      <c r="BO99" s="5"/>
      <c r="BP99" s="5"/>
      <c r="BQ99" s="5"/>
      <c r="BR99" s="5"/>
      <c r="BS99" s="5"/>
      <c r="BT99" s="5"/>
      <c r="BU99" s="5"/>
      <c r="BV99" s="5"/>
      <c r="BW99" s="5"/>
      <c r="BX99" s="5"/>
      <c r="BY99" s="5"/>
      <c r="BZ99" s="5"/>
      <c r="CA99" s="5"/>
      <c r="CB99" s="5"/>
      <c r="CC99" s="5"/>
      <c r="CD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c r="IE99" s="5"/>
      <c r="IF99" s="5"/>
      <c r="IG99" s="5"/>
      <c r="IH99" s="5"/>
      <c r="II99" s="5"/>
      <c r="IJ99" s="5"/>
      <c r="IK99" s="5"/>
      <c r="IL99" s="5"/>
      <c r="IM99" s="5"/>
      <c r="IN99" s="5"/>
      <c r="IO99" s="5"/>
      <c r="IP99" s="5"/>
      <c r="IQ99" s="5"/>
      <c r="IR99" s="5"/>
      <c r="IS99" s="5"/>
      <c r="IT99" s="5"/>
      <c r="IU99" s="5"/>
      <c r="IV99" s="5"/>
      <c r="IW99" s="5"/>
      <c r="IX99" s="5"/>
      <c r="IY99" s="5"/>
      <c r="IZ99" s="5"/>
      <c r="JA99" s="5"/>
      <c r="JB99" s="5"/>
      <c r="JC99" s="5"/>
      <c r="JD99" s="5"/>
      <c r="JE99" s="5"/>
      <c r="JF99" s="5"/>
      <c r="JG99" s="5"/>
      <c r="JH99" s="5"/>
      <c r="JI99" s="5"/>
      <c r="JJ99" s="5"/>
      <c r="JK99" s="5"/>
      <c r="JL99" s="5"/>
      <c r="JM99" s="5"/>
      <c r="JN99" s="5"/>
      <c r="JO99" s="5"/>
      <c r="JP99" s="5"/>
      <c r="JQ99" s="5"/>
      <c r="JR99" s="5"/>
      <c r="JS99" s="5"/>
      <c r="JT99" s="5"/>
      <c r="JU99" s="5"/>
      <c r="JV99" s="5"/>
      <c r="JW99" s="5"/>
      <c r="JX99" s="5"/>
      <c r="JY99" s="5"/>
      <c r="JZ99" s="5"/>
      <c r="KA99" s="5"/>
      <c r="KB99" s="5"/>
      <c r="KC99" s="5"/>
      <c r="KD99" s="5"/>
      <c r="KE99" s="5"/>
      <c r="KF99" s="5"/>
      <c r="KG99" s="5"/>
      <c r="KH99" s="5"/>
      <c r="KI99" s="5"/>
      <c r="KJ99" s="5"/>
      <c r="KK99" s="5"/>
      <c r="KL99" s="5"/>
      <c r="KM99" s="5"/>
      <c r="KN99" s="5"/>
      <c r="KO99" s="5"/>
      <c r="KP99" s="5"/>
      <c r="KQ99" s="5"/>
      <c r="KR99" s="5"/>
      <c r="KS99" s="5"/>
      <c r="KT99" s="5"/>
      <c r="KU99" s="5"/>
      <c r="KV99" s="5"/>
      <c r="KW99" s="5"/>
      <c r="KX99" s="5"/>
      <c r="KY99" s="5"/>
      <c r="KZ99" s="5"/>
      <c r="LA99" s="5"/>
      <c r="LB99" s="5"/>
      <c r="LC99" s="5"/>
      <c r="LD99" s="5"/>
      <c r="LE99" s="5"/>
      <c r="LF99" s="5"/>
      <c r="LG99" s="5"/>
      <c r="LH99" s="5"/>
      <c r="LI99" s="5"/>
      <c r="LJ99" s="5"/>
      <c r="LK99" s="5"/>
      <c r="LL99" s="5"/>
      <c r="LM99" s="5"/>
      <c r="LN99" s="5"/>
      <c r="LO99" s="5"/>
      <c r="LP99" s="5"/>
      <c r="LQ99" s="5"/>
      <c r="LR99" s="5"/>
      <c r="LS99" s="5"/>
      <c r="LT99" s="5"/>
      <c r="LU99" s="5"/>
      <c r="LV99" s="5"/>
      <c r="LW99" s="5"/>
      <c r="LX99" s="5"/>
      <c r="LY99" s="5"/>
      <c r="LZ99" s="5"/>
      <c r="MA99" s="5"/>
      <c r="MB99" s="5"/>
      <c r="MC99" s="5"/>
      <c r="MD99" s="5"/>
      <c r="ME99" s="5"/>
      <c r="MF99" s="5"/>
      <c r="MG99" s="5"/>
      <c r="MH99" s="5"/>
      <c r="MI99" s="5"/>
      <c r="MJ99" s="5"/>
      <c r="MK99" s="5"/>
      <c r="ML99" s="5"/>
      <c r="MM99" s="5"/>
      <c r="MN99" s="5"/>
      <c r="MO99" s="5"/>
      <c r="MP99" s="5"/>
      <c r="MQ99" s="5"/>
      <c r="MR99" s="5"/>
      <c r="MS99" s="5"/>
      <c r="MT99" s="5"/>
      <c r="MU99" s="5"/>
      <c r="MV99" s="5"/>
      <c r="MW99" s="5"/>
      <c r="MX99" s="5"/>
      <c r="MY99" s="5"/>
      <c r="MZ99" s="5"/>
      <c r="NA99" s="5"/>
      <c r="NB99" s="5"/>
      <c r="NC99" s="5"/>
      <c r="ND99" s="5"/>
      <c r="NE99" s="5"/>
      <c r="NF99" s="5"/>
      <c r="NG99" s="5"/>
      <c r="NH99" s="5"/>
      <c r="NI99" s="5"/>
      <c r="NJ99" s="5"/>
      <c r="NK99" s="5"/>
      <c r="NL99" s="5"/>
      <c r="NM99" s="5"/>
      <c r="NN99" s="5"/>
      <c r="NO99" s="5"/>
      <c r="NP99" s="5"/>
      <c r="NQ99" s="5"/>
      <c r="NR99" s="5"/>
      <c r="NS99" s="5"/>
      <c r="NT99" s="5"/>
      <c r="NU99" s="5"/>
      <c r="NV99" s="5"/>
      <c r="NW99" s="5"/>
      <c r="NX99" s="5"/>
      <c r="NY99" s="5"/>
      <c r="NZ99" s="5"/>
      <c r="OA99" s="5"/>
      <c r="OB99" s="5"/>
      <c r="OC99" s="5"/>
      <c r="OD99" s="5"/>
      <c r="OE99" s="5"/>
      <c r="OF99" s="5"/>
      <c r="OG99" s="5"/>
      <c r="OH99" s="5"/>
      <c r="OI99" s="5"/>
      <c r="OJ99" s="5"/>
      <c r="OK99" s="5"/>
      <c r="OL99" s="5"/>
      <c r="OM99" s="5"/>
      <c r="ON99" s="5"/>
      <c r="OO99" s="5"/>
      <c r="OP99" s="5"/>
      <c r="OQ99" s="5"/>
      <c r="OR99" s="5"/>
      <c r="OS99" s="5"/>
      <c r="OT99" s="5"/>
      <c r="OU99" s="5"/>
      <c r="OV99" s="5"/>
      <c r="OW99" s="5"/>
      <c r="OX99" s="5"/>
      <c r="OY99" s="5"/>
      <c r="OZ99" s="5"/>
      <c r="PA99" s="5"/>
      <c r="PB99" s="5"/>
      <c r="PC99" s="5"/>
      <c r="PD99" s="5"/>
      <c r="PE99" s="5"/>
      <c r="PF99" s="5"/>
      <c r="PG99" s="5"/>
      <c r="PH99" s="5"/>
      <c r="PI99" s="5"/>
      <c r="PJ99" s="5"/>
      <c r="PK99" s="5"/>
      <c r="PL99" s="5"/>
      <c r="PM99" s="5"/>
      <c r="PN99" s="5"/>
      <c r="PO99" s="5"/>
      <c r="PP99" s="5"/>
      <c r="PQ99" s="5"/>
      <c r="PR99" s="5"/>
      <c r="PS99" s="5"/>
      <c r="PT99" s="5"/>
      <c r="PU99" s="5"/>
      <c r="PV99" s="5"/>
      <c r="PW99" s="5"/>
      <c r="PX99" s="5"/>
      <c r="PY99" s="5"/>
      <c r="PZ99" s="5"/>
      <c r="QA99" s="5"/>
      <c r="QB99" s="5"/>
      <c r="QC99" s="5"/>
      <c r="QD99" s="5"/>
      <c r="QE99" s="5"/>
      <c r="QF99" s="5"/>
      <c r="QG99" s="5"/>
      <c r="QH99" s="5"/>
      <c r="QI99" s="5"/>
      <c r="QJ99" s="5"/>
      <c r="QK99" s="5"/>
      <c r="QL99" s="5"/>
      <c r="QM99" s="5"/>
      <c r="QN99" s="5"/>
      <c r="QO99" s="5"/>
      <c r="QP99" s="5"/>
      <c r="QQ99" s="5"/>
      <c r="QR99" s="5"/>
      <c r="QS99" s="5"/>
      <c r="QT99" s="5"/>
      <c r="QU99" s="5"/>
      <c r="QV99" s="5"/>
      <c r="QW99" s="5"/>
      <c r="QX99" s="5"/>
      <c r="QY99" s="5"/>
      <c r="QZ99" s="5"/>
      <c r="RA99" s="5"/>
      <c r="RB99" s="5"/>
      <c r="RC99" s="5"/>
      <c r="RD99" s="5"/>
      <c r="RE99" s="5"/>
      <c r="RF99" s="5"/>
      <c r="RG99" s="5"/>
      <c r="RH99" s="5"/>
      <c r="RI99" s="5"/>
      <c r="RJ99" s="5"/>
      <c r="RK99" s="5"/>
      <c r="RL99" s="5"/>
      <c r="RM99" s="5"/>
      <c r="RN99" s="5"/>
      <c r="RO99" s="5"/>
      <c r="RP99" s="5"/>
      <c r="RQ99" s="5"/>
      <c r="RR99" s="5"/>
      <c r="RS99" s="5"/>
      <c r="RT99" s="5"/>
      <c r="RU99" s="5"/>
      <c r="RV99" s="5"/>
      <c r="RW99" s="5"/>
      <c r="RX99" s="5"/>
      <c r="RY99" s="5"/>
      <c r="RZ99" s="5"/>
      <c r="SA99" s="5"/>
      <c r="SB99" s="5"/>
      <c r="SC99" s="5"/>
      <c r="SD99" s="5"/>
      <c r="SE99" s="5"/>
      <c r="SF99" s="5"/>
      <c r="SG99" s="5"/>
      <c r="SH99" s="5"/>
      <c r="SI99" s="5"/>
      <c r="SJ99" s="5"/>
      <c r="SK99" s="5"/>
      <c r="SL99" s="5"/>
      <c r="SM99" s="5"/>
      <c r="SN99" s="5"/>
      <c r="SO99" s="5"/>
      <c r="SP99" s="5"/>
      <c r="SQ99" s="5"/>
      <c r="SR99" s="5"/>
      <c r="SS99" s="5"/>
      <c r="ST99" s="5"/>
      <c r="SU99" s="5"/>
      <c r="SV99" s="5"/>
      <c r="SW99" s="5"/>
      <c r="SX99" s="5"/>
      <c r="SY99" s="5"/>
      <c r="SZ99" s="5"/>
      <c r="TA99" s="5"/>
      <c r="TB99" s="5"/>
      <c r="TC99" s="5"/>
      <c r="TD99" s="5"/>
      <c r="TE99" s="5"/>
      <c r="TF99" s="5"/>
      <c r="TG99" s="5"/>
      <c r="TH99" s="5"/>
      <c r="TI99" s="5"/>
      <c r="TJ99" s="5"/>
      <c r="TK99" s="5"/>
      <c r="TL99" s="5"/>
      <c r="TM99" s="5"/>
      <c r="TN99" s="5"/>
      <c r="TO99" s="5"/>
      <c r="TP99" s="5"/>
      <c r="TQ99" s="5"/>
      <c r="TR99" s="5"/>
      <c r="TS99" s="5"/>
      <c r="TT99" s="5"/>
      <c r="TU99" s="5"/>
      <c r="TV99" s="5"/>
      <c r="TW99" s="5"/>
      <c r="TX99" s="5"/>
      <c r="TY99" s="5"/>
      <c r="TZ99" s="5"/>
      <c r="UA99" s="5"/>
      <c r="UB99" s="5"/>
      <c r="UC99" s="5"/>
      <c r="UD99" s="5"/>
      <c r="UE99" s="5"/>
      <c r="UF99" s="5"/>
      <c r="UG99" s="5"/>
      <c r="UH99" s="5"/>
      <c r="UI99" s="5"/>
      <c r="UJ99" s="5"/>
      <c r="UK99" s="5"/>
      <c r="UL99" s="5"/>
      <c r="UM99" s="5"/>
      <c r="UN99" s="5"/>
      <c r="UO99" s="5"/>
      <c r="UP99" s="5"/>
      <c r="UQ99" s="5"/>
      <c r="UR99" s="5"/>
      <c r="US99" s="5"/>
      <c r="UT99" s="5"/>
      <c r="UU99" s="5"/>
      <c r="UV99" s="5"/>
      <c r="UW99" s="5"/>
      <c r="UX99" s="5"/>
      <c r="UY99" s="5"/>
      <c r="UZ99" s="5"/>
      <c r="VA99" s="5"/>
      <c r="VB99" s="5"/>
      <c r="VC99" s="5"/>
      <c r="VD99" s="5"/>
      <c r="VE99" s="5"/>
      <c r="VF99" s="5"/>
      <c r="VG99" s="5"/>
      <c r="VH99" s="5"/>
      <c r="VI99" s="5"/>
      <c r="VJ99" s="5"/>
      <c r="VK99" s="5"/>
      <c r="VL99" s="5"/>
      <c r="VM99" s="5"/>
      <c r="VN99" s="5"/>
      <c r="VO99" s="5"/>
      <c r="VP99" s="5"/>
      <c r="VQ99" s="5"/>
      <c r="VR99" s="5"/>
      <c r="VS99" s="5"/>
      <c r="VT99" s="5"/>
      <c r="VU99" s="5"/>
      <c r="VV99" s="5"/>
      <c r="VW99" s="5"/>
      <c r="VX99" s="5"/>
      <c r="VY99" s="5"/>
      <c r="VZ99" s="5"/>
      <c r="WA99" s="5"/>
      <c r="WB99" s="5"/>
      <c r="WC99" s="5"/>
      <c r="WD99" s="5"/>
      <c r="WE99" s="5"/>
      <c r="WF99" s="5"/>
      <c r="WG99" s="5"/>
      <c r="WH99" s="5"/>
      <c r="WI99" s="5"/>
      <c r="WJ99" s="5"/>
      <c r="WK99" s="5"/>
      <c r="WL99" s="5"/>
      <c r="WM99" s="5"/>
      <c r="WN99" s="5"/>
      <c r="WO99" s="5"/>
      <c r="WP99" s="5"/>
      <c r="WQ99" s="5"/>
      <c r="WR99" s="5"/>
      <c r="WS99" s="5"/>
      <c r="WT99" s="5"/>
      <c r="WU99" s="5"/>
      <c r="WV99" s="5"/>
      <c r="WW99" s="5"/>
      <c r="WX99" s="5"/>
      <c r="WY99" s="5"/>
      <c r="WZ99" s="5"/>
      <c r="XA99" s="5"/>
      <c r="XB99" s="5"/>
      <c r="XC99" s="5"/>
      <c r="XD99" s="5"/>
      <c r="XE99" s="5"/>
      <c r="XF99" s="5"/>
      <c r="XG99" s="5"/>
      <c r="XH99" s="5"/>
      <c r="XI99" s="5"/>
      <c r="XJ99" s="5"/>
      <c r="XK99" s="5"/>
      <c r="XL99" s="5"/>
      <c r="XM99" s="5"/>
      <c r="XN99" s="5"/>
      <c r="XO99" s="5"/>
      <c r="XP99" s="5"/>
      <c r="XQ99" s="5"/>
      <c r="XR99" s="5"/>
      <c r="XS99" s="5"/>
      <c r="XT99" s="5"/>
      <c r="XU99" s="5"/>
      <c r="XV99" s="5"/>
      <c r="XW99" s="5"/>
      <c r="XX99" s="5"/>
      <c r="XY99" s="5"/>
      <c r="XZ99" s="5"/>
      <c r="YA99" s="5"/>
      <c r="YB99" s="5"/>
    </row>
    <row r="100" spans="43:652" ht="15" hidden="1" customHeight="1" x14ac:dyDescent="0.25">
      <c r="AQ100" s="40" t="s">
        <v>1867</v>
      </c>
      <c r="BJ100" s="5"/>
      <c r="BK100" s="5"/>
      <c r="BL100" s="5"/>
      <c r="BM100" s="5"/>
      <c r="BN100" s="5"/>
      <c r="BO100" s="5"/>
      <c r="BP100" s="5"/>
      <c r="BQ100" s="5"/>
      <c r="BR100" s="5"/>
      <c r="BS100" s="5"/>
      <c r="BT100" s="5"/>
      <c r="BU100" s="5"/>
      <c r="BV100" s="5"/>
      <c r="BW100" s="5"/>
      <c r="BX100" s="5"/>
      <c r="BY100" s="5"/>
      <c r="BZ100" s="5"/>
      <c r="CA100" s="5"/>
      <c r="CB100" s="5"/>
      <c r="CC100" s="5"/>
      <c r="CD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5"/>
      <c r="IG100" s="5"/>
      <c r="IH100" s="5"/>
      <c r="II100" s="5"/>
      <c r="IJ100" s="5"/>
      <c r="IK100" s="5"/>
      <c r="IL100" s="5"/>
      <c r="IM100" s="5"/>
      <c r="IN100" s="5"/>
      <c r="IO100" s="5"/>
      <c r="IP100" s="5"/>
      <c r="IQ100" s="5"/>
      <c r="IR100" s="5"/>
      <c r="IS100" s="5"/>
      <c r="IT100" s="5"/>
      <c r="IU100" s="5"/>
      <c r="IV100" s="5"/>
      <c r="IW100" s="5"/>
      <c r="IX100" s="5"/>
      <c r="IY100" s="5"/>
      <c r="IZ100" s="5"/>
      <c r="JA100" s="5"/>
      <c r="JB100" s="5"/>
      <c r="JC100" s="5"/>
      <c r="JD100" s="5"/>
      <c r="JE100" s="5"/>
      <c r="JF100" s="5"/>
      <c r="JG100" s="5"/>
      <c r="JH100" s="5"/>
      <c r="JI100" s="5"/>
      <c r="JJ100" s="5"/>
      <c r="JK100" s="5"/>
      <c r="JL100" s="5"/>
      <c r="JM100" s="5"/>
      <c r="JN100" s="5"/>
      <c r="JO100" s="5"/>
      <c r="JP100" s="5"/>
      <c r="JQ100" s="5"/>
      <c r="JR100" s="5"/>
      <c r="JS100" s="5"/>
      <c r="JT100" s="5"/>
      <c r="JU100" s="5"/>
      <c r="JV100" s="5"/>
      <c r="JW100" s="5"/>
      <c r="JX100" s="5"/>
      <c r="JY100" s="5"/>
      <c r="JZ100" s="5"/>
      <c r="KA100" s="5"/>
      <c r="KB100" s="5"/>
      <c r="KC100" s="5"/>
      <c r="KD100" s="5"/>
      <c r="KE100" s="5"/>
      <c r="KF100" s="5"/>
      <c r="KG100" s="5"/>
      <c r="KH100" s="5"/>
      <c r="KI100" s="5"/>
      <c r="KJ100" s="5"/>
      <c r="KK100" s="5"/>
      <c r="KL100" s="5"/>
      <c r="KM100" s="5"/>
      <c r="KN100" s="5"/>
      <c r="KO100" s="5"/>
      <c r="KP100" s="5"/>
      <c r="KQ100" s="5"/>
      <c r="KR100" s="5"/>
      <c r="KS100" s="5"/>
      <c r="KT100" s="5"/>
      <c r="KU100" s="5"/>
      <c r="KV100" s="5"/>
      <c r="KW100" s="5"/>
      <c r="KX100" s="5"/>
      <c r="KY100" s="5"/>
      <c r="KZ100" s="5"/>
      <c r="LA100" s="5"/>
      <c r="LB100" s="5"/>
      <c r="LC100" s="5"/>
      <c r="LD100" s="5"/>
      <c r="LE100" s="5"/>
      <c r="LF100" s="5"/>
      <c r="LG100" s="5"/>
      <c r="LH100" s="5"/>
      <c r="LI100" s="5"/>
      <c r="LJ100" s="5"/>
      <c r="LK100" s="5"/>
      <c r="LL100" s="5"/>
      <c r="LM100" s="5"/>
      <c r="LN100" s="5"/>
      <c r="LO100" s="5"/>
      <c r="LP100" s="5"/>
      <c r="LQ100" s="5"/>
      <c r="LR100" s="5"/>
      <c r="LS100" s="5"/>
      <c r="LT100" s="5"/>
      <c r="LU100" s="5"/>
      <c r="LV100" s="5"/>
      <c r="LW100" s="5"/>
      <c r="LX100" s="5"/>
      <c r="LY100" s="5"/>
      <c r="LZ100" s="5"/>
      <c r="MA100" s="5"/>
      <c r="MB100" s="5"/>
      <c r="MC100" s="5"/>
      <c r="MD100" s="5"/>
      <c r="ME100" s="5"/>
      <c r="MF100" s="5"/>
      <c r="MG100" s="5"/>
      <c r="MH100" s="5"/>
      <c r="MI100" s="5"/>
      <c r="MJ100" s="5"/>
      <c r="MK100" s="5"/>
      <c r="ML100" s="5"/>
      <c r="MM100" s="5"/>
      <c r="MN100" s="5"/>
      <c r="MO100" s="5"/>
      <c r="MP100" s="5"/>
      <c r="MQ100" s="5"/>
      <c r="MR100" s="5"/>
      <c r="MS100" s="5"/>
      <c r="MT100" s="5"/>
      <c r="MU100" s="5"/>
      <c r="MV100" s="5"/>
      <c r="MW100" s="5"/>
      <c r="MX100" s="5"/>
      <c r="MY100" s="5"/>
      <c r="MZ100" s="5"/>
      <c r="NA100" s="5"/>
      <c r="NB100" s="5"/>
      <c r="NC100" s="5"/>
      <c r="ND100" s="5"/>
      <c r="NE100" s="5"/>
      <c r="NF100" s="5"/>
      <c r="NG100" s="5"/>
      <c r="NH100" s="5"/>
      <c r="NI100" s="5"/>
      <c r="NJ100" s="5"/>
      <c r="NK100" s="5"/>
      <c r="NL100" s="5"/>
      <c r="NM100" s="5"/>
      <c r="NN100" s="5"/>
      <c r="NO100" s="5"/>
      <c r="NP100" s="5"/>
      <c r="NQ100" s="5"/>
      <c r="NR100" s="5"/>
      <c r="NS100" s="5"/>
      <c r="NT100" s="5"/>
      <c r="NU100" s="5"/>
      <c r="NV100" s="5"/>
      <c r="NW100" s="5"/>
      <c r="NX100" s="5"/>
      <c r="NY100" s="5"/>
      <c r="NZ100" s="5"/>
      <c r="OA100" s="5"/>
      <c r="OB100" s="5"/>
      <c r="OC100" s="5"/>
      <c r="OD100" s="5"/>
      <c r="OE100" s="5"/>
      <c r="OF100" s="5"/>
      <c r="OG100" s="5"/>
      <c r="OH100" s="5"/>
      <c r="OI100" s="5"/>
      <c r="OJ100" s="5"/>
      <c r="OK100" s="5"/>
      <c r="OL100" s="5"/>
      <c r="OM100" s="5"/>
      <c r="ON100" s="5"/>
      <c r="OO100" s="5"/>
      <c r="OP100" s="5"/>
      <c r="OQ100" s="5"/>
      <c r="OR100" s="5"/>
      <c r="OS100" s="5"/>
      <c r="OT100" s="5"/>
      <c r="OU100" s="5"/>
      <c r="OV100" s="5"/>
      <c r="OW100" s="5"/>
      <c r="OX100" s="5"/>
      <c r="OY100" s="5"/>
      <c r="OZ100" s="5"/>
      <c r="PA100" s="5"/>
      <c r="PB100" s="5"/>
      <c r="PC100" s="5"/>
      <c r="PD100" s="5"/>
      <c r="PE100" s="5"/>
      <c r="PF100" s="5"/>
      <c r="PG100" s="5"/>
      <c r="PH100" s="5"/>
      <c r="PI100" s="5"/>
      <c r="PJ100" s="5"/>
      <c r="PK100" s="5"/>
      <c r="PL100" s="5"/>
      <c r="PM100" s="5"/>
      <c r="PN100" s="5"/>
      <c r="PO100" s="5"/>
      <c r="PP100" s="5"/>
      <c r="PQ100" s="5"/>
      <c r="PR100" s="5"/>
      <c r="PS100" s="5"/>
      <c r="PT100" s="5"/>
      <c r="PU100" s="5"/>
      <c r="PV100" s="5"/>
      <c r="PW100" s="5"/>
      <c r="PX100" s="5"/>
      <c r="PY100" s="5"/>
      <c r="PZ100" s="5"/>
      <c r="QA100" s="5"/>
      <c r="QB100" s="5"/>
      <c r="QC100" s="5"/>
      <c r="QD100" s="5"/>
      <c r="QE100" s="5"/>
      <c r="QF100" s="5"/>
      <c r="QG100" s="5"/>
      <c r="QH100" s="5"/>
      <c r="QI100" s="5"/>
      <c r="QJ100" s="5"/>
      <c r="QK100" s="5"/>
      <c r="QL100" s="5"/>
      <c r="QM100" s="5"/>
      <c r="QN100" s="5"/>
      <c r="QO100" s="5"/>
      <c r="QP100" s="5"/>
      <c r="QQ100" s="5"/>
      <c r="QR100" s="5"/>
      <c r="QS100" s="5"/>
      <c r="QT100" s="5"/>
      <c r="QU100" s="5"/>
      <c r="QV100" s="5"/>
      <c r="QW100" s="5"/>
      <c r="QX100" s="5"/>
      <c r="QY100" s="5"/>
      <c r="QZ100" s="5"/>
      <c r="RA100" s="5"/>
      <c r="RB100" s="5"/>
      <c r="RC100" s="5"/>
      <c r="RD100" s="5"/>
      <c r="RE100" s="5"/>
      <c r="RF100" s="5"/>
      <c r="RG100" s="5"/>
      <c r="RH100" s="5"/>
      <c r="RI100" s="5"/>
      <c r="RJ100" s="5"/>
      <c r="RK100" s="5"/>
      <c r="RL100" s="5"/>
      <c r="RM100" s="5"/>
      <c r="RN100" s="5"/>
      <c r="RO100" s="5"/>
      <c r="RP100" s="5"/>
      <c r="RQ100" s="5"/>
      <c r="RR100" s="5"/>
      <c r="RS100" s="5"/>
      <c r="RT100" s="5"/>
      <c r="RU100" s="5"/>
      <c r="RV100" s="5"/>
      <c r="RW100" s="5"/>
      <c r="RX100" s="5"/>
      <c r="RY100" s="5"/>
      <c r="RZ100" s="5"/>
      <c r="SA100" s="5"/>
      <c r="SB100" s="5"/>
      <c r="SC100" s="5"/>
      <c r="SD100" s="5"/>
      <c r="SE100" s="5"/>
      <c r="SF100" s="5"/>
      <c r="SG100" s="5"/>
      <c r="SH100" s="5"/>
      <c r="SI100" s="5"/>
      <c r="SJ100" s="5"/>
      <c r="SK100" s="5"/>
      <c r="SL100" s="5"/>
      <c r="SM100" s="5"/>
      <c r="SN100" s="5"/>
      <c r="SO100" s="5"/>
      <c r="SP100" s="5"/>
      <c r="SQ100" s="5"/>
      <c r="SR100" s="5"/>
      <c r="SS100" s="5"/>
      <c r="ST100" s="5"/>
      <c r="SU100" s="5"/>
      <c r="SV100" s="5"/>
      <c r="SW100" s="5"/>
      <c r="SX100" s="5"/>
      <c r="SY100" s="5"/>
      <c r="SZ100" s="5"/>
      <c r="TA100" s="5"/>
      <c r="TB100" s="5"/>
      <c r="TC100" s="5"/>
      <c r="TD100" s="5"/>
      <c r="TE100" s="5"/>
      <c r="TF100" s="5"/>
      <c r="TG100" s="5"/>
      <c r="TH100" s="5"/>
      <c r="TI100" s="5"/>
      <c r="TJ100" s="5"/>
      <c r="TK100" s="5"/>
      <c r="TL100" s="5"/>
      <c r="TM100" s="5"/>
      <c r="TN100" s="5"/>
      <c r="TO100" s="5"/>
      <c r="TP100" s="5"/>
      <c r="TQ100" s="5"/>
      <c r="TR100" s="5"/>
      <c r="TS100" s="5"/>
      <c r="TT100" s="5"/>
      <c r="TU100" s="5"/>
      <c r="TV100" s="5"/>
      <c r="TW100" s="5"/>
      <c r="TX100" s="5"/>
      <c r="TY100" s="5"/>
      <c r="TZ100" s="5"/>
      <c r="UA100" s="5"/>
      <c r="UB100" s="5"/>
      <c r="UC100" s="5"/>
      <c r="UD100" s="5"/>
      <c r="UE100" s="5"/>
      <c r="UF100" s="5"/>
      <c r="UG100" s="5"/>
      <c r="UH100" s="5"/>
      <c r="UI100" s="5"/>
      <c r="UJ100" s="5"/>
      <c r="UK100" s="5"/>
      <c r="UL100" s="5"/>
      <c r="UM100" s="5"/>
      <c r="UN100" s="5"/>
      <c r="UO100" s="5"/>
      <c r="UP100" s="5"/>
      <c r="UQ100" s="5"/>
      <c r="UR100" s="5"/>
      <c r="US100" s="5"/>
      <c r="UT100" s="5"/>
      <c r="UU100" s="5"/>
      <c r="UV100" s="5"/>
      <c r="UW100" s="5"/>
      <c r="UX100" s="5"/>
      <c r="UY100" s="5"/>
      <c r="UZ100" s="5"/>
      <c r="VA100" s="5"/>
      <c r="VB100" s="5"/>
      <c r="VC100" s="5"/>
      <c r="VD100" s="5"/>
      <c r="VE100" s="5"/>
      <c r="VF100" s="5"/>
      <c r="VG100" s="5"/>
      <c r="VH100" s="5"/>
      <c r="VI100" s="5"/>
      <c r="VJ100" s="5"/>
      <c r="VK100" s="5"/>
      <c r="VL100" s="5"/>
      <c r="VM100" s="5"/>
      <c r="VN100" s="5"/>
      <c r="VO100" s="5"/>
      <c r="VP100" s="5"/>
      <c r="VQ100" s="5"/>
      <c r="VR100" s="5"/>
      <c r="VS100" s="5"/>
      <c r="VT100" s="5"/>
      <c r="VU100" s="5"/>
      <c r="VV100" s="5"/>
      <c r="VW100" s="5"/>
      <c r="VX100" s="5"/>
      <c r="VY100" s="5"/>
      <c r="VZ100" s="5"/>
      <c r="WA100" s="5"/>
      <c r="WB100" s="5"/>
      <c r="WC100" s="5"/>
      <c r="WD100" s="5"/>
      <c r="WE100" s="5"/>
      <c r="WF100" s="5"/>
      <c r="WG100" s="5"/>
      <c r="WH100" s="5"/>
      <c r="WI100" s="5"/>
      <c r="WJ100" s="5"/>
      <c r="WK100" s="5"/>
      <c r="WL100" s="5"/>
      <c r="WM100" s="5"/>
      <c r="WN100" s="5"/>
      <c r="WO100" s="5"/>
      <c r="WP100" s="5"/>
      <c r="WQ100" s="5"/>
      <c r="WR100" s="5"/>
      <c r="WS100" s="5"/>
      <c r="WT100" s="5"/>
      <c r="WU100" s="5"/>
      <c r="WV100" s="5"/>
      <c r="WW100" s="5"/>
      <c r="WX100" s="5"/>
      <c r="WY100" s="5"/>
      <c r="WZ100" s="5"/>
      <c r="XA100" s="5"/>
      <c r="XB100" s="5"/>
      <c r="XC100" s="5"/>
      <c r="XD100" s="5"/>
      <c r="XE100" s="5"/>
      <c r="XF100" s="5"/>
      <c r="XG100" s="5"/>
      <c r="XH100" s="5"/>
      <c r="XI100" s="5"/>
      <c r="XJ100" s="5"/>
      <c r="XK100" s="5"/>
      <c r="XL100" s="5"/>
      <c r="XM100" s="5"/>
      <c r="XN100" s="5"/>
      <c r="XO100" s="5"/>
      <c r="XP100" s="5"/>
      <c r="XQ100" s="5"/>
      <c r="XR100" s="5"/>
      <c r="XS100" s="5"/>
      <c r="XT100" s="5"/>
      <c r="XU100" s="5"/>
      <c r="XV100" s="5"/>
      <c r="XW100" s="5"/>
      <c r="XX100" s="5"/>
      <c r="XY100" s="5"/>
      <c r="XZ100" s="5"/>
      <c r="YA100" s="5"/>
      <c r="YB100" s="5"/>
    </row>
    <row r="101" spans="43:652" ht="15" hidden="1" customHeight="1" x14ac:dyDescent="0.25">
      <c r="AQ101" s="40" t="s">
        <v>1867</v>
      </c>
      <c r="BJ101" s="5"/>
      <c r="BK101" s="5"/>
      <c r="BL101" s="5"/>
      <c r="BM101" s="5"/>
      <c r="BN101" s="5"/>
      <c r="BO101" s="5"/>
      <c r="BP101" s="5"/>
      <c r="BQ101" s="5"/>
      <c r="BR101" s="5"/>
      <c r="BS101" s="5"/>
      <c r="BT101" s="5"/>
      <c r="BU101" s="5"/>
      <c r="BV101" s="5"/>
      <c r="BW101" s="5"/>
      <c r="BX101" s="5"/>
      <c r="BY101" s="5"/>
      <c r="BZ101" s="5"/>
      <c r="CA101" s="5"/>
      <c r="CB101" s="5"/>
      <c r="CC101" s="5"/>
      <c r="CD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5"/>
      <c r="IG101" s="5"/>
      <c r="IH101" s="5"/>
      <c r="II101" s="5"/>
      <c r="IJ101" s="5"/>
      <c r="IK101" s="5"/>
      <c r="IL101" s="5"/>
      <c r="IM101" s="5"/>
      <c r="IN101" s="5"/>
      <c r="IO101" s="5"/>
      <c r="IP101" s="5"/>
      <c r="IQ101" s="5"/>
      <c r="IR101" s="5"/>
      <c r="IS101" s="5"/>
      <c r="IT101" s="5"/>
      <c r="IU101" s="5"/>
      <c r="IV101" s="5"/>
      <c r="IW101" s="5"/>
      <c r="IX101" s="5"/>
      <c r="IY101" s="5"/>
      <c r="IZ101" s="5"/>
      <c r="JA101" s="5"/>
      <c r="JB101" s="5"/>
      <c r="JC101" s="5"/>
      <c r="JD101" s="5"/>
      <c r="JE101" s="5"/>
      <c r="JF101" s="5"/>
      <c r="JG101" s="5"/>
      <c r="JH101" s="5"/>
      <c r="JI101" s="5"/>
      <c r="JJ101" s="5"/>
      <c r="JK101" s="5"/>
      <c r="JL101" s="5"/>
      <c r="JM101" s="5"/>
      <c r="JN101" s="5"/>
      <c r="JO101" s="5"/>
      <c r="JP101" s="5"/>
      <c r="JQ101" s="5"/>
      <c r="JR101" s="5"/>
      <c r="JS101" s="5"/>
      <c r="JT101" s="5"/>
      <c r="JU101" s="5"/>
      <c r="JV101" s="5"/>
      <c r="JW101" s="5"/>
      <c r="JX101" s="5"/>
      <c r="JY101" s="5"/>
      <c r="JZ101" s="5"/>
      <c r="KA101" s="5"/>
      <c r="KB101" s="5"/>
      <c r="KC101" s="5"/>
      <c r="KD101" s="5"/>
      <c r="KE101" s="5"/>
      <c r="KF101" s="5"/>
      <c r="KG101" s="5"/>
      <c r="KH101" s="5"/>
      <c r="KI101" s="5"/>
      <c r="KJ101" s="5"/>
      <c r="KK101" s="5"/>
      <c r="KL101" s="5"/>
      <c r="KM101" s="5"/>
      <c r="KN101" s="5"/>
      <c r="KO101" s="5"/>
      <c r="KP101" s="5"/>
      <c r="KQ101" s="5"/>
      <c r="KR101" s="5"/>
      <c r="KS101" s="5"/>
      <c r="KT101" s="5"/>
      <c r="KU101" s="5"/>
      <c r="KV101" s="5"/>
      <c r="KW101" s="5"/>
      <c r="KX101" s="5"/>
      <c r="KY101" s="5"/>
      <c r="KZ101" s="5"/>
      <c r="LA101" s="5"/>
      <c r="LB101" s="5"/>
      <c r="LC101" s="5"/>
      <c r="LD101" s="5"/>
      <c r="LE101" s="5"/>
      <c r="LF101" s="5"/>
      <c r="LG101" s="5"/>
      <c r="LH101" s="5"/>
      <c r="LI101" s="5"/>
      <c r="LJ101" s="5"/>
      <c r="LK101" s="5"/>
      <c r="LL101" s="5"/>
      <c r="LM101" s="5"/>
      <c r="LN101" s="5"/>
      <c r="LO101" s="5"/>
      <c r="LP101" s="5"/>
      <c r="LQ101" s="5"/>
      <c r="LR101" s="5"/>
      <c r="LS101" s="5"/>
      <c r="LT101" s="5"/>
      <c r="LU101" s="5"/>
      <c r="LV101" s="5"/>
      <c r="LW101" s="5"/>
      <c r="LX101" s="5"/>
      <c r="LY101" s="5"/>
      <c r="LZ101" s="5"/>
      <c r="MA101" s="5"/>
      <c r="MB101" s="5"/>
      <c r="MC101" s="5"/>
      <c r="MD101" s="5"/>
      <c r="ME101" s="5"/>
      <c r="MF101" s="5"/>
      <c r="MG101" s="5"/>
      <c r="MH101" s="5"/>
      <c r="MI101" s="5"/>
      <c r="MJ101" s="5"/>
      <c r="MK101" s="5"/>
      <c r="ML101" s="5"/>
      <c r="MM101" s="5"/>
      <c r="MN101" s="5"/>
      <c r="MO101" s="5"/>
      <c r="MP101" s="5"/>
      <c r="MQ101" s="5"/>
      <c r="MR101" s="5"/>
      <c r="MS101" s="5"/>
      <c r="MT101" s="5"/>
      <c r="MU101" s="5"/>
      <c r="MV101" s="5"/>
      <c r="MW101" s="5"/>
      <c r="MX101" s="5"/>
      <c r="MY101" s="5"/>
      <c r="MZ101" s="5"/>
      <c r="NA101" s="5"/>
      <c r="NB101" s="5"/>
      <c r="NC101" s="5"/>
      <c r="ND101" s="5"/>
      <c r="NE101" s="5"/>
      <c r="NF101" s="5"/>
      <c r="NG101" s="5"/>
      <c r="NH101" s="5"/>
      <c r="NI101" s="5"/>
      <c r="NJ101" s="5"/>
      <c r="NK101" s="5"/>
      <c r="NL101" s="5"/>
      <c r="NM101" s="5"/>
      <c r="NN101" s="5"/>
      <c r="NO101" s="5"/>
      <c r="NP101" s="5"/>
      <c r="NQ101" s="5"/>
      <c r="NR101" s="5"/>
      <c r="NS101" s="5"/>
      <c r="NT101" s="5"/>
      <c r="NU101" s="5"/>
      <c r="NV101" s="5"/>
      <c r="NW101" s="5"/>
      <c r="NX101" s="5"/>
      <c r="NY101" s="5"/>
      <c r="NZ101" s="5"/>
      <c r="OA101" s="5"/>
      <c r="OB101" s="5"/>
      <c r="OC101" s="5"/>
      <c r="OD101" s="5"/>
      <c r="OE101" s="5"/>
      <c r="OF101" s="5"/>
      <c r="OG101" s="5"/>
      <c r="OH101" s="5"/>
      <c r="OI101" s="5"/>
      <c r="OJ101" s="5"/>
      <c r="OK101" s="5"/>
      <c r="OL101" s="5"/>
      <c r="OM101" s="5"/>
      <c r="ON101" s="5"/>
      <c r="OO101" s="5"/>
      <c r="OP101" s="5"/>
      <c r="OQ101" s="5"/>
      <c r="OR101" s="5"/>
      <c r="OS101" s="5"/>
      <c r="OT101" s="5"/>
      <c r="OU101" s="5"/>
      <c r="OV101" s="5"/>
      <c r="OW101" s="5"/>
      <c r="OX101" s="5"/>
      <c r="OY101" s="5"/>
      <c r="OZ101" s="5"/>
      <c r="PA101" s="5"/>
      <c r="PB101" s="5"/>
      <c r="PC101" s="5"/>
      <c r="PD101" s="5"/>
      <c r="PE101" s="5"/>
      <c r="PF101" s="5"/>
      <c r="PG101" s="5"/>
      <c r="PH101" s="5"/>
      <c r="PI101" s="5"/>
      <c r="PJ101" s="5"/>
      <c r="PK101" s="5"/>
      <c r="PL101" s="5"/>
      <c r="PM101" s="5"/>
      <c r="PN101" s="5"/>
      <c r="PO101" s="5"/>
      <c r="PP101" s="5"/>
      <c r="PQ101" s="5"/>
      <c r="PR101" s="5"/>
      <c r="PS101" s="5"/>
      <c r="PT101" s="5"/>
      <c r="PU101" s="5"/>
      <c r="PV101" s="5"/>
      <c r="PW101" s="5"/>
      <c r="PX101" s="5"/>
      <c r="PY101" s="5"/>
      <c r="PZ101" s="5"/>
      <c r="QA101" s="5"/>
      <c r="QB101" s="5"/>
      <c r="QC101" s="5"/>
      <c r="QD101" s="5"/>
      <c r="QE101" s="5"/>
      <c r="QF101" s="5"/>
      <c r="QG101" s="5"/>
      <c r="QH101" s="5"/>
      <c r="QI101" s="5"/>
      <c r="QJ101" s="5"/>
      <c r="QK101" s="5"/>
      <c r="QL101" s="5"/>
      <c r="QM101" s="5"/>
      <c r="QN101" s="5"/>
      <c r="QO101" s="5"/>
      <c r="QP101" s="5"/>
      <c r="QQ101" s="5"/>
      <c r="QR101" s="5"/>
      <c r="QS101" s="5"/>
      <c r="QT101" s="5"/>
      <c r="QU101" s="5"/>
      <c r="QV101" s="5"/>
      <c r="QW101" s="5"/>
      <c r="QX101" s="5"/>
      <c r="QY101" s="5"/>
      <c r="QZ101" s="5"/>
      <c r="RA101" s="5"/>
      <c r="RB101" s="5"/>
      <c r="RC101" s="5"/>
      <c r="RD101" s="5"/>
      <c r="RE101" s="5"/>
      <c r="RF101" s="5"/>
      <c r="RG101" s="5"/>
      <c r="RH101" s="5"/>
      <c r="RI101" s="5"/>
      <c r="RJ101" s="5"/>
      <c r="RK101" s="5"/>
      <c r="RL101" s="5"/>
      <c r="RM101" s="5"/>
      <c r="RN101" s="5"/>
      <c r="RO101" s="5"/>
      <c r="RP101" s="5"/>
      <c r="RQ101" s="5"/>
      <c r="RR101" s="5"/>
      <c r="RS101" s="5"/>
      <c r="RT101" s="5"/>
      <c r="RU101" s="5"/>
      <c r="RV101" s="5"/>
      <c r="RW101" s="5"/>
      <c r="RX101" s="5"/>
      <c r="RY101" s="5"/>
      <c r="RZ101" s="5"/>
      <c r="SA101" s="5"/>
      <c r="SB101" s="5"/>
      <c r="SC101" s="5"/>
      <c r="SD101" s="5"/>
      <c r="SE101" s="5"/>
      <c r="SF101" s="5"/>
      <c r="SG101" s="5"/>
      <c r="SH101" s="5"/>
      <c r="SI101" s="5"/>
      <c r="SJ101" s="5"/>
      <c r="SK101" s="5"/>
      <c r="SL101" s="5"/>
      <c r="SM101" s="5"/>
      <c r="SN101" s="5"/>
      <c r="SO101" s="5"/>
      <c r="SP101" s="5"/>
      <c r="SQ101" s="5"/>
      <c r="SR101" s="5"/>
      <c r="SS101" s="5"/>
      <c r="ST101" s="5"/>
      <c r="SU101" s="5"/>
      <c r="SV101" s="5"/>
      <c r="SW101" s="5"/>
      <c r="SX101" s="5"/>
      <c r="SY101" s="5"/>
      <c r="SZ101" s="5"/>
      <c r="TA101" s="5"/>
      <c r="TB101" s="5"/>
      <c r="TC101" s="5"/>
      <c r="TD101" s="5"/>
      <c r="TE101" s="5"/>
      <c r="TF101" s="5"/>
      <c r="TG101" s="5"/>
      <c r="TH101" s="5"/>
      <c r="TI101" s="5"/>
      <c r="TJ101" s="5"/>
      <c r="TK101" s="5"/>
      <c r="TL101" s="5"/>
      <c r="TM101" s="5"/>
      <c r="TN101" s="5"/>
      <c r="TO101" s="5"/>
      <c r="TP101" s="5"/>
      <c r="TQ101" s="5"/>
      <c r="TR101" s="5"/>
      <c r="TS101" s="5"/>
      <c r="TT101" s="5"/>
      <c r="TU101" s="5"/>
      <c r="TV101" s="5"/>
      <c r="TW101" s="5"/>
      <c r="TX101" s="5"/>
      <c r="TY101" s="5"/>
      <c r="TZ101" s="5"/>
      <c r="UA101" s="5"/>
      <c r="UB101" s="5"/>
      <c r="UC101" s="5"/>
      <c r="UD101" s="5"/>
      <c r="UE101" s="5"/>
      <c r="UF101" s="5"/>
      <c r="UG101" s="5"/>
      <c r="UH101" s="5"/>
      <c r="UI101" s="5"/>
      <c r="UJ101" s="5"/>
      <c r="UK101" s="5"/>
      <c r="UL101" s="5"/>
      <c r="UM101" s="5"/>
      <c r="UN101" s="5"/>
      <c r="UO101" s="5"/>
      <c r="UP101" s="5"/>
      <c r="UQ101" s="5"/>
      <c r="UR101" s="5"/>
      <c r="US101" s="5"/>
      <c r="UT101" s="5"/>
      <c r="UU101" s="5"/>
      <c r="UV101" s="5"/>
      <c r="UW101" s="5"/>
      <c r="UX101" s="5"/>
      <c r="UY101" s="5"/>
      <c r="UZ101" s="5"/>
      <c r="VA101" s="5"/>
      <c r="VB101" s="5"/>
      <c r="VC101" s="5"/>
      <c r="VD101" s="5"/>
      <c r="VE101" s="5"/>
      <c r="VF101" s="5"/>
      <c r="VG101" s="5"/>
      <c r="VH101" s="5"/>
      <c r="VI101" s="5"/>
      <c r="VJ101" s="5"/>
      <c r="VK101" s="5"/>
      <c r="VL101" s="5"/>
      <c r="VM101" s="5"/>
      <c r="VN101" s="5"/>
      <c r="VO101" s="5"/>
      <c r="VP101" s="5"/>
      <c r="VQ101" s="5"/>
      <c r="VR101" s="5"/>
      <c r="VS101" s="5"/>
      <c r="VT101" s="5"/>
      <c r="VU101" s="5"/>
      <c r="VV101" s="5"/>
      <c r="VW101" s="5"/>
      <c r="VX101" s="5"/>
      <c r="VY101" s="5"/>
      <c r="VZ101" s="5"/>
      <c r="WA101" s="5"/>
      <c r="WB101" s="5"/>
      <c r="WC101" s="5"/>
      <c r="WD101" s="5"/>
      <c r="WE101" s="5"/>
      <c r="WF101" s="5"/>
      <c r="WG101" s="5"/>
      <c r="WH101" s="5"/>
      <c r="WI101" s="5"/>
      <c r="WJ101" s="5"/>
      <c r="WK101" s="5"/>
      <c r="WL101" s="5"/>
      <c r="WM101" s="5"/>
      <c r="WN101" s="5"/>
      <c r="WO101" s="5"/>
      <c r="WP101" s="5"/>
      <c r="WQ101" s="5"/>
      <c r="WR101" s="5"/>
      <c r="WS101" s="5"/>
      <c r="WT101" s="5"/>
      <c r="WU101" s="5"/>
      <c r="WV101" s="5"/>
      <c r="WW101" s="5"/>
      <c r="WX101" s="5"/>
      <c r="WY101" s="5"/>
      <c r="WZ101" s="5"/>
      <c r="XA101" s="5"/>
      <c r="XB101" s="5"/>
      <c r="XC101" s="5"/>
      <c r="XD101" s="5"/>
      <c r="XE101" s="5"/>
      <c r="XF101" s="5"/>
      <c r="XG101" s="5"/>
      <c r="XH101" s="5"/>
      <c r="XI101" s="5"/>
      <c r="XJ101" s="5"/>
      <c r="XK101" s="5"/>
      <c r="XL101" s="5"/>
      <c r="XM101" s="5"/>
      <c r="XN101" s="5"/>
      <c r="XO101" s="5"/>
      <c r="XP101" s="5"/>
      <c r="XQ101" s="5"/>
      <c r="XR101" s="5"/>
      <c r="XS101" s="5"/>
      <c r="XT101" s="5"/>
      <c r="XU101" s="5"/>
      <c r="XV101" s="5"/>
      <c r="XW101" s="5"/>
      <c r="XX101" s="5"/>
      <c r="XY101" s="5"/>
      <c r="XZ101" s="5"/>
      <c r="YA101" s="5"/>
      <c r="YB101" s="5"/>
    </row>
    <row r="102" spans="43:652" ht="15" hidden="1" customHeight="1" x14ac:dyDescent="0.25">
      <c r="AQ102" s="40" t="s">
        <v>1867</v>
      </c>
      <c r="BJ102" s="5"/>
      <c r="BK102" s="5"/>
      <c r="BL102" s="5"/>
      <c r="BM102" s="5"/>
      <c r="BN102" s="5"/>
      <c r="BO102" s="5"/>
      <c r="BP102" s="5"/>
      <c r="BQ102" s="5"/>
      <c r="BR102" s="5"/>
      <c r="BS102" s="5"/>
      <c r="BT102" s="5"/>
      <c r="BU102" s="5"/>
      <c r="BV102" s="5"/>
      <c r="BW102" s="5"/>
      <c r="BX102" s="5"/>
      <c r="BY102" s="5"/>
      <c r="BZ102" s="5"/>
      <c r="CA102" s="5"/>
      <c r="CB102" s="5"/>
      <c r="CC102" s="5"/>
      <c r="CD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5"/>
      <c r="IG102" s="5"/>
      <c r="IH102" s="5"/>
      <c r="II102" s="5"/>
      <c r="IJ102" s="5"/>
      <c r="IK102" s="5"/>
      <c r="IL102" s="5"/>
      <c r="IM102" s="5"/>
      <c r="IN102" s="5"/>
      <c r="IO102" s="5"/>
      <c r="IP102" s="5"/>
      <c r="IQ102" s="5"/>
      <c r="IR102" s="5"/>
      <c r="IS102" s="5"/>
      <c r="IT102" s="5"/>
      <c r="IU102" s="5"/>
      <c r="IV102" s="5"/>
      <c r="IW102" s="5"/>
      <c r="IX102" s="5"/>
      <c r="IY102" s="5"/>
      <c r="IZ102" s="5"/>
      <c r="JA102" s="5"/>
      <c r="JB102" s="5"/>
      <c r="JC102" s="5"/>
      <c r="JD102" s="5"/>
      <c r="JE102" s="5"/>
      <c r="JF102" s="5"/>
      <c r="JG102" s="5"/>
      <c r="JH102" s="5"/>
      <c r="JI102" s="5"/>
      <c r="JJ102" s="5"/>
      <c r="JK102" s="5"/>
      <c r="JL102" s="5"/>
      <c r="JM102" s="5"/>
      <c r="JN102" s="5"/>
      <c r="JO102" s="5"/>
      <c r="JP102" s="5"/>
      <c r="JQ102" s="5"/>
      <c r="JR102" s="5"/>
      <c r="JS102" s="5"/>
      <c r="JT102" s="5"/>
      <c r="JU102" s="5"/>
      <c r="JV102" s="5"/>
      <c r="JW102" s="5"/>
      <c r="JX102" s="5"/>
      <c r="JY102" s="5"/>
      <c r="JZ102" s="5"/>
      <c r="KA102" s="5"/>
      <c r="KB102" s="5"/>
      <c r="KC102" s="5"/>
      <c r="KD102" s="5"/>
      <c r="KE102" s="5"/>
      <c r="KF102" s="5"/>
      <c r="KG102" s="5"/>
      <c r="KH102" s="5"/>
      <c r="KI102" s="5"/>
      <c r="KJ102" s="5"/>
      <c r="KK102" s="5"/>
      <c r="KL102" s="5"/>
      <c r="KM102" s="5"/>
      <c r="KN102" s="5"/>
      <c r="KO102" s="5"/>
      <c r="KP102" s="5"/>
      <c r="KQ102" s="5"/>
      <c r="KR102" s="5"/>
      <c r="KS102" s="5"/>
      <c r="KT102" s="5"/>
      <c r="KU102" s="5"/>
      <c r="KV102" s="5"/>
      <c r="KW102" s="5"/>
      <c r="KX102" s="5"/>
      <c r="KY102" s="5"/>
      <c r="KZ102" s="5"/>
      <c r="LA102" s="5"/>
      <c r="LB102" s="5"/>
      <c r="LC102" s="5"/>
      <c r="LD102" s="5"/>
      <c r="LE102" s="5"/>
      <c r="LF102" s="5"/>
      <c r="LG102" s="5"/>
      <c r="LH102" s="5"/>
      <c r="LI102" s="5"/>
      <c r="LJ102" s="5"/>
      <c r="LK102" s="5"/>
      <c r="LL102" s="5"/>
      <c r="LM102" s="5"/>
      <c r="LN102" s="5"/>
      <c r="LO102" s="5"/>
      <c r="LP102" s="5"/>
      <c r="LQ102" s="5"/>
      <c r="LR102" s="5"/>
      <c r="LS102" s="5"/>
      <c r="LT102" s="5"/>
      <c r="LU102" s="5"/>
      <c r="LV102" s="5"/>
      <c r="LW102" s="5"/>
      <c r="LX102" s="5"/>
      <c r="LY102" s="5"/>
      <c r="LZ102" s="5"/>
      <c r="MA102" s="5"/>
      <c r="MB102" s="5"/>
      <c r="MC102" s="5"/>
      <c r="MD102" s="5"/>
      <c r="ME102" s="5"/>
      <c r="MF102" s="5"/>
      <c r="MG102" s="5"/>
      <c r="MH102" s="5"/>
      <c r="MI102" s="5"/>
      <c r="MJ102" s="5"/>
      <c r="MK102" s="5"/>
      <c r="ML102" s="5"/>
      <c r="MM102" s="5"/>
      <c r="MN102" s="5"/>
      <c r="MO102" s="5"/>
      <c r="MP102" s="5"/>
      <c r="MQ102" s="5"/>
      <c r="MR102" s="5"/>
      <c r="MS102" s="5"/>
      <c r="MT102" s="5"/>
      <c r="MU102" s="5"/>
      <c r="MV102" s="5"/>
      <c r="MW102" s="5"/>
      <c r="MX102" s="5"/>
      <c r="MY102" s="5"/>
      <c r="MZ102" s="5"/>
      <c r="NA102" s="5"/>
      <c r="NB102" s="5"/>
      <c r="NC102" s="5"/>
      <c r="ND102" s="5"/>
      <c r="NE102" s="5"/>
      <c r="NF102" s="5"/>
      <c r="NG102" s="5"/>
      <c r="NH102" s="5"/>
      <c r="NI102" s="5"/>
      <c r="NJ102" s="5"/>
      <c r="NK102" s="5"/>
      <c r="NL102" s="5"/>
      <c r="NM102" s="5"/>
      <c r="NN102" s="5"/>
      <c r="NO102" s="5"/>
      <c r="NP102" s="5"/>
      <c r="NQ102" s="5"/>
      <c r="NR102" s="5"/>
      <c r="NS102" s="5"/>
      <c r="NT102" s="5"/>
      <c r="NU102" s="5"/>
      <c r="NV102" s="5"/>
      <c r="NW102" s="5"/>
      <c r="NX102" s="5"/>
      <c r="NY102" s="5"/>
      <c r="NZ102" s="5"/>
      <c r="OA102" s="5"/>
      <c r="OB102" s="5"/>
      <c r="OC102" s="5"/>
      <c r="OD102" s="5"/>
      <c r="OE102" s="5"/>
      <c r="OF102" s="5"/>
      <c r="OG102" s="5"/>
      <c r="OH102" s="5"/>
      <c r="OI102" s="5"/>
      <c r="OJ102" s="5"/>
      <c r="OK102" s="5"/>
      <c r="OL102" s="5"/>
      <c r="OM102" s="5"/>
      <c r="ON102" s="5"/>
      <c r="OO102" s="5"/>
      <c r="OP102" s="5"/>
      <c r="OQ102" s="5"/>
      <c r="OR102" s="5"/>
      <c r="OS102" s="5"/>
      <c r="OT102" s="5"/>
      <c r="OU102" s="5"/>
      <c r="OV102" s="5"/>
      <c r="OW102" s="5"/>
      <c r="OX102" s="5"/>
      <c r="OY102" s="5"/>
      <c r="OZ102" s="5"/>
      <c r="PA102" s="5"/>
      <c r="PB102" s="5"/>
      <c r="PC102" s="5"/>
      <c r="PD102" s="5"/>
      <c r="PE102" s="5"/>
      <c r="PF102" s="5"/>
      <c r="PG102" s="5"/>
      <c r="PH102" s="5"/>
      <c r="PI102" s="5"/>
      <c r="PJ102" s="5"/>
      <c r="PK102" s="5"/>
      <c r="PL102" s="5"/>
      <c r="PM102" s="5"/>
      <c r="PN102" s="5"/>
      <c r="PO102" s="5"/>
      <c r="PP102" s="5"/>
      <c r="PQ102" s="5"/>
      <c r="PR102" s="5"/>
      <c r="PS102" s="5"/>
      <c r="PT102" s="5"/>
      <c r="PU102" s="5"/>
      <c r="PV102" s="5"/>
      <c r="PW102" s="5"/>
      <c r="PX102" s="5"/>
      <c r="PY102" s="5"/>
      <c r="PZ102" s="5"/>
      <c r="QA102" s="5"/>
      <c r="QB102" s="5"/>
      <c r="QC102" s="5"/>
      <c r="QD102" s="5"/>
      <c r="QE102" s="5"/>
      <c r="QF102" s="5"/>
      <c r="QG102" s="5"/>
      <c r="QH102" s="5"/>
      <c r="QI102" s="5"/>
      <c r="QJ102" s="5"/>
      <c r="QK102" s="5"/>
      <c r="QL102" s="5"/>
      <c r="QM102" s="5"/>
      <c r="QN102" s="5"/>
      <c r="QO102" s="5"/>
      <c r="QP102" s="5"/>
      <c r="QQ102" s="5"/>
      <c r="QR102" s="5"/>
      <c r="QS102" s="5"/>
      <c r="QT102" s="5"/>
      <c r="QU102" s="5"/>
      <c r="QV102" s="5"/>
      <c r="QW102" s="5"/>
      <c r="QX102" s="5"/>
      <c r="QY102" s="5"/>
      <c r="QZ102" s="5"/>
      <c r="RA102" s="5"/>
      <c r="RB102" s="5"/>
      <c r="RC102" s="5"/>
      <c r="RD102" s="5"/>
      <c r="RE102" s="5"/>
      <c r="RF102" s="5"/>
      <c r="RG102" s="5"/>
      <c r="RH102" s="5"/>
      <c r="RI102" s="5"/>
      <c r="RJ102" s="5"/>
      <c r="RK102" s="5"/>
      <c r="RL102" s="5"/>
      <c r="RM102" s="5"/>
      <c r="RN102" s="5"/>
      <c r="RO102" s="5"/>
      <c r="RP102" s="5"/>
      <c r="RQ102" s="5"/>
      <c r="RR102" s="5"/>
      <c r="RS102" s="5"/>
      <c r="RT102" s="5"/>
      <c r="RU102" s="5"/>
      <c r="RV102" s="5"/>
      <c r="RW102" s="5"/>
      <c r="RX102" s="5"/>
      <c r="RY102" s="5"/>
      <c r="RZ102" s="5"/>
      <c r="SA102" s="5"/>
      <c r="SB102" s="5"/>
      <c r="SC102" s="5"/>
      <c r="SD102" s="5"/>
      <c r="SE102" s="5"/>
      <c r="SF102" s="5"/>
      <c r="SG102" s="5"/>
      <c r="SH102" s="5"/>
      <c r="SI102" s="5"/>
      <c r="SJ102" s="5"/>
      <c r="SK102" s="5"/>
      <c r="SL102" s="5"/>
      <c r="SM102" s="5"/>
      <c r="SN102" s="5"/>
      <c r="SO102" s="5"/>
      <c r="SP102" s="5"/>
      <c r="SQ102" s="5"/>
      <c r="SR102" s="5"/>
      <c r="SS102" s="5"/>
      <c r="ST102" s="5"/>
      <c r="SU102" s="5"/>
      <c r="SV102" s="5"/>
      <c r="SW102" s="5"/>
      <c r="SX102" s="5"/>
      <c r="SY102" s="5"/>
      <c r="SZ102" s="5"/>
      <c r="TA102" s="5"/>
      <c r="TB102" s="5"/>
      <c r="TC102" s="5"/>
      <c r="TD102" s="5"/>
      <c r="TE102" s="5"/>
      <c r="TF102" s="5"/>
      <c r="TG102" s="5"/>
      <c r="TH102" s="5"/>
      <c r="TI102" s="5"/>
      <c r="TJ102" s="5"/>
      <c r="TK102" s="5"/>
      <c r="TL102" s="5"/>
      <c r="TM102" s="5"/>
      <c r="TN102" s="5"/>
      <c r="TO102" s="5"/>
      <c r="TP102" s="5"/>
      <c r="TQ102" s="5"/>
      <c r="TR102" s="5"/>
      <c r="TS102" s="5"/>
      <c r="TT102" s="5"/>
      <c r="TU102" s="5"/>
      <c r="TV102" s="5"/>
      <c r="TW102" s="5"/>
      <c r="TX102" s="5"/>
      <c r="TY102" s="5"/>
      <c r="TZ102" s="5"/>
      <c r="UA102" s="5"/>
      <c r="UB102" s="5"/>
      <c r="UC102" s="5"/>
      <c r="UD102" s="5"/>
      <c r="UE102" s="5"/>
      <c r="UF102" s="5"/>
      <c r="UG102" s="5"/>
      <c r="UH102" s="5"/>
      <c r="UI102" s="5"/>
      <c r="UJ102" s="5"/>
      <c r="UK102" s="5"/>
      <c r="UL102" s="5"/>
      <c r="UM102" s="5"/>
      <c r="UN102" s="5"/>
      <c r="UO102" s="5"/>
      <c r="UP102" s="5"/>
      <c r="UQ102" s="5"/>
      <c r="UR102" s="5"/>
      <c r="US102" s="5"/>
      <c r="UT102" s="5"/>
      <c r="UU102" s="5"/>
      <c r="UV102" s="5"/>
      <c r="UW102" s="5"/>
      <c r="UX102" s="5"/>
      <c r="UY102" s="5"/>
      <c r="UZ102" s="5"/>
      <c r="VA102" s="5"/>
      <c r="VB102" s="5"/>
      <c r="VC102" s="5"/>
      <c r="VD102" s="5"/>
      <c r="VE102" s="5"/>
      <c r="VF102" s="5"/>
      <c r="VG102" s="5"/>
      <c r="VH102" s="5"/>
      <c r="VI102" s="5"/>
      <c r="VJ102" s="5"/>
      <c r="VK102" s="5"/>
      <c r="VL102" s="5"/>
      <c r="VM102" s="5"/>
      <c r="VN102" s="5"/>
      <c r="VO102" s="5"/>
      <c r="VP102" s="5"/>
      <c r="VQ102" s="5"/>
      <c r="VR102" s="5"/>
      <c r="VS102" s="5"/>
      <c r="VT102" s="5"/>
      <c r="VU102" s="5"/>
      <c r="VV102" s="5"/>
      <c r="VW102" s="5"/>
      <c r="VX102" s="5"/>
      <c r="VY102" s="5"/>
      <c r="VZ102" s="5"/>
      <c r="WA102" s="5"/>
      <c r="WB102" s="5"/>
      <c r="WC102" s="5"/>
      <c r="WD102" s="5"/>
      <c r="WE102" s="5"/>
      <c r="WF102" s="5"/>
      <c r="WG102" s="5"/>
      <c r="WH102" s="5"/>
      <c r="WI102" s="5"/>
      <c r="WJ102" s="5"/>
      <c r="WK102" s="5"/>
      <c r="WL102" s="5"/>
      <c r="WM102" s="5"/>
      <c r="WN102" s="5"/>
      <c r="WO102" s="5"/>
      <c r="WP102" s="5"/>
      <c r="WQ102" s="5"/>
      <c r="WR102" s="5"/>
      <c r="WS102" s="5"/>
      <c r="WT102" s="5"/>
      <c r="WU102" s="5"/>
      <c r="WV102" s="5"/>
      <c r="WW102" s="5"/>
      <c r="WX102" s="5"/>
      <c r="WY102" s="5"/>
      <c r="WZ102" s="5"/>
      <c r="XA102" s="5"/>
      <c r="XB102" s="5"/>
      <c r="XC102" s="5"/>
      <c r="XD102" s="5"/>
      <c r="XE102" s="5"/>
      <c r="XF102" s="5"/>
      <c r="XG102" s="5"/>
      <c r="XH102" s="5"/>
      <c r="XI102" s="5"/>
      <c r="XJ102" s="5"/>
      <c r="XK102" s="5"/>
      <c r="XL102" s="5"/>
      <c r="XM102" s="5"/>
      <c r="XN102" s="5"/>
      <c r="XO102" s="5"/>
      <c r="XP102" s="5"/>
      <c r="XQ102" s="5"/>
      <c r="XR102" s="5"/>
      <c r="XS102" s="5"/>
      <c r="XT102" s="5"/>
      <c r="XU102" s="5"/>
      <c r="XV102" s="5"/>
      <c r="XW102" s="5"/>
      <c r="XX102" s="5"/>
      <c r="XY102" s="5"/>
      <c r="XZ102" s="5"/>
      <c r="YA102" s="5"/>
      <c r="YB102" s="5"/>
    </row>
    <row r="103" spans="43:652" ht="15" hidden="1" customHeight="1" x14ac:dyDescent="0.25">
      <c r="AQ103" s="40" t="s">
        <v>1867</v>
      </c>
      <c r="BJ103" s="5"/>
      <c r="BK103" s="5"/>
      <c r="BL103" s="5"/>
      <c r="BM103" s="5"/>
      <c r="BN103" s="5"/>
      <c r="BO103" s="5"/>
      <c r="BP103" s="5"/>
      <c r="BQ103" s="5"/>
      <c r="BR103" s="5"/>
      <c r="BS103" s="5"/>
      <c r="BT103" s="5"/>
      <c r="BU103" s="5"/>
      <c r="BV103" s="5"/>
      <c r="BW103" s="5"/>
      <c r="BX103" s="5"/>
      <c r="BY103" s="5"/>
      <c r="BZ103" s="5"/>
      <c r="CA103" s="5"/>
      <c r="CB103" s="5"/>
      <c r="CC103" s="5"/>
      <c r="CD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5"/>
      <c r="II103" s="5"/>
      <c r="IJ103" s="5"/>
      <c r="IK103" s="5"/>
      <c r="IL103" s="5"/>
      <c r="IM103" s="5"/>
      <c r="IN103" s="5"/>
      <c r="IO103" s="5"/>
      <c r="IP103" s="5"/>
      <c r="IQ103" s="5"/>
      <c r="IR103" s="5"/>
      <c r="IS103" s="5"/>
      <c r="IT103" s="5"/>
      <c r="IU103" s="5"/>
      <c r="IV103" s="5"/>
      <c r="IW103" s="5"/>
      <c r="IX103" s="5"/>
      <c r="IY103" s="5"/>
      <c r="IZ103" s="5"/>
      <c r="JA103" s="5"/>
      <c r="JB103" s="5"/>
      <c r="JC103" s="5"/>
      <c r="JD103" s="5"/>
      <c r="JE103" s="5"/>
      <c r="JF103" s="5"/>
      <c r="JG103" s="5"/>
      <c r="JH103" s="5"/>
      <c r="JI103" s="5"/>
      <c r="JJ103" s="5"/>
      <c r="JK103" s="5"/>
      <c r="JL103" s="5"/>
      <c r="JM103" s="5"/>
      <c r="JN103" s="5"/>
      <c r="JO103" s="5"/>
      <c r="JP103" s="5"/>
      <c r="JQ103" s="5"/>
      <c r="JR103" s="5"/>
      <c r="JS103" s="5"/>
      <c r="JT103" s="5"/>
      <c r="JU103" s="5"/>
      <c r="JV103" s="5"/>
      <c r="JW103" s="5"/>
      <c r="JX103" s="5"/>
      <c r="JY103" s="5"/>
      <c r="JZ103" s="5"/>
      <c r="KA103" s="5"/>
      <c r="KB103" s="5"/>
      <c r="KC103" s="5"/>
      <c r="KD103" s="5"/>
      <c r="KE103" s="5"/>
      <c r="KF103" s="5"/>
      <c r="KG103" s="5"/>
      <c r="KH103" s="5"/>
      <c r="KI103" s="5"/>
      <c r="KJ103" s="5"/>
      <c r="KK103" s="5"/>
      <c r="KL103" s="5"/>
      <c r="KM103" s="5"/>
      <c r="KN103" s="5"/>
      <c r="KO103" s="5"/>
      <c r="KP103" s="5"/>
      <c r="KQ103" s="5"/>
      <c r="KR103" s="5"/>
      <c r="KS103" s="5"/>
      <c r="KT103" s="5"/>
      <c r="KU103" s="5"/>
      <c r="KV103" s="5"/>
      <c r="KW103" s="5"/>
      <c r="KX103" s="5"/>
      <c r="KY103" s="5"/>
      <c r="KZ103" s="5"/>
      <c r="LA103" s="5"/>
      <c r="LB103" s="5"/>
      <c r="LC103" s="5"/>
      <c r="LD103" s="5"/>
      <c r="LE103" s="5"/>
      <c r="LF103" s="5"/>
      <c r="LG103" s="5"/>
      <c r="LH103" s="5"/>
      <c r="LI103" s="5"/>
      <c r="LJ103" s="5"/>
      <c r="LK103" s="5"/>
      <c r="LL103" s="5"/>
      <c r="LM103" s="5"/>
      <c r="LN103" s="5"/>
      <c r="LO103" s="5"/>
      <c r="LP103" s="5"/>
      <c r="LQ103" s="5"/>
      <c r="LR103" s="5"/>
      <c r="LS103" s="5"/>
      <c r="LT103" s="5"/>
      <c r="LU103" s="5"/>
      <c r="LV103" s="5"/>
      <c r="LW103" s="5"/>
      <c r="LX103" s="5"/>
      <c r="LY103" s="5"/>
      <c r="LZ103" s="5"/>
      <c r="MA103" s="5"/>
      <c r="MB103" s="5"/>
      <c r="MC103" s="5"/>
      <c r="MD103" s="5"/>
      <c r="ME103" s="5"/>
      <c r="MF103" s="5"/>
      <c r="MG103" s="5"/>
      <c r="MH103" s="5"/>
      <c r="MI103" s="5"/>
      <c r="MJ103" s="5"/>
      <c r="MK103" s="5"/>
      <c r="ML103" s="5"/>
      <c r="MM103" s="5"/>
      <c r="MN103" s="5"/>
      <c r="MO103" s="5"/>
      <c r="MP103" s="5"/>
      <c r="MQ103" s="5"/>
      <c r="MR103" s="5"/>
      <c r="MS103" s="5"/>
      <c r="MT103" s="5"/>
      <c r="MU103" s="5"/>
      <c r="MV103" s="5"/>
      <c r="MW103" s="5"/>
      <c r="MX103" s="5"/>
      <c r="MY103" s="5"/>
      <c r="MZ103" s="5"/>
      <c r="NA103" s="5"/>
      <c r="NB103" s="5"/>
      <c r="NC103" s="5"/>
      <c r="ND103" s="5"/>
      <c r="NE103" s="5"/>
      <c r="NF103" s="5"/>
      <c r="NG103" s="5"/>
      <c r="NH103" s="5"/>
      <c r="NI103" s="5"/>
      <c r="NJ103" s="5"/>
      <c r="NK103" s="5"/>
      <c r="NL103" s="5"/>
      <c r="NM103" s="5"/>
      <c r="NN103" s="5"/>
      <c r="NO103" s="5"/>
      <c r="NP103" s="5"/>
      <c r="NQ103" s="5"/>
      <c r="NR103" s="5"/>
      <c r="NS103" s="5"/>
      <c r="NT103" s="5"/>
      <c r="NU103" s="5"/>
      <c r="NV103" s="5"/>
      <c r="NW103" s="5"/>
      <c r="NX103" s="5"/>
      <c r="NY103" s="5"/>
      <c r="NZ103" s="5"/>
      <c r="OA103" s="5"/>
      <c r="OB103" s="5"/>
      <c r="OC103" s="5"/>
      <c r="OD103" s="5"/>
      <c r="OE103" s="5"/>
      <c r="OF103" s="5"/>
      <c r="OG103" s="5"/>
      <c r="OH103" s="5"/>
      <c r="OI103" s="5"/>
      <c r="OJ103" s="5"/>
      <c r="OK103" s="5"/>
      <c r="OL103" s="5"/>
      <c r="OM103" s="5"/>
      <c r="ON103" s="5"/>
      <c r="OO103" s="5"/>
      <c r="OP103" s="5"/>
      <c r="OQ103" s="5"/>
      <c r="OR103" s="5"/>
      <c r="OS103" s="5"/>
      <c r="OT103" s="5"/>
      <c r="OU103" s="5"/>
      <c r="OV103" s="5"/>
      <c r="OW103" s="5"/>
      <c r="OX103" s="5"/>
      <c r="OY103" s="5"/>
      <c r="OZ103" s="5"/>
      <c r="PA103" s="5"/>
      <c r="PB103" s="5"/>
      <c r="PC103" s="5"/>
      <c r="PD103" s="5"/>
      <c r="PE103" s="5"/>
      <c r="PF103" s="5"/>
      <c r="PG103" s="5"/>
      <c r="PH103" s="5"/>
      <c r="PI103" s="5"/>
      <c r="PJ103" s="5"/>
      <c r="PK103" s="5"/>
      <c r="PL103" s="5"/>
      <c r="PM103" s="5"/>
      <c r="PN103" s="5"/>
      <c r="PO103" s="5"/>
      <c r="PP103" s="5"/>
      <c r="PQ103" s="5"/>
      <c r="PR103" s="5"/>
      <c r="PS103" s="5"/>
      <c r="PT103" s="5"/>
      <c r="PU103" s="5"/>
      <c r="PV103" s="5"/>
      <c r="PW103" s="5"/>
      <c r="PX103" s="5"/>
      <c r="PY103" s="5"/>
      <c r="PZ103" s="5"/>
      <c r="QA103" s="5"/>
      <c r="QB103" s="5"/>
      <c r="QC103" s="5"/>
      <c r="QD103" s="5"/>
      <c r="QE103" s="5"/>
      <c r="QF103" s="5"/>
      <c r="QG103" s="5"/>
      <c r="QH103" s="5"/>
      <c r="QI103" s="5"/>
      <c r="QJ103" s="5"/>
      <c r="QK103" s="5"/>
      <c r="QL103" s="5"/>
      <c r="QM103" s="5"/>
      <c r="QN103" s="5"/>
      <c r="QO103" s="5"/>
      <c r="QP103" s="5"/>
      <c r="QQ103" s="5"/>
      <c r="QR103" s="5"/>
      <c r="QS103" s="5"/>
      <c r="QT103" s="5"/>
      <c r="QU103" s="5"/>
      <c r="QV103" s="5"/>
      <c r="QW103" s="5"/>
      <c r="QX103" s="5"/>
      <c r="QY103" s="5"/>
      <c r="QZ103" s="5"/>
      <c r="RA103" s="5"/>
      <c r="RB103" s="5"/>
      <c r="RC103" s="5"/>
      <c r="RD103" s="5"/>
      <c r="RE103" s="5"/>
      <c r="RF103" s="5"/>
      <c r="RG103" s="5"/>
      <c r="RH103" s="5"/>
      <c r="RI103" s="5"/>
      <c r="RJ103" s="5"/>
      <c r="RK103" s="5"/>
      <c r="RL103" s="5"/>
      <c r="RM103" s="5"/>
      <c r="RN103" s="5"/>
      <c r="RO103" s="5"/>
      <c r="RP103" s="5"/>
      <c r="RQ103" s="5"/>
      <c r="RR103" s="5"/>
      <c r="RS103" s="5"/>
      <c r="RT103" s="5"/>
      <c r="RU103" s="5"/>
      <c r="RV103" s="5"/>
      <c r="RW103" s="5"/>
      <c r="RX103" s="5"/>
      <c r="RY103" s="5"/>
      <c r="RZ103" s="5"/>
      <c r="SA103" s="5"/>
      <c r="SB103" s="5"/>
      <c r="SC103" s="5"/>
      <c r="SD103" s="5"/>
      <c r="SE103" s="5"/>
      <c r="SF103" s="5"/>
      <c r="SG103" s="5"/>
      <c r="SH103" s="5"/>
      <c r="SI103" s="5"/>
      <c r="SJ103" s="5"/>
      <c r="SK103" s="5"/>
      <c r="SL103" s="5"/>
      <c r="SM103" s="5"/>
      <c r="SN103" s="5"/>
      <c r="SO103" s="5"/>
      <c r="SP103" s="5"/>
      <c r="SQ103" s="5"/>
      <c r="SR103" s="5"/>
      <c r="SS103" s="5"/>
      <c r="ST103" s="5"/>
      <c r="SU103" s="5"/>
      <c r="SV103" s="5"/>
      <c r="SW103" s="5"/>
      <c r="SX103" s="5"/>
      <c r="SY103" s="5"/>
      <c r="SZ103" s="5"/>
      <c r="TA103" s="5"/>
      <c r="TB103" s="5"/>
      <c r="TC103" s="5"/>
      <c r="TD103" s="5"/>
      <c r="TE103" s="5"/>
      <c r="TF103" s="5"/>
      <c r="TG103" s="5"/>
      <c r="TH103" s="5"/>
      <c r="TI103" s="5"/>
      <c r="TJ103" s="5"/>
      <c r="TK103" s="5"/>
      <c r="TL103" s="5"/>
      <c r="TM103" s="5"/>
      <c r="TN103" s="5"/>
      <c r="TO103" s="5"/>
      <c r="TP103" s="5"/>
      <c r="TQ103" s="5"/>
      <c r="TR103" s="5"/>
      <c r="TS103" s="5"/>
      <c r="TT103" s="5"/>
      <c r="TU103" s="5"/>
      <c r="TV103" s="5"/>
      <c r="TW103" s="5"/>
      <c r="TX103" s="5"/>
      <c r="TY103" s="5"/>
      <c r="TZ103" s="5"/>
      <c r="UA103" s="5"/>
      <c r="UB103" s="5"/>
      <c r="UC103" s="5"/>
      <c r="UD103" s="5"/>
      <c r="UE103" s="5"/>
      <c r="UF103" s="5"/>
      <c r="UG103" s="5"/>
      <c r="UH103" s="5"/>
      <c r="UI103" s="5"/>
      <c r="UJ103" s="5"/>
      <c r="UK103" s="5"/>
      <c r="UL103" s="5"/>
      <c r="UM103" s="5"/>
      <c r="UN103" s="5"/>
      <c r="UO103" s="5"/>
      <c r="UP103" s="5"/>
      <c r="UQ103" s="5"/>
      <c r="UR103" s="5"/>
      <c r="US103" s="5"/>
      <c r="UT103" s="5"/>
      <c r="UU103" s="5"/>
      <c r="UV103" s="5"/>
      <c r="UW103" s="5"/>
      <c r="UX103" s="5"/>
      <c r="UY103" s="5"/>
      <c r="UZ103" s="5"/>
      <c r="VA103" s="5"/>
      <c r="VB103" s="5"/>
      <c r="VC103" s="5"/>
      <c r="VD103" s="5"/>
      <c r="VE103" s="5"/>
      <c r="VF103" s="5"/>
      <c r="VG103" s="5"/>
      <c r="VH103" s="5"/>
      <c r="VI103" s="5"/>
      <c r="VJ103" s="5"/>
      <c r="VK103" s="5"/>
      <c r="VL103" s="5"/>
      <c r="VM103" s="5"/>
      <c r="VN103" s="5"/>
      <c r="VO103" s="5"/>
      <c r="VP103" s="5"/>
      <c r="VQ103" s="5"/>
      <c r="VR103" s="5"/>
      <c r="VS103" s="5"/>
      <c r="VT103" s="5"/>
      <c r="VU103" s="5"/>
      <c r="VV103" s="5"/>
      <c r="VW103" s="5"/>
      <c r="VX103" s="5"/>
      <c r="VY103" s="5"/>
      <c r="VZ103" s="5"/>
      <c r="WA103" s="5"/>
      <c r="WB103" s="5"/>
      <c r="WC103" s="5"/>
      <c r="WD103" s="5"/>
      <c r="WE103" s="5"/>
      <c r="WF103" s="5"/>
      <c r="WG103" s="5"/>
      <c r="WH103" s="5"/>
      <c r="WI103" s="5"/>
      <c r="WJ103" s="5"/>
      <c r="WK103" s="5"/>
      <c r="WL103" s="5"/>
      <c r="WM103" s="5"/>
      <c r="WN103" s="5"/>
      <c r="WO103" s="5"/>
      <c r="WP103" s="5"/>
      <c r="WQ103" s="5"/>
      <c r="WR103" s="5"/>
      <c r="WS103" s="5"/>
      <c r="WT103" s="5"/>
      <c r="WU103" s="5"/>
      <c r="WV103" s="5"/>
      <c r="WW103" s="5"/>
      <c r="WX103" s="5"/>
      <c r="WY103" s="5"/>
      <c r="WZ103" s="5"/>
      <c r="XA103" s="5"/>
      <c r="XB103" s="5"/>
      <c r="XC103" s="5"/>
      <c r="XD103" s="5"/>
      <c r="XE103" s="5"/>
      <c r="XF103" s="5"/>
      <c r="XG103" s="5"/>
      <c r="XH103" s="5"/>
      <c r="XI103" s="5"/>
      <c r="XJ103" s="5"/>
      <c r="XK103" s="5"/>
      <c r="XL103" s="5"/>
      <c r="XM103" s="5"/>
      <c r="XN103" s="5"/>
      <c r="XO103" s="5"/>
      <c r="XP103" s="5"/>
      <c r="XQ103" s="5"/>
      <c r="XR103" s="5"/>
      <c r="XS103" s="5"/>
      <c r="XT103" s="5"/>
      <c r="XU103" s="5"/>
      <c r="XV103" s="5"/>
      <c r="XW103" s="5"/>
      <c r="XX103" s="5"/>
      <c r="XY103" s="5"/>
      <c r="XZ103" s="5"/>
      <c r="YA103" s="5"/>
      <c r="YB103" s="5"/>
    </row>
    <row r="104" spans="43:652" ht="15" hidden="1" customHeight="1" x14ac:dyDescent="0.25">
      <c r="AQ104" s="40" t="s">
        <v>1867</v>
      </c>
      <c r="BJ104" s="5"/>
      <c r="BK104" s="5"/>
      <c r="BL104" s="5"/>
      <c r="BM104" s="5"/>
      <c r="BN104" s="5"/>
      <c r="BO104" s="5"/>
      <c r="BP104" s="5"/>
      <c r="BQ104" s="5"/>
      <c r="BR104" s="5"/>
      <c r="BS104" s="5"/>
      <c r="BT104" s="5"/>
      <c r="BU104" s="5"/>
      <c r="BV104" s="5"/>
      <c r="BW104" s="5"/>
      <c r="BX104" s="5"/>
      <c r="BY104" s="5"/>
      <c r="BZ104" s="5"/>
      <c r="CA104" s="5"/>
      <c r="CB104" s="5"/>
      <c r="CC104" s="5"/>
      <c r="CD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5"/>
      <c r="IG104" s="5"/>
      <c r="IH104" s="5"/>
      <c r="II104" s="5"/>
      <c r="IJ104" s="5"/>
      <c r="IK104" s="5"/>
      <c r="IL104" s="5"/>
      <c r="IM104" s="5"/>
      <c r="IN104" s="5"/>
      <c r="IO104" s="5"/>
      <c r="IP104" s="5"/>
      <c r="IQ104" s="5"/>
      <c r="IR104" s="5"/>
      <c r="IS104" s="5"/>
      <c r="IT104" s="5"/>
      <c r="IU104" s="5"/>
      <c r="IV104" s="5"/>
      <c r="IW104" s="5"/>
      <c r="IX104" s="5"/>
      <c r="IY104" s="5"/>
      <c r="IZ104" s="5"/>
      <c r="JA104" s="5"/>
      <c r="JB104" s="5"/>
      <c r="JC104" s="5"/>
      <c r="JD104" s="5"/>
      <c r="JE104" s="5"/>
      <c r="JF104" s="5"/>
      <c r="JG104" s="5"/>
      <c r="JH104" s="5"/>
      <c r="JI104" s="5"/>
      <c r="JJ104" s="5"/>
      <c r="JK104" s="5"/>
      <c r="JL104" s="5"/>
      <c r="JM104" s="5"/>
      <c r="JN104" s="5"/>
      <c r="JO104" s="5"/>
      <c r="JP104" s="5"/>
      <c r="JQ104" s="5"/>
      <c r="JR104" s="5"/>
      <c r="JS104" s="5"/>
      <c r="JT104" s="5"/>
      <c r="JU104" s="5"/>
      <c r="JV104" s="5"/>
      <c r="JW104" s="5"/>
      <c r="JX104" s="5"/>
      <c r="JY104" s="5"/>
      <c r="JZ104" s="5"/>
      <c r="KA104" s="5"/>
      <c r="KB104" s="5"/>
      <c r="KC104" s="5"/>
      <c r="KD104" s="5"/>
      <c r="KE104" s="5"/>
      <c r="KF104" s="5"/>
      <c r="KG104" s="5"/>
      <c r="KH104" s="5"/>
      <c r="KI104" s="5"/>
      <c r="KJ104" s="5"/>
      <c r="KK104" s="5"/>
      <c r="KL104" s="5"/>
      <c r="KM104" s="5"/>
      <c r="KN104" s="5"/>
      <c r="KO104" s="5"/>
      <c r="KP104" s="5"/>
      <c r="KQ104" s="5"/>
      <c r="KR104" s="5"/>
      <c r="KS104" s="5"/>
      <c r="KT104" s="5"/>
      <c r="KU104" s="5"/>
      <c r="KV104" s="5"/>
      <c r="KW104" s="5"/>
      <c r="KX104" s="5"/>
      <c r="KY104" s="5"/>
      <c r="KZ104" s="5"/>
      <c r="LA104" s="5"/>
      <c r="LB104" s="5"/>
      <c r="LC104" s="5"/>
      <c r="LD104" s="5"/>
      <c r="LE104" s="5"/>
      <c r="LF104" s="5"/>
      <c r="LG104" s="5"/>
      <c r="LH104" s="5"/>
      <c r="LI104" s="5"/>
      <c r="LJ104" s="5"/>
      <c r="LK104" s="5"/>
      <c r="LL104" s="5"/>
      <c r="LM104" s="5"/>
      <c r="LN104" s="5"/>
      <c r="LO104" s="5"/>
      <c r="LP104" s="5"/>
      <c r="LQ104" s="5"/>
      <c r="LR104" s="5"/>
      <c r="LS104" s="5"/>
      <c r="LT104" s="5"/>
      <c r="LU104" s="5"/>
      <c r="LV104" s="5"/>
      <c r="LW104" s="5"/>
      <c r="LX104" s="5"/>
      <c r="LY104" s="5"/>
      <c r="LZ104" s="5"/>
      <c r="MA104" s="5"/>
      <c r="MB104" s="5"/>
      <c r="MC104" s="5"/>
      <c r="MD104" s="5"/>
      <c r="ME104" s="5"/>
      <c r="MF104" s="5"/>
      <c r="MG104" s="5"/>
      <c r="MH104" s="5"/>
      <c r="MI104" s="5"/>
      <c r="MJ104" s="5"/>
      <c r="MK104" s="5"/>
      <c r="ML104" s="5"/>
      <c r="MM104" s="5"/>
      <c r="MN104" s="5"/>
      <c r="MO104" s="5"/>
      <c r="MP104" s="5"/>
      <c r="MQ104" s="5"/>
      <c r="MR104" s="5"/>
      <c r="MS104" s="5"/>
      <c r="MT104" s="5"/>
      <c r="MU104" s="5"/>
      <c r="MV104" s="5"/>
      <c r="MW104" s="5"/>
      <c r="MX104" s="5"/>
      <c r="MY104" s="5"/>
      <c r="MZ104" s="5"/>
      <c r="NA104" s="5"/>
      <c r="NB104" s="5"/>
      <c r="NC104" s="5"/>
      <c r="ND104" s="5"/>
      <c r="NE104" s="5"/>
      <c r="NF104" s="5"/>
      <c r="NG104" s="5"/>
      <c r="NH104" s="5"/>
      <c r="NI104" s="5"/>
      <c r="NJ104" s="5"/>
      <c r="NK104" s="5"/>
      <c r="NL104" s="5"/>
      <c r="NM104" s="5"/>
      <c r="NN104" s="5"/>
      <c r="NO104" s="5"/>
      <c r="NP104" s="5"/>
      <c r="NQ104" s="5"/>
      <c r="NR104" s="5"/>
      <c r="NS104" s="5"/>
      <c r="NT104" s="5"/>
      <c r="NU104" s="5"/>
      <c r="NV104" s="5"/>
      <c r="NW104" s="5"/>
      <c r="NX104" s="5"/>
      <c r="NY104" s="5"/>
      <c r="NZ104" s="5"/>
      <c r="OA104" s="5"/>
      <c r="OB104" s="5"/>
      <c r="OC104" s="5"/>
      <c r="OD104" s="5"/>
      <c r="OE104" s="5"/>
      <c r="OF104" s="5"/>
      <c r="OG104" s="5"/>
      <c r="OH104" s="5"/>
      <c r="OI104" s="5"/>
      <c r="OJ104" s="5"/>
      <c r="OK104" s="5"/>
      <c r="OL104" s="5"/>
      <c r="OM104" s="5"/>
      <c r="ON104" s="5"/>
      <c r="OO104" s="5"/>
      <c r="OP104" s="5"/>
      <c r="OQ104" s="5"/>
      <c r="OR104" s="5"/>
      <c r="OS104" s="5"/>
      <c r="OT104" s="5"/>
      <c r="OU104" s="5"/>
      <c r="OV104" s="5"/>
      <c r="OW104" s="5"/>
      <c r="OX104" s="5"/>
      <c r="OY104" s="5"/>
      <c r="OZ104" s="5"/>
      <c r="PA104" s="5"/>
      <c r="PB104" s="5"/>
      <c r="PC104" s="5"/>
      <c r="PD104" s="5"/>
      <c r="PE104" s="5"/>
      <c r="PF104" s="5"/>
      <c r="PG104" s="5"/>
      <c r="PH104" s="5"/>
      <c r="PI104" s="5"/>
      <c r="PJ104" s="5"/>
      <c r="PK104" s="5"/>
      <c r="PL104" s="5"/>
      <c r="PM104" s="5"/>
      <c r="PN104" s="5"/>
      <c r="PO104" s="5"/>
      <c r="PP104" s="5"/>
      <c r="PQ104" s="5"/>
      <c r="PR104" s="5"/>
      <c r="PS104" s="5"/>
      <c r="PT104" s="5"/>
      <c r="PU104" s="5"/>
      <c r="PV104" s="5"/>
      <c r="PW104" s="5"/>
      <c r="PX104" s="5"/>
      <c r="PY104" s="5"/>
      <c r="PZ104" s="5"/>
      <c r="QA104" s="5"/>
      <c r="QB104" s="5"/>
      <c r="QC104" s="5"/>
      <c r="QD104" s="5"/>
      <c r="QE104" s="5"/>
      <c r="QF104" s="5"/>
      <c r="QG104" s="5"/>
      <c r="QH104" s="5"/>
      <c r="QI104" s="5"/>
      <c r="QJ104" s="5"/>
      <c r="QK104" s="5"/>
      <c r="QL104" s="5"/>
      <c r="QM104" s="5"/>
      <c r="QN104" s="5"/>
      <c r="QO104" s="5"/>
      <c r="QP104" s="5"/>
      <c r="QQ104" s="5"/>
      <c r="QR104" s="5"/>
      <c r="QS104" s="5"/>
      <c r="QT104" s="5"/>
      <c r="QU104" s="5"/>
      <c r="QV104" s="5"/>
      <c r="QW104" s="5"/>
      <c r="QX104" s="5"/>
      <c r="QY104" s="5"/>
      <c r="QZ104" s="5"/>
      <c r="RA104" s="5"/>
      <c r="RB104" s="5"/>
      <c r="RC104" s="5"/>
      <c r="RD104" s="5"/>
      <c r="RE104" s="5"/>
      <c r="RF104" s="5"/>
      <c r="RG104" s="5"/>
      <c r="RH104" s="5"/>
      <c r="RI104" s="5"/>
      <c r="RJ104" s="5"/>
      <c r="RK104" s="5"/>
      <c r="RL104" s="5"/>
      <c r="RM104" s="5"/>
      <c r="RN104" s="5"/>
      <c r="RO104" s="5"/>
      <c r="RP104" s="5"/>
      <c r="RQ104" s="5"/>
      <c r="RR104" s="5"/>
      <c r="RS104" s="5"/>
      <c r="RT104" s="5"/>
      <c r="RU104" s="5"/>
      <c r="RV104" s="5"/>
      <c r="RW104" s="5"/>
      <c r="RX104" s="5"/>
      <c r="RY104" s="5"/>
      <c r="RZ104" s="5"/>
      <c r="SA104" s="5"/>
      <c r="SB104" s="5"/>
      <c r="SC104" s="5"/>
      <c r="SD104" s="5"/>
      <c r="SE104" s="5"/>
      <c r="SF104" s="5"/>
      <c r="SG104" s="5"/>
      <c r="SH104" s="5"/>
      <c r="SI104" s="5"/>
      <c r="SJ104" s="5"/>
      <c r="SK104" s="5"/>
      <c r="SL104" s="5"/>
      <c r="SM104" s="5"/>
      <c r="SN104" s="5"/>
      <c r="SO104" s="5"/>
      <c r="SP104" s="5"/>
      <c r="SQ104" s="5"/>
      <c r="SR104" s="5"/>
      <c r="SS104" s="5"/>
      <c r="ST104" s="5"/>
      <c r="SU104" s="5"/>
      <c r="SV104" s="5"/>
      <c r="SW104" s="5"/>
      <c r="SX104" s="5"/>
      <c r="SY104" s="5"/>
      <c r="SZ104" s="5"/>
      <c r="TA104" s="5"/>
      <c r="TB104" s="5"/>
      <c r="TC104" s="5"/>
      <c r="TD104" s="5"/>
      <c r="TE104" s="5"/>
      <c r="TF104" s="5"/>
      <c r="TG104" s="5"/>
      <c r="TH104" s="5"/>
      <c r="TI104" s="5"/>
      <c r="TJ104" s="5"/>
      <c r="TK104" s="5"/>
      <c r="TL104" s="5"/>
      <c r="TM104" s="5"/>
      <c r="TN104" s="5"/>
      <c r="TO104" s="5"/>
      <c r="TP104" s="5"/>
      <c r="TQ104" s="5"/>
      <c r="TR104" s="5"/>
      <c r="TS104" s="5"/>
      <c r="TT104" s="5"/>
      <c r="TU104" s="5"/>
      <c r="TV104" s="5"/>
      <c r="TW104" s="5"/>
      <c r="TX104" s="5"/>
      <c r="TY104" s="5"/>
      <c r="TZ104" s="5"/>
      <c r="UA104" s="5"/>
      <c r="UB104" s="5"/>
      <c r="UC104" s="5"/>
      <c r="UD104" s="5"/>
      <c r="UE104" s="5"/>
      <c r="UF104" s="5"/>
      <c r="UG104" s="5"/>
      <c r="UH104" s="5"/>
      <c r="UI104" s="5"/>
      <c r="UJ104" s="5"/>
      <c r="UK104" s="5"/>
      <c r="UL104" s="5"/>
      <c r="UM104" s="5"/>
      <c r="UN104" s="5"/>
      <c r="UO104" s="5"/>
      <c r="UP104" s="5"/>
      <c r="UQ104" s="5"/>
      <c r="UR104" s="5"/>
      <c r="US104" s="5"/>
      <c r="UT104" s="5"/>
      <c r="UU104" s="5"/>
      <c r="UV104" s="5"/>
      <c r="UW104" s="5"/>
      <c r="UX104" s="5"/>
      <c r="UY104" s="5"/>
      <c r="UZ104" s="5"/>
      <c r="VA104" s="5"/>
      <c r="VB104" s="5"/>
      <c r="VC104" s="5"/>
      <c r="VD104" s="5"/>
      <c r="VE104" s="5"/>
      <c r="VF104" s="5"/>
      <c r="VG104" s="5"/>
      <c r="VH104" s="5"/>
      <c r="VI104" s="5"/>
      <c r="VJ104" s="5"/>
      <c r="VK104" s="5"/>
      <c r="VL104" s="5"/>
      <c r="VM104" s="5"/>
      <c r="VN104" s="5"/>
      <c r="VO104" s="5"/>
      <c r="VP104" s="5"/>
      <c r="VQ104" s="5"/>
      <c r="VR104" s="5"/>
      <c r="VS104" s="5"/>
      <c r="VT104" s="5"/>
      <c r="VU104" s="5"/>
      <c r="VV104" s="5"/>
      <c r="VW104" s="5"/>
      <c r="VX104" s="5"/>
      <c r="VY104" s="5"/>
      <c r="VZ104" s="5"/>
      <c r="WA104" s="5"/>
      <c r="WB104" s="5"/>
      <c r="WC104" s="5"/>
      <c r="WD104" s="5"/>
      <c r="WE104" s="5"/>
      <c r="WF104" s="5"/>
      <c r="WG104" s="5"/>
      <c r="WH104" s="5"/>
      <c r="WI104" s="5"/>
      <c r="WJ104" s="5"/>
      <c r="WK104" s="5"/>
      <c r="WL104" s="5"/>
      <c r="WM104" s="5"/>
      <c r="WN104" s="5"/>
      <c r="WO104" s="5"/>
      <c r="WP104" s="5"/>
      <c r="WQ104" s="5"/>
      <c r="WR104" s="5"/>
      <c r="WS104" s="5"/>
      <c r="WT104" s="5"/>
      <c r="WU104" s="5"/>
      <c r="WV104" s="5"/>
      <c r="WW104" s="5"/>
      <c r="WX104" s="5"/>
      <c r="WY104" s="5"/>
      <c r="WZ104" s="5"/>
      <c r="XA104" s="5"/>
      <c r="XB104" s="5"/>
      <c r="XC104" s="5"/>
      <c r="XD104" s="5"/>
      <c r="XE104" s="5"/>
      <c r="XF104" s="5"/>
      <c r="XG104" s="5"/>
      <c r="XH104" s="5"/>
      <c r="XI104" s="5"/>
      <c r="XJ104" s="5"/>
      <c r="XK104" s="5"/>
      <c r="XL104" s="5"/>
      <c r="XM104" s="5"/>
      <c r="XN104" s="5"/>
      <c r="XO104" s="5"/>
      <c r="XP104" s="5"/>
      <c r="XQ104" s="5"/>
      <c r="XR104" s="5"/>
      <c r="XS104" s="5"/>
      <c r="XT104" s="5"/>
      <c r="XU104" s="5"/>
      <c r="XV104" s="5"/>
      <c r="XW104" s="5"/>
      <c r="XX104" s="5"/>
      <c r="XY104" s="5"/>
      <c r="XZ104" s="5"/>
      <c r="YA104" s="5"/>
      <c r="YB104" s="5"/>
    </row>
    <row r="105" spans="43:652" ht="15" hidden="1" customHeight="1" x14ac:dyDescent="0.25">
      <c r="AQ105" s="40" t="s">
        <v>1867</v>
      </c>
      <c r="BJ105" s="5"/>
      <c r="BK105" s="5"/>
      <c r="BL105" s="5"/>
      <c r="BM105" s="5"/>
      <c r="BN105" s="5"/>
      <c r="BO105" s="5"/>
      <c r="BP105" s="5"/>
      <c r="BQ105" s="5"/>
      <c r="BR105" s="5"/>
      <c r="BS105" s="5"/>
      <c r="BT105" s="5"/>
      <c r="BU105" s="5"/>
      <c r="BV105" s="5"/>
      <c r="BW105" s="5"/>
      <c r="BX105" s="5"/>
      <c r="BY105" s="5"/>
      <c r="BZ105" s="5"/>
      <c r="CA105" s="5"/>
      <c r="CB105" s="5"/>
      <c r="CC105" s="5"/>
      <c r="CD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5"/>
      <c r="IG105" s="5"/>
      <c r="IH105" s="5"/>
      <c r="II105" s="5"/>
      <c r="IJ105" s="5"/>
      <c r="IK105" s="5"/>
      <c r="IL105" s="5"/>
      <c r="IM105" s="5"/>
      <c r="IN105" s="5"/>
      <c r="IO105" s="5"/>
      <c r="IP105" s="5"/>
      <c r="IQ105" s="5"/>
      <c r="IR105" s="5"/>
      <c r="IS105" s="5"/>
      <c r="IT105" s="5"/>
      <c r="IU105" s="5"/>
      <c r="IV105" s="5"/>
      <c r="IW105" s="5"/>
      <c r="IX105" s="5"/>
      <c r="IY105" s="5"/>
      <c r="IZ105" s="5"/>
      <c r="JA105" s="5"/>
      <c r="JB105" s="5"/>
      <c r="JC105" s="5"/>
      <c r="JD105" s="5"/>
      <c r="JE105" s="5"/>
      <c r="JF105" s="5"/>
      <c r="JG105" s="5"/>
      <c r="JH105" s="5"/>
      <c r="JI105" s="5"/>
      <c r="JJ105" s="5"/>
      <c r="JK105" s="5"/>
      <c r="JL105" s="5"/>
      <c r="JM105" s="5"/>
      <c r="JN105" s="5"/>
      <c r="JO105" s="5"/>
      <c r="JP105" s="5"/>
      <c r="JQ105" s="5"/>
      <c r="JR105" s="5"/>
      <c r="JS105" s="5"/>
      <c r="JT105" s="5"/>
      <c r="JU105" s="5"/>
      <c r="JV105" s="5"/>
      <c r="JW105" s="5"/>
      <c r="JX105" s="5"/>
      <c r="JY105" s="5"/>
      <c r="JZ105" s="5"/>
      <c r="KA105" s="5"/>
      <c r="KB105" s="5"/>
      <c r="KC105" s="5"/>
      <c r="KD105" s="5"/>
      <c r="KE105" s="5"/>
      <c r="KF105" s="5"/>
      <c r="KG105" s="5"/>
      <c r="KH105" s="5"/>
      <c r="KI105" s="5"/>
      <c r="KJ105" s="5"/>
      <c r="KK105" s="5"/>
      <c r="KL105" s="5"/>
      <c r="KM105" s="5"/>
      <c r="KN105" s="5"/>
      <c r="KO105" s="5"/>
      <c r="KP105" s="5"/>
      <c r="KQ105" s="5"/>
      <c r="KR105" s="5"/>
      <c r="KS105" s="5"/>
      <c r="KT105" s="5"/>
      <c r="KU105" s="5"/>
      <c r="KV105" s="5"/>
      <c r="KW105" s="5"/>
      <c r="KX105" s="5"/>
      <c r="KY105" s="5"/>
      <c r="KZ105" s="5"/>
      <c r="LA105" s="5"/>
      <c r="LB105" s="5"/>
      <c r="LC105" s="5"/>
      <c r="LD105" s="5"/>
      <c r="LE105" s="5"/>
      <c r="LF105" s="5"/>
      <c r="LG105" s="5"/>
      <c r="LH105" s="5"/>
      <c r="LI105" s="5"/>
      <c r="LJ105" s="5"/>
      <c r="LK105" s="5"/>
      <c r="LL105" s="5"/>
      <c r="LM105" s="5"/>
      <c r="LN105" s="5"/>
      <c r="LO105" s="5"/>
      <c r="LP105" s="5"/>
      <c r="LQ105" s="5"/>
      <c r="LR105" s="5"/>
      <c r="LS105" s="5"/>
      <c r="LT105" s="5"/>
      <c r="LU105" s="5"/>
      <c r="LV105" s="5"/>
      <c r="LW105" s="5"/>
      <c r="LX105" s="5"/>
      <c r="LY105" s="5"/>
      <c r="LZ105" s="5"/>
      <c r="MA105" s="5"/>
      <c r="MB105" s="5"/>
      <c r="MC105" s="5"/>
      <c r="MD105" s="5"/>
      <c r="ME105" s="5"/>
      <c r="MF105" s="5"/>
      <c r="MG105" s="5"/>
      <c r="MH105" s="5"/>
      <c r="MI105" s="5"/>
      <c r="MJ105" s="5"/>
      <c r="MK105" s="5"/>
      <c r="ML105" s="5"/>
      <c r="MM105" s="5"/>
      <c r="MN105" s="5"/>
      <c r="MO105" s="5"/>
      <c r="MP105" s="5"/>
      <c r="MQ105" s="5"/>
      <c r="MR105" s="5"/>
      <c r="MS105" s="5"/>
      <c r="MT105" s="5"/>
      <c r="MU105" s="5"/>
      <c r="MV105" s="5"/>
      <c r="MW105" s="5"/>
      <c r="MX105" s="5"/>
      <c r="MY105" s="5"/>
      <c r="MZ105" s="5"/>
      <c r="NA105" s="5"/>
      <c r="NB105" s="5"/>
      <c r="NC105" s="5"/>
      <c r="ND105" s="5"/>
      <c r="NE105" s="5"/>
      <c r="NF105" s="5"/>
      <c r="NG105" s="5"/>
      <c r="NH105" s="5"/>
      <c r="NI105" s="5"/>
      <c r="NJ105" s="5"/>
      <c r="NK105" s="5"/>
      <c r="NL105" s="5"/>
      <c r="NM105" s="5"/>
      <c r="NN105" s="5"/>
      <c r="NO105" s="5"/>
      <c r="NP105" s="5"/>
      <c r="NQ105" s="5"/>
      <c r="NR105" s="5"/>
      <c r="NS105" s="5"/>
      <c r="NT105" s="5"/>
      <c r="NU105" s="5"/>
      <c r="NV105" s="5"/>
      <c r="NW105" s="5"/>
      <c r="NX105" s="5"/>
      <c r="NY105" s="5"/>
      <c r="NZ105" s="5"/>
      <c r="OA105" s="5"/>
      <c r="OB105" s="5"/>
      <c r="OC105" s="5"/>
      <c r="OD105" s="5"/>
      <c r="OE105" s="5"/>
      <c r="OF105" s="5"/>
      <c r="OG105" s="5"/>
      <c r="OH105" s="5"/>
      <c r="OI105" s="5"/>
      <c r="OJ105" s="5"/>
      <c r="OK105" s="5"/>
      <c r="OL105" s="5"/>
      <c r="OM105" s="5"/>
      <c r="ON105" s="5"/>
      <c r="OO105" s="5"/>
      <c r="OP105" s="5"/>
      <c r="OQ105" s="5"/>
      <c r="OR105" s="5"/>
      <c r="OS105" s="5"/>
      <c r="OT105" s="5"/>
      <c r="OU105" s="5"/>
      <c r="OV105" s="5"/>
      <c r="OW105" s="5"/>
      <c r="OX105" s="5"/>
      <c r="OY105" s="5"/>
      <c r="OZ105" s="5"/>
      <c r="PA105" s="5"/>
      <c r="PB105" s="5"/>
      <c r="PC105" s="5"/>
      <c r="PD105" s="5"/>
      <c r="PE105" s="5"/>
      <c r="PF105" s="5"/>
      <c r="PG105" s="5"/>
      <c r="PH105" s="5"/>
      <c r="PI105" s="5"/>
      <c r="PJ105" s="5"/>
      <c r="PK105" s="5"/>
      <c r="PL105" s="5"/>
      <c r="PM105" s="5"/>
      <c r="PN105" s="5"/>
      <c r="PO105" s="5"/>
      <c r="PP105" s="5"/>
      <c r="PQ105" s="5"/>
      <c r="PR105" s="5"/>
      <c r="PS105" s="5"/>
      <c r="PT105" s="5"/>
      <c r="PU105" s="5"/>
      <c r="PV105" s="5"/>
      <c r="PW105" s="5"/>
      <c r="PX105" s="5"/>
      <c r="PY105" s="5"/>
      <c r="PZ105" s="5"/>
      <c r="QA105" s="5"/>
      <c r="QB105" s="5"/>
      <c r="QC105" s="5"/>
      <c r="QD105" s="5"/>
      <c r="QE105" s="5"/>
      <c r="QF105" s="5"/>
      <c r="QG105" s="5"/>
      <c r="QH105" s="5"/>
      <c r="QI105" s="5"/>
      <c r="QJ105" s="5"/>
      <c r="QK105" s="5"/>
      <c r="QL105" s="5"/>
      <c r="QM105" s="5"/>
      <c r="QN105" s="5"/>
      <c r="QO105" s="5"/>
      <c r="QP105" s="5"/>
      <c r="QQ105" s="5"/>
      <c r="QR105" s="5"/>
      <c r="QS105" s="5"/>
      <c r="QT105" s="5"/>
      <c r="QU105" s="5"/>
      <c r="QV105" s="5"/>
      <c r="QW105" s="5"/>
      <c r="QX105" s="5"/>
      <c r="QY105" s="5"/>
      <c r="QZ105" s="5"/>
      <c r="RA105" s="5"/>
      <c r="RB105" s="5"/>
      <c r="RC105" s="5"/>
      <c r="RD105" s="5"/>
      <c r="RE105" s="5"/>
      <c r="RF105" s="5"/>
      <c r="RG105" s="5"/>
      <c r="RH105" s="5"/>
      <c r="RI105" s="5"/>
      <c r="RJ105" s="5"/>
      <c r="RK105" s="5"/>
      <c r="RL105" s="5"/>
      <c r="RM105" s="5"/>
      <c r="RN105" s="5"/>
      <c r="RO105" s="5"/>
      <c r="RP105" s="5"/>
      <c r="RQ105" s="5"/>
      <c r="RR105" s="5"/>
      <c r="RS105" s="5"/>
      <c r="RT105" s="5"/>
      <c r="RU105" s="5"/>
      <c r="RV105" s="5"/>
      <c r="RW105" s="5"/>
      <c r="RX105" s="5"/>
      <c r="RY105" s="5"/>
      <c r="RZ105" s="5"/>
      <c r="SA105" s="5"/>
      <c r="SB105" s="5"/>
      <c r="SC105" s="5"/>
      <c r="SD105" s="5"/>
      <c r="SE105" s="5"/>
      <c r="SF105" s="5"/>
      <c r="SG105" s="5"/>
      <c r="SH105" s="5"/>
      <c r="SI105" s="5"/>
      <c r="SJ105" s="5"/>
      <c r="SK105" s="5"/>
      <c r="SL105" s="5"/>
      <c r="SM105" s="5"/>
      <c r="SN105" s="5"/>
      <c r="SO105" s="5"/>
      <c r="SP105" s="5"/>
      <c r="SQ105" s="5"/>
      <c r="SR105" s="5"/>
      <c r="SS105" s="5"/>
      <c r="ST105" s="5"/>
      <c r="SU105" s="5"/>
      <c r="SV105" s="5"/>
      <c r="SW105" s="5"/>
      <c r="SX105" s="5"/>
      <c r="SY105" s="5"/>
      <c r="SZ105" s="5"/>
      <c r="TA105" s="5"/>
      <c r="TB105" s="5"/>
      <c r="TC105" s="5"/>
      <c r="TD105" s="5"/>
      <c r="TE105" s="5"/>
      <c r="TF105" s="5"/>
      <c r="TG105" s="5"/>
      <c r="TH105" s="5"/>
      <c r="TI105" s="5"/>
      <c r="TJ105" s="5"/>
      <c r="TK105" s="5"/>
      <c r="TL105" s="5"/>
      <c r="TM105" s="5"/>
      <c r="TN105" s="5"/>
      <c r="TO105" s="5"/>
      <c r="TP105" s="5"/>
      <c r="TQ105" s="5"/>
      <c r="TR105" s="5"/>
      <c r="TS105" s="5"/>
      <c r="TT105" s="5"/>
      <c r="TU105" s="5"/>
      <c r="TV105" s="5"/>
      <c r="TW105" s="5"/>
      <c r="TX105" s="5"/>
      <c r="TY105" s="5"/>
      <c r="TZ105" s="5"/>
      <c r="UA105" s="5"/>
      <c r="UB105" s="5"/>
      <c r="UC105" s="5"/>
      <c r="UD105" s="5"/>
      <c r="UE105" s="5"/>
      <c r="UF105" s="5"/>
      <c r="UG105" s="5"/>
      <c r="UH105" s="5"/>
      <c r="UI105" s="5"/>
      <c r="UJ105" s="5"/>
      <c r="UK105" s="5"/>
      <c r="UL105" s="5"/>
      <c r="UM105" s="5"/>
      <c r="UN105" s="5"/>
      <c r="UO105" s="5"/>
      <c r="UP105" s="5"/>
      <c r="UQ105" s="5"/>
      <c r="UR105" s="5"/>
      <c r="US105" s="5"/>
      <c r="UT105" s="5"/>
      <c r="UU105" s="5"/>
      <c r="UV105" s="5"/>
      <c r="UW105" s="5"/>
      <c r="UX105" s="5"/>
      <c r="UY105" s="5"/>
      <c r="UZ105" s="5"/>
      <c r="VA105" s="5"/>
      <c r="VB105" s="5"/>
      <c r="VC105" s="5"/>
      <c r="VD105" s="5"/>
      <c r="VE105" s="5"/>
      <c r="VF105" s="5"/>
      <c r="VG105" s="5"/>
      <c r="VH105" s="5"/>
      <c r="VI105" s="5"/>
      <c r="VJ105" s="5"/>
      <c r="VK105" s="5"/>
      <c r="VL105" s="5"/>
      <c r="VM105" s="5"/>
      <c r="VN105" s="5"/>
      <c r="VO105" s="5"/>
      <c r="VP105" s="5"/>
      <c r="VQ105" s="5"/>
      <c r="VR105" s="5"/>
      <c r="VS105" s="5"/>
      <c r="VT105" s="5"/>
      <c r="VU105" s="5"/>
      <c r="VV105" s="5"/>
      <c r="VW105" s="5"/>
      <c r="VX105" s="5"/>
      <c r="VY105" s="5"/>
      <c r="VZ105" s="5"/>
      <c r="WA105" s="5"/>
      <c r="WB105" s="5"/>
      <c r="WC105" s="5"/>
      <c r="WD105" s="5"/>
      <c r="WE105" s="5"/>
      <c r="WF105" s="5"/>
      <c r="WG105" s="5"/>
      <c r="WH105" s="5"/>
      <c r="WI105" s="5"/>
      <c r="WJ105" s="5"/>
      <c r="WK105" s="5"/>
      <c r="WL105" s="5"/>
      <c r="WM105" s="5"/>
      <c r="WN105" s="5"/>
      <c r="WO105" s="5"/>
      <c r="WP105" s="5"/>
      <c r="WQ105" s="5"/>
      <c r="WR105" s="5"/>
      <c r="WS105" s="5"/>
      <c r="WT105" s="5"/>
      <c r="WU105" s="5"/>
      <c r="WV105" s="5"/>
      <c r="WW105" s="5"/>
      <c r="WX105" s="5"/>
      <c r="WY105" s="5"/>
      <c r="WZ105" s="5"/>
      <c r="XA105" s="5"/>
      <c r="XB105" s="5"/>
      <c r="XC105" s="5"/>
      <c r="XD105" s="5"/>
      <c r="XE105" s="5"/>
      <c r="XF105" s="5"/>
      <c r="XG105" s="5"/>
      <c r="XH105" s="5"/>
      <c r="XI105" s="5"/>
      <c r="XJ105" s="5"/>
      <c r="XK105" s="5"/>
      <c r="XL105" s="5"/>
      <c r="XM105" s="5"/>
      <c r="XN105" s="5"/>
      <c r="XO105" s="5"/>
      <c r="XP105" s="5"/>
      <c r="XQ105" s="5"/>
      <c r="XR105" s="5"/>
      <c r="XS105" s="5"/>
      <c r="XT105" s="5"/>
      <c r="XU105" s="5"/>
      <c r="XV105" s="5"/>
      <c r="XW105" s="5"/>
      <c r="XX105" s="5"/>
      <c r="XY105" s="5"/>
      <c r="XZ105" s="5"/>
      <c r="YA105" s="5"/>
      <c r="YB105" s="5"/>
    </row>
    <row r="106" spans="43:652" ht="15" hidden="1" customHeight="1" x14ac:dyDescent="0.25">
      <c r="AQ106" s="40" t="s">
        <v>1867</v>
      </c>
      <c r="BJ106" s="5"/>
      <c r="BK106" s="5"/>
      <c r="BL106" s="5"/>
      <c r="BM106" s="5"/>
      <c r="BN106" s="5"/>
      <c r="BO106" s="5"/>
      <c r="BP106" s="5"/>
      <c r="BQ106" s="5"/>
      <c r="BR106" s="5"/>
      <c r="BS106" s="5"/>
      <c r="BT106" s="5"/>
      <c r="BU106" s="5"/>
      <c r="BV106" s="5"/>
      <c r="BW106" s="5"/>
      <c r="BX106" s="5"/>
      <c r="BY106" s="5"/>
      <c r="BZ106" s="5"/>
      <c r="CA106" s="5"/>
      <c r="CB106" s="5"/>
      <c r="CC106" s="5"/>
      <c r="CD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5"/>
      <c r="II106" s="5"/>
      <c r="IJ106" s="5"/>
      <c r="IK106" s="5"/>
      <c r="IL106" s="5"/>
      <c r="IM106" s="5"/>
      <c r="IN106" s="5"/>
      <c r="IO106" s="5"/>
      <c r="IP106" s="5"/>
      <c r="IQ106" s="5"/>
      <c r="IR106" s="5"/>
      <c r="IS106" s="5"/>
      <c r="IT106" s="5"/>
      <c r="IU106" s="5"/>
      <c r="IV106" s="5"/>
      <c r="IW106" s="5"/>
      <c r="IX106" s="5"/>
      <c r="IY106" s="5"/>
      <c r="IZ106" s="5"/>
      <c r="JA106" s="5"/>
      <c r="JB106" s="5"/>
      <c r="JC106" s="5"/>
      <c r="JD106" s="5"/>
      <c r="JE106" s="5"/>
      <c r="JF106" s="5"/>
      <c r="JG106" s="5"/>
      <c r="JH106" s="5"/>
      <c r="JI106" s="5"/>
      <c r="JJ106" s="5"/>
      <c r="JK106" s="5"/>
      <c r="JL106" s="5"/>
      <c r="JM106" s="5"/>
      <c r="JN106" s="5"/>
      <c r="JO106" s="5"/>
      <c r="JP106" s="5"/>
      <c r="JQ106" s="5"/>
      <c r="JR106" s="5"/>
      <c r="JS106" s="5"/>
      <c r="JT106" s="5"/>
      <c r="JU106" s="5"/>
      <c r="JV106" s="5"/>
      <c r="JW106" s="5"/>
      <c r="JX106" s="5"/>
      <c r="JY106" s="5"/>
      <c r="JZ106" s="5"/>
      <c r="KA106" s="5"/>
      <c r="KB106" s="5"/>
      <c r="KC106" s="5"/>
      <c r="KD106" s="5"/>
      <c r="KE106" s="5"/>
      <c r="KF106" s="5"/>
      <c r="KG106" s="5"/>
      <c r="KH106" s="5"/>
      <c r="KI106" s="5"/>
      <c r="KJ106" s="5"/>
      <c r="KK106" s="5"/>
      <c r="KL106" s="5"/>
      <c r="KM106" s="5"/>
      <c r="KN106" s="5"/>
      <c r="KO106" s="5"/>
      <c r="KP106" s="5"/>
      <c r="KQ106" s="5"/>
      <c r="KR106" s="5"/>
      <c r="KS106" s="5"/>
      <c r="KT106" s="5"/>
      <c r="KU106" s="5"/>
      <c r="KV106" s="5"/>
      <c r="KW106" s="5"/>
      <c r="KX106" s="5"/>
      <c r="KY106" s="5"/>
      <c r="KZ106" s="5"/>
      <c r="LA106" s="5"/>
      <c r="LB106" s="5"/>
      <c r="LC106" s="5"/>
      <c r="LD106" s="5"/>
      <c r="LE106" s="5"/>
      <c r="LF106" s="5"/>
      <c r="LG106" s="5"/>
      <c r="LH106" s="5"/>
      <c r="LI106" s="5"/>
      <c r="LJ106" s="5"/>
      <c r="LK106" s="5"/>
      <c r="LL106" s="5"/>
      <c r="LM106" s="5"/>
      <c r="LN106" s="5"/>
      <c r="LO106" s="5"/>
      <c r="LP106" s="5"/>
      <c r="LQ106" s="5"/>
      <c r="LR106" s="5"/>
      <c r="LS106" s="5"/>
      <c r="LT106" s="5"/>
      <c r="LU106" s="5"/>
      <c r="LV106" s="5"/>
      <c r="LW106" s="5"/>
      <c r="LX106" s="5"/>
      <c r="LY106" s="5"/>
      <c r="LZ106" s="5"/>
      <c r="MA106" s="5"/>
      <c r="MB106" s="5"/>
      <c r="MC106" s="5"/>
      <c r="MD106" s="5"/>
      <c r="ME106" s="5"/>
      <c r="MF106" s="5"/>
      <c r="MG106" s="5"/>
      <c r="MH106" s="5"/>
      <c r="MI106" s="5"/>
      <c r="MJ106" s="5"/>
      <c r="MK106" s="5"/>
      <c r="ML106" s="5"/>
      <c r="MM106" s="5"/>
      <c r="MN106" s="5"/>
      <c r="MO106" s="5"/>
      <c r="MP106" s="5"/>
      <c r="MQ106" s="5"/>
      <c r="MR106" s="5"/>
      <c r="MS106" s="5"/>
      <c r="MT106" s="5"/>
      <c r="MU106" s="5"/>
      <c r="MV106" s="5"/>
      <c r="MW106" s="5"/>
      <c r="MX106" s="5"/>
      <c r="MY106" s="5"/>
      <c r="MZ106" s="5"/>
      <c r="NA106" s="5"/>
      <c r="NB106" s="5"/>
      <c r="NC106" s="5"/>
      <c r="ND106" s="5"/>
      <c r="NE106" s="5"/>
      <c r="NF106" s="5"/>
      <c r="NG106" s="5"/>
      <c r="NH106" s="5"/>
      <c r="NI106" s="5"/>
      <c r="NJ106" s="5"/>
      <c r="NK106" s="5"/>
      <c r="NL106" s="5"/>
      <c r="NM106" s="5"/>
      <c r="NN106" s="5"/>
      <c r="NO106" s="5"/>
      <c r="NP106" s="5"/>
      <c r="NQ106" s="5"/>
      <c r="NR106" s="5"/>
      <c r="NS106" s="5"/>
      <c r="NT106" s="5"/>
      <c r="NU106" s="5"/>
      <c r="NV106" s="5"/>
      <c r="NW106" s="5"/>
      <c r="NX106" s="5"/>
      <c r="NY106" s="5"/>
      <c r="NZ106" s="5"/>
      <c r="OA106" s="5"/>
      <c r="OB106" s="5"/>
      <c r="OC106" s="5"/>
      <c r="OD106" s="5"/>
      <c r="OE106" s="5"/>
      <c r="OF106" s="5"/>
      <c r="OG106" s="5"/>
      <c r="OH106" s="5"/>
      <c r="OI106" s="5"/>
      <c r="OJ106" s="5"/>
      <c r="OK106" s="5"/>
      <c r="OL106" s="5"/>
      <c r="OM106" s="5"/>
      <c r="ON106" s="5"/>
      <c r="OO106" s="5"/>
      <c r="OP106" s="5"/>
      <c r="OQ106" s="5"/>
      <c r="OR106" s="5"/>
      <c r="OS106" s="5"/>
      <c r="OT106" s="5"/>
      <c r="OU106" s="5"/>
      <c r="OV106" s="5"/>
      <c r="OW106" s="5"/>
      <c r="OX106" s="5"/>
      <c r="OY106" s="5"/>
      <c r="OZ106" s="5"/>
      <c r="PA106" s="5"/>
      <c r="PB106" s="5"/>
      <c r="PC106" s="5"/>
      <c r="PD106" s="5"/>
      <c r="PE106" s="5"/>
      <c r="PF106" s="5"/>
      <c r="PG106" s="5"/>
      <c r="PH106" s="5"/>
      <c r="PI106" s="5"/>
      <c r="PJ106" s="5"/>
      <c r="PK106" s="5"/>
      <c r="PL106" s="5"/>
      <c r="PM106" s="5"/>
      <c r="PN106" s="5"/>
      <c r="PO106" s="5"/>
      <c r="PP106" s="5"/>
      <c r="PQ106" s="5"/>
      <c r="PR106" s="5"/>
      <c r="PS106" s="5"/>
      <c r="PT106" s="5"/>
      <c r="PU106" s="5"/>
      <c r="PV106" s="5"/>
      <c r="PW106" s="5"/>
      <c r="PX106" s="5"/>
      <c r="PY106" s="5"/>
      <c r="PZ106" s="5"/>
      <c r="QA106" s="5"/>
      <c r="QB106" s="5"/>
      <c r="QC106" s="5"/>
      <c r="QD106" s="5"/>
      <c r="QE106" s="5"/>
      <c r="QF106" s="5"/>
      <c r="QG106" s="5"/>
      <c r="QH106" s="5"/>
      <c r="QI106" s="5"/>
      <c r="QJ106" s="5"/>
      <c r="QK106" s="5"/>
      <c r="QL106" s="5"/>
      <c r="QM106" s="5"/>
      <c r="QN106" s="5"/>
      <c r="QO106" s="5"/>
      <c r="QP106" s="5"/>
      <c r="QQ106" s="5"/>
      <c r="QR106" s="5"/>
      <c r="QS106" s="5"/>
      <c r="QT106" s="5"/>
      <c r="QU106" s="5"/>
      <c r="QV106" s="5"/>
      <c r="QW106" s="5"/>
      <c r="QX106" s="5"/>
      <c r="QY106" s="5"/>
      <c r="QZ106" s="5"/>
      <c r="RA106" s="5"/>
      <c r="RB106" s="5"/>
      <c r="RC106" s="5"/>
      <c r="RD106" s="5"/>
      <c r="RE106" s="5"/>
      <c r="RF106" s="5"/>
      <c r="RG106" s="5"/>
      <c r="RH106" s="5"/>
      <c r="RI106" s="5"/>
      <c r="RJ106" s="5"/>
      <c r="RK106" s="5"/>
      <c r="RL106" s="5"/>
      <c r="RM106" s="5"/>
      <c r="RN106" s="5"/>
      <c r="RO106" s="5"/>
      <c r="RP106" s="5"/>
      <c r="RQ106" s="5"/>
      <c r="RR106" s="5"/>
      <c r="RS106" s="5"/>
      <c r="RT106" s="5"/>
      <c r="RU106" s="5"/>
      <c r="RV106" s="5"/>
      <c r="RW106" s="5"/>
      <c r="RX106" s="5"/>
      <c r="RY106" s="5"/>
      <c r="RZ106" s="5"/>
      <c r="SA106" s="5"/>
      <c r="SB106" s="5"/>
      <c r="SC106" s="5"/>
      <c r="SD106" s="5"/>
      <c r="SE106" s="5"/>
      <c r="SF106" s="5"/>
      <c r="SG106" s="5"/>
      <c r="SH106" s="5"/>
      <c r="SI106" s="5"/>
      <c r="SJ106" s="5"/>
      <c r="SK106" s="5"/>
      <c r="SL106" s="5"/>
      <c r="SM106" s="5"/>
      <c r="SN106" s="5"/>
      <c r="SO106" s="5"/>
      <c r="SP106" s="5"/>
      <c r="SQ106" s="5"/>
      <c r="SR106" s="5"/>
      <c r="SS106" s="5"/>
      <c r="ST106" s="5"/>
      <c r="SU106" s="5"/>
      <c r="SV106" s="5"/>
      <c r="SW106" s="5"/>
      <c r="SX106" s="5"/>
      <c r="SY106" s="5"/>
      <c r="SZ106" s="5"/>
      <c r="TA106" s="5"/>
      <c r="TB106" s="5"/>
      <c r="TC106" s="5"/>
      <c r="TD106" s="5"/>
      <c r="TE106" s="5"/>
      <c r="TF106" s="5"/>
      <c r="TG106" s="5"/>
      <c r="TH106" s="5"/>
      <c r="TI106" s="5"/>
      <c r="TJ106" s="5"/>
      <c r="TK106" s="5"/>
      <c r="TL106" s="5"/>
      <c r="TM106" s="5"/>
      <c r="TN106" s="5"/>
      <c r="TO106" s="5"/>
      <c r="TP106" s="5"/>
      <c r="TQ106" s="5"/>
      <c r="TR106" s="5"/>
      <c r="TS106" s="5"/>
      <c r="TT106" s="5"/>
      <c r="TU106" s="5"/>
      <c r="TV106" s="5"/>
      <c r="TW106" s="5"/>
      <c r="TX106" s="5"/>
      <c r="TY106" s="5"/>
      <c r="TZ106" s="5"/>
      <c r="UA106" s="5"/>
      <c r="UB106" s="5"/>
      <c r="UC106" s="5"/>
      <c r="UD106" s="5"/>
      <c r="UE106" s="5"/>
      <c r="UF106" s="5"/>
      <c r="UG106" s="5"/>
      <c r="UH106" s="5"/>
      <c r="UI106" s="5"/>
      <c r="UJ106" s="5"/>
      <c r="UK106" s="5"/>
      <c r="UL106" s="5"/>
      <c r="UM106" s="5"/>
      <c r="UN106" s="5"/>
      <c r="UO106" s="5"/>
      <c r="UP106" s="5"/>
      <c r="UQ106" s="5"/>
      <c r="UR106" s="5"/>
      <c r="US106" s="5"/>
      <c r="UT106" s="5"/>
      <c r="UU106" s="5"/>
      <c r="UV106" s="5"/>
      <c r="UW106" s="5"/>
      <c r="UX106" s="5"/>
      <c r="UY106" s="5"/>
      <c r="UZ106" s="5"/>
      <c r="VA106" s="5"/>
      <c r="VB106" s="5"/>
      <c r="VC106" s="5"/>
      <c r="VD106" s="5"/>
      <c r="VE106" s="5"/>
      <c r="VF106" s="5"/>
      <c r="VG106" s="5"/>
      <c r="VH106" s="5"/>
      <c r="VI106" s="5"/>
      <c r="VJ106" s="5"/>
      <c r="VK106" s="5"/>
      <c r="VL106" s="5"/>
      <c r="VM106" s="5"/>
      <c r="VN106" s="5"/>
      <c r="VO106" s="5"/>
      <c r="VP106" s="5"/>
      <c r="VQ106" s="5"/>
      <c r="VR106" s="5"/>
      <c r="VS106" s="5"/>
      <c r="VT106" s="5"/>
      <c r="VU106" s="5"/>
      <c r="VV106" s="5"/>
      <c r="VW106" s="5"/>
      <c r="VX106" s="5"/>
      <c r="VY106" s="5"/>
      <c r="VZ106" s="5"/>
      <c r="WA106" s="5"/>
      <c r="WB106" s="5"/>
      <c r="WC106" s="5"/>
      <c r="WD106" s="5"/>
      <c r="WE106" s="5"/>
      <c r="WF106" s="5"/>
      <c r="WG106" s="5"/>
      <c r="WH106" s="5"/>
      <c r="WI106" s="5"/>
      <c r="WJ106" s="5"/>
      <c r="WK106" s="5"/>
      <c r="WL106" s="5"/>
      <c r="WM106" s="5"/>
      <c r="WN106" s="5"/>
      <c r="WO106" s="5"/>
      <c r="WP106" s="5"/>
      <c r="WQ106" s="5"/>
      <c r="WR106" s="5"/>
      <c r="WS106" s="5"/>
      <c r="WT106" s="5"/>
      <c r="WU106" s="5"/>
      <c r="WV106" s="5"/>
      <c r="WW106" s="5"/>
      <c r="WX106" s="5"/>
      <c r="WY106" s="5"/>
      <c r="WZ106" s="5"/>
      <c r="XA106" s="5"/>
      <c r="XB106" s="5"/>
      <c r="XC106" s="5"/>
      <c r="XD106" s="5"/>
      <c r="XE106" s="5"/>
      <c r="XF106" s="5"/>
      <c r="XG106" s="5"/>
      <c r="XH106" s="5"/>
      <c r="XI106" s="5"/>
      <c r="XJ106" s="5"/>
      <c r="XK106" s="5"/>
      <c r="XL106" s="5"/>
      <c r="XM106" s="5"/>
      <c r="XN106" s="5"/>
      <c r="XO106" s="5"/>
      <c r="XP106" s="5"/>
      <c r="XQ106" s="5"/>
      <c r="XR106" s="5"/>
      <c r="XS106" s="5"/>
      <c r="XT106" s="5"/>
      <c r="XU106" s="5"/>
      <c r="XV106" s="5"/>
      <c r="XW106" s="5"/>
      <c r="XX106" s="5"/>
      <c r="XY106" s="5"/>
      <c r="XZ106" s="5"/>
      <c r="YA106" s="5"/>
      <c r="YB106" s="5"/>
    </row>
    <row r="107" spans="43:652" ht="15" hidden="1" customHeight="1" x14ac:dyDescent="0.25">
      <c r="AQ107" s="40" t="s">
        <v>1867</v>
      </c>
      <c r="BJ107" s="5"/>
      <c r="BK107" s="5"/>
      <c r="BL107" s="5"/>
      <c r="BM107" s="5"/>
      <c r="BN107" s="5"/>
      <c r="BO107" s="5"/>
      <c r="BP107" s="5"/>
      <c r="BQ107" s="5"/>
      <c r="BR107" s="5"/>
      <c r="BS107" s="5"/>
      <c r="BT107" s="5"/>
      <c r="BU107" s="5"/>
      <c r="BV107" s="5"/>
      <c r="BW107" s="5"/>
      <c r="BX107" s="5"/>
      <c r="BY107" s="5"/>
      <c r="BZ107" s="5"/>
      <c r="CA107" s="5"/>
      <c r="CB107" s="5"/>
      <c r="CC107" s="5"/>
      <c r="CD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c r="IW107" s="5"/>
      <c r="IX107" s="5"/>
      <c r="IY107" s="5"/>
      <c r="IZ107" s="5"/>
      <c r="JA107" s="5"/>
      <c r="JB107" s="5"/>
      <c r="JC107" s="5"/>
      <c r="JD107" s="5"/>
      <c r="JE107" s="5"/>
      <c r="JF107" s="5"/>
      <c r="JG107" s="5"/>
      <c r="JH107" s="5"/>
      <c r="JI107" s="5"/>
      <c r="JJ107" s="5"/>
      <c r="JK107" s="5"/>
      <c r="JL107" s="5"/>
      <c r="JM107" s="5"/>
      <c r="JN107" s="5"/>
      <c r="JO107" s="5"/>
      <c r="JP107" s="5"/>
      <c r="JQ107" s="5"/>
      <c r="JR107" s="5"/>
      <c r="JS107" s="5"/>
      <c r="JT107" s="5"/>
      <c r="JU107" s="5"/>
      <c r="JV107" s="5"/>
      <c r="JW107" s="5"/>
      <c r="JX107" s="5"/>
      <c r="JY107" s="5"/>
      <c r="JZ107" s="5"/>
      <c r="KA107" s="5"/>
      <c r="KB107" s="5"/>
      <c r="KC107" s="5"/>
      <c r="KD107" s="5"/>
      <c r="KE107" s="5"/>
      <c r="KF107" s="5"/>
      <c r="KG107" s="5"/>
      <c r="KH107" s="5"/>
      <c r="KI107" s="5"/>
      <c r="KJ107" s="5"/>
      <c r="KK107" s="5"/>
      <c r="KL107" s="5"/>
      <c r="KM107" s="5"/>
      <c r="KN107" s="5"/>
      <c r="KO107" s="5"/>
      <c r="KP107" s="5"/>
      <c r="KQ107" s="5"/>
      <c r="KR107" s="5"/>
      <c r="KS107" s="5"/>
      <c r="KT107" s="5"/>
      <c r="KU107" s="5"/>
      <c r="KV107" s="5"/>
      <c r="KW107" s="5"/>
      <c r="KX107" s="5"/>
      <c r="KY107" s="5"/>
      <c r="KZ107" s="5"/>
      <c r="LA107" s="5"/>
      <c r="LB107" s="5"/>
      <c r="LC107" s="5"/>
      <c r="LD107" s="5"/>
      <c r="LE107" s="5"/>
      <c r="LF107" s="5"/>
      <c r="LG107" s="5"/>
      <c r="LH107" s="5"/>
      <c r="LI107" s="5"/>
      <c r="LJ107" s="5"/>
      <c r="LK107" s="5"/>
      <c r="LL107" s="5"/>
      <c r="LM107" s="5"/>
      <c r="LN107" s="5"/>
      <c r="LO107" s="5"/>
      <c r="LP107" s="5"/>
      <c r="LQ107" s="5"/>
      <c r="LR107" s="5"/>
      <c r="LS107" s="5"/>
      <c r="LT107" s="5"/>
      <c r="LU107" s="5"/>
      <c r="LV107" s="5"/>
      <c r="LW107" s="5"/>
      <c r="LX107" s="5"/>
      <c r="LY107" s="5"/>
      <c r="LZ107" s="5"/>
      <c r="MA107" s="5"/>
      <c r="MB107" s="5"/>
      <c r="MC107" s="5"/>
      <c r="MD107" s="5"/>
      <c r="ME107" s="5"/>
      <c r="MF107" s="5"/>
      <c r="MG107" s="5"/>
      <c r="MH107" s="5"/>
      <c r="MI107" s="5"/>
      <c r="MJ107" s="5"/>
      <c r="MK107" s="5"/>
      <c r="ML107" s="5"/>
      <c r="MM107" s="5"/>
      <c r="MN107" s="5"/>
      <c r="MO107" s="5"/>
      <c r="MP107" s="5"/>
      <c r="MQ107" s="5"/>
      <c r="MR107" s="5"/>
      <c r="MS107" s="5"/>
      <c r="MT107" s="5"/>
      <c r="MU107" s="5"/>
      <c r="MV107" s="5"/>
      <c r="MW107" s="5"/>
      <c r="MX107" s="5"/>
      <c r="MY107" s="5"/>
      <c r="MZ107" s="5"/>
      <c r="NA107" s="5"/>
      <c r="NB107" s="5"/>
      <c r="NC107" s="5"/>
      <c r="ND107" s="5"/>
      <c r="NE107" s="5"/>
      <c r="NF107" s="5"/>
      <c r="NG107" s="5"/>
      <c r="NH107" s="5"/>
      <c r="NI107" s="5"/>
      <c r="NJ107" s="5"/>
      <c r="NK107" s="5"/>
      <c r="NL107" s="5"/>
      <c r="NM107" s="5"/>
      <c r="NN107" s="5"/>
      <c r="NO107" s="5"/>
      <c r="NP107" s="5"/>
      <c r="NQ107" s="5"/>
      <c r="NR107" s="5"/>
      <c r="NS107" s="5"/>
      <c r="NT107" s="5"/>
      <c r="NU107" s="5"/>
      <c r="NV107" s="5"/>
      <c r="NW107" s="5"/>
      <c r="NX107" s="5"/>
      <c r="NY107" s="5"/>
      <c r="NZ107" s="5"/>
      <c r="OA107" s="5"/>
      <c r="OB107" s="5"/>
      <c r="OC107" s="5"/>
      <c r="OD107" s="5"/>
      <c r="OE107" s="5"/>
      <c r="OF107" s="5"/>
      <c r="OG107" s="5"/>
      <c r="OH107" s="5"/>
      <c r="OI107" s="5"/>
      <c r="OJ107" s="5"/>
      <c r="OK107" s="5"/>
      <c r="OL107" s="5"/>
      <c r="OM107" s="5"/>
      <c r="ON107" s="5"/>
      <c r="OO107" s="5"/>
      <c r="OP107" s="5"/>
      <c r="OQ107" s="5"/>
      <c r="OR107" s="5"/>
      <c r="OS107" s="5"/>
      <c r="OT107" s="5"/>
      <c r="OU107" s="5"/>
      <c r="OV107" s="5"/>
      <c r="OW107" s="5"/>
      <c r="OX107" s="5"/>
      <c r="OY107" s="5"/>
      <c r="OZ107" s="5"/>
      <c r="PA107" s="5"/>
      <c r="PB107" s="5"/>
      <c r="PC107" s="5"/>
      <c r="PD107" s="5"/>
      <c r="PE107" s="5"/>
      <c r="PF107" s="5"/>
      <c r="PG107" s="5"/>
      <c r="PH107" s="5"/>
      <c r="PI107" s="5"/>
      <c r="PJ107" s="5"/>
      <c r="PK107" s="5"/>
      <c r="PL107" s="5"/>
      <c r="PM107" s="5"/>
      <c r="PN107" s="5"/>
      <c r="PO107" s="5"/>
      <c r="PP107" s="5"/>
      <c r="PQ107" s="5"/>
      <c r="PR107" s="5"/>
      <c r="PS107" s="5"/>
      <c r="PT107" s="5"/>
      <c r="PU107" s="5"/>
      <c r="PV107" s="5"/>
      <c r="PW107" s="5"/>
      <c r="PX107" s="5"/>
      <c r="PY107" s="5"/>
      <c r="PZ107" s="5"/>
      <c r="QA107" s="5"/>
      <c r="QB107" s="5"/>
      <c r="QC107" s="5"/>
      <c r="QD107" s="5"/>
      <c r="QE107" s="5"/>
      <c r="QF107" s="5"/>
      <c r="QG107" s="5"/>
      <c r="QH107" s="5"/>
      <c r="QI107" s="5"/>
      <c r="QJ107" s="5"/>
      <c r="QK107" s="5"/>
      <c r="QL107" s="5"/>
      <c r="QM107" s="5"/>
      <c r="QN107" s="5"/>
      <c r="QO107" s="5"/>
      <c r="QP107" s="5"/>
      <c r="QQ107" s="5"/>
      <c r="QR107" s="5"/>
      <c r="QS107" s="5"/>
      <c r="QT107" s="5"/>
      <c r="QU107" s="5"/>
      <c r="QV107" s="5"/>
      <c r="QW107" s="5"/>
      <c r="QX107" s="5"/>
      <c r="QY107" s="5"/>
      <c r="QZ107" s="5"/>
      <c r="RA107" s="5"/>
      <c r="RB107" s="5"/>
      <c r="RC107" s="5"/>
      <c r="RD107" s="5"/>
      <c r="RE107" s="5"/>
      <c r="RF107" s="5"/>
      <c r="RG107" s="5"/>
      <c r="RH107" s="5"/>
      <c r="RI107" s="5"/>
      <c r="RJ107" s="5"/>
      <c r="RK107" s="5"/>
      <c r="RL107" s="5"/>
      <c r="RM107" s="5"/>
      <c r="RN107" s="5"/>
      <c r="RO107" s="5"/>
      <c r="RP107" s="5"/>
      <c r="RQ107" s="5"/>
      <c r="RR107" s="5"/>
      <c r="RS107" s="5"/>
      <c r="RT107" s="5"/>
      <c r="RU107" s="5"/>
      <c r="RV107" s="5"/>
      <c r="RW107" s="5"/>
      <c r="RX107" s="5"/>
      <c r="RY107" s="5"/>
      <c r="RZ107" s="5"/>
      <c r="SA107" s="5"/>
      <c r="SB107" s="5"/>
      <c r="SC107" s="5"/>
      <c r="SD107" s="5"/>
      <c r="SE107" s="5"/>
      <c r="SF107" s="5"/>
      <c r="SG107" s="5"/>
      <c r="SH107" s="5"/>
      <c r="SI107" s="5"/>
      <c r="SJ107" s="5"/>
      <c r="SK107" s="5"/>
      <c r="SL107" s="5"/>
      <c r="SM107" s="5"/>
      <c r="SN107" s="5"/>
      <c r="SO107" s="5"/>
      <c r="SP107" s="5"/>
      <c r="SQ107" s="5"/>
      <c r="SR107" s="5"/>
      <c r="SS107" s="5"/>
      <c r="ST107" s="5"/>
      <c r="SU107" s="5"/>
      <c r="SV107" s="5"/>
      <c r="SW107" s="5"/>
      <c r="SX107" s="5"/>
      <c r="SY107" s="5"/>
      <c r="SZ107" s="5"/>
      <c r="TA107" s="5"/>
      <c r="TB107" s="5"/>
      <c r="TC107" s="5"/>
      <c r="TD107" s="5"/>
      <c r="TE107" s="5"/>
      <c r="TF107" s="5"/>
      <c r="TG107" s="5"/>
      <c r="TH107" s="5"/>
      <c r="TI107" s="5"/>
      <c r="TJ107" s="5"/>
      <c r="TK107" s="5"/>
      <c r="TL107" s="5"/>
      <c r="TM107" s="5"/>
      <c r="TN107" s="5"/>
      <c r="TO107" s="5"/>
      <c r="TP107" s="5"/>
      <c r="TQ107" s="5"/>
      <c r="TR107" s="5"/>
      <c r="TS107" s="5"/>
      <c r="TT107" s="5"/>
      <c r="TU107" s="5"/>
      <c r="TV107" s="5"/>
      <c r="TW107" s="5"/>
      <c r="TX107" s="5"/>
      <c r="TY107" s="5"/>
      <c r="TZ107" s="5"/>
      <c r="UA107" s="5"/>
      <c r="UB107" s="5"/>
      <c r="UC107" s="5"/>
      <c r="UD107" s="5"/>
      <c r="UE107" s="5"/>
      <c r="UF107" s="5"/>
      <c r="UG107" s="5"/>
      <c r="UH107" s="5"/>
      <c r="UI107" s="5"/>
      <c r="UJ107" s="5"/>
      <c r="UK107" s="5"/>
      <c r="UL107" s="5"/>
      <c r="UM107" s="5"/>
      <c r="UN107" s="5"/>
      <c r="UO107" s="5"/>
      <c r="UP107" s="5"/>
      <c r="UQ107" s="5"/>
      <c r="UR107" s="5"/>
      <c r="US107" s="5"/>
      <c r="UT107" s="5"/>
      <c r="UU107" s="5"/>
      <c r="UV107" s="5"/>
      <c r="UW107" s="5"/>
      <c r="UX107" s="5"/>
      <c r="UY107" s="5"/>
      <c r="UZ107" s="5"/>
      <c r="VA107" s="5"/>
      <c r="VB107" s="5"/>
      <c r="VC107" s="5"/>
      <c r="VD107" s="5"/>
      <c r="VE107" s="5"/>
      <c r="VF107" s="5"/>
      <c r="VG107" s="5"/>
      <c r="VH107" s="5"/>
      <c r="VI107" s="5"/>
      <c r="VJ107" s="5"/>
      <c r="VK107" s="5"/>
      <c r="VL107" s="5"/>
      <c r="VM107" s="5"/>
      <c r="VN107" s="5"/>
      <c r="VO107" s="5"/>
      <c r="VP107" s="5"/>
      <c r="VQ107" s="5"/>
      <c r="VR107" s="5"/>
      <c r="VS107" s="5"/>
      <c r="VT107" s="5"/>
      <c r="VU107" s="5"/>
      <c r="VV107" s="5"/>
      <c r="VW107" s="5"/>
      <c r="VX107" s="5"/>
      <c r="VY107" s="5"/>
      <c r="VZ107" s="5"/>
      <c r="WA107" s="5"/>
      <c r="WB107" s="5"/>
      <c r="WC107" s="5"/>
      <c r="WD107" s="5"/>
      <c r="WE107" s="5"/>
      <c r="WF107" s="5"/>
      <c r="WG107" s="5"/>
      <c r="WH107" s="5"/>
      <c r="WI107" s="5"/>
      <c r="WJ107" s="5"/>
      <c r="WK107" s="5"/>
      <c r="WL107" s="5"/>
      <c r="WM107" s="5"/>
      <c r="WN107" s="5"/>
      <c r="WO107" s="5"/>
      <c r="WP107" s="5"/>
      <c r="WQ107" s="5"/>
      <c r="WR107" s="5"/>
      <c r="WS107" s="5"/>
      <c r="WT107" s="5"/>
      <c r="WU107" s="5"/>
      <c r="WV107" s="5"/>
      <c r="WW107" s="5"/>
      <c r="WX107" s="5"/>
      <c r="WY107" s="5"/>
      <c r="WZ107" s="5"/>
      <c r="XA107" s="5"/>
      <c r="XB107" s="5"/>
      <c r="XC107" s="5"/>
      <c r="XD107" s="5"/>
      <c r="XE107" s="5"/>
      <c r="XF107" s="5"/>
      <c r="XG107" s="5"/>
      <c r="XH107" s="5"/>
      <c r="XI107" s="5"/>
      <c r="XJ107" s="5"/>
      <c r="XK107" s="5"/>
      <c r="XL107" s="5"/>
      <c r="XM107" s="5"/>
      <c r="XN107" s="5"/>
      <c r="XO107" s="5"/>
      <c r="XP107" s="5"/>
      <c r="XQ107" s="5"/>
      <c r="XR107" s="5"/>
      <c r="XS107" s="5"/>
      <c r="XT107" s="5"/>
      <c r="XU107" s="5"/>
      <c r="XV107" s="5"/>
      <c r="XW107" s="5"/>
      <c r="XX107" s="5"/>
      <c r="XY107" s="5"/>
      <c r="XZ107" s="5"/>
      <c r="YA107" s="5"/>
      <c r="YB107" s="5"/>
    </row>
    <row r="108" spans="43:652" ht="15" hidden="1" customHeight="1" x14ac:dyDescent="0.25">
      <c r="AQ108" s="40" t="s">
        <v>1867</v>
      </c>
      <c r="BJ108" s="5"/>
      <c r="BK108" s="5"/>
      <c r="BL108" s="5"/>
      <c r="BM108" s="5"/>
      <c r="BN108" s="5"/>
      <c r="BO108" s="5"/>
      <c r="BP108" s="5"/>
      <c r="BQ108" s="5"/>
      <c r="BR108" s="5"/>
      <c r="BS108" s="5"/>
      <c r="BT108" s="5"/>
      <c r="BU108" s="5"/>
      <c r="BV108" s="5"/>
      <c r="BW108" s="5"/>
      <c r="BX108" s="5"/>
      <c r="BY108" s="5"/>
      <c r="BZ108" s="5"/>
      <c r="CA108" s="5"/>
      <c r="CB108" s="5"/>
      <c r="CC108" s="5"/>
      <c r="CD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5"/>
      <c r="II108" s="5"/>
      <c r="IJ108" s="5"/>
      <c r="IK108" s="5"/>
      <c r="IL108" s="5"/>
      <c r="IM108" s="5"/>
      <c r="IN108" s="5"/>
      <c r="IO108" s="5"/>
      <c r="IP108" s="5"/>
      <c r="IQ108" s="5"/>
      <c r="IR108" s="5"/>
      <c r="IS108" s="5"/>
      <c r="IT108" s="5"/>
      <c r="IU108" s="5"/>
      <c r="IV108" s="5"/>
      <c r="IW108" s="5"/>
      <c r="IX108" s="5"/>
      <c r="IY108" s="5"/>
      <c r="IZ108" s="5"/>
      <c r="JA108" s="5"/>
      <c r="JB108" s="5"/>
      <c r="JC108" s="5"/>
      <c r="JD108" s="5"/>
      <c r="JE108" s="5"/>
      <c r="JF108" s="5"/>
      <c r="JG108" s="5"/>
      <c r="JH108" s="5"/>
      <c r="JI108" s="5"/>
      <c r="JJ108" s="5"/>
      <c r="JK108" s="5"/>
      <c r="JL108" s="5"/>
      <c r="JM108" s="5"/>
      <c r="JN108" s="5"/>
      <c r="JO108" s="5"/>
      <c r="JP108" s="5"/>
      <c r="JQ108" s="5"/>
      <c r="JR108" s="5"/>
      <c r="JS108" s="5"/>
      <c r="JT108" s="5"/>
      <c r="JU108" s="5"/>
      <c r="JV108" s="5"/>
      <c r="JW108" s="5"/>
      <c r="JX108" s="5"/>
      <c r="JY108" s="5"/>
      <c r="JZ108" s="5"/>
      <c r="KA108" s="5"/>
      <c r="KB108" s="5"/>
      <c r="KC108" s="5"/>
      <c r="KD108" s="5"/>
      <c r="KE108" s="5"/>
      <c r="KF108" s="5"/>
      <c r="KG108" s="5"/>
      <c r="KH108" s="5"/>
      <c r="KI108" s="5"/>
      <c r="KJ108" s="5"/>
      <c r="KK108" s="5"/>
      <c r="KL108" s="5"/>
      <c r="KM108" s="5"/>
      <c r="KN108" s="5"/>
      <c r="KO108" s="5"/>
      <c r="KP108" s="5"/>
      <c r="KQ108" s="5"/>
      <c r="KR108" s="5"/>
      <c r="KS108" s="5"/>
      <c r="KT108" s="5"/>
      <c r="KU108" s="5"/>
      <c r="KV108" s="5"/>
      <c r="KW108" s="5"/>
      <c r="KX108" s="5"/>
      <c r="KY108" s="5"/>
      <c r="KZ108" s="5"/>
      <c r="LA108" s="5"/>
      <c r="LB108" s="5"/>
      <c r="LC108" s="5"/>
      <c r="LD108" s="5"/>
      <c r="LE108" s="5"/>
      <c r="LF108" s="5"/>
      <c r="LG108" s="5"/>
      <c r="LH108" s="5"/>
      <c r="LI108" s="5"/>
      <c r="LJ108" s="5"/>
      <c r="LK108" s="5"/>
      <c r="LL108" s="5"/>
      <c r="LM108" s="5"/>
      <c r="LN108" s="5"/>
      <c r="LO108" s="5"/>
      <c r="LP108" s="5"/>
      <c r="LQ108" s="5"/>
      <c r="LR108" s="5"/>
      <c r="LS108" s="5"/>
      <c r="LT108" s="5"/>
      <c r="LU108" s="5"/>
      <c r="LV108" s="5"/>
      <c r="LW108" s="5"/>
      <c r="LX108" s="5"/>
      <c r="LY108" s="5"/>
      <c r="LZ108" s="5"/>
      <c r="MA108" s="5"/>
      <c r="MB108" s="5"/>
      <c r="MC108" s="5"/>
      <c r="MD108" s="5"/>
      <c r="ME108" s="5"/>
      <c r="MF108" s="5"/>
      <c r="MG108" s="5"/>
      <c r="MH108" s="5"/>
      <c r="MI108" s="5"/>
      <c r="MJ108" s="5"/>
      <c r="MK108" s="5"/>
      <c r="ML108" s="5"/>
      <c r="MM108" s="5"/>
      <c r="MN108" s="5"/>
      <c r="MO108" s="5"/>
      <c r="MP108" s="5"/>
      <c r="MQ108" s="5"/>
      <c r="MR108" s="5"/>
      <c r="MS108" s="5"/>
      <c r="MT108" s="5"/>
      <c r="MU108" s="5"/>
      <c r="MV108" s="5"/>
      <c r="MW108" s="5"/>
      <c r="MX108" s="5"/>
      <c r="MY108" s="5"/>
      <c r="MZ108" s="5"/>
      <c r="NA108" s="5"/>
      <c r="NB108" s="5"/>
      <c r="NC108" s="5"/>
      <c r="ND108" s="5"/>
      <c r="NE108" s="5"/>
      <c r="NF108" s="5"/>
      <c r="NG108" s="5"/>
      <c r="NH108" s="5"/>
      <c r="NI108" s="5"/>
      <c r="NJ108" s="5"/>
      <c r="NK108" s="5"/>
      <c r="NL108" s="5"/>
      <c r="NM108" s="5"/>
      <c r="NN108" s="5"/>
      <c r="NO108" s="5"/>
      <c r="NP108" s="5"/>
      <c r="NQ108" s="5"/>
      <c r="NR108" s="5"/>
      <c r="NS108" s="5"/>
      <c r="NT108" s="5"/>
      <c r="NU108" s="5"/>
      <c r="NV108" s="5"/>
      <c r="NW108" s="5"/>
      <c r="NX108" s="5"/>
      <c r="NY108" s="5"/>
      <c r="NZ108" s="5"/>
      <c r="OA108" s="5"/>
      <c r="OB108" s="5"/>
      <c r="OC108" s="5"/>
      <c r="OD108" s="5"/>
      <c r="OE108" s="5"/>
      <c r="OF108" s="5"/>
      <c r="OG108" s="5"/>
      <c r="OH108" s="5"/>
      <c r="OI108" s="5"/>
      <c r="OJ108" s="5"/>
      <c r="OK108" s="5"/>
      <c r="OL108" s="5"/>
      <c r="OM108" s="5"/>
      <c r="ON108" s="5"/>
      <c r="OO108" s="5"/>
      <c r="OP108" s="5"/>
      <c r="OQ108" s="5"/>
      <c r="OR108" s="5"/>
      <c r="OS108" s="5"/>
      <c r="OT108" s="5"/>
      <c r="OU108" s="5"/>
      <c r="OV108" s="5"/>
      <c r="OW108" s="5"/>
      <c r="OX108" s="5"/>
      <c r="OY108" s="5"/>
      <c r="OZ108" s="5"/>
      <c r="PA108" s="5"/>
      <c r="PB108" s="5"/>
      <c r="PC108" s="5"/>
      <c r="PD108" s="5"/>
      <c r="PE108" s="5"/>
      <c r="PF108" s="5"/>
      <c r="PG108" s="5"/>
      <c r="PH108" s="5"/>
      <c r="PI108" s="5"/>
      <c r="PJ108" s="5"/>
      <c r="PK108" s="5"/>
      <c r="PL108" s="5"/>
      <c r="PM108" s="5"/>
      <c r="PN108" s="5"/>
      <c r="PO108" s="5"/>
      <c r="PP108" s="5"/>
      <c r="PQ108" s="5"/>
      <c r="PR108" s="5"/>
      <c r="PS108" s="5"/>
      <c r="PT108" s="5"/>
      <c r="PU108" s="5"/>
      <c r="PV108" s="5"/>
      <c r="PW108" s="5"/>
      <c r="PX108" s="5"/>
      <c r="PY108" s="5"/>
      <c r="PZ108" s="5"/>
      <c r="QA108" s="5"/>
      <c r="QB108" s="5"/>
      <c r="QC108" s="5"/>
      <c r="QD108" s="5"/>
      <c r="QE108" s="5"/>
      <c r="QF108" s="5"/>
      <c r="QG108" s="5"/>
      <c r="QH108" s="5"/>
      <c r="QI108" s="5"/>
      <c r="QJ108" s="5"/>
      <c r="QK108" s="5"/>
      <c r="QL108" s="5"/>
      <c r="QM108" s="5"/>
      <c r="QN108" s="5"/>
      <c r="QO108" s="5"/>
      <c r="QP108" s="5"/>
      <c r="QQ108" s="5"/>
      <c r="QR108" s="5"/>
      <c r="QS108" s="5"/>
      <c r="QT108" s="5"/>
      <c r="QU108" s="5"/>
      <c r="QV108" s="5"/>
      <c r="QW108" s="5"/>
      <c r="QX108" s="5"/>
      <c r="QY108" s="5"/>
      <c r="QZ108" s="5"/>
      <c r="RA108" s="5"/>
      <c r="RB108" s="5"/>
      <c r="RC108" s="5"/>
      <c r="RD108" s="5"/>
      <c r="RE108" s="5"/>
      <c r="RF108" s="5"/>
      <c r="RG108" s="5"/>
      <c r="RH108" s="5"/>
      <c r="RI108" s="5"/>
      <c r="RJ108" s="5"/>
      <c r="RK108" s="5"/>
      <c r="RL108" s="5"/>
      <c r="RM108" s="5"/>
      <c r="RN108" s="5"/>
      <c r="RO108" s="5"/>
      <c r="RP108" s="5"/>
      <c r="RQ108" s="5"/>
      <c r="RR108" s="5"/>
      <c r="RS108" s="5"/>
      <c r="RT108" s="5"/>
      <c r="RU108" s="5"/>
      <c r="RV108" s="5"/>
      <c r="RW108" s="5"/>
      <c r="RX108" s="5"/>
      <c r="RY108" s="5"/>
      <c r="RZ108" s="5"/>
      <c r="SA108" s="5"/>
      <c r="SB108" s="5"/>
      <c r="SC108" s="5"/>
      <c r="SD108" s="5"/>
      <c r="SE108" s="5"/>
      <c r="SF108" s="5"/>
      <c r="SG108" s="5"/>
      <c r="SH108" s="5"/>
      <c r="SI108" s="5"/>
      <c r="SJ108" s="5"/>
      <c r="SK108" s="5"/>
      <c r="SL108" s="5"/>
      <c r="SM108" s="5"/>
      <c r="SN108" s="5"/>
      <c r="SO108" s="5"/>
      <c r="SP108" s="5"/>
      <c r="SQ108" s="5"/>
      <c r="SR108" s="5"/>
      <c r="SS108" s="5"/>
      <c r="ST108" s="5"/>
      <c r="SU108" s="5"/>
      <c r="SV108" s="5"/>
      <c r="SW108" s="5"/>
      <c r="SX108" s="5"/>
      <c r="SY108" s="5"/>
      <c r="SZ108" s="5"/>
      <c r="TA108" s="5"/>
      <c r="TB108" s="5"/>
      <c r="TC108" s="5"/>
      <c r="TD108" s="5"/>
      <c r="TE108" s="5"/>
      <c r="TF108" s="5"/>
      <c r="TG108" s="5"/>
      <c r="TH108" s="5"/>
      <c r="TI108" s="5"/>
      <c r="TJ108" s="5"/>
      <c r="TK108" s="5"/>
      <c r="TL108" s="5"/>
      <c r="TM108" s="5"/>
      <c r="TN108" s="5"/>
      <c r="TO108" s="5"/>
      <c r="TP108" s="5"/>
      <c r="TQ108" s="5"/>
      <c r="TR108" s="5"/>
      <c r="TS108" s="5"/>
      <c r="TT108" s="5"/>
      <c r="TU108" s="5"/>
      <c r="TV108" s="5"/>
      <c r="TW108" s="5"/>
      <c r="TX108" s="5"/>
      <c r="TY108" s="5"/>
      <c r="TZ108" s="5"/>
      <c r="UA108" s="5"/>
      <c r="UB108" s="5"/>
      <c r="UC108" s="5"/>
      <c r="UD108" s="5"/>
      <c r="UE108" s="5"/>
      <c r="UF108" s="5"/>
      <c r="UG108" s="5"/>
      <c r="UH108" s="5"/>
      <c r="UI108" s="5"/>
      <c r="UJ108" s="5"/>
      <c r="UK108" s="5"/>
      <c r="UL108" s="5"/>
      <c r="UM108" s="5"/>
      <c r="UN108" s="5"/>
      <c r="UO108" s="5"/>
      <c r="UP108" s="5"/>
      <c r="UQ108" s="5"/>
      <c r="UR108" s="5"/>
      <c r="US108" s="5"/>
      <c r="UT108" s="5"/>
      <c r="UU108" s="5"/>
      <c r="UV108" s="5"/>
      <c r="UW108" s="5"/>
      <c r="UX108" s="5"/>
      <c r="UY108" s="5"/>
      <c r="UZ108" s="5"/>
      <c r="VA108" s="5"/>
      <c r="VB108" s="5"/>
      <c r="VC108" s="5"/>
      <c r="VD108" s="5"/>
      <c r="VE108" s="5"/>
      <c r="VF108" s="5"/>
      <c r="VG108" s="5"/>
      <c r="VH108" s="5"/>
      <c r="VI108" s="5"/>
      <c r="VJ108" s="5"/>
      <c r="VK108" s="5"/>
      <c r="VL108" s="5"/>
      <c r="VM108" s="5"/>
      <c r="VN108" s="5"/>
      <c r="VO108" s="5"/>
      <c r="VP108" s="5"/>
      <c r="VQ108" s="5"/>
      <c r="VR108" s="5"/>
      <c r="VS108" s="5"/>
      <c r="VT108" s="5"/>
      <c r="VU108" s="5"/>
      <c r="VV108" s="5"/>
      <c r="VW108" s="5"/>
      <c r="VX108" s="5"/>
      <c r="VY108" s="5"/>
      <c r="VZ108" s="5"/>
      <c r="WA108" s="5"/>
      <c r="WB108" s="5"/>
      <c r="WC108" s="5"/>
      <c r="WD108" s="5"/>
      <c r="WE108" s="5"/>
      <c r="WF108" s="5"/>
      <c r="WG108" s="5"/>
      <c r="WH108" s="5"/>
      <c r="WI108" s="5"/>
      <c r="WJ108" s="5"/>
      <c r="WK108" s="5"/>
      <c r="WL108" s="5"/>
      <c r="WM108" s="5"/>
      <c r="WN108" s="5"/>
      <c r="WO108" s="5"/>
      <c r="WP108" s="5"/>
      <c r="WQ108" s="5"/>
      <c r="WR108" s="5"/>
      <c r="WS108" s="5"/>
      <c r="WT108" s="5"/>
      <c r="WU108" s="5"/>
      <c r="WV108" s="5"/>
      <c r="WW108" s="5"/>
      <c r="WX108" s="5"/>
      <c r="WY108" s="5"/>
      <c r="WZ108" s="5"/>
      <c r="XA108" s="5"/>
      <c r="XB108" s="5"/>
      <c r="XC108" s="5"/>
      <c r="XD108" s="5"/>
      <c r="XE108" s="5"/>
      <c r="XF108" s="5"/>
      <c r="XG108" s="5"/>
      <c r="XH108" s="5"/>
      <c r="XI108" s="5"/>
      <c r="XJ108" s="5"/>
      <c r="XK108" s="5"/>
      <c r="XL108" s="5"/>
      <c r="XM108" s="5"/>
      <c r="XN108" s="5"/>
      <c r="XO108" s="5"/>
      <c r="XP108" s="5"/>
      <c r="XQ108" s="5"/>
      <c r="XR108" s="5"/>
      <c r="XS108" s="5"/>
      <c r="XT108" s="5"/>
      <c r="XU108" s="5"/>
      <c r="XV108" s="5"/>
      <c r="XW108" s="5"/>
      <c r="XX108" s="5"/>
      <c r="XY108" s="5"/>
      <c r="XZ108" s="5"/>
      <c r="YA108" s="5"/>
      <c r="YB108" s="5"/>
    </row>
    <row r="109" spans="43:652" ht="15" hidden="1" customHeight="1" x14ac:dyDescent="0.25">
      <c r="AQ109" s="40" t="s">
        <v>1867</v>
      </c>
      <c r="BJ109" s="5"/>
      <c r="BK109" s="5"/>
      <c r="BL109" s="5"/>
      <c r="BM109" s="5"/>
      <c r="BN109" s="5"/>
      <c r="BO109" s="5"/>
      <c r="BP109" s="5"/>
      <c r="BQ109" s="5"/>
      <c r="BR109" s="5"/>
      <c r="BS109" s="5"/>
      <c r="BT109" s="5"/>
      <c r="BU109" s="5"/>
      <c r="BV109" s="5"/>
      <c r="BW109" s="5"/>
      <c r="BX109" s="5"/>
      <c r="BY109" s="5"/>
      <c r="BZ109" s="5"/>
      <c r="CA109" s="5"/>
      <c r="CB109" s="5"/>
      <c r="CC109" s="5"/>
      <c r="CD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5"/>
      <c r="IG109" s="5"/>
      <c r="IH109" s="5"/>
      <c r="II109" s="5"/>
      <c r="IJ109" s="5"/>
      <c r="IK109" s="5"/>
      <c r="IL109" s="5"/>
      <c r="IM109" s="5"/>
      <c r="IN109" s="5"/>
      <c r="IO109" s="5"/>
      <c r="IP109" s="5"/>
      <c r="IQ109" s="5"/>
      <c r="IR109" s="5"/>
      <c r="IS109" s="5"/>
      <c r="IT109" s="5"/>
      <c r="IU109" s="5"/>
      <c r="IV109" s="5"/>
      <c r="IW109" s="5"/>
      <c r="IX109" s="5"/>
      <c r="IY109" s="5"/>
      <c r="IZ109" s="5"/>
      <c r="JA109" s="5"/>
      <c r="JB109" s="5"/>
      <c r="JC109" s="5"/>
      <c r="JD109" s="5"/>
      <c r="JE109" s="5"/>
      <c r="JF109" s="5"/>
      <c r="JG109" s="5"/>
      <c r="JH109" s="5"/>
      <c r="JI109" s="5"/>
      <c r="JJ109" s="5"/>
      <c r="JK109" s="5"/>
      <c r="JL109" s="5"/>
      <c r="JM109" s="5"/>
      <c r="JN109" s="5"/>
      <c r="JO109" s="5"/>
      <c r="JP109" s="5"/>
      <c r="JQ109" s="5"/>
      <c r="JR109" s="5"/>
      <c r="JS109" s="5"/>
      <c r="JT109" s="5"/>
      <c r="JU109" s="5"/>
      <c r="JV109" s="5"/>
      <c r="JW109" s="5"/>
      <c r="JX109" s="5"/>
      <c r="JY109" s="5"/>
      <c r="JZ109" s="5"/>
      <c r="KA109" s="5"/>
      <c r="KB109" s="5"/>
      <c r="KC109" s="5"/>
      <c r="KD109" s="5"/>
      <c r="KE109" s="5"/>
      <c r="KF109" s="5"/>
      <c r="KG109" s="5"/>
      <c r="KH109" s="5"/>
      <c r="KI109" s="5"/>
      <c r="KJ109" s="5"/>
      <c r="KK109" s="5"/>
      <c r="KL109" s="5"/>
      <c r="KM109" s="5"/>
      <c r="KN109" s="5"/>
      <c r="KO109" s="5"/>
      <c r="KP109" s="5"/>
      <c r="KQ109" s="5"/>
      <c r="KR109" s="5"/>
      <c r="KS109" s="5"/>
      <c r="KT109" s="5"/>
      <c r="KU109" s="5"/>
      <c r="KV109" s="5"/>
      <c r="KW109" s="5"/>
      <c r="KX109" s="5"/>
      <c r="KY109" s="5"/>
      <c r="KZ109" s="5"/>
      <c r="LA109" s="5"/>
      <c r="LB109" s="5"/>
      <c r="LC109" s="5"/>
      <c r="LD109" s="5"/>
      <c r="LE109" s="5"/>
      <c r="LF109" s="5"/>
      <c r="LG109" s="5"/>
      <c r="LH109" s="5"/>
      <c r="LI109" s="5"/>
      <c r="LJ109" s="5"/>
      <c r="LK109" s="5"/>
      <c r="LL109" s="5"/>
      <c r="LM109" s="5"/>
      <c r="LN109" s="5"/>
      <c r="LO109" s="5"/>
      <c r="LP109" s="5"/>
      <c r="LQ109" s="5"/>
      <c r="LR109" s="5"/>
      <c r="LS109" s="5"/>
      <c r="LT109" s="5"/>
      <c r="LU109" s="5"/>
      <c r="LV109" s="5"/>
      <c r="LW109" s="5"/>
      <c r="LX109" s="5"/>
      <c r="LY109" s="5"/>
      <c r="LZ109" s="5"/>
      <c r="MA109" s="5"/>
      <c r="MB109" s="5"/>
      <c r="MC109" s="5"/>
      <c r="MD109" s="5"/>
      <c r="ME109" s="5"/>
      <c r="MF109" s="5"/>
      <c r="MG109" s="5"/>
      <c r="MH109" s="5"/>
      <c r="MI109" s="5"/>
      <c r="MJ109" s="5"/>
      <c r="MK109" s="5"/>
      <c r="ML109" s="5"/>
      <c r="MM109" s="5"/>
      <c r="MN109" s="5"/>
      <c r="MO109" s="5"/>
      <c r="MP109" s="5"/>
      <c r="MQ109" s="5"/>
      <c r="MR109" s="5"/>
      <c r="MS109" s="5"/>
      <c r="MT109" s="5"/>
      <c r="MU109" s="5"/>
      <c r="MV109" s="5"/>
      <c r="MW109" s="5"/>
      <c r="MX109" s="5"/>
      <c r="MY109" s="5"/>
      <c r="MZ109" s="5"/>
      <c r="NA109" s="5"/>
      <c r="NB109" s="5"/>
      <c r="NC109" s="5"/>
      <c r="ND109" s="5"/>
      <c r="NE109" s="5"/>
      <c r="NF109" s="5"/>
      <c r="NG109" s="5"/>
      <c r="NH109" s="5"/>
      <c r="NI109" s="5"/>
      <c r="NJ109" s="5"/>
      <c r="NK109" s="5"/>
      <c r="NL109" s="5"/>
      <c r="NM109" s="5"/>
      <c r="NN109" s="5"/>
      <c r="NO109" s="5"/>
      <c r="NP109" s="5"/>
      <c r="NQ109" s="5"/>
      <c r="NR109" s="5"/>
      <c r="NS109" s="5"/>
      <c r="NT109" s="5"/>
      <c r="NU109" s="5"/>
      <c r="NV109" s="5"/>
      <c r="NW109" s="5"/>
      <c r="NX109" s="5"/>
      <c r="NY109" s="5"/>
      <c r="NZ109" s="5"/>
      <c r="OA109" s="5"/>
      <c r="OB109" s="5"/>
      <c r="OC109" s="5"/>
      <c r="OD109" s="5"/>
      <c r="OE109" s="5"/>
      <c r="OF109" s="5"/>
      <c r="OG109" s="5"/>
      <c r="OH109" s="5"/>
      <c r="OI109" s="5"/>
      <c r="OJ109" s="5"/>
      <c r="OK109" s="5"/>
      <c r="OL109" s="5"/>
      <c r="OM109" s="5"/>
      <c r="ON109" s="5"/>
      <c r="OO109" s="5"/>
      <c r="OP109" s="5"/>
      <c r="OQ109" s="5"/>
      <c r="OR109" s="5"/>
      <c r="OS109" s="5"/>
      <c r="OT109" s="5"/>
      <c r="OU109" s="5"/>
      <c r="OV109" s="5"/>
      <c r="OW109" s="5"/>
      <c r="OX109" s="5"/>
      <c r="OY109" s="5"/>
      <c r="OZ109" s="5"/>
      <c r="PA109" s="5"/>
      <c r="PB109" s="5"/>
      <c r="PC109" s="5"/>
      <c r="PD109" s="5"/>
      <c r="PE109" s="5"/>
      <c r="PF109" s="5"/>
      <c r="PG109" s="5"/>
      <c r="PH109" s="5"/>
      <c r="PI109" s="5"/>
      <c r="PJ109" s="5"/>
      <c r="PK109" s="5"/>
      <c r="PL109" s="5"/>
      <c r="PM109" s="5"/>
      <c r="PN109" s="5"/>
      <c r="PO109" s="5"/>
      <c r="PP109" s="5"/>
      <c r="PQ109" s="5"/>
      <c r="PR109" s="5"/>
      <c r="PS109" s="5"/>
      <c r="PT109" s="5"/>
      <c r="PU109" s="5"/>
      <c r="PV109" s="5"/>
      <c r="PW109" s="5"/>
      <c r="PX109" s="5"/>
      <c r="PY109" s="5"/>
      <c r="PZ109" s="5"/>
      <c r="QA109" s="5"/>
      <c r="QB109" s="5"/>
      <c r="QC109" s="5"/>
      <c r="QD109" s="5"/>
      <c r="QE109" s="5"/>
      <c r="QF109" s="5"/>
      <c r="QG109" s="5"/>
      <c r="QH109" s="5"/>
      <c r="QI109" s="5"/>
      <c r="QJ109" s="5"/>
      <c r="QK109" s="5"/>
      <c r="QL109" s="5"/>
      <c r="QM109" s="5"/>
      <c r="QN109" s="5"/>
      <c r="QO109" s="5"/>
      <c r="QP109" s="5"/>
      <c r="QQ109" s="5"/>
      <c r="QR109" s="5"/>
      <c r="QS109" s="5"/>
      <c r="QT109" s="5"/>
      <c r="QU109" s="5"/>
      <c r="QV109" s="5"/>
      <c r="QW109" s="5"/>
      <c r="QX109" s="5"/>
      <c r="QY109" s="5"/>
      <c r="QZ109" s="5"/>
      <c r="RA109" s="5"/>
      <c r="RB109" s="5"/>
      <c r="RC109" s="5"/>
      <c r="RD109" s="5"/>
      <c r="RE109" s="5"/>
      <c r="RF109" s="5"/>
      <c r="RG109" s="5"/>
      <c r="RH109" s="5"/>
      <c r="RI109" s="5"/>
      <c r="RJ109" s="5"/>
      <c r="RK109" s="5"/>
      <c r="RL109" s="5"/>
      <c r="RM109" s="5"/>
      <c r="RN109" s="5"/>
      <c r="RO109" s="5"/>
      <c r="RP109" s="5"/>
      <c r="RQ109" s="5"/>
      <c r="RR109" s="5"/>
      <c r="RS109" s="5"/>
      <c r="RT109" s="5"/>
      <c r="RU109" s="5"/>
      <c r="RV109" s="5"/>
      <c r="RW109" s="5"/>
      <c r="RX109" s="5"/>
      <c r="RY109" s="5"/>
      <c r="RZ109" s="5"/>
      <c r="SA109" s="5"/>
      <c r="SB109" s="5"/>
      <c r="SC109" s="5"/>
      <c r="SD109" s="5"/>
      <c r="SE109" s="5"/>
      <c r="SF109" s="5"/>
      <c r="SG109" s="5"/>
      <c r="SH109" s="5"/>
      <c r="SI109" s="5"/>
      <c r="SJ109" s="5"/>
      <c r="SK109" s="5"/>
      <c r="SL109" s="5"/>
      <c r="SM109" s="5"/>
      <c r="SN109" s="5"/>
      <c r="SO109" s="5"/>
      <c r="SP109" s="5"/>
      <c r="SQ109" s="5"/>
      <c r="SR109" s="5"/>
      <c r="SS109" s="5"/>
      <c r="ST109" s="5"/>
      <c r="SU109" s="5"/>
      <c r="SV109" s="5"/>
      <c r="SW109" s="5"/>
      <c r="SX109" s="5"/>
      <c r="SY109" s="5"/>
      <c r="SZ109" s="5"/>
      <c r="TA109" s="5"/>
      <c r="TB109" s="5"/>
      <c r="TC109" s="5"/>
      <c r="TD109" s="5"/>
      <c r="TE109" s="5"/>
      <c r="TF109" s="5"/>
      <c r="TG109" s="5"/>
      <c r="TH109" s="5"/>
      <c r="TI109" s="5"/>
      <c r="TJ109" s="5"/>
      <c r="TK109" s="5"/>
      <c r="TL109" s="5"/>
      <c r="TM109" s="5"/>
      <c r="TN109" s="5"/>
      <c r="TO109" s="5"/>
      <c r="TP109" s="5"/>
      <c r="TQ109" s="5"/>
      <c r="TR109" s="5"/>
      <c r="TS109" s="5"/>
      <c r="TT109" s="5"/>
      <c r="TU109" s="5"/>
      <c r="TV109" s="5"/>
      <c r="TW109" s="5"/>
      <c r="TX109" s="5"/>
      <c r="TY109" s="5"/>
      <c r="TZ109" s="5"/>
      <c r="UA109" s="5"/>
      <c r="UB109" s="5"/>
      <c r="UC109" s="5"/>
      <c r="UD109" s="5"/>
      <c r="UE109" s="5"/>
      <c r="UF109" s="5"/>
      <c r="UG109" s="5"/>
      <c r="UH109" s="5"/>
      <c r="UI109" s="5"/>
      <c r="UJ109" s="5"/>
      <c r="UK109" s="5"/>
      <c r="UL109" s="5"/>
      <c r="UM109" s="5"/>
      <c r="UN109" s="5"/>
      <c r="UO109" s="5"/>
      <c r="UP109" s="5"/>
      <c r="UQ109" s="5"/>
      <c r="UR109" s="5"/>
      <c r="US109" s="5"/>
      <c r="UT109" s="5"/>
      <c r="UU109" s="5"/>
      <c r="UV109" s="5"/>
      <c r="UW109" s="5"/>
      <c r="UX109" s="5"/>
      <c r="UY109" s="5"/>
      <c r="UZ109" s="5"/>
      <c r="VA109" s="5"/>
      <c r="VB109" s="5"/>
      <c r="VC109" s="5"/>
      <c r="VD109" s="5"/>
      <c r="VE109" s="5"/>
      <c r="VF109" s="5"/>
      <c r="VG109" s="5"/>
      <c r="VH109" s="5"/>
      <c r="VI109" s="5"/>
      <c r="VJ109" s="5"/>
      <c r="VK109" s="5"/>
      <c r="VL109" s="5"/>
      <c r="VM109" s="5"/>
      <c r="VN109" s="5"/>
      <c r="VO109" s="5"/>
      <c r="VP109" s="5"/>
      <c r="VQ109" s="5"/>
      <c r="VR109" s="5"/>
      <c r="VS109" s="5"/>
      <c r="VT109" s="5"/>
      <c r="VU109" s="5"/>
      <c r="VV109" s="5"/>
      <c r="VW109" s="5"/>
      <c r="VX109" s="5"/>
      <c r="VY109" s="5"/>
      <c r="VZ109" s="5"/>
      <c r="WA109" s="5"/>
      <c r="WB109" s="5"/>
      <c r="WC109" s="5"/>
      <c r="WD109" s="5"/>
      <c r="WE109" s="5"/>
      <c r="WF109" s="5"/>
      <c r="WG109" s="5"/>
      <c r="WH109" s="5"/>
      <c r="WI109" s="5"/>
      <c r="WJ109" s="5"/>
      <c r="WK109" s="5"/>
      <c r="WL109" s="5"/>
      <c r="WM109" s="5"/>
      <c r="WN109" s="5"/>
      <c r="WO109" s="5"/>
      <c r="WP109" s="5"/>
      <c r="WQ109" s="5"/>
      <c r="WR109" s="5"/>
      <c r="WS109" s="5"/>
      <c r="WT109" s="5"/>
      <c r="WU109" s="5"/>
      <c r="WV109" s="5"/>
      <c r="WW109" s="5"/>
      <c r="WX109" s="5"/>
      <c r="WY109" s="5"/>
      <c r="WZ109" s="5"/>
      <c r="XA109" s="5"/>
      <c r="XB109" s="5"/>
      <c r="XC109" s="5"/>
      <c r="XD109" s="5"/>
      <c r="XE109" s="5"/>
      <c r="XF109" s="5"/>
      <c r="XG109" s="5"/>
      <c r="XH109" s="5"/>
      <c r="XI109" s="5"/>
      <c r="XJ109" s="5"/>
      <c r="XK109" s="5"/>
      <c r="XL109" s="5"/>
      <c r="XM109" s="5"/>
      <c r="XN109" s="5"/>
      <c r="XO109" s="5"/>
      <c r="XP109" s="5"/>
      <c r="XQ109" s="5"/>
      <c r="XR109" s="5"/>
      <c r="XS109" s="5"/>
      <c r="XT109" s="5"/>
      <c r="XU109" s="5"/>
      <c r="XV109" s="5"/>
      <c r="XW109" s="5"/>
      <c r="XX109" s="5"/>
      <c r="XY109" s="5"/>
      <c r="XZ109" s="5"/>
      <c r="YA109" s="5"/>
      <c r="YB109" s="5"/>
    </row>
    <row r="110" spans="43:652" ht="15" hidden="1" customHeight="1" x14ac:dyDescent="0.25">
      <c r="AQ110" s="40" t="s">
        <v>1867</v>
      </c>
      <c r="BJ110" s="5"/>
      <c r="BK110" s="5"/>
      <c r="BL110" s="5"/>
      <c r="BM110" s="5"/>
      <c r="BN110" s="5"/>
      <c r="BO110" s="5"/>
      <c r="BP110" s="5"/>
      <c r="BQ110" s="5"/>
      <c r="BR110" s="5"/>
      <c r="BS110" s="5"/>
      <c r="BT110" s="5"/>
      <c r="BU110" s="5"/>
      <c r="BV110" s="5"/>
      <c r="BW110" s="5"/>
      <c r="BX110" s="5"/>
      <c r="BY110" s="5"/>
      <c r="BZ110" s="5"/>
      <c r="CA110" s="5"/>
      <c r="CB110" s="5"/>
      <c r="CC110" s="5"/>
      <c r="CD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5"/>
      <c r="IG110" s="5"/>
      <c r="IH110" s="5"/>
      <c r="II110" s="5"/>
      <c r="IJ110" s="5"/>
      <c r="IK110" s="5"/>
      <c r="IL110" s="5"/>
      <c r="IM110" s="5"/>
      <c r="IN110" s="5"/>
      <c r="IO110" s="5"/>
      <c r="IP110" s="5"/>
      <c r="IQ110" s="5"/>
      <c r="IR110" s="5"/>
      <c r="IS110" s="5"/>
      <c r="IT110" s="5"/>
      <c r="IU110" s="5"/>
      <c r="IV110" s="5"/>
      <c r="IW110" s="5"/>
      <c r="IX110" s="5"/>
      <c r="IY110" s="5"/>
      <c r="IZ110" s="5"/>
      <c r="JA110" s="5"/>
      <c r="JB110" s="5"/>
      <c r="JC110" s="5"/>
      <c r="JD110" s="5"/>
      <c r="JE110" s="5"/>
      <c r="JF110" s="5"/>
      <c r="JG110" s="5"/>
      <c r="JH110" s="5"/>
      <c r="JI110" s="5"/>
      <c r="JJ110" s="5"/>
      <c r="JK110" s="5"/>
      <c r="JL110" s="5"/>
      <c r="JM110" s="5"/>
      <c r="JN110" s="5"/>
      <c r="JO110" s="5"/>
      <c r="JP110" s="5"/>
      <c r="JQ110" s="5"/>
      <c r="JR110" s="5"/>
      <c r="JS110" s="5"/>
      <c r="JT110" s="5"/>
      <c r="JU110" s="5"/>
      <c r="JV110" s="5"/>
      <c r="JW110" s="5"/>
      <c r="JX110" s="5"/>
      <c r="JY110" s="5"/>
      <c r="JZ110" s="5"/>
      <c r="KA110" s="5"/>
      <c r="KB110" s="5"/>
      <c r="KC110" s="5"/>
      <c r="KD110" s="5"/>
      <c r="KE110" s="5"/>
      <c r="KF110" s="5"/>
      <c r="KG110" s="5"/>
      <c r="KH110" s="5"/>
      <c r="KI110" s="5"/>
      <c r="KJ110" s="5"/>
      <c r="KK110" s="5"/>
      <c r="KL110" s="5"/>
      <c r="KM110" s="5"/>
      <c r="KN110" s="5"/>
      <c r="KO110" s="5"/>
      <c r="KP110" s="5"/>
      <c r="KQ110" s="5"/>
      <c r="KR110" s="5"/>
      <c r="KS110" s="5"/>
      <c r="KT110" s="5"/>
      <c r="KU110" s="5"/>
      <c r="KV110" s="5"/>
      <c r="KW110" s="5"/>
      <c r="KX110" s="5"/>
      <c r="KY110" s="5"/>
      <c r="KZ110" s="5"/>
      <c r="LA110" s="5"/>
      <c r="LB110" s="5"/>
      <c r="LC110" s="5"/>
      <c r="LD110" s="5"/>
      <c r="LE110" s="5"/>
      <c r="LF110" s="5"/>
      <c r="LG110" s="5"/>
      <c r="LH110" s="5"/>
      <c r="LI110" s="5"/>
      <c r="LJ110" s="5"/>
      <c r="LK110" s="5"/>
      <c r="LL110" s="5"/>
      <c r="LM110" s="5"/>
      <c r="LN110" s="5"/>
      <c r="LO110" s="5"/>
      <c r="LP110" s="5"/>
      <c r="LQ110" s="5"/>
      <c r="LR110" s="5"/>
      <c r="LS110" s="5"/>
      <c r="LT110" s="5"/>
      <c r="LU110" s="5"/>
      <c r="LV110" s="5"/>
      <c r="LW110" s="5"/>
      <c r="LX110" s="5"/>
      <c r="LY110" s="5"/>
      <c r="LZ110" s="5"/>
      <c r="MA110" s="5"/>
      <c r="MB110" s="5"/>
      <c r="MC110" s="5"/>
      <c r="MD110" s="5"/>
      <c r="ME110" s="5"/>
      <c r="MF110" s="5"/>
      <c r="MG110" s="5"/>
      <c r="MH110" s="5"/>
      <c r="MI110" s="5"/>
      <c r="MJ110" s="5"/>
      <c r="MK110" s="5"/>
      <c r="ML110" s="5"/>
      <c r="MM110" s="5"/>
      <c r="MN110" s="5"/>
      <c r="MO110" s="5"/>
      <c r="MP110" s="5"/>
      <c r="MQ110" s="5"/>
      <c r="MR110" s="5"/>
      <c r="MS110" s="5"/>
      <c r="MT110" s="5"/>
      <c r="MU110" s="5"/>
      <c r="MV110" s="5"/>
      <c r="MW110" s="5"/>
      <c r="MX110" s="5"/>
      <c r="MY110" s="5"/>
      <c r="MZ110" s="5"/>
      <c r="NA110" s="5"/>
      <c r="NB110" s="5"/>
      <c r="NC110" s="5"/>
      <c r="ND110" s="5"/>
      <c r="NE110" s="5"/>
      <c r="NF110" s="5"/>
      <c r="NG110" s="5"/>
      <c r="NH110" s="5"/>
      <c r="NI110" s="5"/>
      <c r="NJ110" s="5"/>
      <c r="NK110" s="5"/>
      <c r="NL110" s="5"/>
      <c r="NM110" s="5"/>
      <c r="NN110" s="5"/>
      <c r="NO110" s="5"/>
      <c r="NP110" s="5"/>
      <c r="NQ110" s="5"/>
      <c r="NR110" s="5"/>
      <c r="NS110" s="5"/>
      <c r="NT110" s="5"/>
      <c r="NU110" s="5"/>
      <c r="NV110" s="5"/>
      <c r="NW110" s="5"/>
      <c r="NX110" s="5"/>
      <c r="NY110" s="5"/>
      <c r="NZ110" s="5"/>
      <c r="OA110" s="5"/>
      <c r="OB110" s="5"/>
      <c r="OC110" s="5"/>
      <c r="OD110" s="5"/>
      <c r="OE110" s="5"/>
      <c r="OF110" s="5"/>
      <c r="OG110" s="5"/>
      <c r="OH110" s="5"/>
      <c r="OI110" s="5"/>
      <c r="OJ110" s="5"/>
      <c r="OK110" s="5"/>
      <c r="OL110" s="5"/>
      <c r="OM110" s="5"/>
      <c r="ON110" s="5"/>
      <c r="OO110" s="5"/>
      <c r="OP110" s="5"/>
      <c r="OQ110" s="5"/>
      <c r="OR110" s="5"/>
      <c r="OS110" s="5"/>
      <c r="OT110" s="5"/>
      <c r="OU110" s="5"/>
      <c r="OV110" s="5"/>
      <c r="OW110" s="5"/>
      <c r="OX110" s="5"/>
      <c r="OY110" s="5"/>
      <c r="OZ110" s="5"/>
      <c r="PA110" s="5"/>
      <c r="PB110" s="5"/>
      <c r="PC110" s="5"/>
      <c r="PD110" s="5"/>
      <c r="PE110" s="5"/>
      <c r="PF110" s="5"/>
      <c r="PG110" s="5"/>
      <c r="PH110" s="5"/>
      <c r="PI110" s="5"/>
      <c r="PJ110" s="5"/>
      <c r="PK110" s="5"/>
      <c r="PL110" s="5"/>
      <c r="PM110" s="5"/>
      <c r="PN110" s="5"/>
      <c r="PO110" s="5"/>
      <c r="PP110" s="5"/>
      <c r="PQ110" s="5"/>
      <c r="PR110" s="5"/>
      <c r="PS110" s="5"/>
      <c r="PT110" s="5"/>
      <c r="PU110" s="5"/>
      <c r="PV110" s="5"/>
      <c r="PW110" s="5"/>
      <c r="PX110" s="5"/>
      <c r="PY110" s="5"/>
      <c r="PZ110" s="5"/>
      <c r="QA110" s="5"/>
      <c r="QB110" s="5"/>
      <c r="QC110" s="5"/>
      <c r="QD110" s="5"/>
      <c r="QE110" s="5"/>
      <c r="QF110" s="5"/>
      <c r="QG110" s="5"/>
      <c r="QH110" s="5"/>
      <c r="QI110" s="5"/>
      <c r="QJ110" s="5"/>
      <c r="QK110" s="5"/>
      <c r="QL110" s="5"/>
      <c r="QM110" s="5"/>
      <c r="QN110" s="5"/>
      <c r="QO110" s="5"/>
      <c r="QP110" s="5"/>
      <c r="QQ110" s="5"/>
      <c r="QR110" s="5"/>
      <c r="QS110" s="5"/>
      <c r="QT110" s="5"/>
      <c r="QU110" s="5"/>
      <c r="QV110" s="5"/>
      <c r="QW110" s="5"/>
      <c r="QX110" s="5"/>
      <c r="QY110" s="5"/>
      <c r="QZ110" s="5"/>
      <c r="RA110" s="5"/>
      <c r="RB110" s="5"/>
      <c r="RC110" s="5"/>
      <c r="RD110" s="5"/>
      <c r="RE110" s="5"/>
      <c r="RF110" s="5"/>
      <c r="RG110" s="5"/>
      <c r="RH110" s="5"/>
      <c r="RI110" s="5"/>
      <c r="RJ110" s="5"/>
      <c r="RK110" s="5"/>
      <c r="RL110" s="5"/>
      <c r="RM110" s="5"/>
      <c r="RN110" s="5"/>
      <c r="RO110" s="5"/>
      <c r="RP110" s="5"/>
      <c r="RQ110" s="5"/>
      <c r="RR110" s="5"/>
      <c r="RS110" s="5"/>
      <c r="RT110" s="5"/>
      <c r="RU110" s="5"/>
      <c r="RV110" s="5"/>
      <c r="RW110" s="5"/>
      <c r="RX110" s="5"/>
      <c r="RY110" s="5"/>
      <c r="RZ110" s="5"/>
      <c r="SA110" s="5"/>
      <c r="SB110" s="5"/>
      <c r="SC110" s="5"/>
      <c r="SD110" s="5"/>
      <c r="SE110" s="5"/>
      <c r="SF110" s="5"/>
      <c r="SG110" s="5"/>
      <c r="SH110" s="5"/>
      <c r="SI110" s="5"/>
      <c r="SJ110" s="5"/>
      <c r="SK110" s="5"/>
      <c r="SL110" s="5"/>
      <c r="SM110" s="5"/>
      <c r="SN110" s="5"/>
      <c r="SO110" s="5"/>
      <c r="SP110" s="5"/>
      <c r="SQ110" s="5"/>
      <c r="SR110" s="5"/>
      <c r="SS110" s="5"/>
      <c r="ST110" s="5"/>
      <c r="SU110" s="5"/>
      <c r="SV110" s="5"/>
      <c r="SW110" s="5"/>
      <c r="SX110" s="5"/>
      <c r="SY110" s="5"/>
      <c r="SZ110" s="5"/>
      <c r="TA110" s="5"/>
      <c r="TB110" s="5"/>
      <c r="TC110" s="5"/>
      <c r="TD110" s="5"/>
      <c r="TE110" s="5"/>
      <c r="TF110" s="5"/>
      <c r="TG110" s="5"/>
      <c r="TH110" s="5"/>
      <c r="TI110" s="5"/>
      <c r="TJ110" s="5"/>
      <c r="TK110" s="5"/>
      <c r="TL110" s="5"/>
      <c r="TM110" s="5"/>
      <c r="TN110" s="5"/>
      <c r="TO110" s="5"/>
      <c r="TP110" s="5"/>
      <c r="TQ110" s="5"/>
      <c r="TR110" s="5"/>
      <c r="TS110" s="5"/>
      <c r="TT110" s="5"/>
      <c r="TU110" s="5"/>
      <c r="TV110" s="5"/>
      <c r="TW110" s="5"/>
      <c r="TX110" s="5"/>
      <c r="TY110" s="5"/>
      <c r="TZ110" s="5"/>
      <c r="UA110" s="5"/>
      <c r="UB110" s="5"/>
      <c r="UC110" s="5"/>
      <c r="UD110" s="5"/>
      <c r="UE110" s="5"/>
      <c r="UF110" s="5"/>
      <c r="UG110" s="5"/>
      <c r="UH110" s="5"/>
      <c r="UI110" s="5"/>
      <c r="UJ110" s="5"/>
      <c r="UK110" s="5"/>
      <c r="UL110" s="5"/>
      <c r="UM110" s="5"/>
      <c r="UN110" s="5"/>
      <c r="UO110" s="5"/>
      <c r="UP110" s="5"/>
      <c r="UQ110" s="5"/>
      <c r="UR110" s="5"/>
      <c r="US110" s="5"/>
      <c r="UT110" s="5"/>
      <c r="UU110" s="5"/>
      <c r="UV110" s="5"/>
      <c r="UW110" s="5"/>
      <c r="UX110" s="5"/>
      <c r="UY110" s="5"/>
      <c r="UZ110" s="5"/>
      <c r="VA110" s="5"/>
      <c r="VB110" s="5"/>
      <c r="VC110" s="5"/>
      <c r="VD110" s="5"/>
      <c r="VE110" s="5"/>
      <c r="VF110" s="5"/>
      <c r="VG110" s="5"/>
      <c r="VH110" s="5"/>
      <c r="VI110" s="5"/>
      <c r="VJ110" s="5"/>
      <c r="VK110" s="5"/>
      <c r="VL110" s="5"/>
      <c r="VM110" s="5"/>
      <c r="VN110" s="5"/>
      <c r="VO110" s="5"/>
      <c r="VP110" s="5"/>
      <c r="VQ110" s="5"/>
      <c r="VR110" s="5"/>
      <c r="VS110" s="5"/>
      <c r="VT110" s="5"/>
      <c r="VU110" s="5"/>
      <c r="VV110" s="5"/>
      <c r="VW110" s="5"/>
      <c r="VX110" s="5"/>
      <c r="VY110" s="5"/>
      <c r="VZ110" s="5"/>
      <c r="WA110" s="5"/>
      <c r="WB110" s="5"/>
      <c r="WC110" s="5"/>
      <c r="WD110" s="5"/>
      <c r="WE110" s="5"/>
      <c r="WF110" s="5"/>
      <c r="WG110" s="5"/>
      <c r="WH110" s="5"/>
      <c r="WI110" s="5"/>
      <c r="WJ110" s="5"/>
      <c r="WK110" s="5"/>
      <c r="WL110" s="5"/>
      <c r="WM110" s="5"/>
      <c r="WN110" s="5"/>
      <c r="WO110" s="5"/>
      <c r="WP110" s="5"/>
      <c r="WQ110" s="5"/>
      <c r="WR110" s="5"/>
      <c r="WS110" s="5"/>
      <c r="WT110" s="5"/>
      <c r="WU110" s="5"/>
      <c r="WV110" s="5"/>
      <c r="WW110" s="5"/>
      <c r="WX110" s="5"/>
      <c r="WY110" s="5"/>
      <c r="WZ110" s="5"/>
      <c r="XA110" s="5"/>
      <c r="XB110" s="5"/>
      <c r="XC110" s="5"/>
      <c r="XD110" s="5"/>
      <c r="XE110" s="5"/>
      <c r="XF110" s="5"/>
      <c r="XG110" s="5"/>
      <c r="XH110" s="5"/>
      <c r="XI110" s="5"/>
      <c r="XJ110" s="5"/>
      <c r="XK110" s="5"/>
      <c r="XL110" s="5"/>
      <c r="XM110" s="5"/>
      <c r="XN110" s="5"/>
      <c r="XO110" s="5"/>
      <c r="XP110" s="5"/>
      <c r="XQ110" s="5"/>
      <c r="XR110" s="5"/>
      <c r="XS110" s="5"/>
      <c r="XT110" s="5"/>
      <c r="XU110" s="5"/>
      <c r="XV110" s="5"/>
      <c r="XW110" s="5"/>
      <c r="XX110" s="5"/>
      <c r="XY110" s="5"/>
      <c r="XZ110" s="5"/>
      <c r="YA110" s="5"/>
      <c r="YB110" s="5"/>
    </row>
    <row r="111" spans="43:652" ht="15" hidden="1" customHeight="1" x14ac:dyDescent="0.25">
      <c r="AQ111" s="40" t="s">
        <v>1867</v>
      </c>
      <c r="BJ111" s="5"/>
      <c r="BK111" s="5"/>
      <c r="BL111" s="5"/>
      <c r="BM111" s="5"/>
      <c r="BN111" s="5"/>
      <c r="BO111" s="5"/>
      <c r="BP111" s="5"/>
      <c r="BQ111" s="5"/>
      <c r="BR111" s="5"/>
      <c r="BS111" s="5"/>
      <c r="BT111" s="5"/>
      <c r="BU111" s="5"/>
      <c r="BV111" s="5"/>
      <c r="BW111" s="5"/>
      <c r="BX111" s="5"/>
      <c r="BY111" s="5"/>
      <c r="BZ111" s="5"/>
      <c r="CA111" s="5"/>
      <c r="CB111" s="5"/>
      <c r="CC111" s="5"/>
      <c r="CD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5"/>
      <c r="IG111" s="5"/>
      <c r="IH111" s="5"/>
      <c r="II111" s="5"/>
      <c r="IJ111" s="5"/>
      <c r="IK111" s="5"/>
      <c r="IL111" s="5"/>
      <c r="IM111" s="5"/>
      <c r="IN111" s="5"/>
      <c r="IO111" s="5"/>
      <c r="IP111" s="5"/>
      <c r="IQ111" s="5"/>
      <c r="IR111" s="5"/>
      <c r="IS111" s="5"/>
      <c r="IT111" s="5"/>
      <c r="IU111" s="5"/>
      <c r="IV111" s="5"/>
      <c r="IW111" s="5"/>
      <c r="IX111" s="5"/>
      <c r="IY111" s="5"/>
      <c r="IZ111" s="5"/>
      <c r="JA111" s="5"/>
      <c r="JB111" s="5"/>
      <c r="JC111" s="5"/>
      <c r="JD111" s="5"/>
      <c r="JE111" s="5"/>
      <c r="JF111" s="5"/>
      <c r="JG111" s="5"/>
      <c r="JH111" s="5"/>
      <c r="JI111" s="5"/>
      <c r="JJ111" s="5"/>
      <c r="JK111" s="5"/>
      <c r="JL111" s="5"/>
      <c r="JM111" s="5"/>
      <c r="JN111" s="5"/>
      <c r="JO111" s="5"/>
      <c r="JP111" s="5"/>
      <c r="JQ111" s="5"/>
      <c r="JR111" s="5"/>
      <c r="JS111" s="5"/>
      <c r="JT111" s="5"/>
      <c r="JU111" s="5"/>
      <c r="JV111" s="5"/>
      <c r="JW111" s="5"/>
      <c r="JX111" s="5"/>
      <c r="JY111" s="5"/>
      <c r="JZ111" s="5"/>
      <c r="KA111" s="5"/>
      <c r="KB111" s="5"/>
      <c r="KC111" s="5"/>
      <c r="KD111" s="5"/>
      <c r="KE111" s="5"/>
      <c r="KF111" s="5"/>
      <c r="KG111" s="5"/>
      <c r="KH111" s="5"/>
      <c r="KI111" s="5"/>
      <c r="KJ111" s="5"/>
      <c r="KK111" s="5"/>
      <c r="KL111" s="5"/>
      <c r="KM111" s="5"/>
      <c r="KN111" s="5"/>
      <c r="KO111" s="5"/>
      <c r="KP111" s="5"/>
      <c r="KQ111" s="5"/>
      <c r="KR111" s="5"/>
      <c r="KS111" s="5"/>
      <c r="KT111" s="5"/>
      <c r="KU111" s="5"/>
      <c r="KV111" s="5"/>
      <c r="KW111" s="5"/>
      <c r="KX111" s="5"/>
      <c r="KY111" s="5"/>
      <c r="KZ111" s="5"/>
      <c r="LA111" s="5"/>
      <c r="LB111" s="5"/>
      <c r="LC111" s="5"/>
      <c r="LD111" s="5"/>
      <c r="LE111" s="5"/>
      <c r="LF111" s="5"/>
      <c r="LG111" s="5"/>
      <c r="LH111" s="5"/>
      <c r="LI111" s="5"/>
      <c r="LJ111" s="5"/>
      <c r="LK111" s="5"/>
      <c r="LL111" s="5"/>
      <c r="LM111" s="5"/>
      <c r="LN111" s="5"/>
      <c r="LO111" s="5"/>
      <c r="LP111" s="5"/>
      <c r="LQ111" s="5"/>
      <c r="LR111" s="5"/>
      <c r="LS111" s="5"/>
      <c r="LT111" s="5"/>
      <c r="LU111" s="5"/>
      <c r="LV111" s="5"/>
      <c r="LW111" s="5"/>
      <c r="LX111" s="5"/>
      <c r="LY111" s="5"/>
      <c r="LZ111" s="5"/>
      <c r="MA111" s="5"/>
      <c r="MB111" s="5"/>
      <c r="MC111" s="5"/>
      <c r="MD111" s="5"/>
      <c r="ME111" s="5"/>
      <c r="MF111" s="5"/>
      <c r="MG111" s="5"/>
      <c r="MH111" s="5"/>
      <c r="MI111" s="5"/>
      <c r="MJ111" s="5"/>
      <c r="MK111" s="5"/>
      <c r="ML111" s="5"/>
      <c r="MM111" s="5"/>
      <c r="MN111" s="5"/>
      <c r="MO111" s="5"/>
      <c r="MP111" s="5"/>
      <c r="MQ111" s="5"/>
      <c r="MR111" s="5"/>
      <c r="MS111" s="5"/>
      <c r="MT111" s="5"/>
      <c r="MU111" s="5"/>
      <c r="MV111" s="5"/>
      <c r="MW111" s="5"/>
      <c r="MX111" s="5"/>
      <c r="MY111" s="5"/>
      <c r="MZ111" s="5"/>
      <c r="NA111" s="5"/>
      <c r="NB111" s="5"/>
      <c r="NC111" s="5"/>
      <c r="ND111" s="5"/>
      <c r="NE111" s="5"/>
      <c r="NF111" s="5"/>
      <c r="NG111" s="5"/>
      <c r="NH111" s="5"/>
      <c r="NI111" s="5"/>
      <c r="NJ111" s="5"/>
      <c r="NK111" s="5"/>
      <c r="NL111" s="5"/>
      <c r="NM111" s="5"/>
      <c r="NN111" s="5"/>
      <c r="NO111" s="5"/>
      <c r="NP111" s="5"/>
      <c r="NQ111" s="5"/>
      <c r="NR111" s="5"/>
      <c r="NS111" s="5"/>
      <c r="NT111" s="5"/>
      <c r="NU111" s="5"/>
      <c r="NV111" s="5"/>
      <c r="NW111" s="5"/>
      <c r="NX111" s="5"/>
      <c r="NY111" s="5"/>
      <c r="NZ111" s="5"/>
      <c r="OA111" s="5"/>
      <c r="OB111" s="5"/>
      <c r="OC111" s="5"/>
      <c r="OD111" s="5"/>
      <c r="OE111" s="5"/>
      <c r="OF111" s="5"/>
      <c r="OG111" s="5"/>
      <c r="OH111" s="5"/>
      <c r="OI111" s="5"/>
      <c r="OJ111" s="5"/>
      <c r="OK111" s="5"/>
      <c r="OL111" s="5"/>
      <c r="OM111" s="5"/>
      <c r="ON111" s="5"/>
      <c r="OO111" s="5"/>
      <c r="OP111" s="5"/>
      <c r="OQ111" s="5"/>
      <c r="OR111" s="5"/>
      <c r="OS111" s="5"/>
      <c r="OT111" s="5"/>
      <c r="OU111" s="5"/>
      <c r="OV111" s="5"/>
      <c r="OW111" s="5"/>
      <c r="OX111" s="5"/>
      <c r="OY111" s="5"/>
      <c r="OZ111" s="5"/>
      <c r="PA111" s="5"/>
      <c r="PB111" s="5"/>
      <c r="PC111" s="5"/>
      <c r="PD111" s="5"/>
      <c r="PE111" s="5"/>
      <c r="PF111" s="5"/>
      <c r="PG111" s="5"/>
      <c r="PH111" s="5"/>
      <c r="PI111" s="5"/>
      <c r="PJ111" s="5"/>
      <c r="PK111" s="5"/>
      <c r="PL111" s="5"/>
      <c r="PM111" s="5"/>
      <c r="PN111" s="5"/>
      <c r="PO111" s="5"/>
      <c r="PP111" s="5"/>
      <c r="PQ111" s="5"/>
      <c r="PR111" s="5"/>
      <c r="PS111" s="5"/>
      <c r="PT111" s="5"/>
      <c r="PU111" s="5"/>
      <c r="PV111" s="5"/>
      <c r="PW111" s="5"/>
      <c r="PX111" s="5"/>
      <c r="PY111" s="5"/>
      <c r="PZ111" s="5"/>
      <c r="QA111" s="5"/>
      <c r="QB111" s="5"/>
      <c r="QC111" s="5"/>
      <c r="QD111" s="5"/>
      <c r="QE111" s="5"/>
      <c r="QF111" s="5"/>
      <c r="QG111" s="5"/>
      <c r="QH111" s="5"/>
      <c r="QI111" s="5"/>
      <c r="QJ111" s="5"/>
      <c r="QK111" s="5"/>
      <c r="QL111" s="5"/>
      <c r="QM111" s="5"/>
      <c r="QN111" s="5"/>
      <c r="QO111" s="5"/>
      <c r="QP111" s="5"/>
      <c r="QQ111" s="5"/>
      <c r="QR111" s="5"/>
      <c r="QS111" s="5"/>
      <c r="QT111" s="5"/>
      <c r="QU111" s="5"/>
      <c r="QV111" s="5"/>
      <c r="QW111" s="5"/>
      <c r="QX111" s="5"/>
      <c r="QY111" s="5"/>
      <c r="QZ111" s="5"/>
      <c r="RA111" s="5"/>
      <c r="RB111" s="5"/>
      <c r="RC111" s="5"/>
      <c r="RD111" s="5"/>
      <c r="RE111" s="5"/>
      <c r="RF111" s="5"/>
      <c r="RG111" s="5"/>
      <c r="RH111" s="5"/>
      <c r="RI111" s="5"/>
      <c r="RJ111" s="5"/>
      <c r="RK111" s="5"/>
      <c r="RL111" s="5"/>
      <c r="RM111" s="5"/>
      <c r="RN111" s="5"/>
      <c r="RO111" s="5"/>
      <c r="RP111" s="5"/>
      <c r="RQ111" s="5"/>
      <c r="RR111" s="5"/>
      <c r="RS111" s="5"/>
      <c r="RT111" s="5"/>
      <c r="RU111" s="5"/>
      <c r="RV111" s="5"/>
      <c r="RW111" s="5"/>
      <c r="RX111" s="5"/>
      <c r="RY111" s="5"/>
      <c r="RZ111" s="5"/>
      <c r="SA111" s="5"/>
      <c r="SB111" s="5"/>
      <c r="SC111" s="5"/>
      <c r="SD111" s="5"/>
      <c r="SE111" s="5"/>
      <c r="SF111" s="5"/>
      <c r="SG111" s="5"/>
      <c r="SH111" s="5"/>
      <c r="SI111" s="5"/>
      <c r="SJ111" s="5"/>
      <c r="SK111" s="5"/>
      <c r="SL111" s="5"/>
      <c r="SM111" s="5"/>
      <c r="SN111" s="5"/>
      <c r="SO111" s="5"/>
      <c r="SP111" s="5"/>
      <c r="SQ111" s="5"/>
      <c r="SR111" s="5"/>
      <c r="SS111" s="5"/>
      <c r="ST111" s="5"/>
      <c r="SU111" s="5"/>
      <c r="SV111" s="5"/>
      <c r="SW111" s="5"/>
      <c r="SX111" s="5"/>
      <c r="SY111" s="5"/>
      <c r="SZ111" s="5"/>
      <c r="TA111" s="5"/>
      <c r="TB111" s="5"/>
      <c r="TC111" s="5"/>
      <c r="TD111" s="5"/>
      <c r="TE111" s="5"/>
      <c r="TF111" s="5"/>
      <c r="TG111" s="5"/>
      <c r="TH111" s="5"/>
      <c r="TI111" s="5"/>
      <c r="TJ111" s="5"/>
      <c r="TK111" s="5"/>
      <c r="TL111" s="5"/>
      <c r="TM111" s="5"/>
      <c r="TN111" s="5"/>
      <c r="TO111" s="5"/>
      <c r="TP111" s="5"/>
      <c r="TQ111" s="5"/>
      <c r="TR111" s="5"/>
      <c r="TS111" s="5"/>
      <c r="TT111" s="5"/>
      <c r="TU111" s="5"/>
      <c r="TV111" s="5"/>
      <c r="TW111" s="5"/>
      <c r="TX111" s="5"/>
      <c r="TY111" s="5"/>
      <c r="TZ111" s="5"/>
      <c r="UA111" s="5"/>
      <c r="UB111" s="5"/>
      <c r="UC111" s="5"/>
      <c r="UD111" s="5"/>
      <c r="UE111" s="5"/>
      <c r="UF111" s="5"/>
      <c r="UG111" s="5"/>
      <c r="UH111" s="5"/>
      <c r="UI111" s="5"/>
      <c r="UJ111" s="5"/>
      <c r="UK111" s="5"/>
      <c r="UL111" s="5"/>
      <c r="UM111" s="5"/>
      <c r="UN111" s="5"/>
      <c r="UO111" s="5"/>
      <c r="UP111" s="5"/>
      <c r="UQ111" s="5"/>
      <c r="UR111" s="5"/>
      <c r="US111" s="5"/>
      <c r="UT111" s="5"/>
      <c r="UU111" s="5"/>
      <c r="UV111" s="5"/>
      <c r="UW111" s="5"/>
      <c r="UX111" s="5"/>
      <c r="UY111" s="5"/>
      <c r="UZ111" s="5"/>
      <c r="VA111" s="5"/>
      <c r="VB111" s="5"/>
      <c r="VC111" s="5"/>
      <c r="VD111" s="5"/>
      <c r="VE111" s="5"/>
      <c r="VF111" s="5"/>
      <c r="VG111" s="5"/>
      <c r="VH111" s="5"/>
      <c r="VI111" s="5"/>
      <c r="VJ111" s="5"/>
      <c r="VK111" s="5"/>
      <c r="VL111" s="5"/>
      <c r="VM111" s="5"/>
      <c r="VN111" s="5"/>
      <c r="VO111" s="5"/>
      <c r="VP111" s="5"/>
      <c r="VQ111" s="5"/>
      <c r="VR111" s="5"/>
      <c r="VS111" s="5"/>
      <c r="VT111" s="5"/>
      <c r="VU111" s="5"/>
      <c r="VV111" s="5"/>
      <c r="VW111" s="5"/>
      <c r="VX111" s="5"/>
      <c r="VY111" s="5"/>
      <c r="VZ111" s="5"/>
      <c r="WA111" s="5"/>
      <c r="WB111" s="5"/>
      <c r="WC111" s="5"/>
      <c r="WD111" s="5"/>
      <c r="WE111" s="5"/>
      <c r="WF111" s="5"/>
      <c r="WG111" s="5"/>
      <c r="WH111" s="5"/>
      <c r="WI111" s="5"/>
      <c r="WJ111" s="5"/>
      <c r="WK111" s="5"/>
      <c r="WL111" s="5"/>
      <c r="WM111" s="5"/>
      <c r="WN111" s="5"/>
      <c r="WO111" s="5"/>
      <c r="WP111" s="5"/>
      <c r="WQ111" s="5"/>
      <c r="WR111" s="5"/>
      <c r="WS111" s="5"/>
      <c r="WT111" s="5"/>
      <c r="WU111" s="5"/>
      <c r="WV111" s="5"/>
      <c r="WW111" s="5"/>
      <c r="WX111" s="5"/>
      <c r="WY111" s="5"/>
      <c r="WZ111" s="5"/>
      <c r="XA111" s="5"/>
      <c r="XB111" s="5"/>
      <c r="XC111" s="5"/>
      <c r="XD111" s="5"/>
      <c r="XE111" s="5"/>
      <c r="XF111" s="5"/>
      <c r="XG111" s="5"/>
      <c r="XH111" s="5"/>
      <c r="XI111" s="5"/>
      <c r="XJ111" s="5"/>
      <c r="XK111" s="5"/>
      <c r="XL111" s="5"/>
      <c r="XM111" s="5"/>
      <c r="XN111" s="5"/>
      <c r="XO111" s="5"/>
      <c r="XP111" s="5"/>
      <c r="XQ111" s="5"/>
      <c r="XR111" s="5"/>
      <c r="XS111" s="5"/>
      <c r="XT111" s="5"/>
      <c r="XU111" s="5"/>
      <c r="XV111" s="5"/>
      <c r="XW111" s="5"/>
      <c r="XX111" s="5"/>
      <c r="XY111" s="5"/>
      <c r="XZ111" s="5"/>
      <c r="YA111" s="5"/>
      <c r="YB111" s="5"/>
    </row>
    <row r="112" spans="43:652" ht="15" hidden="1" customHeight="1" x14ac:dyDescent="0.25">
      <c r="AQ112" s="40" t="s">
        <v>1867</v>
      </c>
      <c r="BJ112" s="5"/>
      <c r="BK112" s="5"/>
      <c r="BL112" s="5"/>
      <c r="BM112" s="5"/>
      <c r="BN112" s="5"/>
      <c r="BO112" s="5"/>
      <c r="BP112" s="5"/>
      <c r="BQ112" s="5"/>
      <c r="BR112" s="5"/>
      <c r="BS112" s="5"/>
      <c r="BT112" s="5"/>
      <c r="BU112" s="5"/>
      <c r="BV112" s="5"/>
      <c r="BW112" s="5"/>
      <c r="BX112" s="5"/>
      <c r="BY112" s="5"/>
      <c r="BZ112" s="5"/>
      <c r="CA112" s="5"/>
      <c r="CB112" s="5"/>
      <c r="CC112" s="5"/>
      <c r="CD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5"/>
      <c r="IG112" s="5"/>
      <c r="IH112" s="5"/>
      <c r="II112" s="5"/>
      <c r="IJ112" s="5"/>
      <c r="IK112" s="5"/>
      <c r="IL112" s="5"/>
      <c r="IM112" s="5"/>
      <c r="IN112" s="5"/>
      <c r="IO112" s="5"/>
      <c r="IP112" s="5"/>
      <c r="IQ112" s="5"/>
      <c r="IR112" s="5"/>
      <c r="IS112" s="5"/>
      <c r="IT112" s="5"/>
      <c r="IU112" s="5"/>
      <c r="IV112" s="5"/>
      <c r="IW112" s="5"/>
      <c r="IX112" s="5"/>
      <c r="IY112" s="5"/>
      <c r="IZ112" s="5"/>
      <c r="JA112" s="5"/>
      <c r="JB112" s="5"/>
      <c r="JC112" s="5"/>
      <c r="JD112" s="5"/>
      <c r="JE112" s="5"/>
      <c r="JF112" s="5"/>
      <c r="JG112" s="5"/>
      <c r="JH112" s="5"/>
      <c r="JI112" s="5"/>
      <c r="JJ112" s="5"/>
      <c r="JK112" s="5"/>
      <c r="JL112" s="5"/>
      <c r="JM112" s="5"/>
      <c r="JN112" s="5"/>
      <c r="JO112" s="5"/>
      <c r="JP112" s="5"/>
      <c r="JQ112" s="5"/>
      <c r="JR112" s="5"/>
      <c r="JS112" s="5"/>
      <c r="JT112" s="5"/>
      <c r="JU112" s="5"/>
      <c r="JV112" s="5"/>
      <c r="JW112" s="5"/>
      <c r="JX112" s="5"/>
      <c r="JY112" s="5"/>
      <c r="JZ112" s="5"/>
      <c r="KA112" s="5"/>
      <c r="KB112" s="5"/>
      <c r="KC112" s="5"/>
      <c r="KD112" s="5"/>
      <c r="KE112" s="5"/>
      <c r="KF112" s="5"/>
      <c r="KG112" s="5"/>
      <c r="KH112" s="5"/>
      <c r="KI112" s="5"/>
      <c r="KJ112" s="5"/>
      <c r="KK112" s="5"/>
      <c r="KL112" s="5"/>
      <c r="KM112" s="5"/>
      <c r="KN112" s="5"/>
      <c r="KO112" s="5"/>
      <c r="KP112" s="5"/>
      <c r="KQ112" s="5"/>
      <c r="KR112" s="5"/>
      <c r="KS112" s="5"/>
      <c r="KT112" s="5"/>
      <c r="KU112" s="5"/>
      <c r="KV112" s="5"/>
      <c r="KW112" s="5"/>
      <c r="KX112" s="5"/>
      <c r="KY112" s="5"/>
      <c r="KZ112" s="5"/>
      <c r="LA112" s="5"/>
      <c r="LB112" s="5"/>
      <c r="LC112" s="5"/>
      <c r="LD112" s="5"/>
      <c r="LE112" s="5"/>
      <c r="LF112" s="5"/>
      <c r="LG112" s="5"/>
      <c r="LH112" s="5"/>
      <c r="LI112" s="5"/>
      <c r="LJ112" s="5"/>
      <c r="LK112" s="5"/>
      <c r="LL112" s="5"/>
      <c r="LM112" s="5"/>
      <c r="LN112" s="5"/>
      <c r="LO112" s="5"/>
      <c r="LP112" s="5"/>
      <c r="LQ112" s="5"/>
      <c r="LR112" s="5"/>
      <c r="LS112" s="5"/>
      <c r="LT112" s="5"/>
      <c r="LU112" s="5"/>
      <c r="LV112" s="5"/>
      <c r="LW112" s="5"/>
      <c r="LX112" s="5"/>
      <c r="LY112" s="5"/>
      <c r="LZ112" s="5"/>
      <c r="MA112" s="5"/>
      <c r="MB112" s="5"/>
      <c r="MC112" s="5"/>
      <c r="MD112" s="5"/>
      <c r="ME112" s="5"/>
      <c r="MF112" s="5"/>
      <c r="MG112" s="5"/>
      <c r="MH112" s="5"/>
      <c r="MI112" s="5"/>
      <c r="MJ112" s="5"/>
      <c r="MK112" s="5"/>
      <c r="ML112" s="5"/>
      <c r="MM112" s="5"/>
      <c r="MN112" s="5"/>
      <c r="MO112" s="5"/>
      <c r="MP112" s="5"/>
      <c r="MQ112" s="5"/>
      <c r="MR112" s="5"/>
      <c r="MS112" s="5"/>
      <c r="MT112" s="5"/>
      <c r="MU112" s="5"/>
      <c r="MV112" s="5"/>
      <c r="MW112" s="5"/>
      <c r="MX112" s="5"/>
      <c r="MY112" s="5"/>
      <c r="MZ112" s="5"/>
      <c r="NA112" s="5"/>
      <c r="NB112" s="5"/>
      <c r="NC112" s="5"/>
      <c r="ND112" s="5"/>
      <c r="NE112" s="5"/>
      <c r="NF112" s="5"/>
      <c r="NG112" s="5"/>
      <c r="NH112" s="5"/>
      <c r="NI112" s="5"/>
      <c r="NJ112" s="5"/>
      <c r="NK112" s="5"/>
      <c r="NL112" s="5"/>
      <c r="NM112" s="5"/>
      <c r="NN112" s="5"/>
      <c r="NO112" s="5"/>
      <c r="NP112" s="5"/>
      <c r="NQ112" s="5"/>
      <c r="NR112" s="5"/>
      <c r="NS112" s="5"/>
      <c r="NT112" s="5"/>
      <c r="NU112" s="5"/>
      <c r="NV112" s="5"/>
      <c r="NW112" s="5"/>
      <c r="NX112" s="5"/>
      <c r="NY112" s="5"/>
      <c r="NZ112" s="5"/>
      <c r="OA112" s="5"/>
      <c r="OB112" s="5"/>
      <c r="OC112" s="5"/>
      <c r="OD112" s="5"/>
      <c r="OE112" s="5"/>
      <c r="OF112" s="5"/>
      <c r="OG112" s="5"/>
      <c r="OH112" s="5"/>
      <c r="OI112" s="5"/>
      <c r="OJ112" s="5"/>
      <c r="OK112" s="5"/>
      <c r="OL112" s="5"/>
      <c r="OM112" s="5"/>
      <c r="ON112" s="5"/>
      <c r="OO112" s="5"/>
      <c r="OP112" s="5"/>
      <c r="OQ112" s="5"/>
      <c r="OR112" s="5"/>
      <c r="OS112" s="5"/>
      <c r="OT112" s="5"/>
      <c r="OU112" s="5"/>
      <c r="OV112" s="5"/>
      <c r="OW112" s="5"/>
      <c r="OX112" s="5"/>
      <c r="OY112" s="5"/>
      <c r="OZ112" s="5"/>
      <c r="PA112" s="5"/>
      <c r="PB112" s="5"/>
      <c r="PC112" s="5"/>
      <c r="PD112" s="5"/>
      <c r="PE112" s="5"/>
      <c r="PF112" s="5"/>
      <c r="PG112" s="5"/>
      <c r="PH112" s="5"/>
      <c r="PI112" s="5"/>
      <c r="PJ112" s="5"/>
      <c r="PK112" s="5"/>
      <c r="PL112" s="5"/>
      <c r="PM112" s="5"/>
      <c r="PN112" s="5"/>
      <c r="PO112" s="5"/>
      <c r="PP112" s="5"/>
      <c r="PQ112" s="5"/>
      <c r="PR112" s="5"/>
      <c r="PS112" s="5"/>
      <c r="PT112" s="5"/>
      <c r="PU112" s="5"/>
      <c r="PV112" s="5"/>
      <c r="PW112" s="5"/>
      <c r="PX112" s="5"/>
      <c r="PY112" s="5"/>
      <c r="PZ112" s="5"/>
      <c r="QA112" s="5"/>
      <c r="QB112" s="5"/>
      <c r="QC112" s="5"/>
      <c r="QD112" s="5"/>
      <c r="QE112" s="5"/>
      <c r="QF112" s="5"/>
      <c r="QG112" s="5"/>
      <c r="QH112" s="5"/>
      <c r="QI112" s="5"/>
      <c r="QJ112" s="5"/>
      <c r="QK112" s="5"/>
      <c r="QL112" s="5"/>
      <c r="QM112" s="5"/>
      <c r="QN112" s="5"/>
      <c r="QO112" s="5"/>
      <c r="QP112" s="5"/>
      <c r="QQ112" s="5"/>
      <c r="QR112" s="5"/>
      <c r="QS112" s="5"/>
      <c r="QT112" s="5"/>
      <c r="QU112" s="5"/>
      <c r="QV112" s="5"/>
      <c r="QW112" s="5"/>
      <c r="QX112" s="5"/>
      <c r="QY112" s="5"/>
      <c r="QZ112" s="5"/>
      <c r="RA112" s="5"/>
      <c r="RB112" s="5"/>
      <c r="RC112" s="5"/>
      <c r="RD112" s="5"/>
      <c r="RE112" s="5"/>
      <c r="RF112" s="5"/>
      <c r="RG112" s="5"/>
      <c r="RH112" s="5"/>
      <c r="RI112" s="5"/>
      <c r="RJ112" s="5"/>
      <c r="RK112" s="5"/>
      <c r="RL112" s="5"/>
      <c r="RM112" s="5"/>
      <c r="RN112" s="5"/>
      <c r="RO112" s="5"/>
      <c r="RP112" s="5"/>
      <c r="RQ112" s="5"/>
      <c r="RR112" s="5"/>
      <c r="RS112" s="5"/>
      <c r="RT112" s="5"/>
      <c r="RU112" s="5"/>
      <c r="RV112" s="5"/>
      <c r="RW112" s="5"/>
      <c r="RX112" s="5"/>
      <c r="RY112" s="5"/>
      <c r="RZ112" s="5"/>
      <c r="SA112" s="5"/>
      <c r="SB112" s="5"/>
      <c r="SC112" s="5"/>
      <c r="SD112" s="5"/>
      <c r="SE112" s="5"/>
      <c r="SF112" s="5"/>
      <c r="SG112" s="5"/>
      <c r="SH112" s="5"/>
      <c r="SI112" s="5"/>
      <c r="SJ112" s="5"/>
      <c r="SK112" s="5"/>
      <c r="SL112" s="5"/>
      <c r="SM112" s="5"/>
      <c r="SN112" s="5"/>
      <c r="SO112" s="5"/>
      <c r="SP112" s="5"/>
      <c r="SQ112" s="5"/>
      <c r="SR112" s="5"/>
      <c r="SS112" s="5"/>
      <c r="ST112" s="5"/>
      <c r="SU112" s="5"/>
      <c r="SV112" s="5"/>
      <c r="SW112" s="5"/>
      <c r="SX112" s="5"/>
      <c r="SY112" s="5"/>
      <c r="SZ112" s="5"/>
      <c r="TA112" s="5"/>
      <c r="TB112" s="5"/>
      <c r="TC112" s="5"/>
      <c r="TD112" s="5"/>
      <c r="TE112" s="5"/>
      <c r="TF112" s="5"/>
      <c r="TG112" s="5"/>
      <c r="TH112" s="5"/>
      <c r="TI112" s="5"/>
      <c r="TJ112" s="5"/>
      <c r="TK112" s="5"/>
      <c r="TL112" s="5"/>
      <c r="TM112" s="5"/>
      <c r="TN112" s="5"/>
      <c r="TO112" s="5"/>
      <c r="TP112" s="5"/>
      <c r="TQ112" s="5"/>
      <c r="TR112" s="5"/>
      <c r="TS112" s="5"/>
      <c r="TT112" s="5"/>
      <c r="TU112" s="5"/>
      <c r="TV112" s="5"/>
      <c r="TW112" s="5"/>
      <c r="TX112" s="5"/>
      <c r="TY112" s="5"/>
      <c r="TZ112" s="5"/>
      <c r="UA112" s="5"/>
      <c r="UB112" s="5"/>
      <c r="UC112" s="5"/>
      <c r="UD112" s="5"/>
      <c r="UE112" s="5"/>
      <c r="UF112" s="5"/>
      <c r="UG112" s="5"/>
      <c r="UH112" s="5"/>
      <c r="UI112" s="5"/>
      <c r="UJ112" s="5"/>
      <c r="UK112" s="5"/>
      <c r="UL112" s="5"/>
      <c r="UM112" s="5"/>
      <c r="UN112" s="5"/>
      <c r="UO112" s="5"/>
      <c r="UP112" s="5"/>
      <c r="UQ112" s="5"/>
      <c r="UR112" s="5"/>
      <c r="US112" s="5"/>
      <c r="UT112" s="5"/>
      <c r="UU112" s="5"/>
      <c r="UV112" s="5"/>
      <c r="UW112" s="5"/>
      <c r="UX112" s="5"/>
      <c r="UY112" s="5"/>
      <c r="UZ112" s="5"/>
      <c r="VA112" s="5"/>
      <c r="VB112" s="5"/>
      <c r="VC112" s="5"/>
      <c r="VD112" s="5"/>
      <c r="VE112" s="5"/>
      <c r="VF112" s="5"/>
      <c r="VG112" s="5"/>
      <c r="VH112" s="5"/>
      <c r="VI112" s="5"/>
      <c r="VJ112" s="5"/>
      <c r="VK112" s="5"/>
      <c r="VL112" s="5"/>
      <c r="VM112" s="5"/>
      <c r="VN112" s="5"/>
      <c r="VO112" s="5"/>
      <c r="VP112" s="5"/>
      <c r="VQ112" s="5"/>
      <c r="VR112" s="5"/>
      <c r="VS112" s="5"/>
      <c r="VT112" s="5"/>
      <c r="VU112" s="5"/>
      <c r="VV112" s="5"/>
      <c r="VW112" s="5"/>
      <c r="VX112" s="5"/>
      <c r="VY112" s="5"/>
      <c r="VZ112" s="5"/>
      <c r="WA112" s="5"/>
      <c r="WB112" s="5"/>
      <c r="WC112" s="5"/>
      <c r="WD112" s="5"/>
      <c r="WE112" s="5"/>
      <c r="WF112" s="5"/>
      <c r="WG112" s="5"/>
      <c r="WH112" s="5"/>
      <c r="WI112" s="5"/>
      <c r="WJ112" s="5"/>
      <c r="WK112" s="5"/>
      <c r="WL112" s="5"/>
      <c r="WM112" s="5"/>
      <c r="WN112" s="5"/>
      <c r="WO112" s="5"/>
      <c r="WP112" s="5"/>
      <c r="WQ112" s="5"/>
      <c r="WR112" s="5"/>
      <c r="WS112" s="5"/>
      <c r="WT112" s="5"/>
      <c r="WU112" s="5"/>
      <c r="WV112" s="5"/>
      <c r="WW112" s="5"/>
      <c r="WX112" s="5"/>
      <c r="WY112" s="5"/>
      <c r="WZ112" s="5"/>
      <c r="XA112" s="5"/>
      <c r="XB112" s="5"/>
      <c r="XC112" s="5"/>
      <c r="XD112" s="5"/>
      <c r="XE112" s="5"/>
      <c r="XF112" s="5"/>
      <c r="XG112" s="5"/>
      <c r="XH112" s="5"/>
      <c r="XI112" s="5"/>
      <c r="XJ112" s="5"/>
      <c r="XK112" s="5"/>
      <c r="XL112" s="5"/>
      <c r="XM112" s="5"/>
      <c r="XN112" s="5"/>
      <c r="XO112" s="5"/>
      <c r="XP112" s="5"/>
      <c r="XQ112" s="5"/>
      <c r="XR112" s="5"/>
      <c r="XS112" s="5"/>
      <c r="XT112" s="5"/>
      <c r="XU112" s="5"/>
      <c r="XV112" s="5"/>
      <c r="XW112" s="5"/>
      <c r="XX112" s="5"/>
      <c r="XY112" s="5"/>
      <c r="XZ112" s="5"/>
      <c r="YA112" s="5"/>
      <c r="YB112" s="5"/>
    </row>
    <row r="113" spans="43:652" ht="15" hidden="1" customHeight="1" x14ac:dyDescent="0.25">
      <c r="AQ113" s="40" t="s">
        <v>1867</v>
      </c>
      <c r="BJ113" s="5"/>
      <c r="BK113" s="5"/>
      <c r="BL113" s="5"/>
      <c r="BM113" s="5"/>
      <c r="BN113" s="5"/>
      <c r="BO113" s="5"/>
      <c r="BP113" s="5"/>
      <c r="BQ113" s="5"/>
      <c r="BR113" s="5"/>
      <c r="BS113" s="5"/>
      <c r="BT113" s="5"/>
      <c r="BU113" s="5"/>
      <c r="BV113" s="5"/>
      <c r="BW113" s="5"/>
      <c r="BX113" s="5"/>
      <c r="BY113" s="5"/>
      <c r="BZ113" s="5"/>
      <c r="CA113" s="5"/>
      <c r="CB113" s="5"/>
      <c r="CC113" s="5"/>
      <c r="CD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5"/>
      <c r="IG113" s="5"/>
      <c r="IH113" s="5"/>
      <c r="II113" s="5"/>
      <c r="IJ113" s="5"/>
      <c r="IK113" s="5"/>
      <c r="IL113" s="5"/>
      <c r="IM113" s="5"/>
      <c r="IN113" s="5"/>
      <c r="IO113" s="5"/>
      <c r="IP113" s="5"/>
      <c r="IQ113" s="5"/>
      <c r="IR113" s="5"/>
      <c r="IS113" s="5"/>
      <c r="IT113" s="5"/>
      <c r="IU113" s="5"/>
      <c r="IV113" s="5"/>
      <c r="IW113" s="5"/>
      <c r="IX113" s="5"/>
      <c r="IY113" s="5"/>
      <c r="IZ113" s="5"/>
      <c r="JA113" s="5"/>
      <c r="JB113" s="5"/>
      <c r="JC113" s="5"/>
      <c r="JD113" s="5"/>
      <c r="JE113" s="5"/>
      <c r="JF113" s="5"/>
      <c r="JG113" s="5"/>
      <c r="JH113" s="5"/>
      <c r="JI113" s="5"/>
      <c r="JJ113" s="5"/>
      <c r="JK113" s="5"/>
      <c r="JL113" s="5"/>
      <c r="JM113" s="5"/>
      <c r="JN113" s="5"/>
      <c r="JO113" s="5"/>
      <c r="JP113" s="5"/>
      <c r="JQ113" s="5"/>
      <c r="JR113" s="5"/>
      <c r="JS113" s="5"/>
      <c r="JT113" s="5"/>
      <c r="JU113" s="5"/>
      <c r="JV113" s="5"/>
      <c r="JW113" s="5"/>
      <c r="JX113" s="5"/>
      <c r="JY113" s="5"/>
      <c r="JZ113" s="5"/>
      <c r="KA113" s="5"/>
      <c r="KB113" s="5"/>
      <c r="KC113" s="5"/>
      <c r="KD113" s="5"/>
      <c r="KE113" s="5"/>
      <c r="KF113" s="5"/>
      <c r="KG113" s="5"/>
      <c r="KH113" s="5"/>
      <c r="KI113" s="5"/>
      <c r="KJ113" s="5"/>
      <c r="KK113" s="5"/>
      <c r="KL113" s="5"/>
      <c r="KM113" s="5"/>
      <c r="KN113" s="5"/>
      <c r="KO113" s="5"/>
      <c r="KP113" s="5"/>
      <c r="KQ113" s="5"/>
      <c r="KR113" s="5"/>
      <c r="KS113" s="5"/>
      <c r="KT113" s="5"/>
      <c r="KU113" s="5"/>
      <c r="KV113" s="5"/>
      <c r="KW113" s="5"/>
      <c r="KX113" s="5"/>
      <c r="KY113" s="5"/>
      <c r="KZ113" s="5"/>
      <c r="LA113" s="5"/>
      <c r="LB113" s="5"/>
      <c r="LC113" s="5"/>
      <c r="LD113" s="5"/>
      <c r="LE113" s="5"/>
      <c r="LF113" s="5"/>
      <c r="LG113" s="5"/>
      <c r="LH113" s="5"/>
      <c r="LI113" s="5"/>
      <c r="LJ113" s="5"/>
      <c r="LK113" s="5"/>
      <c r="LL113" s="5"/>
      <c r="LM113" s="5"/>
      <c r="LN113" s="5"/>
      <c r="LO113" s="5"/>
      <c r="LP113" s="5"/>
      <c r="LQ113" s="5"/>
      <c r="LR113" s="5"/>
      <c r="LS113" s="5"/>
      <c r="LT113" s="5"/>
      <c r="LU113" s="5"/>
      <c r="LV113" s="5"/>
      <c r="LW113" s="5"/>
      <c r="LX113" s="5"/>
      <c r="LY113" s="5"/>
      <c r="LZ113" s="5"/>
      <c r="MA113" s="5"/>
      <c r="MB113" s="5"/>
      <c r="MC113" s="5"/>
      <c r="MD113" s="5"/>
      <c r="ME113" s="5"/>
      <c r="MF113" s="5"/>
      <c r="MG113" s="5"/>
      <c r="MH113" s="5"/>
      <c r="MI113" s="5"/>
      <c r="MJ113" s="5"/>
      <c r="MK113" s="5"/>
      <c r="ML113" s="5"/>
      <c r="MM113" s="5"/>
      <c r="MN113" s="5"/>
      <c r="MO113" s="5"/>
      <c r="MP113" s="5"/>
      <c r="MQ113" s="5"/>
      <c r="MR113" s="5"/>
      <c r="MS113" s="5"/>
      <c r="MT113" s="5"/>
      <c r="MU113" s="5"/>
      <c r="MV113" s="5"/>
      <c r="MW113" s="5"/>
      <c r="MX113" s="5"/>
      <c r="MY113" s="5"/>
      <c r="MZ113" s="5"/>
      <c r="NA113" s="5"/>
      <c r="NB113" s="5"/>
      <c r="NC113" s="5"/>
      <c r="ND113" s="5"/>
      <c r="NE113" s="5"/>
      <c r="NF113" s="5"/>
      <c r="NG113" s="5"/>
      <c r="NH113" s="5"/>
      <c r="NI113" s="5"/>
      <c r="NJ113" s="5"/>
      <c r="NK113" s="5"/>
      <c r="NL113" s="5"/>
      <c r="NM113" s="5"/>
      <c r="NN113" s="5"/>
      <c r="NO113" s="5"/>
      <c r="NP113" s="5"/>
      <c r="NQ113" s="5"/>
      <c r="NR113" s="5"/>
      <c r="NS113" s="5"/>
      <c r="NT113" s="5"/>
      <c r="NU113" s="5"/>
      <c r="NV113" s="5"/>
      <c r="NW113" s="5"/>
      <c r="NX113" s="5"/>
      <c r="NY113" s="5"/>
      <c r="NZ113" s="5"/>
      <c r="OA113" s="5"/>
      <c r="OB113" s="5"/>
      <c r="OC113" s="5"/>
      <c r="OD113" s="5"/>
      <c r="OE113" s="5"/>
      <c r="OF113" s="5"/>
      <c r="OG113" s="5"/>
      <c r="OH113" s="5"/>
      <c r="OI113" s="5"/>
      <c r="OJ113" s="5"/>
      <c r="OK113" s="5"/>
      <c r="OL113" s="5"/>
      <c r="OM113" s="5"/>
      <c r="ON113" s="5"/>
      <c r="OO113" s="5"/>
      <c r="OP113" s="5"/>
      <c r="OQ113" s="5"/>
      <c r="OR113" s="5"/>
      <c r="OS113" s="5"/>
      <c r="OT113" s="5"/>
      <c r="OU113" s="5"/>
      <c r="OV113" s="5"/>
      <c r="OW113" s="5"/>
      <c r="OX113" s="5"/>
      <c r="OY113" s="5"/>
      <c r="OZ113" s="5"/>
      <c r="PA113" s="5"/>
      <c r="PB113" s="5"/>
      <c r="PC113" s="5"/>
      <c r="PD113" s="5"/>
      <c r="PE113" s="5"/>
      <c r="PF113" s="5"/>
      <c r="PG113" s="5"/>
      <c r="PH113" s="5"/>
      <c r="PI113" s="5"/>
      <c r="PJ113" s="5"/>
      <c r="PK113" s="5"/>
      <c r="PL113" s="5"/>
      <c r="PM113" s="5"/>
      <c r="PN113" s="5"/>
      <c r="PO113" s="5"/>
      <c r="PP113" s="5"/>
      <c r="PQ113" s="5"/>
      <c r="PR113" s="5"/>
      <c r="PS113" s="5"/>
      <c r="PT113" s="5"/>
      <c r="PU113" s="5"/>
      <c r="PV113" s="5"/>
      <c r="PW113" s="5"/>
      <c r="PX113" s="5"/>
      <c r="PY113" s="5"/>
      <c r="PZ113" s="5"/>
      <c r="QA113" s="5"/>
      <c r="QB113" s="5"/>
      <c r="QC113" s="5"/>
      <c r="QD113" s="5"/>
      <c r="QE113" s="5"/>
      <c r="QF113" s="5"/>
      <c r="QG113" s="5"/>
      <c r="QH113" s="5"/>
      <c r="QI113" s="5"/>
      <c r="QJ113" s="5"/>
      <c r="QK113" s="5"/>
      <c r="QL113" s="5"/>
      <c r="QM113" s="5"/>
      <c r="QN113" s="5"/>
      <c r="QO113" s="5"/>
      <c r="QP113" s="5"/>
      <c r="QQ113" s="5"/>
      <c r="QR113" s="5"/>
      <c r="QS113" s="5"/>
      <c r="QT113" s="5"/>
      <c r="QU113" s="5"/>
      <c r="QV113" s="5"/>
      <c r="QW113" s="5"/>
      <c r="QX113" s="5"/>
      <c r="QY113" s="5"/>
      <c r="QZ113" s="5"/>
      <c r="RA113" s="5"/>
      <c r="RB113" s="5"/>
      <c r="RC113" s="5"/>
      <c r="RD113" s="5"/>
      <c r="RE113" s="5"/>
      <c r="RF113" s="5"/>
      <c r="RG113" s="5"/>
      <c r="RH113" s="5"/>
      <c r="RI113" s="5"/>
      <c r="RJ113" s="5"/>
      <c r="RK113" s="5"/>
      <c r="RL113" s="5"/>
      <c r="RM113" s="5"/>
      <c r="RN113" s="5"/>
      <c r="RO113" s="5"/>
      <c r="RP113" s="5"/>
      <c r="RQ113" s="5"/>
      <c r="RR113" s="5"/>
      <c r="RS113" s="5"/>
      <c r="RT113" s="5"/>
      <c r="RU113" s="5"/>
      <c r="RV113" s="5"/>
      <c r="RW113" s="5"/>
      <c r="RX113" s="5"/>
      <c r="RY113" s="5"/>
      <c r="RZ113" s="5"/>
      <c r="SA113" s="5"/>
      <c r="SB113" s="5"/>
      <c r="SC113" s="5"/>
      <c r="SD113" s="5"/>
      <c r="SE113" s="5"/>
      <c r="SF113" s="5"/>
      <c r="SG113" s="5"/>
      <c r="SH113" s="5"/>
      <c r="SI113" s="5"/>
      <c r="SJ113" s="5"/>
      <c r="SK113" s="5"/>
      <c r="SL113" s="5"/>
      <c r="SM113" s="5"/>
      <c r="SN113" s="5"/>
      <c r="SO113" s="5"/>
      <c r="SP113" s="5"/>
      <c r="SQ113" s="5"/>
      <c r="SR113" s="5"/>
      <c r="SS113" s="5"/>
      <c r="ST113" s="5"/>
      <c r="SU113" s="5"/>
      <c r="SV113" s="5"/>
      <c r="SW113" s="5"/>
      <c r="SX113" s="5"/>
      <c r="SY113" s="5"/>
      <c r="SZ113" s="5"/>
      <c r="TA113" s="5"/>
      <c r="TB113" s="5"/>
      <c r="TC113" s="5"/>
      <c r="TD113" s="5"/>
      <c r="TE113" s="5"/>
      <c r="TF113" s="5"/>
      <c r="TG113" s="5"/>
      <c r="TH113" s="5"/>
      <c r="TI113" s="5"/>
      <c r="TJ113" s="5"/>
      <c r="TK113" s="5"/>
      <c r="TL113" s="5"/>
      <c r="TM113" s="5"/>
      <c r="TN113" s="5"/>
      <c r="TO113" s="5"/>
      <c r="TP113" s="5"/>
      <c r="TQ113" s="5"/>
      <c r="TR113" s="5"/>
      <c r="TS113" s="5"/>
      <c r="TT113" s="5"/>
      <c r="TU113" s="5"/>
      <c r="TV113" s="5"/>
      <c r="TW113" s="5"/>
      <c r="TX113" s="5"/>
      <c r="TY113" s="5"/>
      <c r="TZ113" s="5"/>
      <c r="UA113" s="5"/>
      <c r="UB113" s="5"/>
      <c r="UC113" s="5"/>
      <c r="UD113" s="5"/>
      <c r="UE113" s="5"/>
      <c r="UF113" s="5"/>
      <c r="UG113" s="5"/>
      <c r="UH113" s="5"/>
      <c r="UI113" s="5"/>
      <c r="UJ113" s="5"/>
      <c r="UK113" s="5"/>
      <c r="UL113" s="5"/>
      <c r="UM113" s="5"/>
      <c r="UN113" s="5"/>
      <c r="UO113" s="5"/>
      <c r="UP113" s="5"/>
      <c r="UQ113" s="5"/>
      <c r="UR113" s="5"/>
      <c r="US113" s="5"/>
      <c r="UT113" s="5"/>
      <c r="UU113" s="5"/>
      <c r="UV113" s="5"/>
      <c r="UW113" s="5"/>
      <c r="UX113" s="5"/>
      <c r="UY113" s="5"/>
      <c r="UZ113" s="5"/>
      <c r="VA113" s="5"/>
      <c r="VB113" s="5"/>
      <c r="VC113" s="5"/>
      <c r="VD113" s="5"/>
      <c r="VE113" s="5"/>
      <c r="VF113" s="5"/>
      <c r="VG113" s="5"/>
      <c r="VH113" s="5"/>
      <c r="VI113" s="5"/>
      <c r="VJ113" s="5"/>
      <c r="VK113" s="5"/>
      <c r="VL113" s="5"/>
      <c r="VM113" s="5"/>
      <c r="VN113" s="5"/>
      <c r="VO113" s="5"/>
      <c r="VP113" s="5"/>
      <c r="VQ113" s="5"/>
      <c r="VR113" s="5"/>
      <c r="VS113" s="5"/>
      <c r="VT113" s="5"/>
      <c r="VU113" s="5"/>
      <c r="VV113" s="5"/>
      <c r="VW113" s="5"/>
      <c r="VX113" s="5"/>
      <c r="VY113" s="5"/>
      <c r="VZ113" s="5"/>
      <c r="WA113" s="5"/>
      <c r="WB113" s="5"/>
      <c r="WC113" s="5"/>
      <c r="WD113" s="5"/>
      <c r="WE113" s="5"/>
      <c r="WF113" s="5"/>
      <c r="WG113" s="5"/>
      <c r="WH113" s="5"/>
      <c r="WI113" s="5"/>
      <c r="WJ113" s="5"/>
      <c r="WK113" s="5"/>
      <c r="WL113" s="5"/>
      <c r="WM113" s="5"/>
      <c r="WN113" s="5"/>
      <c r="WO113" s="5"/>
      <c r="WP113" s="5"/>
      <c r="WQ113" s="5"/>
      <c r="WR113" s="5"/>
      <c r="WS113" s="5"/>
      <c r="WT113" s="5"/>
      <c r="WU113" s="5"/>
      <c r="WV113" s="5"/>
      <c r="WW113" s="5"/>
      <c r="WX113" s="5"/>
      <c r="WY113" s="5"/>
      <c r="WZ113" s="5"/>
      <c r="XA113" s="5"/>
      <c r="XB113" s="5"/>
      <c r="XC113" s="5"/>
      <c r="XD113" s="5"/>
      <c r="XE113" s="5"/>
      <c r="XF113" s="5"/>
      <c r="XG113" s="5"/>
      <c r="XH113" s="5"/>
      <c r="XI113" s="5"/>
      <c r="XJ113" s="5"/>
      <c r="XK113" s="5"/>
      <c r="XL113" s="5"/>
      <c r="XM113" s="5"/>
      <c r="XN113" s="5"/>
      <c r="XO113" s="5"/>
      <c r="XP113" s="5"/>
      <c r="XQ113" s="5"/>
      <c r="XR113" s="5"/>
      <c r="XS113" s="5"/>
      <c r="XT113" s="5"/>
      <c r="XU113" s="5"/>
      <c r="XV113" s="5"/>
      <c r="XW113" s="5"/>
      <c r="XX113" s="5"/>
      <c r="XY113" s="5"/>
      <c r="XZ113" s="5"/>
      <c r="YA113" s="5"/>
      <c r="YB113" s="5"/>
    </row>
    <row r="114" spans="43:652" ht="15" hidden="1" customHeight="1" x14ac:dyDescent="0.25">
      <c r="AQ114" s="40" t="s">
        <v>1867</v>
      </c>
      <c r="BJ114" s="5"/>
      <c r="BK114" s="5"/>
      <c r="BL114" s="5"/>
      <c r="BM114" s="5"/>
      <c r="BN114" s="5"/>
      <c r="BO114" s="5"/>
      <c r="BP114" s="5"/>
      <c r="BQ114" s="5"/>
      <c r="BR114" s="5"/>
      <c r="BS114" s="5"/>
      <c r="BT114" s="5"/>
      <c r="BU114" s="5"/>
      <c r="BV114" s="5"/>
      <c r="BW114" s="5"/>
      <c r="BX114" s="5"/>
      <c r="BY114" s="5"/>
      <c r="BZ114" s="5"/>
      <c r="CA114" s="5"/>
      <c r="CB114" s="5"/>
      <c r="CC114" s="5"/>
      <c r="CD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5"/>
      <c r="IG114" s="5"/>
      <c r="IH114" s="5"/>
      <c r="II114" s="5"/>
      <c r="IJ114" s="5"/>
      <c r="IK114" s="5"/>
      <c r="IL114" s="5"/>
      <c r="IM114" s="5"/>
      <c r="IN114" s="5"/>
      <c r="IO114" s="5"/>
      <c r="IP114" s="5"/>
      <c r="IQ114" s="5"/>
      <c r="IR114" s="5"/>
      <c r="IS114" s="5"/>
      <c r="IT114" s="5"/>
      <c r="IU114" s="5"/>
      <c r="IV114" s="5"/>
      <c r="IW114" s="5"/>
      <c r="IX114" s="5"/>
      <c r="IY114" s="5"/>
      <c r="IZ114" s="5"/>
      <c r="JA114" s="5"/>
      <c r="JB114" s="5"/>
      <c r="JC114" s="5"/>
      <c r="JD114" s="5"/>
      <c r="JE114" s="5"/>
      <c r="JF114" s="5"/>
      <c r="JG114" s="5"/>
      <c r="JH114" s="5"/>
      <c r="JI114" s="5"/>
      <c r="JJ114" s="5"/>
      <c r="JK114" s="5"/>
      <c r="JL114" s="5"/>
      <c r="JM114" s="5"/>
      <c r="JN114" s="5"/>
      <c r="JO114" s="5"/>
      <c r="JP114" s="5"/>
      <c r="JQ114" s="5"/>
      <c r="JR114" s="5"/>
      <c r="JS114" s="5"/>
      <c r="JT114" s="5"/>
      <c r="JU114" s="5"/>
      <c r="JV114" s="5"/>
      <c r="JW114" s="5"/>
      <c r="JX114" s="5"/>
      <c r="JY114" s="5"/>
      <c r="JZ114" s="5"/>
      <c r="KA114" s="5"/>
      <c r="KB114" s="5"/>
      <c r="KC114" s="5"/>
      <c r="KD114" s="5"/>
      <c r="KE114" s="5"/>
      <c r="KF114" s="5"/>
      <c r="KG114" s="5"/>
      <c r="KH114" s="5"/>
      <c r="KI114" s="5"/>
      <c r="KJ114" s="5"/>
      <c r="KK114" s="5"/>
      <c r="KL114" s="5"/>
      <c r="KM114" s="5"/>
      <c r="KN114" s="5"/>
      <c r="KO114" s="5"/>
      <c r="KP114" s="5"/>
      <c r="KQ114" s="5"/>
      <c r="KR114" s="5"/>
      <c r="KS114" s="5"/>
      <c r="KT114" s="5"/>
      <c r="KU114" s="5"/>
      <c r="KV114" s="5"/>
      <c r="KW114" s="5"/>
      <c r="KX114" s="5"/>
      <c r="KY114" s="5"/>
      <c r="KZ114" s="5"/>
      <c r="LA114" s="5"/>
      <c r="LB114" s="5"/>
      <c r="LC114" s="5"/>
      <c r="LD114" s="5"/>
      <c r="LE114" s="5"/>
      <c r="LF114" s="5"/>
      <c r="LG114" s="5"/>
      <c r="LH114" s="5"/>
      <c r="LI114" s="5"/>
      <c r="LJ114" s="5"/>
      <c r="LK114" s="5"/>
      <c r="LL114" s="5"/>
      <c r="LM114" s="5"/>
      <c r="LN114" s="5"/>
      <c r="LO114" s="5"/>
      <c r="LP114" s="5"/>
      <c r="LQ114" s="5"/>
      <c r="LR114" s="5"/>
      <c r="LS114" s="5"/>
      <c r="LT114" s="5"/>
      <c r="LU114" s="5"/>
      <c r="LV114" s="5"/>
      <c r="LW114" s="5"/>
      <c r="LX114" s="5"/>
      <c r="LY114" s="5"/>
      <c r="LZ114" s="5"/>
      <c r="MA114" s="5"/>
      <c r="MB114" s="5"/>
      <c r="MC114" s="5"/>
      <c r="MD114" s="5"/>
      <c r="ME114" s="5"/>
      <c r="MF114" s="5"/>
      <c r="MG114" s="5"/>
      <c r="MH114" s="5"/>
      <c r="MI114" s="5"/>
      <c r="MJ114" s="5"/>
      <c r="MK114" s="5"/>
      <c r="ML114" s="5"/>
      <c r="MM114" s="5"/>
      <c r="MN114" s="5"/>
      <c r="MO114" s="5"/>
      <c r="MP114" s="5"/>
      <c r="MQ114" s="5"/>
      <c r="MR114" s="5"/>
      <c r="MS114" s="5"/>
      <c r="MT114" s="5"/>
      <c r="MU114" s="5"/>
      <c r="MV114" s="5"/>
      <c r="MW114" s="5"/>
      <c r="MX114" s="5"/>
      <c r="MY114" s="5"/>
      <c r="MZ114" s="5"/>
      <c r="NA114" s="5"/>
      <c r="NB114" s="5"/>
      <c r="NC114" s="5"/>
      <c r="ND114" s="5"/>
      <c r="NE114" s="5"/>
      <c r="NF114" s="5"/>
      <c r="NG114" s="5"/>
      <c r="NH114" s="5"/>
      <c r="NI114" s="5"/>
      <c r="NJ114" s="5"/>
      <c r="NK114" s="5"/>
      <c r="NL114" s="5"/>
      <c r="NM114" s="5"/>
      <c r="NN114" s="5"/>
      <c r="NO114" s="5"/>
      <c r="NP114" s="5"/>
      <c r="NQ114" s="5"/>
      <c r="NR114" s="5"/>
      <c r="NS114" s="5"/>
      <c r="NT114" s="5"/>
      <c r="NU114" s="5"/>
      <c r="NV114" s="5"/>
      <c r="NW114" s="5"/>
      <c r="NX114" s="5"/>
      <c r="NY114" s="5"/>
      <c r="NZ114" s="5"/>
      <c r="OA114" s="5"/>
      <c r="OB114" s="5"/>
      <c r="OC114" s="5"/>
      <c r="OD114" s="5"/>
      <c r="OE114" s="5"/>
      <c r="OF114" s="5"/>
      <c r="OG114" s="5"/>
      <c r="OH114" s="5"/>
      <c r="OI114" s="5"/>
      <c r="OJ114" s="5"/>
      <c r="OK114" s="5"/>
      <c r="OL114" s="5"/>
      <c r="OM114" s="5"/>
      <c r="ON114" s="5"/>
      <c r="OO114" s="5"/>
      <c r="OP114" s="5"/>
      <c r="OQ114" s="5"/>
      <c r="OR114" s="5"/>
      <c r="OS114" s="5"/>
      <c r="OT114" s="5"/>
      <c r="OU114" s="5"/>
      <c r="OV114" s="5"/>
      <c r="OW114" s="5"/>
      <c r="OX114" s="5"/>
      <c r="OY114" s="5"/>
      <c r="OZ114" s="5"/>
      <c r="PA114" s="5"/>
      <c r="PB114" s="5"/>
      <c r="PC114" s="5"/>
      <c r="PD114" s="5"/>
      <c r="PE114" s="5"/>
      <c r="PF114" s="5"/>
      <c r="PG114" s="5"/>
      <c r="PH114" s="5"/>
      <c r="PI114" s="5"/>
      <c r="PJ114" s="5"/>
      <c r="PK114" s="5"/>
      <c r="PL114" s="5"/>
      <c r="PM114" s="5"/>
      <c r="PN114" s="5"/>
      <c r="PO114" s="5"/>
      <c r="PP114" s="5"/>
      <c r="PQ114" s="5"/>
      <c r="PR114" s="5"/>
      <c r="PS114" s="5"/>
      <c r="PT114" s="5"/>
      <c r="PU114" s="5"/>
      <c r="PV114" s="5"/>
      <c r="PW114" s="5"/>
      <c r="PX114" s="5"/>
      <c r="PY114" s="5"/>
      <c r="PZ114" s="5"/>
      <c r="QA114" s="5"/>
      <c r="QB114" s="5"/>
      <c r="QC114" s="5"/>
      <c r="QD114" s="5"/>
      <c r="QE114" s="5"/>
      <c r="QF114" s="5"/>
      <c r="QG114" s="5"/>
      <c r="QH114" s="5"/>
      <c r="QI114" s="5"/>
      <c r="QJ114" s="5"/>
      <c r="QK114" s="5"/>
      <c r="QL114" s="5"/>
      <c r="QM114" s="5"/>
      <c r="QN114" s="5"/>
      <c r="QO114" s="5"/>
      <c r="QP114" s="5"/>
      <c r="QQ114" s="5"/>
      <c r="QR114" s="5"/>
      <c r="QS114" s="5"/>
      <c r="QT114" s="5"/>
      <c r="QU114" s="5"/>
      <c r="QV114" s="5"/>
      <c r="QW114" s="5"/>
      <c r="QX114" s="5"/>
      <c r="QY114" s="5"/>
      <c r="QZ114" s="5"/>
      <c r="RA114" s="5"/>
      <c r="RB114" s="5"/>
      <c r="RC114" s="5"/>
      <c r="RD114" s="5"/>
      <c r="RE114" s="5"/>
      <c r="RF114" s="5"/>
      <c r="RG114" s="5"/>
      <c r="RH114" s="5"/>
      <c r="RI114" s="5"/>
      <c r="RJ114" s="5"/>
      <c r="RK114" s="5"/>
      <c r="RL114" s="5"/>
      <c r="RM114" s="5"/>
      <c r="RN114" s="5"/>
      <c r="RO114" s="5"/>
      <c r="RP114" s="5"/>
      <c r="RQ114" s="5"/>
      <c r="RR114" s="5"/>
      <c r="RS114" s="5"/>
      <c r="RT114" s="5"/>
      <c r="RU114" s="5"/>
      <c r="RV114" s="5"/>
      <c r="RW114" s="5"/>
      <c r="RX114" s="5"/>
      <c r="RY114" s="5"/>
      <c r="RZ114" s="5"/>
      <c r="SA114" s="5"/>
      <c r="SB114" s="5"/>
      <c r="SC114" s="5"/>
      <c r="SD114" s="5"/>
      <c r="SE114" s="5"/>
      <c r="SF114" s="5"/>
      <c r="SG114" s="5"/>
      <c r="SH114" s="5"/>
      <c r="SI114" s="5"/>
      <c r="SJ114" s="5"/>
      <c r="SK114" s="5"/>
      <c r="SL114" s="5"/>
      <c r="SM114" s="5"/>
      <c r="SN114" s="5"/>
      <c r="SO114" s="5"/>
      <c r="SP114" s="5"/>
      <c r="SQ114" s="5"/>
      <c r="SR114" s="5"/>
      <c r="SS114" s="5"/>
      <c r="ST114" s="5"/>
      <c r="SU114" s="5"/>
      <c r="SV114" s="5"/>
      <c r="SW114" s="5"/>
      <c r="SX114" s="5"/>
      <c r="SY114" s="5"/>
      <c r="SZ114" s="5"/>
      <c r="TA114" s="5"/>
      <c r="TB114" s="5"/>
      <c r="TC114" s="5"/>
      <c r="TD114" s="5"/>
      <c r="TE114" s="5"/>
      <c r="TF114" s="5"/>
      <c r="TG114" s="5"/>
      <c r="TH114" s="5"/>
      <c r="TI114" s="5"/>
      <c r="TJ114" s="5"/>
      <c r="TK114" s="5"/>
      <c r="TL114" s="5"/>
      <c r="TM114" s="5"/>
      <c r="TN114" s="5"/>
      <c r="TO114" s="5"/>
      <c r="TP114" s="5"/>
      <c r="TQ114" s="5"/>
      <c r="TR114" s="5"/>
      <c r="TS114" s="5"/>
      <c r="TT114" s="5"/>
      <c r="TU114" s="5"/>
      <c r="TV114" s="5"/>
      <c r="TW114" s="5"/>
      <c r="TX114" s="5"/>
      <c r="TY114" s="5"/>
      <c r="TZ114" s="5"/>
      <c r="UA114" s="5"/>
      <c r="UB114" s="5"/>
      <c r="UC114" s="5"/>
      <c r="UD114" s="5"/>
      <c r="UE114" s="5"/>
      <c r="UF114" s="5"/>
      <c r="UG114" s="5"/>
      <c r="UH114" s="5"/>
      <c r="UI114" s="5"/>
      <c r="UJ114" s="5"/>
      <c r="UK114" s="5"/>
      <c r="UL114" s="5"/>
      <c r="UM114" s="5"/>
      <c r="UN114" s="5"/>
      <c r="UO114" s="5"/>
      <c r="UP114" s="5"/>
      <c r="UQ114" s="5"/>
      <c r="UR114" s="5"/>
      <c r="US114" s="5"/>
      <c r="UT114" s="5"/>
      <c r="UU114" s="5"/>
      <c r="UV114" s="5"/>
      <c r="UW114" s="5"/>
      <c r="UX114" s="5"/>
      <c r="UY114" s="5"/>
      <c r="UZ114" s="5"/>
      <c r="VA114" s="5"/>
      <c r="VB114" s="5"/>
      <c r="VC114" s="5"/>
      <c r="VD114" s="5"/>
      <c r="VE114" s="5"/>
      <c r="VF114" s="5"/>
      <c r="VG114" s="5"/>
      <c r="VH114" s="5"/>
      <c r="VI114" s="5"/>
      <c r="VJ114" s="5"/>
      <c r="VK114" s="5"/>
      <c r="VL114" s="5"/>
      <c r="VM114" s="5"/>
      <c r="VN114" s="5"/>
      <c r="VO114" s="5"/>
      <c r="VP114" s="5"/>
      <c r="VQ114" s="5"/>
      <c r="VR114" s="5"/>
      <c r="VS114" s="5"/>
      <c r="VT114" s="5"/>
      <c r="VU114" s="5"/>
      <c r="VV114" s="5"/>
      <c r="VW114" s="5"/>
      <c r="VX114" s="5"/>
      <c r="VY114" s="5"/>
      <c r="VZ114" s="5"/>
      <c r="WA114" s="5"/>
      <c r="WB114" s="5"/>
      <c r="WC114" s="5"/>
      <c r="WD114" s="5"/>
      <c r="WE114" s="5"/>
      <c r="WF114" s="5"/>
      <c r="WG114" s="5"/>
      <c r="WH114" s="5"/>
      <c r="WI114" s="5"/>
      <c r="WJ114" s="5"/>
      <c r="WK114" s="5"/>
      <c r="WL114" s="5"/>
      <c r="WM114" s="5"/>
      <c r="WN114" s="5"/>
      <c r="WO114" s="5"/>
      <c r="WP114" s="5"/>
      <c r="WQ114" s="5"/>
      <c r="WR114" s="5"/>
      <c r="WS114" s="5"/>
      <c r="WT114" s="5"/>
      <c r="WU114" s="5"/>
      <c r="WV114" s="5"/>
      <c r="WW114" s="5"/>
      <c r="WX114" s="5"/>
      <c r="WY114" s="5"/>
      <c r="WZ114" s="5"/>
      <c r="XA114" s="5"/>
      <c r="XB114" s="5"/>
      <c r="XC114" s="5"/>
      <c r="XD114" s="5"/>
      <c r="XE114" s="5"/>
      <c r="XF114" s="5"/>
      <c r="XG114" s="5"/>
      <c r="XH114" s="5"/>
      <c r="XI114" s="5"/>
      <c r="XJ114" s="5"/>
      <c r="XK114" s="5"/>
      <c r="XL114" s="5"/>
      <c r="XM114" s="5"/>
      <c r="XN114" s="5"/>
      <c r="XO114" s="5"/>
      <c r="XP114" s="5"/>
      <c r="XQ114" s="5"/>
      <c r="XR114" s="5"/>
      <c r="XS114" s="5"/>
      <c r="XT114" s="5"/>
      <c r="XU114" s="5"/>
      <c r="XV114" s="5"/>
      <c r="XW114" s="5"/>
      <c r="XX114" s="5"/>
      <c r="XY114" s="5"/>
      <c r="XZ114" s="5"/>
      <c r="YA114" s="5"/>
      <c r="YB114" s="5"/>
    </row>
    <row r="115" spans="43:652" ht="15" hidden="1" customHeight="1" x14ac:dyDescent="0.25">
      <c r="AQ115" s="40" t="s">
        <v>1867</v>
      </c>
      <c r="BJ115" s="5"/>
      <c r="BK115" s="5"/>
      <c r="BL115" s="5"/>
      <c r="BM115" s="5"/>
      <c r="BN115" s="5"/>
      <c r="BO115" s="5"/>
      <c r="BP115" s="5"/>
      <c r="BQ115" s="5"/>
      <c r="BR115" s="5"/>
      <c r="BS115" s="5"/>
      <c r="BT115" s="5"/>
      <c r="BU115" s="5"/>
      <c r="BV115" s="5"/>
      <c r="BW115" s="5"/>
      <c r="BX115" s="5"/>
      <c r="BY115" s="5"/>
      <c r="BZ115" s="5"/>
      <c r="CA115" s="5"/>
      <c r="CB115" s="5"/>
      <c r="CC115" s="5"/>
      <c r="CD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c r="IF115" s="5"/>
      <c r="IG115" s="5"/>
      <c r="IH115" s="5"/>
      <c r="II115" s="5"/>
      <c r="IJ115" s="5"/>
      <c r="IK115" s="5"/>
      <c r="IL115" s="5"/>
      <c r="IM115" s="5"/>
      <c r="IN115" s="5"/>
      <c r="IO115" s="5"/>
      <c r="IP115" s="5"/>
      <c r="IQ115" s="5"/>
      <c r="IR115" s="5"/>
      <c r="IS115" s="5"/>
      <c r="IT115" s="5"/>
      <c r="IU115" s="5"/>
      <c r="IV115" s="5"/>
      <c r="IW115" s="5"/>
      <c r="IX115" s="5"/>
      <c r="IY115" s="5"/>
      <c r="IZ115" s="5"/>
      <c r="JA115" s="5"/>
      <c r="JB115" s="5"/>
      <c r="JC115" s="5"/>
      <c r="JD115" s="5"/>
      <c r="JE115" s="5"/>
      <c r="JF115" s="5"/>
      <c r="JG115" s="5"/>
      <c r="JH115" s="5"/>
      <c r="JI115" s="5"/>
      <c r="JJ115" s="5"/>
      <c r="JK115" s="5"/>
      <c r="JL115" s="5"/>
      <c r="JM115" s="5"/>
      <c r="JN115" s="5"/>
      <c r="JO115" s="5"/>
      <c r="JP115" s="5"/>
      <c r="JQ115" s="5"/>
      <c r="JR115" s="5"/>
      <c r="JS115" s="5"/>
      <c r="JT115" s="5"/>
      <c r="JU115" s="5"/>
      <c r="JV115" s="5"/>
      <c r="JW115" s="5"/>
      <c r="JX115" s="5"/>
      <c r="JY115" s="5"/>
      <c r="JZ115" s="5"/>
      <c r="KA115" s="5"/>
      <c r="KB115" s="5"/>
      <c r="KC115" s="5"/>
      <c r="KD115" s="5"/>
      <c r="KE115" s="5"/>
      <c r="KF115" s="5"/>
      <c r="KG115" s="5"/>
      <c r="KH115" s="5"/>
      <c r="KI115" s="5"/>
      <c r="KJ115" s="5"/>
      <c r="KK115" s="5"/>
      <c r="KL115" s="5"/>
      <c r="KM115" s="5"/>
      <c r="KN115" s="5"/>
      <c r="KO115" s="5"/>
      <c r="KP115" s="5"/>
      <c r="KQ115" s="5"/>
      <c r="KR115" s="5"/>
      <c r="KS115" s="5"/>
      <c r="KT115" s="5"/>
      <c r="KU115" s="5"/>
      <c r="KV115" s="5"/>
      <c r="KW115" s="5"/>
      <c r="KX115" s="5"/>
      <c r="KY115" s="5"/>
      <c r="KZ115" s="5"/>
      <c r="LA115" s="5"/>
      <c r="LB115" s="5"/>
      <c r="LC115" s="5"/>
      <c r="LD115" s="5"/>
      <c r="LE115" s="5"/>
      <c r="LF115" s="5"/>
      <c r="LG115" s="5"/>
      <c r="LH115" s="5"/>
      <c r="LI115" s="5"/>
      <c r="LJ115" s="5"/>
      <c r="LK115" s="5"/>
      <c r="LL115" s="5"/>
      <c r="LM115" s="5"/>
      <c r="LN115" s="5"/>
      <c r="LO115" s="5"/>
      <c r="LP115" s="5"/>
      <c r="LQ115" s="5"/>
      <c r="LR115" s="5"/>
      <c r="LS115" s="5"/>
      <c r="LT115" s="5"/>
      <c r="LU115" s="5"/>
      <c r="LV115" s="5"/>
      <c r="LW115" s="5"/>
      <c r="LX115" s="5"/>
      <c r="LY115" s="5"/>
      <c r="LZ115" s="5"/>
      <c r="MA115" s="5"/>
      <c r="MB115" s="5"/>
      <c r="MC115" s="5"/>
      <c r="MD115" s="5"/>
      <c r="ME115" s="5"/>
      <c r="MF115" s="5"/>
      <c r="MG115" s="5"/>
      <c r="MH115" s="5"/>
      <c r="MI115" s="5"/>
      <c r="MJ115" s="5"/>
      <c r="MK115" s="5"/>
      <c r="ML115" s="5"/>
      <c r="MM115" s="5"/>
      <c r="MN115" s="5"/>
      <c r="MO115" s="5"/>
      <c r="MP115" s="5"/>
      <c r="MQ115" s="5"/>
      <c r="MR115" s="5"/>
      <c r="MS115" s="5"/>
      <c r="MT115" s="5"/>
      <c r="MU115" s="5"/>
      <c r="MV115" s="5"/>
      <c r="MW115" s="5"/>
      <c r="MX115" s="5"/>
      <c r="MY115" s="5"/>
      <c r="MZ115" s="5"/>
      <c r="NA115" s="5"/>
      <c r="NB115" s="5"/>
      <c r="NC115" s="5"/>
      <c r="ND115" s="5"/>
      <c r="NE115" s="5"/>
      <c r="NF115" s="5"/>
      <c r="NG115" s="5"/>
      <c r="NH115" s="5"/>
      <c r="NI115" s="5"/>
      <c r="NJ115" s="5"/>
      <c r="NK115" s="5"/>
      <c r="NL115" s="5"/>
      <c r="NM115" s="5"/>
      <c r="NN115" s="5"/>
      <c r="NO115" s="5"/>
      <c r="NP115" s="5"/>
      <c r="NQ115" s="5"/>
      <c r="NR115" s="5"/>
      <c r="NS115" s="5"/>
      <c r="NT115" s="5"/>
      <c r="NU115" s="5"/>
      <c r="NV115" s="5"/>
      <c r="NW115" s="5"/>
      <c r="NX115" s="5"/>
      <c r="NY115" s="5"/>
      <c r="NZ115" s="5"/>
      <c r="OA115" s="5"/>
      <c r="OB115" s="5"/>
      <c r="OC115" s="5"/>
      <c r="OD115" s="5"/>
      <c r="OE115" s="5"/>
      <c r="OF115" s="5"/>
      <c r="OG115" s="5"/>
      <c r="OH115" s="5"/>
      <c r="OI115" s="5"/>
      <c r="OJ115" s="5"/>
      <c r="OK115" s="5"/>
      <c r="OL115" s="5"/>
      <c r="OM115" s="5"/>
      <c r="ON115" s="5"/>
      <c r="OO115" s="5"/>
      <c r="OP115" s="5"/>
      <c r="OQ115" s="5"/>
      <c r="OR115" s="5"/>
      <c r="OS115" s="5"/>
      <c r="OT115" s="5"/>
      <c r="OU115" s="5"/>
      <c r="OV115" s="5"/>
      <c r="OW115" s="5"/>
      <c r="OX115" s="5"/>
      <c r="OY115" s="5"/>
      <c r="OZ115" s="5"/>
      <c r="PA115" s="5"/>
      <c r="PB115" s="5"/>
      <c r="PC115" s="5"/>
      <c r="PD115" s="5"/>
      <c r="PE115" s="5"/>
      <c r="PF115" s="5"/>
      <c r="PG115" s="5"/>
      <c r="PH115" s="5"/>
      <c r="PI115" s="5"/>
      <c r="PJ115" s="5"/>
      <c r="PK115" s="5"/>
      <c r="PL115" s="5"/>
      <c r="PM115" s="5"/>
      <c r="PN115" s="5"/>
      <c r="PO115" s="5"/>
      <c r="PP115" s="5"/>
      <c r="PQ115" s="5"/>
      <c r="PR115" s="5"/>
      <c r="PS115" s="5"/>
      <c r="PT115" s="5"/>
      <c r="PU115" s="5"/>
      <c r="PV115" s="5"/>
      <c r="PW115" s="5"/>
      <c r="PX115" s="5"/>
      <c r="PY115" s="5"/>
      <c r="PZ115" s="5"/>
      <c r="QA115" s="5"/>
      <c r="QB115" s="5"/>
      <c r="QC115" s="5"/>
      <c r="QD115" s="5"/>
      <c r="QE115" s="5"/>
      <c r="QF115" s="5"/>
      <c r="QG115" s="5"/>
      <c r="QH115" s="5"/>
      <c r="QI115" s="5"/>
      <c r="QJ115" s="5"/>
      <c r="QK115" s="5"/>
      <c r="QL115" s="5"/>
      <c r="QM115" s="5"/>
      <c r="QN115" s="5"/>
      <c r="QO115" s="5"/>
      <c r="QP115" s="5"/>
      <c r="QQ115" s="5"/>
      <c r="QR115" s="5"/>
      <c r="QS115" s="5"/>
      <c r="QT115" s="5"/>
      <c r="QU115" s="5"/>
      <c r="QV115" s="5"/>
      <c r="QW115" s="5"/>
      <c r="QX115" s="5"/>
      <c r="QY115" s="5"/>
      <c r="QZ115" s="5"/>
      <c r="RA115" s="5"/>
      <c r="RB115" s="5"/>
      <c r="RC115" s="5"/>
      <c r="RD115" s="5"/>
      <c r="RE115" s="5"/>
      <c r="RF115" s="5"/>
      <c r="RG115" s="5"/>
      <c r="RH115" s="5"/>
      <c r="RI115" s="5"/>
      <c r="RJ115" s="5"/>
      <c r="RK115" s="5"/>
      <c r="RL115" s="5"/>
      <c r="RM115" s="5"/>
      <c r="RN115" s="5"/>
      <c r="RO115" s="5"/>
      <c r="RP115" s="5"/>
      <c r="RQ115" s="5"/>
      <c r="RR115" s="5"/>
      <c r="RS115" s="5"/>
      <c r="RT115" s="5"/>
      <c r="RU115" s="5"/>
      <c r="RV115" s="5"/>
      <c r="RW115" s="5"/>
      <c r="RX115" s="5"/>
      <c r="RY115" s="5"/>
      <c r="RZ115" s="5"/>
      <c r="SA115" s="5"/>
      <c r="SB115" s="5"/>
      <c r="SC115" s="5"/>
      <c r="SD115" s="5"/>
      <c r="SE115" s="5"/>
      <c r="SF115" s="5"/>
      <c r="SG115" s="5"/>
      <c r="SH115" s="5"/>
      <c r="SI115" s="5"/>
      <c r="SJ115" s="5"/>
      <c r="SK115" s="5"/>
      <c r="SL115" s="5"/>
      <c r="SM115" s="5"/>
      <c r="SN115" s="5"/>
      <c r="SO115" s="5"/>
      <c r="SP115" s="5"/>
      <c r="SQ115" s="5"/>
      <c r="SR115" s="5"/>
      <c r="SS115" s="5"/>
      <c r="ST115" s="5"/>
      <c r="SU115" s="5"/>
      <c r="SV115" s="5"/>
      <c r="SW115" s="5"/>
      <c r="SX115" s="5"/>
      <c r="SY115" s="5"/>
      <c r="SZ115" s="5"/>
      <c r="TA115" s="5"/>
      <c r="TB115" s="5"/>
      <c r="TC115" s="5"/>
      <c r="TD115" s="5"/>
      <c r="TE115" s="5"/>
      <c r="TF115" s="5"/>
      <c r="TG115" s="5"/>
      <c r="TH115" s="5"/>
      <c r="TI115" s="5"/>
      <c r="TJ115" s="5"/>
      <c r="TK115" s="5"/>
      <c r="TL115" s="5"/>
      <c r="TM115" s="5"/>
      <c r="TN115" s="5"/>
      <c r="TO115" s="5"/>
      <c r="TP115" s="5"/>
      <c r="TQ115" s="5"/>
      <c r="TR115" s="5"/>
      <c r="TS115" s="5"/>
      <c r="TT115" s="5"/>
      <c r="TU115" s="5"/>
      <c r="TV115" s="5"/>
      <c r="TW115" s="5"/>
      <c r="TX115" s="5"/>
      <c r="TY115" s="5"/>
      <c r="TZ115" s="5"/>
      <c r="UA115" s="5"/>
      <c r="UB115" s="5"/>
      <c r="UC115" s="5"/>
      <c r="UD115" s="5"/>
      <c r="UE115" s="5"/>
      <c r="UF115" s="5"/>
      <c r="UG115" s="5"/>
      <c r="UH115" s="5"/>
      <c r="UI115" s="5"/>
      <c r="UJ115" s="5"/>
      <c r="UK115" s="5"/>
      <c r="UL115" s="5"/>
      <c r="UM115" s="5"/>
      <c r="UN115" s="5"/>
      <c r="UO115" s="5"/>
      <c r="UP115" s="5"/>
      <c r="UQ115" s="5"/>
      <c r="UR115" s="5"/>
      <c r="US115" s="5"/>
      <c r="UT115" s="5"/>
      <c r="UU115" s="5"/>
      <c r="UV115" s="5"/>
      <c r="UW115" s="5"/>
      <c r="UX115" s="5"/>
      <c r="UY115" s="5"/>
      <c r="UZ115" s="5"/>
      <c r="VA115" s="5"/>
      <c r="VB115" s="5"/>
      <c r="VC115" s="5"/>
      <c r="VD115" s="5"/>
      <c r="VE115" s="5"/>
      <c r="VF115" s="5"/>
      <c r="VG115" s="5"/>
      <c r="VH115" s="5"/>
      <c r="VI115" s="5"/>
      <c r="VJ115" s="5"/>
      <c r="VK115" s="5"/>
      <c r="VL115" s="5"/>
      <c r="VM115" s="5"/>
      <c r="VN115" s="5"/>
      <c r="VO115" s="5"/>
      <c r="VP115" s="5"/>
      <c r="VQ115" s="5"/>
      <c r="VR115" s="5"/>
      <c r="VS115" s="5"/>
      <c r="VT115" s="5"/>
      <c r="VU115" s="5"/>
      <c r="VV115" s="5"/>
      <c r="VW115" s="5"/>
      <c r="VX115" s="5"/>
      <c r="VY115" s="5"/>
      <c r="VZ115" s="5"/>
      <c r="WA115" s="5"/>
      <c r="WB115" s="5"/>
      <c r="WC115" s="5"/>
      <c r="WD115" s="5"/>
      <c r="WE115" s="5"/>
      <c r="WF115" s="5"/>
      <c r="WG115" s="5"/>
      <c r="WH115" s="5"/>
      <c r="WI115" s="5"/>
      <c r="WJ115" s="5"/>
      <c r="WK115" s="5"/>
      <c r="WL115" s="5"/>
      <c r="WM115" s="5"/>
      <c r="WN115" s="5"/>
      <c r="WO115" s="5"/>
      <c r="WP115" s="5"/>
      <c r="WQ115" s="5"/>
      <c r="WR115" s="5"/>
      <c r="WS115" s="5"/>
      <c r="WT115" s="5"/>
      <c r="WU115" s="5"/>
      <c r="WV115" s="5"/>
      <c r="WW115" s="5"/>
      <c r="WX115" s="5"/>
      <c r="WY115" s="5"/>
      <c r="WZ115" s="5"/>
      <c r="XA115" s="5"/>
      <c r="XB115" s="5"/>
      <c r="XC115" s="5"/>
      <c r="XD115" s="5"/>
      <c r="XE115" s="5"/>
      <c r="XF115" s="5"/>
      <c r="XG115" s="5"/>
      <c r="XH115" s="5"/>
      <c r="XI115" s="5"/>
      <c r="XJ115" s="5"/>
      <c r="XK115" s="5"/>
      <c r="XL115" s="5"/>
      <c r="XM115" s="5"/>
      <c r="XN115" s="5"/>
      <c r="XO115" s="5"/>
      <c r="XP115" s="5"/>
      <c r="XQ115" s="5"/>
      <c r="XR115" s="5"/>
      <c r="XS115" s="5"/>
      <c r="XT115" s="5"/>
      <c r="XU115" s="5"/>
      <c r="XV115" s="5"/>
      <c r="XW115" s="5"/>
      <c r="XX115" s="5"/>
      <c r="XY115" s="5"/>
      <c r="XZ115" s="5"/>
      <c r="YA115" s="5"/>
      <c r="YB115" s="5"/>
    </row>
    <row r="116" spans="43:652" ht="15" hidden="1" customHeight="1" x14ac:dyDescent="0.25">
      <c r="AQ116" s="40" t="s">
        <v>1867</v>
      </c>
      <c r="BJ116" s="5"/>
      <c r="BK116" s="5"/>
      <c r="BL116" s="5"/>
      <c r="BM116" s="5"/>
      <c r="BN116" s="5"/>
      <c r="BO116" s="5"/>
      <c r="BP116" s="5"/>
      <c r="BQ116" s="5"/>
      <c r="BR116" s="5"/>
      <c r="BS116" s="5"/>
      <c r="BT116" s="5"/>
      <c r="BU116" s="5"/>
      <c r="BV116" s="5"/>
      <c r="BW116" s="5"/>
      <c r="BX116" s="5"/>
      <c r="BY116" s="5"/>
      <c r="BZ116" s="5"/>
      <c r="CA116" s="5"/>
      <c r="CB116" s="5"/>
      <c r="CC116" s="5"/>
      <c r="CD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c r="HR116" s="5"/>
      <c r="HS116" s="5"/>
      <c r="HT116" s="5"/>
      <c r="HU116" s="5"/>
      <c r="HV116" s="5"/>
      <c r="HW116" s="5"/>
      <c r="HX116" s="5"/>
      <c r="HY116" s="5"/>
      <c r="HZ116" s="5"/>
      <c r="IA116" s="5"/>
      <c r="IB116" s="5"/>
      <c r="IC116" s="5"/>
      <c r="ID116" s="5"/>
      <c r="IE116" s="5"/>
      <c r="IF116" s="5"/>
      <c r="IG116" s="5"/>
      <c r="IH116" s="5"/>
      <c r="II116" s="5"/>
      <c r="IJ116" s="5"/>
      <c r="IK116" s="5"/>
      <c r="IL116" s="5"/>
      <c r="IM116" s="5"/>
      <c r="IN116" s="5"/>
      <c r="IO116" s="5"/>
      <c r="IP116" s="5"/>
      <c r="IQ116" s="5"/>
      <c r="IR116" s="5"/>
      <c r="IS116" s="5"/>
      <c r="IT116" s="5"/>
      <c r="IU116" s="5"/>
      <c r="IV116" s="5"/>
      <c r="IW116" s="5"/>
      <c r="IX116" s="5"/>
      <c r="IY116" s="5"/>
      <c r="IZ116" s="5"/>
      <c r="JA116" s="5"/>
      <c r="JB116" s="5"/>
      <c r="JC116" s="5"/>
      <c r="JD116" s="5"/>
      <c r="JE116" s="5"/>
      <c r="JF116" s="5"/>
      <c r="JG116" s="5"/>
      <c r="JH116" s="5"/>
      <c r="JI116" s="5"/>
      <c r="JJ116" s="5"/>
      <c r="JK116" s="5"/>
      <c r="JL116" s="5"/>
      <c r="JM116" s="5"/>
      <c r="JN116" s="5"/>
      <c r="JO116" s="5"/>
      <c r="JP116" s="5"/>
      <c r="JQ116" s="5"/>
      <c r="JR116" s="5"/>
      <c r="JS116" s="5"/>
      <c r="JT116" s="5"/>
      <c r="JU116" s="5"/>
      <c r="JV116" s="5"/>
      <c r="JW116" s="5"/>
      <c r="JX116" s="5"/>
      <c r="JY116" s="5"/>
      <c r="JZ116" s="5"/>
      <c r="KA116" s="5"/>
      <c r="KB116" s="5"/>
      <c r="KC116" s="5"/>
      <c r="KD116" s="5"/>
      <c r="KE116" s="5"/>
      <c r="KF116" s="5"/>
      <c r="KG116" s="5"/>
      <c r="KH116" s="5"/>
      <c r="KI116" s="5"/>
      <c r="KJ116" s="5"/>
      <c r="KK116" s="5"/>
      <c r="KL116" s="5"/>
      <c r="KM116" s="5"/>
      <c r="KN116" s="5"/>
      <c r="KO116" s="5"/>
      <c r="KP116" s="5"/>
      <c r="KQ116" s="5"/>
      <c r="KR116" s="5"/>
      <c r="KS116" s="5"/>
      <c r="KT116" s="5"/>
      <c r="KU116" s="5"/>
      <c r="KV116" s="5"/>
      <c r="KW116" s="5"/>
      <c r="KX116" s="5"/>
      <c r="KY116" s="5"/>
      <c r="KZ116" s="5"/>
      <c r="LA116" s="5"/>
      <c r="LB116" s="5"/>
      <c r="LC116" s="5"/>
      <c r="LD116" s="5"/>
      <c r="LE116" s="5"/>
      <c r="LF116" s="5"/>
      <c r="LG116" s="5"/>
      <c r="LH116" s="5"/>
      <c r="LI116" s="5"/>
      <c r="LJ116" s="5"/>
      <c r="LK116" s="5"/>
      <c r="LL116" s="5"/>
      <c r="LM116" s="5"/>
      <c r="LN116" s="5"/>
      <c r="LO116" s="5"/>
      <c r="LP116" s="5"/>
      <c r="LQ116" s="5"/>
      <c r="LR116" s="5"/>
      <c r="LS116" s="5"/>
      <c r="LT116" s="5"/>
      <c r="LU116" s="5"/>
      <c r="LV116" s="5"/>
      <c r="LW116" s="5"/>
      <c r="LX116" s="5"/>
      <c r="LY116" s="5"/>
      <c r="LZ116" s="5"/>
      <c r="MA116" s="5"/>
      <c r="MB116" s="5"/>
      <c r="MC116" s="5"/>
      <c r="MD116" s="5"/>
      <c r="ME116" s="5"/>
      <c r="MF116" s="5"/>
      <c r="MG116" s="5"/>
      <c r="MH116" s="5"/>
      <c r="MI116" s="5"/>
      <c r="MJ116" s="5"/>
      <c r="MK116" s="5"/>
      <c r="ML116" s="5"/>
      <c r="MM116" s="5"/>
      <c r="MN116" s="5"/>
      <c r="MO116" s="5"/>
      <c r="MP116" s="5"/>
      <c r="MQ116" s="5"/>
      <c r="MR116" s="5"/>
      <c r="MS116" s="5"/>
      <c r="MT116" s="5"/>
      <c r="MU116" s="5"/>
      <c r="MV116" s="5"/>
      <c r="MW116" s="5"/>
      <c r="MX116" s="5"/>
      <c r="MY116" s="5"/>
      <c r="MZ116" s="5"/>
      <c r="NA116" s="5"/>
      <c r="NB116" s="5"/>
      <c r="NC116" s="5"/>
      <c r="ND116" s="5"/>
      <c r="NE116" s="5"/>
      <c r="NF116" s="5"/>
      <c r="NG116" s="5"/>
      <c r="NH116" s="5"/>
      <c r="NI116" s="5"/>
      <c r="NJ116" s="5"/>
      <c r="NK116" s="5"/>
      <c r="NL116" s="5"/>
      <c r="NM116" s="5"/>
      <c r="NN116" s="5"/>
      <c r="NO116" s="5"/>
      <c r="NP116" s="5"/>
      <c r="NQ116" s="5"/>
      <c r="NR116" s="5"/>
      <c r="NS116" s="5"/>
      <c r="NT116" s="5"/>
      <c r="NU116" s="5"/>
      <c r="NV116" s="5"/>
      <c r="NW116" s="5"/>
      <c r="NX116" s="5"/>
      <c r="NY116" s="5"/>
      <c r="NZ116" s="5"/>
      <c r="OA116" s="5"/>
      <c r="OB116" s="5"/>
      <c r="OC116" s="5"/>
      <c r="OD116" s="5"/>
      <c r="OE116" s="5"/>
      <c r="OF116" s="5"/>
      <c r="OG116" s="5"/>
      <c r="OH116" s="5"/>
      <c r="OI116" s="5"/>
      <c r="OJ116" s="5"/>
      <c r="OK116" s="5"/>
      <c r="OL116" s="5"/>
      <c r="OM116" s="5"/>
      <c r="ON116" s="5"/>
      <c r="OO116" s="5"/>
      <c r="OP116" s="5"/>
      <c r="OQ116" s="5"/>
      <c r="OR116" s="5"/>
      <c r="OS116" s="5"/>
      <c r="OT116" s="5"/>
      <c r="OU116" s="5"/>
      <c r="OV116" s="5"/>
      <c r="OW116" s="5"/>
      <c r="OX116" s="5"/>
      <c r="OY116" s="5"/>
      <c r="OZ116" s="5"/>
      <c r="PA116" s="5"/>
      <c r="PB116" s="5"/>
      <c r="PC116" s="5"/>
      <c r="PD116" s="5"/>
      <c r="PE116" s="5"/>
      <c r="PF116" s="5"/>
      <c r="PG116" s="5"/>
      <c r="PH116" s="5"/>
      <c r="PI116" s="5"/>
      <c r="PJ116" s="5"/>
      <c r="PK116" s="5"/>
      <c r="PL116" s="5"/>
      <c r="PM116" s="5"/>
      <c r="PN116" s="5"/>
      <c r="PO116" s="5"/>
      <c r="PP116" s="5"/>
      <c r="PQ116" s="5"/>
      <c r="PR116" s="5"/>
      <c r="PS116" s="5"/>
      <c r="PT116" s="5"/>
      <c r="PU116" s="5"/>
      <c r="PV116" s="5"/>
      <c r="PW116" s="5"/>
      <c r="PX116" s="5"/>
      <c r="PY116" s="5"/>
      <c r="PZ116" s="5"/>
      <c r="QA116" s="5"/>
      <c r="QB116" s="5"/>
      <c r="QC116" s="5"/>
      <c r="QD116" s="5"/>
      <c r="QE116" s="5"/>
      <c r="QF116" s="5"/>
      <c r="QG116" s="5"/>
      <c r="QH116" s="5"/>
      <c r="QI116" s="5"/>
      <c r="QJ116" s="5"/>
      <c r="QK116" s="5"/>
      <c r="QL116" s="5"/>
      <c r="QM116" s="5"/>
      <c r="QN116" s="5"/>
      <c r="QO116" s="5"/>
      <c r="QP116" s="5"/>
      <c r="QQ116" s="5"/>
      <c r="QR116" s="5"/>
      <c r="QS116" s="5"/>
      <c r="QT116" s="5"/>
      <c r="QU116" s="5"/>
      <c r="QV116" s="5"/>
      <c r="QW116" s="5"/>
      <c r="QX116" s="5"/>
      <c r="QY116" s="5"/>
      <c r="QZ116" s="5"/>
      <c r="RA116" s="5"/>
      <c r="RB116" s="5"/>
      <c r="RC116" s="5"/>
      <c r="RD116" s="5"/>
      <c r="RE116" s="5"/>
      <c r="RF116" s="5"/>
      <c r="RG116" s="5"/>
      <c r="RH116" s="5"/>
      <c r="RI116" s="5"/>
      <c r="RJ116" s="5"/>
      <c r="RK116" s="5"/>
      <c r="RL116" s="5"/>
      <c r="RM116" s="5"/>
      <c r="RN116" s="5"/>
      <c r="RO116" s="5"/>
      <c r="RP116" s="5"/>
      <c r="RQ116" s="5"/>
      <c r="RR116" s="5"/>
      <c r="RS116" s="5"/>
      <c r="RT116" s="5"/>
      <c r="RU116" s="5"/>
      <c r="RV116" s="5"/>
      <c r="RW116" s="5"/>
      <c r="RX116" s="5"/>
      <c r="RY116" s="5"/>
      <c r="RZ116" s="5"/>
      <c r="SA116" s="5"/>
      <c r="SB116" s="5"/>
      <c r="SC116" s="5"/>
      <c r="SD116" s="5"/>
      <c r="SE116" s="5"/>
      <c r="SF116" s="5"/>
      <c r="SG116" s="5"/>
      <c r="SH116" s="5"/>
      <c r="SI116" s="5"/>
      <c r="SJ116" s="5"/>
      <c r="SK116" s="5"/>
      <c r="SL116" s="5"/>
      <c r="SM116" s="5"/>
      <c r="SN116" s="5"/>
      <c r="SO116" s="5"/>
      <c r="SP116" s="5"/>
      <c r="SQ116" s="5"/>
      <c r="SR116" s="5"/>
      <c r="SS116" s="5"/>
      <c r="ST116" s="5"/>
      <c r="SU116" s="5"/>
      <c r="SV116" s="5"/>
      <c r="SW116" s="5"/>
      <c r="SX116" s="5"/>
      <c r="SY116" s="5"/>
      <c r="SZ116" s="5"/>
      <c r="TA116" s="5"/>
      <c r="TB116" s="5"/>
      <c r="TC116" s="5"/>
      <c r="TD116" s="5"/>
      <c r="TE116" s="5"/>
      <c r="TF116" s="5"/>
      <c r="TG116" s="5"/>
      <c r="TH116" s="5"/>
      <c r="TI116" s="5"/>
      <c r="TJ116" s="5"/>
      <c r="TK116" s="5"/>
      <c r="TL116" s="5"/>
      <c r="TM116" s="5"/>
      <c r="TN116" s="5"/>
      <c r="TO116" s="5"/>
      <c r="TP116" s="5"/>
      <c r="TQ116" s="5"/>
      <c r="TR116" s="5"/>
      <c r="TS116" s="5"/>
      <c r="TT116" s="5"/>
      <c r="TU116" s="5"/>
      <c r="TV116" s="5"/>
      <c r="TW116" s="5"/>
      <c r="TX116" s="5"/>
      <c r="TY116" s="5"/>
      <c r="TZ116" s="5"/>
      <c r="UA116" s="5"/>
      <c r="UB116" s="5"/>
      <c r="UC116" s="5"/>
      <c r="UD116" s="5"/>
      <c r="UE116" s="5"/>
      <c r="UF116" s="5"/>
      <c r="UG116" s="5"/>
      <c r="UH116" s="5"/>
      <c r="UI116" s="5"/>
      <c r="UJ116" s="5"/>
      <c r="UK116" s="5"/>
      <c r="UL116" s="5"/>
      <c r="UM116" s="5"/>
      <c r="UN116" s="5"/>
      <c r="UO116" s="5"/>
      <c r="UP116" s="5"/>
      <c r="UQ116" s="5"/>
      <c r="UR116" s="5"/>
      <c r="US116" s="5"/>
      <c r="UT116" s="5"/>
      <c r="UU116" s="5"/>
      <c r="UV116" s="5"/>
      <c r="UW116" s="5"/>
      <c r="UX116" s="5"/>
      <c r="UY116" s="5"/>
      <c r="UZ116" s="5"/>
      <c r="VA116" s="5"/>
      <c r="VB116" s="5"/>
      <c r="VC116" s="5"/>
      <c r="VD116" s="5"/>
      <c r="VE116" s="5"/>
      <c r="VF116" s="5"/>
      <c r="VG116" s="5"/>
      <c r="VH116" s="5"/>
      <c r="VI116" s="5"/>
      <c r="VJ116" s="5"/>
      <c r="VK116" s="5"/>
      <c r="VL116" s="5"/>
      <c r="VM116" s="5"/>
      <c r="VN116" s="5"/>
      <c r="VO116" s="5"/>
      <c r="VP116" s="5"/>
      <c r="VQ116" s="5"/>
      <c r="VR116" s="5"/>
      <c r="VS116" s="5"/>
      <c r="VT116" s="5"/>
      <c r="VU116" s="5"/>
      <c r="VV116" s="5"/>
      <c r="VW116" s="5"/>
      <c r="VX116" s="5"/>
      <c r="VY116" s="5"/>
      <c r="VZ116" s="5"/>
      <c r="WA116" s="5"/>
      <c r="WB116" s="5"/>
      <c r="WC116" s="5"/>
      <c r="WD116" s="5"/>
      <c r="WE116" s="5"/>
      <c r="WF116" s="5"/>
      <c r="WG116" s="5"/>
      <c r="WH116" s="5"/>
      <c r="WI116" s="5"/>
      <c r="WJ116" s="5"/>
      <c r="WK116" s="5"/>
      <c r="WL116" s="5"/>
      <c r="WM116" s="5"/>
      <c r="WN116" s="5"/>
      <c r="WO116" s="5"/>
      <c r="WP116" s="5"/>
      <c r="WQ116" s="5"/>
      <c r="WR116" s="5"/>
      <c r="WS116" s="5"/>
      <c r="WT116" s="5"/>
      <c r="WU116" s="5"/>
      <c r="WV116" s="5"/>
      <c r="WW116" s="5"/>
      <c r="WX116" s="5"/>
      <c r="WY116" s="5"/>
      <c r="WZ116" s="5"/>
      <c r="XA116" s="5"/>
      <c r="XB116" s="5"/>
      <c r="XC116" s="5"/>
      <c r="XD116" s="5"/>
      <c r="XE116" s="5"/>
      <c r="XF116" s="5"/>
      <c r="XG116" s="5"/>
      <c r="XH116" s="5"/>
      <c r="XI116" s="5"/>
      <c r="XJ116" s="5"/>
      <c r="XK116" s="5"/>
      <c r="XL116" s="5"/>
      <c r="XM116" s="5"/>
      <c r="XN116" s="5"/>
      <c r="XO116" s="5"/>
      <c r="XP116" s="5"/>
      <c r="XQ116" s="5"/>
      <c r="XR116" s="5"/>
      <c r="XS116" s="5"/>
      <c r="XT116" s="5"/>
      <c r="XU116" s="5"/>
      <c r="XV116" s="5"/>
      <c r="XW116" s="5"/>
      <c r="XX116" s="5"/>
      <c r="XY116" s="5"/>
      <c r="XZ116" s="5"/>
      <c r="YA116" s="5"/>
      <c r="YB116" s="5"/>
    </row>
    <row r="117" spans="43:652" ht="15" hidden="1" customHeight="1" x14ac:dyDescent="0.25">
      <c r="AQ117" s="40" t="s">
        <v>1870</v>
      </c>
      <c r="BJ117" s="5"/>
      <c r="BK117" s="5"/>
      <c r="BL117" s="5"/>
      <c r="BM117" s="5"/>
      <c r="BN117" s="5"/>
      <c r="BO117" s="5"/>
      <c r="BP117" s="5"/>
      <c r="BQ117" s="5"/>
      <c r="BR117" s="5"/>
      <c r="BS117" s="5"/>
      <c r="BT117" s="5"/>
      <c r="BU117" s="5"/>
      <c r="BV117" s="5"/>
      <c r="BW117" s="5"/>
      <c r="BX117" s="5"/>
      <c r="BY117" s="5"/>
      <c r="BZ117" s="5"/>
      <c r="CA117" s="5"/>
      <c r="CB117" s="5"/>
      <c r="CC117" s="5"/>
      <c r="CD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5"/>
      <c r="IG117" s="5"/>
      <c r="IH117" s="5"/>
      <c r="II117" s="5"/>
      <c r="IJ117" s="5"/>
      <c r="IK117" s="5"/>
      <c r="IL117" s="5"/>
      <c r="IM117" s="5"/>
      <c r="IN117" s="5"/>
      <c r="IO117" s="5"/>
      <c r="IP117" s="5"/>
      <c r="IQ117" s="5"/>
      <c r="IR117" s="5"/>
      <c r="IS117" s="5"/>
      <c r="IT117" s="5"/>
      <c r="IU117" s="5"/>
      <c r="IV117" s="5"/>
      <c r="IW117" s="5"/>
      <c r="IX117" s="5"/>
      <c r="IY117" s="5"/>
      <c r="IZ117" s="5"/>
      <c r="JA117" s="5"/>
      <c r="JB117" s="5"/>
      <c r="JC117" s="5"/>
      <c r="JD117" s="5"/>
      <c r="JE117" s="5"/>
      <c r="JF117" s="5"/>
      <c r="JG117" s="5"/>
      <c r="JH117" s="5"/>
      <c r="JI117" s="5"/>
      <c r="JJ117" s="5"/>
      <c r="JK117" s="5"/>
      <c r="JL117" s="5"/>
      <c r="JM117" s="5"/>
      <c r="JN117" s="5"/>
      <c r="JO117" s="5"/>
      <c r="JP117" s="5"/>
      <c r="JQ117" s="5"/>
      <c r="JR117" s="5"/>
      <c r="JS117" s="5"/>
      <c r="JT117" s="5"/>
      <c r="JU117" s="5"/>
      <c r="JV117" s="5"/>
      <c r="JW117" s="5"/>
      <c r="JX117" s="5"/>
      <c r="JY117" s="5"/>
      <c r="JZ117" s="5"/>
      <c r="KA117" s="5"/>
      <c r="KB117" s="5"/>
      <c r="KC117" s="5"/>
      <c r="KD117" s="5"/>
      <c r="KE117" s="5"/>
      <c r="KF117" s="5"/>
      <c r="KG117" s="5"/>
      <c r="KH117" s="5"/>
      <c r="KI117" s="5"/>
      <c r="KJ117" s="5"/>
      <c r="KK117" s="5"/>
      <c r="KL117" s="5"/>
      <c r="KM117" s="5"/>
      <c r="KN117" s="5"/>
      <c r="KO117" s="5"/>
      <c r="KP117" s="5"/>
      <c r="KQ117" s="5"/>
      <c r="KR117" s="5"/>
      <c r="KS117" s="5"/>
      <c r="KT117" s="5"/>
      <c r="KU117" s="5"/>
      <c r="KV117" s="5"/>
      <c r="KW117" s="5"/>
      <c r="KX117" s="5"/>
      <c r="KY117" s="5"/>
      <c r="KZ117" s="5"/>
      <c r="LA117" s="5"/>
      <c r="LB117" s="5"/>
      <c r="LC117" s="5"/>
      <c r="LD117" s="5"/>
      <c r="LE117" s="5"/>
      <c r="LF117" s="5"/>
      <c r="LG117" s="5"/>
      <c r="LH117" s="5"/>
      <c r="LI117" s="5"/>
      <c r="LJ117" s="5"/>
      <c r="LK117" s="5"/>
      <c r="LL117" s="5"/>
      <c r="LM117" s="5"/>
      <c r="LN117" s="5"/>
      <c r="LO117" s="5"/>
      <c r="LP117" s="5"/>
      <c r="LQ117" s="5"/>
      <c r="LR117" s="5"/>
      <c r="LS117" s="5"/>
      <c r="LT117" s="5"/>
      <c r="LU117" s="5"/>
      <c r="LV117" s="5"/>
      <c r="LW117" s="5"/>
      <c r="LX117" s="5"/>
      <c r="LY117" s="5"/>
      <c r="LZ117" s="5"/>
      <c r="MA117" s="5"/>
      <c r="MB117" s="5"/>
      <c r="MC117" s="5"/>
      <c r="MD117" s="5"/>
      <c r="ME117" s="5"/>
      <c r="MF117" s="5"/>
      <c r="MG117" s="5"/>
      <c r="MH117" s="5"/>
      <c r="MI117" s="5"/>
      <c r="MJ117" s="5"/>
      <c r="MK117" s="5"/>
      <c r="ML117" s="5"/>
      <c r="MM117" s="5"/>
      <c r="MN117" s="5"/>
      <c r="MO117" s="5"/>
      <c r="MP117" s="5"/>
      <c r="MQ117" s="5"/>
      <c r="MR117" s="5"/>
      <c r="MS117" s="5"/>
      <c r="MT117" s="5"/>
      <c r="MU117" s="5"/>
      <c r="MV117" s="5"/>
      <c r="MW117" s="5"/>
      <c r="MX117" s="5"/>
      <c r="MY117" s="5"/>
      <c r="MZ117" s="5"/>
      <c r="NA117" s="5"/>
      <c r="NB117" s="5"/>
      <c r="NC117" s="5"/>
      <c r="ND117" s="5"/>
      <c r="NE117" s="5"/>
      <c r="NF117" s="5"/>
      <c r="NG117" s="5"/>
      <c r="NH117" s="5"/>
      <c r="NI117" s="5"/>
      <c r="NJ117" s="5"/>
      <c r="NK117" s="5"/>
      <c r="NL117" s="5"/>
      <c r="NM117" s="5"/>
      <c r="NN117" s="5"/>
      <c r="NO117" s="5"/>
      <c r="NP117" s="5"/>
      <c r="NQ117" s="5"/>
      <c r="NR117" s="5"/>
      <c r="NS117" s="5"/>
      <c r="NT117" s="5"/>
      <c r="NU117" s="5"/>
      <c r="NV117" s="5"/>
      <c r="NW117" s="5"/>
      <c r="NX117" s="5"/>
      <c r="NY117" s="5"/>
      <c r="NZ117" s="5"/>
      <c r="OA117" s="5"/>
      <c r="OB117" s="5"/>
      <c r="OC117" s="5"/>
      <c r="OD117" s="5"/>
      <c r="OE117" s="5"/>
      <c r="OF117" s="5"/>
      <c r="OG117" s="5"/>
      <c r="OH117" s="5"/>
      <c r="OI117" s="5"/>
      <c r="OJ117" s="5"/>
      <c r="OK117" s="5"/>
      <c r="OL117" s="5"/>
      <c r="OM117" s="5"/>
      <c r="ON117" s="5"/>
      <c r="OO117" s="5"/>
      <c r="OP117" s="5"/>
      <c r="OQ117" s="5"/>
      <c r="OR117" s="5"/>
      <c r="OS117" s="5"/>
      <c r="OT117" s="5"/>
      <c r="OU117" s="5"/>
      <c r="OV117" s="5"/>
      <c r="OW117" s="5"/>
      <c r="OX117" s="5"/>
      <c r="OY117" s="5"/>
      <c r="OZ117" s="5"/>
      <c r="PA117" s="5"/>
      <c r="PB117" s="5"/>
      <c r="PC117" s="5"/>
      <c r="PD117" s="5"/>
      <c r="PE117" s="5"/>
      <c r="PF117" s="5"/>
      <c r="PG117" s="5"/>
      <c r="PH117" s="5"/>
      <c r="PI117" s="5"/>
      <c r="PJ117" s="5"/>
      <c r="PK117" s="5"/>
      <c r="PL117" s="5"/>
      <c r="PM117" s="5"/>
      <c r="PN117" s="5"/>
      <c r="PO117" s="5"/>
      <c r="PP117" s="5"/>
      <c r="PQ117" s="5"/>
      <c r="PR117" s="5"/>
      <c r="PS117" s="5"/>
      <c r="PT117" s="5"/>
      <c r="PU117" s="5"/>
      <c r="PV117" s="5"/>
      <c r="PW117" s="5"/>
      <c r="PX117" s="5"/>
      <c r="PY117" s="5"/>
      <c r="PZ117" s="5"/>
      <c r="QA117" s="5"/>
      <c r="QB117" s="5"/>
      <c r="QC117" s="5"/>
      <c r="QD117" s="5"/>
      <c r="QE117" s="5"/>
      <c r="QF117" s="5"/>
      <c r="QG117" s="5"/>
      <c r="QH117" s="5"/>
      <c r="QI117" s="5"/>
      <c r="QJ117" s="5"/>
      <c r="QK117" s="5"/>
      <c r="QL117" s="5"/>
      <c r="QM117" s="5"/>
      <c r="QN117" s="5"/>
      <c r="QO117" s="5"/>
      <c r="QP117" s="5"/>
      <c r="QQ117" s="5"/>
      <c r="QR117" s="5"/>
      <c r="QS117" s="5"/>
      <c r="QT117" s="5"/>
      <c r="QU117" s="5"/>
      <c r="QV117" s="5"/>
      <c r="QW117" s="5"/>
      <c r="QX117" s="5"/>
      <c r="QY117" s="5"/>
      <c r="QZ117" s="5"/>
      <c r="RA117" s="5"/>
      <c r="RB117" s="5"/>
      <c r="RC117" s="5"/>
      <c r="RD117" s="5"/>
      <c r="RE117" s="5"/>
      <c r="RF117" s="5"/>
      <c r="RG117" s="5"/>
      <c r="RH117" s="5"/>
      <c r="RI117" s="5"/>
      <c r="RJ117" s="5"/>
      <c r="RK117" s="5"/>
      <c r="RL117" s="5"/>
      <c r="RM117" s="5"/>
      <c r="RN117" s="5"/>
      <c r="RO117" s="5"/>
      <c r="RP117" s="5"/>
      <c r="RQ117" s="5"/>
      <c r="RR117" s="5"/>
      <c r="RS117" s="5"/>
      <c r="RT117" s="5"/>
      <c r="RU117" s="5"/>
      <c r="RV117" s="5"/>
      <c r="RW117" s="5"/>
      <c r="RX117" s="5"/>
      <c r="RY117" s="5"/>
      <c r="RZ117" s="5"/>
      <c r="SA117" s="5"/>
      <c r="SB117" s="5"/>
      <c r="SC117" s="5"/>
      <c r="SD117" s="5"/>
      <c r="SE117" s="5"/>
      <c r="SF117" s="5"/>
      <c r="SG117" s="5"/>
      <c r="SH117" s="5"/>
      <c r="SI117" s="5"/>
      <c r="SJ117" s="5"/>
      <c r="SK117" s="5"/>
      <c r="SL117" s="5"/>
      <c r="SM117" s="5"/>
      <c r="SN117" s="5"/>
      <c r="SO117" s="5"/>
      <c r="SP117" s="5"/>
      <c r="SQ117" s="5"/>
      <c r="SR117" s="5"/>
      <c r="SS117" s="5"/>
      <c r="ST117" s="5"/>
      <c r="SU117" s="5"/>
      <c r="SV117" s="5"/>
      <c r="SW117" s="5"/>
      <c r="SX117" s="5"/>
      <c r="SY117" s="5"/>
      <c r="SZ117" s="5"/>
      <c r="TA117" s="5"/>
      <c r="TB117" s="5"/>
      <c r="TC117" s="5"/>
      <c r="TD117" s="5"/>
      <c r="TE117" s="5"/>
      <c r="TF117" s="5"/>
      <c r="TG117" s="5"/>
      <c r="TH117" s="5"/>
      <c r="TI117" s="5"/>
      <c r="TJ117" s="5"/>
      <c r="TK117" s="5"/>
      <c r="TL117" s="5"/>
      <c r="TM117" s="5"/>
      <c r="TN117" s="5"/>
      <c r="TO117" s="5"/>
      <c r="TP117" s="5"/>
      <c r="TQ117" s="5"/>
      <c r="TR117" s="5"/>
      <c r="TS117" s="5"/>
      <c r="TT117" s="5"/>
      <c r="TU117" s="5"/>
      <c r="TV117" s="5"/>
      <c r="TW117" s="5"/>
      <c r="TX117" s="5"/>
      <c r="TY117" s="5"/>
      <c r="TZ117" s="5"/>
      <c r="UA117" s="5"/>
      <c r="UB117" s="5"/>
      <c r="UC117" s="5"/>
      <c r="UD117" s="5"/>
      <c r="UE117" s="5"/>
      <c r="UF117" s="5"/>
      <c r="UG117" s="5"/>
      <c r="UH117" s="5"/>
      <c r="UI117" s="5"/>
      <c r="UJ117" s="5"/>
      <c r="UK117" s="5"/>
      <c r="UL117" s="5"/>
      <c r="UM117" s="5"/>
      <c r="UN117" s="5"/>
      <c r="UO117" s="5"/>
      <c r="UP117" s="5"/>
      <c r="UQ117" s="5"/>
      <c r="UR117" s="5"/>
      <c r="US117" s="5"/>
      <c r="UT117" s="5"/>
      <c r="UU117" s="5"/>
      <c r="UV117" s="5"/>
      <c r="UW117" s="5"/>
      <c r="UX117" s="5"/>
      <c r="UY117" s="5"/>
      <c r="UZ117" s="5"/>
      <c r="VA117" s="5"/>
      <c r="VB117" s="5"/>
      <c r="VC117" s="5"/>
      <c r="VD117" s="5"/>
      <c r="VE117" s="5"/>
      <c r="VF117" s="5"/>
      <c r="VG117" s="5"/>
      <c r="VH117" s="5"/>
      <c r="VI117" s="5"/>
      <c r="VJ117" s="5"/>
      <c r="VK117" s="5"/>
      <c r="VL117" s="5"/>
      <c r="VM117" s="5"/>
      <c r="VN117" s="5"/>
      <c r="VO117" s="5"/>
      <c r="VP117" s="5"/>
      <c r="VQ117" s="5"/>
      <c r="VR117" s="5"/>
      <c r="VS117" s="5"/>
      <c r="VT117" s="5"/>
      <c r="VU117" s="5"/>
      <c r="VV117" s="5"/>
      <c r="VW117" s="5"/>
      <c r="VX117" s="5"/>
      <c r="VY117" s="5"/>
      <c r="VZ117" s="5"/>
      <c r="WA117" s="5"/>
      <c r="WB117" s="5"/>
      <c r="WC117" s="5"/>
      <c r="WD117" s="5"/>
      <c r="WE117" s="5"/>
      <c r="WF117" s="5"/>
      <c r="WG117" s="5"/>
      <c r="WH117" s="5"/>
      <c r="WI117" s="5"/>
      <c r="WJ117" s="5"/>
      <c r="WK117" s="5"/>
      <c r="WL117" s="5"/>
      <c r="WM117" s="5"/>
      <c r="WN117" s="5"/>
      <c r="WO117" s="5"/>
      <c r="WP117" s="5"/>
      <c r="WQ117" s="5"/>
      <c r="WR117" s="5"/>
      <c r="WS117" s="5"/>
      <c r="WT117" s="5"/>
      <c r="WU117" s="5"/>
      <c r="WV117" s="5"/>
      <c r="WW117" s="5"/>
      <c r="WX117" s="5"/>
      <c r="WY117" s="5"/>
      <c r="WZ117" s="5"/>
      <c r="XA117" s="5"/>
      <c r="XB117" s="5"/>
      <c r="XC117" s="5"/>
      <c r="XD117" s="5"/>
      <c r="XE117" s="5"/>
      <c r="XF117" s="5"/>
      <c r="XG117" s="5"/>
      <c r="XH117" s="5"/>
      <c r="XI117" s="5"/>
      <c r="XJ117" s="5"/>
      <c r="XK117" s="5"/>
      <c r="XL117" s="5"/>
      <c r="XM117" s="5"/>
      <c r="XN117" s="5"/>
      <c r="XO117" s="5"/>
      <c r="XP117" s="5"/>
      <c r="XQ117" s="5"/>
      <c r="XR117" s="5"/>
      <c r="XS117" s="5"/>
      <c r="XT117" s="5"/>
      <c r="XU117" s="5"/>
      <c r="XV117" s="5"/>
      <c r="XW117" s="5"/>
      <c r="XX117" s="5"/>
      <c r="XY117" s="5"/>
      <c r="XZ117" s="5"/>
      <c r="YA117" s="5"/>
      <c r="YB117" s="5"/>
    </row>
    <row r="118" spans="43:652" ht="15" hidden="1" customHeight="1" x14ac:dyDescent="0.25">
      <c r="AQ118" s="40" t="s">
        <v>1871</v>
      </c>
      <c r="BJ118" s="5"/>
      <c r="BK118" s="5"/>
      <c r="BL118" s="5"/>
      <c r="BM118" s="5"/>
      <c r="BN118" s="5"/>
      <c r="BO118" s="5"/>
      <c r="BP118" s="5"/>
      <c r="BQ118" s="5"/>
      <c r="BR118" s="5"/>
      <c r="BS118" s="5"/>
      <c r="BT118" s="5"/>
      <c r="BU118" s="5"/>
      <c r="BV118" s="5"/>
      <c r="BW118" s="5"/>
      <c r="BX118" s="5"/>
      <c r="BY118" s="5"/>
      <c r="BZ118" s="5"/>
      <c r="CA118" s="5"/>
      <c r="CB118" s="5"/>
      <c r="CC118" s="5"/>
      <c r="CD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5"/>
      <c r="IG118" s="5"/>
      <c r="IH118" s="5"/>
      <c r="II118" s="5"/>
      <c r="IJ118" s="5"/>
      <c r="IK118" s="5"/>
      <c r="IL118" s="5"/>
      <c r="IM118" s="5"/>
      <c r="IN118" s="5"/>
      <c r="IO118" s="5"/>
      <c r="IP118" s="5"/>
      <c r="IQ118" s="5"/>
      <c r="IR118" s="5"/>
      <c r="IS118" s="5"/>
      <c r="IT118" s="5"/>
      <c r="IU118" s="5"/>
      <c r="IV118" s="5"/>
      <c r="IW118" s="5"/>
      <c r="IX118" s="5"/>
      <c r="IY118" s="5"/>
      <c r="IZ118" s="5"/>
      <c r="JA118" s="5"/>
      <c r="JB118" s="5"/>
      <c r="JC118" s="5"/>
      <c r="JD118" s="5"/>
      <c r="JE118" s="5"/>
      <c r="JF118" s="5"/>
      <c r="JG118" s="5"/>
      <c r="JH118" s="5"/>
      <c r="JI118" s="5"/>
      <c r="JJ118" s="5"/>
      <c r="JK118" s="5"/>
      <c r="JL118" s="5"/>
      <c r="JM118" s="5"/>
      <c r="JN118" s="5"/>
      <c r="JO118" s="5"/>
      <c r="JP118" s="5"/>
      <c r="JQ118" s="5"/>
      <c r="JR118" s="5"/>
      <c r="JS118" s="5"/>
      <c r="JT118" s="5"/>
      <c r="JU118" s="5"/>
      <c r="JV118" s="5"/>
      <c r="JW118" s="5"/>
      <c r="JX118" s="5"/>
      <c r="JY118" s="5"/>
      <c r="JZ118" s="5"/>
      <c r="KA118" s="5"/>
      <c r="KB118" s="5"/>
      <c r="KC118" s="5"/>
      <c r="KD118" s="5"/>
      <c r="KE118" s="5"/>
      <c r="KF118" s="5"/>
      <c r="KG118" s="5"/>
      <c r="KH118" s="5"/>
      <c r="KI118" s="5"/>
      <c r="KJ118" s="5"/>
      <c r="KK118" s="5"/>
      <c r="KL118" s="5"/>
      <c r="KM118" s="5"/>
      <c r="KN118" s="5"/>
      <c r="KO118" s="5"/>
      <c r="KP118" s="5"/>
      <c r="KQ118" s="5"/>
      <c r="KR118" s="5"/>
      <c r="KS118" s="5"/>
      <c r="KT118" s="5"/>
      <c r="KU118" s="5"/>
      <c r="KV118" s="5"/>
      <c r="KW118" s="5"/>
      <c r="KX118" s="5"/>
      <c r="KY118" s="5"/>
      <c r="KZ118" s="5"/>
      <c r="LA118" s="5"/>
      <c r="LB118" s="5"/>
      <c r="LC118" s="5"/>
      <c r="LD118" s="5"/>
      <c r="LE118" s="5"/>
      <c r="LF118" s="5"/>
      <c r="LG118" s="5"/>
      <c r="LH118" s="5"/>
      <c r="LI118" s="5"/>
      <c r="LJ118" s="5"/>
      <c r="LK118" s="5"/>
      <c r="LL118" s="5"/>
      <c r="LM118" s="5"/>
      <c r="LN118" s="5"/>
      <c r="LO118" s="5"/>
      <c r="LP118" s="5"/>
      <c r="LQ118" s="5"/>
      <c r="LR118" s="5"/>
      <c r="LS118" s="5"/>
      <c r="LT118" s="5"/>
      <c r="LU118" s="5"/>
      <c r="LV118" s="5"/>
      <c r="LW118" s="5"/>
      <c r="LX118" s="5"/>
      <c r="LY118" s="5"/>
      <c r="LZ118" s="5"/>
      <c r="MA118" s="5"/>
      <c r="MB118" s="5"/>
      <c r="MC118" s="5"/>
      <c r="MD118" s="5"/>
      <c r="ME118" s="5"/>
      <c r="MF118" s="5"/>
      <c r="MG118" s="5"/>
      <c r="MH118" s="5"/>
      <c r="MI118" s="5"/>
      <c r="MJ118" s="5"/>
      <c r="MK118" s="5"/>
      <c r="ML118" s="5"/>
      <c r="MM118" s="5"/>
      <c r="MN118" s="5"/>
      <c r="MO118" s="5"/>
      <c r="MP118" s="5"/>
      <c r="MQ118" s="5"/>
      <c r="MR118" s="5"/>
      <c r="MS118" s="5"/>
      <c r="MT118" s="5"/>
      <c r="MU118" s="5"/>
      <c r="MV118" s="5"/>
      <c r="MW118" s="5"/>
      <c r="MX118" s="5"/>
      <c r="MY118" s="5"/>
      <c r="MZ118" s="5"/>
      <c r="NA118" s="5"/>
      <c r="NB118" s="5"/>
      <c r="NC118" s="5"/>
      <c r="ND118" s="5"/>
      <c r="NE118" s="5"/>
      <c r="NF118" s="5"/>
      <c r="NG118" s="5"/>
      <c r="NH118" s="5"/>
      <c r="NI118" s="5"/>
      <c r="NJ118" s="5"/>
      <c r="NK118" s="5"/>
      <c r="NL118" s="5"/>
      <c r="NM118" s="5"/>
      <c r="NN118" s="5"/>
      <c r="NO118" s="5"/>
      <c r="NP118" s="5"/>
      <c r="NQ118" s="5"/>
      <c r="NR118" s="5"/>
      <c r="NS118" s="5"/>
      <c r="NT118" s="5"/>
      <c r="NU118" s="5"/>
      <c r="NV118" s="5"/>
      <c r="NW118" s="5"/>
      <c r="NX118" s="5"/>
      <c r="NY118" s="5"/>
      <c r="NZ118" s="5"/>
      <c r="OA118" s="5"/>
      <c r="OB118" s="5"/>
      <c r="OC118" s="5"/>
      <c r="OD118" s="5"/>
      <c r="OE118" s="5"/>
      <c r="OF118" s="5"/>
      <c r="OG118" s="5"/>
      <c r="OH118" s="5"/>
      <c r="OI118" s="5"/>
      <c r="OJ118" s="5"/>
      <c r="OK118" s="5"/>
      <c r="OL118" s="5"/>
      <c r="OM118" s="5"/>
      <c r="ON118" s="5"/>
      <c r="OO118" s="5"/>
      <c r="OP118" s="5"/>
      <c r="OQ118" s="5"/>
      <c r="OR118" s="5"/>
      <c r="OS118" s="5"/>
      <c r="OT118" s="5"/>
      <c r="OU118" s="5"/>
      <c r="OV118" s="5"/>
      <c r="OW118" s="5"/>
      <c r="OX118" s="5"/>
      <c r="OY118" s="5"/>
      <c r="OZ118" s="5"/>
      <c r="PA118" s="5"/>
      <c r="PB118" s="5"/>
      <c r="PC118" s="5"/>
      <c r="PD118" s="5"/>
      <c r="PE118" s="5"/>
      <c r="PF118" s="5"/>
      <c r="PG118" s="5"/>
      <c r="PH118" s="5"/>
      <c r="PI118" s="5"/>
      <c r="PJ118" s="5"/>
      <c r="PK118" s="5"/>
      <c r="PL118" s="5"/>
      <c r="PM118" s="5"/>
      <c r="PN118" s="5"/>
      <c r="PO118" s="5"/>
      <c r="PP118" s="5"/>
      <c r="PQ118" s="5"/>
      <c r="PR118" s="5"/>
      <c r="PS118" s="5"/>
      <c r="PT118" s="5"/>
      <c r="PU118" s="5"/>
      <c r="PV118" s="5"/>
      <c r="PW118" s="5"/>
      <c r="PX118" s="5"/>
      <c r="PY118" s="5"/>
      <c r="PZ118" s="5"/>
      <c r="QA118" s="5"/>
      <c r="QB118" s="5"/>
      <c r="QC118" s="5"/>
      <c r="QD118" s="5"/>
      <c r="QE118" s="5"/>
      <c r="QF118" s="5"/>
      <c r="QG118" s="5"/>
      <c r="QH118" s="5"/>
      <c r="QI118" s="5"/>
      <c r="QJ118" s="5"/>
      <c r="QK118" s="5"/>
      <c r="QL118" s="5"/>
      <c r="QM118" s="5"/>
      <c r="QN118" s="5"/>
      <c r="QO118" s="5"/>
      <c r="QP118" s="5"/>
      <c r="QQ118" s="5"/>
      <c r="QR118" s="5"/>
      <c r="QS118" s="5"/>
      <c r="QT118" s="5"/>
      <c r="QU118" s="5"/>
      <c r="QV118" s="5"/>
      <c r="QW118" s="5"/>
      <c r="QX118" s="5"/>
      <c r="QY118" s="5"/>
      <c r="QZ118" s="5"/>
      <c r="RA118" s="5"/>
      <c r="RB118" s="5"/>
      <c r="RC118" s="5"/>
      <c r="RD118" s="5"/>
      <c r="RE118" s="5"/>
      <c r="RF118" s="5"/>
      <c r="RG118" s="5"/>
      <c r="RH118" s="5"/>
      <c r="RI118" s="5"/>
      <c r="RJ118" s="5"/>
      <c r="RK118" s="5"/>
      <c r="RL118" s="5"/>
      <c r="RM118" s="5"/>
      <c r="RN118" s="5"/>
      <c r="RO118" s="5"/>
      <c r="RP118" s="5"/>
      <c r="RQ118" s="5"/>
      <c r="RR118" s="5"/>
      <c r="RS118" s="5"/>
      <c r="RT118" s="5"/>
      <c r="RU118" s="5"/>
      <c r="RV118" s="5"/>
      <c r="RW118" s="5"/>
      <c r="RX118" s="5"/>
      <c r="RY118" s="5"/>
      <c r="RZ118" s="5"/>
      <c r="SA118" s="5"/>
      <c r="SB118" s="5"/>
      <c r="SC118" s="5"/>
      <c r="SD118" s="5"/>
      <c r="SE118" s="5"/>
      <c r="SF118" s="5"/>
      <c r="SG118" s="5"/>
      <c r="SH118" s="5"/>
      <c r="SI118" s="5"/>
      <c r="SJ118" s="5"/>
      <c r="SK118" s="5"/>
      <c r="SL118" s="5"/>
      <c r="SM118" s="5"/>
      <c r="SN118" s="5"/>
      <c r="SO118" s="5"/>
      <c r="SP118" s="5"/>
      <c r="SQ118" s="5"/>
      <c r="SR118" s="5"/>
      <c r="SS118" s="5"/>
      <c r="ST118" s="5"/>
      <c r="SU118" s="5"/>
      <c r="SV118" s="5"/>
      <c r="SW118" s="5"/>
      <c r="SX118" s="5"/>
      <c r="SY118" s="5"/>
      <c r="SZ118" s="5"/>
      <c r="TA118" s="5"/>
      <c r="TB118" s="5"/>
      <c r="TC118" s="5"/>
      <c r="TD118" s="5"/>
      <c r="TE118" s="5"/>
      <c r="TF118" s="5"/>
      <c r="TG118" s="5"/>
      <c r="TH118" s="5"/>
      <c r="TI118" s="5"/>
      <c r="TJ118" s="5"/>
      <c r="TK118" s="5"/>
      <c r="TL118" s="5"/>
      <c r="TM118" s="5"/>
      <c r="TN118" s="5"/>
      <c r="TO118" s="5"/>
      <c r="TP118" s="5"/>
      <c r="TQ118" s="5"/>
      <c r="TR118" s="5"/>
      <c r="TS118" s="5"/>
      <c r="TT118" s="5"/>
      <c r="TU118" s="5"/>
      <c r="TV118" s="5"/>
      <c r="TW118" s="5"/>
      <c r="TX118" s="5"/>
      <c r="TY118" s="5"/>
      <c r="TZ118" s="5"/>
      <c r="UA118" s="5"/>
      <c r="UB118" s="5"/>
      <c r="UC118" s="5"/>
      <c r="UD118" s="5"/>
      <c r="UE118" s="5"/>
      <c r="UF118" s="5"/>
      <c r="UG118" s="5"/>
      <c r="UH118" s="5"/>
      <c r="UI118" s="5"/>
      <c r="UJ118" s="5"/>
      <c r="UK118" s="5"/>
      <c r="UL118" s="5"/>
      <c r="UM118" s="5"/>
      <c r="UN118" s="5"/>
      <c r="UO118" s="5"/>
      <c r="UP118" s="5"/>
      <c r="UQ118" s="5"/>
      <c r="UR118" s="5"/>
      <c r="US118" s="5"/>
      <c r="UT118" s="5"/>
      <c r="UU118" s="5"/>
      <c r="UV118" s="5"/>
      <c r="UW118" s="5"/>
      <c r="UX118" s="5"/>
      <c r="UY118" s="5"/>
      <c r="UZ118" s="5"/>
      <c r="VA118" s="5"/>
      <c r="VB118" s="5"/>
      <c r="VC118" s="5"/>
      <c r="VD118" s="5"/>
      <c r="VE118" s="5"/>
      <c r="VF118" s="5"/>
      <c r="VG118" s="5"/>
      <c r="VH118" s="5"/>
      <c r="VI118" s="5"/>
      <c r="VJ118" s="5"/>
      <c r="VK118" s="5"/>
      <c r="VL118" s="5"/>
      <c r="VM118" s="5"/>
      <c r="VN118" s="5"/>
      <c r="VO118" s="5"/>
      <c r="VP118" s="5"/>
      <c r="VQ118" s="5"/>
      <c r="VR118" s="5"/>
      <c r="VS118" s="5"/>
      <c r="VT118" s="5"/>
      <c r="VU118" s="5"/>
      <c r="VV118" s="5"/>
      <c r="VW118" s="5"/>
      <c r="VX118" s="5"/>
      <c r="VY118" s="5"/>
      <c r="VZ118" s="5"/>
      <c r="WA118" s="5"/>
      <c r="WB118" s="5"/>
      <c r="WC118" s="5"/>
      <c r="WD118" s="5"/>
      <c r="WE118" s="5"/>
      <c r="WF118" s="5"/>
      <c r="WG118" s="5"/>
      <c r="WH118" s="5"/>
      <c r="WI118" s="5"/>
      <c r="WJ118" s="5"/>
      <c r="WK118" s="5"/>
      <c r="WL118" s="5"/>
      <c r="WM118" s="5"/>
      <c r="WN118" s="5"/>
      <c r="WO118" s="5"/>
      <c r="WP118" s="5"/>
      <c r="WQ118" s="5"/>
      <c r="WR118" s="5"/>
      <c r="WS118" s="5"/>
      <c r="WT118" s="5"/>
      <c r="WU118" s="5"/>
      <c r="WV118" s="5"/>
      <c r="WW118" s="5"/>
      <c r="WX118" s="5"/>
      <c r="WY118" s="5"/>
      <c r="WZ118" s="5"/>
      <c r="XA118" s="5"/>
      <c r="XB118" s="5"/>
      <c r="XC118" s="5"/>
      <c r="XD118" s="5"/>
      <c r="XE118" s="5"/>
      <c r="XF118" s="5"/>
      <c r="XG118" s="5"/>
      <c r="XH118" s="5"/>
      <c r="XI118" s="5"/>
      <c r="XJ118" s="5"/>
      <c r="XK118" s="5"/>
      <c r="XL118" s="5"/>
      <c r="XM118" s="5"/>
      <c r="XN118" s="5"/>
      <c r="XO118" s="5"/>
      <c r="XP118" s="5"/>
      <c r="XQ118" s="5"/>
      <c r="XR118" s="5"/>
      <c r="XS118" s="5"/>
      <c r="XT118" s="5"/>
      <c r="XU118" s="5"/>
      <c r="XV118" s="5"/>
      <c r="XW118" s="5"/>
      <c r="XX118" s="5"/>
      <c r="XY118" s="5"/>
      <c r="XZ118" s="5"/>
      <c r="YA118" s="5"/>
      <c r="YB118" s="5"/>
    </row>
    <row r="119" spans="43:652" ht="15" hidden="1" customHeight="1" x14ac:dyDescent="0.25">
      <c r="AQ119" s="40" t="s">
        <v>1871</v>
      </c>
      <c r="BJ119" s="5"/>
      <c r="BK119" s="5"/>
      <c r="BL119" s="5"/>
      <c r="BM119" s="5"/>
      <c r="BN119" s="5"/>
      <c r="BO119" s="5"/>
      <c r="BP119" s="5"/>
      <c r="BQ119" s="5"/>
      <c r="BR119" s="5"/>
      <c r="BS119" s="5"/>
      <c r="BT119" s="5"/>
      <c r="BU119" s="5"/>
      <c r="BV119" s="5"/>
      <c r="BW119" s="5"/>
      <c r="BX119" s="5"/>
      <c r="BY119" s="5"/>
      <c r="BZ119" s="5"/>
      <c r="CA119" s="5"/>
      <c r="CB119" s="5"/>
      <c r="CC119" s="5"/>
      <c r="CD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5"/>
      <c r="IG119" s="5"/>
      <c r="IH119" s="5"/>
      <c r="II119" s="5"/>
      <c r="IJ119" s="5"/>
      <c r="IK119" s="5"/>
      <c r="IL119" s="5"/>
      <c r="IM119" s="5"/>
      <c r="IN119" s="5"/>
      <c r="IO119" s="5"/>
      <c r="IP119" s="5"/>
      <c r="IQ119" s="5"/>
      <c r="IR119" s="5"/>
      <c r="IS119" s="5"/>
      <c r="IT119" s="5"/>
      <c r="IU119" s="5"/>
      <c r="IV119" s="5"/>
      <c r="IW119" s="5"/>
      <c r="IX119" s="5"/>
      <c r="IY119" s="5"/>
      <c r="IZ119" s="5"/>
      <c r="JA119" s="5"/>
      <c r="JB119" s="5"/>
      <c r="JC119" s="5"/>
      <c r="JD119" s="5"/>
      <c r="JE119" s="5"/>
      <c r="JF119" s="5"/>
      <c r="JG119" s="5"/>
      <c r="JH119" s="5"/>
      <c r="JI119" s="5"/>
      <c r="JJ119" s="5"/>
      <c r="JK119" s="5"/>
      <c r="JL119" s="5"/>
      <c r="JM119" s="5"/>
      <c r="JN119" s="5"/>
      <c r="JO119" s="5"/>
      <c r="JP119" s="5"/>
      <c r="JQ119" s="5"/>
      <c r="JR119" s="5"/>
      <c r="JS119" s="5"/>
      <c r="JT119" s="5"/>
      <c r="JU119" s="5"/>
      <c r="JV119" s="5"/>
      <c r="JW119" s="5"/>
      <c r="JX119" s="5"/>
      <c r="JY119" s="5"/>
      <c r="JZ119" s="5"/>
      <c r="KA119" s="5"/>
      <c r="KB119" s="5"/>
      <c r="KC119" s="5"/>
      <c r="KD119" s="5"/>
      <c r="KE119" s="5"/>
      <c r="KF119" s="5"/>
      <c r="KG119" s="5"/>
      <c r="KH119" s="5"/>
      <c r="KI119" s="5"/>
      <c r="KJ119" s="5"/>
      <c r="KK119" s="5"/>
      <c r="KL119" s="5"/>
      <c r="KM119" s="5"/>
      <c r="KN119" s="5"/>
      <c r="KO119" s="5"/>
      <c r="KP119" s="5"/>
      <c r="KQ119" s="5"/>
      <c r="KR119" s="5"/>
      <c r="KS119" s="5"/>
      <c r="KT119" s="5"/>
      <c r="KU119" s="5"/>
      <c r="KV119" s="5"/>
      <c r="KW119" s="5"/>
      <c r="KX119" s="5"/>
      <c r="KY119" s="5"/>
      <c r="KZ119" s="5"/>
      <c r="LA119" s="5"/>
      <c r="LB119" s="5"/>
      <c r="LC119" s="5"/>
      <c r="LD119" s="5"/>
      <c r="LE119" s="5"/>
      <c r="LF119" s="5"/>
      <c r="LG119" s="5"/>
      <c r="LH119" s="5"/>
      <c r="LI119" s="5"/>
      <c r="LJ119" s="5"/>
      <c r="LK119" s="5"/>
      <c r="LL119" s="5"/>
      <c r="LM119" s="5"/>
      <c r="LN119" s="5"/>
      <c r="LO119" s="5"/>
      <c r="LP119" s="5"/>
      <c r="LQ119" s="5"/>
      <c r="LR119" s="5"/>
      <c r="LS119" s="5"/>
      <c r="LT119" s="5"/>
      <c r="LU119" s="5"/>
      <c r="LV119" s="5"/>
      <c r="LW119" s="5"/>
      <c r="LX119" s="5"/>
      <c r="LY119" s="5"/>
      <c r="LZ119" s="5"/>
      <c r="MA119" s="5"/>
      <c r="MB119" s="5"/>
      <c r="MC119" s="5"/>
      <c r="MD119" s="5"/>
      <c r="ME119" s="5"/>
      <c r="MF119" s="5"/>
      <c r="MG119" s="5"/>
      <c r="MH119" s="5"/>
      <c r="MI119" s="5"/>
      <c r="MJ119" s="5"/>
      <c r="MK119" s="5"/>
      <c r="ML119" s="5"/>
      <c r="MM119" s="5"/>
      <c r="MN119" s="5"/>
      <c r="MO119" s="5"/>
      <c r="MP119" s="5"/>
      <c r="MQ119" s="5"/>
      <c r="MR119" s="5"/>
      <c r="MS119" s="5"/>
      <c r="MT119" s="5"/>
      <c r="MU119" s="5"/>
      <c r="MV119" s="5"/>
      <c r="MW119" s="5"/>
      <c r="MX119" s="5"/>
      <c r="MY119" s="5"/>
      <c r="MZ119" s="5"/>
      <c r="NA119" s="5"/>
      <c r="NB119" s="5"/>
      <c r="NC119" s="5"/>
      <c r="ND119" s="5"/>
      <c r="NE119" s="5"/>
      <c r="NF119" s="5"/>
      <c r="NG119" s="5"/>
      <c r="NH119" s="5"/>
      <c r="NI119" s="5"/>
      <c r="NJ119" s="5"/>
      <c r="NK119" s="5"/>
      <c r="NL119" s="5"/>
      <c r="NM119" s="5"/>
      <c r="NN119" s="5"/>
      <c r="NO119" s="5"/>
      <c r="NP119" s="5"/>
      <c r="NQ119" s="5"/>
      <c r="NR119" s="5"/>
      <c r="NS119" s="5"/>
      <c r="NT119" s="5"/>
      <c r="NU119" s="5"/>
      <c r="NV119" s="5"/>
      <c r="NW119" s="5"/>
      <c r="NX119" s="5"/>
      <c r="NY119" s="5"/>
      <c r="NZ119" s="5"/>
      <c r="OA119" s="5"/>
      <c r="OB119" s="5"/>
      <c r="OC119" s="5"/>
      <c r="OD119" s="5"/>
      <c r="OE119" s="5"/>
      <c r="OF119" s="5"/>
      <c r="OG119" s="5"/>
      <c r="OH119" s="5"/>
      <c r="OI119" s="5"/>
      <c r="OJ119" s="5"/>
      <c r="OK119" s="5"/>
      <c r="OL119" s="5"/>
      <c r="OM119" s="5"/>
      <c r="ON119" s="5"/>
      <c r="OO119" s="5"/>
      <c r="OP119" s="5"/>
      <c r="OQ119" s="5"/>
      <c r="OR119" s="5"/>
      <c r="OS119" s="5"/>
      <c r="OT119" s="5"/>
      <c r="OU119" s="5"/>
      <c r="OV119" s="5"/>
      <c r="OW119" s="5"/>
      <c r="OX119" s="5"/>
      <c r="OY119" s="5"/>
      <c r="OZ119" s="5"/>
      <c r="PA119" s="5"/>
      <c r="PB119" s="5"/>
      <c r="PC119" s="5"/>
      <c r="PD119" s="5"/>
      <c r="PE119" s="5"/>
      <c r="PF119" s="5"/>
      <c r="PG119" s="5"/>
      <c r="PH119" s="5"/>
      <c r="PI119" s="5"/>
      <c r="PJ119" s="5"/>
      <c r="PK119" s="5"/>
      <c r="PL119" s="5"/>
      <c r="PM119" s="5"/>
      <c r="PN119" s="5"/>
      <c r="PO119" s="5"/>
      <c r="PP119" s="5"/>
      <c r="PQ119" s="5"/>
      <c r="PR119" s="5"/>
      <c r="PS119" s="5"/>
      <c r="PT119" s="5"/>
      <c r="PU119" s="5"/>
      <c r="PV119" s="5"/>
      <c r="PW119" s="5"/>
      <c r="PX119" s="5"/>
      <c r="PY119" s="5"/>
      <c r="PZ119" s="5"/>
      <c r="QA119" s="5"/>
      <c r="QB119" s="5"/>
      <c r="QC119" s="5"/>
      <c r="QD119" s="5"/>
      <c r="QE119" s="5"/>
      <c r="QF119" s="5"/>
      <c r="QG119" s="5"/>
      <c r="QH119" s="5"/>
      <c r="QI119" s="5"/>
      <c r="QJ119" s="5"/>
      <c r="QK119" s="5"/>
      <c r="QL119" s="5"/>
      <c r="QM119" s="5"/>
      <c r="QN119" s="5"/>
      <c r="QO119" s="5"/>
      <c r="QP119" s="5"/>
      <c r="QQ119" s="5"/>
      <c r="QR119" s="5"/>
      <c r="QS119" s="5"/>
      <c r="QT119" s="5"/>
      <c r="QU119" s="5"/>
      <c r="QV119" s="5"/>
      <c r="QW119" s="5"/>
      <c r="QX119" s="5"/>
      <c r="QY119" s="5"/>
      <c r="QZ119" s="5"/>
      <c r="RA119" s="5"/>
      <c r="RB119" s="5"/>
      <c r="RC119" s="5"/>
      <c r="RD119" s="5"/>
      <c r="RE119" s="5"/>
      <c r="RF119" s="5"/>
      <c r="RG119" s="5"/>
      <c r="RH119" s="5"/>
      <c r="RI119" s="5"/>
      <c r="RJ119" s="5"/>
      <c r="RK119" s="5"/>
      <c r="RL119" s="5"/>
      <c r="RM119" s="5"/>
      <c r="RN119" s="5"/>
      <c r="RO119" s="5"/>
      <c r="RP119" s="5"/>
      <c r="RQ119" s="5"/>
      <c r="RR119" s="5"/>
      <c r="RS119" s="5"/>
      <c r="RT119" s="5"/>
      <c r="RU119" s="5"/>
      <c r="RV119" s="5"/>
      <c r="RW119" s="5"/>
      <c r="RX119" s="5"/>
      <c r="RY119" s="5"/>
      <c r="RZ119" s="5"/>
      <c r="SA119" s="5"/>
      <c r="SB119" s="5"/>
      <c r="SC119" s="5"/>
      <c r="SD119" s="5"/>
      <c r="SE119" s="5"/>
      <c r="SF119" s="5"/>
      <c r="SG119" s="5"/>
      <c r="SH119" s="5"/>
      <c r="SI119" s="5"/>
      <c r="SJ119" s="5"/>
      <c r="SK119" s="5"/>
      <c r="SL119" s="5"/>
      <c r="SM119" s="5"/>
      <c r="SN119" s="5"/>
      <c r="SO119" s="5"/>
      <c r="SP119" s="5"/>
      <c r="SQ119" s="5"/>
      <c r="SR119" s="5"/>
      <c r="SS119" s="5"/>
      <c r="ST119" s="5"/>
      <c r="SU119" s="5"/>
      <c r="SV119" s="5"/>
      <c r="SW119" s="5"/>
      <c r="SX119" s="5"/>
      <c r="SY119" s="5"/>
      <c r="SZ119" s="5"/>
      <c r="TA119" s="5"/>
      <c r="TB119" s="5"/>
      <c r="TC119" s="5"/>
      <c r="TD119" s="5"/>
      <c r="TE119" s="5"/>
      <c r="TF119" s="5"/>
      <c r="TG119" s="5"/>
      <c r="TH119" s="5"/>
      <c r="TI119" s="5"/>
      <c r="TJ119" s="5"/>
      <c r="TK119" s="5"/>
      <c r="TL119" s="5"/>
      <c r="TM119" s="5"/>
      <c r="TN119" s="5"/>
      <c r="TO119" s="5"/>
      <c r="TP119" s="5"/>
      <c r="TQ119" s="5"/>
      <c r="TR119" s="5"/>
      <c r="TS119" s="5"/>
      <c r="TT119" s="5"/>
      <c r="TU119" s="5"/>
      <c r="TV119" s="5"/>
      <c r="TW119" s="5"/>
      <c r="TX119" s="5"/>
      <c r="TY119" s="5"/>
      <c r="TZ119" s="5"/>
      <c r="UA119" s="5"/>
      <c r="UB119" s="5"/>
      <c r="UC119" s="5"/>
      <c r="UD119" s="5"/>
      <c r="UE119" s="5"/>
      <c r="UF119" s="5"/>
      <c r="UG119" s="5"/>
      <c r="UH119" s="5"/>
      <c r="UI119" s="5"/>
      <c r="UJ119" s="5"/>
      <c r="UK119" s="5"/>
      <c r="UL119" s="5"/>
      <c r="UM119" s="5"/>
      <c r="UN119" s="5"/>
      <c r="UO119" s="5"/>
      <c r="UP119" s="5"/>
      <c r="UQ119" s="5"/>
      <c r="UR119" s="5"/>
      <c r="US119" s="5"/>
      <c r="UT119" s="5"/>
      <c r="UU119" s="5"/>
      <c r="UV119" s="5"/>
      <c r="UW119" s="5"/>
      <c r="UX119" s="5"/>
      <c r="UY119" s="5"/>
      <c r="UZ119" s="5"/>
      <c r="VA119" s="5"/>
      <c r="VB119" s="5"/>
      <c r="VC119" s="5"/>
      <c r="VD119" s="5"/>
      <c r="VE119" s="5"/>
      <c r="VF119" s="5"/>
      <c r="VG119" s="5"/>
      <c r="VH119" s="5"/>
      <c r="VI119" s="5"/>
      <c r="VJ119" s="5"/>
      <c r="VK119" s="5"/>
      <c r="VL119" s="5"/>
      <c r="VM119" s="5"/>
      <c r="VN119" s="5"/>
      <c r="VO119" s="5"/>
      <c r="VP119" s="5"/>
      <c r="VQ119" s="5"/>
      <c r="VR119" s="5"/>
      <c r="VS119" s="5"/>
      <c r="VT119" s="5"/>
      <c r="VU119" s="5"/>
      <c r="VV119" s="5"/>
      <c r="VW119" s="5"/>
      <c r="VX119" s="5"/>
      <c r="VY119" s="5"/>
      <c r="VZ119" s="5"/>
      <c r="WA119" s="5"/>
      <c r="WB119" s="5"/>
      <c r="WC119" s="5"/>
      <c r="WD119" s="5"/>
      <c r="WE119" s="5"/>
      <c r="WF119" s="5"/>
      <c r="WG119" s="5"/>
      <c r="WH119" s="5"/>
      <c r="WI119" s="5"/>
      <c r="WJ119" s="5"/>
      <c r="WK119" s="5"/>
      <c r="WL119" s="5"/>
      <c r="WM119" s="5"/>
      <c r="WN119" s="5"/>
      <c r="WO119" s="5"/>
      <c r="WP119" s="5"/>
      <c r="WQ119" s="5"/>
      <c r="WR119" s="5"/>
      <c r="WS119" s="5"/>
      <c r="WT119" s="5"/>
      <c r="WU119" s="5"/>
      <c r="WV119" s="5"/>
      <c r="WW119" s="5"/>
      <c r="WX119" s="5"/>
      <c r="WY119" s="5"/>
      <c r="WZ119" s="5"/>
      <c r="XA119" s="5"/>
      <c r="XB119" s="5"/>
      <c r="XC119" s="5"/>
      <c r="XD119" s="5"/>
      <c r="XE119" s="5"/>
      <c r="XF119" s="5"/>
      <c r="XG119" s="5"/>
      <c r="XH119" s="5"/>
      <c r="XI119" s="5"/>
      <c r="XJ119" s="5"/>
      <c r="XK119" s="5"/>
      <c r="XL119" s="5"/>
      <c r="XM119" s="5"/>
      <c r="XN119" s="5"/>
      <c r="XO119" s="5"/>
      <c r="XP119" s="5"/>
      <c r="XQ119" s="5"/>
      <c r="XR119" s="5"/>
      <c r="XS119" s="5"/>
      <c r="XT119" s="5"/>
      <c r="XU119" s="5"/>
      <c r="XV119" s="5"/>
      <c r="XW119" s="5"/>
      <c r="XX119" s="5"/>
      <c r="XY119" s="5"/>
      <c r="XZ119" s="5"/>
      <c r="YA119" s="5"/>
      <c r="YB119" s="5"/>
    </row>
    <row r="120" spans="43:652" ht="15" hidden="1" customHeight="1" x14ac:dyDescent="0.25">
      <c r="AQ120" s="40" t="s">
        <v>1869</v>
      </c>
      <c r="BJ120" s="5"/>
      <c r="BK120" s="5"/>
      <c r="BL120" s="5"/>
      <c r="BM120" s="5"/>
      <c r="BN120" s="5"/>
      <c r="BO120" s="5"/>
      <c r="BP120" s="5"/>
      <c r="BQ120" s="5"/>
      <c r="BR120" s="5"/>
      <c r="BS120" s="5"/>
      <c r="BT120" s="5"/>
      <c r="BU120" s="5"/>
      <c r="BV120" s="5"/>
      <c r="BW120" s="5"/>
      <c r="BX120" s="5"/>
      <c r="BY120" s="5"/>
      <c r="BZ120" s="5"/>
      <c r="CA120" s="5"/>
      <c r="CB120" s="5"/>
      <c r="CC120" s="5"/>
      <c r="CD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5"/>
      <c r="IG120" s="5"/>
      <c r="IH120" s="5"/>
      <c r="II120" s="5"/>
      <c r="IJ120" s="5"/>
      <c r="IK120" s="5"/>
      <c r="IL120" s="5"/>
      <c r="IM120" s="5"/>
      <c r="IN120" s="5"/>
      <c r="IO120" s="5"/>
      <c r="IP120" s="5"/>
      <c r="IQ120" s="5"/>
      <c r="IR120" s="5"/>
      <c r="IS120" s="5"/>
      <c r="IT120" s="5"/>
      <c r="IU120" s="5"/>
      <c r="IV120" s="5"/>
      <c r="IW120" s="5"/>
      <c r="IX120" s="5"/>
      <c r="IY120" s="5"/>
      <c r="IZ120" s="5"/>
      <c r="JA120" s="5"/>
      <c r="JB120" s="5"/>
      <c r="JC120" s="5"/>
      <c r="JD120" s="5"/>
      <c r="JE120" s="5"/>
      <c r="JF120" s="5"/>
      <c r="JG120" s="5"/>
      <c r="JH120" s="5"/>
      <c r="JI120" s="5"/>
      <c r="JJ120" s="5"/>
      <c r="JK120" s="5"/>
      <c r="JL120" s="5"/>
      <c r="JM120" s="5"/>
      <c r="JN120" s="5"/>
      <c r="JO120" s="5"/>
      <c r="JP120" s="5"/>
      <c r="JQ120" s="5"/>
      <c r="JR120" s="5"/>
      <c r="JS120" s="5"/>
      <c r="JT120" s="5"/>
      <c r="JU120" s="5"/>
      <c r="JV120" s="5"/>
      <c r="JW120" s="5"/>
      <c r="JX120" s="5"/>
      <c r="JY120" s="5"/>
      <c r="JZ120" s="5"/>
      <c r="KA120" s="5"/>
      <c r="KB120" s="5"/>
      <c r="KC120" s="5"/>
      <c r="KD120" s="5"/>
      <c r="KE120" s="5"/>
      <c r="KF120" s="5"/>
      <c r="KG120" s="5"/>
      <c r="KH120" s="5"/>
      <c r="KI120" s="5"/>
      <c r="KJ120" s="5"/>
      <c r="KK120" s="5"/>
      <c r="KL120" s="5"/>
      <c r="KM120" s="5"/>
      <c r="KN120" s="5"/>
      <c r="KO120" s="5"/>
      <c r="KP120" s="5"/>
      <c r="KQ120" s="5"/>
      <c r="KR120" s="5"/>
      <c r="KS120" s="5"/>
      <c r="KT120" s="5"/>
      <c r="KU120" s="5"/>
      <c r="KV120" s="5"/>
      <c r="KW120" s="5"/>
      <c r="KX120" s="5"/>
      <c r="KY120" s="5"/>
      <c r="KZ120" s="5"/>
      <c r="LA120" s="5"/>
      <c r="LB120" s="5"/>
      <c r="LC120" s="5"/>
      <c r="LD120" s="5"/>
      <c r="LE120" s="5"/>
      <c r="LF120" s="5"/>
      <c r="LG120" s="5"/>
      <c r="LH120" s="5"/>
      <c r="LI120" s="5"/>
      <c r="LJ120" s="5"/>
      <c r="LK120" s="5"/>
      <c r="LL120" s="5"/>
      <c r="LM120" s="5"/>
      <c r="LN120" s="5"/>
      <c r="LO120" s="5"/>
      <c r="LP120" s="5"/>
      <c r="LQ120" s="5"/>
      <c r="LR120" s="5"/>
      <c r="LS120" s="5"/>
      <c r="LT120" s="5"/>
      <c r="LU120" s="5"/>
      <c r="LV120" s="5"/>
      <c r="LW120" s="5"/>
      <c r="LX120" s="5"/>
      <c r="LY120" s="5"/>
      <c r="LZ120" s="5"/>
      <c r="MA120" s="5"/>
      <c r="MB120" s="5"/>
      <c r="MC120" s="5"/>
      <c r="MD120" s="5"/>
      <c r="ME120" s="5"/>
      <c r="MF120" s="5"/>
      <c r="MG120" s="5"/>
      <c r="MH120" s="5"/>
      <c r="MI120" s="5"/>
      <c r="MJ120" s="5"/>
      <c r="MK120" s="5"/>
      <c r="ML120" s="5"/>
      <c r="MM120" s="5"/>
      <c r="MN120" s="5"/>
      <c r="MO120" s="5"/>
      <c r="MP120" s="5"/>
      <c r="MQ120" s="5"/>
      <c r="MR120" s="5"/>
      <c r="MS120" s="5"/>
      <c r="MT120" s="5"/>
      <c r="MU120" s="5"/>
      <c r="MV120" s="5"/>
      <c r="MW120" s="5"/>
      <c r="MX120" s="5"/>
      <c r="MY120" s="5"/>
      <c r="MZ120" s="5"/>
      <c r="NA120" s="5"/>
      <c r="NB120" s="5"/>
      <c r="NC120" s="5"/>
      <c r="ND120" s="5"/>
      <c r="NE120" s="5"/>
      <c r="NF120" s="5"/>
      <c r="NG120" s="5"/>
      <c r="NH120" s="5"/>
      <c r="NI120" s="5"/>
      <c r="NJ120" s="5"/>
      <c r="NK120" s="5"/>
      <c r="NL120" s="5"/>
      <c r="NM120" s="5"/>
      <c r="NN120" s="5"/>
      <c r="NO120" s="5"/>
      <c r="NP120" s="5"/>
      <c r="NQ120" s="5"/>
      <c r="NR120" s="5"/>
      <c r="NS120" s="5"/>
      <c r="NT120" s="5"/>
      <c r="NU120" s="5"/>
      <c r="NV120" s="5"/>
      <c r="NW120" s="5"/>
      <c r="NX120" s="5"/>
      <c r="NY120" s="5"/>
      <c r="NZ120" s="5"/>
      <c r="OA120" s="5"/>
      <c r="OB120" s="5"/>
      <c r="OC120" s="5"/>
      <c r="OD120" s="5"/>
      <c r="OE120" s="5"/>
      <c r="OF120" s="5"/>
      <c r="OG120" s="5"/>
      <c r="OH120" s="5"/>
      <c r="OI120" s="5"/>
      <c r="OJ120" s="5"/>
      <c r="OK120" s="5"/>
      <c r="OL120" s="5"/>
      <c r="OM120" s="5"/>
      <c r="ON120" s="5"/>
      <c r="OO120" s="5"/>
      <c r="OP120" s="5"/>
      <c r="OQ120" s="5"/>
      <c r="OR120" s="5"/>
      <c r="OS120" s="5"/>
      <c r="OT120" s="5"/>
      <c r="OU120" s="5"/>
      <c r="OV120" s="5"/>
      <c r="OW120" s="5"/>
      <c r="OX120" s="5"/>
      <c r="OY120" s="5"/>
      <c r="OZ120" s="5"/>
      <c r="PA120" s="5"/>
      <c r="PB120" s="5"/>
      <c r="PC120" s="5"/>
      <c r="PD120" s="5"/>
      <c r="PE120" s="5"/>
      <c r="PF120" s="5"/>
      <c r="PG120" s="5"/>
      <c r="PH120" s="5"/>
      <c r="PI120" s="5"/>
      <c r="PJ120" s="5"/>
      <c r="PK120" s="5"/>
      <c r="PL120" s="5"/>
      <c r="PM120" s="5"/>
      <c r="PN120" s="5"/>
      <c r="PO120" s="5"/>
      <c r="PP120" s="5"/>
      <c r="PQ120" s="5"/>
      <c r="PR120" s="5"/>
      <c r="PS120" s="5"/>
      <c r="PT120" s="5"/>
      <c r="PU120" s="5"/>
      <c r="PV120" s="5"/>
      <c r="PW120" s="5"/>
      <c r="PX120" s="5"/>
      <c r="PY120" s="5"/>
      <c r="PZ120" s="5"/>
      <c r="QA120" s="5"/>
      <c r="QB120" s="5"/>
      <c r="QC120" s="5"/>
      <c r="QD120" s="5"/>
      <c r="QE120" s="5"/>
      <c r="QF120" s="5"/>
      <c r="QG120" s="5"/>
      <c r="QH120" s="5"/>
      <c r="QI120" s="5"/>
      <c r="QJ120" s="5"/>
      <c r="QK120" s="5"/>
      <c r="QL120" s="5"/>
      <c r="QM120" s="5"/>
      <c r="QN120" s="5"/>
      <c r="QO120" s="5"/>
      <c r="QP120" s="5"/>
      <c r="QQ120" s="5"/>
      <c r="QR120" s="5"/>
      <c r="QS120" s="5"/>
      <c r="QT120" s="5"/>
      <c r="QU120" s="5"/>
      <c r="QV120" s="5"/>
      <c r="QW120" s="5"/>
      <c r="QX120" s="5"/>
      <c r="QY120" s="5"/>
      <c r="QZ120" s="5"/>
      <c r="RA120" s="5"/>
      <c r="RB120" s="5"/>
      <c r="RC120" s="5"/>
      <c r="RD120" s="5"/>
      <c r="RE120" s="5"/>
      <c r="RF120" s="5"/>
      <c r="RG120" s="5"/>
      <c r="RH120" s="5"/>
      <c r="RI120" s="5"/>
      <c r="RJ120" s="5"/>
      <c r="RK120" s="5"/>
      <c r="RL120" s="5"/>
      <c r="RM120" s="5"/>
      <c r="RN120" s="5"/>
      <c r="RO120" s="5"/>
      <c r="RP120" s="5"/>
      <c r="RQ120" s="5"/>
      <c r="RR120" s="5"/>
      <c r="RS120" s="5"/>
      <c r="RT120" s="5"/>
      <c r="RU120" s="5"/>
      <c r="RV120" s="5"/>
      <c r="RW120" s="5"/>
      <c r="RX120" s="5"/>
      <c r="RY120" s="5"/>
      <c r="RZ120" s="5"/>
      <c r="SA120" s="5"/>
      <c r="SB120" s="5"/>
      <c r="SC120" s="5"/>
      <c r="SD120" s="5"/>
      <c r="SE120" s="5"/>
      <c r="SF120" s="5"/>
      <c r="SG120" s="5"/>
      <c r="SH120" s="5"/>
      <c r="SI120" s="5"/>
      <c r="SJ120" s="5"/>
      <c r="SK120" s="5"/>
      <c r="SL120" s="5"/>
      <c r="SM120" s="5"/>
      <c r="SN120" s="5"/>
      <c r="SO120" s="5"/>
      <c r="SP120" s="5"/>
      <c r="SQ120" s="5"/>
      <c r="SR120" s="5"/>
      <c r="SS120" s="5"/>
      <c r="ST120" s="5"/>
      <c r="SU120" s="5"/>
      <c r="SV120" s="5"/>
      <c r="SW120" s="5"/>
      <c r="SX120" s="5"/>
      <c r="SY120" s="5"/>
      <c r="SZ120" s="5"/>
      <c r="TA120" s="5"/>
      <c r="TB120" s="5"/>
      <c r="TC120" s="5"/>
      <c r="TD120" s="5"/>
      <c r="TE120" s="5"/>
      <c r="TF120" s="5"/>
      <c r="TG120" s="5"/>
      <c r="TH120" s="5"/>
      <c r="TI120" s="5"/>
      <c r="TJ120" s="5"/>
      <c r="TK120" s="5"/>
      <c r="TL120" s="5"/>
      <c r="TM120" s="5"/>
      <c r="TN120" s="5"/>
      <c r="TO120" s="5"/>
      <c r="TP120" s="5"/>
      <c r="TQ120" s="5"/>
      <c r="TR120" s="5"/>
      <c r="TS120" s="5"/>
      <c r="TT120" s="5"/>
      <c r="TU120" s="5"/>
      <c r="TV120" s="5"/>
      <c r="TW120" s="5"/>
      <c r="TX120" s="5"/>
      <c r="TY120" s="5"/>
      <c r="TZ120" s="5"/>
      <c r="UA120" s="5"/>
      <c r="UB120" s="5"/>
      <c r="UC120" s="5"/>
      <c r="UD120" s="5"/>
      <c r="UE120" s="5"/>
      <c r="UF120" s="5"/>
      <c r="UG120" s="5"/>
      <c r="UH120" s="5"/>
      <c r="UI120" s="5"/>
      <c r="UJ120" s="5"/>
      <c r="UK120" s="5"/>
      <c r="UL120" s="5"/>
      <c r="UM120" s="5"/>
      <c r="UN120" s="5"/>
      <c r="UO120" s="5"/>
      <c r="UP120" s="5"/>
      <c r="UQ120" s="5"/>
      <c r="UR120" s="5"/>
      <c r="US120" s="5"/>
      <c r="UT120" s="5"/>
      <c r="UU120" s="5"/>
      <c r="UV120" s="5"/>
      <c r="UW120" s="5"/>
      <c r="UX120" s="5"/>
      <c r="UY120" s="5"/>
      <c r="UZ120" s="5"/>
      <c r="VA120" s="5"/>
      <c r="VB120" s="5"/>
      <c r="VC120" s="5"/>
      <c r="VD120" s="5"/>
      <c r="VE120" s="5"/>
      <c r="VF120" s="5"/>
      <c r="VG120" s="5"/>
      <c r="VH120" s="5"/>
      <c r="VI120" s="5"/>
      <c r="VJ120" s="5"/>
      <c r="VK120" s="5"/>
      <c r="VL120" s="5"/>
      <c r="VM120" s="5"/>
      <c r="VN120" s="5"/>
      <c r="VO120" s="5"/>
      <c r="VP120" s="5"/>
      <c r="VQ120" s="5"/>
      <c r="VR120" s="5"/>
      <c r="VS120" s="5"/>
      <c r="VT120" s="5"/>
      <c r="VU120" s="5"/>
      <c r="VV120" s="5"/>
      <c r="VW120" s="5"/>
      <c r="VX120" s="5"/>
      <c r="VY120" s="5"/>
      <c r="VZ120" s="5"/>
      <c r="WA120" s="5"/>
      <c r="WB120" s="5"/>
      <c r="WC120" s="5"/>
      <c r="WD120" s="5"/>
      <c r="WE120" s="5"/>
      <c r="WF120" s="5"/>
      <c r="WG120" s="5"/>
      <c r="WH120" s="5"/>
      <c r="WI120" s="5"/>
      <c r="WJ120" s="5"/>
      <c r="WK120" s="5"/>
      <c r="WL120" s="5"/>
      <c r="WM120" s="5"/>
      <c r="WN120" s="5"/>
      <c r="WO120" s="5"/>
      <c r="WP120" s="5"/>
      <c r="WQ120" s="5"/>
      <c r="WR120" s="5"/>
      <c r="WS120" s="5"/>
      <c r="WT120" s="5"/>
      <c r="WU120" s="5"/>
      <c r="WV120" s="5"/>
      <c r="WW120" s="5"/>
      <c r="WX120" s="5"/>
      <c r="WY120" s="5"/>
      <c r="WZ120" s="5"/>
      <c r="XA120" s="5"/>
      <c r="XB120" s="5"/>
      <c r="XC120" s="5"/>
      <c r="XD120" s="5"/>
      <c r="XE120" s="5"/>
      <c r="XF120" s="5"/>
      <c r="XG120" s="5"/>
      <c r="XH120" s="5"/>
      <c r="XI120" s="5"/>
      <c r="XJ120" s="5"/>
      <c r="XK120" s="5"/>
      <c r="XL120" s="5"/>
      <c r="XM120" s="5"/>
      <c r="XN120" s="5"/>
      <c r="XO120" s="5"/>
      <c r="XP120" s="5"/>
      <c r="XQ120" s="5"/>
      <c r="XR120" s="5"/>
      <c r="XS120" s="5"/>
      <c r="XT120" s="5"/>
      <c r="XU120" s="5"/>
      <c r="XV120" s="5"/>
      <c r="XW120" s="5"/>
      <c r="XX120" s="5"/>
      <c r="XY120" s="5"/>
      <c r="XZ120" s="5"/>
      <c r="YA120" s="5"/>
      <c r="YB120" s="5"/>
    </row>
    <row r="121" spans="43:652" ht="15" hidden="1" customHeight="1" x14ac:dyDescent="0.25">
      <c r="AQ121" s="40" t="s">
        <v>1869</v>
      </c>
      <c r="BJ121" s="5"/>
      <c r="BK121" s="5"/>
      <c r="BL121" s="5"/>
      <c r="BM121" s="5"/>
      <c r="BN121" s="5"/>
      <c r="BO121" s="5"/>
      <c r="BP121" s="5"/>
      <c r="BQ121" s="5"/>
      <c r="BR121" s="5"/>
      <c r="BS121" s="5"/>
      <c r="BT121" s="5"/>
      <c r="BU121" s="5"/>
      <c r="BV121" s="5"/>
      <c r="BW121" s="5"/>
      <c r="BX121" s="5"/>
      <c r="BY121" s="5"/>
      <c r="BZ121" s="5"/>
      <c r="CA121" s="5"/>
      <c r="CB121" s="5"/>
      <c r="CC121" s="5"/>
      <c r="CD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c r="IF121" s="5"/>
      <c r="IG121" s="5"/>
      <c r="IH121" s="5"/>
      <c r="II121" s="5"/>
      <c r="IJ121" s="5"/>
      <c r="IK121" s="5"/>
      <c r="IL121" s="5"/>
      <c r="IM121" s="5"/>
      <c r="IN121" s="5"/>
      <c r="IO121" s="5"/>
      <c r="IP121" s="5"/>
      <c r="IQ121" s="5"/>
      <c r="IR121" s="5"/>
      <c r="IS121" s="5"/>
      <c r="IT121" s="5"/>
      <c r="IU121" s="5"/>
      <c r="IV121" s="5"/>
      <c r="IW121" s="5"/>
      <c r="IX121" s="5"/>
      <c r="IY121" s="5"/>
      <c r="IZ121" s="5"/>
      <c r="JA121" s="5"/>
      <c r="JB121" s="5"/>
      <c r="JC121" s="5"/>
      <c r="JD121" s="5"/>
      <c r="JE121" s="5"/>
      <c r="JF121" s="5"/>
      <c r="JG121" s="5"/>
      <c r="JH121" s="5"/>
      <c r="JI121" s="5"/>
      <c r="JJ121" s="5"/>
      <c r="JK121" s="5"/>
      <c r="JL121" s="5"/>
      <c r="JM121" s="5"/>
      <c r="JN121" s="5"/>
      <c r="JO121" s="5"/>
      <c r="JP121" s="5"/>
      <c r="JQ121" s="5"/>
      <c r="JR121" s="5"/>
      <c r="JS121" s="5"/>
      <c r="JT121" s="5"/>
      <c r="JU121" s="5"/>
      <c r="JV121" s="5"/>
      <c r="JW121" s="5"/>
      <c r="JX121" s="5"/>
      <c r="JY121" s="5"/>
      <c r="JZ121" s="5"/>
      <c r="KA121" s="5"/>
      <c r="KB121" s="5"/>
      <c r="KC121" s="5"/>
      <c r="KD121" s="5"/>
      <c r="KE121" s="5"/>
      <c r="KF121" s="5"/>
      <c r="KG121" s="5"/>
      <c r="KH121" s="5"/>
      <c r="KI121" s="5"/>
      <c r="KJ121" s="5"/>
      <c r="KK121" s="5"/>
      <c r="KL121" s="5"/>
      <c r="KM121" s="5"/>
      <c r="KN121" s="5"/>
      <c r="KO121" s="5"/>
      <c r="KP121" s="5"/>
      <c r="KQ121" s="5"/>
      <c r="KR121" s="5"/>
      <c r="KS121" s="5"/>
      <c r="KT121" s="5"/>
      <c r="KU121" s="5"/>
      <c r="KV121" s="5"/>
      <c r="KW121" s="5"/>
      <c r="KX121" s="5"/>
      <c r="KY121" s="5"/>
      <c r="KZ121" s="5"/>
      <c r="LA121" s="5"/>
      <c r="LB121" s="5"/>
      <c r="LC121" s="5"/>
      <c r="LD121" s="5"/>
      <c r="LE121" s="5"/>
      <c r="LF121" s="5"/>
      <c r="LG121" s="5"/>
      <c r="LH121" s="5"/>
      <c r="LI121" s="5"/>
      <c r="LJ121" s="5"/>
      <c r="LK121" s="5"/>
      <c r="LL121" s="5"/>
      <c r="LM121" s="5"/>
      <c r="LN121" s="5"/>
      <c r="LO121" s="5"/>
      <c r="LP121" s="5"/>
      <c r="LQ121" s="5"/>
      <c r="LR121" s="5"/>
      <c r="LS121" s="5"/>
      <c r="LT121" s="5"/>
      <c r="LU121" s="5"/>
      <c r="LV121" s="5"/>
      <c r="LW121" s="5"/>
      <c r="LX121" s="5"/>
      <c r="LY121" s="5"/>
      <c r="LZ121" s="5"/>
      <c r="MA121" s="5"/>
      <c r="MB121" s="5"/>
      <c r="MC121" s="5"/>
      <c r="MD121" s="5"/>
      <c r="ME121" s="5"/>
      <c r="MF121" s="5"/>
      <c r="MG121" s="5"/>
      <c r="MH121" s="5"/>
      <c r="MI121" s="5"/>
      <c r="MJ121" s="5"/>
      <c r="MK121" s="5"/>
      <c r="ML121" s="5"/>
      <c r="MM121" s="5"/>
      <c r="MN121" s="5"/>
      <c r="MO121" s="5"/>
      <c r="MP121" s="5"/>
      <c r="MQ121" s="5"/>
      <c r="MR121" s="5"/>
      <c r="MS121" s="5"/>
      <c r="MT121" s="5"/>
      <c r="MU121" s="5"/>
      <c r="MV121" s="5"/>
      <c r="MW121" s="5"/>
      <c r="MX121" s="5"/>
      <c r="MY121" s="5"/>
      <c r="MZ121" s="5"/>
      <c r="NA121" s="5"/>
      <c r="NB121" s="5"/>
      <c r="NC121" s="5"/>
      <c r="ND121" s="5"/>
      <c r="NE121" s="5"/>
      <c r="NF121" s="5"/>
      <c r="NG121" s="5"/>
      <c r="NH121" s="5"/>
      <c r="NI121" s="5"/>
      <c r="NJ121" s="5"/>
      <c r="NK121" s="5"/>
      <c r="NL121" s="5"/>
      <c r="NM121" s="5"/>
      <c r="NN121" s="5"/>
      <c r="NO121" s="5"/>
      <c r="NP121" s="5"/>
      <c r="NQ121" s="5"/>
      <c r="NR121" s="5"/>
      <c r="NS121" s="5"/>
      <c r="NT121" s="5"/>
      <c r="NU121" s="5"/>
      <c r="NV121" s="5"/>
      <c r="NW121" s="5"/>
      <c r="NX121" s="5"/>
      <c r="NY121" s="5"/>
      <c r="NZ121" s="5"/>
      <c r="OA121" s="5"/>
      <c r="OB121" s="5"/>
      <c r="OC121" s="5"/>
      <c r="OD121" s="5"/>
      <c r="OE121" s="5"/>
      <c r="OF121" s="5"/>
      <c r="OG121" s="5"/>
      <c r="OH121" s="5"/>
      <c r="OI121" s="5"/>
      <c r="OJ121" s="5"/>
      <c r="OK121" s="5"/>
      <c r="OL121" s="5"/>
      <c r="OM121" s="5"/>
      <c r="ON121" s="5"/>
      <c r="OO121" s="5"/>
      <c r="OP121" s="5"/>
      <c r="OQ121" s="5"/>
      <c r="OR121" s="5"/>
      <c r="OS121" s="5"/>
      <c r="OT121" s="5"/>
      <c r="OU121" s="5"/>
      <c r="OV121" s="5"/>
      <c r="OW121" s="5"/>
      <c r="OX121" s="5"/>
      <c r="OY121" s="5"/>
      <c r="OZ121" s="5"/>
      <c r="PA121" s="5"/>
      <c r="PB121" s="5"/>
      <c r="PC121" s="5"/>
      <c r="PD121" s="5"/>
      <c r="PE121" s="5"/>
      <c r="PF121" s="5"/>
      <c r="PG121" s="5"/>
      <c r="PH121" s="5"/>
      <c r="PI121" s="5"/>
      <c r="PJ121" s="5"/>
      <c r="PK121" s="5"/>
      <c r="PL121" s="5"/>
      <c r="PM121" s="5"/>
      <c r="PN121" s="5"/>
      <c r="PO121" s="5"/>
      <c r="PP121" s="5"/>
      <c r="PQ121" s="5"/>
      <c r="PR121" s="5"/>
      <c r="PS121" s="5"/>
      <c r="PT121" s="5"/>
      <c r="PU121" s="5"/>
      <c r="PV121" s="5"/>
      <c r="PW121" s="5"/>
      <c r="PX121" s="5"/>
      <c r="PY121" s="5"/>
      <c r="PZ121" s="5"/>
      <c r="QA121" s="5"/>
      <c r="QB121" s="5"/>
      <c r="QC121" s="5"/>
      <c r="QD121" s="5"/>
      <c r="QE121" s="5"/>
      <c r="QF121" s="5"/>
      <c r="QG121" s="5"/>
      <c r="QH121" s="5"/>
      <c r="QI121" s="5"/>
      <c r="QJ121" s="5"/>
      <c r="QK121" s="5"/>
      <c r="QL121" s="5"/>
      <c r="QM121" s="5"/>
      <c r="QN121" s="5"/>
      <c r="QO121" s="5"/>
      <c r="QP121" s="5"/>
      <c r="QQ121" s="5"/>
      <c r="QR121" s="5"/>
      <c r="QS121" s="5"/>
      <c r="QT121" s="5"/>
      <c r="QU121" s="5"/>
      <c r="QV121" s="5"/>
      <c r="QW121" s="5"/>
      <c r="QX121" s="5"/>
      <c r="QY121" s="5"/>
      <c r="QZ121" s="5"/>
      <c r="RA121" s="5"/>
      <c r="RB121" s="5"/>
      <c r="RC121" s="5"/>
      <c r="RD121" s="5"/>
      <c r="RE121" s="5"/>
      <c r="RF121" s="5"/>
      <c r="RG121" s="5"/>
      <c r="RH121" s="5"/>
      <c r="RI121" s="5"/>
      <c r="RJ121" s="5"/>
      <c r="RK121" s="5"/>
      <c r="RL121" s="5"/>
      <c r="RM121" s="5"/>
      <c r="RN121" s="5"/>
      <c r="RO121" s="5"/>
      <c r="RP121" s="5"/>
      <c r="RQ121" s="5"/>
      <c r="RR121" s="5"/>
      <c r="RS121" s="5"/>
      <c r="RT121" s="5"/>
      <c r="RU121" s="5"/>
      <c r="RV121" s="5"/>
      <c r="RW121" s="5"/>
      <c r="RX121" s="5"/>
      <c r="RY121" s="5"/>
      <c r="RZ121" s="5"/>
      <c r="SA121" s="5"/>
      <c r="SB121" s="5"/>
      <c r="SC121" s="5"/>
      <c r="SD121" s="5"/>
      <c r="SE121" s="5"/>
      <c r="SF121" s="5"/>
      <c r="SG121" s="5"/>
      <c r="SH121" s="5"/>
      <c r="SI121" s="5"/>
      <c r="SJ121" s="5"/>
      <c r="SK121" s="5"/>
      <c r="SL121" s="5"/>
      <c r="SM121" s="5"/>
      <c r="SN121" s="5"/>
      <c r="SO121" s="5"/>
      <c r="SP121" s="5"/>
      <c r="SQ121" s="5"/>
      <c r="SR121" s="5"/>
      <c r="SS121" s="5"/>
      <c r="ST121" s="5"/>
      <c r="SU121" s="5"/>
      <c r="SV121" s="5"/>
      <c r="SW121" s="5"/>
      <c r="SX121" s="5"/>
      <c r="SY121" s="5"/>
      <c r="SZ121" s="5"/>
      <c r="TA121" s="5"/>
      <c r="TB121" s="5"/>
      <c r="TC121" s="5"/>
      <c r="TD121" s="5"/>
      <c r="TE121" s="5"/>
      <c r="TF121" s="5"/>
      <c r="TG121" s="5"/>
      <c r="TH121" s="5"/>
      <c r="TI121" s="5"/>
      <c r="TJ121" s="5"/>
      <c r="TK121" s="5"/>
      <c r="TL121" s="5"/>
      <c r="TM121" s="5"/>
      <c r="TN121" s="5"/>
      <c r="TO121" s="5"/>
      <c r="TP121" s="5"/>
      <c r="TQ121" s="5"/>
      <c r="TR121" s="5"/>
      <c r="TS121" s="5"/>
      <c r="TT121" s="5"/>
      <c r="TU121" s="5"/>
      <c r="TV121" s="5"/>
      <c r="TW121" s="5"/>
      <c r="TX121" s="5"/>
      <c r="TY121" s="5"/>
      <c r="TZ121" s="5"/>
      <c r="UA121" s="5"/>
      <c r="UB121" s="5"/>
      <c r="UC121" s="5"/>
      <c r="UD121" s="5"/>
      <c r="UE121" s="5"/>
      <c r="UF121" s="5"/>
      <c r="UG121" s="5"/>
      <c r="UH121" s="5"/>
      <c r="UI121" s="5"/>
      <c r="UJ121" s="5"/>
      <c r="UK121" s="5"/>
      <c r="UL121" s="5"/>
      <c r="UM121" s="5"/>
      <c r="UN121" s="5"/>
      <c r="UO121" s="5"/>
      <c r="UP121" s="5"/>
      <c r="UQ121" s="5"/>
      <c r="UR121" s="5"/>
      <c r="US121" s="5"/>
      <c r="UT121" s="5"/>
      <c r="UU121" s="5"/>
      <c r="UV121" s="5"/>
      <c r="UW121" s="5"/>
      <c r="UX121" s="5"/>
      <c r="UY121" s="5"/>
      <c r="UZ121" s="5"/>
      <c r="VA121" s="5"/>
      <c r="VB121" s="5"/>
      <c r="VC121" s="5"/>
      <c r="VD121" s="5"/>
      <c r="VE121" s="5"/>
      <c r="VF121" s="5"/>
      <c r="VG121" s="5"/>
      <c r="VH121" s="5"/>
      <c r="VI121" s="5"/>
      <c r="VJ121" s="5"/>
      <c r="VK121" s="5"/>
      <c r="VL121" s="5"/>
      <c r="VM121" s="5"/>
      <c r="VN121" s="5"/>
      <c r="VO121" s="5"/>
      <c r="VP121" s="5"/>
      <c r="VQ121" s="5"/>
      <c r="VR121" s="5"/>
      <c r="VS121" s="5"/>
      <c r="VT121" s="5"/>
      <c r="VU121" s="5"/>
      <c r="VV121" s="5"/>
      <c r="VW121" s="5"/>
      <c r="VX121" s="5"/>
      <c r="VY121" s="5"/>
      <c r="VZ121" s="5"/>
      <c r="WA121" s="5"/>
      <c r="WB121" s="5"/>
      <c r="WC121" s="5"/>
      <c r="WD121" s="5"/>
      <c r="WE121" s="5"/>
      <c r="WF121" s="5"/>
      <c r="WG121" s="5"/>
      <c r="WH121" s="5"/>
      <c r="WI121" s="5"/>
      <c r="WJ121" s="5"/>
      <c r="WK121" s="5"/>
      <c r="WL121" s="5"/>
      <c r="WM121" s="5"/>
      <c r="WN121" s="5"/>
      <c r="WO121" s="5"/>
      <c r="WP121" s="5"/>
      <c r="WQ121" s="5"/>
      <c r="WR121" s="5"/>
      <c r="WS121" s="5"/>
      <c r="WT121" s="5"/>
      <c r="WU121" s="5"/>
      <c r="WV121" s="5"/>
      <c r="WW121" s="5"/>
      <c r="WX121" s="5"/>
      <c r="WY121" s="5"/>
      <c r="WZ121" s="5"/>
      <c r="XA121" s="5"/>
      <c r="XB121" s="5"/>
      <c r="XC121" s="5"/>
      <c r="XD121" s="5"/>
      <c r="XE121" s="5"/>
      <c r="XF121" s="5"/>
      <c r="XG121" s="5"/>
      <c r="XH121" s="5"/>
      <c r="XI121" s="5"/>
      <c r="XJ121" s="5"/>
      <c r="XK121" s="5"/>
      <c r="XL121" s="5"/>
      <c r="XM121" s="5"/>
      <c r="XN121" s="5"/>
      <c r="XO121" s="5"/>
      <c r="XP121" s="5"/>
      <c r="XQ121" s="5"/>
      <c r="XR121" s="5"/>
      <c r="XS121" s="5"/>
      <c r="XT121" s="5"/>
      <c r="XU121" s="5"/>
      <c r="XV121" s="5"/>
      <c r="XW121" s="5"/>
      <c r="XX121" s="5"/>
      <c r="XY121" s="5"/>
      <c r="XZ121" s="5"/>
      <c r="YA121" s="5"/>
      <c r="YB121" s="5"/>
    </row>
    <row r="122" spans="43:652" ht="15" hidden="1" customHeight="1" x14ac:dyDescent="0.25">
      <c r="AQ122" s="40" t="s">
        <v>1868</v>
      </c>
      <c r="BJ122" s="5"/>
      <c r="BK122" s="5"/>
      <c r="BL122" s="5"/>
      <c r="BM122" s="5"/>
      <c r="BN122" s="5"/>
      <c r="BO122" s="5"/>
      <c r="BP122" s="5"/>
      <c r="BQ122" s="5"/>
      <c r="BR122" s="5"/>
      <c r="BS122" s="5"/>
      <c r="BT122" s="5"/>
      <c r="BU122" s="5"/>
      <c r="BV122" s="5"/>
      <c r="BW122" s="5"/>
      <c r="BX122" s="5"/>
      <c r="BY122" s="5"/>
      <c r="BZ122" s="5"/>
      <c r="CA122" s="5"/>
      <c r="CB122" s="5"/>
      <c r="CC122" s="5"/>
      <c r="CD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c r="HR122" s="5"/>
      <c r="HS122" s="5"/>
      <c r="HT122" s="5"/>
      <c r="HU122" s="5"/>
      <c r="HV122" s="5"/>
      <c r="HW122" s="5"/>
      <c r="HX122" s="5"/>
      <c r="HY122" s="5"/>
      <c r="HZ122" s="5"/>
      <c r="IA122" s="5"/>
      <c r="IB122" s="5"/>
      <c r="IC122" s="5"/>
      <c r="ID122" s="5"/>
      <c r="IE122" s="5"/>
      <c r="IF122" s="5"/>
      <c r="IG122" s="5"/>
      <c r="IH122" s="5"/>
      <c r="II122" s="5"/>
      <c r="IJ122" s="5"/>
      <c r="IK122" s="5"/>
      <c r="IL122" s="5"/>
      <c r="IM122" s="5"/>
      <c r="IN122" s="5"/>
      <c r="IO122" s="5"/>
      <c r="IP122" s="5"/>
      <c r="IQ122" s="5"/>
      <c r="IR122" s="5"/>
      <c r="IS122" s="5"/>
      <c r="IT122" s="5"/>
      <c r="IU122" s="5"/>
      <c r="IV122" s="5"/>
      <c r="IW122" s="5"/>
      <c r="IX122" s="5"/>
      <c r="IY122" s="5"/>
      <c r="IZ122" s="5"/>
      <c r="JA122" s="5"/>
      <c r="JB122" s="5"/>
      <c r="JC122" s="5"/>
      <c r="JD122" s="5"/>
      <c r="JE122" s="5"/>
      <c r="JF122" s="5"/>
      <c r="JG122" s="5"/>
      <c r="JH122" s="5"/>
      <c r="JI122" s="5"/>
      <c r="JJ122" s="5"/>
      <c r="JK122" s="5"/>
      <c r="JL122" s="5"/>
      <c r="JM122" s="5"/>
      <c r="JN122" s="5"/>
      <c r="JO122" s="5"/>
      <c r="JP122" s="5"/>
      <c r="JQ122" s="5"/>
      <c r="JR122" s="5"/>
      <c r="JS122" s="5"/>
      <c r="JT122" s="5"/>
      <c r="JU122" s="5"/>
      <c r="JV122" s="5"/>
      <c r="JW122" s="5"/>
      <c r="JX122" s="5"/>
      <c r="JY122" s="5"/>
      <c r="JZ122" s="5"/>
      <c r="KA122" s="5"/>
      <c r="KB122" s="5"/>
      <c r="KC122" s="5"/>
      <c r="KD122" s="5"/>
      <c r="KE122" s="5"/>
      <c r="KF122" s="5"/>
      <c r="KG122" s="5"/>
      <c r="KH122" s="5"/>
      <c r="KI122" s="5"/>
      <c r="KJ122" s="5"/>
      <c r="KK122" s="5"/>
      <c r="KL122" s="5"/>
      <c r="KM122" s="5"/>
      <c r="KN122" s="5"/>
      <c r="KO122" s="5"/>
      <c r="KP122" s="5"/>
      <c r="KQ122" s="5"/>
      <c r="KR122" s="5"/>
      <c r="KS122" s="5"/>
      <c r="KT122" s="5"/>
      <c r="KU122" s="5"/>
      <c r="KV122" s="5"/>
      <c r="KW122" s="5"/>
      <c r="KX122" s="5"/>
      <c r="KY122" s="5"/>
      <c r="KZ122" s="5"/>
      <c r="LA122" s="5"/>
      <c r="LB122" s="5"/>
      <c r="LC122" s="5"/>
      <c r="LD122" s="5"/>
      <c r="LE122" s="5"/>
      <c r="LF122" s="5"/>
      <c r="LG122" s="5"/>
      <c r="LH122" s="5"/>
      <c r="LI122" s="5"/>
      <c r="LJ122" s="5"/>
      <c r="LK122" s="5"/>
      <c r="LL122" s="5"/>
      <c r="LM122" s="5"/>
      <c r="LN122" s="5"/>
      <c r="LO122" s="5"/>
      <c r="LP122" s="5"/>
      <c r="LQ122" s="5"/>
      <c r="LR122" s="5"/>
      <c r="LS122" s="5"/>
      <c r="LT122" s="5"/>
      <c r="LU122" s="5"/>
      <c r="LV122" s="5"/>
      <c r="LW122" s="5"/>
      <c r="LX122" s="5"/>
      <c r="LY122" s="5"/>
      <c r="LZ122" s="5"/>
      <c r="MA122" s="5"/>
      <c r="MB122" s="5"/>
      <c r="MC122" s="5"/>
      <c r="MD122" s="5"/>
      <c r="ME122" s="5"/>
      <c r="MF122" s="5"/>
      <c r="MG122" s="5"/>
      <c r="MH122" s="5"/>
      <c r="MI122" s="5"/>
      <c r="MJ122" s="5"/>
      <c r="MK122" s="5"/>
      <c r="ML122" s="5"/>
      <c r="MM122" s="5"/>
      <c r="MN122" s="5"/>
      <c r="MO122" s="5"/>
      <c r="MP122" s="5"/>
      <c r="MQ122" s="5"/>
      <c r="MR122" s="5"/>
      <c r="MS122" s="5"/>
      <c r="MT122" s="5"/>
      <c r="MU122" s="5"/>
      <c r="MV122" s="5"/>
      <c r="MW122" s="5"/>
      <c r="MX122" s="5"/>
      <c r="MY122" s="5"/>
      <c r="MZ122" s="5"/>
      <c r="NA122" s="5"/>
      <c r="NB122" s="5"/>
      <c r="NC122" s="5"/>
      <c r="ND122" s="5"/>
      <c r="NE122" s="5"/>
      <c r="NF122" s="5"/>
      <c r="NG122" s="5"/>
      <c r="NH122" s="5"/>
      <c r="NI122" s="5"/>
      <c r="NJ122" s="5"/>
      <c r="NK122" s="5"/>
      <c r="NL122" s="5"/>
      <c r="NM122" s="5"/>
      <c r="NN122" s="5"/>
      <c r="NO122" s="5"/>
      <c r="NP122" s="5"/>
      <c r="NQ122" s="5"/>
      <c r="NR122" s="5"/>
      <c r="NS122" s="5"/>
      <c r="NT122" s="5"/>
      <c r="NU122" s="5"/>
      <c r="NV122" s="5"/>
      <c r="NW122" s="5"/>
      <c r="NX122" s="5"/>
      <c r="NY122" s="5"/>
      <c r="NZ122" s="5"/>
      <c r="OA122" s="5"/>
      <c r="OB122" s="5"/>
      <c r="OC122" s="5"/>
      <c r="OD122" s="5"/>
      <c r="OE122" s="5"/>
      <c r="OF122" s="5"/>
      <c r="OG122" s="5"/>
      <c r="OH122" s="5"/>
      <c r="OI122" s="5"/>
      <c r="OJ122" s="5"/>
      <c r="OK122" s="5"/>
      <c r="OL122" s="5"/>
      <c r="OM122" s="5"/>
      <c r="ON122" s="5"/>
      <c r="OO122" s="5"/>
      <c r="OP122" s="5"/>
      <c r="OQ122" s="5"/>
      <c r="OR122" s="5"/>
      <c r="OS122" s="5"/>
      <c r="OT122" s="5"/>
      <c r="OU122" s="5"/>
      <c r="OV122" s="5"/>
      <c r="OW122" s="5"/>
      <c r="OX122" s="5"/>
      <c r="OY122" s="5"/>
      <c r="OZ122" s="5"/>
      <c r="PA122" s="5"/>
      <c r="PB122" s="5"/>
      <c r="PC122" s="5"/>
      <c r="PD122" s="5"/>
      <c r="PE122" s="5"/>
      <c r="PF122" s="5"/>
      <c r="PG122" s="5"/>
      <c r="PH122" s="5"/>
      <c r="PI122" s="5"/>
      <c r="PJ122" s="5"/>
      <c r="PK122" s="5"/>
      <c r="PL122" s="5"/>
      <c r="PM122" s="5"/>
      <c r="PN122" s="5"/>
      <c r="PO122" s="5"/>
      <c r="PP122" s="5"/>
      <c r="PQ122" s="5"/>
      <c r="PR122" s="5"/>
      <c r="PS122" s="5"/>
      <c r="PT122" s="5"/>
      <c r="PU122" s="5"/>
      <c r="PV122" s="5"/>
      <c r="PW122" s="5"/>
      <c r="PX122" s="5"/>
      <c r="PY122" s="5"/>
      <c r="PZ122" s="5"/>
      <c r="QA122" s="5"/>
      <c r="QB122" s="5"/>
      <c r="QC122" s="5"/>
      <c r="QD122" s="5"/>
      <c r="QE122" s="5"/>
      <c r="QF122" s="5"/>
      <c r="QG122" s="5"/>
      <c r="QH122" s="5"/>
      <c r="QI122" s="5"/>
      <c r="QJ122" s="5"/>
      <c r="QK122" s="5"/>
      <c r="QL122" s="5"/>
      <c r="QM122" s="5"/>
      <c r="QN122" s="5"/>
      <c r="QO122" s="5"/>
      <c r="QP122" s="5"/>
      <c r="QQ122" s="5"/>
      <c r="QR122" s="5"/>
      <c r="QS122" s="5"/>
      <c r="QT122" s="5"/>
      <c r="QU122" s="5"/>
      <c r="QV122" s="5"/>
      <c r="QW122" s="5"/>
      <c r="QX122" s="5"/>
      <c r="QY122" s="5"/>
      <c r="QZ122" s="5"/>
      <c r="RA122" s="5"/>
      <c r="RB122" s="5"/>
      <c r="RC122" s="5"/>
      <c r="RD122" s="5"/>
      <c r="RE122" s="5"/>
      <c r="RF122" s="5"/>
      <c r="RG122" s="5"/>
      <c r="RH122" s="5"/>
      <c r="RI122" s="5"/>
      <c r="RJ122" s="5"/>
      <c r="RK122" s="5"/>
      <c r="RL122" s="5"/>
      <c r="RM122" s="5"/>
      <c r="RN122" s="5"/>
      <c r="RO122" s="5"/>
      <c r="RP122" s="5"/>
      <c r="RQ122" s="5"/>
      <c r="RR122" s="5"/>
      <c r="RS122" s="5"/>
      <c r="RT122" s="5"/>
      <c r="RU122" s="5"/>
      <c r="RV122" s="5"/>
      <c r="RW122" s="5"/>
      <c r="RX122" s="5"/>
      <c r="RY122" s="5"/>
      <c r="RZ122" s="5"/>
      <c r="SA122" s="5"/>
      <c r="SB122" s="5"/>
      <c r="SC122" s="5"/>
      <c r="SD122" s="5"/>
      <c r="SE122" s="5"/>
      <c r="SF122" s="5"/>
      <c r="SG122" s="5"/>
      <c r="SH122" s="5"/>
      <c r="SI122" s="5"/>
      <c r="SJ122" s="5"/>
      <c r="SK122" s="5"/>
      <c r="SL122" s="5"/>
      <c r="SM122" s="5"/>
      <c r="SN122" s="5"/>
      <c r="SO122" s="5"/>
      <c r="SP122" s="5"/>
      <c r="SQ122" s="5"/>
      <c r="SR122" s="5"/>
      <c r="SS122" s="5"/>
      <c r="ST122" s="5"/>
      <c r="SU122" s="5"/>
      <c r="SV122" s="5"/>
      <c r="SW122" s="5"/>
      <c r="SX122" s="5"/>
      <c r="SY122" s="5"/>
      <c r="SZ122" s="5"/>
      <c r="TA122" s="5"/>
      <c r="TB122" s="5"/>
      <c r="TC122" s="5"/>
      <c r="TD122" s="5"/>
      <c r="TE122" s="5"/>
      <c r="TF122" s="5"/>
      <c r="TG122" s="5"/>
      <c r="TH122" s="5"/>
      <c r="TI122" s="5"/>
      <c r="TJ122" s="5"/>
      <c r="TK122" s="5"/>
      <c r="TL122" s="5"/>
      <c r="TM122" s="5"/>
      <c r="TN122" s="5"/>
      <c r="TO122" s="5"/>
      <c r="TP122" s="5"/>
      <c r="TQ122" s="5"/>
      <c r="TR122" s="5"/>
      <c r="TS122" s="5"/>
      <c r="TT122" s="5"/>
      <c r="TU122" s="5"/>
      <c r="TV122" s="5"/>
      <c r="TW122" s="5"/>
      <c r="TX122" s="5"/>
      <c r="TY122" s="5"/>
      <c r="TZ122" s="5"/>
      <c r="UA122" s="5"/>
      <c r="UB122" s="5"/>
      <c r="UC122" s="5"/>
      <c r="UD122" s="5"/>
      <c r="UE122" s="5"/>
      <c r="UF122" s="5"/>
      <c r="UG122" s="5"/>
      <c r="UH122" s="5"/>
      <c r="UI122" s="5"/>
      <c r="UJ122" s="5"/>
      <c r="UK122" s="5"/>
      <c r="UL122" s="5"/>
      <c r="UM122" s="5"/>
      <c r="UN122" s="5"/>
      <c r="UO122" s="5"/>
      <c r="UP122" s="5"/>
      <c r="UQ122" s="5"/>
      <c r="UR122" s="5"/>
      <c r="US122" s="5"/>
      <c r="UT122" s="5"/>
      <c r="UU122" s="5"/>
      <c r="UV122" s="5"/>
      <c r="UW122" s="5"/>
      <c r="UX122" s="5"/>
      <c r="UY122" s="5"/>
      <c r="UZ122" s="5"/>
      <c r="VA122" s="5"/>
      <c r="VB122" s="5"/>
      <c r="VC122" s="5"/>
      <c r="VD122" s="5"/>
      <c r="VE122" s="5"/>
      <c r="VF122" s="5"/>
      <c r="VG122" s="5"/>
      <c r="VH122" s="5"/>
      <c r="VI122" s="5"/>
      <c r="VJ122" s="5"/>
      <c r="VK122" s="5"/>
      <c r="VL122" s="5"/>
      <c r="VM122" s="5"/>
      <c r="VN122" s="5"/>
      <c r="VO122" s="5"/>
      <c r="VP122" s="5"/>
      <c r="VQ122" s="5"/>
      <c r="VR122" s="5"/>
      <c r="VS122" s="5"/>
      <c r="VT122" s="5"/>
      <c r="VU122" s="5"/>
      <c r="VV122" s="5"/>
      <c r="VW122" s="5"/>
      <c r="VX122" s="5"/>
      <c r="VY122" s="5"/>
      <c r="VZ122" s="5"/>
      <c r="WA122" s="5"/>
      <c r="WB122" s="5"/>
      <c r="WC122" s="5"/>
      <c r="WD122" s="5"/>
      <c r="WE122" s="5"/>
      <c r="WF122" s="5"/>
      <c r="WG122" s="5"/>
      <c r="WH122" s="5"/>
      <c r="WI122" s="5"/>
      <c r="WJ122" s="5"/>
      <c r="WK122" s="5"/>
      <c r="WL122" s="5"/>
      <c r="WM122" s="5"/>
      <c r="WN122" s="5"/>
      <c r="WO122" s="5"/>
      <c r="WP122" s="5"/>
      <c r="WQ122" s="5"/>
      <c r="WR122" s="5"/>
      <c r="WS122" s="5"/>
      <c r="WT122" s="5"/>
      <c r="WU122" s="5"/>
      <c r="WV122" s="5"/>
      <c r="WW122" s="5"/>
      <c r="WX122" s="5"/>
      <c r="WY122" s="5"/>
      <c r="WZ122" s="5"/>
      <c r="XA122" s="5"/>
      <c r="XB122" s="5"/>
      <c r="XC122" s="5"/>
      <c r="XD122" s="5"/>
      <c r="XE122" s="5"/>
      <c r="XF122" s="5"/>
      <c r="XG122" s="5"/>
      <c r="XH122" s="5"/>
      <c r="XI122" s="5"/>
      <c r="XJ122" s="5"/>
      <c r="XK122" s="5"/>
      <c r="XL122" s="5"/>
      <c r="XM122" s="5"/>
      <c r="XN122" s="5"/>
      <c r="XO122" s="5"/>
      <c r="XP122" s="5"/>
      <c r="XQ122" s="5"/>
      <c r="XR122" s="5"/>
      <c r="XS122" s="5"/>
      <c r="XT122" s="5"/>
      <c r="XU122" s="5"/>
      <c r="XV122" s="5"/>
      <c r="XW122" s="5"/>
      <c r="XX122" s="5"/>
      <c r="XY122" s="5"/>
      <c r="XZ122" s="5"/>
      <c r="YA122" s="5"/>
      <c r="YB122" s="5"/>
    </row>
    <row r="123" spans="43:652" ht="15" hidden="1" customHeight="1" x14ac:dyDescent="0.25">
      <c r="AQ123" s="40" t="s">
        <v>1867</v>
      </c>
      <c r="BJ123" s="5"/>
      <c r="BK123" s="5"/>
      <c r="BL123" s="5"/>
      <c r="BM123" s="5"/>
      <c r="BN123" s="5"/>
      <c r="BP123" s="5"/>
      <c r="BQ123" s="5"/>
      <c r="BR123" s="5"/>
      <c r="BS123" s="5"/>
      <c r="BT123" s="5"/>
      <c r="BU123" s="5"/>
      <c r="BV123" s="5"/>
      <c r="BW123" s="5"/>
      <c r="BX123" s="5"/>
      <c r="BY123" s="5"/>
      <c r="BZ123" s="5"/>
      <c r="CA123" s="5"/>
      <c r="CB123" s="5"/>
      <c r="CC123" s="5"/>
      <c r="CD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c r="HR123" s="5"/>
      <c r="HS123" s="5"/>
      <c r="HT123" s="5"/>
      <c r="HU123" s="5"/>
      <c r="HV123" s="5"/>
      <c r="HW123" s="5"/>
      <c r="HX123" s="5"/>
      <c r="HY123" s="5"/>
      <c r="HZ123" s="5"/>
      <c r="IA123" s="5"/>
      <c r="IB123" s="5"/>
      <c r="IC123" s="5"/>
      <c r="ID123" s="5"/>
      <c r="IE123" s="5"/>
      <c r="IF123" s="5"/>
      <c r="IG123" s="5"/>
      <c r="IH123" s="5"/>
      <c r="II123" s="5"/>
      <c r="IJ123" s="5"/>
      <c r="IK123" s="5"/>
      <c r="IL123" s="5"/>
      <c r="IM123" s="5"/>
      <c r="IN123" s="5"/>
      <c r="IO123" s="5"/>
      <c r="IP123" s="5"/>
      <c r="IQ123" s="5"/>
      <c r="IR123" s="5"/>
      <c r="IS123" s="5"/>
      <c r="IT123" s="5"/>
      <c r="IU123" s="5"/>
      <c r="IV123" s="5"/>
      <c r="IW123" s="5"/>
      <c r="IX123" s="5"/>
      <c r="IY123" s="5"/>
      <c r="IZ123" s="5"/>
      <c r="JA123" s="5"/>
      <c r="JB123" s="5"/>
      <c r="JC123" s="5"/>
      <c r="JD123" s="5"/>
      <c r="JE123" s="5"/>
      <c r="JF123" s="5"/>
      <c r="JG123" s="5"/>
      <c r="JH123" s="5"/>
      <c r="JI123" s="5"/>
      <c r="JJ123" s="5"/>
      <c r="JK123" s="5"/>
      <c r="JL123" s="5"/>
      <c r="JM123" s="5"/>
      <c r="JN123" s="5"/>
      <c r="JO123" s="5"/>
      <c r="JP123" s="5"/>
      <c r="JQ123" s="5"/>
      <c r="JR123" s="5"/>
      <c r="JS123" s="5"/>
      <c r="JT123" s="5"/>
      <c r="JU123" s="5"/>
      <c r="JV123" s="5"/>
      <c r="JW123" s="5"/>
      <c r="JX123" s="5"/>
      <c r="JY123" s="5"/>
      <c r="JZ123" s="5"/>
      <c r="KA123" s="5"/>
      <c r="KB123" s="5"/>
      <c r="KC123" s="5"/>
      <c r="KD123" s="5"/>
      <c r="KE123" s="5"/>
      <c r="KF123" s="5"/>
      <c r="KG123" s="5"/>
      <c r="KH123" s="5"/>
      <c r="KI123" s="5"/>
      <c r="KJ123" s="5"/>
      <c r="KK123" s="5"/>
      <c r="KL123" s="5"/>
      <c r="KM123" s="5"/>
      <c r="KN123" s="5"/>
      <c r="KO123" s="5"/>
      <c r="KP123" s="5"/>
      <c r="KQ123" s="5"/>
      <c r="KR123" s="5"/>
      <c r="KS123" s="5"/>
      <c r="KT123" s="5"/>
      <c r="KU123" s="5"/>
      <c r="KV123" s="5"/>
      <c r="KW123" s="5"/>
      <c r="KX123" s="5"/>
      <c r="KY123" s="5"/>
      <c r="KZ123" s="5"/>
      <c r="LA123" s="5"/>
      <c r="LB123" s="5"/>
      <c r="LC123" s="5"/>
      <c r="LD123" s="5"/>
      <c r="LE123" s="5"/>
      <c r="LF123" s="5"/>
      <c r="LG123" s="5"/>
      <c r="LH123" s="5"/>
      <c r="LI123" s="5"/>
      <c r="LJ123" s="5"/>
      <c r="LK123" s="5"/>
      <c r="LL123" s="5"/>
      <c r="LM123" s="5"/>
      <c r="LN123" s="5"/>
      <c r="LO123" s="5"/>
      <c r="LP123" s="5"/>
      <c r="LQ123" s="5"/>
      <c r="LR123" s="5"/>
      <c r="LS123" s="5"/>
      <c r="LT123" s="5"/>
      <c r="LU123" s="5"/>
      <c r="LV123" s="5"/>
      <c r="LW123" s="5"/>
      <c r="LX123" s="5"/>
      <c r="LY123" s="5"/>
      <c r="LZ123" s="5"/>
      <c r="MA123" s="5"/>
      <c r="MB123" s="5"/>
      <c r="MC123" s="5"/>
      <c r="MD123" s="5"/>
      <c r="ME123" s="5"/>
      <c r="MF123" s="5"/>
      <c r="MG123" s="5"/>
      <c r="MH123" s="5"/>
      <c r="MI123" s="5"/>
      <c r="MJ123" s="5"/>
      <c r="MK123" s="5"/>
      <c r="ML123" s="5"/>
      <c r="MM123" s="5"/>
      <c r="MN123" s="5"/>
      <c r="MO123" s="5"/>
      <c r="MP123" s="5"/>
      <c r="MQ123" s="5"/>
      <c r="MR123" s="5"/>
      <c r="MS123" s="5"/>
      <c r="MT123" s="5"/>
      <c r="MU123" s="5"/>
      <c r="MV123" s="5"/>
      <c r="MW123" s="5"/>
      <c r="MX123" s="5"/>
      <c r="MY123" s="5"/>
      <c r="MZ123" s="5"/>
      <c r="NA123" s="5"/>
      <c r="NB123" s="5"/>
      <c r="NC123" s="5"/>
      <c r="ND123" s="5"/>
      <c r="NE123" s="5"/>
      <c r="NF123" s="5"/>
      <c r="NG123" s="5"/>
      <c r="NH123" s="5"/>
      <c r="NI123" s="5"/>
      <c r="NJ123" s="5"/>
      <c r="NK123" s="5"/>
      <c r="NL123" s="5"/>
      <c r="NM123" s="5"/>
      <c r="NN123" s="5"/>
      <c r="NO123" s="5"/>
      <c r="NP123" s="5"/>
      <c r="NQ123" s="5"/>
      <c r="NR123" s="5"/>
      <c r="NS123" s="5"/>
      <c r="NT123" s="5"/>
      <c r="NU123" s="5"/>
      <c r="NV123" s="5"/>
      <c r="NW123" s="5"/>
      <c r="NX123" s="5"/>
      <c r="NY123" s="5"/>
      <c r="NZ123" s="5"/>
      <c r="OA123" s="5"/>
      <c r="OB123" s="5"/>
      <c r="OC123" s="5"/>
      <c r="OD123" s="5"/>
      <c r="OE123" s="5"/>
      <c r="OF123" s="5"/>
      <c r="OG123" s="5"/>
      <c r="OH123" s="5"/>
      <c r="OI123" s="5"/>
      <c r="OJ123" s="5"/>
      <c r="OK123" s="5"/>
      <c r="OL123" s="5"/>
      <c r="OM123" s="5"/>
      <c r="ON123" s="5"/>
      <c r="OO123" s="5"/>
      <c r="OP123" s="5"/>
      <c r="OQ123" s="5"/>
      <c r="OR123" s="5"/>
      <c r="OS123" s="5"/>
      <c r="OT123" s="5"/>
      <c r="OU123" s="5"/>
      <c r="OV123" s="5"/>
      <c r="OW123" s="5"/>
      <c r="OX123" s="5"/>
      <c r="OY123" s="5"/>
      <c r="OZ123" s="5"/>
      <c r="PA123" s="5"/>
      <c r="PB123" s="5"/>
      <c r="PC123" s="5"/>
      <c r="PD123" s="5"/>
      <c r="PE123" s="5"/>
      <c r="PF123" s="5"/>
      <c r="PG123" s="5"/>
      <c r="PH123" s="5"/>
      <c r="PI123" s="5"/>
      <c r="PJ123" s="5"/>
      <c r="PK123" s="5"/>
      <c r="PL123" s="5"/>
      <c r="PM123" s="5"/>
      <c r="PN123" s="5"/>
      <c r="PO123" s="5"/>
      <c r="PP123" s="5"/>
      <c r="PQ123" s="5"/>
      <c r="PR123" s="5"/>
      <c r="PS123" s="5"/>
      <c r="PT123" s="5"/>
      <c r="PU123" s="5"/>
      <c r="PV123" s="5"/>
      <c r="PW123" s="5"/>
      <c r="PX123" s="5"/>
      <c r="PY123" s="5"/>
      <c r="PZ123" s="5"/>
      <c r="QA123" s="5"/>
      <c r="QB123" s="5"/>
      <c r="QC123" s="5"/>
      <c r="QD123" s="5"/>
      <c r="QE123" s="5"/>
      <c r="QF123" s="5"/>
      <c r="QG123" s="5"/>
      <c r="QH123" s="5"/>
      <c r="QI123" s="5"/>
      <c r="QJ123" s="5"/>
      <c r="QK123" s="5"/>
      <c r="QL123" s="5"/>
      <c r="QM123" s="5"/>
      <c r="QN123" s="5"/>
      <c r="QO123" s="5"/>
      <c r="QP123" s="5"/>
      <c r="QQ123" s="5"/>
      <c r="QR123" s="5"/>
      <c r="QS123" s="5"/>
      <c r="QT123" s="5"/>
      <c r="QU123" s="5"/>
      <c r="QV123" s="5"/>
      <c r="QW123" s="5"/>
      <c r="QX123" s="5"/>
      <c r="QY123" s="5"/>
      <c r="QZ123" s="5"/>
      <c r="RA123" s="5"/>
      <c r="RB123" s="5"/>
      <c r="RC123" s="5"/>
      <c r="RD123" s="5"/>
      <c r="RE123" s="5"/>
      <c r="RF123" s="5"/>
      <c r="RG123" s="5"/>
      <c r="RH123" s="5"/>
      <c r="RI123" s="5"/>
      <c r="RJ123" s="5"/>
      <c r="RK123" s="5"/>
      <c r="RL123" s="5"/>
      <c r="RM123" s="5"/>
      <c r="RN123" s="5"/>
      <c r="RO123" s="5"/>
      <c r="RP123" s="5"/>
      <c r="RQ123" s="5"/>
      <c r="RR123" s="5"/>
      <c r="RS123" s="5"/>
      <c r="RT123" s="5"/>
      <c r="RU123" s="5"/>
      <c r="RV123" s="5"/>
      <c r="RW123" s="5"/>
      <c r="RX123" s="5"/>
      <c r="RY123" s="5"/>
      <c r="RZ123" s="5"/>
      <c r="SA123" s="5"/>
      <c r="SB123" s="5"/>
      <c r="SC123" s="5"/>
      <c r="SD123" s="5"/>
      <c r="SE123" s="5"/>
      <c r="SF123" s="5"/>
      <c r="SG123" s="5"/>
      <c r="SH123" s="5"/>
      <c r="SI123" s="5"/>
      <c r="SJ123" s="5"/>
      <c r="SK123" s="5"/>
      <c r="SL123" s="5"/>
      <c r="SM123" s="5"/>
      <c r="SN123" s="5"/>
      <c r="SO123" s="5"/>
      <c r="SP123" s="5"/>
      <c r="SQ123" s="5"/>
      <c r="SR123" s="5"/>
      <c r="SS123" s="5"/>
      <c r="ST123" s="5"/>
      <c r="SU123" s="5"/>
      <c r="SV123" s="5"/>
      <c r="SW123" s="5"/>
      <c r="SX123" s="5"/>
      <c r="SY123" s="5"/>
      <c r="SZ123" s="5"/>
      <c r="TA123" s="5"/>
      <c r="TB123" s="5"/>
      <c r="TC123" s="5"/>
      <c r="TD123" s="5"/>
      <c r="TE123" s="5"/>
      <c r="TF123" s="5"/>
      <c r="TG123" s="5"/>
      <c r="TH123" s="5"/>
      <c r="TI123" s="5"/>
      <c r="TJ123" s="5"/>
      <c r="TK123" s="5"/>
      <c r="TL123" s="5"/>
      <c r="TM123" s="5"/>
      <c r="TN123" s="5"/>
      <c r="TO123" s="5"/>
      <c r="TP123" s="5"/>
      <c r="TQ123" s="5"/>
      <c r="TR123" s="5"/>
      <c r="TS123" s="5"/>
      <c r="TT123" s="5"/>
      <c r="TU123" s="5"/>
      <c r="TV123" s="5"/>
      <c r="TW123" s="5"/>
      <c r="TX123" s="5"/>
      <c r="TY123" s="5"/>
      <c r="TZ123" s="5"/>
      <c r="UA123" s="5"/>
      <c r="UB123" s="5"/>
      <c r="UC123" s="5"/>
      <c r="UD123" s="5"/>
      <c r="UE123" s="5"/>
      <c r="UF123" s="5"/>
      <c r="UG123" s="5"/>
      <c r="UH123" s="5"/>
      <c r="UI123" s="5"/>
      <c r="UJ123" s="5"/>
      <c r="UK123" s="5"/>
      <c r="UL123" s="5"/>
      <c r="UM123" s="5"/>
      <c r="UN123" s="5"/>
      <c r="UO123" s="5"/>
      <c r="UP123" s="5"/>
      <c r="UQ123" s="5"/>
      <c r="UR123" s="5"/>
      <c r="US123" s="5"/>
      <c r="UT123" s="5"/>
      <c r="UU123" s="5"/>
      <c r="UV123" s="5"/>
      <c r="UW123" s="5"/>
      <c r="UX123" s="5"/>
      <c r="UY123" s="5"/>
      <c r="UZ123" s="5"/>
      <c r="VA123" s="5"/>
      <c r="VB123" s="5"/>
      <c r="VC123" s="5"/>
      <c r="VD123" s="5"/>
      <c r="VE123" s="5"/>
      <c r="VF123" s="5"/>
      <c r="VG123" s="5"/>
      <c r="VH123" s="5"/>
      <c r="VI123" s="5"/>
      <c r="VJ123" s="5"/>
      <c r="VK123" s="5"/>
      <c r="VL123" s="5"/>
      <c r="VM123" s="5"/>
      <c r="VN123" s="5"/>
      <c r="VO123" s="5"/>
      <c r="VP123" s="5"/>
      <c r="VQ123" s="5"/>
      <c r="VR123" s="5"/>
      <c r="VS123" s="5"/>
      <c r="VT123" s="5"/>
      <c r="VU123" s="5"/>
      <c r="VV123" s="5"/>
      <c r="VW123" s="5"/>
      <c r="VX123" s="5"/>
      <c r="VY123" s="5"/>
      <c r="VZ123" s="5"/>
      <c r="WA123" s="5"/>
      <c r="WB123" s="5"/>
      <c r="WC123" s="5"/>
      <c r="WD123" s="5"/>
      <c r="WE123" s="5"/>
      <c r="WF123" s="5"/>
      <c r="WG123" s="5"/>
      <c r="WH123" s="5"/>
      <c r="WI123" s="5"/>
      <c r="WJ123" s="5"/>
      <c r="WK123" s="5"/>
      <c r="WL123" s="5"/>
      <c r="WM123" s="5"/>
      <c r="WN123" s="5"/>
      <c r="WO123" s="5"/>
      <c r="WP123" s="5"/>
      <c r="WQ123" s="5"/>
      <c r="WR123" s="5"/>
      <c r="WS123" s="5"/>
      <c r="WT123" s="5"/>
      <c r="WU123" s="5"/>
      <c r="WV123" s="5"/>
      <c r="WW123" s="5"/>
      <c r="WX123" s="5"/>
      <c r="WY123" s="5"/>
      <c r="WZ123" s="5"/>
      <c r="XA123" s="5"/>
      <c r="XB123" s="5"/>
      <c r="XC123" s="5"/>
      <c r="XD123" s="5"/>
      <c r="XE123" s="5"/>
      <c r="XF123" s="5"/>
      <c r="XG123" s="5"/>
      <c r="XH123" s="5"/>
      <c r="XI123" s="5"/>
      <c r="XJ123" s="5"/>
      <c r="XK123" s="5"/>
      <c r="XL123" s="5"/>
      <c r="XM123" s="5"/>
      <c r="XN123" s="5"/>
      <c r="XO123" s="5"/>
      <c r="XP123" s="5"/>
      <c r="XQ123" s="5"/>
      <c r="XR123" s="5"/>
      <c r="XS123" s="5"/>
      <c r="XT123" s="5"/>
      <c r="XU123" s="5"/>
      <c r="XV123" s="5"/>
      <c r="XW123" s="5"/>
      <c r="XX123" s="5"/>
      <c r="XY123" s="5"/>
      <c r="XZ123" s="5"/>
      <c r="YA123" s="5"/>
      <c r="YB123" s="5"/>
    </row>
    <row r="124" spans="43:652" ht="15" hidden="1" customHeight="1" x14ac:dyDescent="0.25">
      <c r="AQ124" s="40" t="s">
        <v>1867</v>
      </c>
      <c r="BJ124" s="5"/>
      <c r="BK124" s="5"/>
      <c r="BL124" s="5"/>
      <c r="BM124" s="5"/>
      <c r="BN124" s="5"/>
      <c r="BO124" s="5"/>
      <c r="BP124" s="5"/>
      <c r="BQ124" s="5"/>
      <c r="BR124" s="5"/>
      <c r="BS124" s="5"/>
      <c r="BT124" s="5"/>
      <c r="BU124" s="5"/>
      <c r="BV124" s="5"/>
      <c r="BW124" s="5"/>
      <c r="BX124" s="5"/>
      <c r="BY124" s="5"/>
      <c r="BZ124" s="5"/>
      <c r="CA124" s="5"/>
      <c r="CB124" s="5"/>
      <c r="CC124" s="5"/>
      <c r="CD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c r="HT124" s="5"/>
      <c r="HU124" s="5"/>
      <c r="HV124" s="5"/>
      <c r="HW124" s="5"/>
      <c r="HX124" s="5"/>
      <c r="HY124" s="5"/>
      <c r="HZ124" s="5"/>
      <c r="IA124" s="5"/>
      <c r="IB124" s="5"/>
      <c r="IC124" s="5"/>
      <c r="ID124" s="5"/>
      <c r="IE124" s="5"/>
      <c r="IF124" s="5"/>
      <c r="IG124" s="5"/>
      <c r="IH124" s="5"/>
      <c r="II124" s="5"/>
      <c r="IJ124" s="5"/>
      <c r="IK124" s="5"/>
      <c r="IL124" s="5"/>
      <c r="IM124" s="5"/>
      <c r="IN124" s="5"/>
      <c r="IO124" s="5"/>
      <c r="IP124" s="5"/>
      <c r="IQ124" s="5"/>
      <c r="IR124" s="5"/>
      <c r="IS124" s="5"/>
      <c r="IT124" s="5"/>
      <c r="IU124" s="5"/>
      <c r="IV124" s="5"/>
      <c r="IW124" s="5"/>
      <c r="IX124" s="5"/>
      <c r="IY124" s="5"/>
      <c r="IZ124" s="5"/>
      <c r="JA124" s="5"/>
      <c r="JB124" s="5"/>
      <c r="JC124" s="5"/>
      <c r="JD124" s="5"/>
      <c r="JE124" s="5"/>
      <c r="JF124" s="5"/>
      <c r="JG124" s="5"/>
      <c r="JH124" s="5"/>
      <c r="JI124" s="5"/>
      <c r="JJ124" s="5"/>
      <c r="JK124" s="5"/>
      <c r="JL124" s="5"/>
      <c r="JM124" s="5"/>
      <c r="JN124" s="5"/>
      <c r="JO124" s="5"/>
      <c r="JP124" s="5"/>
      <c r="JQ124" s="5"/>
      <c r="JR124" s="5"/>
      <c r="JS124" s="5"/>
      <c r="JT124" s="5"/>
      <c r="JU124" s="5"/>
      <c r="JV124" s="5"/>
      <c r="JW124" s="5"/>
      <c r="JX124" s="5"/>
      <c r="JY124" s="5"/>
      <c r="JZ124" s="5"/>
      <c r="KA124" s="5"/>
      <c r="KB124" s="5"/>
      <c r="KC124" s="5"/>
      <c r="KD124" s="5"/>
      <c r="KE124" s="5"/>
      <c r="KF124" s="5"/>
      <c r="KG124" s="5"/>
      <c r="KH124" s="5"/>
      <c r="KI124" s="5"/>
      <c r="KJ124" s="5"/>
      <c r="KK124" s="5"/>
      <c r="KL124" s="5"/>
      <c r="KM124" s="5"/>
      <c r="KN124" s="5"/>
      <c r="KO124" s="5"/>
      <c r="KP124" s="5"/>
      <c r="KQ124" s="5"/>
      <c r="KR124" s="5"/>
      <c r="KS124" s="5"/>
      <c r="KT124" s="5"/>
      <c r="KU124" s="5"/>
      <c r="KV124" s="5"/>
      <c r="KW124" s="5"/>
      <c r="KX124" s="5"/>
      <c r="KY124" s="5"/>
      <c r="KZ124" s="5"/>
      <c r="LA124" s="5"/>
      <c r="LB124" s="5"/>
      <c r="LC124" s="5"/>
      <c r="LD124" s="5"/>
      <c r="LE124" s="5"/>
      <c r="LF124" s="5"/>
      <c r="LG124" s="5"/>
      <c r="LH124" s="5"/>
      <c r="LI124" s="5"/>
      <c r="LJ124" s="5"/>
      <c r="LK124" s="5"/>
      <c r="LL124" s="5"/>
      <c r="LM124" s="5"/>
      <c r="LN124" s="5"/>
      <c r="LO124" s="5"/>
      <c r="LP124" s="5"/>
      <c r="LQ124" s="5"/>
      <c r="LR124" s="5"/>
      <c r="LS124" s="5"/>
      <c r="LT124" s="5"/>
      <c r="LU124" s="5"/>
      <c r="LV124" s="5"/>
      <c r="LW124" s="5"/>
      <c r="LX124" s="5"/>
      <c r="LY124" s="5"/>
      <c r="LZ124" s="5"/>
      <c r="MA124" s="5"/>
      <c r="MB124" s="5"/>
      <c r="MC124" s="5"/>
      <c r="MD124" s="5"/>
      <c r="ME124" s="5"/>
      <c r="MF124" s="5"/>
      <c r="MG124" s="5"/>
      <c r="MH124" s="5"/>
      <c r="MI124" s="5"/>
      <c r="MJ124" s="5"/>
      <c r="MK124" s="5"/>
      <c r="ML124" s="5"/>
      <c r="MM124" s="5"/>
      <c r="MN124" s="5"/>
      <c r="MO124" s="5"/>
      <c r="MP124" s="5"/>
      <c r="MQ124" s="5"/>
      <c r="MR124" s="5"/>
      <c r="MS124" s="5"/>
      <c r="MT124" s="5"/>
      <c r="MU124" s="5"/>
      <c r="MV124" s="5"/>
      <c r="MW124" s="5"/>
      <c r="MX124" s="5"/>
      <c r="MY124" s="5"/>
      <c r="MZ124" s="5"/>
      <c r="NA124" s="5"/>
      <c r="NB124" s="5"/>
      <c r="NC124" s="5"/>
      <c r="ND124" s="5"/>
      <c r="NE124" s="5"/>
      <c r="NF124" s="5"/>
      <c r="NG124" s="5"/>
      <c r="NH124" s="5"/>
      <c r="NI124" s="5"/>
      <c r="NJ124" s="5"/>
      <c r="NK124" s="5"/>
      <c r="NL124" s="5"/>
      <c r="NM124" s="5"/>
      <c r="NN124" s="5"/>
      <c r="NO124" s="5"/>
      <c r="NP124" s="5"/>
      <c r="NQ124" s="5"/>
      <c r="NR124" s="5"/>
      <c r="NS124" s="5"/>
      <c r="NT124" s="5"/>
      <c r="NU124" s="5"/>
      <c r="NV124" s="5"/>
      <c r="NW124" s="5"/>
      <c r="NX124" s="5"/>
      <c r="NY124" s="5"/>
      <c r="NZ124" s="5"/>
      <c r="OA124" s="5"/>
      <c r="OB124" s="5"/>
      <c r="OC124" s="5"/>
      <c r="OD124" s="5"/>
      <c r="OE124" s="5"/>
      <c r="OF124" s="5"/>
      <c r="OG124" s="5"/>
      <c r="OH124" s="5"/>
      <c r="OI124" s="5"/>
      <c r="OJ124" s="5"/>
      <c r="OK124" s="5"/>
      <c r="OL124" s="5"/>
      <c r="OM124" s="5"/>
      <c r="ON124" s="5"/>
      <c r="OO124" s="5"/>
      <c r="OP124" s="5"/>
      <c r="OQ124" s="5"/>
      <c r="OR124" s="5"/>
      <c r="OS124" s="5"/>
      <c r="OT124" s="5"/>
      <c r="OU124" s="5"/>
      <c r="OV124" s="5"/>
      <c r="OW124" s="5"/>
      <c r="OX124" s="5"/>
      <c r="OY124" s="5"/>
      <c r="OZ124" s="5"/>
      <c r="PA124" s="5"/>
      <c r="PB124" s="5"/>
      <c r="PC124" s="5"/>
      <c r="PD124" s="5"/>
      <c r="PE124" s="5"/>
      <c r="PF124" s="5"/>
      <c r="PG124" s="5"/>
      <c r="PH124" s="5"/>
      <c r="PI124" s="5"/>
      <c r="PJ124" s="5"/>
      <c r="PK124" s="5"/>
      <c r="PL124" s="5"/>
      <c r="PM124" s="5"/>
      <c r="PN124" s="5"/>
      <c r="PO124" s="5"/>
      <c r="PP124" s="5"/>
      <c r="PQ124" s="5"/>
      <c r="PR124" s="5"/>
      <c r="PS124" s="5"/>
      <c r="PT124" s="5"/>
      <c r="PU124" s="5"/>
      <c r="PV124" s="5"/>
      <c r="PW124" s="5"/>
      <c r="PX124" s="5"/>
      <c r="PY124" s="5"/>
      <c r="PZ124" s="5"/>
      <c r="QA124" s="5"/>
      <c r="QB124" s="5"/>
      <c r="QC124" s="5"/>
      <c r="QD124" s="5"/>
      <c r="QE124" s="5"/>
      <c r="QF124" s="5"/>
      <c r="QG124" s="5"/>
      <c r="QH124" s="5"/>
      <c r="QI124" s="5"/>
      <c r="QJ124" s="5"/>
      <c r="QK124" s="5"/>
      <c r="QL124" s="5"/>
      <c r="QM124" s="5"/>
      <c r="QN124" s="5"/>
      <c r="QO124" s="5"/>
      <c r="QP124" s="5"/>
      <c r="QQ124" s="5"/>
      <c r="QR124" s="5"/>
      <c r="QS124" s="5"/>
      <c r="QT124" s="5"/>
      <c r="QU124" s="5"/>
      <c r="QV124" s="5"/>
      <c r="QW124" s="5"/>
      <c r="QX124" s="5"/>
      <c r="QY124" s="5"/>
      <c r="QZ124" s="5"/>
      <c r="RA124" s="5"/>
      <c r="RB124" s="5"/>
      <c r="RC124" s="5"/>
      <c r="RD124" s="5"/>
      <c r="RE124" s="5"/>
      <c r="RF124" s="5"/>
      <c r="RG124" s="5"/>
      <c r="RH124" s="5"/>
      <c r="RI124" s="5"/>
      <c r="RJ124" s="5"/>
      <c r="RK124" s="5"/>
      <c r="RL124" s="5"/>
      <c r="RM124" s="5"/>
      <c r="RN124" s="5"/>
      <c r="RO124" s="5"/>
      <c r="RP124" s="5"/>
      <c r="RQ124" s="5"/>
      <c r="RR124" s="5"/>
      <c r="RS124" s="5"/>
      <c r="RT124" s="5"/>
      <c r="RU124" s="5"/>
      <c r="RV124" s="5"/>
      <c r="RW124" s="5"/>
      <c r="RX124" s="5"/>
      <c r="RY124" s="5"/>
      <c r="RZ124" s="5"/>
      <c r="SA124" s="5"/>
      <c r="SB124" s="5"/>
      <c r="SC124" s="5"/>
      <c r="SD124" s="5"/>
      <c r="SE124" s="5"/>
      <c r="SF124" s="5"/>
      <c r="SG124" s="5"/>
      <c r="SH124" s="5"/>
      <c r="SI124" s="5"/>
      <c r="SJ124" s="5"/>
      <c r="SK124" s="5"/>
      <c r="SL124" s="5"/>
      <c r="SM124" s="5"/>
      <c r="SN124" s="5"/>
      <c r="SO124" s="5"/>
      <c r="SP124" s="5"/>
      <c r="SQ124" s="5"/>
      <c r="SR124" s="5"/>
      <c r="SS124" s="5"/>
      <c r="ST124" s="5"/>
      <c r="SU124" s="5"/>
      <c r="SV124" s="5"/>
      <c r="SW124" s="5"/>
      <c r="SX124" s="5"/>
      <c r="SY124" s="5"/>
      <c r="SZ124" s="5"/>
      <c r="TA124" s="5"/>
      <c r="TB124" s="5"/>
      <c r="TC124" s="5"/>
      <c r="TD124" s="5"/>
      <c r="TE124" s="5"/>
      <c r="TF124" s="5"/>
      <c r="TG124" s="5"/>
      <c r="TH124" s="5"/>
      <c r="TI124" s="5"/>
      <c r="TJ124" s="5"/>
      <c r="TK124" s="5"/>
      <c r="TL124" s="5"/>
      <c r="TM124" s="5"/>
      <c r="TN124" s="5"/>
      <c r="TO124" s="5"/>
      <c r="TP124" s="5"/>
      <c r="TQ124" s="5"/>
      <c r="TR124" s="5"/>
      <c r="TS124" s="5"/>
      <c r="TT124" s="5"/>
      <c r="TU124" s="5"/>
      <c r="TV124" s="5"/>
      <c r="TW124" s="5"/>
      <c r="TX124" s="5"/>
      <c r="TY124" s="5"/>
      <c r="TZ124" s="5"/>
      <c r="UA124" s="5"/>
      <c r="UB124" s="5"/>
      <c r="UC124" s="5"/>
      <c r="UD124" s="5"/>
      <c r="UE124" s="5"/>
      <c r="UF124" s="5"/>
      <c r="UG124" s="5"/>
      <c r="UH124" s="5"/>
      <c r="UI124" s="5"/>
      <c r="UJ124" s="5"/>
      <c r="UK124" s="5"/>
      <c r="UL124" s="5"/>
      <c r="UM124" s="5"/>
      <c r="UN124" s="5"/>
      <c r="UO124" s="5"/>
      <c r="UP124" s="5"/>
      <c r="UQ124" s="5"/>
      <c r="UR124" s="5"/>
      <c r="US124" s="5"/>
      <c r="UT124" s="5"/>
      <c r="UU124" s="5"/>
      <c r="UV124" s="5"/>
      <c r="UW124" s="5"/>
      <c r="UX124" s="5"/>
      <c r="UY124" s="5"/>
      <c r="UZ124" s="5"/>
      <c r="VA124" s="5"/>
      <c r="VB124" s="5"/>
      <c r="VC124" s="5"/>
      <c r="VD124" s="5"/>
      <c r="VE124" s="5"/>
      <c r="VF124" s="5"/>
      <c r="VG124" s="5"/>
      <c r="VH124" s="5"/>
      <c r="VI124" s="5"/>
      <c r="VJ124" s="5"/>
      <c r="VK124" s="5"/>
      <c r="VL124" s="5"/>
      <c r="VM124" s="5"/>
      <c r="VN124" s="5"/>
      <c r="VO124" s="5"/>
      <c r="VP124" s="5"/>
      <c r="VQ124" s="5"/>
      <c r="VR124" s="5"/>
      <c r="VS124" s="5"/>
      <c r="VT124" s="5"/>
      <c r="VU124" s="5"/>
      <c r="VV124" s="5"/>
      <c r="VW124" s="5"/>
      <c r="VX124" s="5"/>
      <c r="VY124" s="5"/>
      <c r="VZ124" s="5"/>
      <c r="WA124" s="5"/>
      <c r="WB124" s="5"/>
      <c r="WC124" s="5"/>
      <c r="WD124" s="5"/>
      <c r="WE124" s="5"/>
      <c r="WF124" s="5"/>
      <c r="WG124" s="5"/>
      <c r="WH124" s="5"/>
      <c r="WI124" s="5"/>
      <c r="WJ124" s="5"/>
      <c r="WK124" s="5"/>
      <c r="WL124" s="5"/>
      <c r="WM124" s="5"/>
      <c r="WN124" s="5"/>
      <c r="WO124" s="5"/>
      <c r="WP124" s="5"/>
      <c r="WQ124" s="5"/>
      <c r="WR124" s="5"/>
      <c r="WS124" s="5"/>
      <c r="WT124" s="5"/>
      <c r="WU124" s="5"/>
      <c r="WV124" s="5"/>
      <c r="WW124" s="5"/>
      <c r="WX124" s="5"/>
      <c r="WY124" s="5"/>
      <c r="WZ124" s="5"/>
      <c r="XA124" s="5"/>
      <c r="XB124" s="5"/>
      <c r="XC124" s="5"/>
      <c r="XD124" s="5"/>
      <c r="XE124" s="5"/>
      <c r="XF124" s="5"/>
      <c r="XG124" s="5"/>
      <c r="XH124" s="5"/>
      <c r="XI124" s="5"/>
      <c r="XJ124" s="5"/>
      <c r="XK124" s="5"/>
      <c r="XL124" s="5"/>
      <c r="XM124" s="5"/>
      <c r="XN124" s="5"/>
      <c r="XO124" s="5"/>
      <c r="XP124" s="5"/>
      <c r="XQ124" s="5"/>
      <c r="XR124" s="5"/>
      <c r="XS124" s="5"/>
      <c r="XT124" s="5"/>
      <c r="XU124" s="5"/>
      <c r="XV124" s="5"/>
      <c r="XW124" s="5"/>
      <c r="XX124" s="5"/>
      <c r="XY124" s="5"/>
      <c r="XZ124" s="5"/>
      <c r="YA124" s="5"/>
      <c r="YB124" s="5"/>
    </row>
    <row r="125" spans="43:652" ht="15" hidden="1" customHeight="1" x14ac:dyDescent="0.25">
      <c r="AQ125" s="40" t="s">
        <v>1867</v>
      </c>
      <c r="BJ125" s="5"/>
      <c r="BK125" s="5"/>
      <c r="BL125" s="5"/>
      <c r="BM125" s="5"/>
      <c r="BN125" s="5"/>
      <c r="BO125" s="5"/>
      <c r="BP125" s="5"/>
      <c r="BQ125" s="5"/>
      <c r="BR125" s="5"/>
      <c r="BS125" s="5"/>
      <c r="BT125" s="5"/>
      <c r="BU125" s="5"/>
      <c r="BV125" s="5"/>
      <c r="BW125" s="5"/>
      <c r="BX125" s="5"/>
      <c r="BY125" s="5"/>
      <c r="BZ125" s="5"/>
      <c r="CA125" s="5"/>
      <c r="CB125" s="5"/>
      <c r="CC125" s="5"/>
      <c r="CD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c r="HR125" s="5"/>
      <c r="HS125" s="5"/>
      <c r="HT125" s="5"/>
      <c r="HU125" s="5"/>
      <c r="HV125" s="5"/>
      <c r="HW125" s="5"/>
      <c r="HX125" s="5"/>
      <c r="HY125" s="5"/>
      <c r="HZ125" s="5"/>
      <c r="IA125" s="5"/>
      <c r="IB125" s="5"/>
      <c r="IC125" s="5"/>
      <c r="ID125" s="5"/>
      <c r="IE125" s="5"/>
      <c r="IF125" s="5"/>
      <c r="IG125" s="5"/>
      <c r="IH125" s="5"/>
      <c r="II125" s="5"/>
      <c r="IJ125" s="5"/>
      <c r="IK125" s="5"/>
      <c r="IL125" s="5"/>
      <c r="IM125" s="5"/>
      <c r="IN125" s="5"/>
      <c r="IO125" s="5"/>
      <c r="IP125" s="5"/>
      <c r="IQ125" s="5"/>
      <c r="IR125" s="5"/>
      <c r="IS125" s="5"/>
      <c r="IT125" s="5"/>
      <c r="IU125" s="5"/>
      <c r="IV125" s="5"/>
      <c r="IW125" s="5"/>
      <c r="IX125" s="5"/>
      <c r="IY125" s="5"/>
      <c r="IZ125" s="5"/>
      <c r="JA125" s="5"/>
      <c r="JB125" s="5"/>
      <c r="JC125" s="5"/>
      <c r="JD125" s="5"/>
      <c r="JE125" s="5"/>
      <c r="JF125" s="5"/>
      <c r="JG125" s="5"/>
      <c r="JH125" s="5"/>
      <c r="JI125" s="5"/>
      <c r="JJ125" s="5"/>
      <c r="JK125" s="5"/>
      <c r="JL125" s="5"/>
      <c r="JM125" s="5"/>
      <c r="JN125" s="5"/>
      <c r="JO125" s="5"/>
      <c r="JP125" s="5"/>
      <c r="JQ125" s="5"/>
      <c r="JR125" s="5"/>
      <c r="JS125" s="5"/>
      <c r="JT125" s="5"/>
      <c r="JU125" s="5"/>
      <c r="JV125" s="5"/>
      <c r="JW125" s="5"/>
      <c r="JX125" s="5"/>
      <c r="JY125" s="5"/>
      <c r="JZ125" s="5"/>
      <c r="KA125" s="5"/>
      <c r="KB125" s="5"/>
      <c r="KC125" s="5"/>
      <c r="KD125" s="5"/>
      <c r="KE125" s="5"/>
      <c r="KF125" s="5"/>
      <c r="KG125" s="5"/>
      <c r="KH125" s="5"/>
      <c r="KI125" s="5"/>
      <c r="KJ125" s="5"/>
      <c r="KK125" s="5"/>
      <c r="KL125" s="5"/>
      <c r="KM125" s="5"/>
      <c r="KN125" s="5"/>
      <c r="KO125" s="5"/>
      <c r="KP125" s="5"/>
      <c r="KQ125" s="5"/>
      <c r="KR125" s="5"/>
      <c r="KS125" s="5"/>
      <c r="KT125" s="5"/>
      <c r="KU125" s="5"/>
      <c r="KV125" s="5"/>
      <c r="KW125" s="5"/>
      <c r="KX125" s="5"/>
      <c r="KY125" s="5"/>
      <c r="KZ125" s="5"/>
      <c r="LA125" s="5"/>
      <c r="LB125" s="5"/>
      <c r="LC125" s="5"/>
      <c r="LD125" s="5"/>
      <c r="LE125" s="5"/>
      <c r="LF125" s="5"/>
      <c r="LG125" s="5"/>
      <c r="LH125" s="5"/>
      <c r="LI125" s="5"/>
      <c r="LJ125" s="5"/>
      <c r="LK125" s="5"/>
      <c r="LL125" s="5"/>
      <c r="LM125" s="5"/>
      <c r="LN125" s="5"/>
      <c r="LO125" s="5"/>
      <c r="LP125" s="5"/>
      <c r="LQ125" s="5"/>
      <c r="LR125" s="5"/>
      <c r="LS125" s="5"/>
      <c r="LT125" s="5"/>
      <c r="LU125" s="5"/>
      <c r="LV125" s="5"/>
      <c r="LW125" s="5"/>
      <c r="LX125" s="5"/>
      <c r="LY125" s="5"/>
      <c r="LZ125" s="5"/>
      <c r="MA125" s="5"/>
      <c r="MB125" s="5"/>
      <c r="MC125" s="5"/>
      <c r="MD125" s="5"/>
      <c r="ME125" s="5"/>
      <c r="MF125" s="5"/>
      <c r="MG125" s="5"/>
      <c r="MH125" s="5"/>
      <c r="MI125" s="5"/>
      <c r="MJ125" s="5"/>
      <c r="MK125" s="5"/>
      <c r="ML125" s="5"/>
      <c r="MM125" s="5"/>
      <c r="MN125" s="5"/>
      <c r="MO125" s="5"/>
      <c r="MP125" s="5"/>
      <c r="MQ125" s="5"/>
      <c r="MR125" s="5"/>
      <c r="MS125" s="5"/>
      <c r="MT125" s="5"/>
      <c r="MU125" s="5"/>
      <c r="MV125" s="5"/>
      <c r="MW125" s="5"/>
      <c r="MX125" s="5"/>
      <c r="MY125" s="5"/>
      <c r="MZ125" s="5"/>
      <c r="NA125" s="5"/>
      <c r="NB125" s="5"/>
      <c r="NC125" s="5"/>
      <c r="ND125" s="5"/>
      <c r="NE125" s="5"/>
      <c r="NF125" s="5"/>
      <c r="NG125" s="5"/>
      <c r="NH125" s="5"/>
      <c r="NI125" s="5"/>
      <c r="NJ125" s="5"/>
      <c r="NK125" s="5"/>
      <c r="NL125" s="5"/>
      <c r="NM125" s="5"/>
      <c r="NN125" s="5"/>
      <c r="NO125" s="5"/>
      <c r="NP125" s="5"/>
      <c r="NQ125" s="5"/>
      <c r="NR125" s="5"/>
      <c r="NS125" s="5"/>
      <c r="NT125" s="5"/>
      <c r="NU125" s="5"/>
      <c r="NV125" s="5"/>
      <c r="NW125" s="5"/>
      <c r="NX125" s="5"/>
      <c r="NY125" s="5"/>
      <c r="NZ125" s="5"/>
      <c r="OA125" s="5"/>
      <c r="OB125" s="5"/>
      <c r="OC125" s="5"/>
      <c r="OD125" s="5"/>
      <c r="OE125" s="5"/>
      <c r="OF125" s="5"/>
      <c r="OG125" s="5"/>
      <c r="OH125" s="5"/>
      <c r="OI125" s="5"/>
      <c r="OJ125" s="5"/>
      <c r="OK125" s="5"/>
      <c r="OL125" s="5"/>
      <c r="OM125" s="5"/>
      <c r="ON125" s="5"/>
      <c r="OO125" s="5"/>
      <c r="OP125" s="5"/>
      <c r="OQ125" s="5"/>
      <c r="OR125" s="5"/>
      <c r="OS125" s="5"/>
      <c r="OT125" s="5"/>
      <c r="OU125" s="5"/>
      <c r="OV125" s="5"/>
      <c r="OW125" s="5"/>
      <c r="OX125" s="5"/>
      <c r="OY125" s="5"/>
      <c r="OZ125" s="5"/>
      <c r="PA125" s="5"/>
      <c r="PB125" s="5"/>
      <c r="PC125" s="5"/>
      <c r="PD125" s="5"/>
      <c r="PE125" s="5"/>
      <c r="PF125" s="5"/>
      <c r="PG125" s="5"/>
      <c r="PH125" s="5"/>
      <c r="PI125" s="5"/>
      <c r="PJ125" s="5"/>
      <c r="PK125" s="5"/>
      <c r="PL125" s="5"/>
      <c r="PM125" s="5"/>
      <c r="PN125" s="5"/>
      <c r="PO125" s="5"/>
      <c r="PP125" s="5"/>
      <c r="PQ125" s="5"/>
      <c r="PR125" s="5"/>
      <c r="PS125" s="5"/>
      <c r="PT125" s="5"/>
      <c r="PU125" s="5"/>
      <c r="PV125" s="5"/>
      <c r="PW125" s="5"/>
      <c r="PX125" s="5"/>
      <c r="PY125" s="5"/>
      <c r="PZ125" s="5"/>
      <c r="QA125" s="5"/>
      <c r="QB125" s="5"/>
      <c r="QC125" s="5"/>
      <c r="QD125" s="5"/>
      <c r="QE125" s="5"/>
      <c r="QF125" s="5"/>
      <c r="QG125" s="5"/>
      <c r="QH125" s="5"/>
      <c r="QI125" s="5"/>
      <c r="QJ125" s="5"/>
      <c r="QK125" s="5"/>
      <c r="QL125" s="5"/>
      <c r="QM125" s="5"/>
      <c r="QN125" s="5"/>
      <c r="QO125" s="5"/>
      <c r="QP125" s="5"/>
      <c r="QQ125" s="5"/>
      <c r="QR125" s="5"/>
      <c r="QS125" s="5"/>
      <c r="QT125" s="5"/>
      <c r="QU125" s="5"/>
      <c r="QV125" s="5"/>
      <c r="QW125" s="5"/>
      <c r="QX125" s="5"/>
      <c r="QY125" s="5"/>
      <c r="QZ125" s="5"/>
      <c r="RA125" s="5"/>
      <c r="RB125" s="5"/>
      <c r="RC125" s="5"/>
      <c r="RD125" s="5"/>
      <c r="RE125" s="5"/>
      <c r="RF125" s="5"/>
      <c r="RG125" s="5"/>
      <c r="RH125" s="5"/>
      <c r="RI125" s="5"/>
      <c r="RJ125" s="5"/>
      <c r="RK125" s="5"/>
      <c r="RL125" s="5"/>
      <c r="RM125" s="5"/>
      <c r="RN125" s="5"/>
      <c r="RO125" s="5"/>
      <c r="RP125" s="5"/>
      <c r="RQ125" s="5"/>
      <c r="RR125" s="5"/>
      <c r="RS125" s="5"/>
      <c r="RT125" s="5"/>
      <c r="RU125" s="5"/>
      <c r="RV125" s="5"/>
      <c r="RW125" s="5"/>
      <c r="RX125" s="5"/>
      <c r="RY125" s="5"/>
      <c r="RZ125" s="5"/>
      <c r="SA125" s="5"/>
      <c r="SB125" s="5"/>
      <c r="SC125" s="5"/>
      <c r="SD125" s="5"/>
      <c r="SE125" s="5"/>
      <c r="SF125" s="5"/>
      <c r="SG125" s="5"/>
      <c r="SH125" s="5"/>
      <c r="SI125" s="5"/>
      <c r="SJ125" s="5"/>
      <c r="SK125" s="5"/>
      <c r="SL125" s="5"/>
      <c r="SM125" s="5"/>
      <c r="SN125" s="5"/>
      <c r="SO125" s="5"/>
      <c r="SP125" s="5"/>
      <c r="SQ125" s="5"/>
      <c r="SR125" s="5"/>
      <c r="SS125" s="5"/>
      <c r="ST125" s="5"/>
      <c r="SU125" s="5"/>
      <c r="SV125" s="5"/>
      <c r="SW125" s="5"/>
      <c r="SX125" s="5"/>
      <c r="SY125" s="5"/>
      <c r="SZ125" s="5"/>
      <c r="TA125" s="5"/>
      <c r="TB125" s="5"/>
      <c r="TC125" s="5"/>
      <c r="TD125" s="5"/>
      <c r="TE125" s="5"/>
      <c r="TF125" s="5"/>
      <c r="TG125" s="5"/>
      <c r="TH125" s="5"/>
      <c r="TI125" s="5"/>
      <c r="TJ125" s="5"/>
      <c r="TK125" s="5"/>
      <c r="TL125" s="5"/>
      <c r="TM125" s="5"/>
      <c r="TN125" s="5"/>
      <c r="TO125" s="5"/>
      <c r="TP125" s="5"/>
      <c r="TQ125" s="5"/>
      <c r="TR125" s="5"/>
      <c r="TS125" s="5"/>
      <c r="TT125" s="5"/>
      <c r="TU125" s="5"/>
      <c r="TV125" s="5"/>
      <c r="TW125" s="5"/>
      <c r="TX125" s="5"/>
      <c r="TY125" s="5"/>
      <c r="TZ125" s="5"/>
      <c r="UA125" s="5"/>
      <c r="UB125" s="5"/>
      <c r="UC125" s="5"/>
      <c r="UD125" s="5"/>
      <c r="UE125" s="5"/>
      <c r="UF125" s="5"/>
      <c r="UG125" s="5"/>
      <c r="UH125" s="5"/>
      <c r="UI125" s="5"/>
      <c r="UJ125" s="5"/>
      <c r="UK125" s="5"/>
      <c r="UL125" s="5"/>
      <c r="UM125" s="5"/>
      <c r="UN125" s="5"/>
      <c r="UO125" s="5"/>
      <c r="UP125" s="5"/>
      <c r="UQ125" s="5"/>
      <c r="UR125" s="5"/>
      <c r="US125" s="5"/>
      <c r="UT125" s="5"/>
      <c r="UU125" s="5"/>
      <c r="UV125" s="5"/>
      <c r="UW125" s="5"/>
      <c r="UX125" s="5"/>
      <c r="UY125" s="5"/>
      <c r="UZ125" s="5"/>
      <c r="VA125" s="5"/>
      <c r="VB125" s="5"/>
      <c r="VC125" s="5"/>
      <c r="VD125" s="5"/>
      <c r="VE125" s="5"/>
      <c r="VF125" s="5"/>
      <c r="VG125" s="5"/>
      <c r="VH125" s="5"/>
      <c r="VI125" s="5"/>
      <c r="VJ125" s="5"/>
      <c r="VK125" s="5"/>
      <c r="VL125" s="5"/>
      <c r="VM125" s="5"/>
      <c r="VN125" s="5"/>
      <c r="VO125" s="5"/>
      <c r="VP125" s="5"/>
      <c r="VQ125" s="5"/>
      <c r="VR125" s="5"/>
      <c r="VS125" s="5"/>
      <c r="VT125" s="5"/>
      <c r="VU125" s="5"/>
      <c r="VV125" s="5"/>
      <c r="VW125" s="5"/>
      <c r="VX125" s="5"/>
      <c r="VY125" s="5"/>
      <c r="VZ125" s="5"/>
      <c r="WA125" s="5"/>
      <c r="WB125" s="5"/>
      <c r="WC125" s="5"/>
      <c r="WD125" s="5"/>
      <c r="WE125" s="5"/>
      <c r="WF125" s="5"/>
      <c r="WG125" s="5"/>
      <c r="WH125" s="5"/>
      <c r="WI125" s="5"/>
      <c r="WJ125" s="5"/>
      <c r="WK125" s="5"/>
      <c r="WL125" s="5"/>
      <c r="WM125" s="5"/>
      <c r="WN125" s="5"/>
      <c r="WO125" s="5"/>
      <c r="WP125" s="5"/>
      <c r="WQ125" s="5"/>
      <c r="WR125" s="5"/>
      <c r="WS125" s="5"/>
      <c r="WT125" s="5"/>
      <c r="WU125" s="5"/>
      <c r="WV125" s="5"/>
      <c r="WW125" s="5"/>
      <c r="WX125" s="5"/>
      <c r="WY125" s="5"/>
      <c r="WZ125" s="5"/>
      <c r="XA125" s="5"/>
      <c r="XB125" s="5"/>
      <c r="XC125" s="5"/>
      <c r="XD125" s="5"/>
      <c r="XE125" s="5"/>
      <c r="XF125" s="5"/>
      <c r="XG125" s="5"/>
      <c r="XH125" s="5"/>
      <c r="XI125" s="5"/>
      <c r="XJ125" s="5"/>
      <c r="XK125" s="5"/>
      <c r="XL125" s="5"/>
      <c r="XM125" s="5"/>
      <c r="XN125" s="5"/>
      <c r="XO125" s="5"/>
      <c r="XP125" s="5"/>
      <c r="XQ125" s="5"/>
      <c r="XR125" s="5"/>
      <c r="XS125" s="5"/>
      <c r="XT125" s="5"/>
      <c r="XU125" s="5"/>
      <c r="XV125" s="5"/>
      <c r="XW125" s="5"/>
      <c r="XX125" s="5"/>
      <c r="XY125" s="5"/>
      <c r="XZ125" s="5"/>
      <c r="YA125" s="5"/>
      <c r="YB125" s="5"/>
    </row>
    <row r="126" spans="43:652" ht="15" hidden="1" customHeight="1" x14ac:dyDescent="0.25">
      <c r="AQ126" s="40" t="s">
        <v>1871</v>
      </c>
      <c r="BJ126" s="5"/>
      <c r="BK126" s="5"/>
      <c r="BL126" s="5"/>
      <c r="BM126" s="5"/>
      <c r="BN126" s="5"/>
      <c r="BO126" s="5"/>
      <c r="BP126" s="5"/>
      <c r="BQ126" s="5"/>
      <c r="BR126" s="5"/>
      <c r="BS126" s="5"/>
      <c r="BT126" s="5"/>
      <c r="BU126" s="5"/>
      <c r="BV126" s="5"/>
      <c r="BW126" s="5"/>
      <c r="BX126" s="5"/>
      <c r="BY126" s="5"/>
      <c r="BZ126" s="5"/>
      <c r="CA126" s="5"/>
      <c r="CB126" s="5"/>
      <c r="CC126" s="5"/>
      <c r="CD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5"/>
      <c r="IG126" s="5"/>
      <c r="IH126" s="5"/>
      <c r="II126" s="5"/>
      <c r="IJ126" s="5"/>
      <c r="IK126" s="5"/>
      <c r="IL126" s="5"/>
      <c r="IM126" s="5"/>
      <c r="IN126" s="5"/>
      <c r="IO126" s="5"/>
      <c r="IP126" s="5"/>
      <c r="IQ126" s="5"/>
      <c r="IR126" s="5"/>
      <c r="IS126" s="5"/>
      <c r="IT126" s="5"/>
      <c r="IU126" s="5"/>
      <c r="IV126" s="5"/>
      <c r="IW126" s="5"/>
      <c r="IX126" s="5"/>
      <c r="IY126" s="5"/>
      <c r="IZ126" s="5"/>
      <c r="JA126" s="5"/>
      <c r="JB126" s="5"/>
      <c r="JC126" s="5"/>
      <c r="JD126" s="5"/>
      <c r="JE126" s="5"/>
      <c r="JF126" s="5"/>
      <c r="JG126" s="5"/>
      <c r="JH126" s="5"/>
      <c r="JI126" s="5"/>
      <c r="JJ126" s="5"/>
      <c r="JK126" s="5"/>
      <c r="JL126" s="5"/>
      <c r="JM126" s="5"/>
      <c r="JN126" s="5"/>
      <c r="JO126" s="5"/>
      <c r="JP126" s="5"/>
      <c r="JQ126" s="5"/>
      <c r="JR126" s="5"/>
      <c r="JS126" s="5"/>
      <c r="JT126" s="5"/>
      <c r="JU126" s="5"/>
      <c r="JV126" s="5"/>
      <c r="JW126" s="5"/>
      <c r="JX126" s="5"/>
      <c r="JY126" s="5"/>
      <c r="JZ126" s="5"/>
      <c r="KA126" s="5"/>
      <c r="KB126" s="5"/>
      <c r="KC126" s="5"/>
      <c r="KD126" s="5"/>
      <c r="KE126" s="5"/>
      <c r="KF126" s="5"/>
      <c r="KG126" s="5"/>
      <c r="KH126" s="5"/>
      <c r="KI126" s="5"/>
      <c r="KJ126" s="5"/>
      <c r="KK126" s="5"/>
      <c r="KL126" s="5"/>
      <c r="KM126" s="5"/>
      <c r="KN126" s="5"/>
      <c r="KO126" s="5"/>
      <c r="KP126" s="5"/>
      <c r="KQ126" s="5"/>
      <c r="KR126" s="5"/>
      <c r="KS126" s="5"/>
      <c r="KT126" s="5"/>
      <c r="KU126" s="5"/>
      <c r="KV126" s="5"/>
      <c r="KW126" s="5"/>
      <c r="KX126" s="5"/>
      <c r="KY126" s="5"/>
      <c r="KZ126" s="5"/>
      <c r="LA126" s="5"/>
      <c r="LB126" s="5"/>
      <c r="LC126" s="5"/>
      <c r="LD126" s="5"/>
      <c r="LE126" s="5"/>
      <c r="LF126" s="5"/>
      <c r="LG126" s="5"/>
      <c r="LH126" s="5"/>
      <c r="LI126" s="5"/>
      <c r="LJ126" s="5"/>
      <c r="LK126" s="5"/>
      <c r="LL126" s="5"/>
      <c r="LM126" s="5"/>
      <c r="LN126" s="5"/>
      <c r="LO126" s="5"/>
      <c r="LP126" s="5"/>
      <c r="LQ126" s="5"/>
      <c r="LR126" s="5"/>
      <c r="LS126" s="5"/>
      <c r="LT126" s="5"/>
      <c r="LU126" s="5"/>
      <c r="LV126" s="5"/>
      <c r="LW126" s="5"/>
      <c r="LX126" s="5"/>
      <c r="LY126" s="5"/>
      <c r="LZ126" s="5"/>
      <c r="MA126" s="5"/>
      <c r="MB126" s="5"/>
      <c r="MC126" s="5"/>
      <c r="MD126" s="5"/>
      <c r="ME126" s="5"/>
      <c r="MF126" s="5"/>
      <c r="MG126" s="5"/>
      <c r="MH126" s="5"/>
      <c r="MI126" s="5"/>
      <c r="MJ126" s="5"/>
      <c r="MK126" s="5"/>
      <c r="ML126" s="5"/>
      <c r="MM126" s="5"/>
      <c r="MN126" s="5"/>
      <c r="MO126" s="5"/>
      <c r="MP126" s="5"/>
      <c r="MQ126" s="5"/>
      <c r="MR126" s="5"/>
      <c r="MS126" s="5"/>
      <c r="MT126" s="5"/>
      <c r="MU126" s="5"/>
      <c r="MV126" s="5"/>
      <c r="MW126" s="5"/>
      <c r="MX126" s="5"/>
      <c r="MY126" s="5"/>
      <c r="MZ126" s="5"/>
      <c r="NA126" s="5"/>
      <c r="NB126" s="5"/>
      <c r="NC126" s="5"/>
      <c r="ND126" s="5"/>
      <c r="NE126" s="5"/>
      <c r="NF126" s="5"/>
      <c r="NG126" s="5"/>
      <c r="NH126" s="5"/>
      <c r="NI126" s="5"/>
      <c r="NJ126" s="5"/>
      <c r="NK126" s="5"/>
      <c r="NL126" s="5"/>
      <c r="NM126" s="5"/>
      <c r="NN126" s="5"/>
      <c r="NO126" s="5"/>
      <c r="NP126" s="5"/>
      <c r="NQ126" s="5"/>
      <c r="NR126" s="5"/>
      <c r="NS126" s="5"/>
      <c r="NT126" s="5"/>
      <c r="NU126" s="5"/>
      <c r="NV126" s="5"/>
      <c r="NW126" s="5"/>
      <c r="NX126" s="5"/>
      <c r="NY126" s="5"/>
      <c r="NZ126" s="5"/>
      <c r="OA126" s="5"/>
      <c r="OB126" s="5"/>
      <c r="OC126" s="5"/>
      <c r="OD126" s="5"/>
      <c r="OE126" s="5"/>
      <c r="OF126" s="5"/>
      <c r="OG126" s="5"/>
      <c r="OH126" s="5"/>
      <c r="OI126" s="5"/>
      <c r="OJ126" s="5"/>
      <c r="OK126" s="5"/>
      <c r="OL126" s="5"/>
      <c r="OM126" s="5"/>
      <c r="ON126" s="5"/>
      <c r="OO126" s="5"/>
      <c r="OP126" s="5"/>
      <c r="OQ126" s="5"/>
      <c r="OR126" s="5"/>
      <c r="OS126" s="5"/>
      <c r="OT126" s="5"/>
      <c r="OU126" s="5"/>
      <c r="OV126" s="5"/>
      <c r="OW126" s="5"/>
      <c r="OX126" s="5"/>
      <c r="OY126" s="5"/>
      <c r="OZ126" s="5"/>
      <c r="PA126" s="5"/>
      <c r="PB126" s="5"/>
      <c r="PC126" s="5"/>
      <c r="PD126" s="5"/>
      <c r="PE126" s="5"/>
      <c r="PF126" s="5"/>
      <c r="PG126" s="5"/>
      <c r="PH126" s="5"/>
      <c r="PI126" s="5"/>
      <c r="PJ126" s="5"/>
      <c r="PK126" s="5"/>
      <c r="PL126" s="5"/>
      <c r="PM126" s="5"/>
      <c r="PN126" s="5"/>
      <c r="PO126" s="5"/>
      <c r="PP126" s="5"/>
      <c r="PQ126" s="5"/>
      <c r="PR126" s="5"/>
      <c r="PS126" s="5"/>
      <c r="PT126" s="5"/>
      <c r="PU126" s="5"/>
      <c r="PV126" s="5"/>
      <c r="PW126" s="5"/>
      <c r="PX126" s="5"/>
      <c r="PY126" s="5"/>
      <c r="PZ126" s="5"/>
      <c r="QA126" s="5"/>
      <c r="QB126" s="5"/>
      <c r="QC126" s="5"/>
      <c r="QD126" s="5"/>
      <c r="QE126" s="5"/>
      <c r="QF126" s="5"/>
      <c r="QG126" s="5"/>
      <c r="QH126" s="5"/>
      <c r="QI126" s="5"/>
      <c r="QJ126" s="5"/>
      <c r="QK126" s="5"/>
      <c r="QL126" s="5"/>
      <c r="QM126" s="5"/>
      <c r="QN126" s="5"/>
      <c r="QO126" s="5"/>
      <c r="QP126" s="5"/>
      <c r="QQ126" s="5"/>
      <c r="QR126" s="5"/>
      <c r="QS126" s="5"/>
      <c r="QT126" s="5"/>
      <c r="QU126" s="5"/>
      <c r="QV126" s="5"/>
      <c r="QW126" s="5"/>
      <c r="QX126" s="5"/>
      <c r="QY126" s="5"/>
      <c r="QZ126" s="5"/>
      <c r="RA126" s="5"/>
      <c r="RB126" s="5"/>
      <c r="RC126" s="5"/>
      <c r="RD126" s="5"/>
      <c r="RE126" s="5"/>
      <c r="RF126" s="5"/>
      <c r="RG126" s="5"/>
      <c r="RH126" s="5"/>
      <c r="RI126" s="5"/>
      <c r="RJ126" s="5"/>
      <c r="RK126" s="5"/>
      <c r="RL126" s="5"/>
      <c r="RM126" s="5"/>
      <c r="RN126" s="5"/>
      <c r="RO126" s="5"/>
      <c r="RP126" s="5"/>
      <c r="RQ126" s="5"/>
      <c r="RR126" s="5"/>
      <c r="RS126" s="5"/>
      <c r="RT126" s="5"/>
      <c r="RU126" s="5"/>
      <c r="RV126" s="5"/>
      <c r="RW126" s="5"/>
      <c r="RX126" s="5"/>
      <c r="RY126" s="5"/>
      <c r="RZ126" s="5"/>
      <c r="SA126" s="5"/>
      <c r="SB126" s="5"/>
      <c r="SC126" s="5"/>
      <c r="SD126" s="5"/>
      <c r="SE126" s="5"/>
      <c r="SF126" s="5"/>
      <c r="SG126" s="5"/>
      <c r="SH126" s="5"/>
      <c r="SI126" s="5"/>
      <c r="SJ126" s="5"/>
      <c r="SK126" s="5"/>
      <c r="SL126" s="5"/>
      <c r="SM126" s="5"/>
      <c r="SN126" s="5"/>
      <c r="SO126" s="5"/>
      <c r="SP126" s="5"/>
      <c r="SQ126" s="5"/>
      <c r="SR126" s="5"/>
      <c r="SS126" s="5"/>
      <c r="ST126" s="5"/>
      <c r="SU126" s="5"/>
      <c r="SV126" s="5"/>
      <c r="SW126" s="5"/>
      <c r="SX126" s="5"/>
      <c r="SY126" s="5"/>
      <c r="SZ126" s="5"/>
      <c r="TA126" s="5"/>
      <c r="TB126" s="5"/>
      <c r="TC126" s="5"/>
      <c r="TD126" s="5"/>
      <c r="TE126" s="5"/>
      <c r="TF126" s="5"/>
      <c r="TG126" s="5"/>
      <c r="TH126" s="5"/>
      <c r="TI126" s="5"/>
      <c r="TJ126" s="5"/>
      <c r="TK126" s="5"/>
      <c r="TL126" s="5"/>
      <c r="TM126" s="5"/>
      <c r="TN126" s="5"/>
      <c r="TO126" s="5"/>
      <c r="TP126" s="5"/>
      <c r="TQ126" s="5"/>
      <c r="TR126" s="5"/>
      <c r="TS126" s="5"/>
      <c r="TT126" s="5"/>
      <c r="TU126" s="5"/>
      <c r="TV126" s="5"/>
      <c r="TW126" s="5"/>
      <c r="TX126" s="5"/>
      <c r="TY126" s="5"/>
      <c r="TZ126" s="5"/>
      <c r="UA126" s="5"/>
      <c r="UB126" s="5"/>
      <c r="UC126" s="5"/>
      <c r="UD126" s="5"/>
      <c r="UE126" s="5"/>
      <c r="UF126" s="5"/>
      <c r="UG126" s="5"/>
      <c r="UH126" s="5"/>
      <c r="UI126" s="5"/>
      <c r="UJ126" s="5"/>
      <c r="UK126" s="5"/>
      <c r="UL126" s="5"/>
      <c r="UM126" s="5"/>
      <c r="UN126" s="5"/>
      <c r="UO126" s="5"/>
      <c r="UP126" s="5"/>
      <c r="UQ126" s="5"/>
      <c r="UR126" s="5"/>
      <c r="US126" s="5"/>
      <c r="UT126" s="5"/>
      <c r="UU126" s="5"/>
      <c r="UV126" s="5"/>
      <c r="UW126" s="5"/>
      <c r="UX126" s="5"/>
      <c r="UY126" s="5"/>
      <c r="UZ126" s="5"/>
      <c r="VA126" s="5"/>
      <c r="VB126" s="5"/>
      <c r="VC126" s="5"/>
      <c r="VD126" s="5"/>
      <c r="VE126" s="5"/>
      <c r="VF126" s="5"/>
      <c r="VG126" s="5"/>
      <c r="VH126" s="5"/>
      <c r="VI126" s="5"/>
      <c r="VJ126" s="5"/>
      <c r="VK126" s="5"/>
      <c r="VL126" s="5"/>
      <c r="VM126" s="5"/>
      <c r="VN126" s="5"/>
      <c r="VO126" s="5"/>
      <c r="VP126" s="5"/>
      <c r="VQ126" s="5"/>
      <c r="VR126" s="5"/>
      <c r="VS126" s="5"/>
      <c r="VT126" s="5"/>
      <c r="VU126" s="5"/>
      <c r="VV126" s="5"/>
      <c r="VW126" s="5"/>
      <c r="VX126" s="5"/>
      <c r="VY126" s="5"/>
      <c r="VZ126" s="5"/>
      <c r="WA126" s="5"/>
      <c r="WB126" s="5"/>
      <c r="WC126" s="5"/>
      <c r="WD126" s="5"/>
      <c r="WE126" s="5"/>
      <c r="WF126" s="5"/>
      <c r="WG126" s="5"/>
      <c r="WH126" s="5"/>
      <c r="WI126" s="5"/>
      <c r="WJ126" s="5"/>
      <c r="WK126" s="5"/>
      <c r="WL126" s="5"/>
      <c r="WM126" s="5"/>
      <c r="WN126" s="5"/>
      <c r="WO126" s="5"/>
      <c r="WP126" s="5"/>
      <c r="WQ126" s="5"/>
      <c r="WR126" s="5"/>
      <c r="WS126" s="5"/>
      <c r="WT126" s="5"/>
      <c r="WU126" s="5"/>
      <c r="WV126" s="5"/>
      <c r="WW126" s="5"/>
      <c r="WX126" s="5"/>
      <c r="WY126" s="5"/>
      <c r="WZ126" s="5"/>
      <c r="XA126" s="5"/>
      <c r="XB126" s="5"/>
      <c r="XC126" s="5"/>
      <c r="XD126" s="5"/>
      <c r="XE126" s="5"/>
      <c r="XF126" s="5"/>
      <c r="XG126" s="5"/>
      <c r="XH126" s="5"/>
      <c r="XI126" s="5"/>
      <c r="XJ126" s="5"/>
      <c r="XK126" s="5"/>
      <c r="XL126" s="5"/>
      <c r="XM126" s="5"/>
      <c r="XN126" s="5"/>
      <c r="XO126" s="5"/>
      <c r="XP126" s="5"/>
      <c r="XQ126" s="5"/>
      <c r="XR126" s="5"/>
      <c r="XS126" s="5"/>
      <c r="XT126" s="5"/>
      <c r="XU126" s="5"/>
      <c r="XV126" s="5"/>
      <c r="XW126" s="5"/>
      <c r="XX126" s="5"/>
      <c r="XY126" s="5"/>
      <c r="XZ126" s="5"/>
      <c r="YA126" s="5"/>
      <c r="YB126" s="5"/>
    </row>
    <row r="127" spans="43:652" ht="15" hidden="1" customHeight="1" x14ac:dyDescent="0.25">
      <c r="AQ127" s="40" t="s">
        <v>1868</v>
      </c>
      <c r="BJ127" s="5"/>
      <c r="BK127" s="5"/>
      <c r="BL127" s="5"/>
      <c r="BM127" s="5"/>
      <c r="BN127" s="5"/>
      <c r="BO127" s="5"/>
      <c r="BP127" s="5"/>
      <c r="BQ127" s="5"/>
      <c r="BR127" s="5"/>
      <c r="BS127" s="5"/>
      <c r="BT127" s="5"/>
      <c r="BU127" s="5"/>
      <c r="BV127" s="5"/>
      <c r="BW127" s="5"/>
      <c r="BX127" s="5"/>
      <c r="BY127" s="5"/>
      <c r="BZ127" s="5"/>
      <c r="CA127" s="5"/>
      <c r="CB127" s="5"/>
      <c r="CC127" s="5"/>
      <c r="CD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c r="HR127" s="5"/>
      <c r="HS127" s="5"/>
      <c r="HT127" s="5"/>
      <c r="HU127" s="5"/>
      <c r="HV127" s="5"/>
      <c r="HW127" s="5"/>
      <c r="HX127" s="5"/>
      <c r="HY127" s="5"/>
      <c r="HZ127" s="5"/>
      <c r="IA127" s="5"/>
      <c r="IB127" s="5"/>
      <c r="IC127" s="5"/>
      <c r="ID127" s="5"/>
      <c r="IE127" s="5"/>
      <c r="IF127" s="5"/>
      <c r="IG127" s="5"/>
      <c r="IH127" s="5"/>
      <c r="II127" s="5"/>
      <c r="IJ127" s="5"/>
      <c r="IK127" s="5"/>
      <c r="IL127" s="5"/>
      <c r="IM127" s="5"/>
      <c r="IN127" s="5"/>
      <c r="IO127" s="5"/>
      <c r="IP127" s="5"/>
      <c r="IQ127" s="5"/>
      <c r="IR127" s="5"/>
      <c r="IS127" s="5"/>
      <c r="IT127" s="5"/>
      <c r="IU127" s="5"/>
      <c r="IV127" s="5"/>
      <c r="IW127" s="5"/>
      <c r="IX127" s="5"/>
      <c r="IY127" s="5"/>
      <c r="IZ127" s="5"/>
      <c r="JA127" s="5"/>
      <c r="JB127" s="5"/>
      <c r="JC127" s="5"/>
      <c r="JD127" s="5"/>
      <c r="JE127" s="5"/>
      <c r="JF127" s="5"/>
      <c r="JG127" s="5"/>
      <c r="JH127" s="5"/>
      <c r="JI127" s="5"/>
      <c r="JJ127" s="5"/>
      <c r="JK127" s="5"/>
      <c r="JL127" s="5"/>
      <c r="JM127" s="5"/>
      <c r="JN127" s="5"/>
      <c r="JO127" s="5"/>
      <c r="JP127" s="5"/>
      <c r="JQ127" s="5"/>
      <c r="JR127" s="5"/>
      <c r="JS127" s="5"/>
      <c r="JT127" s="5"/>
      <c r="JU127" s="5"/>
      <c r="JV127" s="5"/>
      <c r="JW127" s="5"/>
      <c r="JX127" s="5"/>
      <c r="JY127" s="5"/>
      <c r="JZ127" s="5"/>
      <c r="KA127" s="5"/>
      <c r="KB127" s="5"/>
      <c r="KC127" s="5"/>
      <c r="KD127" s="5"/>
      <c r="KE127" s="5"/>
      <c r="KF127" s="5"/>
      <c r="KG127" s="5"/>
      <c r="KH127" s="5"/>
      <c r="KI127" s="5"/>
      <c r="KJ127" s="5"/>
      <c r="KK127" s="5"/>
      <c r="KL127" s="5"/>
      <c r="KM127" s="5"/>
      <c r="KN127" s="5"/>
      <c r="KO127" s="5"/>
      <c r="KP127" s="5"/>
      <c r="KQ127" s="5"/>
      <c r="KR127" s="5"/>
      <c r="KS127" s="5"/>
      <c r="KT127" s="5"/>
      <c r="KU127" s="5"/>
      <c r="KV127" s="5"/>
      <c r="KW127" s="5"/>
      <c r="KX127" s="5"/>
      <c r="KY127" s="5"/>
      <c r="KZ127" s="5"/>
      <c r="LA127" s="5"/>
      <c r="LB127" s="5"/>
      <c r="LC127" s="5"/>
      <c r="LD127" s="5"/>
      <c r="LE127" s="5"/>
      <c r="LF127" s="5"/>
      <c r="LG127" s="5"/>
      <c r="LH127" s="5"/>
      <c r="LI127" s="5"/>
      <c r="LJ127" s="5"/>
      <c r="LK127" s="5"/>
      <c r="LL127" s="5"/>
      <c r="LM127" s="5"/>
      <c r="LN127" s="5"/>
      <c r="LO127" s="5"/>
      <c r="LP127" s="5"/>
      <c r="LQ127" s="5"/>
      <c r="LR127" s="5"/>
      <c r="LS127" s="5"/>
      <c r="LT127" s="5"/>
      <c r="LU127" s="5"/>
      <c r="LV127" s="5"/>
      <c r="LW127" s="5"/>
      <c r="LX127" s="5"/>
      <c r="LY127" s="5"/>
      <c r="LZ127" s="5"/>
      <c r="MA127" s="5"/>
      <c r="MB127" s="5"/>
      <c r="MC127" s="5"/>
      <c r="MD127" s="5"/>
      <c r="ME127" s="5"/>
      <c r="MF127" s="5"/>
      <c r="MG127" s="5"/>
      <c r="MH127" s="5"/>
      <c r="MI127" s="5"/>
      <c r="MJ127" s="5"/>
      <c r="MK127" s="5"/>
      <c r="ML127" s="5"/>
      <c r="MM127" s="5"/>
      <c r="MN127" s="5"/>
      <c r="MO127" s="5"/>
      <c r="MP127" s="5"/>
      <c r="MQ127" s="5"/>
      <c r="MR127" s="5"/>
      <c r="MS127" s="5"/>
      <c r="MT127" s="5"/>
      <c r="MU127" s="5"/>
      <c r="MV127" s="5"/>
      <c r="MW127" s="5"/>
      <c r="MX127" s="5"/>
      <c r="MY127" s="5"/>
      <c r="MZ127" s="5"/>
      <c r="NA127" s="5"/>
      <c r="NB127" s="5"/>
      <c r="NC127" s="5"/>
      <c r="ND127" s="5"/>
      <c r="NE127" s="5"/>
      <c r="NF127" s="5"/>
      <c r="NG127" s="5"/>
      <c r="NH127" s="5"/>
      <c r="NI127" s="5"/>
      <c r="NJ127" s="5"/>
      <c r="NK127" s="5"/>
      <c r="NL127" s="5"/>
      <c r="NM127" s="5"/>
      <c r="NN127" s="5"/>
      <c r="NO127" s="5"/>
      <c r="NP127" s="5"/>
      <c r="NQ127" s="5"/>
      <c r="NR127" s="5"/>
      <c r="NS127" s="5"/>
      <c r="NT127" s="5"/>
      <c r="NU127" s="5"/>
      <c r="NV127" s="5"/>
      <c r="NW127" s="5"/>
      <c r="NX127" s="5"/>
      <c r="NY127" s="5"/>
      <c r="NZ127" s="5"/>
      <c r="OA127" s="5"/>
      <c r="OB127" s="5"/>
      <c r="OC127" s="5"/>
      <c r="OD127" s="5"/>
      <c r="OE127" s="5"/>
      <c r="OF127" s="5"/>
      <c r="OG127" s="5"/>
      <c r="OH127" s="5"/>
      <c r="OI127" s="5"/>
      <c r="OJ127" s="5"/>
      <c r="OK127" s="5"/>
      <c r="OL127" s="5"/>
      <c r="OM127" s="5"/>
      <c r="ON127" s="5"/>
      <c r="OO127" s="5"/>
      <c r="OP127" s="5"/>
      <c r="OQ127" s="5"/>
      <c r="OR127" s="5"/>
      <c r="OS127" s="5"/>
      <c r="OT127" s="5"/>
      <c r="OU127" s="5"/>
      <c r="OV127" s="5"/>
      <c r="OW127" s="5"/>
      <c r="OX127" s="5"/>
      <c r="OY127" s="5"/>
      <c r="OZ127" s="5"/>
      <c r="PA127" s="5"/>
      <c r="PB127" s="5"/>
      <c r="PC127" s="5"/>
      <c r="PD127" s="5"/>
      <c r="PE127" s="5"/>
      <c r="PF127" s="5"/>
      <c r="PG127" s="5"/>
      <c r="PH127" s="5"/>
      <c r="PI127" s="5"/>
      <c r="PJ127" s="5"/>
      <c r="PK127" s="5"/>
      <c r="PL127" s="5"/>
      <c r="PM127" s="5"/>
      <c r="PN127" s="5"/>
      <c r="PO127" s="5"/>
      <c r="PP127" s="5"/>
      <c r="PQ127" s="5"/>
      <c r="PR127" s="5"/>
      <c r="PS127" s="5"/>
      <c r="PT127" s="5"/>
      <c r="PU127" s="5"/>
      <c r="PV127" s="5"/>
      <c r="PW127" s="5"/>
      <c r="PX127" s="5"/>
      <c r="PY127" s="5"/>
      <c r="PZ127" s="5"/>
      <c r="QA127" s="5"/>
      <c r="QB127" s="5"/>
      <c r="QC127" s="5"/>
      <c r="QD127" s="5"/>
      <c r="QE127" s="5"/>
      <c r="QF127" s="5"/>
      <c r="QG127" s="5"/>
      <c r="QH127" s="5"/>
      <c r="QI127" s="5"/>
      <c r="QJ127" s="5"/>
      <c r="QK127" s="5"/>
      <c r="QL127" s="5"/>
      <c r="QM127" s="5"/>
      <c r="QN127" s="5"/>
      <c r="QO127" s="5"/>
      <c r="QP127" s="5"/>
      <c r="QQ127" s="5"/>
      <c r="QR127" s="5"/>
      <c r="QS127" s="5"/>
      <c r="QT127" s="5"/>
      <c r="QU127" s="5"/>
      <c r="QV127" s="5"/>
      <c r="QW127" s="5"/>
      <c r="QX127" s="5"/>
      <c r="QY127" s="5"/>
      <c r="QZ127" s="5"/>
      <c r="RA127" s="5"/>
      <c r="RB127" s="5"/>
      <c r="RC127" s="5"/>
      <c r="RD127" s="5"/>
      <c r="RE127" s="5"/>
      <c r="RF127" s="5"/>
      <c r="RG127" s="5"/>
      <c r="RH127" s="5"/>
      <c r="RI127" s="5"/>
      <c r="RJ127" s="5"/>
      <c r="RK127" s="5"/>
      <c r="RL127" s="5"/>
      <c r="RM127" s="5"/>
      <c r="RN127" s="5"/>
      <c r="RO127" s="5"/>
      <c r="RP127" s="5"/>
      <c r="RQ127" s="5"/>
      <c r="RR127" s="5"/>
      <c r="RS127" s="5"/>
      <c r="RT127" s="5"/>
      <c r="RU127" s="5"/>
      <c r="RV127" s="5"/>
      <c r="RW127" s="5"/>
      <c r="RX127" s="5"/>
      <c r="RY127" s="5"/>
      <c r="RZ127" s="5"/>
      <c r="SA127" s="5"/>
      <c r="SB127" s="5"/>
      <c r="SC127" s="5"/>
      <c r="SD127" s="5"/>
      <c r="SE127" s="5"/>
      <c r="SF127" s="5"/>
      <c r="SG127" s="5"/>
      <c r="SH127" s="5"/>
      <c r="SI127" s="5"/>
      <c r="SJ127" s="5"/>
      <c r="SK127" s="5"/>
      <c r="SL127" s="5"/>
      <c r="SM127" s="5"/>
      <c r="SN127" s="5"/>
      <c r="SO127" s="5"/>
      <c r="SP127" s="5"/>
      <c r="SQ127" s="5"/>
      <c r="SR127" s="5"/>
      <c r="SS127" s="5"/>
      <c r="ST127" s="5"/>
      <c r="SU127" s="5"/>
      <c r="SV127" s="5"/>
      <c r="SW127" s="5"/>
      <c r="SX127" s="5"/>
      <c r="SY127" s="5"/>
      <c r="SZ127" s="5"/>
      <c r="TA127" s="5"/>
      <c r="TB127" s="5"/>
      <c r="TC127" s="5"/>
      <c r="TD127" s="5"/>
      <c r="TE127" s="5"/>
      <c r="TF127" s="5"/>
      <c r="TG127" s="5"/>
      <c r="TH127" s="5"/>
      <c r="TI127" s="5"/>
      <c r="TJ127" s="5"/>
      <c r="TK127" s="5"/>
      <c r="TL127" s="5"/>
      <c r="TM127" s="5"/>
      <c r="TN127" s="5"/>
      <c r="TO127" s="5"/>
      <c r="TP127" s="5"/>
      <c r="TQ127" s="5"/>
      <c r="TR127" s="5"/>
      <c r="TS127" s="5"/>
      <c r="TT127" s="5"/>
      <c r="TU127" s="5"/>
      <c r="TV127" s="5"/>
      <c r="TW127" s="5"/>
      <c r="TX127" s="5"/>
      <c r="TY127" s="5"/>
      <c r="TZ127" s="5"/>
      <c r="UA127" s="5"/>
      <c r="UB127" s="5"/>
      <c r="UC127" s="5"/>
      <c r="UD127" s="5"/>
      <c r="UE127" s="5"/>
      <c r="UF127" s="5"/>
      <c r="UG127" s="5"/>
      <c r="UH127" s="5"/>
      <c r="UI127" s="5"/>
      <c r="UJ127" s="5"/>
      <c r="UK127" s="5"/>
      <c r="UL127" s="5"/>
      <c r="UM127" s="5"/>
      <c r="UN127" s="5"/>
      <c r="UO127" s="5"/>
      <c r="UP127" s="5"/>
      <c r="UQ127" s="5"/>
      <c r="UR127" s="5"/>
      <c r="US127" s="5"/>
      <c r="UT127" s="5"/>
      <c r="UU127" s="5"/>
      <c r="UV127" s="5"/>
      <c r="UW127" s="5"/>
      <c r="UX127" s="5"/>
      <c r="UY127" s="5"/>
      <c r="UZ127" s="5"/>
      <c r="VA127" s="5"/>
      <c r="VB127" s="5"/>
      <c r="VC127" s="5"/>
      <c r="VD127" s="5"/>
      <c r="VE127" s="5"/>
      <c r="VF127" s="5"/>
      <c r="VG127" s="5"/>
      <c r="VH127" s="5"/>
      <c r="VI127" s="5"/>
      <c r="VJ127" s="5"/>
      <c r="VK127" s="5"/>
      <c r="VL127" s="5"/>
      <c r="VM127" s="5"/>
      <c r="VN127" s="5"/>
      <c r="VO127" s="5"/>
      <c r="VP127" s="5"/>
      <c r="VQ127" s="5"/>
      <c r="VR127" s="5"/>
      <c r="VS127" s="5"/>
      <c r="VT127" s="5"/>
      <c r="VU127" s="5"/>
      <c r="VV127" s="5"/>
      <c r="VW127" s="5"/>
      <c r="VX127" s="5"/>
      <c r="VY127" s="5"/>
      <c r="VZ127" s="5"/>
      <c r="WA127" s="5"/>
      <c r="WB127" s="5"/>
      <c r="WC127" s="5"/>
      <c r="WD127" s="5"/>
      <c r="WE127" s="5"/>
      <c r="WF127" s="5"/>
      <c r="WG127" s="5"/>
      <c r="WH127" s="5"/>
      <c r="WI127" s="5"/>
      <c r="WJ127" s="5"/>
      <c r="WK127" s="5"/>
      <c r="WL127" s="5"/>
      <c r="WM127" s="5"/>
      <c r="WN127" s="5"/>
      <c r="WO127" s="5"/>
      <c r="WP127" s="5"/>
      <c r="WQ127" s="5"/>
      <c r="WR127" s="5"/>
      <c r="WS127" s="5"/>
      <c r="WT127" s="5"/>
      <c r="WU127" s="5"/>
      <c r="WV127" s="5"/>
      <c r="WW127" s="5"/>
      <c r="WX127" s="5"/>
      <c r="WY127" s="5"/>
      <c r="WZ127" s="5"/>
      <c r="XA127" s="5"/>
      <c r="XB127" s="5"/>
      <c r="XC127" s="5"/>
      <c r="XD127" s="5"/>
      <c r="XE127" s="5"/>
      <c r="XF127" s="5"/>
      <c r="XG127" s="5"/>
      <c r="XH127" s="5"/>
      <c r="XI127" s="5"/>
      <c r="XJ127" s="5"/>
      <c r="XK127" s="5"/>
      <c r="XL127" s="5"/>
      <c r="XM127" s="5"/>
      <c r="XN127" s="5"/>
      <c r="XO127" s="5"/>
      <c r="XP127" s="5"/>
      <c r="XQ127" s="5"/>
      <c r="XR127" s="5"/>
      <c r="XS127" s="5"/>
      <c r="XT127" s="5"/>
      <c r="XU127" s="5"/>
      <c r="XV127" s="5"/>
      <c r="XW127" s="5"/>
      <c r="XX127" s="5"/>
      <c r="XY127" s="5"/>
      <c r="XZ127" s="5"/>
      <c r="YA127" s="5"/>
      <c r="YB127" s="5"/>
    </row>
    <row r="128" spans="43:652" ht="15" hidden="1" customHeight="1" x14ac:dyDescent="0.25">
      <c r="AQ128" s="40" t="s">
        <v>1871</v>
      </c>
      <c r="BJ128" s="5"/>
      <c r="BK128" s="5"/>
      <c r="BL128" s="5"/>
      <c r="BM128" s="5"/>
      <c r="BN128" s="5"/>
      <c r="BO128" s="5"/>
      <c r="BP128" s="5"/>
      <c r="BQ128" s="5"/>
      <c r="BR128" s="5"/>
      <c r="BS128" s="5"/>
      <c r="BT128" s="5"/>
      <c r="BU128" s="5"/>
      <c r="BV128" s="5"/>
      <c r="BW128" s="5"/>
      <c r="BX128" s="5"/>
      <c r="BY128" s="5"/>
      <c r="BZ128" s="5"/>
      <c r="CA128" s="5"/>
      <c r="CB128" s="5"/>
      <c r="CC128" s="5"/>
      <c r="CD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c r="IF128" s="5"/>
      <c r="IG128" s="5"/>
      <c r="IH128" s="5"/>
      <c r="II128" s="5"/>
      <c r="IJ128" s="5"/>
      <c r="IK128" s="5"/>
      <c r="IL128" s="5"/>
      <c r="IM128" s="5"/>
      <c r="IN128" s="5"/>
      <c r="IO128" s="5"/>
      <c r="IP128" s="5"/>
      <c r="IQ128" s="5"/>
      <c r="IR128" s="5"/>
      <c r="IS128" s="5"/>
      <c r="IT128" s="5"/>
      <c r="IU128" s="5"/>
      <c r="IV128" s="5"/>
      <c r="IW128" s="5"/>
      <c r="IX128" s="5"/>
      <c r="IY128" s="5"/>
      <c r="IZ128" s="5"/>
      <c r="JA128" s="5"/>
      <c r="JB128" s="5"/>
      <c r="JC128" s="5"/>
      <c r="JD128" s="5"/>
      <c r="JE128" s="5"/>
      <c r="JF128" s="5"/>
      <c r="JG128" s="5"/>
      <c r="JH128" s="5"/>
      <c r="JI128" s="5"/>
      <c r="JJ128" s="5"/>
      <c r="JK128" s="5"/>
      <c r="JL128" s="5"/>
      <c r="JM128" s="5"/>
      <c r="JN128" s="5"/>
      <c r="JO128" s="5"/>
      <c r="JP128" s="5"/>
      <c r="JQ128" s="5"/>
      <c r="JR128" s="5"/>
      <c r="JS128" s="5"/>
      <c r="JT128" s="5"/>
      <c r="JU128" s="5"/>
      <c r="JV128" s="5"/>
      <c r="JW128" s="5"/>
      <c r="JX128" s="5"/>
      <c r="JY128" s="5"/>
      <c r="JZ128" s="5"/>
      <c r="KA128" s="5"/>
      <c r="KB128" s="5"/>
      <c r="KC128" s="5"/>
      <c r="KD128" s="5"/>
      <c r="KE128" s="5"/>
      <c r="KF128" s="5"/>
      <c r="KG128" s="5"/>
      <c r="KH128" s="5"/>
      <c r="KI128" s="5"/>
      <c r="KJ128" s="5"/>
      <c r="KK128" s="5"/>
      <c r="KL128" s="5"/>
      <c r="KM128" s="5"/>
      <c r="KN128" s="5"/>
      <c r="KO128" s="5"/>
      <c r="KP128" s="5"/>
      <c r="KQ128" s="5"/>
      <c r="KR128" s="5"/>
      <c r="KS128" s="5"/>
      <c r="KT128" s="5"/>
      <c r="KU128" s="5"/>
      <c r="KV128" s="5"/>
      <c r="KW128" s="5"/>
      <c r="KX128" s="5"/>
      <c r="KY128" s="5"/>
      <c r="KZ128" s="5"/>
      <c r="LA128" s="5"/>
      <c r="LB128" s="5"/>
      <c r="LC128" s="5"/>
      <c r="LD128" s="5"/>
      <c r="LE128" s="5"/>
      <c r="LF128" s="5"/>
      <c r="LG128" s="5"/>
      <c r="LH128" s="5"/>
      <c r="LI128" s="5"/>
      <c r="LJ128" s="5"/>
      <c r="LK128" s="5"/>
      <c r="LL128" s="5"/>
      <c r="LM128" s="5"/>
      <c r="LN128" s="5"/>
      <c r="LO128" s="5"/>
      <c r="LP128" s="5"/>
      <c r="LQ128" s="5"/>
      <c r="LR128" s="5"/>
      <c r="LS128" s="5"/>
      <c r="LT128" s="5"/>
      <c r="LU128" s="5"/>
      <c r="LV128" s="5"/>
      <c r="LW128" s="5"/>
      <c r="LX128" s="5"/>
      <c r="LY128" s="5"/>
      <c r="LZ128" s="5"/>
      <c r="MA128" s="5"/>
      <c r="MB128" s="5"/>
      <c r="MC128" s="5"/>
      <c r="MD128" s="5"/>
      <c r="ME128" s="5"/>
      <c r="MF128" s="5"/>
      <c r="MG128" s="5"/>
      <c r="MH128" s="5"/>
      <c r="MI128" s="5"/>
      <c r="MJ128" s="5"/>
      <c r="MK128" s="5"/>
      <c r="ML128" s="5"/>
      <c r="MM128" s="5"/>
      <c r="MN128" s="5"/>
      <c r="MO128" s="5"/>
      <c r="MP128" s="5"/>
      <c r="MQ128" s="5"/>
      <c r="MR128" s="5"/>
      <c r="MS128" s="5"/>
      <c r="MT128" s="5"/>
      <c r="MU128" s="5"/>
      <c r="MV128" s="5"/>
      <c r="MW128" s="5"/>
      <c r="MX128" s="5"/>
      <c r="MY128" s="5"/>
      <c r="MZ128" s="5"/>
      <c r="NA128" s="5"/>
      <c r="NB128" s="5"/>
      <c r="NC128" s="5"/>
      <c r="ND128" s="5"/>
      <c r="NE128" s="5"/>
      <c r="NF128" s="5"/>
      <c r="NG128" s="5"/>
      <c r="NH128" s="5"/>
      <c r="NI128" s="5"/>
      <c r="NJ128" s="5"/>
      <c r="NK128" s="5"/>
      <c r="NL128" s="5"/>
      <c r="NM128" s="5"/>
      <c r="NN128" s="5"/>
      <c r="NO128" s="5"/>
      <c r="NP128" s="5"/>
      <c r="NQ128" s="5"/>
      <c r="NR128" s="5"/>
      <c r="NS128" s="5"/>
      <c r="NT128" s="5"/>
      <c r="NU128" s="5"/>
      <c r="NV128" s="5"/>
      <c r="NW128" s="5"/>
      <c r="NX128" s="5"/>
      <c r="NY128" s="5"/>
      <c r="NZ128" s="5"/>
      <c r="OA128" s="5"/>
      <c r="OB128" s="5"/>
      <c r="OC128" s="5"/>
      <c r="OD128" s="5"/>
      <c r="OE128" s="5"/>
      <c r="OF128" s="5"/>
      <c r="OG128" s="5"/>
      <c r="OH128" s="5"/>
      <c r="OI128" s="5"/>
      <c r="OJ128" s="5"/>
      <c r="OK128" s="5"/>
      <c r="OL128" s="5"/>
      <c r="OM128" s="5"/>
      <c r="ON128" s="5"/>
      <c r="OO128" s="5"/>
      <c r="OP128" s="5"/>
      <c r="OQ128" s="5"/>
      <c r="OR128" s="5"/>
      <c r="OS128" s="5"/>
      <c r="OT128" s="5"/>
      <c r="OU128" s="5"/>
      <c r="OV128" s="5"/>
      <c r="OW128" s="5"/>
      <c r="OX128" s="5"/>
      <c r="OY128" s="5"/>
      <c r="OZ128" s="5"/>
      <c r="PA128" s="5"/>
      <c r="PB128" s="5"/>
      <c r="PC128" s="5"/>
      <c r="PD128" s="5"/>
      <c r="PE128" s="5"/>
      <c r="PF128" s="5"/>
      <c r="PG128" s="5"/>
      <c r="PH128" s="5"/>
      <c r="PI128" s="5"/>
      <c r="PJ128" s="5"/>
      <c r="PK128" s="5"/>
      <c r="PL128" s="5"/>
      <c r="PM128" s="5"/>
      <c r="PN128" s="5"/>
      <c r="PO128" s="5"/>
      <c r="PP128" s="5"/>
      <c r="PQ128" s="5"/>
      <c r="PR128" s="5"/>
      <c r="PS128" s="5"/>
      <c r="PT128" s="5"/>
      <c r="PU128" s="5"/>
      <c r="PV128" s="5"/>
      <c r="PW128" s="5"/>
      <c r="PX128" s="5"/>
      <c r="PY128" s="5"/>
      <c r="PZ128" s="5"/>
      <c r="QA128" s="5"/>
      <c r="QB128" s="5"/>
      <c r="QC128" s="5"/>
      <c r="QD128" s="5"/>
      <c r="QE128" s="5"/>
      <c r="QF128" s="5"/>
      <c r="QG128" s="5"/>
      <c r="QH128" s="5"/>
      <c r="QI128" s="5"/>
      <c r="QJ128" s="5"/>
      <c r="QK128" s="5"/>
      <c r="QL128" s="5"/>
      <c r="QM128" s="5"/>
      <c r="QN128" s="5"/>
      <c r="QO128" s="5"/>
      <c r="QP128" s="5"/>
      <c r="QQ128" s="5"/>
      <c r="QR128" s="5"/>
      <c r="QS128" s="5"/>
      <c r="QT128" s="5"/>
      <c r="QU128" s="5"/>
      <c r="QV128" s="5"/>
      <c r="QW128" s="5"/>
      <c r="QX128" s="5"/>
      <c r="QY128" s="5"/>
      <c r="QZ128" s="5"/>
      <c r="RA128" s="5"/>
      <c r="RB128" s="5"/>
      <c r="RC128" s="5"/>
      <c r="RD128" s="5"/>
      <c r="RE128" s="5"/>
      <c r="RF128" s="5"/>
      <c r="RG128" s="5"/>
      <c r="RH128" s="5"/>
      <c r="RI128" s="5"/>
      <c r="RJ128" s="5"/>
      <c r="RK128" s="5"/>
      <c r="RL128" s="5"/>
      <c r="RM128" s="5"/>
      <c r="RN128" s="5"/>
      <c r="RO128" s="5"/>
      <c r="RP128" s="5"/>
      <c r="RQ128" s="5"/>
      <c r="RR128" s="5"/>
      <c r="RS128" s="5"/>
      <c r="RT128" s="5"/>
      <c r="RU128" s="5"/>
      <c r="RV128" s="5"/>
      <c r="RW128" s="5"/>
      <c r="RX128" s="5"/>
      <c r="RY128" s="5"/>
      <c r="RZ128" s="5"/>
      <c r="SA128" s="5"/>
      <c r="SB128" s="5"/>
      <c r="SC128" s="5"/>
      <c r="SD128" s="5"/>
      <c r="SE128" s="5"/>
      <c r="SF128" s="5"/>
      <c r="SG128" s="5"/>
      <c r="SH128" s="5"/>
      <c r="SI128" s="5"/>
      <c r="SJ128" s="5"/>
      <c r="SK128" s="5"/>
      <c r="SL128" s="5"/>
      <c r="SM128" s="5"/>
      <c r="SN128" s="5"/>
      <c r="SO128" s="5"/>
      <c r="SP128" s="5"/>
      <c r="SQ128" s="5"/>
      <c r="SR128" s="5"/>
      <c r="SS128" s="5"/>
      <c r="ST128" s="5"/>
      <c r="SU128" s="5"/>
      <c r="SV128" s="5"/>
      <c r="SW128" s="5"/>
      <c r="SX128" s="5"/>
      <c r="SY128" s="5"/>
      <c r="SZ128" s="5"/>
      <c r="TA128" s="5"/>
      <c r="TB128" s="5"/>
      <c r="TC128" s="5"/>
      <c r="TD128" s="5"/>
      <c r="TE128" s="5"/>
      <c r="TF128" s="5"/>
      <c r="TG128" s="5"/>
      <c r="TH128" s="5"/>
      <c r="TI128" s="5"/>
      <c r="TJ128" s="5"/>
      <c r="TK128" s="5"/>
      <c r="TL128" s="5"/>
      <c r="TM128" s="5"/>
      <c r="TN128" s="5"/>
      <c r="TO128" s="5"/>
      <c r="TP128" s="5"/>
      <c r="TQ128" s="5"/>
      <c r="TR128" s="5"/>
      <c r="TS128" s="5"/>
      <c r="TT128" s="5"/>
      <c r="TU128" s="5"/>
      <c r="TV128" s="5"/>
      <c r="TW128" s="5"/>
      <c r="TX128" s="5"/>
      <c r="TY128" s="5"/>
      <c r="TZ128" s="5"/>
      <c r="UA128" s="5"/>
      <c r="UB128" s="5"/>
      <c r="UC128" s="5"/>
      <c r="UD128" s="5"/>
      <c r="UE128" s="5"/>
      <c r="UF128" s="5"/>
      <c r="UG128" s="5"/>
      <c r="UH128" s="5"/>
      <c r="UI128" s="5"/>
      <c r="UJ128" s="5"/>
      <c r="UK128" s="5"/>
      <c r="UL128" s="5"/>
      <c r="UM128" s="5"/>
      <c r="UN128" s="5"/>
      <c r="UO128" s="5"/>
      <c r="UP128" s="5"/>
      <c r="UQ128" s="5"/>
      <c r="UR128" s="5"/>
      <c r="US128" s="5"/>
      <c r="UT128" s="5"/>
      <c r="UU128" s="5"/>
      <c r="UV128" s="5"/>
      <c r="UW128" s="5"/>
      <c r="UX128" s="5"/>
      <c r="UY128" s="5"/>
      <c r="UZ128" s="5"/>
      <c r="VA128" s="5"/>
      <c r="VB128" s="5"/>
      <c r="VC128" s="5"/>
      <c r="VD128" s="5"/>
      <c r="VE128" s="5"/>
      <c r="VF128" s="5"/>
      <c r="VG128" s="5"/>
      <c r="VH128" s="5"/>
      <c r="VI128" s="5"/>
      <c r="VJ128" s="5"/>
      <c r="VK128" s="5"/>
      <c r="VL128" s="5"/>
      <c r="VM128" s="5"/>
      <c r="VN128" s="5"/>
      <c r="VO128" s="5"/>
      <c r="VP128" s="5"/>
      <c r="VQ128" s="5"/>
      <c r="VR128" s="5"/>
      <c r="VS128" s="5"/>
      <c r="VT128" s="5"/>
      <c r="VU128" s="5"/>
      <c r="VV128" s="5"/>
      <c r="VW128" s="5"/>
      <c r="VX128" s="5"/>
      <c r="VY128" s="5"/>
      <c r="VZ128" s="5"/>
      <c r="WA128" s="5"/>
      <c r="WB128" s="5"/>
      <c r="WC128" s="5"/>
      <c r="WD128" s="5"/>
      <c r="WE128" s="5"/>
      <c r="WF128" s="5"/>
      <c r="WG128" s="5"/>
      <c r="WH128" s="5"/>
      <c r="WI128" s="5"/>
      <c r="WJ128" s="5"/>
      <c r="WK128" s="5"/>
      <c r="WL128" s="5"/>
      <c r="WM128" s="5"/>
      <c r="WN128" s="5"/>
      <c r="WO128" s="5"/>
      <c r="WP128" s="5"/>
      <c r="WQ128" s="5"/>
      <c r="WR128" s="5"/>
      <c r="WS128" s="5"/>
      <c r="WT128" s="5"/>
      <c r="WU128" s="5"/>
      <c r="WV128" s="5"/>
      <c r="WW128" s="5"/>
      <c r="WX128" s="5"/>
      <c r="WY128" s="5"/>
      <c r="WZ128" s="5"/>
      <c r="XA128" s="5"/>
      <c r="XB128" s="5"/>
      <c r="XC128" s="5"/>
      <c r="XD128" s="5"/>
      <c r="XE128" s="5"/>
      <c r="XF128" s="5"/>
      <c r="XG128" s="5"/>
      <c r="XH128" s="5"/>
      <c r="XI128" s="5"/>
      <c r="XJ128" s="5"/>
      <c r="XK128" s="5"/>
      <c r="XL128" s="5"/>
      <c r="XM128" s="5"/>
      <c r="XN128" s="5"/>
      <c r="XO128" s="5"/>
      <c r="XP128" s="5"/>
      <c r="XQ128" s="5"/>
      <c r="XR128" s="5"/>
      <c r="XS128" s="5"/>
      <c r="XT128" s="5"/>
      <c r="XU128" s="5"/>
      <c r="XV128" s="5"/>
      <c r="XW128" s="5"/>
      <c r="XX128" s="5"/>
      <c r="XY128" s="5"/>
      <c r="XZ128" s="5"/>
      <c r="YA128" s="5"/>
      <c r="YB128" s="5"/>
    </row>
    <row r="129" spans="43:652" ht="15" hidden="1" customHeight="1" x14ac:dyDescent="0.25">
      <c r="AQ129" s="40" t="s">
        <v>1871</v>
      </c>
      <c r="BJ129" s="5"/>
      <c r="BK129" s="5"/>
      <c r="BL129" s="5"/>
      <c r="BM129" s="5"/>
      <c r="BN129" s="5"/>
      <c r="BO129" s="5"/>
      <c r="BP129" s="5"/>
      <c r="BQ129" s="5"/>
      <c r="BR129" s="5"/>
      <c r="BS129" s="5"/>
      <c r="BT129" s="5"/>
      <c r="BU129" s="5"/>
      <c r="BV129" s="5"/>
      <c r="BW129" s="5"/>
      <c r="BX129" s="5"/>
      <c r="BY129" s="5"/>
      <c r="BZ129" s="5"/>
      <c r="CA129" s="5"/>
      <c r="CB129" s="5"/>
      <c r="CC129" s="5"/>
      <c r="CD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5"/>
      <c r="IG129" s="5"/>
      <c r="IH129" s="5"/>
      <c r="II129" s="5"/>
      <c r="IJ129" s="5"/>
      <c r="IK129" s="5"/>
      <c r="IL129" s="5"/>
      <c r="IM129" s="5"/>
      <c r="IN129" s="5"/>
      <c r="IO129" s="5"/>
      <c r="IP129" s="5"/>
      <c r="IQ129" s="5"/>
      <c r="IR129" s="5"/>
      <c r="IS129" s="5"/>
      <c r="IT129" s="5"/>
      <c r="IU129" s="5"/>
      <c r="IV129" s="5"/>
      <c r="IW129" s="5"/>
      <c r="IX129" s="5"/>
      <c r="IY129" s="5"/>
      <c r="IZ129" s="5"/>
      <c r="JA129" s="5"/>
      <c r="JB129" s="5"/>
      <c r="JC129" s="5"/>
      <c r="JD129" s="5"/>
      <c r="JE129" s="5"/>
      <c r="JF129" s="5"/>
      <c r="JG129" s="5"/>
      <c r="JH129" s="5"/>
      <c r="JI129" s="5"/>
      <c r="JJ129" s="5"/>
      <c r="JK129" s="5"/>
      <c r="JL129" s="5"/>
      <c r="JM129" s="5"/>
      <c r="JN129" s="5"/>
      <c r="JO129" s="5"/>
      <c r="JP129" s="5"/>
      <c r="JQ129" s="5"/>
      <c r="JR129" s="5"/>
      <c r="JS129" s="5"/>
      <c r="JT129" s="5"/>
      <c r="JU129" s="5"/>
      <c r="JV129" s="5"/>
      <c r="JW129" s="5"/>
      <c r="JX129" s="5"/>
      <c r="JY129" s="5"/>
      <c r="JZ129" s="5"/>
      <c r="KA129" s="5"/>
      <c r="KB129" s="5"/>
      <c r="KC129" s="5"/>
      <c r="KD129" s="5"/>
      <c r="KE129" s="5"/>
      <c r="KF129" s="5"/>
      <c r="KG129" s="5"/>
      <c r="KH129" s="5"/>
      <c r="KI129" s="5"/>
      <c r="KJ129" s="5"/>
      <c r="KK129" s="5"/>
      <c r="KL129" s="5"/>
      <c r="KM129" s="5"/>
      <c r="KN129" s="5"/>
      <c r="KO129" s="5"/>
      <c r="KP129" s="5"/>
      <c r="KQ129" s="5"/>
      <c r="KR129" s="5"/>
      <c r="KS129" s="5"/>
      <c r="KT129" s="5"/>
      <c r="KU129" s="5"/>
      <c r="KV129" s="5"/>
      <c r="KW129" s="5"/>
      <c r="KX129" s="5"/>
      <c r="KY129" s="5"/>
      <c r="KZ129" s="5"/>
      <c r="LA129" s="5"/>
      <c r="LB129" s="5"/>
      <c r="LC129" s="5"/>
      <c r="LD129" s="5"/>
      <c r="LE129" s="5"/>
      <c r="LF129" s="5"/>
      <c r="LG129" s="5"/>
      <c r="LH129" s="5"/>
      <c r="LI129" s="5"/>
      <c r="LJ129" s="5"/>
      <c r="LK129" s="5"/>
      <c r="LL129" s="5"/>
      <c r="LM129" s="5"/>
      <c r="LN129" s="5"/>
      <c r="LO129" s="5"/>
      <c r="LP129" s="5"/>
      <c r="LQ129" s="5"/>
      <c r="LR129" s="5"/>
      <c r="LS129" s="5"/>
      <c r="LT129" s="5"/>
      <c r="LU129" s="5"/>
      <c r="LV129" s="5"/>
      <c r="LW129" s="5"/>
      <c r="LX129" s="5"/>
      <c r="LY129" s="5"/>
      <c r="LZ129" s="5"/>
      <c r="MA129" s="5"/>
      <c r="MB129" s="5"/>
      <c r="MC129" s="5"/>
      <c r="MD129" s="5"/>
      <c r="ME129" s="5"/>
      <c r="MF129" s="5"/>
      <c r="MG129" s="5"/>
      <c r="MH129" s="5"/>
      <c r="MI129" s="5"/>
      <c r="MJ129" s="5"/>
      <c r="MK129" s="5"/>
      <c r="ML129" s="5"/>
      <c r="MM129" s="5"/>
      <c r="MN129" s="5"/>
      <c r="MO129" s="5"/>
      <c r="MP129" s="5"/>
      <c r="MQ129" s="5"/>
      <c r="MR129" s="5"/>
      <c r="MS129" s="5"/>
      <c r="MT129" s="5"/>
      <c r="MU129" s="5"/>
      <c r="MV129" s="5"/>
      <c r="MW129" s="5"/>
      <c r="MX129" s="5"/>
      <c r="MY129" s="5"/>
      <c r="MZ129" s="5"/>
      <c r="NA129" s="5"/>
      <c r="NB129" s="5"/>
      <c r="NC129" s="5"/>
      <c r="ND129" s="5"/>
      <c r="NE129" s="5"/>
      <c r="NF129" s="5"/>
      <c r="NG129" s="5"/>
      <c r="NH129" s="5"/>
      <c r="NI129" s="5"/>
      <c r="NJ129" s="5"/>
      <c r="NK129" s="5"/>
      <c r="NL129" s="5"/>
      <c r="NM129" s="5"/>
      <c r="NN129" s="5"/>
      <c r="NO129" s="5"/>
      <c r="NP129" s="5"/>
      <c r="NQ129" s="5"/>
      <c r="NR129" s="5"/>
      <c r="NS129" s="5"/>
      <c r="NT129" s="5"/>
      <c r="NU129" s="5"/>
      <c r="NV129" s="5"/>
      <c r="NW129" s="5"/>
      <c r="NX129" s="5"/>
      <c r="NY129" s="5"/>
      <c r="NZ129" s="5"/>
      <c r="OA129" s="5"/>
      <c r="OB129" s="5"/>
      <c r="OC129" s="5"/>
      <c r="OD129" s="5"/>
      <c r="OE129" s="5"/>
      <c r="OF129" s="5"/>
      <c r="OG129" s="5"/>
      <c r="OH129" s="5"/>
      <c r="OI129" s="5"/>
      <c r="OJ129" s="5"/>
      <c r="OK129" s="5"/>
      <c r="OL129" s="5"/>
      <c r="OM129" s="5"/>
      <c r="ON129" s="5"/>
      <c r="OO129" s="5"/>
      <c r="OP129" s="5"/>
      <c r="OQ129" s="5"/>
      <c r="OR129" s="5"/>
      <c r="OS129" s="5"/>
      <c r="OT129" s="5"/>
      <c r="OU129" s="5"/>
      <c r="OV129" s="5"/>
      <c r="OW129" s="5"/>
      <c r="OX129" s="5"/>
      <c r="OY129" s="5"/>
      <c r="OZ129" s="5"/>
      <c r="PA129" s="5"/>
      <c r="PB129" s="5"/>
      <c r="PC129" s="5"/>
      <c r="PD129" s="5"/>
      <c r="PE129" s="5"/>
      <c r="PF129" s="5"/>
      <c r="PG129" s="5"/>
      <c r="PH129" s="5"/>
      <c r="PI129" s="5"/>
      <c r="PJ129" s="5"/>
      <c r="PK129" s="5"/>
      <c r="PL129" s="5"/>
      <c r="PM129" s="5"/>
      <c r="PN129" s="5"/>
      <c r="PO129" s="5"/>
      <c r="PP129" s="5"/>
      <c r="PQ129" s="5"/>
      <c r="PR129" s="5"/>
      <c r="PS129" s="5"/>
      <c r="PT129" s="5"/>
      <c r="PU129" s="5"/>
      <c r="PV129" s="5"/>
      <c r="PW129" s="5"/>
      <c r="PX129" s="5"/>
      <c r="PY129" s="5"/>
      <c r="PZ129" s="5"/>
      <c r="QA129" s="5"/>
      <c r="QB129" s="5"/>
      <c r="QC129" s="5"/>
      <c r="QD129" s="5"/>
      <c r="QE129" s="5"/>
      <c r="QF129" s="5"/>
      <c r="QG129" s="5"/>
      <c r="QH129" s="5"/>
      <c r="QI129" s="5"/>
      <c r="QJ129" s="5"/>
      <c r="QK129" s="5"/>
      <c r="QL129" s="5"/>
      <c r="QM129" s="5"/>
      <c r="QN129" s="5"/>
      <c r="QO129" s="5"/>
      <c r="QP129" s="5"/>
      <c r="QQ129" s="5"/>
      <c r="QR129" s="5"/>
      <c r="QS129" s="5"/>
      <c r="QT129" s="5"/>
      <c r="QU129" s="5"/>
      <c r="QV129" s="5"/>
      <c r="QW129" s="5"/>
      <c r="QX129" s="5"/>
      <c r="QY129" s="5"/>
      <c r="QZ129" s="5"/>
      <c r="RA129" s="5"/>
      <c r="RB129" s="5"/>
      <c r="RC129" s="5"/>
      <c r="RD129" s="5"/>
      <c r="RE129" s="5"/>
      <c r="RF129" s="5"/>
      <c r="RG129" s="5"/>
      <c r="RH129" s="5"/>
      <c r="RI129" s="5"/>
      <c r="RJ129" s="5"/>
      <c r="RK129" s="5"/>
      <c r="RL129" s="5"/>
      <c r="RM129" s="5"/>
      <c r="RN129" s="5"/>
      <c r="RO129" s="5"/>
      <c r="RP129" s="5"/>
      <c r="RQ129" s="5"/>
      <c r="RR129" s="5"/>
      <c r="RS129" s="5"/>
      <c r="RT129" s="5"/>
      <c r="RU129" s="5"/>
      <c r="RV129" s="5"/>
      <c r="RW129" s="5"/>
      <c r="RX129" s="5"/>
      <c r="RY129" s="5"/>
      <c r="RZ129" s="5"/>
      <c r="SA129" s="5"/>
      <c r="SB129" s="5"/>
      <c r="SC129" s="5"/>
      <c r="SD129" s="5"/>
      <c r="SE129" s="5"/>
      <c r="SF129" s="5"/>
      <c r="SG129" s="5"/>
      <c r="SH129" s="5"/>
      <c r="SI129" s="5"/>
      <c r="SJ129" s="5"/>
      <c r="SK129" s="5"/>
      <c r="SL129" s="5"/>
      <c r="SM129" s="5"/>
      <c r="SN129" s="5"/>
      <c r="SO129" s="5"/>
      <c r="SP129" s="5"/>
      <c r="SQ129" s="5"/>
      <c r="SR129" s="5"/>
      <c r="SS129" s="5"/>
      <c r="ST129" s="5"/>
      <c r="SU129" s="5"/>
      <c r="SV129" s="5"/>
      <c r="SW129" s="5"/>
      <c r="SX129" s="5"/>
      <c r="SY129" s="5"/>
      <c r="SZ129" s="5"/>
      <c r="TA129" s="5"/>
      <c r="TB129" s="5"/>
      <c r="TC129" s="5"/>
      <c r="TD129" s="5"/>
      <c r="TE129" s="5"/>
      <c r="TF129" s="5"/>
      <c r="TG129" s="5"/>
      <c r="TH129" s="5"/>
      <c r="TI129" s="5"/>
      <c r="TJ129" s="5"/>
      <c r="TK129" s="5"/>
      <c r="TL129" s="5"/>
      <c r="TM129" s="5"/>
      <c r="TN129" s="5"/>
      <c r="TO129" s="5"/>
      <c r="TP129" s="5"/>
      <c r="TQ129" s="5"/>
      <c r="TR129" s="5"/>
      <c r="TS129" s="5"/>
      <c r="TT129" s="5"/>
      <c r="TU129" s="5"/>
      <c r="TV129" s="5"/>
      <c r="TW129" s="5"/>
      <c r="TX129" s="5"/>
      <c r="TY129" s="5"/>
      <c r="TZ129" s="5"/>
      <c r="UA129" s="5"/>
      <c r="UB129" s="5"/>
      <c r="UC129" s="5"/>
      <c r="UD129" s="5"/>
      <c r="UE129" s="5"/>
      <c r="UF129" s="5"/>
      <c r="UG129" s="5"/>
      <c r="UH129" s="5"/>
      <c r="UI129" s="5"/>
      <c r="UJ129" s="5"/>
      <c r="UK129" s="5"/>
      <c r="UL129" s="5"/>
      <c r="UM129" s="5"/>
      <c r="UN129" s="5"/>
      <c r="UO129" s="5"/>
      <c r="UP129" s="5"/>
      <c r="UQ129" s="5"/>
      <c r="UR129" s="5"/>
      <c r="US129" s="5"/>
      <c r="UT129" s="5"/>
      <c r="UU129" s="5"/>
      <c r="UV129" s="5"/>
      <c r="UW129" s="5"/>
      <c r="UX129" s="5"/>
      <c r="UY129" s="5"/>
      <c r="UZ129" s="5"/>
      <c r="VA129" s="5"/>
      <c r="VB129" s="5"/>
      <c r="VC129" s="5"/>
      <c r="VD129" s="5"/>
      <c r="VE129" s="5"/>
      <c r="VF129" s="5"/>
      <c r="VG129" s="5"/>
      <c r="VH129" s="5"/>
      <c r="VI129" s="5"/>
      <c r="VJ129" s="5"/>
      <c r="VK129" s="5"/>
      <c r="VL129" s="5"/>
      <c r="VM129" s="5"/>
      <c r="VN129" s="5"/>
      <c r="VO129" s="5"/>
      <c r="VP129" s="5"/>
      <c r="VQ129" s="5"/>
      <c r="VR129" s="5"/>
      <c r="VS129" s="5"/>
      <c r="VT129" s="5"/>
      <c r="VU129" s="5"/>
      <c r="VV129" s="5"/>
      <c r="VW129" s="5"/>
      <c r="VX129" s="5"/>
      <c r="VY129" s="5"/>
      <c r="VZ129" s="5"/>
      <c r="WA129" s="5"/>
      <c r="WB129" s="5"/>
      <c r="WC129" s="5"/>
      <c r="WD129" s="5"/>
      <c r="WE129" s="5"/>
      <c r="WF129" s="5"/>
      <c r="WG129" s="5"/>
      <c r="WH129" s="5"/>
      <c r="WI129" s="5"/>
      <c r="WJ129" s="5"/>
      <c r="WK129" s="5"/>
      <c r="WL129" s="5"/>
      <c r="WM129" s="5"/>
      <c r="WN129" s="5"/>
      <c r="WO129" s="5"/>
      <c r="WP129" s="5"/>
      <c r="WQ129" s="5"/>
      <c r="WR129" s="5"/>
      <c r="WS129" s="5"/>
      <c r="WT129" s="5"/>
      <c r="WU129" s="5"/>
      <c r="WV129" s="5"/>
      <c r="WW129" s="5"/>
      <c r="WX129" s="5"/>
      <c r="WY129" s="5"/>
      <c r="WZ129" s="5"/>
      <c r="XA129" s="5"/>
      <c r="XB129" s="5"/>
      <c r="XC129" s="5"/>
      <c r="XD129" s="5"/>
      <c r="XE129" s="5"/>
      <c r="XF129" s="5"/>
      <c r="XG129" s="5"/>
      <c r="XH129" s="5"/>
      <c r="XI129" s="5"/>
      <c r="XJ129" s="5"/>
      <c r="XK129" s="5"/>
      <c r="XL129" s="5"/>
      <c r="XM129" s="5"/>
      <c r="XN129" s="5"/>
      <c r="XO129" s="5"/>
      <c r="XP129" s="5"/>
      <c r="XQ129" s="5"/>
      <c r="XR129" s="5"/>
      <c r="XS129" s="5"/>
      <c r="XT129" s="5"/>
      <c r="XU129" s="5"/>
      <c r="XV129" s="5"/>
      <c r="XW129" s="5"/>
      <c r="XX129" s="5"/>
      <c r="XY129" s="5"/>
      <c r="XZ129" s="5"/>
      <c r="YA129" s="5"/>
      <c r="YB129" s="5"/>
    </row>
    <row r="130" spans="43:652" ht="15" hidden="1" customHeight="1" x14ac:dyDescent="0.25">
      <c r="AQ130" s="40" t="s">
        <v>1872</v>
      </c>
      <c r="BJ130" s="5"/>
      <c r="BK130" s="5"/>
      <c r="BL130" s="5"/>
      <c r="BM130" s="5"/>
      <c r="BN130" s="5"/>
      <c r="BO130" s="5"/>
      <c r="BP130" s="5"/>
      <c r="BQ130" s="5"/>
      <c r="BR130" s="5"/>
      <c r="BS130" s="5"/>
      <c r="BT130" s="5"/>
      <c r="BU130" s="5"/>
      <c r="BV130" s="5"/>
      <c r="BW130" s="5"/>
      <c r="BX130" s="5"/>
      <c r="BY130" s="5"/>
      <c r="BZ130" s="5"/>
      <c r="CA130" s="5"/>
      <c r="CB130" s="5"/>
      <c r="CC130" s="5"/>
      <c r="CD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c r="HG130" s="5"/>
      <c r="HH130" s="5"/>
      <c r="HI130" s="5"/>
      <c r="HJ130" s="5"/>
      <c r="HK130" s="5"/>
      <c r="HL130" s="5"/>
      <c r="HM130" s="5"/>
      <c r="HN130" s="5"/>
      <c r="HO130" s="5"/>
      <c r="HP130" s="5"/>
      <c r="HQ130" s="5"/>
      <c r="HR130" s="5"/>
      <c r="HS130" s="5"/>
      <c r="HT130" s="5"/>
      <c r="HU130" s="5"/>
      <c r="HV130" s="5"/>
      <c r="HW130" s="5"/>
      <c r="HX130" s="5"/>
      <c r="HY130" s="5"/>
      <c r="HZ130" s="5"/>
      <c r="IA130" s="5"/>
      <c r="IB130" s="5"/>
      <c r="IC130" s="5"/>
      <c r="ID130" s="5"/>
      <c r="IE130" s="5"/>
      <c r="IF130" s="5"/>
      <c r="IG130" s="5"/>
      <c r="IH130" s="5"/>
      <c r="II130" s="5"/>
      <c r="IJ130" s="5"/>
      <c r="IK130" s="5"/>
      <c r="IL130" s="5"/>
      <c r="IM130" s="5"/>
      <c r="IN130" s="5"/>
      <c r="IO130" s="5"/>
      <c r="IP130" s="5"/>
      <c r="IQ130" s="5"/>
      <c r="IR130" s="5"/>
      <c r="IS130" s="5"/>
      <c r="IT130" s="5"/>
      <c r="IU130" s="5"/>
      <c r="IV130" s="5"/>
      <c r="IW130" s="5"/>
      <c r="IX130" s="5"/>
      <c r="IY130" s="5"/>
      <c r="IZ130" s="5"/>
      <c r="JA130" s="5"/>
      <c r="JB130" s="5"/>
      <c r="JC130" s="5"/>
      <c r="JD130" s="5"/>
      <c r="JE130" s="5"/>
      <c r="JF130" s="5"/>
      <c r="JG130" s="5"/>
      <c r="JH130" s="5"/>
      <c r="JI130" s="5"/>
      <c r="JJ130" s="5"/>
      <c r="JK130" s="5"/>
      <c r="JL130" s="5"/>
      <c r="JM130" s="5"/>
      <c r="JN130" s="5"/>
      <c r="JO130" s="5"/>
      <c r="JP130" s="5"/>
      <c r="JQ130" s="5"/>
      <c r="JR130" s="5"/>
      <c r="JS130" s="5"/>
      <c r="JT130" s="5"/>
      <c r="JU130" s="5"/>
      <c r="JV130" s="5"/>
      <c r="JW130" s="5"/>
      <c r="JX130" s="5"/>
      <c r="JY130" s="5"/>
      <c r="JZ130" s="5"/>
      <c r="KA130" s="5"/>
      <c r="KB130" s="5"/>
      <c r="KC130" s="5"/>
      <c r="KD130" s="5"/>
      <c r="KE130" s="5"/>
      <c r="KF130" s="5"/>
      <c r="KG130" s="5"/>
      <c r="KH130" s="5"/>
      <c r="KI130" s="5"/>
      <c r="KJ130" s="5"/>
      <c r="KK130" s="5"/>
      <c r="KL130" s="5"/>
      <c r="KM130" s="5"/>
      <c r="KN130" s="5"/>
      <c r="KO130" s="5"/>
      <c r="KP130" s="5"/>
      <c r="KQ130" s="5"/>
      <c r="KR130" s="5"/>
      <c r="KS130" s="5"/>
      <c r="KT130" s="5"/>
      <c r="KU130" s="5"/>
      <c r="KV130" s="5"/>
      <c r="KW130" s="5"/>
      <c r="KX130" s="5"/>
      <c r="KY130" s="5"/>
      <c r="KZ130" s="5"/>
      <c r="LA130" s="5"/>
      <c r="LB130" s="5"/>
      <c r="LC130" s="5"/>
      <c r="LD130" s="5"/>
      <c r="LE130" s="5"/>
      <c r="LF130" s="5"/>
      <c r="LG130" s="5"/>
      <c r="LH130" s="5"/>
      <c r="LI130" s="5"/>
      <c r="LJ130" s="5"/>
      <c r="LK130" s="5"/>
      <c r="LL130" s="5"/>
      <c r="LM130" s="5"/>
      <c r="LN130" s="5"/>
      <c r="LO130" s="5"/>
      <c r="LP130" s="5"/>
      <c r="LQ130" s="5"/>
      <c r="LR130" s="5"/>
      <c r="LS130" s="5"/>
      <c r="LT130" s="5"/>
      <c r="LU130" s="5"/>
      <c r="LV130" s="5"/>
      <c r="LW130" s="5"/>
      <c r="LX130" s="5"/>
      <c r="LY130" s="5"/>
      <c r="LZ130" s="5"/>
      <c r="MA130" s="5"/>
      <c r="MB130" s="5"/>
      <c r="MC130" s="5"/>
      <c r="MD130" s="5"/>
      <c r="ME130" s="5"/>
      <c r="MF130" s="5"/>
      <c r="MG130" s="5"/>
      <c r="MH130" s="5"/>
      <c r="MI130" s="5"/>
      <c r="MJ130" s="5"/>
      <c r="MK130" s="5"/>
      <c r="ML130" s="5"/>
      <c r="MM130" s="5"/>
      <c r="MN130" s="5"/>
      <c r="MO130" s="5"/>
      <c r="MP130" s="5"/>
      <c r="MQ130" s="5"/>
      <c r="MR130" s="5"/>
      <c r="MS130" s="5"/>
      <c r="MT130" s="5"/>
      <c r="MU130" s="5"/>
      <c r="MV130" s="5"/>
      <c r="MW130" s="5"/>
      <c r="MX130" s="5"/>
      <c r="MY130" s="5"/>
      <c r="MZ130" s="5"/>
      <c r="NA130" s="5"/>
      <c r="NB130" s="5"/>
      <c r="NC130" s="5"/>
      <c r="ND130" s="5"/>
      <c r="NE130" s="5"/>
      <c r="NF130" s="5"/>
      <c r="NG130" s="5"/>
      <c r="NH130" s="5"/>
      <c r="NI130" s="5"/>
      <c r="NJ130" s="5"/>
      <c r="NK130" s="5"/>
      <c r="NL130" s="5"/>
      <c r="NM130" s="5"/>
      <c r="NN130" s="5"/>
      <c r="NO130" s="5"/>
      <c r="NP130" s="5"/>
      <c r="NQ130" s="5"/>
      <c r="NR130" s="5"/>
      <c r="NS130" s="5"/>
      <c r="NT130" s="5"/>
      <c r="NU130" s="5"/>
      <c r="NV130" s="5"/>
      <c r="NW130" s="5"/>
      <c r="NX130" s="5"/>
      <c r="NY130" s="5"/>
      <c r="NZ130" s="5"/>
      <c r="OA130" s="5"/>
      <c r="OB130" s="5"/>
      <c r="OC130" s="5"/>
      <c r="OD130" s="5"/>
      <c r="OE130" s="5"/>
      <c r="OF130" s="5"/>
      <c r="OG130" s="5"/>
      <c r="OH130" s="5"/>
      <c r="OI130" s="5"/>
      <c r="OJ130" s="5"/>
      <c r="OK130" s="5"/>
      <c r="OL130" s="5"/>
      <c r="OM130" s="5"/>
      <c r="ON130" s="5"/>
      <c r="OO130" s="5"/>
      <c r="OP130" s="5"/>
      <c r="OQ130" s="5"/>
      <c r="OR130" s="5"/>
      <c r="OS130" s="5"/>
      <c r="OT130" s="5"/>
      <c r="OU130" s="5"/>
      <c r="OV130" s="5"/>
      <c r="OW130" s="5"/>
      <c r="OX130" s="5"/>
      <c r="OY130" s="5"/>
      <c r="OZ130" s="5"/>
      <c r="PA130" s="5"/>
      <c r="PB130" s="5"/>
      <c r="PC130" s="5"/>
      <c r="PD130" s="5"/>
      <c r="PE130" s="5"/>
      <c r="PF130" s="5"/>
      <c r="PG130" s="5"/>
      <c r="PH130" s="5"/>
      <c r="PI130" s="5"/>
      <c r="PJ130" s="5"/>
      <c r="PK130" s="5"/>
      <c r="PL130" s="5"/>
      <c r="PM130" s="5"/>
      <c r="PN130" s="5"/>
      <c r="PO130" s="5"/>
      <c r="PP130" s="5"/>
      <c r="PQ130" s="5"/>
      <c r="PR130" s="5"/>
      <c r="PS130" s="5"/>
      <c r="PT130" s="5"/>
      <c r="PU130" s="5"/>
      <c r="PV130" s="5"/>
      <c r="PW130" s="5"/>
      <c r="PX130" s="5"/>
      <c r="PY130" s="5"/>
      <c r="PZ130" s="5"/>
      <c r="QA130" s="5"/>
      <c r="QB130" s="5"/>
      <c r="QC130" s="5"/>
      <c r="QD130" s="5"/>
      <c r="QE130" s="5"/>
      <c r="QF130" s="5"/>
      <c r="QG130" s="5"/>
      <c r="QH130" s="5"/>
      <c r="QI130" s="5"/>
      <c r="QJ130" s="5"/>
      <c r="QK130" s="5"/>
      <c r="QL130" s="5"/>
      <c r="QM130" s="5"/>
      <c r="QN130" s="5"/>
      <c r="QO130" s="5"/>
      <c r="QP130" s="5"/>
      <c r="QQ130" s="5"/>
      <c r="QR130" s="5"/>
      <c r="QS130" s="5"/>
      <c r="QT130" s="5"/>
      <c r="QU130" s="5"/>
      <c r="QV130" s="5"/>
      <c r="QW130" s="5"/>
      <c r="QX130" s="5"/>
      <c r="QY130" s="5"/>
      <c r="QZ130" s="5"/>
      <c r="RA130" s="5"/>
      <c r="RB130" s="5"/>
      <c r="RC130" s="5"/>
      <c r="RD130" s="5"/>
      <c r="RE130" s="5"/>
      <c r="RF130" s="5"/>
      <c r="RG130" s="5"/>
      <c r="RH130" s="5"/>
      <c r="RI130" s="5"/>
      <c r="RJ130" s="5"/>
      <c r="RK130" s="5"/>
      <c r="RL130" s="5"/>
      <c r="RM130" s="5"/>
      <c r="RN130" s="5"/>
      <c r="RO130" s="5"/>
      <c r="RP130" s="5"/>
      <c r="RQ130" s="5"/>
      <c r="RR130" s="5"/>
      <c r="RS130" s="5"/>
      <c r="RT130" s="5"/>
      <c r="RU130" s="5"/>
      <c r="RV130" s="5"/>
      <c r="RW130" s="5"/>
      <c r="RX130" s="5"/>
      <c r="RY130" s="5"/>
      <c r="RZ130" s="5"/>
      <c r="SA130" s="5"/>
      <c r="SB130" s="5"/>
      <c r="SC130" s="5"/>
      <c r="SD130" s="5"/>
      <c r="SE130" s="5"/>
      <c r="SF130" s="5"/>
      <c r="SG130" s="5"/>
      <c r="SH130" s="5"/>
      <c r="SI130" s="5"/>
      <c r="SJ130" s="5"/>
      <c r="SK130" s="5"/>
      <c r="SL130" s="5"/>
      <c r="SM130" s="5"/>
      <c r="SN130" s="5"/>
      <c r="SO130" s="5"/>
      <c r="SP130" s="5"/>
      <c r="SQ130" s="5"/>
      <c r="SR130" s="5"/>
      <c r="SS130" s="5"/>
      <c r="ST130" s="5"/>
      <c r="SU130" s="5"/>
      <c r="SV130" s="5"/>
      <c r="SW130" s="5"/>
      <c r="SX130" s="5"/>
      <c r="SY130" s="5"/>
      <c r="SZ130" s="5"/>
      <c r="TA130" s="5"/>
      <c r="TB130" s="5"/>
      <c r="TC130" s="5"/>
      <c r="TD130" s="5"/>
      <c r="TE130" s="5"/>
      <c r="TF130" s="5"/>
      <c r="TG130" s="5"/>
      <c r="TH130" s="5"/>
      <c r="TI130" s="5"/>
      <c r="TJ130" s="5"/>
      <c r="TK130" s="5"/>
      <c r="TL130" s="5"/>
      <c r="TM130" s="5"/>
      <c r="TN130" s="5"/>
      <c r="TO130" s="5"/>
      <c r="TP130" s="5"/>
      <c r="TQ130" s="5"/>
      <c r="TR130" s="5"/>
      <c r="TS130" s="5"/>
      <c r="TT130" s="5"/>
      <c r="TU130" s="5"/>
      <c r="TV130" s="5"/>
      <c r="TW130" s="5"/>
      <c r="TX130" s="5"/>
      <c r="TY130" s="5"/>
      <c r="TZ130" s="5"/>
      <c r="UA130" s="5"/>
      <c r="UB130" s="5"/>
      <c r="UC130" s="5"/>
      <c r="UD130" s="5"/>
      <c r="UE130" s="5"/>
      <c r="UF130" s="5"/>
      <c r="UG130" s="5"/>
      <c r="UH130" s="5"/>
      <c r="UI130" s="5"/>
      <c r="UJ130" s="5"/>
      <c r="UK130" s="5"/>
      <c r="UL130" s="5"/>
      <c r="UM130" s="5"/>
      <c r="UN130" s="5"/>
      <c r="UO130" s="5"/>
      <c r="UP130" s="5"/>
      <c r="UQ130" s="5"/>
      <c r="UR130" s="5"/>
      <c r="US130" s="5"/>
      <c r="UT130" s="5"/>
      <c r="UU130" s="5"/>
      <c r="UV130" s="5"/>
      <c r="UW130" s="5"/>
      <c r="UX130" s="5"/>
      <c r="UY130" s="5"/>
      <c r="UZ130" s="5"/>
      <c r="VA130" s="5"/>
      <c r="VB130" s="5"/>
      <c r="VC130" s="5"/>
      <c r="VD130" s="5"/>
      <c r="VE130" s="5"/>
      <c r="VF130" s="5"/>
      <c r="VG130" s="5"/>
      <c r="VH130" s="5"/>
      <c r="VI130" s="5"/>
      <c r="VJ130" s="5"/>
      <c r="VK130" s="5"/>
      <c r="VL130" s="5"/>
      <c r="VM130" s="5"/>
      <c r="VN130" s="5"/>
      <c r="VO130" s="5"/>
      <c r="VP130" s="5"/>
      <c r="VQ130" s="5"/>
      <c r="VR130" s="5"/>
      <c r="VS130" s="5"/>
      <c r="VT130" s="5"/>
      <c r="VU130" s="5"/>
      <c r="VV130" s="5"/>
      <c r="VW130" s="5"/>
      <c r="VX130" s="5"/>
      <c r="VY130" s="5"/>
      <c r="VZ130" s="5"/>
      <c r="WA130" s="5"/>
      <c r="WB130" s="5"/>
      <c r="WC130" s="5"/>
      <c r="WD130" s="5"/>
      <c r="WE130" s="5"/>
      <c r="WF130" s="5"/>
      <c r="WG130" s="5"/>
      <c r="WH130" s="5"/>
      <c r="WI130" s="5"/>
      <c r="WJ130" s="5"/>
      <c r="WK130" s="5"/>
      <c r="WL130" s="5"/>
      <c r="WM130" s="5"/>
      <c r="WN130" s="5"/>
      <c r="WO130" s="5"/>
      <c r="WP130" s="5"/>
      <c r="WQ130" s="5"/>
      <c r="WR130" s="5"/>
      <c r="WS130" s="5"/>
      <c r="WT130" s="5"/>
      <c r="WU130" s="5"/>
      <c r="WV130" s="5"/>
      <c r="WW130" s="5"/>
      <c r="WX130" s="5"/>
      <c r="WY130" s="5"/>
      <c r="WZ130" s="5"/>
      <c r="XA130" s="5"/>
      <c r="XB130" s="5"/>
      <c r="XC130" s="5"/>
      <c r="XD130" s="5"/>
      <c r="XE130" s="5"/>
      <c r="XF130" s="5"/>
      <c r="XG130" s="5"/>
      <c r="XH130" s="5"/>
      <c r="XI130" s="5"/>
      <c r="XJ130" s="5"/>
      <c r="XK130" s="5"/>
      <c r="XL130" s="5"/>
      <c r="XM130" s="5"/>
      <c r="XN130" s="5"/>
      <c r="XO130" s="5"/>
      <c r="XP130" s="5"/>
      <c r="XQ130" s="5"/>
      <c r="XR130" s="5"/>
      <c r="XS130" s="5"/>
      <c r="XT130" s="5"/>
      <c r="XU130" s="5"/>
      <c r="XV130" s="5"/>
      <c r="XW130" s="5"/>
      <c r="XX130" s="5"/>
      <c r="XY130" s="5"/>
      <c r="XZ130" s="5"/>
      <c r="YA130" s="5"/>
      <c r="YB130" s="5"/>
    </row>
    <row r="131" spans="43:652" ht="15" hidden="1" customHeight="1" x14ac:dyDescent="0.25">
      <c r="AQ131" s="40" t="s">
        <v>1871</v>
      </c>
      <c r="BJ131" s="5"/>
      <c r="BK131" s="5"/>
      <c r="BL131" s="5"/>
      <c r="BM131" s="5"/>
      <c r="BN131" s="5"/>
      <c r="BO131" s="5"/>
      <c r="BP131" s="5"/>
      <c r="BQ131" s="5"/>
      <c r="BR131" s="5"/>
      <c r="BS131" s="5"/>
      <c r="BT131" s="5"/>
      <c r="BU131" s="5"/>
      <c r="BV131" s="5"/>
      <c r="BW131" s="5"/>
      <c r="BX131" s="5"/>
      <c r="BY131" s="5"/>
      <c r="BZ131" s="5"/>
      <c r="CA131" s="5"/>
      <c r="CB131" s="5"/>
      <c r="CC131" s="5"/>
      <c r="CD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c r="IF131" s="5"/>
      <c r="IG131" s="5"/>
      <c r="IH131" s="5"/>
      <c r="II131" s="5"/>
      <c r="IJ131" s="5"/>
      <c r="IK131" s="5"/>
      <c r="IL131" s="5"/>
      <c r="IM131" s="5"/>
      <c r="IN131" s="5"/>
      <c r="IO131" s="5"/>
      <c r="IP131" s="5"/>
      <c r="IQ131" s="5"/>
      <c r="IR131" s="5"/>
      <c r="IS131" s="5"/>
      <c r="IT131" s="5"/>
      <c r="IU131" s="5"/>
      <c r="IV131" s="5"/>
      <c r="IW131" s="5"/>
      <c r="IX131" s="5"/>
      <c r="IY131" s="5"/>
      <c r="IZ131" s="5"/>
      <c r="JA131" s="5"/>
      <c r="JB131" s="5"/>
      <c r="JC131" s="5"/>
      <c r="JD131" s="5"/>
      <c r="JE131" s="5"/>
      <c r="JF131" s="5"/>
      <c r="JG131" s="5"/>
      <c r="JH131" s="5"/>
      <c r="JI131" s="5"/>
      <c r="JJ131" s="5"/>
      <c r="JK131" s="5"/>
      <c r="JL131" s="5"/>
      <c r="JM131" s="5"/>
      <c r="JN131" s="5"/>
      <c r="JO131" s="5"/>
      <c r="JP131" s="5"/>
      <c r="JQ131" s="5"/>
      <c r="JR131" s="5"/>
      <c r="JS131" s="5"/>
      <c r="JT131" s="5"/>
      <c r="JU131" s="5"/>
      <c r="JV131" s="5"/>
      <c r="JW131" s="5"/>
      <c r="JX131" s="5"/>
      <c r="JY131" s="5"/>
      <c r="JZ131" s="5"/>
      <c r="KA131" s="5"/>
      <c r="KB131" s="5"/>
      <c r="KC131" s="5"/>
      <c r="KD131" s="5"/>
      <c r="KE131" s="5"/>
      <c r="KF131" s="5"/>
      <c r="KG131" s="5"/>
      <c r="KH131" s="5"/>
      <c r="KI131" s="5"/>
      <c r="KJ131" s="5"/>
      <c r="KK131" s="5"/>
      <c r="KL131" s="5"/>
      <c r="KM131" s="5"/>
      <c r="KN131" s="5"/>
      <c r="KO131" s="5"/>
      <c r="KP131" s="5"/>
      <c r="KQ131" s="5"/>
      <c r="KR131" s="5"/>
      <c r="KS131" s="5"/>
      <c r="KT131" s="5"/>
      <c r="KU131" s="5"/>
      <c r="KV131" s="5"/>
      <c r="KW131" s="5"/>
      <c r="KX131" s="5"/>
      <c r="KY131" s="5"/>
      <c r="KZ131" s="5"/>
      <c r="LA131" s="5"/>
      <c r="LB131" s="5"/>
      <c r="LC131" s="5"/>
      <c r="LD131" s="5"/>
      <c r="LE131" s="5"/>
      <c r="LF131" s="5"/>
      <c r="LG131" s="5"/>
      <c r="LH131" s="5"/>
      <c r="LI131" s="5"/>
      <c r="LJ131" s="5"/>
      <c r="LK131" s="5"/>
      <c r="LL131" s="5"/>
      <c r="LM131" s="5"/>
      <c r="LN131" s="5"/>
      <c r="LO131" s="5"/>
      <c r="LP131" s="5"/>
      <c r="LQ131" s="5"/>
      <c r="LR131" s="5"/>
      <c r="LS131" s="5"/>
      <c r="LT131" s="5"/>
      <c r="LU131" s="5"/>
      <c r="LV131" s="5"/>
      <c r="LW131" s="5"/>
      <c r="LX131" s="5"/>
      <c r="LY131" s="5"/>
      <c r="LZ131" s="5"/>
      <c r="MA131" s="5"/>
      <c r="MB131" s="5"/>
      <c r="MC131" s="5"/>
      <c r="MD131" s="5"/>
      <c r="ME131" s="5"/>
      <c r="MF131" s="5"/>
      <c r="MG131" s="5"/>
      <c r="MH131" s="5"/>
      <c r="MI131" s="5"/>
      <c r="MJ131" s="5"/>
      <c r="MK131" s="5"/>
      <c r="ML131" s="5"/>
      <c r="MM131" s="5"/>
      <c r="MN131" s="5"/>
      <c r="MO131" s="5"/>
      <c r="MP131" s="5"/>
      <c r="MQ131" s="5"/>
      <c r="MR131" s="5"/>
      <c r="MS131" s="5"/>
      <c r="MT131" s="5"/>
      <c r="MU131" s="5"/>
      <c r="MV131" s="5"/>
      <c r="MW131" s="5"/>
      <c r="MX131" s="5"/>
      <c r="MY131" s="5"/>
      <c r="MZ131" s="5"/>
      <c r="NA131" s="5"/>
      <c r="NB131" s="5"/>
      <c r="NC131" s="5"/>
      <c r="ND131" s="5"/>
      <c r="NE131" s="5"/>
      <c r="NF131" s="5"/>
      <c r="NG131" s="5"/>
      <c r="NH131" s="5"/>
      <c r="NI131" s="5"/>
      <c r="NJ131" s="5"/>
      <c r="NK131" s="5"/>
      <c r="NL131" s="5"/>
      <c r="NM131" s="5"/>
      <c r="NN131" s="5"/>
      <c r="NO131" s="5"/>
      <c r="NP131" s="5"/>
      <c r="NQ131" s="5"/>
      <c r="NR131" s="5"/>
      <c r="NS131" s="5"/>
      <c r="NT131" s="5"/>
      <c r="NU131" s="5"/>
      <c r="NV131" s="5"/>
      <c r="NW131" s="5"/>
      <c r="NX131" s="5"/>
      <c r="NY131" s="5"/>
      <c r="NZ131" s="5"/>
      <c r="OA131" s="5"/>
      <c r="OB131" s="5"/>
      <c r="OC131" s="5"/>
      <c r="OD131" s="5"/>
      <c r="OE131" s="5"/>
      <c r="OF131" s="5"/>
      <c r="OG131" s="5"/>
      <c r="OH131" s="5"/>
      <c r="OI131" s="5"/>
      <c r="OJ131" s="5"/>
      <c r="OK131" s="5"/>
      <c r="OL131" s="5"/>
      <c r="OM131" s="5"/>
      <c r="ON131" s="5"/>
      <c r="OO131" s="5"/>
      <c r="OP131" s="5"/>
      <c r="OQ131" s="5"/>
      <c r="OR131" s="5"/>
      <c r="OS131" s="5"/>
      <c r="OT131" s="5"/>
      <c r="OU131" s="5"/>
      <c r="OV131" s="5"/>
      <c r="OW131" s="5"/>
      <c r="OX131" s="5"/>
      <c r="OY131" s="5"/>
      <c r="OZ131" s="5"/>
      <c r="PA131" s="5"/>
      <c r="PB131" s="5"/>
      <c r="PC131" s="5"/>
      <c r="PD131" s="5"/>
      <c r="PE131" s="5"/>
      <c r="PF131" s="5"/>
      <c r="PG131" s="5"/>
      <c r="PH131" s="5"/>
      <c r="PI131" s="5"/>
      <c r="PJ131" s="5"/>
      <c r="PK131" s="5"/>
      <c r="PL131" s="5"/>
      <c r="PM131" s="5"/>
      <c r="PN131" s="5"/>
      <c r="PO131" s="5"/>
      <c r="PP131" s="5"/>
      <c r="PQ131" s="5"/>
      <c r="PR131" s="5"/>
      <c r="PS131" s="5"/>
      <c r="PT131" s="5"/>
      <c r="PU131" s="5"/>
      <c r="PV131" s="5"/>
      <c r="PW131" s="5"/>
      <c r="PX131" s="5"/>
      <c r="PY131" s="5"/>
      <c r="PZ131" s="5"/>
      <c r="QA131" s="5"/>
      <c r="QB131" s="5"/>
      <c r="QC131" s="5"/>
      <c r="QD131" s="5"/>
      <c r="QE131" s="5"/>
      <c r="QF131" s="5"/>
      <c r="QG131" s="5"/>
      <c r="QH131" s="5"/>
      <c r="QI131" s="5"/>
      <c r="QJ131" s="5"/>
      <c r="QK131" s="5"/>
      <c r="QL131" s="5"/>
      <c r="QM131" s="5"/>
      <c r="QN131" s="5"/>
      <c r="QO131" s="5"/>
      <c r="QP131" s="5"/>
      <c r="QQ131" s="5"/>
      <c r="QR131" s="5"/>
      <c r="QS131" s="5"/>
      <c r="QT131" s="5"/>
      <c r="QU131" s="5"/>
      <c r="QV131" s="5"/>
      <c r="QW131" s="5"/>
      <c r="QX131" s="5"/>
      <c r="QY131" s="5"/>
      <c r="QZ131" s="5"/>
      <c r="RA131" s="5"/>
      <c r="RB131" s="5"/>
      <c r="RC131" s="5"/>
      <c r="RD131" s="5"/>
      <c r="RE131" s="5"/>
      <c r="RF131" s="5"/>
      <c r="RG131" s="5"/>
      <c r="RH131" s="5"/>
      <c r="RI131" s="5"/>
      <c r="RJ131" s="5"/>
      <c r="RK131" s="5"/>
      <c r="RL131" s="5"/>
      <c r="RM131" s="5"/>
      <c r="RN131" s="5"/>
      <c r="RO131" s="5"/>
      <c r="RP131" s="5"/>
      <c r="RQ131" s="5"/>
      <c r="RR131" s="5"/>
      <c r="RS131" s="5"/>
      <c r="RT131" s="5"/>
      <c r="RU131" s="5"/>
      <c r="RV131" s="5"/>
      <c r="RW131" s="5"/>
      <c r="RX131" s="5"/>
      <c r="RY131" s="5"/>
      <c r="RZ131" s="5"/>
      <c r="SA131" s="5"/>
      <c r="SB131" s="5"/>
      <c r="SC131" s="5"/>
      <c r="SD131" s="5"/>
      <c r="SE131" s="5"/>
      <c r="SF131" s="5"/>
      <c r="SG131" s="5"/>
      <c r="SH131" s="5"/>
      <c r="SI131" s="5"/>
      <c r="SJ131" s="5"/>
      <c r="SK131" s="5"/>
      <c r="SL131" s="5"/>
      <c r="SM131" s="5"/>
      <c r="SN131" s="5"/>
      <c r="SO131" s="5"/>
      <c r="SP131" s="5"/>
      <c r="SQ131" s="5"/>
      <c r="SR131" s="5"/>
      <c r="SS131" s="5"/>
      <c r="ST131" s="5"/>
      <c r="SU131" s="5"/>
      <c r="SV131" s="5"/>
      <c r="SW131" s="5"/>
      <c r="SX131" s="5"/>
      <c r="SY131" s="5"/>
      <c r="SZ131" s="5"/>
      <c r="TA131" s="5"/>
      <c r="TB131" s="5"/>
      <c r="TC131" s="5"/>
      <c r="TD131" s="5"/>
      <c r="TE131" s="5"/>
      <c r="TF131" s="5"/>
      <c r="TG131" s="5"/>
      <c r="TH131" s="5"/>
      <c r="TI131" s="5"/>
      <c r="TJ131" s="5"/>
      <c r="TK131" s="5"/>
      <c r="TL131" s="5"/>
      <c r="TM131" s="5"/>
      <c r="TN131" s="5"/>
      <c r="TO131" s="5"/>
      <c r="TP131" s="5"/>
      <c r="TQ131" s="5"/>
      <c r="TR131" s="5"/>
      <c r="TS131" s="5"/>
      <c r="TT131" s="5"/>
      <c r="TU131" s="5"/>
      <c r="TV131" s="5"/>
      <c r="TW131" s="5"/>
      <c r="TX131" s="5"/>
      <c r="TY131" s="5"/>
      <c r="TZ131" s="5"/>
      <c r="UA131" s="5"/>
      <c r="UB131" s="5"/>
      <c r="UC131" s="5"/>
      <c r="UD131" s="5"/>
      <c r="UE131" s="5"/>
      <c r="UF131" s="5"/>
      <c r="UG131" s="5"/>
      <c r="UH131" s="5"/>
      <c r="UI131" s="5"/>
      <c r="UJ131" s="5"/>
      <c r="UK131" s="5"/>
      <c r="UL131" s="5"/>
      <c r="UM131" s="5"/>
      <c r="UN131" s="5"/>
      <c r="UO131" s="5"/>
      <c r="UP131" s="5"/>
      <c r="UQ131" s="5"/>
      <c r="UR131" s="5"/>
      <c r="US131" s="5"/>
      <c r="UT131" s="5"/>
      <c r="UU131" s="5"/>
      <c r="UV131" s="5"/>
      <c r="UW131" s="5"/>
      <c r="UX131" s="5"/>
      <c r="UY131" s="5"/>
      <c r="UZ131" s="5"/>
      <c r="VA131" s="5"/>
      <c r="VB131" s="5"/>
      <c r="VC131" s="5"/>
      <c r="VD131" s="5"/>
      <c r="VE131" s="5"/>
      <c r="VF131" s="5"/>
      <c r="VG131" s="5"/>
      <c r="VH131" s="5"/>
      <c r="VI131" s="5"/>
      <c r="VJ131" s="5"/>
      <c r="VK131" s="5"/>
      <c r="VL131" s="5"/>
      <c r="VM131" s="5"/>
      <c r="VN131" s="5"/>
      <c r="VO131" s="5"/>
      <c r="VP131" s="5"/>
      <c r="VQ131" s="5"/>
      <c r="VR131" s="5"/>
      <c r="VS131" s="5"/>
      <c r="VT131" s="5"/>
      <c r="VU131" s="5"/>
      <c r="VV131" s="5"/>
      <c r="VW131" s="5"/>
      <c r="VX131" s="5"/>
      <c r="VY131" s="5"/>
      <c r="VZ131" s="5"/>
      <c r="WA131" s="5"/>
      <c r="WB131" s="5"/>
      <c r="WC131" s="5"/>
      <c r="WD131" s="5"/>
      <c r="WE131" s="5"/>
      <c r="WF131" s="5"/>
      <c r="WG131" s="5"/>
      <c r="WH131" s="5"/>
      <c r="WI131" s="5"/>
      <c r="WJ131" s="5"/>
      <c r="WK131" s="5"/>
      <c r="WL131" s="5"/>
      <c r="WM131" s="5"/>
      <c r="WN131" s="5"/>
      <c r="WO131" s="5"/>
      <c r="WP131" s="5"/>
      <c r="WQ131" s="5"/>
      <c r="WR131" s="5"/>
      <c r="WS131" s="5"/>
      <c r="WT131" s="5"/>
      <c r="WU131" s="5"/>
      <c r="WV131" s="5"/>
      <c r="WW131" s="5"/>
      <c r="WX131" s="5"/>
      <c r="WY131" s="5"/>
      <c r="WZ131" s="5"/>
      <c r="XA131" s="5"/>
      <c r="XB131" s="5"/>
      <c r="XC131" s="5"/>
      <c r="XD131" s="5"/>
      <c r="XE131" s="5"/>
      <c r="XF131" s="5"/>
      <c r="XG131" s="5"/>
      <c r="XH131" s="5"/>
      <c r="XI131" s="5"/>
      <c r="XJ131" s="5"/>
      <c r="XK131" s="5"/>
      <c r="XL131" s="5"/>
      <c r="XM131" s="5"/>
      <c r="XN131" s="5"/>
      <c r="XO131" s="5"/>
      <c r="XP131" s="5"/>
      <c r="XQ131" s="5"/>
      <c r="XR131" s="5"/>
      <c r="XS131" s="5"/>
      <c r="XT131" s="5"/>
      <c r="XU131" s="5"/>
      <c r="XV131" s="5"/>
      <c r="XW131" s="5"/>
      <c r="XX131" s="5"/>
      <c r="XY131" s="5"/>
      <c r="XZ131" s="5"/>
      <c r="YA131" s="5"/>
      <c r="YB131" s="5"/>
    </row>
    <row r="132" spans="43:652" ht="15" hidden="1" customHeight="1" x14ac:dyDescent="0.25">
      <c r="AQ132" s="40" t="s">
        <v>1870</v>
      </c>
      <c r="BJ132" s="5"/>
      <c r="BK132" s="5"/>
      <c r="BL132" s="5"/>
      <c r="BM132" s="5"/>
      <c r="BN132" s="5"/>
      <c r="BO132" s="5"/>
      <c r="BP132" s="5"/>
      <c r="BQ132" s="5"/>
      <c r="BR132" s="5"/>
      <c r="BS132" s="5"/>
      <c r="BT132" s="5"/>
      <c r="BU132" s="5"/>
      <c r="BV132" s="5"/>
      <c r="BW132" s="5"/>
      <c r="BX132" s="5"/>
      <c r="BY132" s="5"/>
      <c r="BZ132" s="5"/>
      <c r="CA132" s="5"/>
      <c r="CB132" s="5"/>
      <c r="CC132" s="5"/>
      <c r="CD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c r="IF132" s="5"/>
      <c r="IG132" s="5"/>
      <c r="IH132" s="5"/>
      <c r="II132" s="5"/>
      <c r="IJ132" s="5"/>
      <c r="IK132" s="5"/>
      <c r="IL132" s="5"/>
      <c r="IM132" s="5"/>
      <c r="IN132" s="5"/>
      <c r="IO132" s="5"/>
      <c r="IP132" s="5"/>
      <c r="IQ132" s="5"/>
      <c r="IR132" s="5"/>
      <c r="IS132" s="5"/>
      <c r="IT132" s="5"/>
      <c r="IU132" s="5"/>
      <c r="IV132" s="5"/>
      <c r="IW132" s="5"/>
      <c r="IX132" s="5"/>
      <c r="IY132" s="5"/>
      <c r="IZ132" s="5"/>
      <c r="JA132" s="5"/>
      <c r="JB132" s="5"/>
      <c r="JC132" s="5"/>
      <c r="JD132" s="5"/>
      <c r="JE132" s="5"/>
      <c r="JF132" s="5"/>
      <c r="JG132" s="5"/>
      <c r="JH132" s="5"/>
      <c r="JI132" s="5"/>
      <c r="JJ132" s="5"/>
      <c r="JK132" s="5"/>
      <c r="JL132" s="5"/>
      <c r="JM132" s="5"/>
      <c r="JN132" s="5"/>
      <c r="JO132" s="5"/>
      <c r="JP132" s="5"/>
      <c r="JQ132" s="5"/>
      <c r="JR132" s="5"/>
      <c r="JS132" s="5"/>
      <c r="JT132" s="5"/>
      <c r="JU132" s="5"/>
      <c r="JV132" s="5"/>
      <c r="JW132" s="5"/>
      <c r="JX132" s="5"/>
      <c r="JY132" s="5"/>
      <c r="JZ132" s="5"/>
      <c r="KA132" s="5"/>
      <c r="KB132" s="5"/>
      <c r="KC132" s="5"/>
      <c r="KD132" s="5"/>
      <c r="KE132" s="5"/>
      <c r="KF132" s="5"/>
      <c r="KG132" s="5"/>
      <c r="KH132" s="5"/>
      <c r="KI132" s="5"/>
      <c r="KJ132" s="5"/>
      <c r="KK132" s="5"/>
      <c r="KL132" s="5"/>
      <c r="KM132" s="5"/>
      <c r="KN132" s="5"/>
      <c r="KO132" s="5"/>
      <c r="KP132" s="5"/>
      <c r="KQ132" s="5"/>
      <c r="KR132" s="5"/>
      <c r="KS132" s="5"/>
      <c r="KT132" s="5"/>
      <c r="KU132" s="5"/>
      <c r="KV132" s="5"/>
      <c r="KW132" s="5"/>
      <c r="KX132" s="5"/>
      <c r="KY132" s="5"/>
      <c r="KZ132" s="5"/>
      <c r="LA132" s="5"/>
      <c r="LB132" s="5"/>
      <c r="LC132" s="5"/>
      <c r="LD132" s="5"/>
      <c r="LE132" s="5"/>
      <c r="LF132" s="5"/>
      <c r="LG132" s="5"/>
      <c r="LH132" s="5"/>
      <c r="LI132" s="5"/>
      <c r="LJ132" s="5"/>
      <c r="LK132" s="5"/>
      <c r="LL132" s="5"/>
      <c r="LM132" s="5"/>
      <c r="LN132" s="5"/>
      <c r="LO132" s="5"/>
      <c r="LP132" s="5"/>
      <c r="LQ132" s="5"/>
      <c r="LR132" s="5"/>
      <c r="LS132" s="5"/>
      <c r="LT132" s="5"/>
      <c r="LU132" s="5"/>
      <c r="LV132" s="5"/>
      <c r="LW132" s="5"/>
      <c r="LX132" s="5"/>
      <c r="LY132" s="5"/>
      <c r="LZ132" s="5"/>
      <c r="MA132" s="5"/>
      <c r="MB132" s="5"/>
      <c r="MC132" s="5"/>
      <c r="MD132" s="5"/>
      <c r="ME132" s="5"/>
      <c r="MF132" s="5"/>
      <c r="MG132" s="5"/>
      <c r="MH132" s="5"/>
      <c r="MI132" s="5"/>
      <c r="MJ132" s="5"/>
      <c r="MK132" s="5"/>
      <c r="ML132" s="5"/>
      <c r="MM132" s="5"/>
      <c r="MN132" s="5"/>
      <c r="MO132" s="5"/>
      <c r="MP132" s="5"/>
      <c r="MQ132" s="5"/>
      <c r="MR132" s="5"/>
      <c r="MS132" s="5"/>
      <c r="MT132" s="5"/>
      <c r="MU132" s="5"/>
      <c r="MV132" s="5"/>
      <c r="MW132" s="5"/>
      <c r="MX132" s="5"/>
      <c r="MY132" s="5"/>
      <c r="MZ132" s="5"/>
      <c r="NA132" s="5"/>
      <c r="NB132" s="5"/>
      <c r="NC132" s="5"/>
      <c r="ND132" s="5"/>
      <c r="NE132" s="5"/>
      <c r="NF132" s="5"/>
      <c r="NG132" s="5"/>
      <c r="NH132" s="5"/>
      <c r="NI132" s="5"/>
      <c r="NJ132" s="5"/>
      <c r="NK132" s="5"/>
      <c r="NL132" s="5"/>
      <c r="NM132" s="5"/>
      <c r="NN132" s="5"/>
      <c r="NO132" s="5"/>
      <c r="NP132" s="5"/>
      <c r="NQ132" s="5"/>
      <c r="NR132" s="5"/>
      <c r="NS132" s="5"/>
      <c r="NT132" s="5"/>
      <c r="NU132" s="5"/>
      <c r="NV132" s="5"/>
      <c r="NW132" s="5"/>
      <c r="NX132" s="5"/>
      <c r="NY132" s="5"/>
      <c r="NZ132" s="5"/>
      <c r="OA132" s="5"/>
      <c r="OB132" s="5"/>
      <c r="OC132" s="5"/>
      <c r="OD132" s="5"/>
      <c r="OE132" s="5"/>
      <c r="OF132" s="5"/>
      <c r="OG132" s="5"/>
      <c r="OH132" s="5"/>
      <c r="OI132" s="5"/>
      <c r="OJ132" s="5"/>
      <c r="OK132" s="5"/>
      <c r="OL132" s="5"/>
      <c r="OM132" s="5"/>
      <c r="ON132" s="5"/>
      <c r="OO132" s="5"/>
      <c r="OP132" s="5"/>
      <c r="OQ132" s="5"/>
      <c r="OR132" s="5"/>
      <c r="OS132" s="5"/>
      <c r="OT132" s="5"/>
      <c r="OU132" s="5"/>
      <c r="OV132" s="5"/>
      <c r="OW132" s="5"/>
      <c r="OX132" s="5"/>
      <c r="OY132" s="5"/>
      <c r="OZ132" s="5"/>
      <c r="PA132" s="5"/>
      <c r="PB132" s="5"/>
      <c r="PC132" s="5"/>
      <c r="PD132" s="5"/>
      <c r="PE132" s="5"/>
      <c r="PF132" s="5"/>
      <c r="PG132" s="5"/>
      <c r="PH132" s="5"/>
      <c r="PI132" s="5"/>
      <c r="PJ132" s="5"/>
      <c r="PK132" s="5"/>
      <c r="PL132" s="5"/>
      <c r="PM132" s="5"/>
      <c r="PN132" s="5"/>
      <c r="PO132" s="5"/>
      <c r="PP132" s="5"/>
      <c r="PQ132" s="5"/>
      <c r="PR132" s="5"/>
      <c r="PS132" s="5"/>
      <c r="PT132" s="5"/>
      <c r="PU132" s="5"/>
      <c r="PV132" s="5"/>
      <c r="PW132" s="5"/>
      <c r="PX132" s="5"/>
      <c r="PY132" s="5"/>
      <c r="PZ132" s="5"/>
      <c r="QA132" s="5"/>
      <c r="QB132" s="5"/>
      <c r="QC132" s="5"/>
      <c r="QD132" s="5"/>
      <c r="QE132" s="5"/>
      <c r="QF132" s="5"/>
      <c r="QG132" s="5"/>
      <c r="QH132" s="5"/>
      <c r="QI132" s="5"/>
      <c r="QJ132" s="5"/>
      <c r="QK132" s="5"/>
      <c r="QL132" s="5"/>
      <c r="QM132" s="5"/>
      <c r="QN132" s="5"/>
      <c r="QO132" s="5"/>
      <c r="QP132" s="5"/>
      <c r="QQ132" s="5"/>
      <c r="QR132" s="5"/>
      <c r="QS132" s="5"/>
      <c r="QT132" s="5"/>
      <c r="QU132" s="5"/>
      <c r="QV132" s="5"/>
      <c r="QW132" s="5"/>
      <c r="QX132" s="5"/>
      <c r="QY132" s="5"/>
      <c r="QZ132" s="5"/>
      <c r="RA132" s="5"/>
      <c r="RB132" s="5"/>
      <c r="RC132" s="5"/>
      <c r="RD132" s="5"/>
      <c r="RE132" s="5"/>
      <c r="RF132" s="5"/>
      <c r="RG132" s="5"/>
      <c r="RH132" s="5"/>
      <c r="RI132" s="5"/>
      <c r="RJ132" s="5"/>
      <c r="RK132" s="5"/>
      <c r="RL132" s="5"/>
      <c r="RM132" s="5"/>
      <c r="RN132" s="5"/>
      <c r="RO132" s="5"/>
      <c r="RP132" s="5"/>
      <c r="RQ132" s="5"/>
      <c r="RR132" s="5"/>
      <c r="RS132" s="5"/>
      <c r="RT132" s="5"/>
      <c r="RU132" s="5"/>
      <c r="RV132" s="5"/>
      <c r="RW132" s="5"/>
      <c r="RX132" s="5"/>
      <c r="RY132" s="5"/>
      <c r="RZ132" s="5"/>
      <c r="SA132" s="5"/>
      <c r="SB132" s="5"/>
      <c r="SC132" s="5"/>
      <c r="SD132" s="5"/>
      <c r="SE132" s="5"/>
      <c r="SF132" s="5"/>
      <c r="SG132" s="5"/>
      <c r="SH132" s="5"/>
      <c r="SI132" s="5"/>
      <c r="SJ132" s="5"/>
      <c r="SK132" s="5"/>
      <c r="SL132" s="5"/>
      <c r="SM132" s="5"/>
      <c r="SN132" s="5"/>
      <c r="SO132" s="5"/>
      <c r="SP132" s="5"/>
      <c r="SQ132" s="5"/>
      <c r="SR132" s="5"/>
      <c r="SS132" s="5"/>
      <c r="ST132" s="5"/>
      <c r="SU132" s="5"/>
      <c r="SV132" s="5"/>
      <c r="SW132" s="5"/>
      <c r="SX132" s="5"/>
      <c r="SY132" s="5"/>
      <c r="SZ132" s="5"/>
      <c r="TA132" s="5"/>
      <c r="TB132" s="5"/>
      <c r="TC132" s="5"/>
      <c r="TD132" s="5"/>
      <c r="TE132" s="5"/>
      <c r="TF132" s="5"/>
      <c r="TG132" s="5"/>
      <c r="TH132" s="5"/>
      <c r="TI132" s="5"/>
      <c r="TJ132" s="5"/>
      <c r="TK132" s="5"/>
      <c r="TL132" s="5"/>
      <c r="TM132" s="5"/>
      <c r="TN132" s="5"/>
      <c r="TO132" s="5"/>
      <c r="TP132" s="5"/>
      <c r="TQ132" s="5"/>
      <c r="TR132" s="5"/>
      <c r="TS132" s="5"/>
      <c r="TT132" s="5"/>
      <c r="TU132" s="5"/>
      <c r="TV132" s="5"/>
      <c r="TW132" s="5"/>
      <c r="TX132" s="5"/>
      <c r="TY132" s="5"/>
      <c r="TZ132" s="5"/>
      <c r="UA132" s="5"/>
      <c r="UB132" s="5"/>
      <c r="UC132" s="5"/>
      <c r="UD132" s="5"/>
      <c r="UE132" s="5"/>
      <c r="UF132" s="5"/>
      <c r="UG132" s="5"/>
      <c r="UH132" s="5"/>
      <c r="UI132" s="5"/>
      <c r="UJ132" s="5"/>
      <c r="UK132" s="5"/>
      <c r="UL132" s="5"/>
      <c r="UM132" s="5"/>
      <c r="UN132" s="5"/>
      <c r="UO132" s="5"/>
      <c r="UP132" s="5"/>
      <c r="UQ132" s="5"/>
      <c r="UR132" s="5"/>
      <c r="US132" s="5"/>
      <c r="UT132" s="5"/>
      <c r="UU132" s="5"/>
      <c r="UV132" s="5"/>
      <c r="UW132" s="5"/>
      <c r="UX132" s="5"/>
      <c r="UY132" s="5"/>
      <c r="UZ132" s="5"/>
      <c r="VA132" s="5"/>
      <c r="VB132" s="5"/>
      <c r="VC132" s="5"/>
      <c r="VD132" s="5"/>
      <c r="VE132" s="5"/>
      <c r="VF132" s="5"/>
      <c r="VG132" s="5"/>
      <c r="VH132" s="5"/>
      <c r="VI132" s="5"/>
      <c r="VJ132" s="5"/>
      <c r="VK132" s="5"/>
      <c r="VL132" s="5"/>
      <c r="VM132" s="5"/>
      <c r="VN132" s="5"/>
      <c r="VO132" s="5"/>
      <c r="VP132" s="5"/>
      <c r="VQ132" s="5"/>
      <c r="VR132" s="5"/>
      <c r="VS132" s="5"/>
      <c r="VT132" s="5"/>
      <c r="VU132" s="5"/>
      <c r="VV132" s="5"/>
      <c r="VW132" s="5"/>
      <c r="VX132" s="5"/>
      <c r="VY132" s="5"/>
      <c r="VZ132" s="5"/>
      <c r="WA132" s="5"/>
      <c r="WB132" s="5"/>
      <c r="WC132" s="5"/>
      <c r="WD132" s="5"/>
      <c r="WE132" s="5"/>
      <c r="WF132" s="5"/>
      <c r="WG132" s="5"/>
      <c r="WH132" s="5"/>
      <c r="WI132" s="5"/>
      <c r="WJ132" s="5"/>
      <c r="WK132" s="5"/>
      <c r="WL132" s="5"/>
      <c r="WM132" s="5"/>
      <c r="WN132" s="5"/>
      <c r="WO132" s="5"/>
      <c r="WP132" s="5"/>
      <c r="WQ132" s="5"/>
      <c r="WR132" s="5"/>
      <c r="WS132" s="5"/>
      <c r="WT132" s="5"/>
      <c r="WU132" s="5"/>
      <c r="WV132" s="5"/>
      <c r="WW132" s="5"/>
      <c r="WX132" s="5"/>
      <c r="WY132" s="5"/>
      <c r="WZ132" s="5"/>
      <c r="XA132" s="5"/>
      <c r="XB132" s="5"/>
      <c r="XC132" s="5"/>
      <c r="XD132" s="5"/>
      <c r="XE132" s="5"/>
      <c r="XF132" s="5"/>
      <c r="XG132" s="5"/>
      <c r="XH132" s="5"/>
      <c r="XI132" s="5"/>
      <c r="XJ132" s="5"/>
      <c r="XK132" s="5"/>
      <c r="XL132" s="5"/>
      <c r="XM132" s="5"/>
      <c r="XN132" s="5"/>
      <c r="XO132" s="5"/>
      <c r="XP132" s="5"/>
      <c r="XQ132" s="5"/>
      <c r="XR132" s="5"/>
      <c r="XS132" s="5"/>
      <c r="XT132" s="5"/>
      <c r="XU132" s="5"/>
      <c r="XV132" s="5"/>
      <c r="XW132" s="5"/>
      <c r="XX132" s="5"/>
      <c r="XY132" s="5"/>
      <c r="XZ132" s="5"/>
      <c r="YA132" s="5"/>
      <c r="YB132" s="5"/>
    </row>
    <row r="133" spans="43:652" ht="15" hidden="1" customHeight="1" x14ac:dyDescent="0.25">
      <c r="AQ133" s="40" t="s">
        <v>1871</v>
      </c>
      <c r="BJ133" s="5"/>
      <c r="BK133" s="5"/>
      <c r="BL133" s="5"/>
      <c r="BM133" s="5"/>
      <c r="BN133" s="5"/>
      <c r="BO133" s="5"/>
      <c r="BP133" s="5"/>
      <c r="BQ133" s="5"/>
      <c r="BR133" s="5"/>
      <c r="BS133" s="5"/>
      <c r="BT133" s="5"/>
      <c r="BU133" s="5"/>
      <c r="BV133" s="5"/>
      <c r="BW133" s="5"/>
      <c r="BX133" s="5"/>
      <c r="BY133" s="5"/>
      <c r="BZ133" s="5"/>
      <c r="CA133" s="5"/>
      <c r="CB133" s="5"/>
      <c r="CC133" s="5"/>
      <c r="CD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c r="HO133" s="5"/>
      <c r="HP133" s="5"/>
      <c r="HQ133" s="5"/>
      <c r="HR133" s="5"/>
      <c r="HS133" s="5"/>
      <c r="HT133" s="5"/>
      <c r="HU133" s="5"/>
      <c r="HV133" s="5"/>
      <c r="HW133" s="5"/>
      <c r="HX133" s="5"/>
      <c r="HY133" s="5"/>
      <c r="HZ133" s="5"/>
      <c r="IA133" s="5"/>
      <c r="IB133" s="5"/>
      <c r="IC133" s="5"/>
      <c r="ID133" s="5"/>
      <c r="IE133" s="5"/>
      <c r="IF133" s="5"/>
      <c r="IG133" s="5"/>
      <c r="IH133" s="5"/>
      <c r="II133" s="5"/>
      <c r="IJ133" s="5"/>
      <c r="IK133" s="5"/>
      <c r="IL133" s="5"/>
      <c r="IM133" s="5"/>
      <c r="IN133" s="5"/>
      <c r="IO133" s="5"/>
      <c r="IP133" s="5"/>
      <c r="IQ133" s="5"/>
      <c r="IR133" s="5"/>
      <c r="IS133" s="5"/>
      <c r="IT133" s="5"/>
      <c r="IU133" s="5"/>
      <c r="IV133" s="5"/>
      <c r="IW133" s="5"/>
      <c r="IX133" s="5"/>
      <c r="IY133" s="5"/>
      <c r="IZ133" s="5"/>
      <c r="JA133" s="5"/>
      <c r="JB133" s="5"/>
      <c r="JC133" s="5"/>
      <c r="JD133" s="5"/>
      <c r="JE133" s="5"/>
      <c r="JF133" s="5"/>
      <c r="JG133" s="5"/>
      <c r="JH133" s="5"/>
      <c r="JI133" s="5"/>
      <c r="JJ133" s="5"/>
      <c r="JK133" s="5"/>
      <c r="JL133" s="5"/>
      <c r="JM133" s="5"/>
      <c r="JN133" s="5"/>
      <c r="JO133" s="5"/>
      <c r="JP133" s="5"/>
      <c r="JQ133" s="5"/>
      <c r="JR133" s="5"/>
      <c r="JS133" s="5"/>
      <c r="JT133" s="5"/>
      <c r="JU133" s="5"/>
      <c r="JV133" s="5"/>
      <c r="JW133" s="5"/>
      <c r="JX133" s="5"/>
      <c r="JY133" s="5"/>
      <c r="JZ133" s="5"/>
      <c r="KA133" s="5"/>
      <c r="KB133" s="5"/>
      <c r="KC133" s="5"/>
      <c r="KD133" s="5"/>
      <c r="KE133" s="5"/>
      <c r="KF133" s="5"/>
      <c r="KG133" s="5"/>
      <c r="KH133" s="5"/>
      <c r="KI133" s="5"/>
      <c r="KJ133" s="5"/>
      <c r="KK133" s="5"/>
      <c r="KL133" s="5"/>
      <c r="KM133" s="5"/>
      <c r="KN133" s="5"/>
      <c r="KO133" s="5"/>
      <c r="KP133" s="5"/>
      <c r="KQ133" s="5"/>
      <c r="KR133" s="5"/>
      <c r="KS133" s="5"/>
      <c r="KT133" s="5"/>
      <c r="KU133" s="5"/>
      <c r="KV133" s="5"/>
      <c r="KW133" s="5"/>
      <c r="KX133" s="5"/>
      <c r="KY133" s="5"/>
      <c r="KZ133" s="5"/>
      <c r="LA133" s="5"/>
      <c r="LB133" s="5"/>
      <c r="LC133" s="5"/>
      <c r="LD133" s="5"/>
      <c r="LE133" s="5"/>
      <c r="LF133" s="5"/>
      <c r="LG133" s="5"/>
      <c r="LH133" s="5"/>
      <c r="LI133" s="5"/>
      <c r="LJ133" s="5"/>
      <c r="LK133" s="5"/>
      <c r="LL133" s="5"/>
      <c r="LM133" s="5"/>
      <c r="LN133" s="5"/>
      <c r="LO133" s="5"/>
      <c r="LP133" s="5"/>
      <c r="LQ133" s="5"/>
      <c r="LR133" s="5"/>
      <c r="LS133" s="5"/>
      <c r="LT133" s="5"/>
      <c r="LU133" s="5"/>
      <c r="LV133" s="5"/>
      <c r="LW133" s="5"/>
      <c r="LX133" s="5"/>
      <c r="LY133" s="5"/>
      <c r="LZ133" s="5"/>
      <c r="MA133" s="5"/>
      <c r="MB133" s="5"/>
      <c r="MC133" s="5"/>
      <c r="MD133" s="5"/>
      <c r="ME133" s="5"/>
      <c r="MF133" s="5"/>
      <c r="MG133" s="5"/>
      <c r="MH133" s="5"/>
      <c r="MI133" s="5"/>
      <c r="MJ133" s="5"/>
      <c r="MK133" s="5"/>
      <c r="ML133" s="5"/>
      <c r="MM133" s="5"/>
      <c r="MN133" s="5"/>
      <c r="MO133" s="5"/>
      <c r="MP133" s="5"/>
      <c r="MQ133" s="5"/>
      <c r="MR133" s="5"/>
      <c r="MS133" s="5"/>
      <c r="MT133" s="5"/>
      <c r="MU133" s="5"/>
      <c r="MV133" s="5"/>
      <c r="MW133" s="5"/>
      <c r="MX133" s="5"/>
      <c r="MY133" s="5"/>
      <c r="MZ133" s="5"/>
      <c r="NA133" s="5"/>
      <c r="NB133" s="5"/>
      <c r="NC133" s="5"/>
      <c r="ND133" s="5"/>
      <c r="NE133" s="5"/>
      <c r="NF133" s="5"/>
      <c r="NG133" s="5"/>
      <c r="NH133" s="5"/>
      <c r="NI133" s="5"/>
      <c r="NJ133" s="5"/>
      <c r="NK133" s="5"/>
      <c r="NL133" s="5"/>
      <c r="NM133" s="5"/>
      <c r="NN133" s="5"/>
      <c r="NO133" s="5"/>
      <c r="NP133" s="5"/>
      <c r="NQ133" s="5"/>
      <c r="NR133" s="5"/>
      <c r="NS133" s="5"/>
      <c r="NT133" s="5"/>
      <c r="NU133" s="5"/>
      <c r="NV133" s="5"/>
      <c r="NW133" s="5"/>
      <c r="NX133" s="5"/>
      <c r="NY133" s="5"/>
      <c r="NZ133" s="5"/>
      <c r="OA133" s="5"/>
      <c r="OB133" s="5"/>
      <c r="OC133" s="5"/>
      <c r="OD133" s="5"/>
      <c r="OE133" s="5"/>
      <c r="OF133" s="5"/>
      <c r="OG133" s="5"/>
      <c r="OH133" s="5"/>
      <c r="OI133" s="5"/>
      <c r="OJ133" s="5"/>
      <c r="OK133" s="5"/>
      <c r="OL133" s="5"/>
      <c r="OM133" s="5"/>
      <c r="ON133" s="5"/>
      <c r="OO133" s="5"/>
      <c r="OP133" s="5"/>
      <c r="OQ133" s="5"/>
      <c r="OR133" s="5"/>
      <c r="OS133" s="5"/>
      <c r="OT133" s="5"/>
      <c r="OU133" s="5"/>
      <c r="OV133" s="5"/>
      <c r="OW133" s="5"/>
      <c r="OX133" s="5"/>
      <c r="OY133" s="5"/>
      <c r="OZ133" s="5"/>
      <c r="PA133" s="5"/>
      <c r="PB133" s="5"/>
      <c r="PC133" s="5"/>
      <c r="PD133" s="5"/>
      <c r="PE133" s="5"/>
      <c r="PF133" s="5"/>
      <c r="PG133" s="5"/>
      <c r="PH133" s="5"/>
      <c r="PI133" s="5"/>
      <c r="PJ133" s="5"/>
      <c r="PK133" s="5"/>
      <c r="PL133" s="5"/>
      <c r="PM133" s="5"/>
      <c r="PN133" s="5"/>
      <c r="PO133" s="5"/>
      <c r="PP133" s="5"/>
      <c r="PQ133" s="5"/>
      <c r="PR133" s="5"/>
      <c r="PS133" s="5"/>
      <c r="PT133" s="5"/>
      <c r="PU133" s="5"/>
      <c r="PV133" s="5"/>
      <c r="PW133" s="5"/>
      <c r="PX133" s="5"/>
      <c r="PY133" s="5"/>
      <c r="PZ133" s="5"/>
      <c r="QA133" s="5"/>
      <c r="QB133" s="5"/>
      <c r="QC133" s="5"/>
      <c r="QD133" s="5"/>
      <c r="QE133" s="5"/>
      <c r="QF133" s="5"/>
      <c r="QG133" s="5"/>
      <c r="QH133" s="5"/>
      <c r="QI133" s="5"/>
      <c r="QJ133" s="5"/>
      <c r="QK133" s="5"/>
      <c r="QL133" s="5"/>
      <c r="QM133" s="5"/>
      <c r="QN133" s="5"/>
      <c r="QO133" s="5"/>
      <c r="QP133" s="5"/>
      <c r="QQ133" s="5"/>
      <c r="QR133" s="5"/>
      <c r="QS133" s="5"/>
      <c r="QT133" s="5"/>
      <c r="QU133" s="5"/>
      <c r="QV133" s="5"/>
      <c r="QW133" s="5"/>
      <c r="QX133" s="5"/>
      <c r="QY133" s="5"/>
      <c r="QZ133" s="5"/>
      <c r="RA133" s="5"/>
      <c r="RB133" s="5"/>
      <c r="RC133" s="5"/>
      <c r="RD133" s="5"/>
      <c r="RE133" s="5"/>
      <c r="RF133" s="5"/>
      <c r="RG133" s="5"/>
      <c r="RH133" s="5"/>
      <c r="RI133" s="5"/>
      <c r="RJ133" s="5"/>
      <c r="RK133" s="5"/>
      <c r="RL133" s="5"/>
      <c r="RM133" s="5"/>
      <c r="RN133" s="5"/>
      <c r="RO133" s="5"/>
      <c r="RP133" s="5"/>
      <c r="RQ133" s="5"/>
      <c r="RR133" s="5"/>
      <c r="RS133" s="5"/>
      <c r="RT133" s="5"/>
      <c r="RU133" s="5"/>
      <c r="RV133" s="5"/>
      <c r="RW133" s="5"/>
      <c r="RX133" s="5"/>
      <c r="RY133" s="5"/>
      <c r="RZ133" s="5"/>
      <c r="SA133" s="5"/>
      <c r="SB133" s="5"/>
      <c r="SC133" s="5"/>
      <c r="SD133" s="5"/>
      <c r="SE133" s="5"/>
      <c r="SF133" s="5"/>
      <c r="SG133" s="5"/>
      <c r="SH133" s="5"/>
      <c r="SI133" s="5"/>
      <c r="SJ133" s="5"/>
      <c r="SK133" s="5"/>
      <c r="SL133" s="5"/>
      <c r="SM133" s="5"/>
      <c r="SN133" s="5"/>
      <c r="SO133" s="5"/>
      <c r="SP133" s="5"/>
      <c r="SQ133" s="5"/>
      <c r="SR133" s="5"/>
      <c r="SS133" s="5"/>
      <c r="ST133" s="5"/>
      <c r="SU133" s="5"/>
      <c r="SV133" s="5"/>
      <c r="SW133" s="5"/>
      <c r="SX133" s="5"/>
      <c r="SY133" s="5"/>
      <c r="SZ133" s="5"/>
      <c r="TA133" s="5"/>
      <c r="TB133" s="5"/>
      <c r="TC133" s="5"/>
      <c r="TD133" s="5"/>
      <c r="TE133" s="5"/>
      <c r="TF133" s="5"/>
      <c r="TG133" s="5"/>
      <c r="TH133" s="5"/>
      <c r="TI133" s="5"/>
      <c r="TJ133" s="5"/>
      <c r="TK133" s="5"/>
      <c r="TL133" s="5"/>
      <c r="TM133" s="5"/>
      <c r="TN133" s="5"/>
      <c r="TO133" s="5"/>
      <c r="TP133" s="5"/>
      <c r="TQ133" s="5"/>
      <c r="TR133" s="5"/>
      <c r="TS133" s="5"/>
      <c r="TT133" s="5"/>
      <c r="TU133" s="5"/>
      <c r="TV133" s="5"/>
      <c r="TW133" s="5"/>
      <c r="TX133" s="5"/>
      <c r="TY133" s="5"/>
      <c r="TZ133" s="5"/>
      <c r="UA133" s="5"/>
      <c r="UB133" s="5"/>
      <c r="UC133" s="5"/>
      <c r="UD133" s="5"/>
      <c r="UE133" s="5"/>
      <c r="UF133" s="5"/>
      <c r="UG133" s="5"/>
      <c r="UH133" s="5"/>
      <c r="UI133" s="5"/>
      <c r="UJ133" s="5"/>
      <c r="UK133" s="5"/>
      <c r="UL133" s="5"/>
      <c r="UM133" s="5"/>
      <c r="UN133" s="5"/>
      <c r="UO133" s="5"/>
      <c r="UP133" s="5"/>
      <c r="UQ133" s="5"/>
      <c r="UR133" s="5"/>
      <c r="US133" s="5"/>
      <c r="UT133" s="5"/>
      <c r="UU133" s="5"/>
      <c r="UV133" s="5"/>
      <c r="UW133" s="5"/>
      <c r="UX133" s="5"/>
      <c r="UY133" s="5"/>
      <c r="UZ133" s="5"/>
      <c r="VA133" s="5"/>
      <c r="VB133" s="5"/>
      <c r="VC133" s="5"/>
      <c r="VD133" s="5"/>
      <c r="VE133" s="5"/>
      <c r="VF133" s="5"/>
      <c r="VG133" s="5"/>
      <c r="VH133" s="5"/>
      <c r="VI133" s="5"/>
      <c r="VJ133" s="5"/>
      <c r="VK133" s="5"/>
      <c r="VL133" s="5"/>
      <c r="VM133" s="5"/>
      <c r="VN133" s="5"/>
      <c r="VO133" s="5"/>
      <c r="VP133" s="5"/>
      <c r="VQ133" s="5"/>
      <c r="VR133" s="5"/>
      <c r="VS133" s="5"/>
      <c r="VT133" s="5"/>
      <c r="VU133" s="5"/>
      <c r="VV133" s="5"/>
      <c r="VW133" s="5"/>
      <c r="VX133" s="5"/>
      <c r="VY133" s="5"/>
      <c r="VZ133" s="5"/>
      <c r="WA133" s="5"/>
      <c r="WB133" s="5"/>
      <c r="WC133" s="5"/>
      <c r="WD133" s="5"/>
      <c r="WE133" s="5"/>
      <c r="WF133" s="5"/>
      <c r="WG133" s="5"/>
      <c r="WH133" s="5"/>
      <c r="WI133" s="5"/>
      <c r="WJ133" s="5"/>
      <c r="WK133" s="5"/>
      <c r="WL133" s="5"/>
      <c r="WM133" s="5"/>
      <c r="WN133" s="5"/>
      <c r="WO133" s="5"/>
      <c r="WP133" s="5"/>
      <c r="WQ133" s="5"/>
      <c r="WR133" s="5"/>
      <c r="WS133" s="5"/>
      <c r="WT133" s="5"/>
      <c r="WU133" s="5"/>
      <c r="WV133" s="5"/>
      <c r="WW133" s="5"/>
      <c r="WX133" s="5"/>
      <c r="WY133" s="5"/>
      <c r="WZ133" s="5"/>
      <c r="XA133" s="5"/>
      <c r="XB133" s="5"/>
      <c r="XC133" s="5"/>
      <c r="XD133" s="5"/>
      <c r="XE133" s="5"/>
      <c r="XF133" s="5"/>
      <c r="XG133" s="5"/>
      <c r="XH133" s="5"/>
      <c r="XI133" s="5"/>
      <c r="XJ133" s="5"/>
      <c r="XK133" s="5"/>
      <c r="XL133" s="5"/>
      <c r="XM133" s="5"/>
      <c r="XN133" s="5"/>
      <c r="XO133" s="5"/>
      <c r="XP133" s="5"/>
      <c r="XQ133" s="5"/>
      <c r="XR133" s="5"/>
      <c r="XS133" s="5"/>
      <c r="XT133" s="5"/>
      <c r="XU133" s="5"/>
      <c r="XV133" s="5"/>
      <c r="XW133" s="5"/>
      <c r="XX133" s="5"/>
      <c r="XY133" s="5"/>
      <c r="XZ133" s="5"/>
      <c r="YA133" s="5"/>
      <c r="YB133" s="5"/>
    </row>
    <row r="134" spans="43:652" ht="15" hidden="1" customHeight="1" x14ac:dyDescent="0.25">
      <c r="AQ134" s="40" t="s">
        <v>1871</v>
      </c>
      <c r="BJ134" s="5"/>
      <c r="BK134" s="5"/>
      <c r="BL134" s="5"/>
      <c r="BM134" s="5"/>
      <c r="BN134" s="5"/>
      <c r="BO134" s="5"/>
      <c r="BP134" s="5"/>
      <c r="BQ134" s="5"/>
      <c r="BR134" s="5"/>
      <c r="BS134" s="5"/>
      <c r="BT134" s="5"/>
      <c r="BU134" s="5"/>
      <c r="BV134" s="5"/>
      <c r="BW134" s="5"/>
      <c r="BX134" s="5"/>
      <c r="BY134" s="5"/>
      <c r="BZ134" s="5"/>
      <c r="CA134" s="5"/>
      <c r="CB134" s="5"/>
      <c r="CC134" s="5"/>
      <c r="CD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c r="IF134" s="5"/>
      <c r="IG134" s="5"/>
      <c r="IH134" s="5"/>
      <c r="II134" s="5"/>
      <c r="IJ134" s="5"/>
      <c r="IK134" s="5"/>
      <c r="IL134" s="5"/>
      <c r="IM134" s="5"/>
      <c r="IN134" s="5"/>
      <c r="IO134" s="5"/>
      <c r="IP134" s="5"/>
      <c r="IQ134" s="5"/>
      <c r="IR134" s="5"/>
      <c r="IS134" s="5"/>
      <c r="IT134" s="5"/>
      <c r="IU134" s="5"/>
      <c r="IV134" s="5"/>
      <c r="IW134" s="5"/>
      <c r="IX134" s="5"/>
      <c r="IY134" s="5"/>
      <c r="IZ134" s="5"/>
      <c r="JA134" s="5"/>
      <c r="JB134" s="5"/>
      <c r="JC134" s="5"/>
      <c r="JD134" s="5"/>
      <c r="JE134" s="5"/>
      <c r="JF134" s="5"/>
      <c r="JG134" s="5"/>
      <c r="JH134" s="5"/>
      <c r="JI134" s="5"/>
      <c r="JJ134" s="5"/>
      <c r="JK134" s="5"/>
      <c r="JL134" s="5"/>
      <c r="JM134" s="5"/>
      <c r="JN134" s="5"/>
      <c r="JO134" s="5"/>
      <c r="JP134" s="5"/>
      <c r="JQ134" s="5"/>
      <c r="JR134" s="5"/>
      <c r="JS134" s="5"/>
      <c r="JT134" s="5"/>
      <c r="JU134" s="5"/>
      <c r="JV134" s="5"/>
      <c r="JW134" s="5"/>
      <c r="JX134" s="5"/>
      <c r="JY134" s="5"/>
      <c r="JZ134" s="5"/>
      <c r="KA134" s="5"/>
      <c r="KB134" s="5"/>
      <c r="KC134" s="5"/>
      <c r="KD134" s="5"/>
      <c r="KE134" s="5"/>
      <c r="KF134" s="5"/>
      <c r="KG134" s="5"/>
      <c r="KH134" s="5"/>
      <c r="KI134" s="5"/>
      <c r="KJ134" s="5"/>
      <c r="KK134" s="5"/>
      <c r="KL134" s="5"/>
      <c r="KM134" s="5"/>
      <c r="KN134" s="5"/>
      <c r="KO134" s="5"/>
      <c r="KP134" s="5"/>
      <c r="KQ134" s="5"/>
      <c r="KR134" s="5"/>
      <c r="KS134" s="5"/>
      <c r="KT134" s="5"/>
      <c r="KU134" s="5"/>
      <c r="KV134" s="5"/>
      <c r="KW134" s="5"/>
      <c r="KX134" s="5"/>
      <c r="KY134" s="5"/>
      <c r="KZ134" s="5"/>
      <c r="LA134" s="5"/>
      <c r="LB134" s="5"/>
      <c r="LC134" s="5"/>
      <c r="LD134" s="5"/>
      <c r="LE134" s="5"/>
      <c r="LF134" s="5"/>
      <c r="LG134" s="5"/>
      <c r="LH134" s="5"/>
      <c r="LI134" s="5"/>
      <c r="LJ134" s="5"/>
      <c r="LK134" s="5"/>
      <c r="LL134" s="5"/>
      <c r="LM134" s="5"/>
      <c r="LN134" s="5"/>
      <c r="LO134" s="5"/>
      <c r="LP134" s="5"/>
      <c r="LQ134" s="5"/>
      <c r="LR134" s="5"/>
      <c r="LS134" s="5"/>
      <c r="LT134" s="5"/>
      <c r="LU134" s="5"/>
      <c r="LV134" s="5"/>
      <c r="LW134" s="5"/>
      <c r="LX134" s="5"/>
      <c r="LY134" s="5"/>
      <c r="LZ134" s="5"/>
      <c r="MA134" s="5"/>
      <c r="MB134" s="5"/>
      <c r="MC134" s="5"/>
      <c r="MD134" s="5"/>
      <c r="ME134" s="5"/>
      <c r="MF134" s="5"/>
      <c r="MG134" s="5"/>
      <c r="MH134" s="5"/>
      <c r="MI134" s="5"/>
      <c r="MJ134" s="5"/>
      <c r="MK134" s="5"/>
      <c r="ML134" s="5"/>
      <c r="MM134" s="5"/>
      <c r="MN134" s="5"/>
      <c r="MO134" s="5"/>
      <c r="MP134" s="5"/>
      <c r="MQ134" s="5"/>
      <c r="MR134" s="5"/>
      <c r="MS134" s="5"/>
      <c r="MT134" s="5"/>
      <c r="MU134" s="5"/>
      <c r="MV134" s="5"/>
      <c r="MW134" s="5"/>
      <c r="MX134" s="5"/>
      <c r="MY134" s="5"/>
      <c r="MZ134" s="5"/>
      <c r="NA134" s="5"/>
      <c r="NB134" s="5"/>
      <c r="NC134" s="5"/>
      <c r="ND134" s="5"/>
      <c r="NE134" s="5"/>
      <c r="NF134" s="5"/>
      <c r="NG134" s="5"/>
      <c r="NH134" s="5"/>
      <c r="NI134" s="5"/>
      <c r="NJ134" s="5"/>
      <c r="NK134" s="5"/>
      <c r="NL134" s="5"/>
      <c r="NM134" s="5"/>
      <c r="NN134" s="5"/>
      <c r="NO134" s="5"/>
      <c r="NP134" s="5"/>
      <c r="NQ134" s="5"/>
      <c r="NR134" s="5"/>
      <c r="NS134" s="5"/>
      <c r="NT134" s="5"/>
      <c r="NU134" s="5"/>
      <c r="NV134" s="5"/>
      <c r="NW134" s="5"/>
      <c r="NX134" s="5"/>
      <c r="NY134" s="5"/>
      <c r="NZ134" s="5"/>
      <c r="OA134" s="5"/>
      <c r="OB134" s="5"/>
      <c r="OC134" s="5"/>
      <c r="OD134" s="5"/>
      <c r="OE134" s="5"/>
      <c r="OF134" s="5"/>
      <c r="OG134" s="5"/>
      <c r="OH134" s="5"/>
      <c r="OI134" s="5"/>
      <c r="OJ134" s="5"/>
      <c r="OK134" s="5"/>
      <c r="OL134" s="5"/>
      <c r="OM134" s="5"/>
      <c r="ON134" s="5"/>
      <c r="OO134" s="5"/>
      <c r="OP134" s="5"/>
      <c r="OQ134" s="5"/>
      <c r="OR134" s="5"/>
      <c r="OS134" s="5"/>
      <c r="OT134" s="5"/>
      <c r="OU134" s="5"/>
      <c r="OV134" s="5"/>
      <c r="OW134" s="5"/>
      <c r="OX134" s="5"/>
      <c r="OY134" s="5"/>
      <c r="OZ134" s="5"/>
      <c r="PA134" s="5"/>
      <c r="PB134" s="5"/>
      <c r="PC134" s="5"/>
      <c r="PD134" s="5"/>
      <c r="PE134" s="5"/>
      <c r="PF134" s="5"/>
      <c r="PG134" s="5"/>
      <c r="PH134" s="5"/>
      <c r="PI134" s="5"/>
      <c r="PJ134" s="5"/>
      <c r="PK134" s="5"/>
      <c r="PL134" s="5"/>
      <c r="PM134" s="5"/>
      <c r="PN134" s="5"/>
      <c r="PO134" s="5"/>
      <c r="PP134" s="5"/>
      <c r="PQ134" s="5"/>
      <c r="PR134" s="5"/>
      <c r="PS134" s="5"/>
      <c r="PT134" s="5"/>
      <c r="PU134" s="5"/>
      <c r="PV134" s="5"/>
      <c r="PW134" s="5"/>
      <c r="PX134" s="5"/>
      <c r="PY134" s="5"/>
      <c r="PZ134" s="5"/>
      <c r="QA134" s="5"/>
      <c r="QB134" s="5"/>
      <c r="QC134" s="5"/>
      <c r="QD134" s="5"/>
      <c r="QE134" s="5"/>
      <c r="QF134" s="5"/>
      <c r="QG134" s="5"/>
      <c r="QH134" s="5"/>
      <c r="QI134" s="5"/>
      <c r="QJ134" s="5"/>
      <c r="QK134" s="5"/>
      <c r="QL134" s="5"/>
      <c r="QM134" s="5"/>
      <c r="QN134" s="5"/>
      <c r="QO134" s="5"/>
      <c r="QP134" s="5"/>
      <c r="QQ134" s="5"/>
      <c r="QR134" s="5"/>
      <c r="QS134" s="5"/>
      <c r="QT134" s="5"/>
      <c r="QU134" s="5"/>
      <c r="QV134" s="5"/>
      <c r="QW134" s="5"/>
      <c r="QX134" s="5"/>
      <c r="QY134" s="5"/>
      <c r="QZ134" s="5"/>
      <c r="RA134" s="5"/>
      <c r="RB134" s="5"/>
      <c r="RC134" s="5"/>
      <c r="RD134" s="5"/>
      <c r="RE134" s="5"/>
      <c r="RF134" s="5"/>
      <c r="RG134" s="5"/>
      <c r="RH134" s="5"/>
      <c r="RI134" s="5"/>
      <c r="RJ134" s="5"/>
      <c r="RK134" s="5"/>
      <c r="RL134" s="5"/>
      <c r="RM134" s="5"/>
      <c r="RN134" s="5"/>
      <c r="RO134" s="5"/>
      <c r="RP134" s="5"/>
      <c r="RQ134" s="5"/>
      <c r="RR134" s="5"/>
      <c r="RS134" s="5"/>
      <c r="RT134" s="5"/>
      <c r="RU134" s="5"/>
      <c r="RV134" s="5"/>
      <c r="RW134" s="5"/>
      <c r="RX134" s="5"/>
      <c r="RY134" s="5"/>
      <c r="RZ134" s="5"/>
      <c r="SA134" s="5"/>
      <c r="SB134" s="5"/>
      <c r="SC134" s="5"/>
      <c r="SD134" s="5"/>
      <c r="SE134" s="5"/>
      <c r="SF134" s="5"/>
      <c r="SG134" s="5"/>
      <c r="SH134" s="5"/>
      <c r="SI134" s="5"/>
      <c r="SJ134" s="5"/>
      <c r="SK134" s="5"/>
      <c r="SL134" s="5"/>
      <c r="SM134" s="5"/>
      <c r="SN134" s="5"/>
      <c r="SO134" s="5"/>
      <c r="SP134" s="5"/>
      <c r="SQ134" s="5"/>
      <c r="SR134" s="5"/>
      <c r="SS134" s="5"/>
      <c r="ST134" s="5"/>
      <c r="SU134" s="5"/>
      <c r="SV134" s="5"/>
      <c r="SW134" s="5"/>
      <c r="SX134" s="5"/>
      <c r="SY134" s="5"/>
      <c r="SZ134" s="5"/>
      <c r="TA134" s="5"/>
      <c r="TB134" s="5"/>
      <c r="TC134" s="5"/>
      <c r="TD134" s="5"/>
      <c r="TE134" s="5"/>
      <c r="TF134" s="5"/>
      <c r="TG134" s="5"/>
      <c r="TH134" s="5"/>
      <c r="TI134" s="5"/>
      <c r="TJ134" s="5"/>
      <c r="TK134" s="5"/>
      <c r="TL134" s="5"/>
      <c r="TM134" s="5"/>
      <c r="TN134" s="5"/>
      <c r="TO134" s="5"/>
      <c r="TP134" s="5"/>
      <c r="TQ134" s="5"/>
      <c r="TR134" s="5"/>
      <c r="TS134" s="5"/>
      <c r="TT134" s="5"/>
      <c r="TU134" s="5"/>
      <c r="TV134" s="5"/>
      <c r="TW134" s="5"/>
      <c r="TX134" s="5"/>
      <c r="TY134" s="5"/>
      <c r="TZ134" s="5"/>
      <c r="UA134" s="5"/>
      <c r="UB134" s="5"/>
      <c r="UC134" s="5"/>
      <c r="UD134" s="5"/>
      <c r="UE134" s="5"/>
      <c r="UF134" s="5"/>
      <c r="UG134" s="5"/>
      <c r="UH134" s="5"/>
      <c r="UI134" s="5"/>
      <c r="UJ134" s="5"/>
      <c r="UK134" s="5"/>
      <c r="UL134" s="5"/>
      <c r="UM134" s="5"/>
      <c r="UN134" s="5"/>
      <c r="UO134" s="5"/>
      <c r="UP134" s="5"/>
      <c r="UQ134" s="5"/>
      <c r="UR134" s="5"/>
      <c r="US134" s="5"/>
      <c r="UT134" s="5"/>
      <c r="UU134" s="5"/>
      <c r="UV134" s="5"/>
      <c r="UW134" s="5"/>
      <c r="UX134" s="5"/>
      <c r="UY134" s="5"/>
      <c r="UZ134" s="5"/>
      <c r="VA134" s="5"/>
      <c r="VB134" s="5"/>
      <c r="VC134" s="5"/>
      <c r="VD134" s="5"/>
      <c r="VE134" s="5"/>
      <c r="VF134" s="5"/>
      <c r="VG134" s="5"/>
      <c r="VH134" s="5"/>
      <c r="VI134" s="5"/>
      <c r="VJ134" s="5"/>
      <c r="VK134" s="5"/>
      <c r="VL134" s="5"/>
      <c r="VM134" s="5"/>
      <c r="VN134" s="5"/>
      <c r="VO134" s="5"/>
      <c r="VP134" s="5"/>
      <c r="VQ134" s="5"/>
      <c r="VR134" s="5"/>
      <c r="VS134" s="5"/>
      <c r="VT134" s="5"/>
      <c r="VU134" s="5"/>
      <c r="VV134" s="5"/>
      <c r="VW134" s="5"/>
      <c r="VX134" s="5"/>
      <c r="VY134" s="5"/>
      <c r="VZ134" s="5"/>
      <c r="WA134" s="5"/>
      <c r="WB134" s="5"/>
      <c r="WC134" s="5"/>
      <c r="WD134" s="5"/>
      <c r="WE134" s="5"/>
      <c r="WF134" s="5"/>
      <c r="WG134" s="5"/>
      <c r="WH134" s="5"/>
      <c r="WI134" s="5"/>
      <c r="WJ134" s="5"/>
      <c r="WK134" s="5"/>
      <c r="WL134" s="5"/>
      <c r="WM134" s="5"/>
      <c r="WN134" s="5"/>
      <c r="WO134" s="5"/>
      <c r="WP134" s="5"/>
      <c r="WQ134" s="5"/>
      <c r="WR134" s="5"/>
      <c r="WS134" s="5"/>
      <c r="WT134" s="5"/>
      <c r="WU134" s="5"/>
      <c r="WV134" s="5"/>
      <c r="WW134" s="5"/>
      <c r="WX134" s="5"/>
      <c r="WY134" s="5"/>
      <c r="WZ134" s="5"/>
      <c r="XA134" s="5"/>
      <c r="XB134" s="5"/>
      <c r="XC134" s="5"/>
      <c r="XD134" s="5"/>
      <c r="XE134" s="5"/>
      <c r="XF134" s="5"/>
      <c r="XG134" s="5"/>
      <c r="XH134" s="5"/>
      <c r="XI134" s="5"/>
      <c r="XJ134" s="5"/>
      <c r="XK134" s="5"/>
      <c r="XL134" s="5"/>
      <c r="XM134" s="5"/>
      <c r="XN134" s="5"/>
      <c r="XO134" s="5"/>
      <c r="XP134" s="5"/>
      <c r="XQ134" s="5"/>
      <c r="XR134" s="5"/>
      <c r="XS134" s="5"/>
      <c r="XT134" s="5"/>
      <c r="XU134" s="5"/>
      <c r="XV134" s="5"/>
      <c r="XW134" s="5"/>
      <c r="XX134" s="5"/>
      <c r="XY134" s="5"/>
      <c r="XZ134" s="5"/>
      <c r="YA134" s="5"/>
      <c r="YB134" s="5"/>
    </row>
    <row r="135" spans="43:652" ht="15" hidden="1" customHeight="1" x14ac:dyDescent="0.25">
      <c r="AQ135" s="40" t="s">
        <v>1873</v>
      </c>
      <c r="BJ135" s="5"/>
      <c r="BK135" s="5"/>
      <c r="BL135" s="5"/>
      <c r="BM135" s="5"/>
      <c r="BN135" s="5"/>
      <c r="BO135" s="5"/>
    </row>
    <row r="136" spans="43:652" ht="15" hidden="1" customHeight="1" x14ac:dyDescent="0.25">
      <c r="AQ136" s="40" t="s">
        <v>1871</v>
      </c>
      <c r="BJ136" s="5"/>
      <c r="BK136" s="5"/>
      <c r="BL136" s="5"/>
      <c r="BM136" s="5"/>
      <c r="BN136" s="5"/>
      <c r="BO136" s="5"/>
    </row>
    <row r="137" spans="43:652" ht="15" hidden="1" customHeight="1" x14ac:dyDescent="0.25">
      <c r="AQ137" s="40" t="s">
        <v>1867</v>
      </c>
      <c r="BJ137" s="5"/>
      <c r="BK137" s="5"/>
      <c r="BL137" s="5"/>
      <c r="BM137" s="5"/>
      <c r="BN137" s="5"/>
      <c r="BO137" s="5"/>
    </row>
    <row r="138" spans="43:652" ht="15" hidden="1" customHeight="1" x14ac:dyDescent="0.25">
      <c r="AQ138" s="40" t="s">
        <v>1872</v>
      </c>
      <c r="BJ138" s="5"/>
      <c r="BK138" s="5"/>
      <c r="BL138" s="5"/>
      <c r="BM138" s="5"/>
      <c r="BN138" s="5"/>
      <c r="BO138" s="5"/>
    </row>
    <row r="139" spans="43:652" ht="15" hidden="1" customHeight="1" x14ac:dyDescent="0.25">
      <c r="AQ139" s="40" t="s">
        <v>1870</v>
      </c>
      <c r="BJ139" s="5"/>
      <c r="BK139" s="5"/>
      <c r="BL139" s="5"/>
      <c r="BM139" s="5"/>
      <c r="BN139" s="5"/>
      <c r="BO139" s="5"/>
    </row>
    <row r="140" spans="43:652" ht="15" hidden="1" customHeight="1" x14ac:dyDescent="0.25">
      <c r="AQ140" s="40" t="s">
        <v>1872</v>
      </c>
      <c r="BJ140" s="5"/>
      <c r="BK140" s="5"/>
      <c r="BL140" s="5"/>
      <c r="BM140" s="5"/>
      <c r="BN140" s="5"/>
      <c r="BO140" s="5"/>
    </row>
    <row r="141" spans="43:652" ht="15" hidden="1" customHeight="1" x14ac:dyDescent="0.25">
      <c r="AQ141" s="40" t="s">
        <v>1870</v>
      </c>
      <c r="BJ141" s="5"/>
      <c r="BK141" s="5"/>
      <c r="BL141" s="5"/>
      <c r="BM141" s="5"/>
      <c r="BN141" s="5"/>
      <c r="BO141" s="5"/>
    </row>
    <row r="142" spans="43:652" ht="15" hidden="1" customHeight="1" x14ac:dyDescent="0.25">
      <c r="AQ142" s="40" t="s">
        <v>1870</v>
      </c>
      <c r="BJ142" s="5"/>
      <c r="BK142" s="5"/>
      <c r="BL142" s="5"/>
      <c r="BM142" s="5"/>
      <c r="BN142" s="5"/>
      <c r="BO142" s="5"/>
    </row>
    <row r="143" spans="43:652" ht="15" hidden="1" customHeight="1" x14ac:dyDescent="0.25">
      <c r="AQ143" s="40" t="s">
        <v>1870</v>
      </c>
      <c r="BJ143" s="5"/>
      <c r="BK143" s="5"/>
      <c r="BL143" s="5"/>
      <c r="BM143" s="5"/>
      <c r="BN143" s="5"/>
      <c r="BO143" s="5"/>
    </row>
    <row r="144" spans="43:652" ht="15" hidden="1" customHeight="1" x14ac:dyDescent="0.25">
      <c r="AQ144" s="40" t="s">
        <v>1870</v>
      </c>
      <c r="BJ144" s="5"/>
      <c r="BK144" s="5"/>
      <c r="BL144" s="5"/>
      <c r="BM144" s="5"/>
      <c r="BN144" s="5"/>
      <c r="BO144" s="5"/>
    </row>
    <row r="145" spans="43:67" ht="15" hidden="1" customHeight="1" x14ac:dyDescent="0.25">
      <c r="AQ145" s="40" t="s">
        <v>1870</v>
      </c>
      <c r="BJ145" s="5"/>
      <c r="BK145" s="5"/>
      <c r="BL145" s="5"/>
      <c r="BM145" s="5"/>
      <c r="BN145" s="5"/>
      <c r="BO145" s="5"/>
    </row>
    <row r="146" spans="43:67" ht="15" hidden="1" customHeight="1" x14ac:dyDescent="0.25">
      <c r="AQ146" s="40" t="s">
        <v>1867</v>
      </c>
      <c r="BJ146" s="5"/>
      <c r="BK146" s="5"/>
      <c r="BL146" s="5"/>
      <c r="BM146" s="5"/>
      <c r="BN146" s="5"/>
      <c r="BO146" s="5"/>
    </row>
    <row r="147" spans="43:67" ht="15" hidden="1" customHeight="1" x14ac:dyDescent="0.25">
      <c r="AQ147" s="40" t="s">
        <v>1870</v>
      </c>
      <c r="BJ147" s="5"/>
      <c r="BK147" s="5"/>
      <c r="BL147" s="5"/>
      <c r="BM147" s="5"/>
      <c r="BN147" s="5"/>
      <c r="BO147" s="5"/>
    </row>
    <row r="148" spans="43:67" ht="15" hidden="1" customHeight="1" x14ac:dyDescent="0.25">
      <c r="AQ148" s="40" t="s">
        <v>1871</v>
      </c>
      <c r="BJ148" s="5"/>
      <c r="BK148" s="5"/>
      <c r="BL148" s="5"/>
      <c r="BM148" s="5"/>
      <c r="BN148" s="5"/>
      <c r="BO148" s="5"/>
    </row>
    <row r="149" spans="43:67" ht="15" hidden="1" customHeight="1" x14ac:dyDescent="0.25">
      <c r="AQ149" s="40" t="s">
        <v>1869</v>
      </c>
      <c r="BJ149" s="5"/>
      <c r="BK149" s="5"/>
      <c r="BL149" s="5"/>
      <c r="BM149" s="5"/>
      <c r="BN149" s="5"/>
    </row>
    <row r="150" spans="43:67" ht="15" hidden="1" customHeight="1" x14ac:dyDescent="0.25">
      <c r="AQ150" s="40" t="s">
        <v>1871</v>
      </c>
      <c r="BJ150" s="5"/>
      <c r="BK150" s="5"/>
      <c r="BL150" s="5"/>
      <c r="BM150" s="5"/>
      <c r="BN150" s="5"/>
      <c r="BO150" s="5"/>
    </row>
    <row r="151" spans="43:67" ht="15" hidden="1" customHeight="1" x14ac:dyDescent="0.25">
      <c r="AQ151" s="40" t="s">
        <v>1871</v>
      </c>
      <c r="BJ151" s="5"/>
      <c r="BK151" s="5"/>
      <c r="BL151" s="5"/>
      <c r="BM151" s="5"/>
      <c r="BN151" s="5"/>
    </row>
    <row r="152" spans="43:67" ht="15" hidden="1" customHeight="1" x14ac:dyDescent="0.25">
      <c r="AQ152" s="40" t="s">
        <v>1867</v>
      </c>
      <c r="BJ152" s="5"/>
      <c r="BK152" s="5"/>
      <c r="BL152" s="5"/>
      <c r="BM152" s="5"/>
      <c r="BN152" s="5"/>
      <c r="BO152" s="5"/>
    </row>
    <row r="153" spans="43:67" ht="15" hidden="1" customHeight="1" x14ac:dyDescent="0.25">
      <c r="AQ153" s="40" t="s">
        <v>1870</v>
      </c>
      <c r="BJ153" s="5"/>
      <c r="BK153" s="5"/>
      <c r="BL153" s="5"/>
      <c r="BM153" s="5"/>
      <c r="BN153" s="5"/>
      <c r="BO153" s="5"/>
    </row>
    <row r="154" spans="43:67" ht="15" hidden="1" customHeight="1" x14ac:dyDescent="0.25">
      <c r="AQ154" s="40" t="s">
        <v>1871</v>
      </c>
      <c r="BJ154" s="5"/>
      <c r="BK154" s="5"/>
      <c r="BL154" s="5"/>
      <c r="BM154" s="5"/>
      <c r="BN154" s="5"/>
      <c r="BO154" s="5"/>
    </row>
    <row r="155" spans="43:67" ht="15" hidden="1" customHeight="1" x14ac:dyDescent="0.25">
      <c r="AQ155" s="40" t="s">
        <v>1871</v>
      </c>
      <c r="BJ155" s="5"/>
      <c r="BK155" s="5"/>
      <c r="BL155" s="5"/>
      <c r="BM155" s="5"/>
      <c r="BN155" s="5"/>
      <c r="BO155" s="5"/>
    </row>
    <row r="156" spans="43:67" ht="15" hidden="1" customHeight="1" x14ac:dyDescent="0.25">
      <c r="AQ156" s="40" t="s">
        <v>1867</v>
      </c>
      <c r="BJ156" s="5"/>
      <c r="BK156" s="5"/>
      <c r="BL156" s="5"/>
      <c r="BM156" s="5"/>
      <c r="BN156" s="5"/>
      <c r="BO156" s="5"/>
    </row>
    <row r="157" spans="43:67" ht="15" hidden="1" customHeight="1" x14ac:dyDescent="0.25">
      <c r="AQ157" s="40" t="s">
        <v>1874</v>
      </c>
      <c r="BJ157" s="5"/>
      <c r="BK157" s="5"/>
      <c r="BL157" s="5"/>
      <c r="BM157" s="5"/>
      <c r="BN157" s="5"/>
      <c r="BO157" s="5"/>
    </row>
    <row r="158" spans="43:67" ht="15" hidden="1" customHeight="1" x14ac:dyDescent="0.25">
      <c r="AQ158" s="40" t="s">
        <v>1875</v>
      </c>
      <c r="BJ158" s="5"/>
      <c r="BK158" s="5"/>
      <c r="BL158" s="5"/>
      <c r="BM158" s="5"/>
      <c r="BN158" s="5"/>
      <c r="BO158" s="5"/>
    </row>
    <row r="159" spans="43:67" ht="15" hidden="1" customHeight="1" x14ac:dyDescent="0.25">
      <c r="BJ159" s="5"/>
      <c r="BK159" s="5"/>
      <c r="BL159" s="5"/>
      <c r="BM159" s="5"/>
      <c r="BN159" s="5"/>
      <c r="BO159" s="5"/>
    </row>
    <row r="160" spans="43:67" ht="15" hidden="1" customHeight="1" x14ac:dyDescent="0.25">
      <c r="BJ160" s="5"/>
      <c r="BK160" s="5"/>
      <c r="BL160" s="5"/>
      <c r="BM160" s="5"/>
      <c r="BN160" s="5"/>
      <c r="BO160" s="5"/>
    </row>
    <row r="161" spans="2:67" ht="15" hidden="1" customHeight="1" x14ac:dyDescent="0.25">
      <c r="BJ161" s="5"/>
      <c r="BK161" s="5"/>
      <c r="BL161" s="5"/>
      <c r="BM161" s="5"/>
      <c r="BN161" s="5"/>
      <c r="BO161" s="5"/>
    </row>
    <row r="162" spans="2:67" ht="15" hidden="1" customHeight="1" x14ac:dyDescent="0.25">
      <c r="BJ162" s="5"/>
      <c r="BK162" s="5"/>
      <c r="BL162" s="5"/>
      <c r="BM162" s="5"/>
      <c r="BN162" s="5"/>
      <c r="BO162" s="5"/>
    </row>
    <row r="163" spans="2:67" ht="15" hidden="1" customHeight="1" x14ac:dyDescent="0.25">
      <c r="BJ163" s="5"/>
      <c r="BK163" s="5"/>
      <c r="BL163" s="5"/>
      <c r="BM163" s="5"/>
      <c r="BN163" s="5"/>
      <c r="BO163" s="5"/>
    </row>
    <row r="164" spans="2:67" ht="15" hidden="1" customHeight="1" x14ac:dyDescent="0.25">
      <c r="BJ164" s="5"/>
      <c r="BK164" s="5"/>
      <c r="BL164" s="5"/>
      <c r="BM164" s="5"/>
      <c r="BN164" s="5"/>
      <c r="BO164" s="5"/>
    </row>
    <row r="165" spans="2:67" ht="15" hidden="1" customHeight="1" x14ac:dyDescent="0.25">
      <c r="BJ165" s="5"/>
      <c r="BK165" s="5"/>
      <c r="BL165" s="5"/>
      <c r="BM165" s="5"/>
      <c r="BN165" s="5"/>
      <c r="BO165" s="5"/>
    </row>
    <row r="166" spans="2:67" ht="15" hidden="1" customHeight="1" x14ac:dyDescent="0.25">
      <c r="BJ166" s="5"/>
      <c r="BK166" s="5"/>
      <c r="BL166" s="5"/>
      <c r="BM166" s="5"/>
      <c r="BN166" s="5"/>
      <c r="BO166" s="5"/>
    </row>
    <row r="167" spans="2:67" ht="15" hidden="1" customHeight="1" x14ac:dyDescent="0.25">
      <c r="BJ167" s="5"/>
      <c r="BK167" s="5"/>
      <c r="BL167" s="5"/>
      <c r="BM167" s="5"/>
      <c r="BN167" s="5"/>
      <c r="BO167" s="5"/>
    </row>
    <row r="168" spans="2:67" ht="15" hidden="1" customHeight="1" x14ac:dyDescent="0.25">
      <c r="BJ168" s="5"/>
      <c r="BK168" s="5"/>
      <c r="BL168" s="5"/>
      <c r="BM168" s="5"/>
      <c r="BN168" s="5"/>
      <c r="BO168" s="5"/>
    </row>
    <row r="169" spans="2:67" ht="15" hidden="1" customHeight="1" x14ac:dyDescent="0.25">
      <c r="BJ169" s="5"/>
      <c r="BK169" s="5"/>
      <c r="BL169" s="5"/>
      <c r="BM169" s="5"/>
      <c r="BN169" s="5"/>
      <c r="BO169" s="5"/>
    </row>
    <row r="170" spans="2:67" ht="15" hidden="1" customHeight="1" x14ac:dyDescent="0.25">
      <c r="BJ170" s="5"/>
      <c r="BK170" s="5"/>
      <c r="BL170" s="5"/>
      <c r="BM170" s="5"/>
      <c r="BN170" s="5"/>
      <c r="BO170" s="5"/>
    </row>
    <row r="171" spans="2:67" ht="15" hidden="1" customHeight="1" x14ac:dyDescent="0.25">
      <c r="BJ171" s="5"/>
      <c r="BK171" s="5"/>
      <c r="BL171" s="5"/>
      <c r="BM171" s="5"/>
      <c r="BN171" s="5"/>
      <c r="BO171" s="5"/>
    </row>
    <row r="172" spans="2:67" ht="15" hidden="1" customHeight="1" x14ac:dyDescent="0.25">
      <c r="BJ172" s="5"/>
      <c r="BK172" s="5"/>
      <c r="BL172" s="5"/>
      <c r="BM172" s="5"/>
      <c r="BN172" s="5"/>
      <c r="BO172" s="5"/>
    </row>
    <row r="173" spans="2:67" ht="15" hidden="1" customHeight="1" x14ac:dyDescent="0.25">
      <c r="BJ173" s="5"/>
      <c r="BK173" s="5"/>
      <c r="BL173" s="5"/>
      <c r="BM173" s="5"/>
      <c r="BN173" s="5"/>
      <c r="BO173" s="5"/>
    </row>
    <row r="174" spans="2:67" ht="15" hidden="1" customHeight="1" x14ac:dyDescent="0.25">
      <c r="BJ174" s="5"/>
      <c r="BK174" s="5"/>
      <c r="BL174" s="5"/>
      <c r="BM174" s="5"/>
      <c r="BN174" s="5"/>
      <c r="BO174" s="5"/>
    </row>
    <row r="175" spans="2:67" ht="15" hidden="1" customHeight="1" x14ac:dyDescent="0.25">
      <c r="BJ175" s="5"/>
      <c r="BK175" s="5"/>
      <c r="BL175" s="5"/>
      <c r="BM175" s="5"/>
      <c r="BN175" s="5"/>
      <c r="BO175" s="5"/>
    </row>
    <row r="176" spans="2:67" ht="15" hidden="1" customHeight="1" x14ac:dyDescent="0.25">
      <c r="B176" s="194" t="s">
        <v>1184</v>
      </c>
      <c r="C176" s="194" t="s">
        <v>862</v>
      </c>
      <c r="D176" s="194">
        <v>1</v>
      </c>
      <c r="E176" s="194">
        <v>10</v>
      </c>
      <c r="F176" s="194">
        <v>14</v>
      </c>
      <c r="G176" s="194">
        <v>0</v>
      </c>
      <c r="H176" s="194">
        <v>2</v>
      </c>
      <c r="I176" s="194">
        <v>0</v>
      </c>
      <c r="J176" s="194">
        <v>2</v>
      </c>
      <c r="K176" s="194">
        <v>0</v>
      </c>
      <c r="L176" s="194">
        <v>3</v>
      </c>
      <c r="M176" s="194">
        <v>0</v>
      </c>
      <c r="N176" s="194">
        <v>21</v>
      </c>
      <c r="O176" s="194">
        <v>40</v>
      </c>
      <c r="P176" s="194">
        <v>22</v>
      </c>
      <c r="Q176" s="194">
        <v>-1</v>
      </c>
      <c r="R176" s="194">
        <v>22</v>
      </c>
      <c r="S176" s="194">
        <v>0</v>
      </c>
      <c r="T176" s="192"/>
      <c r="BJ176" s="5"/>
      <c r="BK176" s="5"/>
      <c r="BL176" s="5"/>
      <c r="BM176" s="5"/>
      <c r="BN176" s="5"/>
      <c r="BO176" s="5"/>
    </row>
    <row r="177" spans="2:67" ht="15" hidden="1" customHeight="1" x14ac:dyDescent="0.25">
      <c r="B177" s="194"/>
      <c r="C177" s="194" t="s">
        <v>1064</v>
      </c>
      <c r="D177" s="194">
        <v>0</v>
      </c>
      <c r="E177" s="194">
        <v>1</v>
      </c>
      <c r="F177" s="194">
        <v>2</v>
      </c>
      <c r="G177" s="194">
        <v>0</v>
      </c>
      <c r="H177" s="194">
        <v>5</v>
      </c>
      <c r="I177" s="194">
        <v>0</v>
      </c>
      <c r="J177" s="194">
        <v>1</v>
      </c>
      <c r="K177" s="194">
        <v>0</v>
      </c>
      <c r="L177" s="194">
        <v>2</v>
      </c>
      <c r="M177" s="194">
        <v>0</v>
      </c>
      <c r="N177" s="194">
        <v>10</v>
      </c>
      <c r="O177" s="194">
        <v>25</v>
      </c>
      <c r="P177" s="194">
        <v>10</v>
      </c>
      <c r="Q177" s="194">
        <v>0</v>
      </c>
      <c r="R177" s="194">
        <v>14</v>
      </c>
      <c r="S177" s="194">
        <v>-4</v>
      </c>
      <c r="T177" s="192"/>
      <c r="BJ177" s="5"/>
      <c r="BK177" s="5"/>
      <c r="BL177" s="5"/>
      <c r="BM177" s="5"/>
      <c r="BN177" s="5"/>
      <c r="BO177" s="5"/>
    </row>
    <row r="178" spans="2:67" ht="15" hidden="1" customHeight="1" x14ac:dyDescent="0.25">
      <c r="B178" s="194"/>
      <c r="C178" s="194" t="s">
        <v>1010</v>
      </c>
      <c r="D178" s="194">
        <v>0</v>
      </c>
      <c r="E178" s="194">
        <v>0</v>
      </c>
      <c r="F178" s="194">
        <v>0</v>
      </c>
      <c r="G178" s="194">
        <v>0</v>
      </c>
      <c r="H178" s="194">
        <v>1</v>
      </c>
      <c r="I178" s="194">
        <v>0</v>
      </c>
      <c r="J178" s="194">
        <v>2</v>
      </c>
      <c r="K178" s="194">
        <v>0</v>
      </c>
      <c r="L178" s="194">
        <v>9</v>
      </c>
      <c r="M178" s="194">
        <v>0</v>
      </c>
      <c r="N178" s="194">
        <v>12</v>
      </c>
      <c r="O178" s="194">
        <v>28</v>
      </c>
      <c r="P178" s="194">
        <v>11</v>
      </c>
      <c r="Q178" s="194">
        <v>1</v>
      </c>
      <c r="R178" s="194">
        <v>16</v>
      </c>
      <c r="S178" s="194">
        <v>-5</v>
      </c>
      <c r="T178" s="192"/>
      <c r="BJ178" s="5"/>
      <c r="BK178" s="5"/>
      <c r="BL178" s="5"/>
      <c r="BM178" s="5"/>
      <c r="BN178" s="5"/>
      <c r="BO178" s="5"/>
    </row>
    <row r="179" spans="2:67" ht="15" hidden="1" customHeight="1" x14ac:dyDescent="0.25">
      <c r="B179" s="194" t="s">
        <v>1665</v>
      </c>
      <c r="C179" s="194"/>
      <c r="D179" s="194">
        <v>1</v>
      </c>
      <c r="E179" s="194">
        <v>11</v>
      </c>
      <c r="F179" s="194">
        <v>16</v>
      </c>
      <c r="G179" s="194">
        <v>0</v>
      </c>
      <c r="H179" s="194">
        <v>8</v>
      </c>
      <c r="I179" s="194">
        <v>0</v>
      </c>
      <c r="J179" s="194">
        <v>5</v>
      </c>
      <c r="K179" s="194">
        <v>0</v>
      </c>
      <c r="L179" s="194">
        <v>14</v>
      </c>
      <c r="M179" s="194">
        <v>0</v>
      </c>
      <c r="N179" s="194">
        <v>43</v>
      </c>
      <c r="O179" s="194">
        <v>93</v>
      </c>
      <c r="P179" s="194">
        <v>43</v>
      </c>
      <c r="Q179" s="194">
        <v>0</v>
      </c>
      <c r="R179" s="194">
        <v>52</v>
      </c>
      <c r="S179" s="194">
        <v>-9</v>
      </c>
      <c r="T179" s="192"/>
      <c r="BJ179" s="5"/>
      <c r="BK179" s="5"/>
      <c r="BL179" s="5"/>
      <c r="BM179" s="5"/>
      <c r="BN179" s="5"/>
      <c r="BO179" s="5"/>
    </row>
    <row r="180" spans="2:67" s="192" customFormat="1" hidden="1" x14ac:dyDescent="0.25">
      <c r="BJ180" s="193"/>
      <c r="BK180" s="193"/>
      <c r="BL180" s="193"/>
      <c r="BM180" s="193"/>
      <c r="BN180" s="193"/>
      <c r="BO180" s="193"/>
    </row>
    <row r="181" spans="2:67" s="192" customFormat="1" hidden="1" x14ac:dyDescent="0.25">
      <c r="BJ181" s="193"/>
      <c r="BK181" s="193"/>
      <c r="BL181" s="193"/>
      <c r="BM181" s="193"/>
      <c r="BN181" s="193"/>
      <c r="BO181" s="193"/>
    </row>
    <row r="182" spans="2:67" s="192" customFormat="1" hidden="1" x14ac:dyDescent="0.25">
      <c r="BJ182" s="193"/>
      <c r="BK182" s="193"/>
      <c r="BL182" s="193"/>
      <c r="BM182" s="193"/>
      <c r="BN182" s="193"/>
      <c r="BO182" s="193"/>
    </row>
    <row r="183" spans="2:67" s="192" customFormat="1" hidden="1" x14ac:dyDescent="0.25">
      <c r="BJ183" s="193"/>
      <c r="BK183" s="193"/>
      <c r="BL183" s="193"/>
      <c r="BM183" s="193"/>
      <c r="BN183" s="193"/>
      <c r="BO183" s="193"/>
    </row>
    <row r="184" spans="2:67" s="192" customFormat="1" hidden="1" x14ac:dyDescent="0.25">
      <c r="BJ184" s="193"/>
      <c r="BK184" s="193"/>
      <c r="BL184" s="193"/>
      <c r="BM184" s="193"/>
      <c r="BN184" s="193"/>
      <c r="BO184" s="193"/>
    </row>
    <row r="185" spans="2:67" s="192" customFormat="1" hidden="1" x14ac:dyDescent="0.25">
      <c r="BJ185" s="193"/>
      <c r="BK185" s="193"/>
      <c r="BL185" s="193"/>
      <c r="BM185" s="193"/>
      <c r="BN185" s="193"/>
      <c r="BO185" s="193"/>
    </row>
    <row r="186" spans="2:67" s="192" customFormat="1" hidden="1" x14ac:dyDescent="0.25">
      <c r="BJ186" s="193"/>
      <c r="BK186" s="193"/>
      <c r="BL186" s="193"/>
      <c r="BM186" s="193"/>
      <c r="BN186" s="193"/>
      <c r="BO186" s="193"/>
    </row>
    <row r="187" spans="2:67" s="192" customFormat="1" hidden="1" x14ac:dyDescent="0.25">
      <c r="BJ187" s="193"/>
      <c r="BK187" s="193"/>
      <c r="BL187" s="193"/>
      <c r="BM187" s="193"/>
      <c r="BN187" s="193"/>
      <c r="BO187" s="193"/>
    </row>
    <row r="188" spans="2:67" s="192" customFormat="1" x14ac:dyDescent="0.25">
      <c r="BJ188" s="193"/>
      <c r="BK188" s="193"/>
      <c r="BL188" s="193"/>
      <c r="BM188" s="193"/>
      <c r="BN188" s="193"/>
      <c r="BO188" s="193"/>
    </row>
    <row r="189" spans="2:67" s="192" customFormat="1" x14ac:dyDescent="0.25">
      <c r="BJ189" s="193"/>
      <c r="BK189" s="193"/>
      <c r="BL189" s="193"/>
      <c r="BM189" s="193"/>
      <c r="BN189" s="193"/>
      <c r="BO189" s="193"/>
    </row>
    <row r="190" spans="2:67" s="192" customFormat="1" x14ac:dyDescent="0.25">
      <c r="BJ190" s="193"/>
      <c r="BK190" s="193"/>
      <c r="BL190" s="193"/>
      <c r="BM190" s="193"/>
      <c r="BN190" s="193"/>
      <c r="BO190" s="193"/>
    </row>
    <row r="191" spans="2:67" s="192" customFormat="1" x14ac:dyDescent="0.25">
      <c r="BJ191" s="193"/>
      <c r="BK191" s="193"/>
      <c r="BL191" s="193"/>
      <c r="BM191" s="193"/>
      <c r="BN191" s="193"/>
      <c r="BO191" s="193"/>
    </row>
    <row r="192" spans="2:67" s="192" customFormat="1" x14ac:dyDescent="0.25">
      <c r="BJ192" s="193"/>
      <c r="BK192" s="193"/>
      <c r="BL192" s="193"/>
      <c r="BM192" s="193"/>
      <c r="BN192" s="193"/>
      <c r="BO192" s="193"/>
    </row>
    <row r="193" spans="62:67" s="192" customFormat="1" x14ac:dyDescent="0.25">
      <c r="BJ193" s="193"/>
      <c r="BK193" s="193"/>
      <c r="BL193" s="193"/>
      <c r="BM193" s="193"/>
      <c r="BN193" s="193"/>
      <c r="BO193" s="193"/>
    </row>
    <row r="194" spans="62:67" s="192" customFormat="1" x14ac:dyDescent="0.25">
      <c r="BJ194" s="193"/>
      <c r="BK194" s="193"/>
      <c r="BL194" s="193"/>
      <c r="BM194" s="193"/>
      <c r="BN194" s="193"/>
      <c r="BO194" s="193"/>
    </row>
    <row r="195" spans="62:67" s="192" customFormat="1" x14ac:dyDescent="0.25">
      <c r="BJ195" s="193"/>
      <c r="BK195" s="193"/>
      <c r="BL195" s="193"/>
      <c r="BM195" s="193"/>
      <c r="BN195" s="193"/>
      <c r="BO195" s="193"/>
    </row>
    <row r="196" spans="62:67" s="192" customFormat="1" x14ac:dyDescent="0.25">
      <c r="BJ196" s="193"/>
      <c r="BK196" s="193"/>
      <c r="BL196" s="193"/>
      <c r="BM196" s="193"/>
      <c r="BN196" s="193"/>
      <c r="BO196" s="193"/>
    </row>
    <row r="197" spans="62:67" s="192" customFormat="1" x14ac:dyDescent="0.25">
      <c r="BJ197" s="193"/>
      <c r="BK197" s="193"/>
      <c r="BL197" s="193"/>
      <c r="BM197" s="193"/>
      <c r="BN197" s="193"/>
      <c r="BO197" s="193"/>
    </row>
    <row r="198" spans="62:67" s="192" customFormat="1" x14ac:dyDescent="0.25">
      <c r="BJ198" s="193"/>
      <c r="BK198" s="193"/>
      <c r="BL198" s="193"/>
      <c r="BM198" s="193"/>
      <c r="BN198" s="193"/>
      <c r="BO198" s="193"/>
    </row>
    <row r="199" spans="62:67" s="192" customFormat="1" x14ac:dyDescent="0.25">
      <c r="BJ199" s="193"/>
      <c r="BK199" s="193"/>
      <c r="BL199" s="193"/>
      <c r="BM199" s="193"/>
      <c r="BN199" s="193"/>
      <c r="BO199" s="193"/>
    </row>
    <row r="200" spans="62:67" s="192" customFormat="1" x14ac:dyDescent="0.25">
      <c r="BJ200" s="193"/>
      <c r="BK200" s="193"/>
      <c r="BL200" s="193"/>
      <c r="BM200" s="193"/>
      <c r="BN200" s="193"/>
      <c r="BO200" s="193"/>
    </row>
    <row r="201" spans="62:67" s="192" customFormat="1" x14ac:dyDescent="0.25">
      <c r="BJ201" s="193"/>
      <c r="BK201" s="193"/>
      <c r="BL201" s="193"/>
      <c r="BM201" s="193"/>
      <c r="BN201" s="193"/>
      <c r="BO201" s="193"/>
    </row>
    <row r="202" spans="62:67" s="192" customFormat="1" x14ac:dyDescent="0.25">
      <c r="BJ202" s="193"/>
      <c r="BK202" s="193"/>
      <c r="BL202" s="193"/>
      <c r="BM202" s="193"/>
      <c r="BN202" s="193"/>
      <c r="BO202" s="193"/>
    </row>
    <row r="203" spans="62:67" s="192" customFormat="1" x14ac:dyDescent="0.25">
      <c r="BJ203" s="193"/>
      <c r="BK203" s="193"/>
      <c r="BL203" s="193"/>
      <c r="BM203" s="193"/>
      <c r="BN203" s="193"/>
      <c r="BO203" s="193"/>
    </row>
    <row r="204" spans="62:67" s="192" customFormat="1" x14ac:dyDescent="0.25">
      <c r="BJ204" s="193"/>
      <c r="BK204" s="193"/>
      <c r="BL204" s="193"/>
      <c r="BM204" s="193"/>
      <c r="BN204" s="193"/>
      <c r="BO204" s="193"/>
    </row>
    <row r="205" spans="62:67" s="192" customFormat="1" x14ac:dyDescent="0.25">
      <c r="BJ205" s="193"/>
      <c r="BK205" s="193"/>
      <c r="BL205" s="193"/>
      <c r="BM205" s="193"/>
      <c r="BN205" s="193"/>
      <c r="BO205" s="193"/>
    </row>
    <row r="206" spans="62:67" s="192" customFormat="1" x14ac:dyDescent="0.25">
      <c r="BJ206" s="193"/>
      <c r="BK206" s="193"/>
      <c r="BL206" s="193"/>
      <c r="BM206" s="193"/>
      <c r="BN206" s="193"/>
      <c r="BO206" s="193"/>
    </row>
    <row r="207" spans="62:67" s="192" customFormat="1" x14ac:dyDescent="0.25">
      <c r="BJ207" s="193"/>
      <c r="BK207" s="193"/>
      <c r="BL207" s="193"/>
      <c r="BM207" s="193"/>
      <c r="BN207" s="193"/>
      <c r="BO207" s="193"/>
    </row>
    <row r="208" spans="62:67" s="192" customFormat="1" x14ac:dyDescent="0.25">
      <c r="BJ208" s="193"/>
      <c r="BK208" s="193"/>
      <c r="BL208" s="193"/>
      <c r="BM208" s="193"/>
      <c r="BN208" s="193"/>
      <c r="BO208" s="193"/>
    </row>
    <row r="209" spans="62:67" s="192" customFormat="1" x14ac:dyDescent="0.25">
      <c r="BJ209" s="193"/>
      <c r="BK209" s="193"/>
      <c r="BL209" s="193"/>
      <c r="BM209" s="193"/>
      <c r="BN209" s="193"/>
      <c r="BO209" s="193"/>
    </row>
    <row r="210" spans="62:67" s="192" customFormat="1" x14ac:dyDescent="0.25">
      <c r="BJ210" s="193"/>
      <c r="BK210" s="193"/>
      <c r="BL210" s="193"/>
      <c r="BM210" s="193"/>
      <c r="BN210" s="193"/>
      <c r="BO210" s="193"/>
    </row>
    <row r="211" spans="62:67" s="192" customFormat="1" x14ac:dyDescent="0.25">
      <c r="BJ211" s="193"/>
      <c r="BK211" s="193"/>
      <c r="BL211" s="193"/>
      <c r="BM211" s="193"/>
      <c r="BN211" s="193"/>
      <c r="BO211" s="193"/>
    </row>
    <row r="212" spans="62:67" s="192" customFormat="1" x14ac:dyDescent="0.25">
      <c r="BJ212" s="193"/>
      <c r="BK212" s="193"/>
      <c r="BL212" s="193"/>
      <c r="BM212" s="193"/>
      <c r="BN212" s="193"/>
      <c r="BO212" s="193"/>
    </row>
    <row r="213" spans="62:67" s="192" customFormat="1" x14ac:dyDescent="0.25">
      <c r="BJ213" s="193"/>
      <c r="BK213" s="193"/>
      <c r="BL213" s="193"/>
      <c r="BM213" s="193"/>
      <c r="BN213" s="193"/>
      <c r="BO213" s="193"/>
    </row>
    <row r="214" spans="62:67" s="192" customFormat="1" x14ac:dyDescent="0.25">
      <c r="BJ214" s="193"/>
      <c r="BK214" s="193"/>
      <c r="BL214" s="193"/>
      <c r="BM214" s="193"/>
      <c r="BN214" s="193"/>
      <c r="BO214" s="193"/>
    </row>
    <row r="215" spans="62:67" s="192" customFormat="1" x14ac:dyDescent="0.25">
      <c r="BJ215" s="193"/>
      <c r="BK215" s="193"/>
      <c r="BL215" s="193"/>
      <c r="BM215" s="193"/>
      <c r="BN215" s="193"/>
      <c r="BO215" s="193"/>
    </row>
    <row r="216" spans="62:67" s="192" customFormat="1" x14ac:dyDescent="0.25">
      <c r="BJ216" s="193"/>
      <c r="BK216" s="193"/>
      <c r="BL216" s="193"/>
      <c r="BM216" s="193"/>
      <c r="BN216" s="193"/>
      <c r="BO216" s="193"/>
    </row>
    <row r="217" spans="62:67" s="192" customFormat="1" x14ac:dyDescent="0.25">
      <c r="BJ217" s="193"/>
      <c r="BK217" s="193"/>
      <c r="BL217" s="193"/>
      <c r="BM217" s="193"/>
      <c r="BN217" s="193"/>
      <c r="BO217" s="193"/>
    </row>
    <row r="218" spans="62:67" s="192" customFormat="1" x14ac:dyDescent="0.25">
      <c r="BJ218" s="193"/>
      <c r="BK218" s="193"/>
      <c r="BL218" s="193"/>
      <c r="BM218" s="193"/>
      <c r="BN218" s="193"/>
      <c r="BO218" s="193"/>
    </row>
    <row r="219" spans="62:67" s="192" customFormat="1" x14ac:dyDescent="0.25">
      <c r="BJ219" s="193"/>
      <c r="BK219" s="193"/>
      <c r="BL219" s="193"/>
      <c r="BM219" s="193"/>
      <c r="BN219" s="193"/>
      <c r="BO219" s="193"/>
    </row>
    <row r="220" spans="62:67" s="192" customFormat="1" x14ac:dyDescent="0.25">
      <c r="BJ220" s="193"/>
      <c r="BK220" s="193"/>
      <c r="BL220" s="193"/>
      <c r="BM220" s="193"/>
      <c r="BN220" s="193"/>
      <c r="BO220" s="193"/>
    </row>
    <row r="221" spans="62:67" s="192" customFormat="1" x14ac:dyDescent="0.25">
      <c r="BJ221" s="193"/>
      <c r="BK221" s="193"/>
      <c r="BL221" s="193"/>
      <c r="BM221" s="193"/>
      <c r="BN221" s="193"/>
      <c r="BO221" s="193"/>
    </row>
    <row r="222" spans="62:67" s="192" customFormat="1" x14ac:dyDescent="0.25">
      <c r="BJ222" s="193"/>
      <c r="BK222" s="193"/>
      <c r="BL222" s="193"/>
      <c r="BM222" s="193"/>
      <c r="BN222" s="193"/>
      <c r="BO222" s="193"/>
    </row>
    <row r="223" spans="62:67" s="192" customFormat="1" x14ac:dyDescent="0.25">
      <c r="BJ223" s="193"/>
      <c r="BK223" s="193"/>
      <c r="BL223" s="193"/>
      <c r="BM223" s="193"/>
      <c r="BN223" s="193"/>
      <c r="BO223" s="193"/>
    </row>
    <row r="224" spans="62:67" s="192" customFormat="1" x14ac:dyDescent="0.25">
      <c r="BJ224" s="193"/>
      <c r="BK224" s="193"/>
      <c r="BL224" s="193"/>
      <c r="BM224" s="193"/>
      <c r="BN224" s="193"/>
      <c r="BO224" s="193"/>
    </row>
    <row r="225" spans="62:67" s="192" customFormat="1" x14ac:dyDescent="0.25">
      <c r="BJ225" s="193"/>
      <c r="BK225" s="193"/>
      <c r="BL225" s="193"/>
      <c r="BM225" s="193"/>
      <c r="BN225" s="193"/>
      <c r="BO225" s="193"/>
    </row>
    <row r="226" spans="62:67" s="192" customFormat="1" x14ac:dyDescent="0.25">
      <c r="BJ226" s="193"/>
      <c r="BK226" s="193"/>
      <c r="BL226" s="193"/>
      <c r="BM226" s="193"/>
      <c r="BN226" s="193"/>
      <c r="BO226" s="193"/>
    </row>
    <row r="227" spans="62:67" s="192" customFormat="1" x14ac:dyDescent="0.25">
      <c r="BJ227" s="193"/>
      <c r="BK227" s="193"/>
      <c r="BL227" s="193"/>
      <c r="BM227" s="193"/>
      <c r="BN227" s="193"/>
      <c r="BO227" s="193"/>
    </row>
    <row r="228" spans="62:67" s="192" customFormat="1" x14ac:dyDescent="0.25">
      <c r="BJ228" s="193"/>
      <c r="BK228" s="193"/>
      <c r="BL228" s="193"/>
      <c r="BM228" s="193"/>
      <c r="BN228" s="193"/>
      <c r="BO228" s="193"/>
    </row>
    <row r="229" spans="62:67" s="192" customFormat="1" x14ac:dyDescent="0.25">
      <c r="BJ229" s="193"/>
      <c r="BK229" s="193"/>
      <c r="BL229" s="193"/>
      <c r="BM229" s="193"/>
      <c r="BN229" s="193"/>
      <c r="BO229" s="193"/>
    </row>
    <row r="230" spans="62:67" s="192" customFormat="1" x14ac:dyDescent="0.25">
      <c r="BJ230" s="193"/>
      <c r="BK230" s="193"/>
      <c r="BL230" s="193"/>
      <c r="BM230" s="193"/>
      <c r="BN230" s="193"/>
      <c r="BO230" s="193"/>
    </row>
    <row r="231" spans="62:67" s="192" customFormat="1" x14ac:dyDescent="0.25">
      <c r="BJ231" s="193"/>
      <c r="BK231" s="193"/>
      <c r="BL231" s="193"/>
      <c r="BM231" s="193"/>
      <c r="BN231" s="193"/>
      <c r="BO231" s="193"/>
    </row>
    <row r="232" spans="62:67" s="192" customFormat="1" x14ac:dyDescent="0.25">
      <c r="BJ232" s="193"/>
      <c r="BK232" s="193"/>
      <c r="BL232" s="193"/>
      <c r="BM232" s="193"/>
      <c r="BN232" s="193"/>
      <c r="BO232" s="193"/>
    </row>
    <row r="233" spans="62:67" s="192" customFormat="1" x14ac:dyDescent="0.25">
      <c r="BJ233" s="193"/>
      <c r="BK233" s="193"/>
      <c r="BL233" s="193"/>
      <c r="BM233" s="193"/>
      <c r="BN233" s="193"/>
      <c r="BO233" s="193"/>
    </row>
    <row r="234" spans="62:67" s="192" customFormat="1" x14ac:dyDescent="0.25">
      <c r="BJ234" s="193"/>
      <c r="BK234" s="193"/>
      <c r="BL234" s="193"/>
      <c r="BM234" s="193"/>
      <c r="BN234" s="193"/>
      <c r="BO234" s="193"/>
    </row>
    <row r="235" spans="62:67" s="192" customFormat="1" x14ac:dyDescent="0.25">
      <c r="BJ235" s="193"/>
      <c r="BK235" s="193"/>
      <c r="BL235" s="193"/>
      <c r="BM235" s="193"/>
      <c r="BN235" s="193"/>
      <c r="BO235" s="193"/>
    </row>
    <row r="236" spans="62:67" s="192" customFormat="1" x14ac:dyDescent="0.25">
      <c r="BJ236" s="193"/>
      <c r="BK236" s="193"/>
      <c r="BL236" s="193"/>
      <c r="BM236" s="193"/>
      <c r="BN236" s="193"/>
      <c r="BO236" s="193"/>
    </row>
    <row r="237" spans="62:67" s="192" customFormat="1" x14ac:dyDescent="0.25">
      <c r="BJ237" s="193"/>
      <c r="BK237" s="193"/>
      <c r="BL237" s="193"/>
      <c r="BM237" s="193"/>
      <c r="BN237" s="193"/>
      <c r="BO237" s="193"/>
    </row>
    <row r="238" spans="62:67" s="192" customFormat="1" x14ac:dyDescent="0.25">
      <c r="BJ238" s="193"/>
      <c r="BK238" s="193"/>
      <c r="BL238" s="193"/>
      <c r="BM238" s="193"/>
      <c r="BN238" s="193"/>
      <c r="BO238" s="193"/>
    </row>
    <row r="239" spans="62:67" s="192" customFormat="1" x14ac:dyDescent="0.25">
      <c r="BJ239" s="193"/>
      <c r="BK239" s="193"/>
      <c r="BL239" s="193"/>
      <c r="BM239" s="193"/>
      <c r="BN239" s="193"/>
      <c r="BO239" s="193"/>
    </row>
    <row r="240" spans="62:67" s="192" customFormat="1" x14ac:dyDescent="0.25">
      <c r="BJ240" s="193"/>
      <c r="BK240" s="193"/>
      <c r="BL240" s="193"/>
      <c r="BM240" s="193"/>
      <c r="BN240" s="193"/>
      <c r="BO240" s="193"/>
    </row>
    <row r="241" spans="62:67" s="192" customFormat="1" x14ac:dyDescent="0.25">
      <c r="BJ241" s="193"/>
      <c r="BK241" s="193"/>
      <c r="BL241" s="193"/>
      <c r="BM241" s="193"/>
      <c r="BN241" s="193"/>
      <c r="BO241" s="193"/>
    </row>
    <row r="242" spans="62:67" s="192" customFormat="1" x14ac:dyDescent="0.25">
      <c r="BJ242" s="193"/>
      <c r="BK242" s="193"/>
      <c r="BL242" s="193"/>
      <c r="BM242" s="193"/>
      <c r="BN242" s="193"/>
      <c r="BO242" s="193"/>
    </row>
    <row r="243" spans="62:67" s="192" customFormat="1" x14ac:dyDescent="0.25">
      <c r="BJ243" s="193"/>
      <c r="BK243" s="193"/>
      <c r="BL243" s="193"/>
      <c r="BM243" s="193"/>
      <c r="BN243" s="193"/>
      <c r="BO243" s="193"/>
    </row>
    <row r="244" spans="62:67" s="192" customFormat="1" x14ac:dyDescent="0.25">
      <c r="BJ244" s="193"/>
      <c r="BK244" s="193"/>
      <c r="BL244" s="193"/>
      <c r="BM244" s="193"/>
      <c r="BN244" s="193"/>
      <c r="BO244" s="193"/>
    </row>
    <row r="245" spans="62:67" s="192" customFormat="1" x14ac:dyDescent="0.25">
      <c r="BJ245" s="193"/>
      <c r="BK245" s="193"/>
      <c r="BL245" s="193"/>
      <c r="BM245" s="193"/>
      <c r="BN245" s="193"/>
      <c r="BO245" s="193"/>
    </row>
    <row r="246" spans="62:67" s="192" customFormat="1" x14ac:dyDescent="0.25">
      <c r="BJ246" s="193"/>
      <c r="BK246" s="193"/>
      <c r="BL246" s="193"/>
      <c r="BM246" s="193"/>
      <c r="BN246" s="193"/>
      <c r="BO246" s="193"/>
    </row>
    <row r="247" spans="62:67" s="192" customFormat="1" x14ac:dyDescent="0.25">
      <c r="BJ247" s="193"/>
      <c r="BK247" s="193"/>
      <c r="BL247" s="193"/>
      <c r="BM247" s="193"/>
      <c r="BN247" s="193"/>
      <c r="BO247" s="193"/>
    </row>
    <row r="248" spans="62:67" s="192" customFormat="1" x14ac:dyDescent="0.25">
      <c r="BJ248" s="193"/>
      <c r="BK248" s="193"/>
      <c r="BL248" s="193"/>
      <c r="BM248" s="193"/>
      <c r="BN248" s="193"/>
      <c r="BO248" s="193"/>
    </row>
    <row r="249" spans="62:67" s="192" customFormat="1" x14ac:dyDescent="0.25">
      <c r="BJ249" s="193"/>
      <c r="BK249" s="193"/>
      <c r="BL249" s="193"/>
      <c r="BM249" s="193"/>
      <c r="BN249" s="193"/>
      <c r="BO249" s="193"/>
    </row>
    <row r="250" spans="62:67" s="192" customFormat="1" x14ac:dyDescent="0.25">
      <c r="BJ250" s="193"/>
      <c r="BK250" s="193"/>
      <c r="BL250" s="193"/>
      <c r="BM250" s="193"/>
      <c r="BN250" s="193"/>
      <c r="BO250" s="193"/>
    </row>
    <row r="251" spans="62:67" s="192" customFormat="1" x14ac:dyDescent="0.25">
      <c r="BJ251" s="193"/>
      <c r="BK251" s="193"/>
      <c r="BL251" s="193"/>
      <c r="BM251" s="193"/>
      <c r="BN251" s="193"/>
      <c r="BO251" s="193"/>
    </row>
    <row r="252" spans="62:67" s="192" customFormat="1" x14ac:dyDescent="0.25">
      <c r="BJ252" s="193"/>
      <c r="BK252" s="193"/>
      <c r="BL252" s="193"/>
      <c r="BM252" s="193"/>
      <c r="BN252" s="193"/>
      <c r="BO252" s="193"/>
    </row>
    <row r="253" spans="62:67" s="192" customFormat="1" x14ac:dyDescent="0.25">
      <c r="BJ253" s="193"/>
      <c r="BK253" s="193"/>
      <c r="BL253" s="193"/>
      <c r="BM253" s="193"/>
      <c r="BN253" s="193"/>
      <c r="BO253" s="193"/>
    </row>
    <row r="254" spans="62:67" s="192" customFormat="1" x14ac:dyDescent="0.25">
      <c r="BJ254" s="193"/>
      <c r="BK254" s="193"/>
      <c r="BL254" s="193"/>
      <c r="BM254" s="193"/>
      <c r="BN254" s="193"/>
      <c r="BO254" s="193"/>
    </row>
    <row r="255" spans="62:67" s="192" customFormat="1" x14ac:dyDescent="0.25">
      <c r="BJ255" s="193"/>
      <c r="BK255" s="193"/>
      <c r="BL255" s="193"/>
      <c r="BM255" s="193"/>
      <c r="BN255" s="193"/>
      <c r="BO255" s="193"/>
    </row>
    <row r="256" spans="62:67" s="192" customFormat="1" x14ac:dyDescent="0.25">
      <c r="BJ256" s="193"/>
      <c r="BK256" s="193"/>
      <c r="BL256" s="193"/>
      <c r="BM256" s="193"/>
      <c r="BN256" s="193"/>
      <c r="BO256" s="193"/>
    </row>
    <row r="257" spans="62:67" s="192" customFormat="1" x14ac:dyDescent="0.25">
      <c r="BJ257" s="193"/>
      <c r="BK257" s="193"/>
      <c r="BL257" s="193"/>
      <c r="BM257" s="193"/>
      <c r="BN257" s="193"/>
      <c r="BO257" s="193"/>
    </row>
    <row r="258" spans="62:67" s="192" customFormat="1" x14ac:dyDescent="0.25">
      <c r="BJ258" s="193"/>
      <c r="BK258" s="193"/>
      <c r="BL258" s="193"/>
      <c r="BM258" s="193"/>
      <c r="BN258" s="193"/>
      <c r="BO258" s="193"/>
    </row>
    <row r="259" spans="62:67" s="192" customFormat="1" x14ac:dyDescent="0.25">
      <c r="BJ259" s="193"/>
      <c r="BK259" s="193"/>
      <c r="BL259" s="193"/>
      <c r="BM259" s="193"/>
      <c r="BN259" s="193"/>
      <c r="BO259" s="193"/>
    </row>
    <row r="260" spans="62:67" s="192" customFormat="1" x14ac:dyDescent="0.25">
      <c r="BJ260" s="193"/>
      <c r="BK260" s="193"/>
      <c r="BL260" s="193"/>
      <c r="BM260" s="193"/>
      <c r="BN260" s="193"/>
      <c r="BO260" s="193"/>
    </row>
    <row r="261" spans="62:67" s="192" customFormat="1" x14ac:dyDescent="0.25">
      <c r="BJ261" s="193"/>
      <c r="BK261" s="193"/>
      <c r="BL261" s="193"/>
      <c r="BM261" s="193"/>
      <c r="BN261" s="193"/>
      <c r="BO261" s="193"/>
    </row>
    <row r="262" spans="62:67" s="192" customFormat="1" x14ac:dyDescent="0.25">
      <c r="BJ262" s="193"/>
      <c r="BK262" s="193"/>
      <c r="BL262" s="193"/>
      <c r="BM262" s="193"/>
      <c r="BN262" s="193"/>
      <c r="BO262" s="193"/>
    </row>
    <row r="263" spans="62:67" s="192" customFormat="1" x14ac:dyDescent="0.25">
      <c r="BJ263" s="193"/>
      <c r="BK263" s="193"/>
      <c r="BL263" s="193"/>
      <c r="BM263" s="193"/>
      <c r="BN263" s="193"/>
      <c r="BO263" s="193"/>
    </row>
    <row r="264" spans="62:67" s="192" customFormat="1" x14ac:dyDescent="0.25">
      <c r="BJ264" s="193"/>
      <c r="BK264" s="193"/>
      <c r="BL264" s="193"/>
      <c r="BM264" s="193"/>
      <c r="BN264" s="193"/>
      <c r="BO264" s="193"/>
    </row>
    <row r="265" spans="62:67" s="192" customFormat="1" x14ac:dyDescent="0.25">
      <c r="BJ265" s="193"/>
      <c r="BK265" s="193"/>
      <c r="BL265" s="193"/>
      <c r="BM265" s="193"/>
      <c r="BN265" s="193"/>
      <c r="BO265" s="193"/>
    </row>
    <row r="266" spans="62:67" s="192" customFormat="1" x14ac:dyDescent="0.25">
      <c r="BJ266" s="193"/>
      <c r="BK266" s="193"/>
      <c r="BL266" s="193"/>
      <c r="BM266" s="193"/>
      <c r="BN266" s="193"/>
      <c r="BO266" s="193"/>
    </row>
    <row r="267" spans="62:67" s="192" customFormat="1" x14ac:dyDescent="0.25">
      <c r="BJ267" s="193"/>
      <c r="BK267" s="193"/>
      <c r="BL267" s="193"/>
      <c r="BM267" s="193"/>
      <c r="BN267" s="193"/>
      <c r="BO267" s="193"/>
    </row>
    <row r="268" spans="62:67" s="192" customFormat="1" x14ac:dyDescent="0.25">
      <c r="BJ268" s="193"/>
      <c r="BK268" s="193"/>
      <c r="BL268" s="193"/>
      <c r="BM268" s="193"/>
      <c r="BN268" s="193"/>
      <c r="BO268" s="193"/>
    </row>
    <row r="269" spans="62:67" s="192" customFormat="1" x14ac:dyDescent="0.25">
      <c r="BJ269" s="193"/>
      <c r="BK269" s="193"/>
      <c r="BL269" s="193"/>
      <c r="BM269" s="193"/>
      <c r="BN269" s="193"/>
      <c r="BO269" s="193"/>
    </row>
    <row r="270" spans="62:67" s="192" customFormat="1" x14ac:dyDescent="0.25">
      <c r="BJ270" s="193"/>
      <c r="BK270" s="193"/>
      <c r="BL270" s="193"/>
      <c r="BM270" s="193"/>
      <c r="BN270" s="193"/>
      <c r="BO270" s="193"/>
    </row>
    <row r="271" spans="62:67" s="192" customFormat="1" x14ac:dyDescent="0.25">
      <c r="BJ271" s="193"/>
      <c r="BK271" s="193"/>
      <c r="BL271" s="193"/>
      <c r="BM271" s="193"/>
      <c r="BN271" s="193"/>
      <c r="BO271" s="193"/>
    </row>
    <row r="272" spans="62:67" s="192" customFormat="1" x14ac:dyDescent="0.25">
      <c r="BJ272" s="193"/>
      <c r="BK272" s="193"/>
      <c r="BL272" s="193"/>
      <c r="BM272" s="193"/>
      <c r="BN272" s="193"/>
      <c r="BO272" s="193"/>
    </row>
    <row r="273" spans="62:67" s="192" customFormat="1" x14ac:dyDescent="0.25">
      <c r="BJ273" s="193"/>
      <c r="BK273" s="193"/>
      <c r="BL273" s="193"/>
      <c r="BM273" s="193"/>
      <c r="BN273" s="193"/>
    </row>
    <row r="274" spans="62:67" s="192" customFormat="1" x14ac:dyDescent="0.25">
      <c r="BJ274" s="193"/>
      <c r="BK274" s="193"/>
      <c r="BL274" s="193"/>
      <c r="BM274" s="193"/>
      <c r="BN274" s="193"/>
    </row>
    <row r="275" spans="62:67" s="192" customFormat="1" x14ac:dyDescent="0.25">
      <c r="BJ275" s="193"/>
      <c r="BK275" s="193"/>
      <c r="BL275" s="193"/>
      <c r="BM275" s="193"/>
      <c r="BN275" s="193"/>
    </row>
    <row r="276" spans="62:67" s="192" customFormat="1" x14ac:dyDescent="0.25">
      <c r="BJ276" s="193"/>
      <c r="BK276" s="193"/>
      <c r="BL276" s="193"/>
      <c r="BM276" s="193"/>
      <c r="BN276" s="193"/>
    </row>
    <row r="277" spans="62:67" s="192" customFormat="1" x14ac:dyDescent="0.25">
      <c r="BJ277" s="193"/>
      <c r="BK277" s="193"/>
      <c r="BL277" s="193"/>
      <c r="BM277" s="193"/>
      <c r="BN277" s="193"/>
    </row>
    <row r="278" spans="62:67" s="192" customFormat="1" x14ac:dyDescent="0.25">
      <c r="BJ278" s="193"/>
      <c r="BK278" s="193"/>
      <c r="BL278" s="193"/>
      <c r="BM278" s="193"/>
      <c r="BN278" s="193"/>
    </row>
    <row r="279" spans="62:67" s="192" customFormat="1" x14ac:dyDescent="0.25">
      <c r="BJ279" s="193"/>
      <c r="BK279" s="193"/>
      <c r="BL279" s="193"/>
      <c r="BM279" s="193"/>
      <c r="BN279" s="193"/>
    </row>
    <row r="280" spans="62:67" s="192" customFormat="1" x14ac:dyDescent="0.25">
      <c r="BJ280" s="193"/>
      <c r="BK280" s="193"/>
      <c r="BL280" s="193"/>
      <c r="BM280" s="193"/>
      <c r="BN280" s="193"/>
    </row>
    <row r="281" spans="62:67" s="192" customFormat="1" x14ac:dyDescent="0.25">
      <c r="BJ281" s="193"/>
      <c r="BK281" s="193"/>
      <c r="BL281" s="193"/>
      <c r="BM281" s="193"/>
      <c r="BN281" s="193"/>
    </row>
    <row r="282" spans="62:67" s="192" customFormat="1" x14ac:dyDescent="0.25">
      <c r="BJ282" s="193"/>
      <c r="BK282" s="193"/>
      <c r="BL282" s="193"/>
      <c r="BM282" s="193"/>
      <c r="BN282" s="193"/>
    </row>
    <row r="283" spans="62:67" s="192" customFormat="1" x14ac:dyDescent="0.25">
      <c r="BJ283" s="193"/>
      <c r="BK283" s="193"/>
      <c r="BL283" s="193"/>
      <c r="BM283" s="193"/>
      <c r="BN283" s="193"/>
    </row>
    <row r="284" spans="62:67" s="192" customFormat="1" x14ac:dyDescent="0.25">
      <c r="BJ284" s="193"/>
      <c r="BK284" s="193"/>
      <c r="BL284" s="193"/>
      <c r="BM284" s="193"/>
      <c r="BN284" s="193"/>
      <c r="BO284" s="193"/>
    </row>
    <row r="285" spans="62:67" s="192" customFormat="1" x14ac:dyDescent="0.25">
      <c r="BJ285" s="193"/>
      <c r="BK285" s="193"/>
      <c r="BL285" s="193"/>
      <c r="BM285" s="193"/>
      <c r="BN285" s="193"/>
      <c r="BO285" s="193"/>
    </row>
    <row r="286" spans="62:67" s="192" customFormat="1" x14ac:dyDescent="0.25">
      <c r="BJ286" s="193"/>
      <c r="BK286" s="193"/>
      <c r="BL286" s="193"/>
      <c r="BM286" s="193"/>
      <c r="BN286" s="193"/>
      <c r="BO286" s="193"/>
    </row>
    <row r="287" spans="62:67" s="192" customFormat="1" x14ac:dyDescent="0.25">
      <c r="BJ287" s="193"/>
      <c r="BK287" s="193"/>
      <c r="BL287" s="193"/>
      <c r="BM287" s="193"/>
      <c r="BN287" s="193"/>
      <c r="BO287" s="193"/>
    </row>
    <row r="288" spans="62:67" s="192" customFormat="1" x14ac:dyDescent="0.25">
      <c r="BJ288" s="193"/>
      <c r="BK288" s="193"/>
      <c r="BL288" s="193"/>
      <c r="BM288" s="193"/>
      <c r="BN288" s="193"/>
      <c r="BO288" s="193"/>
    </row>
    <row r="289" spans="62:67" s="192" customFormat="1" x14ac:dyDescent="0.25">
      <c r="BJ289" s="193"/>
      <c r="BK289" s="193"/>
      <c r="BL289" s="193"/>
      <c r="BM289" s="193"/>
      <c r="BN289" s="193"/>
      <c r="BO289" s="193"/>
    </row>
    <row r="290" spans="62:67" s="192" customFormat="1" x14ac:dyDescent="0.25">
      <c r="BJ290" s="193"/>
      <c r="BK290" s="193"/>
      <c r="BL290" s="193"/>
      <c r="BM290" s="193"/>
      <c r="BN290" s="193"/>
      <c r="BO290" s="193"/>
    </row>
    <row r="291" spans="62:67" s="192" customFormat="1" x14ac:dyDescent="0.25">
      <c r="BJ291" s="193"/>
      <c r="BK291" s="193"/>
      <c r="BL291" s="193"/>
      <c r="BM291" s="193"/>
      <c r="BN291" s="193"/>
      <c r="BO291" s="193"/>
    </row>
    <row r="292" spans="62:67" s="192" customFormat="1" x14ac:dyDescent="0.25">
      <c r="BJ292" s="193"/>
      <c r="BK292" s="193"/>
      <c r="BL292" s="193"/>
      <c r="BM292" s="193"/>
      <c r="BN292" s="193"/>
      <c r="BO292" s="193"/>
    </row>
    <row r="293" spans="62:67" s="192" customFormat="1" x14ac:dyDescent="0.25">
      <c r="BJ293" s="193"/>
      <c r="BK293" s="193"/>
      <c r="BL293" s="193"/>
      <c r="BM293" s="193"/>
      <c r="BN293" s="193"/>
    </row>
    <row r="294" spans="62:67" s="192" customFormat="1" x14ac:dyDescent="0.25">
      <c r="BJ294" s="193"/>
      <c r="BK294" s="193"/>
      <c r="BL294" s="193"/>
      <c r="BM294" s="193"/>
      <c r="BN294" s="193"/>
      <c r="BO294" s="193"/>
    </row>
    <row r="295" spans="62:67" s="192" customFormat="1" x14ac:dyDescent="0.25">
      <c r="BJ295" s="193"/>
      <c r="BK295" s="193"/>
      <c r="BL295" s="193"/>
      <c r="BM295" s="193"/>
      <c r="BN295" s="193"/>
      <c r="BO295" s="193"/>
    </row>
    <row r="296" spans="62:67" s="192" customFormat="1" x14ac:dyDescent="0.25">
      <c r="BJ296" s="193"/>
      <c r="BK296" s="193"/>
      <c r="BL296" s="193"/>
      <c r="BM296" s="193"/>
      <c r="BN296" s="193"/>
      <c r="BO296" s="193"/>
    </row>
    <row r="297" spans="62:67" s="192" customFormat="1" x14ac:dyDescent="0.25">
      <c r="BJ297" s="193"/>
      <c r="BK297" s="193"/>
      <c r="BL297" s="193"/>
      <c r="BM297" s="193"/>
      <c r="BN297" s="193"/>
      <c r="BO297" s="193"/>
    </row>
    <row r="298" spans="62:67" s="192" customFormat="1" x14ac:dyDescent="0.25">
      <c r="BJ298" s="193"/>
      <c r="BK298" s="193"/>
      <c r="BL298" s="193"/>
      <c r="BM298" s="193"/>
      <c r="BN298" s="193"/>
      <c r="BO298" s="193"/>
    </row>
    <row r="299" spans="62:67" s="192" customFormat="1" x14ac:dyDescent="0.25">
      <c r="BJ299" s="193"/>
      <c r="BK299" s="193"/>
      <c r="BL299" s="193"/>
      <c r="BM299" s="193"/>
      <c r="BN299" s="193"/>
      <c r="BO299" s="193"/>
    </row>
    <row r="300" spans="62:67" s="192" customFormat="1" x14ac:dyDescent="0.25">
      <c r="BJ300" s="193"/>
      <c r="BK300" s="193"/>
      <c r="BL300" s="193"/>
      <c r="BM300" s="193"/>
      <c r="BN300" s="193"/>
      <c r="BO300" s="193"/>
    </row>
    <row r="301" spans="62:67" s="192" customFormat="1" x14ac:dyDescent="0.25">
      <c r="BJ301" s="193"/>
      <c r="BK301" s="193"/>
      <c r="BL301" s="193"/>
      <c r="BM301" s="193"/>
      <c r="BN301" s="193"/>
      <c r="BO301" s="193"/>
    </row>
    <row r="302" spans="62:67" s="192" customFormat="1" x14ac:dyDescent="0.25">
      <c r="BJ302" s="193"/>
      <c r="BK302" s="193"/>
      <c r="BL302" s="193"/>
      <c r="BM302" s="193"/>
      <c r="BN302" s="193"/>
      <c r="BO302" s="193"/>
    </row>
    <row r="303" spans="62:67" s="192" customFormat="1" x14ac:dyDescent="0.25">
      <c r="BJ303" s="193"/>
      <c r="BK303" s="193"/>
      <c r="BL303" s="193"/>
      <c r="BM303" s="193"/>
      <c r="BN303" s="193"/>
      <c r="BO303" s="193"/>
    </row>
    <row r="304" spans="62:67" s="192" customFormat="1" x14ac:dyDescent="0.25">
      <c r="BJ304" s="193"/>
      <c r="BK304" s="193"/>
      <c r="BL304" s="193"/>
      <c r="BM304" s="193"/>
      <c r="BN304" s="193"/>
      <c r="BO304" s="193"/>
    </row>
    <row r="305" spans="62:67" s="192" customFormat="1" x14ac:dyDescent="0.25">
      <c r="BJ305" s="193"/>
      <c r="BK305" s="193"/>
      <c r="BL305" s="193"/>
      <c r="BM305" s="193"/>
      <c r="BN305" s="193"/>
      <c r="BO305" s="193"/>
    </row>
    <row r="306" spans="62:67" s="192" customFormat="1" x14ac:dyDescent="0.25">
      <c r="BJ306" s="193"/>
      <c r="BK306" s="193"/>
      <c r="BL306" s="193"/>
      <c r="BM306" s="193"/>
      <c r="BN306" s="193"/>
      <c r="BO306" s="193"/>
    </row>
    <row r="307" spans="62:67" s="192" customFormat="1" x14ac:dyDescent="0.25">
      <c r="BJ307" s="193"/>
      <c r="BK307" s="193"/>
      <c r="BL307" s="193"/>
      <c r="BM307" s="193"/>
      <c r="BN307" s="193"/>
      <c r="BO307" s="193"/>
    </row>
    <row r="308" spans="62:67" s="192" customFormat="1" x14ac:dyDescent="0.25">
      <c r="BJ308" s="193"/>
      <c r="BK308" s="193"/>
      <c r="BL308" s="193"/>
      <c r="BM308" s="193"/>
      <c r="BN308" s="193"/>
      <c r="BO308" s="193"/>
    </row>
    <row r="309" spans="62:67" s="192" customFormat="1" x14ac:dyDescent="0.25">
      <c r="BJ309" s="193"/>
      <c r="BK309" s="193"/>
      <c r="BL309" s="193"/>
      <c r="BM309" s="193"/>
      <c r="BN309" s="193"/>
      <c r="BO309" s="193"/>
    </row>
    <row r="310" spans="62:67" s="192" customFormat="1" x14ac:dyDescent="0.25">
      <c r="BJ310" s="193"/>
      <c r="BK310" s="193"/>
      <c r="BL310" s="193"/>
      <c r="BM310" s="193"/>
      <c r="BN310" s="193"/>
      <c r="BO310" s="193"/>
    </row>
    <row r="311" spans="62:67" s="192" customFormat="1" x14ac:dyDescent="0.25">
      <c r="BJ311" s="193"/>
      <c r="BK311" s="193"/>
      <c r="BL311" s="193"/>
      <c r="BM311" s="193"/>
      <c r="BN311" s="193"/>
      <c r="BO311" s="193"/>
    </row>
    <row r="312" spans="62:67" s="192" customFormat="1" x14ac:dyDescent="0.25">
      <c r="BJ312" s="193"/>
      <c r="BK312" s="193"/>
      <c r="BL312" s="193"/>
      <c r="BM312" s="193"/>
      <c r="BN312" s="193"/>
      <c r="BO312" s="193"/>
    </row>
    <row r="313" spans="62:67" s="192" customFormat="1" x14ac:dyDescent="0.25">
      <c r="BJ313" s="193"/>
      <c r="BK313" s="193"/>
      <c r="BL313" s="193"/>
      <c r="BM313" s="193"/>
      <c r="BN313" s="193"/>
      <c r="BO313" s="193"/>
    </row>
    <row r="314" spans="62:67" s="192" customFormat="1" x14ac:dyDescent="0.25">
      <c r="BJ314" s="193"/>
      <c r="BK314" s="193"/>
      <c r="BL314" s="193"/>
      <c r="BM314" s="193"/>
      <c r="BN314" s="193"/>
      <c r="BO314" s="193"/>
    </row>
    <row r="315" spans="62:67" s="192" customFormat="1" x14ac:dyDescent="0.25">
      <c r="BJ315" s="193"/>
      <c r="BK315" s="193"/>
      <c r="BL315" s="193"/>
      <c r="BM315" s="193"/>
      <c r="BN315" s="193"/>
      <c r="BO315" s="193"/>
    </row>
    <row r="316" spans="62:67" s="192" customFormat="1" x14ac:dyDescent="0.25">
      <c r="BJ316" s="193"/>
      <c r="BK316" s="193"/>
      <c r="BL316" s="193"/>
      <c r="BM316" s="193"/>
      <c r="BN316" s="193"/>
      <c r="BO316" s="193"/>
    </row>
    <row r="317" spans="62:67" s="192" customFormat="1" x14ac:dyDescent="0.25">
      <c r="BJ317" s="193"/>
      <c r="BK317" s="193"/>
      <c r="BL317" s="193"/>
      <c r="BM317" s="193"/>
      <c r="BN317" s="193"/>
      <c r="BO317" s="193"/>
    </row>
    <row r="318" spans="62:67" s="192" customFormat="1" x14ac:dyDescent="0.25">
      <c r="BJ318" s="193"/>
      <c r="BK318" s="193"/>
      <c r="BL318" s="193"/>
      <c r="BM318" s="193"/>
      <c r="BN318" s="193"/>
      <c r="BO318" s="193"/>
    </row>
    <row r="319" spans="62:67" s="192" customFormat="1" x14ac:dyDescent="0.25">
      <c r="BJ319" s="193"/>
      <c r="BK319" s="193"/>
      <c r="BL319" s="193"/>
      <c r="BM319" s="193"/>
      <c r="BN319" s="193"/>
      <c r="BO319" s="193"/>
    </row>
    <row r="320" spans="62:67" s="192" customFormat="1" x14ac:dyDescent="0.25">
      <c r="BJ320" s="193"/>
      <c r="BK320" s="193"/>
      <c r="BL320" s="193"/>
      <c r="BM320" s="193"/>
      <c r="BN320" s="193"/>
      <c r="BO320" s="193"/>
    </row>
    <row r="321" spans="62:67" s="192" customFormat="1" x14ac:dyDescent="0.25">
      <c r="BJ321" s="193"/>
      <c r="BK321" s="193"/>
      <c r="BL321" s="193"/>
      <c r="BM321" s="193"/>
      <c r="BN321" s="193"/>
      <c r="BO321" s="193"/>
    </row>
    <row r="322" spans="62:67" s="192" customFormat="1" x14ac:dyDescent="0.25">
      <c r="BJ322" s="193"/>
      <c r="BK322" s="193"/>
      <c r="BL322" s="193"/>
      <c r="BM322" s="193"/>
      <c r="BN322" s="193"/>
      <c r="BO322" s="193"/>
    </row>
    <row r="323" spans="62:67" s="192" customFormat="1" x14ac:dyDescent="0.25">
      <c r="BJ323" s="193"/>
      <c r="BK323" s="193"/>
      <c r="BL323" s="193"/>
      <c r="BM323" s="193"/>
      <c r="BN323" s="193"/>
      <c r="BO323" s="193"/>
    </row>
    <row r="324" spans="62:67" s="192" customFormat="1" x14ac:dyDescent="0.25">
      <c r="BJ324" s="193"/>
      <c r="BK324" s="193"/>
      <c r="BL324" s="193"/>
      <c r="BM324" s="193"/>
      <c r="BN324" s="193"/>
      <c r="BO324" s="193"/>
    </row>
    <row r="325" spans="62:67" s="192" customFormat="1" x14ac:dyDescent="0.25">
      <c r="BJ325" s="193"/>
      <c r="BK325" s="193"/>
      <c r="BL325" s="193"/>
      <c r="BM325" s="193"/>
      <c r="BN325" s="193"/>
      <c r="BO325" s="193"/>
    </row>
    <row r="326" spans="62:67" s="192" customFormat="1" x14ac:dyDescent="0.25">
      <c r="BJ326" s="193"/>
      <c r="BK326" s="193"/>
      <c r="BL326" s="193"/>
      <c r="BM326" s="193"/>
      <c r="BN326" s="193"/>
      <c r="BO326" s="193"/>
    </row>
    <row r="327" spans="62:67" s="192" customFormat="1" x14ac:dyDescent="0.25">
      <c r="BJ327" s="193"/>
      <c r="BK327" s="193"/>
      <c r="BL327" s="193"/>
      <c r="BM327" s="193"/>
      <c r="BN327" s="193"/>
      <c r="BO327" s="193"/>
    </row>
    <row r="328" spans="62:67" s="192" customFormat="1" x14ac:dyDescent="0.25">
      <c r="BJ328" s="193"/>
      <c r="BK328" s="193"/>
      <c r="BL328" s="193"/>
      <c r="BM328" s="193"/>
      <c r="BN328" s="193"/>
    </row>
    <row r="329" spans="62:67" s="192" customFormat="1" x14ac:dyDescent="0.25">
      <c r="BJ329" s="193"/>
      <c r="BK329" s="193"/>
      <c r="BL329" s="193"/>
      <c r="BM329" s="193"/>
      <c r="BN329" s="193"/>
    </row>
    <row r="330" spans="62:67" s="192" customFormat="1" x14ac:dyDescent="0.25">
      <c r="BJ330" s="193"/>
      <c r="BK330" s="193"/>
      <c r="BL330" s="193"/>
      <c r="BM330" s="193"/>
      <c r="BN330" s="193"/>
      <c r="BO330" s="193"/>
    </row>
    <row r="331" spans="62:67" s="192" customFormat="1" x14ac:dyDescent="0.25">
      <c r="BJ331" s="193"/>
      <c r="BK331" s="193"/>
      <c r="BL331" s="193"/>
      <c r="BM331" s="193"/>
      <c r="BN331" s="193"/>
      <c r="BO331" s="193"/>
    </row>
    <row r="332" spans="62:67" s="192" customFormat="1" x14ac:dyDescent="0.25">
      <c r="BJ332" s="193"/>
      <c r="BK332" s="193"/>
      <c r="BL332" s="193"/>
      <c r="BM332" s="193"/>
      <c r="BN332" s="193"/>
      <c r="BO332" s="193"/>
    </row>
    <row r="333" spans="62:67" s="192" customFormat="1" x14ac:dyDescent="0.25">
      <c r="BJ333" s="193"/>
      <c r="BK333" s="193"/>
      <c r="BL333" s="193"/>
      <c r="BM333" s="193"/>
      <c r="BN333" s="193"/>
      <c r="BO333" s="193"/>
    </row>
    <row r="334" spans="62:67" s="192" customFormat="1" x14ac:dyDescent="0.25">
      <c r="BJ334" s="193"/>
      <c r="BK334" s="193"/>
      <c r="BL334" s="193"/>
      <c r="BM334" s="193"/>
      <c r="BN334" s="193"/>
      <c r="BO334" s="193"/>
    </row>
    <row r="335" spans="62:67" s="192" customFormat="1" x14ac:dyDescent="0.25">
      <c r="BJ335" s="193"/>
      <c r="BK335" s="193"/>
      <c r="BL335" s="193"/>
      <c r="BM335" s="193"/>
      <c r="BN335" s="193"/>
      <c r="BO335" s="193"/>
    </row>
    <row r="336" spans="62:67" s="192" customFormat="1" x14ac:dyDescent="0.25">
      <c r="BJ336" s="193"/>
      <c r="BK336" s="193"/>
      <c r="BL336" s="193"/>
      <c r="BM336" s="193"/>
      <c r="BN336" s="193"/>
      <c r="BO336" s="193"/>
    </row>
    <row r="337" spans="62:83" s="192" customFormat="1" x14ac:dyDescent="0.25">
      <c r="BJ337" s="193"/>
      <c r="BK337" s="193"/>
      <c r="BL337" s="193"/>
      <c r="BM337" s="193"/>
      <c r="BN337" s="193"/>
      <c r="BO337" s="193"/>
      <c r="CE337" s="193"/>
    </row>
    <row r="338" spans="62:83" s="192" customFormat="1" x14ac:dyDescent="0.25">
      <c r="BJ338" s="193"/>
      <c r="BK338" s="193"/>
      <c r="BL338" s="193"/>
      <c r="BM338" s="193"/>
      <c r="BN338" s="193"/>
      <c r="CE338" s="193"/>
    </row>
    <row r="339" spans="62:83" s="192" customFormat="1" x14ac:dyDescent="0.25">
      <c r="BJ339" s="193"/>
      <c r="BK339" s="193"/>
      <c r="BL339" s="193"/>
      <c r="BM339" s="193"/>
      <c r="BN339" s="193"/>
    </row>
    <row r="340" spans="62:83" s="192" customFormat="1" x14ac:dyDescent="0.25">
      <c r="BJ340" s="193"/>
      <c r="BK340" s="193"/>
      <c r="BL340" s="193"/>
      <c r="BM340" s="193"/>
      <c r="BN340" s="193"/>
    </row>
    <row r="341" spans="62:83" s="192" customFormat="1" x14ac:dyDescent="0.25">
      <c r="BJ341" s="193"/>
      <c r="BK341" s="193"/>
      <c r="BL341" s="193"/>
      <c r="BM341" s="193"/>
      <c r="BN341" s="193"/>
      <c r="BO341" s="193"/>
    </row>
    <row r="342" spans="62:83" s="192" customFormat="1" x14ac:dyDescent="0.25">
      <c r="BJ342" s="193"/>
      <c r="BK342" s="193"/>
      <c r="BL342" s="193"/>
      <c r="BM342" s="193"/>
      <c r="BN342" s="193"/>
      <c r="BO342" s="193"/>
    </row>
    <row r="343" spans="62:83" s="192" customFormat="1" x14ac:dyDescent="0.25">
      <c r="BJ343" s="193"/>
      <c r="BK343" s="193"/>
      <c r="BL343" s="193"/>
      <c r="BM343" s="193"/>
      <c r="BN343" s="193"/>
    </row>
    <row r="344" spans="62:83" s="192" customFormat="1" x14ac:dyDescent="0.25">
      <c r="BJ344" s="193"/>
      <c r="BK344" s="193"/>
      <c r="BL344" s="193"/>
      <c r="BM344" s="193"/>
      <c r="BN344" s="193"/>
    </row>
    <row r="345" spans="62:83" s="192" customFormat="1" x14ac:dyDescent="0.25">
      <c r="BJ345" s="193"/>
      <c r="BK345" s="193"/>
      <c r="BL345" s="193"/>
      <c r="BM345" s="193"/>
      <c r="BN345" s="193"/>
    </row>
    <row r="346" spans="62:83" s="192" customFormat="1" x14ac:dyDescent="0.25">
      <c r="BJ346" s="193"/>
      <c r="BK346" s="193"/>
      <c r="BL346" s="193"/>
      <c r="BM346" s="193"/>
      <c r="BN346" s="193"/>
    </row>
    <row r="347" spans="62:83" s="192" customFormat="1" x14ac:dyDescent="0.25">
      <c r="BJ347" s="193"/>
      <c r="BK347" s="193"/>
      <c r="BL347" s="193"/>
      <c r="BM347" s="193"/>
      <c r="BN347" s="193"/>
    </row>
    <row r="348" spans="62:83" s="192" customFormat="1" x14ac:dyDescent="0.25">
      <c r="BJ348" s="193"/>
      <c r="BK348" s="193"/>
      <c r="BL348" s="193"/>
      <c r="BM348" s="193"/>
      <c r="BN348" s="193"/>
      <c r="BO348" s="193"/>
    </row>
    <row r="349" spans="62:83" s="192" customFormat="1" x14ac:dyDescent="0.25">
      <c r="BJ349" s="193"/>
      <c r="BK349" s="193"/>
      <c r="BL349" s="193"/>
      <c r="BM349" s="193"/>
      <c r="BN349" s="193"/>
      <c r="BO349" s="193"/>
    </row>
    <row r="350" spans="62:83" s="192" customFormat="1" x14ac:dyDescent="0.25">
      <c r="BJ350" s="193"/>
      <c r="BK350" s="193"/>
      <c r="BL350" s="193"/>
      <c r="BM350" s="193"/>
      <c r="BN350" s="193"/>
      <c r="BO350" s="193"/>
    </row>
    <row r="351" spans="62:83" s="192" customFormat="1" x14ac:dyDescent="0.25">
      <c r="BJ351" s="193"/>
      <c r="BK351" s="193"/>
      <c r="BL351" s="193"/>
      <c r="BM351" s="193"/>
      <c r="BN351" s="193"/>
      <c r="BO351" s="193"/>
    </row>
    <row r="352" spans="62:83" s="192" customFormat="1" x14ac:dyDescent="0.25">
      <c r="BJ352" s="193"/>
      <c r="BK352" s="193"/>
      <c r="BL352" s="193"/>
      <c r="BM352" s="193"/>
      <c r="BN352" s="193"/>
      <c r="BO352" s="193"/>
    </row>
    <row r="353" spans="62:67" s="192" customFormat="1" x14ac:dyDescent="0.25">
      <c r="BJ353" s="193"/>
      <c r="BK353" s="193"/>
      <c r="BL353" s="193"/>
      <c r="BM353" s="193"/>
      <c r="BN353" s="193"/>
      <c r="BO353" s="193"/>
    </row>
    <row r="354" spans="62:67" s="192" customFormat="1" x14ac:dyDescent="0.25">
      <c r="BJ354" s="193"/>
      <c r="BK354" s="193"/>
      <c r="BL354" s="193"/>
      <c r="BM354" s="193"/>
      <c r="BN354" s="193"/>
      <c r="BO354" s="193"/>
    </row>
    <row r="355" spans="62:67" s="192" customFormat="1" x14ac:dyDescent="0.25">
      <c r="BJ355" s="193"/>
      <c r="BK355" s="193"/>
      <c r="BL355" s="193"/>
      <c r="BM355" s="193"/>
      <c r="BN355" s="193"/>
    </row>
    <row r="356" spans="62:67" s="192" customFormat="1" x14ac:dyDescent="0.25">
      <c r="BJ356" s="193"/>
      <c r="BK356" s="193"/>
      <c r="BL356" s="193"/>
      <c r="BM356" s="193"/>
      <c r="BN356" s="193"/>
      <c r="BO356" s="193"/>
    </row>
    <row r="357" spans="62:67" s="192" customFormat="1" x14ac:dyDescent="0.25">
      <c r="BJ357" s="193"/>
      <c r="BK357" s="193"/>
      <c r="BL357" s="193"/>
      <c r="BM357" s="193"/>
      <c r="BN357" s="193"/>
      <c r="BO357" s="193"/>
    </row>
    <row r="358" spans="62:67" s="192" customFormat="1" x14ac:dyDescent="0.25">
      <c r="BJ358" s="193"/>
      <c r="BK358" s="193"/>
      <c r="BL358" s="193"/>
      <c r="BM358" s="193"/>
      <c r="BN358" s="193"/>
      <c r="BO358" s="193"/>
    </row>
    <row r="359" spans="62:67" s="192" customFormat="1" x14ac:dyDescent="0.25">
      <c r="BJ359" s="193"/>
      <c r="BK359" s="193"/>
      <c r="BL359" s="193"/>
      <c r="BM359" s="193"/>
      <c r="BN359" s="193"/>
      <c r="BO359" s="193"/>
    </row>
    <row r="360" spans="62:67" s="192" customFormat="1" x14ac:dyDescent="0.25">
      <c r="BJ360" s="193"/>
      <c r="BK360" s="193"/>
      <c r="BL360" s="193"/>
      <c r="BM360" s="193"/>
      <c r="BN360" s="193"/>
      <c r="BO360" s="193"/>
    </row>
    <row r="361" spans="62:67" s="192" customFormat="1" x14ac:dyDescent="0.25">
      <c r="BJ361" s="193"/>
      <c r="BK361" s="193"/>
      <c r="BL361" s="193"/>
      <c r="BM361" s="193"/>
      <c r="BN361" s="193"/>
      <c r="BO361" s="193"/>
    </row>
    <row r="362" spans="62:67" s="192" customFormat="1" x14ac:dyDescent="0.25">
      <c r="BJ362" s="193"/>
      <c r="BK362" s="193"/>
      <c r="BL362" s="193"/>
      <c r="BM362" s="193"/>
      <c r="BN362" s="193"/>
      <c r="BO362" s="193"/>
    </row>
    <row r="363" spans="62:67" s="192" customFormat="1" x14ac:dyDescent="0.25">
      <c r="BJ363" s="193"/>
      <c r="BK363" s="193"/>
      <c r="BL363" s="193"/>
      <c r="BM363" s="193"/>
      <c r="BN363" s="193"/>
      <c r="BO363" s="193"/>
    </row>
    <row r="364" spans="62:67" s="192" customFormat="1" x14ac:dyDescent="0.25">
      <c r="BJ364" s="193"/>
      <c r="BK364" s="193"/>
      <c r="BL364" s="193"/>
      <c r="BM364" s="193"/>
      <c r="BN364" s="193"/>
      <c r="BO364" s="193"/>
    </row>
    <row r="365" spans="62:67" s="192" customFormat="1" x14ac:dyDescent="0.25">
      <c r="BJ365" s="193"/>
      <c r="BK365" s="193"/>
      <c r="BL365" s="193"/>
      <c r="BM365" s="193"/>
      <c r="BN365" s="193"/>
      <c r="BO365" s="193"/>
    </row>
    <row r="366" spans="62:67" s="192" customFormat="1" x14ac:dyDescent="0.25">
      <c r="BJ366" s="193"/>
      <c r="BK366" s="193"/>
      <c r="BL366" s="193"/>
      <c r="BM366" s="193"/>
      <c r="BN366" s="193"/>
      <c r="BO366" s="193"/>
    </row>
    <row r="367" spans="62:67" s="192" customFormat="1" x14ac:dyDescent="0.25">
      <c r="BJ367" s="193"/>
      <c r="BK367" s="193"/>
      <c r="BL367" s="193"/>
      <c r="BM367" s="193"/>
      <c r="BN367" s="193"/>
      <c r="BO367" s="193"/>
    </row>
    <row r="368" spans="62:67" s="192" customFormat="1" x14ac:dyDescent="0.25">
      <c r="BJ368" s="193"/>
      <c r="BK368" s="193"/>
      <c r="BL368" s="193"/>
      <c r="BM368" s="193"/>
      <c r="BN368" s="193"/>
    </row>
    <row r="369" spans="62:67" s="192" customFormat="1" x14ac:dyDescent="0.25">
      <c r="BJ369" s="193"/>
      <c r="BK369" s="193"/>
      <c r="BL369" s="193"/>
      <c r="BM369" s="193"/>
      <c r="BN369" s="193"/>
      <c r="BO369" s="193"/>
    </row>
    <row r="370" spans="62:67" s="192" customFormat="1" x14ac:dyDescent="0.25">
      <c r="BJ370" s="193"/>
      <c r="BK370" s="193"/>
      <c r="BL370" s="193"/>
      <c r="BM370" s="193"/>
      <c r="BN370" s="193"/>
      <c r="BO370" s="193"/>
    </row>
    <row r="371" spans="62:67" s="192" customFormat="1" x14ac:dyDescent="0.25">
      <c r="BJ371" s="193"/>
      <c r="BK371" s="193"/>
      <c r="BL371" s="193"/>
      <c r="BM371" s="193"/>
      <c r="BN371" s="193"/>
      <c r="BO371" s="193"/>
    </row>
    <row r="372" spans="62:67" s="192" customFormat="1" x14ac:dyDescent="0.25">
      <c r="BJ372" s="193"/>
      <c r="BK372" s="193"/>
      <c r="BL372" s="193"/>
      <c r="BM372" s="193"/>
      <c r="BN372" s="193"/>
      <c r="BO372" s="193"/>
    </row>
    <row r="373" spans="62:67" s="192" customFormat="1" x14ac:dyDescent="0.25">
      <c r="BJ373" s="193"/>
      <c r="BK373" s="193"/>
      <c r="BL373" s="193"/>
      <c r="BM373" s="193"/>
      <c r="BN373" s="193"/>
      <c r="BO373" s="193"/>
    </row>
    <row r="374" spans="62:67" s="192" customFormat="1" x14ac:dyDescent="0.25">
      <c r="BJ374" s="193"/>
      <c r="BK374" s="193"/>
      <c r="BL374" s="193"/>
      <c r="BM374" s="193"/>
      <c r="BN374" s="193"/>
      <c r="BO374" s="193"/>
    </row>
    <row r="375" spans="62:67" s="192" customFormat="1" x14ac:dyDescent="0.25">
      <c r="BJ375" s="193"/>
      <c r="BK375" s="193"/>
      <c r="BL375" s="193"/>
      <c r="BM375" s="193"/>
      <c r="BN375" s="193"/>
      <c r="BO375" s="193"/>
    </row>
    <row r="376" spans="62:67" s="192" customFormat="1" x14ac:dyDescent="0.25">
      <c r="BJ376" s="193"/>
      <c r="BK376" s="193"/>
      <c r="BL376" s="193"/>
      <c r="BM376" s="193"/>
      <c r="BN376" s="193"/>
      <c r="BO376" s="193"/>
    </row>
    <row r="377" spans="62:67" s="192" customFormat="1" x14ac:dyDescent="0.25">
      <c r="BJ377" s="193"/>
      <c r="BK377" s="193"/>
      <c r="BL377" s="193"/>
      <c r="BM377" s="193"/>
      <c r="BN377" s="193"/>
      <c r="BO377" s="193"/>
    </row>
    <row r="378" spans="62:67" s="192" customFormat="1" x14ac:dyDescent="0.25">
      <c r="BJ378" s="193"/>
      <c r="BK378" s="193"/>
      <c r="BL378" s="193"/>
      <c r="BM378" s="193"/>
      <c r="BN378" s="193"/>
      <c r="BO378" s="193"/>
    </row>
    <row r="379" spans="62:67" s="192" customFormat="1" x14ac:dyDescent="0.25">
      <c r="BJ379" s="193"/>
      <c r="BK379" s="193"/>
      <c r="BL379" s="193"/>
      <c r="BM379" s="193"/>
      <c r="BN379" s="193"/>
      <c r="BO379" s="193"/>
    </row>
    <row r="380" spans="62:67" s="192" customFormat="1" x14ac:dyDescent="0.25">
      <c r="BJ380" s="193"/>
      <c r="BK380" s="193"/>
      <c r="BL380" s="193"/>
      <c r="BM380" s="193"/>
      <c r="BN380" s="193"/>
      <c r="BO380" s="193"/>
    </row>
    <row r="381" spans="62:67" s="192" customFormat="1" x14ac:dyDescent="0.25">
      <c r="BJ381" s="193"/>
      <c r="BK381" s="193"/>
      <c r="BL381" s="193"/>
      <c r="BM381" s="193"/>
      <c r="BN381" s="193"/>
      <c r="BO381" s="193"/>
    </row>
    <row r="382" spans="62:67" s="192" customFormat="1" x14ac:dyDescent="0.25">
      <c r="BJ382" s="193"/>
      <c r="BK382" s="193"/>
      <c r="BL382" s="193"/>
      <c r="BM382" s="193"/>
      <c r="BN382" s="193"/>
      <c r="BO382" s="193"/>
    </row>
    <row r="383" spans="62:67" s="192" customFormat="1" x14ac:dyDescent="0.25">
      <c r="BJ383" s="193"/>
      <c r="BK383" s="193"/>
      <c r="BL383" s="193"/>
      <c r="BM383" s="193"/>
      <c r="BN383" s="193"/>
      <c r="BO383" s="193"/>
    </row>
    <row r="384" spans="62:67" s="192" customFormat="1" x14ac:dyDescent="0.25">
      <c r="BJ384" s="193"/>
      <c r="BK384" s="193"/>
      <c r="BL384" s="193"/>
      <c r="BM384" s="193"/>
      <c r="BN384" s="193"/>
      <c r="BO384" s="193"/>
    </row>
    <row r="385" spans="2:67" s="192" customFormat="1" x14ac:dyDescent="0.25">
      <c r="BJ385" s="193"/>
      <c r="BK385" s="193"/>
      <c r="BL385" s="193"/>
      <c r="BM385" s="193"/>
      <c r="BN385" s="193"/>
      <c r="BO385" s="193"/>
    </row>
    <row r="386" spans="2:67" s="192" customFormat="1" x14ac:dyDescent="0.25">
      <c r="BJ386" s="193"/>
      <c r="BK386" s="193"/>
      <c r="BL386" s="193"/>
      <c r="BM386" s="193"/>
      <c r="BN386" s="193"/>
      <c r="BO386" s="193"/>
    </row>
    <row r="387" spans="2:67" s="192" customFormat="1" x14ac:dyDescent="0.25">
      <c r="BJ387" s="193"/>
      <c r="BK387" s="193"/>
      <c r="BL387" s="193"/>
      <c r="BM387" s="193"/>
      <c r="BN387" s="193"/>
      <c r="BO387" s="193"/>
    </row>
    <row r="388" spans="2:67" s="192" customFormat="1" x14ac:dyDescent="0.25">
      <c r="BJ388" s="193"/>
      <c r="BK388" s="193"/>
      <c r="BL388" s="193"/>
      <c r="BM388" s="193"/>
      <c r="BN388" s="193"/>
      <c r="BO388" s="193"/>
    </row>
    <row r="389" spans="2:67" s="192" customFormat="1" x14ac:dyDescent="0.25">
      <c r="BJ389" s="193"/>
      <c r="BK389" s="193"/>
      <c r="BL389" s="193"/>
      <c r="BM389" s="193"/>
      <c r="BN389" s="193"/>
      <c r="BO389" s="193"/>
    </row>
    <row r="390" spans="2:67" s="192" customFormat="1" x14ac:dyDescent="0.25">
      <c r="BJ390" s="193"/>
      <c r="BK390" s="193"/>
      <c r="BL390" s="193"/>
      <c r="BM390" s="193"/>
      <c r="BN390" s="193"/>
      <c r="BO390" s="193"/>
    </row>
    <row r="391" spans="2:67" s="192" customFormat="1" x14ac:dyDescent="0.25">
      <c r="BJ391" s="193"/>
      <c r="BK391" s="193"/>
      <c r="BL391" s="193"/>
      <c r="BM391" s="193"/>
      <c r="BN391" s="193"/>
      <c r="BO391" s="193"/>
    </row>
    <row r="392" spans="2:67" s="192" customFormat="1" x14ac:dyDescent="0.25">
      <c r="BJ392" s="193"/>
      <c r="BK392" s="193"/>
      <c r="BL392" s="193"/>
      <c r="BM392" s="193"/>
      <c r="BN392" s="193"/>
      <c r="BO392" s="193"/>
    </row>
    <row r="393" spans="2:67" s="192" customFormat="1" x14ac:dyDescent="0.25">
      <c r="BJ393" s="193"/>
      <c r="BK393" s="193"/>
      <c r="BL393" s="193"/>
      <c r="BM393" s="193"/>
      <c r="BN393" s="193"/>
      <c r="BO393" s="193"/>
    </row>
    <row r="394" spans="2:67" s="192" customFormat="1" x14ac:dyDescent="0.25">
      <c r="BJ394" s="193"/>
      <c r="BK394" s="193"/>
      <c r="BL394" s="193"/>
      <c r="BM394" s="193"/>
      <c r="BN394" s="193"/>
      <c r="BO394" s="193"/>
    </row>
    <row r="395" spans="2:67" s="192" customFormat="1" x14ac:dyDescent="0.25">
      <c r="BJ395" s="193"/>
      <c r="BK395" s="193"/>
      <c r="BL395" s="193"/>
      <c r="BM395" s="193"/>
      <c r="BN395" s="193"/>
      <c r="BO395" s="193"/>
    </row>
    <row r="396" spans="2:67" s="192" customFormat="1" x14ac:dyDescent="0.25">
      <c r="BJ396" s="193"/>
      <c r="BK396" s="193"/>
      <c r="BL396" s="193"/>
      <c r="BM396" s="193"/>
      <c r="BN396" s="193"/>
      <c r="BO396" s="193"/>
    </row>
    <row r="397" spans="2:67" s="192" customFormat="1" x14ac:dyDescent="0.25">
      <c r="B397" s="40"/>
      <c r="C397" s="40"/>
      <c r="D397" s="40"/>
      <c r="E397" s="40"/>
      <c r="F397" s="40"/>
      <c r="G397" s="40"/>
      <c r="H397" s="40"/>
      <c r="I397" s="40"/>
      <c r="J397" s="40"/>
      <c r="K397" s="40"/>
      <c r="L397" s="40"/>
      <c r="M397" s="40"/>
      <c r="N397" s="40"/>
      <c r="O397" s="40"/>
      <c r="P397" s="40"/>
      <c r="Q397" s="40"/>
      <c r="R397" s="40"/>
      <c r="S397" s="40"/>
      <c r="T397" s="40"/>
      <c r="BJ397" s="193"/>
      <c r="BK397" s="193"/>
      <c r="BL397" s="193"/>
      <c r="BM397" s="193"/>
      <c r="BN397" s="193"/>
      <c r="BO397" s="193"/>
    </row>
    <row r="398" spans="2:67" s="192" customFormat="1" x14ac:dyDescent="0.25">
      <c r="B398" s="40"/>
      <c r="C398" s="40"/>
      <c r="D398" s="40"/>
      <c r="E398" s="40"/>
      <c r="F398" s="40"/>
      <c r="G398" s="40"/>
      <c r="H398" s="40"/>
      <c r="I398" s="40"/>
      <c r="J398" s="40"/>
      <c r="K398" s="40"/>
      <c r="L398" s="40"/>
      <c r="M398" s="40"/>
      <c r="N398" s="40"/>
      <c r="O398" s="40"/>
      <c r="P398" s="40"/>
      <c r="Q398" s="40"/>
      <c r="R398" s="40"/>
      <c r="S398" s="40"/>
      <c r="T398" s="40"/>
      <c r="BJ398" s="193"/>
      <c r="BK398" s="193"/>
      <c r="BL398" s="193"/>
      <c r="BM398" s="193"/>
      <c r="BN398" s="193"/>
    </row>
    <row r="399" spans="2:67" s="192" customFormat="1" x14ac:dyDescent="0.25">
      <c r="B399" s="40"/>
      <c r="C399" s="40"/>
      <c r="D399" s="40"/>
      <c r="E399" s="40"/>
      <c r="F399" s="40"/>
      <c r="G399" s="40"/>
      <c r="H399" s="40"/>
      <c r="I399" s="40"/>
      <c r="J399" s="40"/>
      <c r="K399" s="40"/>
      <c r="L399" s="40"/>
      <c r="M399" s="40"/>
      <c r="N399" s="40"/>
      <c r="O399" s="40"/>
      <c r="P399" s="40"/>
      <c r="Q399" s="40"/>
      <c r="R399" s="40"/>
      <c r="S399" s="40"/>
      <c r="T399" s="40"/>
      <c r="BJ399" s="193"/>
      <c r="BK399" s="193"/>
      <c r="BL399" s="193"/>
      <c r="BM399" s="193"/>
      <c r="BN399" s="193"/>
    </row>
    <row r="400" spans="2:67" s="192" customFormat="1" x14ac:dyDescent="0.25">
      <c r="B400" s="40"/>
      <c r="C400" s="40"/>
      <c r="D400" s="40"/>
      <c r="E400" s="40"/>
      <c r="F400" s="40"/>
      <c r="G400" s="40"/>
      <c r="H400" s="40"/>
      <c r="I400" s="40"/>
      <c r="J400" s="40"/>
      <c r="K400" s="40"/>
      <c r="L400" s="40"/>
      <c r="M400" s="40"/>
      <c r="N400" s="40"/>
      <c r="O400" s="40"/>
      <c r="P400" s="40"/>
      <c r="Q400" s="40"/>
      <c r="R400" s="40"/>
      <c r="S400" s="40"/>
      <c r="T400" s="40"/>
      <c r="BJ400" s="193"/>
      <c r="BK400" s="193"/>
      <c r="BL400" s="193"/>
      <c r="BM400" s="193"/>
      <c r="BN400" s="193"/>
    </row>
    <row r="401" spans="62:67" x14ac:dyDescent="0.25">
      <c r="BJ401" s="5"/>
      <c r="BK401" s="5"/>
      <c r="BL401" s="5"/>
      <c r="BM401" s="5"/>
      <c r="BN401" s="5"/>
    </row>
    <row r="402" spans="62:67" x14ac:dyDescent="0.25">
      <c r="BJ402" s="5"/>
      <c r="BK402" s="5"/>
      <c r="BL402" s="5"/>
      <c r="BM402" s="5"/>
      <c r="BN402" s="5"/>
    </row>
    <row r="403" spans="62:67" x14ac:dyDescent="0.25">
      <c r="BJ403" s="5"/>
      <c r="BK403" s="5"/>
      <c r="BL403" s="5"/>
      <c r="BM403" s="5"/>
      <c r="BN403" s="5"/>
    </row>
    <row r="404" spans="62:67" x14ac:dyDescent="0.25">
      <c r="BJ404" s="5"/>
      <c r="BK404" s="5"/>
      <c r="BL404" s="5"/>
      <c r="BM404" s="5"/>
      <c r="BN404" s="5"/>
      <c r="BO404" s="5"/>
    </row>
    <row r="405" spans="62:67" x14ac:dyDescent="0.25">
      <c r="BJ405" s="5"/>
      <c r="BK405" s="5"/>
      <c r="BL405" s="5"/>
      <c r="BM405" s="5"/>
      <c r="BN405" s="5"/>
      <c r="BO405" s="5"/>
    </row>
    <row r="406" spans="62:67" x14ac:dyDescent="0.25">
      <c r="BJ406" s="5"/>
      <c r="BK406" s="5"/>
      <c r="BL406" s="5"/>
      <c r="BM406" s="5"/>
      <c r="BN406" s="5"/>
      <c r="BO406" s="5"/>
    </row>
    <row r="407" spans="62:67" x14ac:dyDescent="0.25">
      <c r="BJ407" s="5"/>
      <c r="BK407" s="5"/>
      <c r="BL407" s="5"/>
      <c r="BM407" s="5"/>
      <c r="BN407" s="5"/>
      <c r="BO407" s="5"/>
    </row>
    <row r="408" spans="62:67" x14ac:dyDescent="0.25">
      <c r="BJ408" s="5"/>
      <c r="BK408" s="5"/>
      <c r="BL408" s="5"/>
      <c r="BM408" s="5"/>
      <c r="BN408" s="5"/>
      <c r="BO408" s="5"/>
    </row>
    <row r="409" spans="62:67" x14ac:dyDescent="0.25">
      <c r="BJ409" s="5"/>
      <c r="BK409" s="5"/>
      <c r="BL409" s="5"/>
      <c r="BM409" s="5"/>
      <c r="BN409" s="5"/>
      <c r="BO409" s="5"/>
    </row>
    <row r="410" spans="62:67" x14ac:dyDescent="0.25">
      <c r="BJ410" s="5"/>
      <c r="BK410" s="5"/>
      <c r="BL410" s="5"/>
      <c r="BM410" s="5"/>
      <c r="BN410" s="5"/>
      <c r="BO410" s="5"/>
    </row>
    <row r="411" spans="62:67" x14ac:dyDescent="0.25">
      <c r="BJ411" s="5"/>
      <c r="BK411" s="5"/>
      <c r="BL411" s="5"/>
      <c r="BM411" s="5"/>
      <c r="BN411" s="5"/>
      <c r="BO411" s="5"/>
    </row>
    <row r="412" spans="62:67" x14ac:dyDescent="0.25">
      <c r="BJ412" s="5"/>
      <c r="BK412" s="5"/>
      <c r="BL412" s="5"/>
      <c r="BM412" s="5"/>
      <c r="BN412" s="5"/>
      <c r="BO412" s="5"/>
    </row>
    <row r="413" spans="62:67" x14ac:dyDescent="0.25">
      <c r="BJ413" s="5"/>
      <c r="BK413" s="5"/>
      <c r="BL413" s="5"/>
      <c r="BM413" s="5"/>
      <c r="BN413" s="5"/>
      <c r="BO413" s="5"/>
    </row>
    <row r="414" spans="62:67" x14ac:dyDescent="0.25">
      <c r="BJ414" s="5"/>
      <c r="BK414" s="5"/>
      <c r="BL414" s="5"/>
      <c r="BM414" s="5"/>
      <c r="BN414" s="5"/>
      <c r="BO414" s="5"/>
    </row>
    <row r="415" spans="62:67" x14ac:dyDescent="0.25">
      <c r="BJ415" s="5"/>
      <c r="BK415" s="5"/>
      <c r="BL415" s="5"/>
      <c r="BM415" s="5"/>
      <c r="BN415" s="5"/>
      <c r="BO415" s="5"/>
    </row>
    <row r="416" spans="62:67" x14ac:dyDescent="0.25">
      <c r="BJ416" s="5"/>
      <c r="BK416" s="5"/>
      <c r="BL416" s="5"/>
      <c r="BM416" s="5"/>
      <c r="BN416" s="5"/>
      <c r="BO416" s="5"/>
    </row>
    <row r="417" spans="62:83" x14ac:dyDescent="0.25">
      <c r="BJ417" s="5"/>
      <c r="BK417" s="5"/>
      <c r="BL417" s="5"/>
      <c r="BM417" s="5"/>
      <c r="BN417" s="5"/>
      <c r="BO417" s="5"/>
    </row>
    <row r="418" spans="62:83" x14ac:dyDescent="0.25">
      <c r="BJ418" s="5"/>
      <c r="BK418" s="5"/>
      <c r="BL418" s="5"/>
      <c r="BM418" s="5"/>
      <c r="BN418" s="5"/>
      <c r="BO418" s="5"/>
    </row>
    <row r="419" spans="62:83" x14ac:dyDescent="0.25">
      <c r="BJ419" s="5"/>
      <c r="BK419" s="5"/>
      <c r="BL419" s="5"/>
      <c r="BM419" s="5"/>
      <c r="BN419" s="5"/>
      <c r="BO419" s="5"/>
    </row>
    <row r="420" spans="62:83" x14ac:dyDescent="0.25">
      <c r="BJ420" s="5"/>
      <c r="BK420" s="5"/>
      <c r="BL420" s="5"/>
      <c r="BM420" s="5"/>
      <c r="BN420" s="5"/>
      <c r="BO420" s="5"/>
    </row>
    <row r="421" spans="62:83" x14ac:dyDescent="0.25">
      <c r="BJ421" s="5"/>
      <c r="BK421" s="5"/>
      <c r="BL421" s="5"/>
      <c r="BM421" s="5"/>
      <c r="BN421" s="5"/>
      <c r="BO421" s="5"/>
    </row>
    <row r="422" spans="62:83" x14ac:dyDescent="0.25">
      <c r="BJ422" s="5"/>
      <c r="BK422" s="5"/>
      <c r="BL422" s="5"/>
      <c r="BM422" s="5"/>
      <c r="BN422" s="5"/>
      <c r="BO422" s="5"/>
    </row>
    <row r="423" spans="62:83" x14ac:dyDescent="0.25">
      <c r="BJ423" s="5"/>
      <c r="BK423" s="5"/>
      <c r="BL423" s="5"/>
      <c r="BM423" s="5"/>
      <c r="BN423" s="5"/>
      <c r="BO423" s="5"/>
    </row>
    <row r="424" spans="62:83" x14ac:dyDescent="0.25">
      <c r="BJ424" s="5"/>
      <c r="BK424" s="5"/>
      <c r="BL424" s="5"/>
      <c r="BM424" s="5"/>
      <c r="BN424" s="5"/>
      <c r="BO424" s="5"/>
    </row>
    <row r="425" spans="62:83" x14ac:dyDescent="0.25">
      <c r="BJ425" s="5"/>
      <c r="BK425" s="5"/>
      <c r="BL425" s="5"/>
      <c r="BM425" s="5"/>
      <c r="BN425" s="5"/>
      <c r="BO425" s="5"/>
    </row>
    <row r="426" spans="62:83" x14ac:dyDescent="0.25">
      <c r="BJ426" s="5"/>
      <c r="BK426" s="5"/>
      <c r="BL426" s="5"/>
      <c r="BM426" s="5"/>
      <c r="BN426" s="5"/>
      <c r="BO426" s="5"/>
    </row>
    <row r="427" spans="62:83" x14ac:dyDescent="0.25">
      <c r="BJ427" s="5"/>
      <c r="BK427" s="5"/>
      <c r="BL427" s="5"/>
      <c r="BM427" s="5"/>
      <c r="BN427" s="5"/>
      <c r="BO427" s="5"/>
    </row>
    <row r="428" spans="62:83" x14ac:dyDescent="0.25">
      <c r="BJ428" s="5"/>
      <c r="BK428" s="5"/>
      <c r="BL428" s="5"/>
      <c r="BM428" s="5"/>
      <c r="BN428" s="5"/>
      <c r="BO428" s="5"/>
    </row>
    <row r="429" spans="62:83" x14ac:dyDescent="0.25">
      <c r="BJ429" s="5"/>
      <c r="BK429" s="5"/>
      <c r="BL429" s="5"/>
      <c r="BM429" s="5"/>
      <c r="BN429" s="5"/>
      <c r="BO429" s="5"/>
      <c r="CE429" s="5"/>
    </row>
    <row r="430" spans="62:83" x14ac:dyDescent="0.25">
      <c r="BJ430" s="5"/>
      <c r="BK430" s="5"/>
      <c r="BL430" s="5"/>
      <c r="BM430" s="5"/>
      <c r="BN430" s="5"/>
      <c r="BO430" s="5"/>
      <c r="CE430" s="5"/>
    </row>
    <row r="431" spans="62:83" x14ac:dyDescent="0.25">
      <c r="BJ431" s="5"/>
      <c r="BK431" s="5"/>
      <c r="BL431" s="5"/>
      <c r="BM431" s="5"/>
      <c r="BN431" s="5"/>
      <c r="BO431" s="5"/>
    </row>
    <row r="432" spans="62:83" x14ac:dyDescent="0.25">
      <c r="BJ432" s="5"/>
      <c r="BK432" s="5"/>
      <c r="BL432" s="5"/>
      <c r="BM432" s="5"/>
      <c r="BN432" s="5"/>
      <c r="BO432" s="5"/>
    </row>
    <row r="433" spans="62:67" x14ac:dyDescent="0.25">
      <c r="BJ433" s="5"/>
      <c r="BK433" s="5"/>
      <c r="BL433" s="5"/>
      <c r="BM433" s="5"/>
      <c r="BN433" s="5"/>
      <c r="BO433" s="5"/>
    </row>
    <row r="434" spans="62:67" x14ac:dyDescent="0.25">
      <c r="BJ434" s="5"/>
      <c r="BK434" s="5"/>
      <c r="BL434" s="5"/>
      <c r="BM434" s="5"/>
      <c r="BN434" s="5"/>
      <c r="BO434" s="5"/>
    </row>
    <row r="435" spans="62:67" x14ac:dyDescent="0.25">
      <c r="BJ435" s="5"/>
      <c r="BK435" s="5"/>
      <c r="BL435" s="5"/>
      <c r="BM435" s="5"/>
      <c r="BN435" s="5"/>
      <c r="BO435" s="5"/>
    </row>
    <row r="436" spans="62:67" x14ac:dyDescent="0.25">
      <c r="BJ436" s="5"/>
      <c r="BK436" s="5"/>
      <c r="BL436" s="5"/>
      <c r="BM436" s="5"/>
      <c r="BN436" s="5"/>
      <c r="BO436" s="5"/>
    </row>
    <row r="437" spans="62:67" x14ac:dyDescent="0.25">
      <c r="BJ437" s="5"/>
      <c r="BK437" s="5"/>
      <c r="BL437" s="5"/>
      <c r="BM437" s="5"/>
      <c r="BN437" s="5"/>
      <c r="BO437" s="5"/>
    </row>
    <row r="438" spans="62:67" x14ac:dyDescent="0.25">
      <c r="BJ438" s="5"/>
      <c r="BK438" s="5"/>
      <c r="BL438" s="5"/>
      <c r="BM438" s="5"/>
      <c r="BN438" s="5"/>
      <c r="BO438" s="5"/>
    </row>
    <row r="439" spans="62:67" x14ac:dyDescent="0.25">
      <c r="BJ439" s="5"/>
      <c r="BK439" s="5"/>
      <c r="BL439" s="5"/>
      <c r="BM439" s="5"/>
      <c r="BN439" s="5"/>
      <c r="BO439" s="5"/>
    </row>
    <row r="440" spans="62:67" x14ac:dyDescent="0.25">
      <c r="BJ440" s="5"/>
      <c r="BK440" s="5"/>
      <c r="BL440" s="5"/>
      <c r="BM440" s="5"/>
      <c r="BN440" s="5"/>
      <c r="BO440" s="5"/>
    </row>
    <row r="441" spans="62:67" x14ac:dyDescent="0.25">
      <c r="BJ441" s="5"/>
      <c r="BK441" s="5"/>
      <c r="BL441" s="5"/>
      <c r="BM441" s="5"/>
      <c r="BN441" s="5"/>
      <c r="BO441" s="5"/>
    </row>
    <row r="442" spans="62:67" x14ac:dyDescent="0.25">
      <c r="BJ442" s="5"/>
      <c r="BK442" s="5"/>
      <c r="BL442" s="5"/>
      <c r="BM442" s="5"/>
      <c r="BN442" s="5"/>
      <c r="BO442" s="5"/>
    </row>
    <row r="443" spans="62:67" x14ac:dyDescent="0.25">
      <c r="BJ443" s="5"/>
      <c r="BK443" s="5"/>
      <c r="BL443" s="5"/>
      <c r="BM443" s="5"/>
      <c r="BN443" s="5"/>
      <c r="BO443" s="5"/>
    </row>
    <row r="444" spans="62:67" x14ac:dyDescent="0.25">
      <c r="BJ444" s="5"/>
      <c r="BK444" s="5"/>
      <c r="BL444" s="5"/>
      <c r="BM444" s="5"/>
      <c r="BN444" s="5"/>
      <c r="BO444" s="5"/>
    </row>
    <row r="445" spans="62:67" x14ac:dyDescent="0.25">
      <c r="BJ445" s="5"/>
      <c r="BK445" s="5"/>
      <c r="BL445" s="5"/>
      <c r="BM445" s="5"/>
      <c r="BN445" s="5"/>
      <c r="BO445" s="5"/>
    </row>
    <row r="446" spans="62:67" x14ac:dyDescent="0.25">
      <c r="BJ446" s="5"/>
      <c r="BK446" s="5"/>
      <c r="BL446" s="5"/>
      <c r="BM446" s="5"/>
      <c r="BN446" s="5"/>
      <c r="BO446" s="5"/>
    </row>
    <row r="447" spans="62:67" x14ac:dyDescent="0.25">
      <c r="BJ447" s="5"/>
      <c r="BK447" s="5"/>
      <c r="BL447" s="5"/>
      <c r="BM447" s="5"/>
      <c r="BN447" s="5"/>
      <c r="BO447" s="5"/>
    </row>
    <row r="448" spans="62:67" x14ac:dyDescent="0.25">
      <c r="BJ448" s="5"/>
      <c r="BK448" s="5"/>
      <c r="BL448" s="5"/>
      <c r="BM448" s="5"/>
      <c r="BN448" s="5"/>
      <c r="BO448" s="5"/>
    </row>
    <row r="449" spans="62:83" x14ac:dyDescent="0.25">
      <c r="BJ449" s="5"/>
      <c r="BK449" s="5"/>
      <c r="BL449" s="5"/>
      <c r="BM449" s="5"/>
      <c r="BN449" s="5"/>
      <c r="BO449" s="5"/>
    </row>
    <row r="450" spans="62:83" x14ac:dyDescent="0.25">
      <c r="BJ450" s="5"/>
      <c r="BK450" s="5"/>
      <c r="BL450" s="5"/>
      <c r="BM450" s="5"/>
      <c r="BN450" s="5"/>
      <c r="BO450" s="5"/>
    </row>
    <row r="451" spans="62:83" x14ac:dyDescent="0.25">
      <c r="BJ451" s="5"/>
      <c r="BK451" s="5"/>
      <c r="BL451" s="5"/>
      <c r="BM451" s="5"/>
      <c r="BN451" s="5"/>
      <c r="BO451" s="5"/>
    </row>
    <row r="452" spans="62:83" x14ac:dyDescent="0.25">
      <c r="BJ452" s="5"/>
      <c r="BK452" s="5"/>
      <c r="BL452" s="5"/>
      <c r="BM452" s="5"/>
      <c r="BN452" s="5"/>
      <c r="BO452" s="5"/>
      <c r="CE452" s="5"/>
    </row>
    <row r="453" spans="62:83" x14ac:dyDescent="0.25">
      <c r="BJ453" s="5"/>
      <c r="BK453" s="5"/>
      <c r="BL453" s="5"/>
      <c r="BM453" s="5"/>
      <c r="BN453" s="5"/>
      <c r="BO453" s="5"/>
      <c r="CE453" s="5"/>
    </row>
    <row r="454" spans="62:83" x14ac:dyDescent="0.25">
      <c r="BJ454" s="5"/>
      <c r="BK454" s="5"/>
      <c r="BL454" s="5"/>
      <c r="BM454" s="5"/>
      <c r="BN454" s="5"/>
      <c r="BO454" s="5"/>
    </row>
    <row r="455" spans="62:83" x14ac:dyDescent="0.25">
      <c r="BJ455" s="5"/>
      <c r="BK455" s="5"/>
      <c r="BL455" s="5"/>
      <c r="BM455" s="5"/>
      <c r="BN455" s="5"/>
      <c r="BO455" s="5"/>
    </row>
    <row r="456" spans="62:83" x14ac:dyDescent="0.25">
      <c r="BJ456" s="5"/>
      <c r="BK456" s="5"/>
      <c r="BL456" s="5"/>
      <c r="BM456" s="5"/>
      <c r="BN456" s="5"/>
      <c r="BO456" s="5"/>
    </row>
    <row r="457" spans="62:83" x14ac:dyDescent="0.25">
      <c r="BJ457" s="5"/>
      <c r="BK457" s="5"/>
      <c r="BL457" s="5"/>
      <c r="BM457" s="5"/>
      <c r="BN457" s="5"/>
      <c r="BO457" s="5"/>
    </row>
    <row r="458" spans="62:83" x14ac:dyDescent="0.25">
      <c r="BJ458" s="5"/>
      <c r="BK458" s="5"/>
      <c r="BL458" s="5"/>
      <c r="BM458" s="5"/>
      <c r="BN458" s="5"/>
      <c r="BO458" s="5"/>
    </row>
    <row r="459" spans="62:83" x14ac:dyDescent="0.25">
      <c r="BJ459" s="5"/>
      <c r="BK459" s="5"/>
      <c r="BL459" s="5"/>
      <c r="BM459" s="5"/>
      <c r="BN459" s="5"/>
      <c r="BO459" s="5"/>
    </row>
    <row r="460" spans="62:83" x14ac:dyDescent="0.25">
      <c r="BJ460" s="5"/>
      <c r="BK460" s="5"/>
      <c r="BL460" s="5"/>
      <c r="BM460" s="5"/>
      <c r="BN460" s="5"/>
      <c r="BO460" s="5"/>
    </row>
    <row r="461" spans="62:83" x14ac:dyDescent="0.25">
      <c r="BJ461" s="5"/>
      <c r="BK461" s="5"/>
      <c r="BL461" s="5"/>
      <c r="BM461" s="5"/>
      <c r="BN461" s="5"/>
      <c r="BO461" s="5"/>
    </row>
    <row r="462" spans="62:83" x14ac:dyDescent="0.25">
      <c r="BJ462" s="5"/>
      <c r="BK462" s="5"/>
      <c r="BL462" s="5"/>
      <c r="BM462" s="5"/>
      <c r="BN462" s="5"/>
      <c r="BO462" s="5"/>
    </row>
    <row r="463" spans="62:83" x14ac:dyDescent="0.25">
      <c r="BJ463" s="5"/>
      <c r="BK463" s="5"/>
      <c r="BL463" s="5"/>
      <c r="BM463" s="5"/>
      <c r="BN463" s="5"/>
      <c r="BO463" s="5"/>
    </row>
    <row r="464" spans="62:83" x14ac:dyDescent="0.25">
      <c r="BJ464" s="5"/>
      <c r="BK464" s="5"/>
      <c r="BL464" s="5"/>
      <c r="BM464" s="5"/>
      <c r="BN464" s="5"/>
      <c r="BO464" s="5"/>
    </row>
    <row r="465" spans="62:67" x14ac:dyDescent="0.25">
      <c r="BJ465" s="5"/>
      <c r="BK465" s="5"/>
      <c r="BL465" s="5"/>
      <c r="BM465" s="5"/>
      <c r="BN465" s="5"/>
      <c r="BO465" s="5"/>
    </row>
    <row r="466" spans="62:67" x14ac:dyDescent="0.25">
      <c r="BJ466" s="5"/>
      <c r="BK466" s="5"/>
      <c r="BL466" s="5"/>
      <c r="BM466" s="5"/>
      <c r="BN466" s="5"/>
      <c r="BO466" s="5"/>
    </row>
    <row r="467" spans="62:67" x14ac:dyDescent="0.25">
      <c r="BJ467" s="5"/>
      <c r="BK467" s="5"/>
      <c r="BL467" s="5"/>
      <c r="BM467" s="5"/>
      <c r="BN467" s="5"/>
      <c r="BO467" s="5"/>
    </row>
    <row r="468" spans="62:67" x14ac:dyDescent="0.25">
      <c r="BJ468" s="5"/>
      <c r="BK468" s="5"/>
      <c r="BL468" s="5"/>
      <c r="BM468" s="5"/>
      <c r="BN468" s="5"/>
      <c r="BO468" s="5"/>
    </row>
    <row r="469" spans="62:67" x14ac:dyDescent="0.25">
      <c r="BJ469" s="5"/>
      <c r="BK469" s="5"/>
      <c r="BL469" s="5"/>
      <c r="BM469" s="5"/>
      <c r="BN469" s="5"/>
      <c r="BO469" s="5"/>
    </row>
    <row r="470" spans="62:67" x14ac:dyDescent="0.25">
      <c r="BJ470" s="5"/>
      <c r="BK470" s="5"/>
      <c r="BL470" s="5"/>
      <c r="BM470" s="5"/>
      <c r="BN470" s="5"/>
      <c r="BO470" s="5"/>
    </row>
    <row r="471" spans="62:67" x14ac:dyDescent="0.25">
      <c r="BJ471" s="5"/>
      <c r="BK471" s="5"/>
      <c r="BL471" s="5"/>
      <c r="BM471" s="5"/>
      <c r="BN471" s="5"/>
      <c r="BO471" s="5"/>
    </row>
    <row r="472" spans="62:67" x14ac:dyDescent="0.25">
      <c r="BJ472" s="5"/>
      <c r="BK472" s="5"/>
      <c r="BL472" s="5"/>
      <c r="BM472" s="5"/>
      <c r="BN472" s="5"/>
      <c r="BO472" s="5"/>
    </row>
    <row r="473" spans="62:67" x14ac:dyDescent="0.25">
      <c r="BJ473" s="5"/>
      <c r="BK473" s="5"/>
      <c r="BL473" s="5"/>
      <c r="BM473" s="5"/>
      <c r="BN473" s="5"/>
      <c r="BO473" s="5"/>
    </row>
    <row r="474" spans="62:67" x14ac:dyDescent="0.25">
      <c r="BJ474" s="5"/>
      <c r="BK474" s="5"/>
      <c r="BL474" s="5"/>
      <c r="BM474" s="5"/>
      <c r="BN474" s="5"/>
      <c r="BO474" s="5"/>
    </row>
    <row r="475" spans="62:67" x14ac:dyDescent="0.25">
      <c r="BJ475" s="5"/>
      <c r="BK475" s="5"/>
      <c r="BL475" s="5"/>
      <c r="BM475" s="5"/>
      <c r="BN475" s="5"/>
      <c r="BO475" s="5"/>
    </row>
    <row r="476" spans="62:67" x14ac:dyDescent="0.25">
      <c r="BJ476" s="5"/>
      <c r="BK476" s="5"/>
      <c r="BL476" s="5"/>
      <c r="BM476" s="5"/>
      <c r="BN476" s="5"/>
      <c r="BO476" s="5"/>
    </row>
    <row r="477" spans="62:67" x14ac:dyDescent="0.25">
      <c r="BJ477" s="5"/>
      <c r="BK477" s="5"/>
      <c r="BL477" s="5"/>
      <c r="BM477" s="5"/>
      <c r="BN477" s="5"/>
      <c r="BO477" s="5"/>
    </row>
    <row r="478" spans="62:67" x14ac:dyDescent="0.25">
      <c r="BJ478" s="5"/>
      <c r="BK478" s="5"/>
      <c r="BL478" s="5"/>
      <c r="BM478" s="5"/>
      <c r="BN478" s="5"/>
      <c r="BO478" s="5"/>
    </row>
    <row r="479" spans="62:67" x14ac:dyDescent="0.25">
      <c r="BJ479" s="5"/>
      <c r="BK479" s="5"/>
      <c r="BL479" s="5"/>
      <c r="BM479" s="5"/>
      <c r="BN479" s="5"/>
      <c r="BO479" s="5"/>
    </row>
    <row r="480" spans="62:67" x14ac:dyDescent="0.25">
      <c r="BJ480" s="5"/>
      <c r="BK480" s="5"/>
      <c r="BL480" s="5"/>
      <c r="BM480" s="5"/>
      <c r="BN480" s="5"/>
      <c r="BO480" s="5"/>
    </row>
    <row r="481" spans="62:67" x14ac:dyDescent="0.25">
      <c r="BJ481" s="5"/>
      <c r="BK481" s="5"/>
      <c r="BL481" s="5"/>
      <c r="BM481" s="5"/>
      <c r="BN481" s="5"/>
      <c r="BO481" s="5"/>
    </row>
    <row r="482" spans="62:67" x14ac:dyDescent="0.25">
      <c r="BJ482" s="5"/>
      <c r="BK482" s="5"/>
      <c r="BL482" s="5"/>
      <c r="BM482" s="5"/>
      <c r="BN482" s="5"/>
      <c r="BO482" s="5"/>
    </row>
    <row r="483" spans="62:67" x14ac:dyDescent="0.25">
      <c r="BJ483" s="5"/>
      <c r="BK483" s="5"/>
      <c r="BL483" s="5"/>
      <c r="BM483" s="5"/>
      <c r="BN483" s="5"/>
      <c r="BO483" s="5"/>
    </row>
    <row r="484" spans="62:67" x14ac:dyDescent="0.25">
      <c r="BJ484" s="5"/>
      <c r="BK484" s="5"/>
      <c r="BL484" s="5"/>
      <c r="BM484" s="5"/>
      <c r="BN484" s="5"/>
      <c r="BO484" s="5"/>
    </row>
    <row r="485" spans="62:67" x14ac:dyDescent="0.25">
      <c r="BJ485" s="5"/>
      <c r="BK485" s="5"/>
      <c r="BL485" s="5"/>
      <c r="BM485" s="5"/>
      <c r="BN485" s="5"/>
      <c r="BO485" s="5"/>
    </row>
    <row r="486" spans="62:67" x14ac:dyDescent="0.25">
      <c r="BJ486" s="5"/>
      <c r="BK486" s="5"/>
      <c r="BL486" s="5"/>
      <c r="BM486" s="5"/>
      <c r="BN486" s="5"/>
      <c r="BO486" s="5"/>
    </row>
    <row r="487" spans="62:67" x14ac:dyDescent="0.25">
      <c r="BJ487" s="5"/>
      <c r="BK487" s="5"/>
      <c r="BL487" s="5"/>
      <c r="BM487" s="5"/>
      <c r="BN487" s="5"/>
    </row>
    <row r="488" spans="62:67" x14ac:dyDescent="0.25">
      <c r="BJ488" s="5"/>
      <c r="BK488" s="5"/>
      <c r="BL488" s="5"/>
      <c r="BM488" s="5"/>
      <c r="BN488" s="5"/>
    </row>
    <row r="489" spans="62:67" x14ac:dyDescent="0.25">
      <c r="BJ489" s="5"/>
      <c r="BK489" s="5"/>
      <c r="BL489" s="5"/>
      <c r="BM489" s="5"/>
      <c r="BN489" s="5"/>
    </row>
    <row r="490" spans="62:67" x14ac:dyDescent="0.25">
      <c r="BJ490" s="5"/>
      <c r="BK490" s="5"/>
      <c r="BL490" s="5"/>
      <c r="BM490" s="5"/>
      <c r="BN490" s="5"/>
    </row>
    <row r="491" spans="62:67" x14ac:dyDescent="0.25">
      <c r="BJ491" s="5"/>
      <c r="BK491" s="5"/>
      <c r="BL491" s="5"/>
      <c r="BM491" s="5"/>
      <c r="BN491" s="5"/>
      <c r="BO491" s="5"/>
    </row>
    <row r="492" spans="62:67" x14ac:dyDescent="0.25">
      <c r="BJ492" s="5"/>
      <c r="BK492" s="5"/>
      <c r="BL492" s="5"/>
      <c r="BM492" s="5"/>
      <c r="BN492" s="5"/>
      <c r="BO492" s="5"/>
    </row>
    <row r="493" spans="62:67" x14ac:dyDescent="0.25">
      <c r="BJ493" s="5"/>
      <c r="BK493" s="5"/>
      <c r="BL493" s="5"/>
      <c r="BM493" s="5"/>
      <c r="BN493" s="5"/>
    </row>
    <row r="494" spans="62:67" x14ac:dyDescent="0.25">
      <c r="BJ494" s="5"/>
      <c r="BK494" s="5"/>
      <c r="BL494" s="5"/>
      <c r="BM494" s="5"/>
      <c r="BN494" s="5"/>
    </row>
    <row r="495" spans="62:67" x14ac:dyDescent="0.25">
      <c r="BJ495" s="5"/>
      <c r="BK495" s="5"/>
      <c r="BL495" s="5"/>
      <c r="BM495" s="5"/>
      <c r="BN495" s="5"/>
    </row>
    <row r="496" spans="62:67" x14ac:dyDescent="0.25">
      <c r="BJ496" s="5"/>
      <c r="BK496" s="5"/>
      <c r="BL496" s="5"/>
      <c r="BM496" s="5"/>
      <c r="BN496" s="5"/>
    </row>
    <row r="497" spans="62:67" x14ac:dyDescent="0.25">
      <c r="BJ497" s="5"/>
      <c r="BK497" s="5"/>
      <c r="BL497" s="5"/>
      <c r="BM497" s="5"/>
      <c r="BN497" s="5"/>
    </row>
    <row r="498" spans="62:67" x14ac:dyDescent="0.25">
      <c r="BJ498" s="5"/>
      <c r="BK498" s="5"/>
      <c r="BL498" s="5"/>
      <c r="BM498" s="5"/>
      <c r="BN498" s="5"/>
    </row>
    <row r="499" spans="62:67" x14ac:dyDescent="0.25">
      <c r="BJ499" s="5"/>
      <c r="BK499" s="5"/>
      <c r="BL499" s="5"/>
      <c r="BM499" s="5"/>
      <c r="BN499" s="5"/>
    </row>
    <row r="500" spans="62:67" x14ac:dyDescent="0.25">
      <c r="BJ500" s="5"/>
      <c r="BK500" s="5"/>
      <c r="BL500" s="5"/>
      <c r="BM500" s="5"/>
      <c r="BN500" s="5"/>
    </row>
    <row r="501" spans="62:67" x14ac:dyDescent="0.25">
      <c r="BJ501" s="5"/>
      <c r="BK501" s="5"/>
      <c r="BL501" s="5"/>
      <c r="BM501" s="5"/>
      <c r="BN501" s="5"/>
    </row>
    <row r="502" spans="62:67" x14ac:dyDescent="0.25">
      <c r="BJ502" s="5"/>
      <c r="BK502" s="5"/>
      <c r="BL502" s="5"/>
      <c r="BM502" s="5"/>
      <c r="BN502" s="5"/>
    </row>
    <row r="503" spans="62:67" x14ac:dyDescent="0.25">
      <c r="BJ503" s="5"/>
      <c r="BK503" s="5"/>
      <c r="BL503" s="5"/>
      <c r="BM503" s="5"/>
      <c r="BN503" s="5"/>
    </row>
    <row r="504" spans="62:67" x14ac:dyDescent="0.25">
      <c r="BJ504" s="5"/>
      <c r="BK504" s="5"/>
      <c r="BL504" s="5"/>
      <c r="BM504" s="5"/>
      <c r="BN504" s="5"/>
    </row>
    <row r="505" spans="62:67" x14ac:dyDescent="0.25">
      <c r="BJ505" s="5"/>
      <c r="BK505" s="5"/>
      <c r="BL505" s="5"/>
      <c r="BM505" s="5"/>
      <c r="BN505" s="5"/>
      <c r="BO505" s="5"/>
    </row>
    <row r="506" spans="62:67" x14ac:dyDescent="0.25">
      <c r="BJ506" s="5"/>
      <c r="BK506" s="5"/>
      <c r="BL506" s="5"/>
      <c r="BM506" s="5"/>
      <c r="BN506" s="5"/>
    </row>
    <row r="507" spans="62:67" x14ac:dyDescent="0.25">
      <c r="BJ507" s="5"/>
      <c r="BK507" s="5"/>
      <c r="BL507" s="5"/>
      <c r="BM507" s="5"/>
      <c r="BN507" s="5"/>
    </row>
    <row r="508" spans="62:67" x14ac:dyDescent="0.25">
      <c r="BJ508" s="5"/>
      <c r="BK508" s="5"/>
      <c r="BL508" s="5"/>
      <c r="BM508" s="5"/>
      <c r="BN508" s="5"/>
    </row>
    <row r="509" spans="62:67" x14ac:dyDescent="0.25">
      <c r="BJ509" s="5"/>
      <c r="BK509" s="5"/>
      <c r="BL509" s="5"/>
      <c r="BM509" s="5"/>
      <c r="BN509" s="5"/>
    </row>
    <row r="510" spans="62:67" x14ac:dyDescent="0.25">
      <c r="BJ510" s="5"/>
      <c r="BK510" s="5"/>
      <c r="BL510" s="5"/>
      <c r="BM510" s="5"/>
      <c r="BN510" s="5"/>
    </row>
    <row r="511" spans="62:67" x14ac:dyDescent="0.25">
      <c r="BJ511" s="5"/>
      <c r="BK511" s="5"/>
      <c r="BL511" s="5"/>
      <c r="BM511" s="5"/>
      <c r="BN511" s="5"/>
    </row>
    <row r="512" spans="62:67" x14ac:dyDescent="0.25">
      <c r="BJ512" s="5"/>
      <c r="BK512" s="5"/>
      <c r="BL512" s="5"/>
      <c r="BM512" s="5"/>
      <c r="BN512" s="5"/>
    </row>
    <row r="513" spans="62:83" x14ac:dyDescent="0.25">
      <c r="BJ513" s="5"/>
      <c r="BK513" s="5"/>
      <c r="BL513" s="5"/>
      <c r="BM513" s="5"/>
      <c r="BN513" s="5"/>
    </row>
    <row r="514" spans="62:83" x14ac:dyDescent="0.25">
      <c r="BJ514" s="5"/>
      <c r="BK514" s="5"/>
      <c r="BL514" s="5"/>
      <c r="BM514" s="5"/>
      <c r="BN514" s="5"/>
    </row>
    <row r="515" spans="62:83" x14ac:dyDescent="0.25">
      <c r="BJ515" s="5"/>
      <c r="BK515" s="5"/>
      <c r="BL515" s="5"/>
      <c r="BM515" s="5"/>
      <c r="BN515" s="5"/>
    </row>
    <row r="516" spans="62:83" x14ac:dyDescent="0.25">
      <c r="BJ516" s="5"/>
      <c r="BK516" s="5"/>
      <c r="BL516" s="5"/>
      <c r="BM516" s="5"/>
      <c r="BN516" s="5"/>
      <c r="BO516" s="5"/>
    </row>
    <row r="517" spans="62:83" x14ac:dyDescent="0.25">
      <c r="BJ517" s="5"/>
      <c r="BK517" s="5"/>
      <c r="BL517" s="5"/>
      <c r="BM517" s="5"/>
      <c r="BN517" s="5"/>
      <c r="BO517" s="5"/>
      <c r="CE517" s="5"/>
    </row>
    <row r="518" spans="62:83" x14ac:dyDescent="0.25">
      <c r="BJ518" s="5"/>
      <c r="BK518" s="5"/>
      <c r="BL518" s="5"/>
      <c r="BM518" s="5"/>
      <c r="BN518" s="5"/>
      <c r="BO518" s="5"/>
      <c r="CE518" s="5"/>
    </row>
    <row r="519" spans="62:83" x14ac:dyDescent="0.25">
      <c r="BJ519" s="5"/>
      <c r="BK519" s="5"/>
      <c r="BL519" s="5"/>
      <c r="BM519" s="5"/>
      <c r="BN519" s="5"/>
      <c r="BO519" s="5"/>
    </row>
    <row r="520" spans="62:83" x14ac:dyDescent="0.25">
      <c r="BJ520" s="5"/>
      <c r="BK520" s="5"/>
      <c r="BL520" s="5"/>
      <c r="BM520" s="5"/>
      <c r="BN520" s="5"/>
      <c r="BO520" s="5"/>
    </row>
    <row r="521" spans="62:83" x14ac:dyDescent="0.25">
      <c r="BJ521" s="5"/>
      <c r="BK521" s="5"/>
      <c r="BL521" s="5"/>
      <c r="BM521" s="5"/>
      <c r="BN521" s="5"/>
      <c r="BO521" s="5"/>
    </row>
    <row r="522" spans="62:83" x14ac:dyDescent="0.25">
      <c r="BJ522" s="5"/>
      <c r="BK522" s="5"/>
      <c r="BL522" s="5"/>
      <c r="BM522" s="5"/>
      <c r="BN522" s="5"/>
      <c r="BO522" s="5"/>
    </row>
    <row r="523" spans="62:83" x14ac:dyDescent="0.25">
      <c r="BJ523" s="5"/>
      <c r="BK523" s="5"/>
      <c r="BL523" s="5"/>
      <c r="BM523" s="5"/>
      <c r="BN523" s="5"/>
      <c r="BO523" s="5"/>
    </row>
    <row r="524" spans="62:83" x14ac:dyDescent="0.25">
      <c r="BJ524" s="5"/>
      <c r="BK524" s="5"/>
      <c r="BL524" s="5"/>
      <c r="BM524" s="5"/>
      <c r="BN524" s="5"/>
    </row>
    <row r="525" spans="62:83" x14ac:dyDescent="0.25">
      <c r="BJ525" s="5"/>
      <c r="BK525" s="5"/>
      <c r="BL525" s="5"/>
      <c r="BM525" s="5"/>
      <c r="BN525" s="5"/>
    </row>
    <row r="526" spans="62:83" x14ac:dyDescent="0.25">
      <c r="BJ526" s="5"/>
      <c r="BK526" s="5"/>
      <c r="BL526" s="5"/>
      <c r="BM526" s="5"/>
      <c r="BN526" s="5"/>
    </row>
    <row r="527" spans="62:83" x14ac:dyDescent="0.25">
      <c r="BJ527" s="5"/>
      <c r="BK527" s="5"/>
      <c r="BL527" s="5"/>
      <c r="BM527" s="5"/>
      <c r="BN527" s="5"/>
    </row>
    <row r="528" spans="62:83" x14ac:dyDescent="0.25">
      <c r="BJ528" s="5"/>
      <c r="BK528" s="5"/>
      <c r="BL528" s="5"/>
      <c r="BM528" s="5"/>
      <c r="BN528" s="5"/>
      <c r="CE528" s="5"/>
    </row>
    <row r="529" spans="62:83" x14ac:dyDescent="0.25">
      <c r="BJ529" s="5"/>
      <c r="BK529" s="5"/>
      <c r="BL529" s="5"/>
      <c r="BM529" s="5"/>
      <c r="BN529" s="5"/>
      <c r="CE529" s="5"/>
    </row>
    <row r="530" spans="62:83" x14ac:dyDescent="0.25">
      <c r="BJ530" s="5"/>
      <c r="BK530" s="5"/>
      <c r="BL530" s="5"/>
      <c r="BM530" s="5"/>
      <c r="BN530" s="5"/>
      <c r="CE530" s="5"/>
    </row>
    <row r="531" spans="62:83" x14ac:dyDescent="0.25">
      <c r="BJ531" s="5"/>
      <c r="BK531" s="5"/>
      <c r="BL531" s="5"/>
      <c r="BM531" s="5"/>
      <c r="BN531" s="5"/>
      <c r="BO531" s="5"/>
    </row>
    <row r="532" spans="62:83" x14ac:dyDescent="0.25">
      <c r="BJ532" s="5"/>
      <c r="BK532" s="5"/>
      <c r="BL532" s="5"/>
      <c r="BM532" s="5"/>
      <c r="BN532" s="5"/>
      <c r="BO532" s="5"/>
      <c r="CE532" s="5"/>
    </row>
    <row r="533" spans="62:83" x14ac:dyDescent="0.25">
      <c r="BJ533" s="5"/>
      <c r="BK533" s="5"/>
      <c r="BL533" s="5"/>
      <c r="BM533" s="5"/>
      <c r="BN533" s="5"/>
      <c r="BO533" s="5"/>
      <c r="CE533" s="5"/>
    </row>
    <row r="534" spans="62:83" x14ac:dyDescent="0.25">
      <c r="BJ534" s="5"/>
      <c r="BK534" s="5"/>
      <c r="BL534" s="5"/>
      <c r="BM534" s="5"/>
      <c r="BN534" s="5"/>
      <c r="BO534" s="5"/>
      <c r="CE534" s="5"/>
    </row>
    <row r="535" spans="62:83" x14ac:dyDescent="0.25">
      <c r="BJ535" s="5"/>
      <c r="BK535" s="5"/>
      <c r="BL535" s="5"/>
      <c r="BM535" s="5"/>
      <c r="BN535" s="5"/>
      <c r="BO535" s="5"/>
      <c r="CE535" s="5"/>
    </row>
    <row r="536" spans="62:83" x14ac:dyDescent="0.25">
      <c r="BJ536" s="5"/>
      <c r="BK536" s="5"/>
      <c r="BL536" s="5"/>
      <c r="BM536" s="5"/>
      <c r="BN536" s="5"/>
      <c r="BO536" s="5"/>
      <c r="CE536" s="5"/>
    </row>
    <row r="537" spans="62:83" x14ac:dyDescent="0.25">
      <c r="BJ537" s="5"/>
      <c r="BK537" s="5"/>
      <c r="BL537" s="5"/>
      <c r="BM537" s="5"/>
      <c r="BN537" s="5"/>
      <c r="BO537" s="5"/>
    </row>
    <row r="538" spans="62:83" x14ac:dyDescent="0.25">
      <c r="BJ538" s="5"/>
      <c r="BK538" s="5"/>
      <c r="BL538" s="5"/>
      <c r="BM538" s="5"/>
      <c r="BN538" s="5"/>
      <c r="BO538" s="5"/>
      <c r="CE538" s="5"/>
    </row>
    <row r="539" spans="62:83" x14ac:dyDescent="0.25">
      <c r="BJ539" s="5"/>
      <c r="BK539" s="5"/>
      <c r="BL539" s="5"/>
      <c r="BM539" s="5"/>
      <c r="BN539" s="5"/>
      <c r="BO539" s="5"/>
      <c r="CE539" s="5"/>
    </row>
    <row r="540" spans="62:83" x14ac:dyDescent="0.25">
      <c r="BJ540" s="5"/>
      <c r="BK540" s="5"/>
      <c r="BL540" s="5"/>
      <c r="BM540" s="5"/>
      <c r="BN540" s="5"/>
      <c r="BO540" s="5"/>
      <c r="CE540" s="5"/>
    </row>
    <row r="541" spans="62:83" x14ac:dyDescent="0.25">
      <c r="BJ541" s="5"/>
      <c r="BK541" s="5"/>
      <c r="BL541" s="5"/>
      <c r="BM541" s="5"/>
      <c r="BN541" s="5"/>
      <c r="BO541" s="5"/>
      <c r="CE541" s="5"/>
    </row>
    <row r="542" spans="62:83" x14ac:dyDescent="0.25">
      <c r="BJ542" s="5"/>
      <c r="BK542" s="5"/>
      <c r="BL542" s="5"/>
      <c r="BM542" s="5"/>
      <c r="BN542" s="5"/>
      <c r="BO542" s="5"/>
      <c r="CE542" s="5"/>
    </row>
    <row r="543" spans="62:83" x14ac:dyDescent="0.25">
      <c r="BJ543" s="5"/>
      <c r="BK543" s="5"/>
      <c r="BL543" s="5"/>
      <c r="BM543" s="5"/>
      <c r="BN543" s="5"/>
      <c r="BO543" s="5"/>
      <c r="CE543" s="5"/>
    </row>
    <row r="544" spans="62:83" x14ac:dyDescent="0.25">
      <c r="BJ544" s="5"/>
      <c r="BK544" s="5"/>
      <c r="BL544" s="5"/>
      <c r="BM544" s="5"/>
      <c r="BN544" s="5"/>
      <c r="BO544" s="5"/>
      <c r="CE544" s="5"/>
    </row>
    <row r="545" spans="62:83" x14ac:dyDescent="0.25">
      <c r="BJ545" s="5"/>
      <c r="BK545" s="5"/>
      <c r="BL545" s="5"/>
      <c r="BM545" s="5"/>
      <c r="BN545" s="5"/>
      <c r="BO545" s="5"/>
      <c r="CE545" s="5"/>
    </row>
    <row r="546" spans="62:83" x14ac:dyDescent="0.25">
      <c r="BJ546" s="5"/>
      <c r="BK546" s="5"/>
      <c r="BL546" s="5"/>
      <c r="BM546" s="5"/>
      <c r="BN546" s="5"/>
      <c r="BO546" s="5"/>
      <c r="CE546" s="5"/>
    </row>
    <row r="547" spans="62:83" x14ac:dyDescent="0.25">
      <c r="BJ547" s="5"/>
      <c r="BK547" s="5"/>
      <c r="BL547" s="5"/>
      <c r="BM547" s="5"/>
      <c r="BN547" s="5"/>
      <c r="BO547" s="5"/>
      <c r="CE547" s="5"/>
    </row>
    <row r="548" spans="62:83" x14ac:dyDescent="0.25">
      <c r="BJ548" s="5"/>
      <c r="BK548" s="5"/>
      <c r="BL548" s="5"/>
      <c r="BM548" s="5"/>
      <c r="BN548" s="5"/>
      <c r="BO548" s="5"/>
      <c r="CE548" s="5"/>
    </row>
    <row r="549" spans="62:83" x14ac:dyDescent="0.25">
      <c r="BJ549" s="5"/>
      <c r="BK549" s="5"/>
      <c r="BL549" s="5"/>
      <c r="BM549" s="5"/>
      <c r="BN549" s="5"/>
      <c r="BO549" s="5"/>
      <c r="CE549" s="5"/>
    </row>
    <row r="550" spans="62:83" x14ac:dyDescent="0.25">
      <c r="BJ550" s="5"/>
      <c r="BK550" s="5"/>
      <c r="BL550" s="5"/>
      <c r="BM550" s="5"/>
      <c r="BN550" s="5"/>
      <c r="BO550" s="5"/>
      <c r="CE550" s="5"/>
    </row>
    <row r="551" spans="62:83" x14ac:dyDescent="0.25">
      <c r="BJ551" s="5"/>
      <c r="BK551" s="5"/>
      <c r="BL551" s="5"/>
      <c r="BM551" s="5"/>
      <c r="BN551" s="5"/>
      <c r="BO551" s="5"/>
      <c r="CE551" s="5"/>
    </row>
    <row r="552" spans="62:83" x14ac:dyDescent="0.25">
      <c r="BJ552" s="5"/>
      <c r="BK552" s="5"/>
      <c r="BL552" s="5"/>
      <c r="BM552" s="5"/>
      <c r="BN552" s="5"/>
      <c r="BO552" s="5"/>
      <c r="CE552" s="5"/>
    </row>
    <row r="553" spans="62:83" x14ac:dyDescent="0.25">
      <c r="BJ553" s="5"/>
      <c r="BK553" s="5"/>
      <c r="BL553" s="5"/>
      <c r="BM553" s="5"/>
      <c r="BN553" s="5"/>
      <c r="BO553" s="5"/>
      <c r="CE553" s="5"/>
    </row>
    <row r="554" spans="62:83" x14ac:dyDescent="0.25">
      <c r="BJ554" s="5"/>
      <c r="BK554" s="5"/>
      <c r="BL554" s="5"/>
      <c r="BM554" s="5"/>
      <c r="BN554" s="5"/>
      <c r="BO554" s="5"/>
      <c r="CE554" s="5"/>
    </row>
    <row r="555" spans="62:83" x14ac:dyDescent="0.25">
      <c r="BJ555" s="5"/>
      <c r="BK555" s="5"/>
      <c r="BL555" s="5"/>
      <c r="BM555" s="5"/>
      <c r="BN555" s="5"/>
      <c r="BO555" s="5"/>
      <c r="CE555" s="5"/>
    </row>
    <row r="556" spans="62:83" x14ac:dyDescent="0.25">
      <c r="BJ556" s="5"/>
      <c r="BK556" s="5"/>
      <c r="BL556" s="5"/>
      <c r="BM556" s="5"/>
      <c r="BN556" s="5"/>
      <c r="BO556" s="5"/>
      <c r="CE556" s="5"/>
    </row>
    <row r="557" spans="62:83" x14ac:dyDescent="0.25">
      <c r="BJ557" s="5"/>
      <c r="BK557" s="5"/>
      <c r="BL557" s="5"/>
      <c r="BM557" s="5"/>
      <c r="BN557" s="5"/>
      <c r="BO557" s="5"/>
      <c r="CE557" s="5"/>
    </row>
    <row r="558" spans="62:83" x14ac:dyDescent="0.25">
      <c r="BJ558" s="5"/>
      <c r="BK558" s="5"/>
      <c r="BL558" s="5"/>
      <c r="BM558" s="5"/>
      <c r="BN558" s="5"/>
      <c r="BO558" s="5"/>
      <c r="CE558" s="5"/>
    </row>
    <row r="559" spans="62:83" x14ac:dyDescent="0.25">
      <c r="BJ559" s="5"/>
      <c r="BK559" s="5"/>
      <c r="BL559" s="5"/>
      <c r="BM559" s="5"/>
      <c r="BN559" s="5"/>
      <c r="BO559" s="5"/>
      <c r="CE559" s="5"/>
    </row>
    <row r="560" spans="62:83" x14ac:dyDescent="0.25">
      <c r="BJ560" s="5"/>
      <c r="BK560" s="5"/>
      <c r="BL560" s="5"/>
      <c r="BM560" s="5"/>
      <c r="BN560" s="5"/>
      <c r="BO560" s="5"/>
      <c r="CE560" s="5"/>
    </row>
    <row r="561" spans="62:83" x14ac:dyDescent="0.25">
      <c r="BJ561" s="5"/>
      <c r="BK561" s="5"/>
      <c r="BL561" s="5"/>
      <c r="BM561" s="5"/>
      <c r="BN561" s="5"/>
      <c r="BO561" s="5"/>
      <c r="CE561" s="5"/>
    </row>
    <row r="562" spans="62:83" x14ac:dyDescent="0.25">
      <c r="BJ562" s="5"/>
      <c r="BK562" s="5"/>
      <c r="BL562" s="5"/>
      <c r="BM562" s="5"/>
      <c r="BN562" s="5"/>
      <c r="BO562" s="5"/>
      <c r="CE562" s="5"/>
    </row>
    <row r="563" spans="62:83" x14ac:dyDescent="0.25">
      <c r="BJ563" s="5"/>
      <c r="BK563" s="5"/>
      <c r="BL563" s="5"/>
      <c r="BM563" s="5"/>
      <c r="BN563" s="5"/>
      <c r="BO563" s="5"/>
      <c r="CE563" s="5"/>
    </row>
    <row r="564" spans="62:83" x14ac:dyDescent="0.25">
      <c r="BJ564" s="5"/>
      <c r="BK564" s="5"/>
      <c r="BL564" s="5"/>
      <c r="BM564" s="5"/>
      <c r="BN564" s="5"/>
      <c r="BO564" s="5"/>
      <c r="CE564" s="5"/>
    </row>
    <row r="565" spans="62:83" x14ac:dyDescent="0.25">
      <c r="BJ565" s="5"/>
      <c r="BK565" s="5"/>
      <c r="BL565" s="5"/>
      <c r="BM565" s="5"/>
      <c r="BN565" s="5"/>
      <c r="BO565" s="5"/>
      <c r="CE565" s="5"/>
    </row>
    <row r="566" spans="62:83" x14ac:dyDescent="0.25">
      <c r="BJ566" s="5"/>
      <c r="BK566" s="5"/>
      <c r="BL566" s="5"/>
      <c r="BM566" s="5"/>
      <c r="BN566" s="5"/>
      <c r="BO566" s="5"/>
      <c r="CE566" s="5"/>
    </row>
    <row r="567" spans="62:83" x14ac:dyDescent="0.25">
      <c r="BJ567" s="5"/>
      <c r="BK567" s="5"/>
      <c r="BL567" s="5"/>
      <c r="BM567" s="5"/>
      <c r="BN567" s="5"/>
      <c r="BO567" s="5"/>
      <c r="CE567" s="5"/>
    </row>
    <row r="568" spans="62:83" x14ac:dyDescent="0.25">
      <c r="BJ568" s="5"/>
      <c r="BK568" s="5"/>
      <c r="BL568" s="5"/>
      <c r="BM568" s="5"/>
      <c r="BN568" s="5"/>
      <c r="BO568" s="5"/>
      <c r="CE568" s="5"/>
    </row>
    <row r="569" spans="62:83" x14ac:dyDescent="0.25">
      <c r="BJ569" s="5"/>
      <c r="BK569" s="5"/>
      <c r="BL569" s="5"/>
      <c r="BM569" s="5"/>
      <c r="BN569" s="5"/>
      <c r="BO569" s="5"/>
      <c r="CE569" s="5"/>
    </row>
    <row r="570" spans="62:83" x14ac:dyDescent="0.25">
      <c r="BJ570" s="5"/>
      <c r="BK570" s="5"/>
      <c r="BL570" s="5"/>
      <c r="BM570" s="5"/>
      <c r="BN570" s="5"/>
      <c r="BO570" s="5"/>
      <c r="CE570" s="5"/>
    </row>
    <row r="571" spans="62:83" x14ac:dyDescent="0.25">
      <c r="BJ571" s="5"/>
      <c r="BK571" s="5"/>
      <c r="BL571" s="5"/>
      <c r="BM571" s="5"/>
      <c r="BN571" s="5"/>
      <c r="BO571" s="5"/>
      <c r="CE571" s="5"/>
    </row>
    <row r="572" spans="62:83" x14ac:dyDescent="0.25">
      <c r="BJ572" s="5"/>
      <c r="BK572" s="5"/>
      <c r="BL572" s="5"/>
      <c r="BM572" s="5"/>
      <c r="BN572" s="5"/>
      <c r="BO572" s="5"/>
      <c r="CE572" s="5"/>
    </row>
    <row r="573" spans="62:83" x14ac:dyDescent="0.25">
      <c r="BJ573" s="5"/>
      <c r="BK573" s="5"/>
      <c r="BL573" s="5"/>
      <c r="BM573" s="5"/>
      <c r="BN573" s="5"/>
      <c r="BO573" s="5"/>
      <c r="CE573" s="5"/>
    </row>
    <row r="574" spans="62:83" x14ac:dyDescent="0.25">
      <c r="BJ574" s="5"/>
      <c r="BK574" s="5"/>
      <c r="BL574" s="5"/>
      <c r="BM574" s="5"/>
      <c r="BN574" s="5"/>
      <c r="CE574" s="5"/>
    </row>
    <row r="575" spans="62:83" x14ac:dyDescent="0.25">
      <c r="BJ575" s="5"/>
      <c r="BK575" s="5"/>
      <c r="BL575" s="5"/>
      <c r="BM575" s="5"/>
      <c r="BN575" s="5"/>
      <c r="CE575" s="5"/>
    </row>
    <row r="576" spans="62:83" x14ac:dyDescent="0.25">
      <c r="BJ576" s="5"/>
      <c r="BK576" s="5"/>
      <c r="BL576" s="5"/>
      <c r="BM576" s="5"/>
      <c r="BN576" s="5"/>
      <c r="CE576" s="5"/>
    </row>
    <row r="577" spans="62:83" x14ac:dyDescent="0.25">
      <c r="BJ577" s="5"/>
      <c r="BK577" s="5"/>
      <c r="BL577" s="5"/>
      <c r="BM577" s="5"/>
      <c r="BN577" s="5"/>
      <c r="CE577" s="5"/>
    </row>
    <row r="578" spans="62:83" x14ac:dyDescent="0.25">
      <c r="BJ578" s="5"/>
      <c r="BK578" s="5"/>
      <c r="BL578" s="5"/>
      <c r="BM578" s="5"/>
      <c r="BN578" s="5"/>
      <c r="CE578" s="5"/>
    </row>
    <row r="579" spans="62:83" x14ac:dyDescent="0.25">
      <c r="BJ579" s="5"/>
      <c r="BK579" s="5"/>
      <c r="BL579" s="5"/>
      <c r="BM579" s="5"/>
      <c r="BN579" s="5"/>
    </row>
    <row r="580" spans="62:83" x14ac:dyDescent="0.25">
      <c r="BJ580" s="5"/>
      <c r="BK580" s="5"/>
      <c r="BL580" s="5"/>
      <c r="BM580" s="5"/>
      <c r="BN580" s="5"/>
    </row>
    <row r="581" spans="62:83" x14ac:dyDescent="0.25">
      <c r="BJ581" s="5"/>
      <c r="BK581" s="5"/>
      <c r="BL581" s="5"/>
      <c r="BM581" s="5"/>
      <c r="BN581" s="5"/>
    </row>
    <row r="582" spans="62:83" x14ac:dyDescent="0.25">
      <c r="BJ582" s="5"/>
      <c r="BK582" s="5"/>
      <c r="BL582" s="5"/>
      <c r="BM582" s="5"/>
      <c r="BN582" s="5"/>
      <c r="BO582" s="5"/>
    </row>
    <row r="583" spans="62:83" x14ac:dyDescent="0.25">
      <c r="BJ583" s="5"/>
      <c r="BK583" s="5"/>
      <c r="BL583" s="5"/>
      <c r="BM583" s="5"/>
      <c r="BN583" s="5"/>
      <c r="BO583" s="5"/>
    </row>
    <row r="584" spans="62:83" x14ac:dyDescent="0.25">
      <c r="BJ584" s="5"/>
      <c r="BK584" s="5"/>
      <c r="BL584" s="5"/>
      <c r="BM584" s="5"/>
      <c r="BN584" s="5"/>
      <c r="BO584" s="5"/>
    </row>
    <row r="585" spans="62:83" x14ac:dyDescent="0.25">
      <c r="BJ585" s="5"/>
      <c r="BK585" s="5"/>
      <c r="BL585" s="5"/>
      <c r="BM585" s="5"/>
      <c r="BN585" s="5"/>
      <c r="BO585" s="5"/>
    </row>
    <row r="586" spans="62:83" x14ac:dyDescent="0.25">
      <c r="BJ586" s="5"/>
      <c r="BK586" s="5"/>
      <c r="BL586" s="5"/>
      <c r="BM586" s="5"/>
      <c r="BN586" s="5"/>
      <c r="BO586" s="5"/>
    </row>
    <row r="587" spans="62:83" x14ac:dyDescent="0.25">
      <c r="BJ587" s="5"/>
      <c r="BK587" s="5"/>
      <c r="BL587" s="5"/>
      <c r="BM587" s="5"/>
      <c r="BN587" s="5"/>
      <c r="BO587" s="5"/>
    </row>
    <row r="588" spans="62:83" x14ac:dyDescent="0.25">
      <c r="BJ588" s="5"/>
      <c r="BK588" s="5"/>
      <c r="BL588" s="5"/>
      <c r="BM588" s="5"/>
      <c r="BN588" s="5"/>
      <c r="BO588" s="5"/>
    </row>
    <row r="589" spans="62:83" x14ac:dyDescent="0.25">
      <c r="BJ589" s="5"/>
      <c r="BK589" s="5"/>
      <c r="BL589" s="5"/>
      <c r="BM589" s="5"/>
      <c r="BN589" s="5"/>
      <c r="BO589" s="5"/>
    </row>
    <row r="590" spans="62:83" x14ac:dyDescent="0.25">
      <c r="BJ590" s="5"/>
      <c r="BK590" s="5"/>
      <c r="BL590" s="5"/>
      <c r="BM590" s="5"/>
      <c r="BN590" s="5"/>
      <c r="BO590" s="5"/>
    </row>
    <row r="591" spans="62:83" x14ac:dyDescent="0.25">
      <c r="BJ591" s="5"/>
      <c r="BK591" s="5"/>
      <c r="BL591" s="5"/>
      <c r="BM591" s="5"/>
      <c r="BN591" s="5"/>
      <c r="BO591" s="5"/>
    </row>
    <row r="592" spans="62:83" x14ac:dyDescent="0.25">
      <c r="BJ592" s="5"/>
      <c r="BK592" s="5"/>
      <c r="BL592" s="5"/>
      <c r="BM592" s="5"/>
      <c r="BN592" s="5"/>
      <c r="BO592" s="5"/>
    </row>
    <row r="593" spans="62:67" x14ac:dyDescent="0.25">
      <c r="BJ593" s="5"/>
      <c r="BK593" s="5"/>
      <c r="BL593" s="5"/>
      <c r="BM593" s="5"/>
      <c r="BN593" s="5"/>
      <c r="BO593" s="5"/>
    </row>
    <row r="594" spans="62:67" x14ac:dyDescent="0.25">
      <c r="BJ594" s="5"/>
      <c r="BK594" s="5"/>
      <c r="BL594" s="5"/>
      <c r="BM594" s="5"/>
      <c r="BN594" s="5"/>
      <c r="BO594" s="5"/>
    </row>
    <row r="595" spans="62:67" x14ac:dyDescent="0.25">
      <c r="BJ595" s="5"/>
      <c r="BK595" s="5"/>
      <c r="BL595" s="5"/>
      <c r="BM595" s="5"/>
      <c r="BN595" s="5"/>
      <c r="BO595" s="5"/>
    </row>
    <row r="596" spans="62:67" x14ac:dyDescent="0.25">
      <c r="BJ596" s="5"/>
      <c r="BK596" s="5"/>
      <c r="BL596" s="5"/>
      <c r="BM596" s="5"/>
      <c r="BN596" s="5"/>
      <c r="BO596" s="5"/>
    </row>
    <row r="597" spans="62:67" x14ac:dyDescent="0.25">
      <c r="BJ597" s="5"/>
      <c r="BK597" s="5"/>
      <c r="BL597" s="5"/>
      <c r="BM597" s="5"/>
      <c r="BN597" s="5"/>
    </row>
    <row r="598" spans="62:67" x14ac:dyDescent="0.25">
      <c r="BJ598" s="5"/>
      <c r="BK598" s="5"/>
      <c r="BL598" s="5"/>
      <c r="BM598" s="5"/>
      <c r="BN598" s="5"/>
      <c r="BO598" s="5"/>
    </row>
    <row r="599" spans="62:67" x14ac:dyDescent="0.25">
      <c r="BJ599" s="5"/>
      <c r="BK599" s="5"/>
      <c r="BL599" s="5"/>
      <c r="BM599" s="5"/>
      <c r="BN599" s="5"/>
      <c r="BO599" s="5"/>
    </row>
    <row r="600" spans="62:67" x14ac:dyDescent="0.25">
      <c r="BJ600" s="5"/>
      <c r="BK600" s="5"/>
      <c r="BL600" s="5"/>
      <c r="BM600" s="5"/>
      <c r="BN600" s="5"/>
      <c r="BO600" s="5"/>
    </row>
    <row r="601" spans="62:67" x14ac:dyDescent="0.25">
      <c r="BJ601" s="5"/>
      <c r="BK601" s="5"/>
      <c r="BL601" s="5"/>
      <c r="BM601" s="5"/>
      <c r="BN601" s="5"/>
      <c r="BO601" s="5"/>
    </row>
    <row r="602" spans="62:67" x14ac:dyDescent="0.25">
      <c r="BJ602" s="5"/>
      <c r="BK602" s="5"/>
      <c r="BL602" s="5"/>
      <c r="BM602" s="5"/>
      <c r="BN602" s="5"/>
      <c r="BO602" s="5"/>
    </row>
    <row r="603" spans="62:67" x14ac:dyDescent="0.25">
      <c r="BJ603" s="5"/>
      <c r="BK603" s="5"/>
      <c r="BL603" s="5"/>
      <c r="BM603" s="5"/>
      <c r="BN603" s="5"/>
      <c r="BO603" s="5"/>
    </row>
    <row r="604" spans="62:67" x14ac:dyDescent="0.25">
      <c r="BJ604" s="5"/>
      <c r="BK604" s="5"/>
      <c r="BL604" s="5"/>
      <c r="BM604" s="5"/>
      <c r="BN604" s="5"/>
      <c r="BO604" s="5"/>
    </row>
    <row r="605" spans="62:67" x14ac:dyDescent="0.25">
      <c r="BJ605" s="5"/>
      <c r="BK605" s="5"/>
      <c r="BL605" s="5"/>
      <c r="BM605" s="5"/>
      <c r="BN605" s="5"/>
      <c r="BO605" s="5"/>
    </row>
    <row r="606" spans="62:67" x14ac:dyDescent="0.25">
      <c r="BJ606" s="5"/>
      <c r="BK606" s="5"/>
      <c r="BL606" s="5"/>
      <c r="BM606" s="5"/>
      <c r="BN606" s="5"/>
    </row>
    <row r="607" spans="62:67" x14ac:dyDescent="0.25">
      <c r="BJ607" s="5"/>
      <c r="BK607" s="5"/>
      <c r="BL607" s="5"/>
      <c r="BM607" s="5"/>
      <c r="BN607" s="5"/>
    </row>
    <row r="608" spans="62:67" x14ac:dyDescent="0.25">
      <c r="BJ608" s="5"/>
      <c r="BK608" s="5"/>
      <c r="BL608" s="5"/>
      <c r="BM608" s="5"/>
      <c r="BN608" s="5"/>
    </row>
    <row r="609" spans="62:66" x14ac:dyDescent="0.25">
      <c r="BJ609" s="5"/>
      <c r="BK609" s="5"/>
      <c r="BL609" s="5"/>
      <c r="BM609" s="5"/>
      <c r="BN609" s="5"/>
    </row>
    <row r="610" spans="62:66" x14ac:dyDescent="0.25">
      <c r="BJ610" s="5"/>
      <c r="BK610" s="5"/>
      <c r="BL610" s="5"/>
      <c r="BM610" s="5"/>
      <c r="BN610" s="5"/>
    </row>
    <row r="611" spans="62:66" x14ac:dyDescent="0.25">
      <c r="BJ611" s="5"/>
      <c r="BK611" s="5"/>
      <c r="BL611" s="5"/>
      <c r="BM611" s="5"/>
      <c r="BN611" s="5"/>
    </row>
    <row r="612" spans="62:66" x14ac:dyDescent="0.25">
      <c r="BJ612" s="5"/>
      <c r="BK612" s="5"/>
      <c r="BL612" s="5"/>
      <c r="BM612" s="5"/>
      <c r="BN612" s="5"/>
    </row>
    <row r="613" spans="62:66" x14ac:dyDescent="0.25">
      <c r="BJ613" s="5"/>
      <c r="BK613" s="5"/>
      <c r="BL613" s="5"/>
      <c r="BM613" s="5"/>
      <c r="BN613" s="5"/>
    </row>
    <row r="614" spans="62:66" x14ac:dyDescent="0.25">
      <c r="BJ614" s="5"/>
      <c r="BK614" s="5"/>
      <c r="BL614" s="5"/>
      <c r="BM614" s="5"/>
      <c r="BN614" s="5"/>
    </row>
    <row r="615" spans="62:66" x14ac:dyDescent="0.25">
      <c r="BJ615" s="5"/>
      <c r="BK615" s="5"/>
      <c r="BL615" s="5"/>
      <c r="BM615" s="5"/>
      <c r="BN615" s="5"/>
    </row>
    <row r="616" spans="62:66" x14ac:dyDescent="0.25">
      <c r="BJ616" s="5"/>
      <c r="BK616" s="5"/>
      <c r="BL616" s="5"/>
      <c r="BM616" s="5"/>
      <c r="BN616" s="5"/>
    </row>
    <row r="617" spans="62:66" x14ac:dyDescent="0.25">
      <c r="BJ617" s="5"/>
      <c r="BK617" s="5"/>
      <c r="BL617" s="5"/>
      <c r="BM617" s="5"/>
      <c r="BN617" s="5"/>
    </row>
    <row r="618" spans="62:66" x14ac:dyDescent="0.25">
      <c r="BJ618" s="5"/>
      <c r="BK618" s="5"/>
      <c r="BL618" s="5"/>
      <c r="BM618" s="5"/>
      <c r="BN618" s="5"/>
    </row>
    <row r="619" spans="62:66" x14ac:dyDescent="0.25">
      <c r="BJ619" s="5"/>
      <c r="BK619" s="5"/>
      <c r="BL619" s="5"/>
      <c r="BM619" s="5"/>
      <c r="BN619" s="5"/>
    </row>
    <row r="620" spans="62:66" x14ac:dyDescent="0.25">
      <c r="BJ620" s="5"/>
      <c r="BK620" s="5"/>
      <c r="BL620" s="5"/>
      <c r="BM620" s="5"/>
      <c r="BN620" s="5"/>
    </row>
    <row r="621" spans="62:66" x14ac:dyDescent="0.25">
      <c r="BJ621" s="5"/>
      <c r="BK621" s="5"/>
      <c r="BL621" s="5"/>
      <c r="BM621" s="5"/>
      <c r="BN621" s="5"/>
    </row>
    <row r="622" spans="62:66" x14ac:dyDescent="0.25">
      <c r="BJ622" s="5"/>
      <c r="BK622" s="5"/>
      <c r="BL622" s="5"/>
      <c r="BM622" s="5"/>
      <c r="BN622" s="5"/>
    </row>
    <row r="623" spans="62:66" x14ac:dyDescent="0.25">
      <c r="BJ623" s="5"/>
      <c r="BK623" s="5"/>
      <c r="BL623" s="5"/>
      <c r="BM623" s="5"/>
      <c r="BN623" s="5"/>
    </row>
    <row r="624" spans="62:66" x14ac:dyDescent="0.25">
      <c r="BJ624" s="5"/>
      <c r="BK624" s="5"/>
      <c r="BL624" s="5"/>
      <c r="BM624" s="5"/>
      <c r="BN624" s="5"/>
    </row>
    <row r="625" spans="62:83" x14ac:dyDescent="0.25">
      <c r="BJ625" s="5"/>
      <c r="BK625" s="5"/>
      <c r="BL625" s="5"/>
      <c r="BM625" s="5"/>
      <c r="BN625" s="5"/>
    </row>
    <row r="626" spans="62:83" x14ac:dyDescent="0.25">
      <c r="BJ626" s="5"/>
      <c r="BK626" s="5"/>
      <c r="BL626" s="5"/>
      <c r="BM626" s="5"/>
      <c r="BN626" s="5"/>
    </row>
    <row r="627" spans="62:83" x14ac:dyDescent="0.25">
      <c r="BJ627" s="5"/>
      <c r="BK627" s="5"/>
      <c r="BL627" s="5"/>
      <c r="BM627" s="5"/>
      <c r="BN627" s="5"/>
    </row>
    <row r="628" spans="62:83" x14ac:dyDescent="0.25">
      <c r="BJ628" s="5"/>
      <c r="BK628" s="5"/>
      <c r="BL628" s="5"/>
      <c r="BM628" s="5"/>
      <c r="BN628" s="5"/>
    </row>
    <row r="629" spans="62:83" x14ac:dyDescent="0.25">
      <c r="BJ629" s="5"/>
      <c r="BK629" s="5"/>
      <c r="BL629" s="5"/>
      <c r="BM629" s="5"/>
      <c r="BN629" s="5"/>
    </row>
    <row r="630" spans="62:83" x14ac:dyDescent="0.25">
      <c r="BJ630" s="5"/>
      <c r="BK630" s="5"/>
      <c r="BL630" s="5"/>
      <c r="BM630" s="5"/>
      <c r="BN630" s="5"/>
    </row>
    <row r="631" spans="62:83" x14ac:dyDescent="0.25">
      <c r="BJ631" s="5"/>
      <c r="BK631" s="5"/>
      <c r="BL631" s="5"/>
      <c r="BM631" s="5"/>
      <c r="BN631" s="5"/>
    </row>
    <row r="632" spans="62:83" x14ac:dyDescent="0.25">
      <c r="BJ632" s="5"/>
      <c r="BK632" s="5"/>
      <c r="BL632" s="5"/>
      <c r="BM632" s="5"/>
      <c r="BN632" s="5"/>
    </row>
    <row r="633" spans="62:83" x14ac:dyDescent="0.25">
      <c r="BJ633" s="5"/>
      <c r="BK633" s="5"/>
      <c r="BL633" s="5"/>
      <c r="BM633" s="5"/>
      <c r="BN633" s="5"/>
    </row>
    <row r="634" spans="62:83" x14ac:dyDescent="0.25">
      <c r="BJ634" s="5"/>
      <c r="BK634" s="5"/>
      <c r="BL634" s="5"/>
      <c r="BM634" s="5"/>
      <c r="BN634" s="5"/>
    </row>
    <row r="635" spans="62:83" x14ac:dyDescent="0.25">
      <c r="BJ635" s="5"/>
      <c r="BK635" s="5"/>
      <c r="BL635" s="5"/>
      <c r="BM635" s="5"/>
      <c r="BN635" s="5"/>
    </row>
    <row r="636" spans="62:83" x14ac:dyDescent="0.25">
      <c r="BJ636" s="5"/>
      <c r="BK636" s="5"/>
      <c r="BL636" s="5"/>
      <c r="BM636" s="5"/>
      <c r="BN636" s="5"/>
    </row>
    <row r="637" spans="62:83" x14ac:dyDescent="0.25">
      <c r="BJ637" s="5"/>
      <c r="BK637" s="5"/>
      <c r="BL637" s="5"/>
      <c r="BM637" s="5"/>
      <c r="BN637" s="5"/>
    </row>
    <row r="638" spans="62:83" x14ac:dyDescent="0.25">
      <c r="BJ638" s="5"/>
      <c r="BK638" s="5"/>
      <c r="BL638" s="5"/>
      <c r="BM638" s="5"/>
      <c r="BN638" s="5"/>
      <c r="BO638" s="5"/>
    </row>
    <row r="639" spans="62:83" x14ac:dyDescent="0.25">
      <c r="BJ639" s="5"/>
      <c r="BK639" s="5"/>
      <c r="BL639" s="5"/>
      <c r="BM639" s="5"/>
      <c r="BN639" s="5"/>
      <c r="BO639" s="5"/>
      <c r="CE639" s="5"/>
    </row>
    <row r="640" spans="62:83" x14ac:dyDescent="0.25">
      <c r="BJ640" s="5"/>
      <c r="BK640" s="5"/>
      <c r="BL640" s="5"/>
      <c r="BM640" s="5"/>
      <c r="BN640" s="5"/>
      <c r="BO640" s="5"/>
    </row>
    <row r="641" spans="62:83" x14ac:dyDescent="0.25">
      <c r="BJ641" s="5"/>
      <c r="BK641" s="5"/>
      <c r="BL641" s="5"/>
      <c r="BM641" s="5"/>
      <c r="BN641" s="5"/>
      <c r="BO641" s="5"/>
    </row>
    <row r="642" spans="62:83" x14ac:dyDescent="0.25">
      <c r="BJ642" s="5"/>
      <c r="BK642" s="5"/>
      <c r="BL642" s="5"/>
      <c r="BM642" s="5"/>
      <c r="BN642" s="5"/>
      <c r="BO642" s="5"/>
      <c r="CE642" s="5"/>
    </row>
    <row r="643" spans="62:83" x14ac:dyDescent="0.25">
      <c r="BJ643" s="5"/>
      <c r="BK643" s="5"/>
      <c r="BL643" s="5"/>
      <c r="BM643" s="5"/>
      <c r="BN643" s="5"/>
      <c r="BO643" s="5"/>
    </row>
    <row r="644" spans="62:83" x14ac:dyDescent="0.25">
      <c r="BJ644" s="5"/>
      <c r="BK644" s="5"/>
      <c r="BL644" s="5"/>
      <c r="BM644" s="5"/>
      <c r="BN644" s="5"/>
      <c r="BO644" s="5"/>
    </row>
    <row r="645" spans="62:83" x14ac:dyDescent="0.25">
      <c r="BJ645" s="5"/>
      <c r="BK645" s="5"/>
      <c r="BL645" s="5"/>
      <c r="BM645" s="5"/>
      <c r="BN645" s="5"/>
      <c r="BO645" s="5"/>
    </row>
    <row r="646" spans="62:83" x14ac:dyDescent="0.25">
      <c r="BJ646" s="5"/>
      <c r="BK646" s="5"/>
      <c r="BL646" s="5"/>
      <c r="BM646" s="5"/>
      <c r="BN646" s="5"/>
      <c r="BO646" s="5"/>
    </row>
    <row r="647" spans="62:83" x14ac:dyDescent="0.25">
      <c r="BJ647" s="5"/>
      <c r="BK647" s="5"/>
      <c r="BL647" s="5"/>
      <c r="BM647" s="5"/>
      <c r="BN647" s="5"/>
      <c r="CE647" s="5"/>
    </row>
    <row r="648" spans="62:83" x14ac:dyDescent="0.25">
      <c r="BJ648" s="5"/>
      <c r="BK648" s="5"/>
      <c r="BL648" s="5"/>
      <c r="BM648" s="5"/>
      <c r="BN648" s="5"/>
      <c r="BO648" s="5"/>
      <c r="CE648" s="5"/>
    </row>
    <row r="649" spans="62:83" x14ac:dyDescent="0.25">
      <c r="BJ649" s="5"/>
      <c r="BK649" s="5"/>
      <c r="BL649" s="5"/>
      <c r="BM649" s="5"/>
      <c r="BN649" s="5"/>
      <c r="BO649" s="5"/>
      <c r="CE649" s="5"/>
    </row>
    <row r="650" spans="62:83" x14ac:dyDescent="0.25">
      <c r="BJ650" s="5"/>
      <c r="BK650" s="5"/>
      <c r="BL650" s="5"/>
      <c r="BM650" s="5"/>
      <c r="BN650" s="5"/>
      <c r="BO650" s="5"/>
      <c r="CE650" s="5"/>
    </row>
    <row r="651" spans="62:83" x14ac:dyDescent="0.25">
      <c r="BJ651" s="5"/>
      <c r="BK651" s="5"/>
      <c r="BL651" s="5"/>
      <c r="BM651" s="5"/>
      <c r="BN651" s="5"/>
      <c r="BO651" s="5"/>
      <c r="CE651" s="5"/>
    </row>
    <row r="652" spans="62:83" x14ac:dyDescent="0.25">
      <c r="BJ652" s="5"/>
      <c r="BK652" s="5"/>
      <c r="BL652" s="5"/>
      <c r="BM652" s="5"/>
      <c r="BN652" s="5"/>
      <c r="BO652" s="5"/>
      <c r="CE652" s="5"/>
    </row>
    <row r="653" spans="62:83" x14ac:dyDescent="0.25">
      <c r="BJ653" s="5"/>
      <c r="BK653" s="5"/>
      <c r="BL653" s="5"/>
      <c r="BM653" s="5"/>
      <c r="BN653" s="5"/>
      <c r="BO653" s="5"/>
    </row>
    <row r="654" spans="62:83" x14ac:dyDescent="0.25">
      <c r="BJ654" s="5"/>
      <c r="BK654" s="5"/>
      <c r="BL654" s="5"/>
      <c r="BM654" s="5"/>
      <c r="BN654" s="5"/>
      <c r="BO654" s="5"/>
    </row>
    <row r="655" spans="62:83" x14ac:dyDescent="0.25">
      <c r="BJ655" s="5"/>
      <c r="BK655" s="5"/>
      <c r="BL655" s="5"/>
      <c r="BM655" s="5"/>
      <c r="BN655" s="5"/>
      <c r="BO655" s="5"/>
    </row>
    <row r="656" spans="62:83" x14ac:dyDescent="0.25">
      <c r="BJ656" s="5"/>
      <c r="BK656" s="5"/>
      <c r="BL656" s="5"/>
      <c r="BM656" s="5"/>
      <c r="BN656" s="5"/>
      <c r="BO656" s="5"/>
    </row>
    <row r="657" spans="62:67" x14ac:dyDescent="0.25">
      <c r="BJ657" s="5"/>
      <c r="BK657" s="5"/>
      <c r="BL657" s="5"/>
      <c r="BM657" s="5"/>
      <c r="BN657" s="5"/>
      <c r="BO657" s="5"/>
    </row>
    <row r="658" spans="62:67" x14ac:dyDescent="0.25">
      <c r="BJ658" s="5"/>
      <c r="BK658" s="5"/>
      <c r="BL658" s="5"/>
      <c r="BM658" s="5"/>
      <c r="BN658" s="5"/>
      <c r="BO658" s="5"/>
    </row>
    <row r="659" spans="62:67" x14ac:dyDescent="0.25">
      <c r="BJ659" s="5"/>
      <c r="BK659" s="5"/>
      <c r="BL659" s="5"/>
      <c r="BM659" s="5"/>
      <c r="BN659" s="5"/>
      <c r="BO659" s="5"/>
    </row>
    <row r="660" spans="62:67" x14ac:dyDescent="0.25">
      <c r="BJ660" s="5"/>
      <c r="BK660" s="5"/>
      <c r="BL660" s="5"/>
      <c r="BM660" s="5"/>
      <c r="BN660" s="5"/>
      <c r="BO660" s="5"/>
    </row>
    <row r="661" spans="62:67" x14ac:dyDescent="0.25">
      <c r="BJ661" s="5"/>
      <c r="BK661" s="5"/>
      <c r="BL661" s="5"/>
      <c r="BM661" s="5"/>
      <c r="BN661" s="5"/>
      <c r="BO661" s="5"/>
    </row>
    <row r="662" spans="62:67" x14ac:dyDescent="0.25">
      <c r="BJ662" s="5"/>
      <c r="BK662" s="5"/>
      <c r="BL662" s="5"/>
      <c r="BM662" s="5"/>
      <c r="BN662" s="5"/>
      <c r="BO662" s="5"/>
    </row>
    <row r="663" spans="62:67" x14ac:dyDescent="0.25">
      <c r="BJ663" s="5"/>
      <c r="BK663" s="5"/>
      <c r="BL663" s="5"/>
      <c r="BM663" s="5"/>
      <c r="BN663" s="5"/>
      <c r="BO663" s="5"/>
    </row>
    <row r="664" spans="62:67" x14ac:dyDescent="0.25">
      <c r="BJ664" s="5"/>
      <c r="BK664" s="5"/>
      <c r="BL664" s="5"/>
      <c r="BM664" s="5"/>
      <c r="BN664" s="5"/>
      <c r="BO664" s="5"/>
    </row>
    <row r="665" spans="62:67" x14ac:dyDescent="0.25">
      <c r="BO665" s="5"/>
    </row>
    <row r="666" spans="62:67" x14ac:dyDescent="0.25">
      <c r="BO666" s="5"/>
    </row>
    <row r="667" spans="62:67" x14ac:dyDescent="0.25">
      <c r="BO667" s="5"/>
    </row>
    <row r="668" spans="62:67" x14ac:dyDescent="0.25">
      <c r="BO668" s="5"/>
    </row>
    <row r="669" spans="62:67" x14ac:dyDescent="0.25">
      <c r="BO669" s="5"/>
    </row>
    <row r="670" spans="62:67" x14ac:dyDescent="0.25">
      <c r="BO670" s="5"/>
    </row>
    <row r="671" spans="62:67" x14ac:dyDescent="0.25">
      <c r="BO671" s="5"/>
    </row>
    <row r="672" spans="62:67" x14ac:dyDescent="0.25">
      <c r="BO672" s="5"/>
    </row>
    <row r="673" spans="67:67" x14ac:dyDescent="0.25">
      <c r="BO673" s="5"/>
    </row>
    <row r="674" spans="67:67" x14ac:dyDescent="0.25">
      <c r="BO674" s="5"/>
    </row>
    <row r="675" spans="67:67" x14ac:dyDescent="0.25">
      <c r="BO675" s="5"/>
    </row>
    <row r="676" spans="67:67" x14ac:dyDescent="0.25">
      <c r="BO676" s="5"/>
    </row>
    <row r="677" spans="67:67" x14ac:dyDescent="0.25">
      <c r="BO677" s="5"/>
    </row>
    <row r="678" spans="67:67" x14ac:dyDescent="0.25">
      <c r="BO678" s="5"/>
    </row>
    <row r="679" spans="67:67" x14ac:dyDescent="0.25">
      <c r="BO679" s="5"/>
    </row>
    <row r="680" spans="67:67" x14ac:dyDescent="0.25">
      <c r="BO680" s="5"/>
    </row>
    <row r="681" spans="67:67" x14ac:dyDescent="0.25">
      <c r="BO681" s="5"/>
    </row>
    <row r="682" spans="67:67" x14ac:dyDescent="0.25">
      <c r="BO682" s="5"/>
    </row>
    <row r="683" spans="67:67" x14ac:dyDescent="0.25">
      <c r="BO683" s="5"/>
    </row>
    <row r="684" spans="67:67" x14ac:dyDescent="0.25">
      <c r="BO684" s="5"/>
    </row>
    <row r="685" spans="67:67" x14ac:dyDescent="0.25">
      <c r="BO685" s="5"/>
    </row>
    <row r="686" spans="67:67" x14ac:dyDescent="0.25">
      <c r="BO686" s="5"/>
    </row>
    <row r="687" spans="67:67" x14ac:dyDescent="0.25">
      <c r="BO687" s="5"/>
    </row>
    <row r="688" spans="67:67" x14ac:dyDescent="0.25">
      <c r="BO688" s="5"/>
    </row>
    <row r="689" spans="67:67" x14ac:dyDescent="0.25">
      <c r="BO689" s="5"/>
    </row>
    <row r="690" spans="67:67" x14ac:dyDescent="0.25">
      <c r="BO690" s="5"/>
    </row>
    <row r="691" spans="67:67" x14ac:dyDescent="0.25">
      <c r="BO691" s="5"/>
    </row>
    <row r="692" spans="67:67" x14ac:dyDescent="0.25">
      <c r="BO692" s="5"/>
    </row>
    <row r="693" spans="67:67" x14ac:dyDescent="0.25">
      <c r="BO693" s="5"/>
    </row>
    <row r="694" spans="67:67" x14ac:dyDescent="0.25">
      <c r="BO694" s="5"/>
    </row>
    <row r="695" spans="67:67" x14ac:dyDescent="0.25">
      <c r="BO695" s="5"/>
    </row>
    <row r="696" spans="67:67" x14ac:dyDescent="0.25">
      <c r="BO696" s="5"/>
    </row>
    <row r="697" spans="67:67" x14ac:dyDescent="0.25">
      <c r="BO697" s="5"/>
    </row>
    <row r="698" spans="67:67" x14ac:dyDescent="0.25">
      <c r="BO698" s="5"/>
    </row>
    <row r="699" spans="67:67" x14ac:dyDescent="0.25">
      <c r="BO699" s="5"/>
    </row>
    <row r="700" spans="67:67" x14ac:dyDescent="0.25">
      <c r="BO700" s="5"/>
    </row>
    <row r="701" spans="67:67" x14ac:dyDescent="0.25">
      <c r="BO701" s="5"/>
    </row>
    <row r="702" spans="67:67" x14ac:dyDescent="0.25">
      <c r="BO702" s="5"/>
    </row>
    <row r="703" spans="67:67" x14ac:dyDescent="0.25">
      <c r="BO703" s="5"/>
    </row>
    <row r="704" spans="67:67" x14ac:dyDescent="0.25">
      <c r="BO704" s="5"/>
    </row>
    <row r="705" spans="67:67" x14ac:dyDescent="0.25">
      <c r="BO705" s="5"/>
    </row>
    <row r="706" spans="67:67" x14ac:dyDescent="0.25">
      <c r="BO706" s="5"/>
    </row>
    <row r="707" spans="67:67" x14ac:dyDescent="0.25">
      <c r="BO707" s="5"/>
    </row>
    <row r="708" spans="67:67" x14ac:dyDescent="0.25">
      <c r="BO708" s="5"/>
    </row>
    <row r="709" spans="67:67" x14ac:dyDescent="0.25">
      <c r="BO709" s="5"/>
    </row>
    <row r="710" spans="67:67" x14ac:dyDescent="0.25">
      <c r="BO710" s="5"/>
    </row>
    <row r="711" spans="67:67" x14ac:dyDescent="0.25">
      <c r="BO711" s="5"/>
    </row>
    <row r="712" spans="67:67" x14ac:dyDescent="0.25">
      <c r="BO712" s="5"/>
    </row>
    <row r="713" spans="67:67" x14ac:dyDescent="0.25">
      <c r="BO713" s="5"/>
    </row>
    <row r="714" spans="67:67" x14ac:dyDescent="0.25">
      <c r="BO714" s="5"/>
    </row>
    <row r="715" spans="67:67" x14ac:dyDescent="0.25">
      <c r="BO715" s="5"/>
    </row>
    <row r="716" spans="67:67" x14ac:dyDescent="0.25">
      <c r="BO716" s="5"/>
    </row>
    <row r="717" spans="67:67" x14ac:dyDescent="0.25">
      <c r="BO717" s="5"/>
    </row>
    <row r="718" spans="67:67" x14ac:dyDescent="0.25">
      <c r="BO718" s="5"/>
    </row>
    <row r="719" spans="67:67" x14ac:dyDescent="0.25">
      <c r="BO719" s="5"/>
    </row>
    <row r="720" spans="67:67" x14ac:dyDescent="0.25">
      <c r="BO720" s="5"/>
    </row>
    <row r="721" spans="67:67" x14ac:dyDescent="0.25">
      <c r="BO721" s="5"/>
    </row>
    <row r="722" spans="67:67" x14ac:dyDescent="0.25">
      <c r="BO722" s="5"/>
    </row>
    <row r="723" spans="67:67" x14ac:dyDescent="0.25">
      <c r="BO723" s="5"/>
    </row>
    <row r="724" spans="67:67" x14ac:dyDescent="0.25">
      <c r="BO724" s="5"/>
    </row>
    <row r="725" spans="67:67" x14ac:dyDescent="0.25">
      <c r="BO725" s="5"/>
    </row>
    <row r="726" spans="67:67" x14ac:dyDescent="0.25">
      <c r="BO726" s="5"/>
    </row>
    <row r="727" spans="67:67" x14ac:dyDescent="0.25">
      <c r="BO727" s="5"/>
    </row>
    <row r="728" spans="67:67" x14ac:dyDescent="0.25">
      <c r="BO728" s="5"/>
    </row>
    <row r="729" spans="67:67" x14ac:dyDescent="0.25">
      <c r="BO729" s="5"/>
    </row>
    <row r="730" spans="67:67" x14ac:dyDescent="0.25">
      <c r="BO730" s="5"/>
    </row>
    <row r="731" spans="67:67" x14ac:dyDescent="0.25">
      <c r="BO731" s="5"/>
    </row>
    <row r="732" spans="67:67" x14ac:dyDescent="0.25">
      <c r="BO732" s="5"/>
    </row>
    <row r="733" spans="67:67" x14ac:dyDescent="0.25">
      <c r="BO733" s="5"/>
    </row>
    <row r="734" spans="67:67" x14ac:dyDescent="0.25">
      <c r="BO734" s="5"/>
    </row>
    <row r="735" spans="67:67" x14ac:dyDescent="0.25">
      <c r="BO735" s="5"/>
    </row>
    <row r="736" spans="67:67" x14ac:dyDescent="0.25">
      <c r="BO736" s="5"/>
    </row>
    <row r="737" spans="67:67" x14ac:dyDescent="0.25">
      <c r="BO737" s="5"/>
    </row>
    <row r="738" spans="67:67" x14ac:dyDescent="0.25">
      <c r="BO738" s="5"/>
    </row>
    <row r="739" spans="67:67" x14ac:dyDescent="0.25">
      <c r="BO739" s="5"/>
    </row>
    <row r="740" spans="67:67" x14ac:dyDescent="0.25">
      <c r="BO740" s="5"/>
    </row>
    <row r="741" spans="67:67" x14ac:dyDescent="0.25">
      <c r="BO741" s="5"/>
    </row>
    <row r="742" spans="67:67" x14ac:dyDescent="0.25">
      <c r="BO742" s="5"/>
    </row>
    <row r="743" spans="67:67" x14ac:dyDescent="0.25">
      <c r="BO743" s="5"/>
    </row>
    <row r="744" spans="67:67" x14ac:dyDescent="0.25">
      <c r="BO744" s="5"/>
    </row>
    <row r="745" spans="67:67" x14ac:dyDescent="0.25">
      <c r="BO745" s="5"/>
    </row>
    <row r="746" spans="67:67" x14ac:dyDescent="0.25">
      <c r="BO746" s="5"/>
    </row>
    <row r="747" spans="67:67" x14ac:dyDescent="0.25">
      <c r="BO747" s="5"/>
    </row>
    <row r="748" spans="67:67" x14ac:dyDescent="0.25">
      <c r="BO748" s="5"/>
    </row>
    <row r="749" spans="67:67" x14ac:dyDescent="0.25">
      <c r="BO749" s="5"/>
    </row>
    <row r="750" spans="67:67" x14ac:dyDescent="0.25">
      <c r="BO750" s="5"/>
    </row>
    <row r="751" spans="67:67" x14ac:dyDescent="0.25">
      <c r="BO751" s="5"/>
    </row>
    <row r="752" spans="67:67" x14ac:dyDescent="0.25">
      <c r="BO752" s="5"/>
    </row>
    <row r="753" spans="67:67" x14ac:dyDescent="0.25">
      <c r="BO753" s="5"/>
    </row>
    <row r="754" spans="67:67" x14ac:dyDescent="0.25">
      <c r="BO754" s="5"/>
    </row>
    <row r="755" spans="67:67" x14ac:dyDescent="0.25">
      <c r="BO755" s="5"/>
    </row>
    <row r="756" spans="67:67" x14ac:dyDescent="0.25">
      <c r="BO756" s="5"/>
    </row>
    <row r="757" spans="67:67" x14ac:dyDescent="0.25">
      <c r="BO757" s="5"/>
    </row>
    <row r="758" spans="67:67" x14ac:dyDescent="0.25">
      <c r="BO758" s="5"/>
    </row>
    <row r="759" spans="67:67" x14ac:dyDescent="0.25">
      <c r="BO759" s="5"/>
    </row>
    <row r="760" spans="67:67" x14ac:dyDescent="0.25">
      <c r="BO760" s="5"/>
    </row>
    <row r="761" spans="67:67" x14ac:dyDescent="0.25">
      <c r="BO761" s="5"/>
    </row>
    <row r="762" spans="67:67" x14ac:dyDescent="0.25">
      <c r="BO762" s="5"/>
    </row>
    <row r="763" spans="67:67" x14ac:dyDescent="0.25">
      <c r="BO763" s="5"/>
    </row>
    <row r="764" spans="67:67" x14ac:dyDescent="0.25">
      <c r="BO764" s="5"/>
    </row>
    <row r="765" spans="67:67" x14ac:dyDescent="0.25">
      <c r="BO765" s="5"/>
    </row>
    <row r="766" spans="67:67" x14ac:dyDescent="0.25">
      <c r="BO766" s="5"/>
    </row>
    <row r="767" spans="67:67" x14ac:dyDescent="0.25">
      <c r="BO767" s="5"/>
    </row>
    <row r="768" spans="67:67" x14ac:dyDescent="0.25">
      <c r="BO768" s="5"/>
    </row>
    <row r="769" spans="67:67" x14ac:dyDescent="0.25">
      <c r="BO769" s="5"/>
    </row>
    <row r="770" spans="67:67" x14ac:dyDescent="0.25">
      <c r="BO770" s="5"/>
    </row>
    <row r="771" spans="67:67" x14ac:dyDescent="0.25">
      <c r="BO771" s="5"/>
    </row>
    <row r="772" spans="67:67" x14ac:dyDescent="0.25">
      <c r="BO772" s="5"/>
    </row>
    <row r="773" spans="67:67" x14ac:dyDescent="0.25">
      <c r="BO773" s="5"/>
    </row>
    <row r="774" spans="67:67" x14ac:dyDescent="0.25">
      <c r="BO774" s="5"/>
    </row>
    <row r="775" spans="67:67" x14ac:dyDescent="0.25">
      <c r="BO775" s="5"/>
    </row>
    <row r="776" spans="67:67" x14ac:dyDescent="0.25">
      <c r="BO776" s="5"/>
    </row>
    <row r="777" spans="67:67" x14ac:dyDescent="0.25">
      <c r="BO777" s="5"/>
    </row>
    <row r="778" spans="67:67" x14ac:dyDescent="0.25">
      <c r="BO778" s="5"/>
    </row>
    <row r="779" spans="67:67" x14ac:dyDescent="0.25">
      <c r="BO779" s="5"/>
    </row>
    <row r="780" spans="67:67" x14ac:dyDescent="0.25">
      <c r="BO780" s="5"/>
    </row>
    <row r="781" spans="67:67" x14ac:dyDescent="0.25">
      <c r="BO781" s="5"/>
    </row>
    <row r="782" spans="67:67" x14ac:dyDescent="0.25">
      <c r="BO782" s="5"/>
    </row>
    <row r="783" spans="67:67" x14ac:dyDescent="0.25">
      <c r="BO783" s="5"/>
    </row>
    <row r="784" spans="67:67" x14ac:dyDescent="0.25">
      <c r="BO784" s="5"/>
    </row>
    <row r="785" spans="67:67" x14ac:dyDescent="0.25">
      <c r="BO785" s="5"/>
    </row>
    <row r="786" spans="67:67" x14ac:dyDescent="0.25">
      <c r="BO786" s="5"/>
    </row>
    <row r="787" spans="67:67" x14ac:dyDescent="0.25">
      <c r="BO787" s="5"/>
    </row>
    <row r="788" spans="67:67" x14ac:dyDescent="0.25">
      <c r="BO788" s="5"/>
    </row>
    <row r="840" spans="83:83" x14ac:dyDescent="0.25">
      <c r="CE840" s="5"/>
    </row>
    <row r="842" spans="83:83" x14ac:dyDescent="0.25">
      <c r="CE842" s="5"/>
    </row>
    <row r="843" spans="83:83" x14ac:dyDescent="0.25">
      <c r="CE843" s="5"/>
    </row>
    <row r="844" spans="83:83" x14ac:dyDescent="0.25">
      <c r="CE844" s="5"/>
    </row>
    <row r="845" spans="83:83" x14ac:dyDescent="0.25">
      <c r="CE845" s="5"/>
    </row>
    <row r="846" spans="83:83" x14ac:dyDescent="0.25">
      <c r="CE846" s="5"/>
    </row>
    <row r="847" spans="83:83" x14ac:dyDescent="0.25">
      <c r="CE847" s="5"/>
    </row>
    <row r="848" spans="83:83" x14ac:dyDescent="0.25">
      <c r="CE848" s="5"/>
    </row>
    <row r="849" spans="83:83" x14ac:dyDescent="0.25">
      <c r="CE849" s="5"/>
    </row>
    <row r="850" spans="83:83" x14ac:dyDescent="0.25">
      <c r="CE850" s="5"/>
    </row>
    <row r="851" spans="83:83" x14ac:dyDescent="0.25">
      <c r="CE851" s="5"/>
    </row>
    <row r="852" spans="83:83" x14ac:dyDescent="0.25">
      <c r="CE852" s="5"/>
    </row>
    <row r="853" spans="83:83" x14ac:dyDescent="0.25">
      <c r="CE853" s="5"/>
    </row>
    <row r="854" spans="83:83" x14ac:dyDescent="0.25">
      <c r="CE854" s="5"/>
    </row>
    <row r="855" spans="83:83" x14ac:dyDescent="0.25">
      <c r="CE855" s="5"/>
    </row>
    <row r="856" spans="83:83" x14ac:dyDescent="0.25">
      <c r="CE856" s="5"/>
    </row>
    <row r="857" spans="83:83" x14ac:dyDescent="0.25">
      <c r="CE857" s="5"/>
    </row>
    <row r="858" spans="83:83" x14ac:dyDescent="0.25">
      <c r="CE858" s="5"/>
    </row>
    <row r="859" spans="83:83" x14ac:dyDescent="0.25">
      <c r="CE859" s="5"/>
    </row>
    <row r="860" spans="83:83" x14ac:dyDescent="0.25">
      <c r="CE860" s="5"/>
    </row>
    <row r="861" spans="83:83" x14ac:dyDescent="0.25">
      <c r="CE861" s="5"/>
    </row>
    <row r="862" spans="83:83" x14ac:dyDescent="0.25">
      <c r="CE862" s="5"/>
    </row>
    <row r="863" spans="83:83" x14ac:dyDescent="0.25">
      <c r="CE863" s="5"/>
    </row>
    <row r="864" spans="83:83" x14ac:dyDescent="0.25">
      <c r="CE864" s="5"/>
    </row>
    <row r="865" spans="83:83" x14ac:dyDescent="0.25">
      <c r="CE865" s="5"/>
    </row>
    <row r="866" spans="83:83" x14ac:dyDescent="0.25">
      <c r="CE866" s="5"/>
    </row>
    <row r="867" spans="83:83" x14ac:dyDescent="0.25">
      <c r="CE867" s="5"/>
    </row>
    <row r="868" spans="83:83" x14ac:dyDescent="0.25">
      <c r="CE868" s="5"/>
    </row>
    <row r="869" spans="83:83" x14ac:dyDescent="0.25">
      <c r="CE869" s="5"/>
    </row>
    <row r="870" spans="83:83" x14ac:dyDescent="0.25">
      <c r="CE870" s="5"/>
    </row>
    <row r="871" spans="83:83" x14ac:dyDescent="0.25">
      <c r="CE871" s="5"/>
    </row>
    <row r="872" spans="83:83" x14ac:dyDescent="0.25">
      <c r="CE872" s="5"/>
    </row>
    <row r="873" spans="83:83" x14ac:dyDescent="0.25">
      <c r="CE873" s="5"/>
    </row>
    <row r="874" spans="83:83" x14ac:dyDescent="0.25">
      <c r="CE874" s="5"/>
    </row>
    <row r="875" spans="83:83" x14ac:dyDescent="0.25">
      <c r="CE875" s="5"/>
    </row>
    <row r="876" spans="83:83" x14ac:dyDescent="0.25">
      <c r="CE876" s="5"/>
    </row>
  </sheetData>
  <sortState ref="V37:V47">
    <sortCondition ref="V37"/>
  </sortState>
  <mergeCells count="11">
    <mergeCell ref="B13:B15"/>
    <mergeCell ref="B9:B11"/>
    <mergeCell ref="B5:B7"/>
    <mergeCell ref="B41:B43"/>
    <mergeCell ref="B45:B47"/>
    <mergeCell ref="B37:B39"/>
    <mergeCell ref="B33:B35"/>
    <mergeCell ref="B29:B31"/>
    <mergeCell ref="B25:B27"/>
    <mergeCell ref="B21:B23"/>
    <mergeCell ref="B17:B19"/>
  </mergeCells>
  <conditionalFormatting sqref="Q9:Q11 AJ28:AJ29 Q13:Q15 Q17:Q19 Q21:Q23 Q25:Q27 Q29:Q32">
    <cfRule type="cellIs" dxfId="292" priority="15" operator="lessThan">
      <formula>0</formula>
    </cfRule>
  </conditionalFormatting>
  <conditionalFormatting sqref="W5:AI5 V39:V40 AE61:AI61 AA64:AC64 AA61:AC61 AA62:AI63 AA66:AC66 AA71:AC71 AA69:AC69 AA75:AA77 AC75:AC76 AE64:AI65 AP53:AQ54 Z79:AI79 Z65:AC65 AE69:AI69 Z73:AI73 AE71:AI71 AA72:AI72 AA70:AI70 AA78:AI78 AC77:AI77 W6:X6 Z74:AC74 AE74:AI76 Z87:AL87 Z68:AI68 W6:W11 AA80:AI80 X7:X11 AS6:BF26 BB27:BF33 AR41:AZ47 V29:AI29 AM5:BF5 W12:X22 V23:X25 AI28 AL28:AL29 AG6:AG22 U33:V33 AM60:AO61 AM68:AO68 Z67:AL67 AE66:AL66 AK61:AL65 AA60:AL60 AI41:AO59 AK68:AL80 T5:U32 AI22:AI26 AL22:AL26 S9:S32">
    <cfRule type="cellIs" dxfId="291" priority="14" operator="lessThan">
      <formula>0</formula>
    </cfRule>
  </conditionalFormatting>
  <conditionalFormatting sqref="Z75:Z77">
    <cfRule type="duplicateValues" dxfId="290" priority="13"/>
  </conditionalFormatting>
  <conditionalFormatting sqref="AI6 AI9 AI11">
    <cfRule type="cellIs" dxfId="289" priority="12" operator="lessThan">
      <formula>0</formula>
    </cfRule>
  </conditionalFormatting>
  <conditionalFormatting sqref="AI10 AI7:AI8 AI12:AI21">
    <cfRule type="cellIs" dxfId="288" priority="11" operator="lessThan">
      <formula>0</formula>
    </cfRule>
  </conditionalFormatting>
  <conditionalFormatting sqref="AJ5:AJ26">
    <cfRule type="cellIs" dxfId="287" priority="10" operator="lessThan">
      <formula>0</formula>
    </cfRule>
  </conditionalFormatting>
  <conditionalFormatting sqref="AL5:AL21">
    <cfRule type="cellIs" dxfId="286" priority="9" operator="lessThan">
      <formula>0</formula>
    </cfRule>
  </conditionalFormatting>
  <conditionalFormatting sqref="S37:S39 D40:S40">
    <cfRule type="cellIs" dxfId="285" priority="7" operator="lessThan">
      <formula>0</formula>
    </cfRule>
  </conditionalFormatting>
  <conditionalFormatting sqref="Q33:Q35 Q37:Q39">
    <cfRule type="cellIs" dxfId="284" priority="8" operator="lessThan">
      <formula>0</formula>
    </cfRule>
  </conditionalFormatting>
  <conditionalFormatting sqref="S5:S7">
    <cfRule type="cellIs" dxfId="283" priority="5" operator="lessThan">
      <formula>0</formula>
    </cfRule>
  </conditionalFormatting>
  <conditionalFormatting sqref="Q5:Q7">
    <cfRule type="cellIs" dxfId="282" priority="6" operator="lessThan">
      <formula>0</formula>
    </cfRule>
  </conditionalFormatting>
  <conditionalFormatting sqref="S41:S43 S45:S47 D48:S48">
    <cfRule type="cellIs" dxfId="281" priority="3" operator="lessThan">
      <formula>0</formula>
    </cfRule>
  </conditionalFormatting>
  <conditionalFormatting sqref="Q41:Q43 Q45:Q47">
    <cfRule type="cellIs" dxfId="280" priority="4" operator="lessThan">
      <formula>0</formula>
    </cfRule>
  </conditionalFormatting>
  <conditionalFormatting sqref="V37:W47">
    <cfRule type="duplicateValues" dxfId="279" priority="2"/>
  </conditionalFormatting>
  <conditionalFormatting sqref="S33:S35">
    <cfRule type="cellIs" dxfId="278" priority="1" operator="lessThan">
      <formula>0</formula>
    </cfRule>
  </conditionalFormatting>
  <pageMargins left="0.7" right="0.7" top="0.75" bottom="0.75" header="0.3" footer="0.3"/>
  <pageSetup paperSize="9" scale="85" orientation="landscape" verticalDpi="200" r:id="rId1"/>
  <ignoredErrors>
    <ignoredError sqref="AH29 AI6:AI10 N20 N24 N28 N32 N44 Q8:S8 Q12:S12 Q16:R16 Q20:S20 Q24:S24 Q28:S28 Q32:S32 Q36:S36 Q40:S40 Q44:S44 Q48 AI12:AI18" formula="1"/>
  </ignoredErrors>
  <extLst>
    <ext xmlns:x14="http://schemas.microsoft.com/office/spreadsheetml/2009/9/main" uri="{CCE6A557-97BC-4b89-ADB6-D9C93CAAB3DF}">
      <x14:dataValidations xmlns:xm="http://schemas.microsoft.com/office/excel/2006/main" count="11">
        <x14:dataValidation type="list" allowBlank="1" showInputMessage="1" showErrorMessage="1">
          <x14:formula1>
            <xm:f>'Data From Tracker'!$B$2:$B$11</xm:f>
          </x14:formula1>
          <xm:sqref>B33:B35</xm:sqref>
        </x14:dataValidation>
        <x14:dataValidation type="list" allowBlank="1" showInputMessage="1" showErrorMessage="1">
          <x14:formula1>
            <xm:f>'Data From Tracker'!$B$2:$B$11</xm:f>
          </x14:formula1>
          <xm:sqref>B37:B39</xm:sqref>
        </x14:dataValidation>
        <x14:dataValidation type="list" allowBlank="1" showInputMessage="1" showErrorMessage="1">
          <x14:formula1>
            <xm:f>'Data From Tracker'!$B$2:$B$11</xm:f>
          </x14:formula1>
          <xm:sqref>B41:B43</xm:sqref>
        </x14:dataValidation>
        <x14:dataValidation type="list" allowBlank="1" showInputMessage="1" showErrorMessage="1">
          <x14:formula1>
            <xm:f>'Data From Tracker'!$B$2:$B$11</xm:f>
          </x14:formula1>
          <xm:sqref>B45:B47</xm:sqref>
        </x14:dataValidation>
        <x14:dataValidation type="list" allowBlank="1" showInputMessage="1" showErrorMessage="1">
          <x14:formula1>
            <xm:f>'Data From Tracker'!$B$2:$B$16</xm:f>
          </x14:formula1>
          <xm:sqref>B5:B7</xm:sqref>
        </x14:dataValidation>
        <x14:dataValidation type="list" allowBlank="1" showInputMessage="1" showErrorMessage="1">
          <x14:formula1>
            <xm:f>'Data From Tracker'!$B$2:$B$16</xm:f>
          </x14:formula1>
          <xm:sqref>B9:B11</xm:sqref>
        </x14:dataValidation>
        <x14:dataValidation type="list" allowBlank="1" showInputMessage="1" showErrorMessage="1">
          <x14:formula1>
            <xm:f>'Data From Tracker'!$B$2:$B$16</xm:f>
          </x14:formula1>
          <xm:sqref>B13:B15</xm:sqref>
        </x14:dataValidation>
        <x14:dataValidation type="list" allowBlank="1" showInputMessage="1" showErrorMessage="1">
          <x14:formula1>
            <xm:f>'Data From Tracker'!$B$2:$B$16</xm:f>
          </x14:formula1>
          <xm:sqref>B17:B19</xm:sqref>
        </x14:dataValidation>
        <x14:dataValidation type="list" allowBlank="1" showInputMessage="1" showErrorMessage="1">
          <x14:formula1>
            <xm:f>'Data From Tracker'!$B$2:$B$16</xm:f>
          </x14:formula1>
          <xm:sqref>B21:B23</xm:sqref>
        </x14:dataValidation>
        <x14:dataValidation type="list" allowBlank="1" showInputMessage="1" showErrorMessage="1">
          <x14:formula1>
            <xm:f>'Data From Tracker'!$B$2:$B$16</xm:f>
          </x14:formula1>
          <xm:sqref>B25:B27</xm:sqref>
        </x14:dataValidation>
        <x14:dataValidation type="list" allowBlank="1" showInputMessage="1" showErrorMessage="1">
          <x14:formula1>
            <xm:f>'Data From Tracker'!$B$2:$B$16</xm:f>
          </x14:formula1>
          <xm:sqref>B29:B31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election activeCell="A11" sqref="A11:G11"/>
    </sheetView>
  </sheetViews>
  <sheetFormatPr defaultRowHeight="15" x14ac:dyDescent="0.25"/>
  <cols>
    <col min="1" max="1" width="7.42578125" bestFit="1" customWidth="1"/>
    <col min="2" max="2" width="7.28515625" bestFit="1" customWidth="1"/>
    <col min="3" max="3" width="13.85546875" bestFit="1" customWidth="1"/>
    <col min="4" max="4" width="5.140625" bestFit="1" customWidth="1"/>
    <col min="5" max="5" width="9.7109375" bestFit="1" customWidth="1"/>
    <col min="6" max="6" width="30.5703125" bestFit="1" customWidth="1"/>
    <col min="7" max="7" width="12.140625" bestFit="1" customWidth="1"/>
    <col min="8" max="8" width="11.7109375" bestFit="1" customWidth="1"/>
    <col min="9" max="9" width="15.7109375" bestFit="1" customWidth="1"/>
    <col min="10" max="10" width="11.5703125" bestFit="1" customWidth="1"/>
    <col min="11" max="11" width="11.7109375" bestFit="1" customWidth="1"/>
    <col min="12" max="12" width="5.140625" bestFit="1" customWidth="1"/>
    <col min="13" max="13" width="7.85546875" bestFit="1" customWidth="1"/>
    <col min="14" max="14" width="15.7109375" bestFit="1" customWidth="1"/>
    <col min="15" max="15" width="7.28515625" bestFit="1" customWidth="1"/>
    <col min="16" max="16" width="9.28515625" bestFit="1" customWidth="1"/>
    <col min="17" max="17" width="5.140625" bestFit="1" customWidth="1"/>
    <col min="18" max="18" width="12.140625" bestFit="1" customWidth="1"/>
    <col min="19" max="20" width="6" bestFit="1" customWidth="1"/>
    <col min="21" max="21" width="7.85546875" bestFit="1" customWidth="1"/>
    <col min="22" max="22" width="15.7109375" bestFit="1" customWidth="1"/>
    <col min="23" max="23" width="7.28515625" bestFit="1" customWidth="1"/>
    <col min="24" max="24" width="11.7109375" bestFit="1" customWidth="1"/>
    <col min="25" max="25" width="5.85546875" bestFit="1" customWidth="1"/>
    <col min="26" max="26" width="7.85546875" bestFit="1" customWidth="1"/>
    <col min="27" max="27" width="15.7109375" bestFit="1" customWidth="1"/>
    <col min="28" max="28" width="7.28515625" bestFit="1" customWidth="1"/>
    <col min="29" max="29" width="11.7109375" bestFit="1" customWidth="1"/>
    <col min="30" max="30" width="5.140625" bestFit="1" customWidth="1"/>
    <col min="31" max="31" width="12.140625" bestFit="1" customWidth="1"/>
    <col min="32" max="32" width="11.140625" bestFit="1" customWidth="1"/>
    <col min="33" max="33" width="10.7109375" bestFit="1" customWidth="1"/>
    <col min="34" max="36" width="6" bestFit="1" customWidth="1"/>
    <col min="37" max="37" width="7" bestFit="1" customWidth="1"/>
    <col min="38" max="38" width="8.28515625" bestFit="1" customWidth="1"/>
    <col min="39" max="39" width="11.140625" bestFit="1" customWidth="1"/>
    <col min="40" max="40" width="10.7109375" bestFit="1" customWidth="1"/>
    <col min="41" max="41" width="6.85546875" bestFit="1" customWidth="1"/>
  </cols>
  <sheetData>
    <row r="1" spans="1:7" x14ac:dyDescent="0.25">
      <c r="A1" s="168" t="s">
        <v>959</v>
      </c>
      <c r="B1" s="169" t="s">
        <v>984</v>
      </c>
      <c r="C1" s="169" t="s">
        <v>958</v>
      </c>
      <c r="D1" s="169">
        <v>24</v>
      </c>
      <c r="E1" s="171" t="s">
        <v>908</v>
      </c>
      <c r="F1" s="201" t="s">
        <v>2020</v>
      </c>
    </row>
    <row r="2" spans="1:7" x14ac:dyDescent="0.25">
      <c r="A2" s="134" t="s">
        <v>1257</v>
      </c>
      <c r="B2" s="48" t="s">
        <v>1070</v>
      </c>
      <c r="C2" s="50" t="s">
        <v>862</v>
      </c>
      <c r="D2" s="48">
        <v>16</v>
      </c>
      <c r="E2" s="49" t="s">
        <v>909</v>
      </c>
      <c r="F2" s="201" t="s">
        <v>2020</v>
      </c>
    </row>
    <row r="3" spans="1:7" x14ac:dyDescent="0.25">
      <c r="A3" s="134" t="s">
        <v>1454</v>
      </c>
      <c r="B3" s="48" t="s">
        <v>1827</v>
      </c>
      <c r="C3" s="50" t="s">
        <v>862</v>
      </c>
      <c r="D3" s="48">
        <v>16</v>
      </c>
      <c r="E3" s="49" t="s">
        <v>1044</v>
      </c>
      <c r="F3" s="201" t="s">
        <v>2020</v>
      </c>
    </row>
    <row r="4" spans="1:7" x14ac:dyDescent="0.25">
      <c r="A4" t="s">
        <v>2038</v>
      </c>
      <c r="B4" t="s">
        <v>1055</v>
      </c>
      <c r="C4" s="50" t="s">
        <v>862</v>
      </c>
      <c r="D4" s="48">
        <v>24</v>
      </c>
      <c r="E4" s="49" t="s">
        <v>1044</v>
      </c>
      <c r="F4" s="201" t="s">
        <v>2020</v>
      </c>
    </row>
    <row r="5" spans="1:7" x14ac:dyDescent="0.25">
      <c r="A5" t="s">
        <v>1976</v>
      </c>
      <c r="B5" s="48" t="s">
        <v>1827</v>
      </c>
      <c r="C5" s="50" t="s">
        <v>862</v>
      </c>
      <c r="D5" s="48">
        <v>32</v>
      </c>
      <c r="E5" s="49" t="s">
        <v>1975</v>
      </c>
      <c r="F5" s="201" t="s">
        <v>2020</v>
      </c>
    </row>
    <row r="6" spans="1:7" x14ac:dyDescent="0.25">
      <c r="A6" s="170" t="s">
        <v>1979</v>
      </c>
      <c r="B6" s="50" t="s">
        <v>1055</v>
      </c>
      <c r="C6" s="167" t="s">
        <v>862</v>
      </c>
      <c r="D6" s="167">
        <v>32</v>
      </c>
      <c r="E6" s="273"/>
      <c r="F6" s="201" t="s">
        <v>2020</v>
      </c>
    </row>
    <row r="7" spans="1:7" x14ac:dyDescent="0.25">
      <c r="A7" s="134" t="s">
        <v>967</v>
      </c>
      <c r="B7" s="50" t="s">
        <v>2037</v>
      </c>
      <c r="C7" s="48" t="s">
        <v>986</v>
      </c>
      <c r="D7" s="48">
        <v>24</v>
      </c>
      <c r="E7" s="49" t="s">
        <v>1044</v>
      </c>
    </row>
    <row r="8" spans="1:7" x14ac:dyDescent="0.25">
      <c r="A8" s="168" t="s">
        <v>947</v>
      </c>
      <c r="B8" s="167" t="s">
        <v>990</v>
      </c>
      <c r="C8" s="167" t="s">
        <v>1859</v>
      </c>
      <c r="D8" s="169">
        <v>24</v>
      </c>
      <c r="E8" s="171" t="s">
        <v>906</v>
      </c>
    </row>
    <row r="9" spans="1:7" x14ac:dyDescent="0.25">
      <c r="A9" s="377" t="s">
        <v>901</v>
      </c>
      <c r="B9" s="48" t="s">
        <v>2073</v>
      </c>
      <c r="C9" s="50" t="s">
        <v>1064</v>
      </c>
      <c r="D9" s="384">
        <v>24</v>
      </c>
      <c r="E9" s="377" t="s">
        <v>2061</v>
      </c>
    </row>
    <row r="10" spans="1:7" x14ac:dyDescent="0.25">
      <c r="A10" s="170" t="s">
        <v>1363</v>
      </c>
      <c r="B10" s="167" t="s">
        <v>2073</v>
      </c>
      <c r="C10" s="167" t="s">
        <v>1064</v>
      </c>
      <c r="D10" s="169">
        <v>32</v>
      </c>
      <c r="E10" s="171" t="s">
        <v>910</v>
      </c>
    </row>
    <row r="11" spans="1:7" x14ac:dyDescent="0.25">
      <c r="A11" s="168" t="s">
        <v>1451</v>
      </c>
      <c r="B11" s="169" t="s">
        <v>1881</v>
      </c>
      <c r="C11" s="169" t="s">
        <v>1254</v>
      </c>
      <c r="D11" s="169">
        <v>24</v>
      </c>
      <c r="E11" s="171" t="s">
        <v>909</v>
      </c>
      <c r="F11" s="201" t="s">
        <v>2081</v>
      </c>
      <c r="G11" s="201" t="s">
        <v>2181</v>
      </c>
    </row>
  </sheetData>
  <conditionalFormatting sqref="K27 Y21 F20">
    <cfRule type="cellIs" dxfId="277" priority="38" operator="lessThan">
      <formula>0</formula>
    </cfRule>
  </conditionalFormatting>
  <conditionalFormatting sqref="L15">
    <cfRule type="duplicateValues" dxfId="276" priority="37"/>
  </conditionalFormatting>
  <conditionalFormatting sqref="L16">
    <cfRule type="duplicateValues" dxfId="275" priority="36"/>
  </conditionalFormatting>
  <conditionalFormatting sqref="AN23:AN26 Z20 J28:J29">
    <cfRule type="cellIs" dxfId="274" priority="34" operator="lessThan">
      <formula>0</formula>
    </cfRule>
  </conditionalFormatting>
  <conditionalFormatting sqref="AL23:AL26">
    <cfRule type="cellIs" dxfId="273" priority="35" operator="lessThan">
      <formula>0</formula>
    </cfRule>
  </conditionalFormatting>
  <conditionalFormatting sqref="H28:H29">
    <cfRule type="cellIs" dxfId="272" priority="33" operator="lessThan">
      <formula>0</formula>
    </cfRule>
  </conditionalFormatting>
  <conditionalFormatting sqref="X27:X30">
    <cfRule type="cellIs" dxfId="271" priority="29" operator="lessThan">
      <formula>0</formula>
    </cfRule>
  </conditionalFormatting>
  <conditionalFormatting sqref="AO28:AO31">
    <cfRule type="cellIs" dxfId="270" priority="28" operator="lessThan">
      <formula>0</formula>
    </cfRule>
  </conditionalFormatting>
  <conditionalFormatting sqref="J23">
    <cfRule type="duplicateValues" dxfId="269" priority="27"/>
  </conditionalFormatting>
  <conditionalFormatting sqref="AA5:AA7">
    <cfRule type="cellIs" dxfId="268" priority="26" operator="lessThan">
      <formula>0</formula>
    </cfRule>
  </conditionalFormatting>
  <conditionalFormatting sqref="V4">
    <cfRule type="cellIs" dxfId="267" priority="25" operator="lessThan">
      <formula>0</formula>
    </cfRule>
  </conditionalFormatting>
  <conditionalFormatting sqref="Q37:Q38">
    <cfRule type="cellIs" dxfId="266" priority="24" operator="lessThan">
      <formula>0</formula>
    </cfRule>
  </conditionalFormatting>
  <conditionalFormatting sqref="U36:V36 AE36">
    <cfRule type="cellIs" dxfId="265" priority="23" operator="lessThan">
      <formula>0</formula>
    </cfRule>
  </conditionalFormatting>
  <conditionalFormatting sqref="AG36">
    <cfRule type="cellIs" dxfId="264" priority="22" operator="lessThan">
      <formula>0</formula>
    </cfRule>
  </conditionalFormatting>
  <conditionalFormatting sqref="AH36">
    <cfRule type="cellIs" dxfId="263" priority="21" operator="lessThan">
      <formula>0</formula>
    </cfRule>
  </conditionalFormatting>
  <conditionalFormatting sqref="Q28:Q29">
    <cfRule type="cellIs" dxfId="262" priority="20" operator="lessThan">
      <formula>0</formula>
    </cfRule>
  </conditionalFormatting>
  <conditionalFormatting sqref="A1">
    <cfRule type="duplicateValues" dxfId="261" priority="19"/>
  </conditionalFormatting>
  <conditionalFormatting sqref="G20">
    <cfRule type="cellIs" dxfId="260" priority="18" operator="lessThan">
      <formula>0</formula>
    </cfRule>
  </conditionalFormatting>
  <conditionalFormatting sqref="A2">
    <cfRule type="duplicateValues" dxfId="259" priority="17"/>
  </conditionalFormatting>
  <conditionalFormatting sqref="C26">
    <cfRule type="duplicateValues" dxfId="258" priority="16"/>
  </conditionalFormatting>
  <conditionalFormatting sqref="C13">
    <cfRule type="duplicateValues" dxfId="257" priority="15"/>
  </conditionalFormatting>
  <conditionalFormatting sqref="F12">
    <cfRule type="cellIs" dxfId="256" priority="14" operator="lessThan">
      <formula>0</formula>
    </cfRule>
  </conditionalFormatting>
  <conditionalFormatting sqref="F25:G25">
    <cfRule type="cellIs" dxfId="255" priority="13" operator="lessThan">
      <formula>0</formula>
    </cfRule>
  </conditionalFormatting>
  <conditionalFormatting sqref="N15">
    <cfRule type="duplicateValues" dxfId="254" priority="12"/>
  </conditionalFormatting>
  <conditionalFormatting sqref="N14">
    <cfRule type="duplicateValues" dxfId="253" priority="11"/>
  </conditionalFormatting>
  <conditionalFormatting sqref="Q13:R13">
    <cfRule type="cellIs" dxfId="252" priority="10" operator="lessThan">
      <formula>0</formula>
    </cfRule>
  </conditionalFormatting>
  <conditionalFormatting sqref="A3">
    <cfRule type="duplicateValues" dxfId="251" priority="9"/>
  </conditionalFormatting>
  <conditionalFormatting sqref="A6">
    <cfRule type="duplicateValues" dxfId="250" priority="5"/>
  </conditionalFormatting>
  <conditionalFormatting sqref="F8 F6">
    <cfRule type="duplicateValues" dxfId="249" priority="242"/>
  </conditionalFormatting>
  <conditionalFormatting sqref="A7">
    <cfRule type="duplicateValues" dxfId="248" priority="4"/>
  </conditionalFormatting>
  <conditionalFormatting sqref="A8">
    <cfRule type="duplicateValues" dxfId="247" priority="3"/>
  </conditionalFormatting>
  <conditionalFormatting sqref="A10">
    <cfRule type="duplicateValues" dxfId="246" priority="2"/>
  </conditionalFormatting>
  <conditionalFormatting sqref="A11">
    <cfRule type="duplicateValues" dxfId="245" priority="1"/>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2"/>
  <sheetViews>
    <sheetView workbookViewId="0">
      <selection activeCell="T21" sqref="T21"/>
    </sheetView>
  </sheetViews>
  <sheetFormatPr defaultRowHeight="15" x14ac:dyDescent="0.25"/>
  <cols>
    <col min="1" max="1" width="17.5703125" customWidth="1"/>
    <col min="2" max="2" width="16.140625" bestFit="1" customWidth="1"/>
    <col min="3" max="3" width="2" customWidth="1"/>
    <col min="4" max="9" width="3" customWidth="1"/>
    <col min="10" max="10" width="4" bestFit="1" customWidth="1"/>
    <col min="11" max="12" width="11.28515625" bestFit="1" customWidth="1"/>
  </cols>
  <sheetData>
    <row r="3" spans="1:11" x14ac:dyDescent="0.25">
      <c r="A3" s="1" t="s">
        <v>2041</v>
      </c>
      <c r="B3" s="1" t="s">
        <v>2042</v>
      </c>
    </row>
    <row r="4" spans="1:11" x14ac:dyDescent="0.25">
      <c r="A4" s="1" t="s">
        <v>912</v>
      </c>
      <c r="B4">
        <v>4</v>
      </c>
      <c r="C4">
        <v>8</v>
      </c>
      <c r="D4">
        <v>12</v>
      </c>
      <c r="E4">
        <v>16</v>
      </c>
      <c r="F4">
        <v>20</v>
      </c>
      <c r="G4">
        <v>24</v>
      </c>
      <c r="H4">
        <v>32</v>
      </c>
      <c r="I4">
        <v>64</v>
      </c>
      <c r="J4">
        <v>128</v>
      </c>
      <c r="K4" t="s">
        <v>913</v>
      </c>
    </row>
    <row r="5" spans="1:11" x14ac:dyDescent="0.25">
      <c r="A5" s="2" t="s">
        <v>984</v>
      </c>
      <c r="B5" s="3"/>
      <c r="C5" s="3"/>
      <c r="D5" s="3"/>
      <c r="E5" s="3"/>
      <c r="F5" s="3"/>
      <c r="G5" s="3">
        <v>1</v>
      </c>
      <c r="H5" s="3"/>
      <c r="I5" s="3">
        <v>6</v>
      </c>
      <c r="J5" s="3"/>
      <c r="K5" s="3">
        <v>7</v>
      </c>
    </row>
    <row r="6" spans="1:11" x14ac:dyDescent="0.25">
      <c r="A6" s="4" t="s">
        <v>1064</v>
      </c>
      <c r="B6" s="3"/>
      <c r="C6" s="3"/>
      <c r="D6" s="3"/>
      <c r="E6" s="3"/>
      <c r="F6" s="3"/>
      <c r="G6" s="3">
        <v>1</v>
      </c>
      <c r="H6" s="3"/>
      <c r="I6" s="3"/>
      <c r="J6" s="3"/>
      <c r="K6" s="3">
        <v>1</v>
      </c>
    </row>
    <row r="7" spans="1:11" x14ac:dyDescent="0.25">
      <c r="A7" s="4" t="s">
        <v>1010</v>
      </c>
      <c r="B7" s="3"/>
      <c r="C7" s="3"/>
      <c r="D7" s="3"/>
      <c r="E7" s="3"/>
      <c r="F7" s="3"/>
      <c r="G7" s="3"/>
      <c r="H7" s="3"/>
      <c r="I7" s="3">
        <v>6</v>
      </c>
      <c r="J7" s="3"/>
      <c r="K7" s="3">
        <v>6</v>
      </c>
    </row>
    <row r="8" spans="1:11" x14ac:dyDescent="0.25">
      <c r="A8" s="2" t="s">
        <v>1016</v>
      </c>
      <c r="B8" s="3"/>
      <c r="C8" s="3">
        <v>1</v>
      </c>
      <c r="D8" s="3"/>
      <c r="E8" s="3"/>
      <c r="F8" s="3"/>
      <c r="G8" s="3"/>
      <c r="H8" s="3"/>
      <c r="I8" s="3"/>
      <c r="J8" s="3"/>
      <c r="K8" s="3">
        <v>1</v>
      </c>
    </row>
    <row r="9" spans="1:11" x14ac:dyDescent="0.25">
      <c r="A9" s="4" t="s">
        <v>862</v>
      </c>
      <c r="B9" s="3"/>
      <c r="C9" s="3">
        <v>1</v>
      </c>
      <c r="D9" s="3"/>
      <c r="E9" s="3"/>
      <c r="F9" s="3"/>
      <c r="G9" s="3"/>
      <c r="H9" s="3"/>
      <c r="I9" s="3"/>
      <c r="J9" s="3"/>
      <c r="K9" s="3">
        <v>1</v>
      </c>
    </row>
    <row r="10" spans="1:11" x14ac:dyDescent="0.25">
      <c r="A10" s="2" t="s">
        <v>1055</v>
      </c>
      <c r="B10" s="3"/>
      <c r="C10" s="3">
        <v>1</v>
      </c>
      <c r="D10" s="3"/>
      <c r="E10" s="3"/>
      <c r="F10" s="3"/>
      <c r="G10" s="3"/>
      <c r="H10" s="3"/>
      <c r="I10" s="3"/>
      <c r="J10" s="3"/>
      <c r="K10" s="3">
        <v>1</v>
      </c>
    </row>
    <row r="11" spans="1:11" x14ac:dyDescent="0.25">
      <c r="A11" s="4" t="s">
        <v>862</v>
      </c>
      <c r="B11" s="3"/>
      <c r="C11" s="3">
        <v>1</v>
      </c>
      <c r="D11" s="3"/>
      <c r="E11" s="3"/>
      <c r="F11" s="3"/>
      <c r="G11" s="3"/>
      <c r="H11" s="3"/>
      <c r="I11" s="3"/>
      <c r="J11" s="3"/>
      <c r="K11" s="3">
        <v>1</v>
      </c>
    </row>
    <row r="12" spans="1:11" x14ac:dyDescent="0.25">
      <c r="A12" s="2" t="s">
        <v>1019</v>
      </c>
      <c r="B12" s="3"/>
      <c r="C12" s="3"/>
      <c r="D12" s="3"/>
      <c r="E12" s="3"/>
      <c r="F12" s="3"/>
      <c r="G12" s="3"/>
      <c r="H12" s="3"/>
      <c r="I12" s="3">
        <v>1</v>
      </c>
      <c r="J12" s="3"/>
      <c r="K12" s="3">
        <v>1</v>
      </c>
    </row>
    <row r="13" spans="1:11" x14ac:dyDescent="0.25">
      <c r="A13" s="4" t="s">
        <v>1010</v>
      </c>
      <c r="B13" s="3"/>
      <c r="C13" s="3"/>
      <c r="D13" s="3"/>
      <c r="E13" s="3"/>
      <c r="F13" s="3"/>
      <c r="G13" s="3"/>
      <c r="H13" s="3"/>
      <c r="I13" s="3">
        <v>1</v>
      </c>
      <c r="J13" s="3"/>
      <c r="K13" s="3">
        <v>1</v>
      </c>
    </row>
    <row r="14" spans="1:11" x14ac:dyDescent="0.25">
      <c r="A14" s="2" t="s">
        <v>1827</v>
      </c>
      <c r="B14" s="3">
        <v>1</v>
      </c>
      <c r="C14" s="3"/>
      <c r="D14" s="3"/>
      <c r="E14" s="3"/>
      <c r="F14" s="3"/>
      <c r="G14" s="3"/>
      <c r="H14" s="3"/>
      <c r="I14" s="3"/>
      <c r="J14" s="3"/>
      <c r="K14" s="3">
        <v>1</v>
      </c>
    </row>
    <row r="15" spans="1:11" x14ac:dyDescent="0.25">
      <c r="A15" s="4" t="s">
        <v>862</v>
      </c>
      <c r="B15" s="3">
        <v>1</v>
      </c>
      <c r="C15" s="3"/>
      <c r="D15" s="3"/>
      <c r="E15" s="3"/>
      <c r="F15" s="3"/>
      <c r="G15" s="3"/>
      <c r="H15" s="3"/>
      <c r="I15" s="3"/>
      <c r="J15" s="3"/>
      <c r="K15" s="3">
        <v>1</v>
      </c>
    </row>
    <row r="16" spans="1:11" x14ac:dyDescent="0.25">
      <c r="A16" s="2" t="s">
        <v>1881</v>
      </c>
      <c r="B16" s="3"/>
      <c r="C16" s="3"/>
      <c r="D16" s="3"/>
      <c r="E16" s="3"/>
      <c r="F16" s="3"/>
      <c r="G16" s="3"/>
      <c r="H16" s="3">
        <v>1</v>
      </c>
      <c r="I16" s="3"/>
      <c r="J16" s="3"/>
      <c r="K16" s="3">
        <v>1</v>
      </c>
    </row>
    <row r="17" spans="1:11" x14ac:dyDescent="0.25">
      <c r="A17" s="4" t="s">
        <v>1064</v>
      </c>
      <c r="B17" s="3"/>
      <c r="C17" s="3"/>
      <c r="D17" s="3"/>
      <c r="E17" s="3"/>
      <c r="F17" s="3"/>
      <c r="G17" s="3"/>
      <c r="H17" s="3">
        <v>1</v>
      </c>
      <c r="I17" s="3"/>
      <c r="J17" s="3"/>
      <c r="K17" s="3">
        <v>1</v>
      </c>
    </row>
    <row r="18" spans="1:11" x14ac:dyDescent="0.25">
      <c r="A18" s="2" t="s">
        <v>1070</v>
      </c>
      <c r="B18" s="3"/>
      <c r="C18" s="3">
        <v>3</v>
      </c>
      <c r="D18" s="3">
        <v>1</v>
      </c>
      <c r="E18" s="3">
        <v>8</v>
      </c>
      <c r="F18" s="3">
        <v>1</v>
      </c>
      <c r="G18" s="3">
        <v>7</v>
      </c>
      <c r="H18" s="3">
        <v>17</v>
      </c>
      <c r="I18" s="3">
        <v>27</v>
      </c>
      <c r="J18" s="3">
        <v>10</v>
      </c>
      <c r="K18" s="3">
        <v>74</v>
      </c>
    </row>
    <row r="19" spans="1:11" x14ac:dyDescent="0.25">
      <c r="A19" s="4" t="s">
        <v>862</v>
      </c>
      <c r="B19" s="3"/>
      <c r="C19" s="3">
        <v>3</v>
      </c>
      <c r="D19" s="3">
        <v>1</v>
      </c>
      <c r="E19" s="3">
        <v>7</v>
      </c>
      <c r="F19" s="3">
        <v>1</v>
      </c>
      <c r="G19" s="3">
        <v>7</v>
      </c>
      <c r="H19" s="3">
        <v>12</v>
      </c>
      <c r="I19" s="3">
        <v>11</v>
      </c>
      <c r="J19" s="3"/>
      <c r="K19" s="3">
        <v>42</v>
      </c>
    </row>
    <row r="20" spans="1:11" x14ac:dyDescent="0.25">
      <c r="A20" s="4" t="s">
        <v>1064</v>
      </c>
      <c r="B20" s="3"/>
      <c r="C20" s="3"/>
      <c r="D20" s="3"/>
      <c r="E20" s="3">
        <v>1</v>
      </c>
      <c r="F20" s="3"/>
      <c r="G20" s="3"/>
      <c r="H20" s="3">
        <v>5</v>
      </c>
      <c r="I20" s="3">
        <v>5</v>
      </c>
      <c r="J20" s="3"/>
      <c r="K20" s="3">
        <v>11</v>
      </c>
    </row>
    <row r="21" spans="1:11" x14ac:dyDescent="0.25">
      <c r="A21" s="4" t="s">
        <v>1010</v>
      </c>
      <c r="B21" s="3"/>
      <c r="C21" s="3"/>
      <c r="D21" s="3"/>
      <c r="E21" s="3"/>
      <c r="F21" s="3"/>
      <c r="G21" s="3"/>
      <c r="H21" s="3"/>
      <c r="I21" s="3">
        <v>11</v>
      </c>
      <c r="J21" s="3">
        <v>10</v>
      </c>
      <c r="K21" s="3">
        <v>21</v>
      </c>
    </row>
    <row r="22" spans="1:11" x14ac:dyDescent="0.25">
      <c r="A22" s="2" t="s">
        <v>913</v>
      </c>
      <c r="B22" s="3">
        <v>1</v>
      </c>
      <c r="C22" s="3">
        <v>5</v>
      </c>
      <c r="D22" s="3">
        <v>1</v>
      </c>
      <c r="E22" s="3">
        <v>8</v>
      </c>
      <c r="F22" s="3">
        <v>1</v>
      </c>
      <c r="G22" s="3">
        <v>8</v>
      </c>
      <c r="H22" s="3">
        <v>18</v>
      </c>
      <c r="I22" s="3">
        <v>34</v>
      </c>
      <c r="J22" s="3">
        <v>10</v>
      </c>
      <c r="K22" s="3">
        <v>86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8"/>
  <sheetViews>
    <sheetView topLeftCell="AA271" workbookViewId="0">
      <selection activeCell="B299" sqref="B299:AZ308"/>
    </sheetView>
  </sheetViews>
  <sheetFormatPr defaultRowHeight="15" x14ac:dyDescent="0.25"/>
  <cols>
    <col min="10" max="10" width="7.7109375" bestFit="1" customWidth="1"/>
    <col min="11" max="11" width="13.28515625" bestFit="1" customWidth="1"/>
    <col min="12" max="12" width="5.140625" bestFit="1" customWidth="1"/>
    <col min="13" max="13" width="12.5703125" customWidth="1"/>
    <col min="56" max="56" width="5.140625" bestFit="1" customWidth="1"/>
    <col min="57" max="57" width="7.85546875" bestFit="1" customWidth="1"/>
    <col min="58" max="58" width="15.7109375" bestFit="1" customWidth="1"/>
    <col min="59" max="59" width="10.28515625" bestFit="1" customWidth="1"/>
    <col min="60" max="60" width="11.7109375" bestFit="1" customWidth="1"/>
    <col min="61" max="61" width="5.28515625" bestFit="1" customWidth="1"/>
    <col min="62" max="62" width="17.42578125" bestFit="1" customWidth="1"/>
    <col min="64" max="64" width="5.140625" bestFit="1" customWidth="1"/>
    <col min="65" max="65" width="7.85546875" bestFit="1" customWidth="1"/>
    <col min="66" max="66" width="15.7109375" bestFit="1" customWidth="1"/>
    <col min="67" max="67" width="7.28515625" bestFit="1" customWidth="1"/>
    <col min="68" max="68" width="9.28515625" bestFit="1" customWidth="1"/>
    <col min="69" max="69" width="5.28515625" bestFit="1" customWidth="1"/>
    <col min="70" max="70" width="12.28515625" bestFit="1" customWidth="1"/>
  </cols>
  <sheetData>
    <row r="1" spans="1:52" x14ac:dyDescent="0.25">
      <c r="A1">
        <v>1</v>
      </c>
      <c r="B1" t="s">
        <v>1724</v>
      </c>
      <c r="C1">
        <v>22</v>
      </c>
      <c r="D1">
        <v>0</v>
      </c>
      <c r="E1">
        <v>1</v>
      </c>
      <c r="F1">
        <v>0</v>
      </c>
      <c r="G1">
        <v>0</v>
      </c>
      <c r="H1">
        <v>0</v>
      </c>
      <c r="I1">
        <v>0</v>
      </c>
      <c r="J1">
        <v>0</v>
      </c>
      <c r="K1">
        <v>0</v>
      </c>
      <c r="L1">
        <v>1</v>
      </c>
      <c r="M1">
        <v>0</v>
      </c>
      <c r="N1">
        <v>0</v>
      </c>
      <c r="O1">
        <v>0</v>
      </c>
      <c r="P1">
        <v>0</v>
      </c>
      <c r="Q1">
        <v>0</v>
      </c>
      <c r="R1">
        <v>0</v>
      </c>
      <c r="S1">
        <v>0</v>
      </c>
      <c r="T1">
        <v>0</v>
      </c>
      <c r="U1">
        <v>0</v>
      </c>
      <c r="V1">
        <v>0</v>
      </c>
      <c r="W1">
        <v>0</v>
      </c>
      <c r="X1">
        <v>0</v>
      </c>
      <c r="Y1">
        <v>0</v>
      </c>
      <c r="Z1">
        <v>1</v>
      </c>
      <c r="AA1">
        <v>9</v>
      </c>
      <c r="AB1">
        <v>10</v>
      </c>
      <c r="AC1">
        <v>0</v>
      </c>
      <c r="AD1">
        <v>0</v>
      </c>
      <c r="AE1">
        <v>0</v>
      </c>
      <c r="AF1">
        <v>0</v>
      </c>
      <c r="AG1">
        <v>0</v>
      </c>
      <c r="AH1">
        <v>0</v>
      </c>
      <c r="AI1">
        <v>0</v>
      </c>
      <c r="AJ1">
        <v>0</v>
      </c>
      <c r="AK1">
        <v>0</v>
      </c>
      <c r="AL1">
        <v>0</v>
      </c>
      <c r="AM1">
        <v>0</v>
      </c>
      <c r="AN1">
        <v>0</v>
      </c>
      <c r="AO1">
        <v>0</v>
      </c>
      <c r="AP1">
        <v>0</v>
      </c>
      <c r="AQ1">
        <v>0</v>
      </c>
      <c r="AR1">
        <v>0</v>
      </c>
      <c r="AS1">
        <v>0</v>
      </c>
      <c r="AT1">
        <v>0</v>
      </c>
      <c r="AU1">
        <v>0</v>
      </c>
      <c r="AV1">
        <v>0</v>
      </c>
      <c r="AW1">
        <v>0</v>
      </c>
      <c r="AX1">
        <v>0</v>
      </c>
      <c r="AY1">
        <v>0</v>
      </c>
      <c r="AZ1">
        <v>0</v>
      </c>
    </row>
    <row r="2" spans="1:52" x14ac:dyDescent="0.25">
      <c r="A2">
        <v>2</v>
      </c>
      <c r="B2" t="s">
        <v>1725</v>
      </c>
      <c r="C2">
        <v>7</v>
      </c>
      <c r="D2">
        <v>0</v>
      </c>
      <c r="E2">
        <v>0</v>
      </c>
      <c r="F2">
        <v>0</v>
      </c>
      <c r="G2">
        <v>0</v>
      </c>
      <c r="H2">
        <v>0</v>
      </c>
      <c r="I2">
        <v>0</v>
      </c>
      <c r="J2">
        <v>0</v>
      </c>
      <c r="K2">
        <v>0</v>
      </c>
      <c r="L2">
        <v>0</v>
      </c>
      <c r="M2">
        <v>0</v>
      </c>
      <c r="N2">
        <v>0</v>
      </c>
      <c r="O2">
        <v>0</v>
      </c>
      <c r="P2">
        <v>0</v>
      </c>
      <c r="Q2">
        <v>0</v>
      </c>
      <c r="R2">
        <v>0</v>
      </c>
      <c r="S2">
        <v>0</v>
      </c>
      <c r="T2">
        <v>0</v>
      </c>
      <c r="U2">
        <v>0</v>
      </c>
      <c r="V2">
        <v>0</v>
      </c>
      <c r="W2">
        <v>0</v>
      </c>
      <c r="X2">
        <v>0</v>
      </c>
      <c r="Y2">
        <v>3</v>
      </c>
      <c r="Z2">
        <v>3</v>
      </c>
      <c r="AA2">
        <v>0</v>
      </c>
      <c r="AB2">
        <v>1</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row>
    <row r="3" spans="1:52" x14ac:dyDescent="0.25">
      <c r="A3">
        <v>3</v>
      </c>
      <c r="B3" t="s">
        <v>1726</v>
      </c>
      <c r="C3">
        <v>9</v>
      </c>
      <c r="D3">
        <v>0</v>
      </c>
      <c r="E3">
        <v>0</v>
      </c>
      <c r="F3">
        <v>2</v>
      </c>
      <c r="G3">
        <v>0</v>
      </c>
      <c r="H3">
        <v>0</v>
      </c>
      <c r="I3">
        <v>0</v>
      </c>
      <c r="J3">
        <v>0</v>
      </c>
      <c r="K3">
        <v>0</v>
      </c>
      <c r="L3">
        <v>0</v>
      </c>
      <c r="M3">
        <v>0</v>
      </c>
      <c r="N3">
        <v>0</v>
      </c>
      <c r="O3">
        <v>0</v>
      </c>
      <c r="P3">
        <v>0</v>
      </c>
      <c r="Q3">
        <v>0</v>
      </c>
      <c r="R3">
        <v>0</v>
      </c>
      <c r="S3">
        <v>0</v>
      </c>
      <c r="T3">
        <v>0</v>
      </c>
      <c r="U3">
        <v>0</v>
      </c>
      <c r="V3">
        <v>0</v>
      </c>
      <c r="W3">
        <v>1</v>
      </c>
      <c r="X3">
        <v>0</v>
      </c>
      <c r="Y3">
        <v>0</v>
      </c>
      <c r="Z3">
        <v>0</v>
      </c>
      <c r="AA3">
        <v>0</v>
      </c>
      <c r="AB3">
        <v>0</v>
      </c>
      <c r="AC3">
        <v>1</v>
      </c>
      <c r="AD3">
        <v>0</v>
      </c>
      <c r="AE3">
        <v>0</v>
      </c>
      <c r="AF3">
        <v>0</v>
      </c>
      <c r="AG3">
        <v>0</v>
      </c>
      <c r="AH3">
        <v>0</v>
      </c>
      <c r="AI3">
        <v>0</v>
      </c>
      <c r="AJ3">
        <v>4</v>
      </c>
      <c r="AK3">
        <v>0</v>
      </c>
      <c r="AL3">
        <v>0</v>
      </c>
      <c r="AM3">
        <v>0</v>
      </c>
      <c r="AN3">
        <v>0</v>
      </c>
      <c r="AO3">
        <v>0</v>
      </c>
      <c r="AP3">
        <v>0</v>
      </c>
      <c r="AQ3">
        <v>0</v>
      </c>
      <c r="AR3">
        <v>0</v>
      </c>
      <c r="AS3">
        <v>0</v>
      </c>
      <c r="AT3">
        <v>0</v>
      </c>
      <c r="AU3">
        <v>0</v>
      </c>
      <c r="AV3">
        <v>1</v>
      </c>
      <c r="AW3">
        <v>0</v>
      </c>
      <c r="AX3">
        <v>0</v>
      </c>
      <c r="AY3">
        <v>0</v>
      </c>
      <c r="AZ3">
        <v>0</v>
      </c>
    </row>
    <row r="4" spans="1:52" x14ac:dyDescent="0.25">
      <c r="A4">
        <v>4</v>
      </c>
      <c r="B4" t="s">
        <v>2184</v>
      </c>
      <c r="C4">
        <v>73</v>
      </c>
      <c r="D4">
        <v>0</v>
      </c>
      <c r="E4">
        <v>13</v>
      </c>
      <c r="F4">
        <v>0</v>
      </c>
      <c r="G4">
        <v>1</v>
      </c>
      <c r="H4">
        <v>5</v>
      </c>
      <c r="I4">
        <v>0</v>
      </c>
      <c r="J4">
        <v>0</v>
      </c>
      <c r="K4">
        <v>0</v>
      </c>
      <c r="L4">
        <v>1</v>
      </c>
      <c r="M4">
        <v>0</v>
      </c>
      <c r="N4">
        <v>2</v>
      </c>
      <c r="O4">
        <v>0</v>
      </c>
      <c r="P4">
        <v>1</v>
      </c>
      <c r="Q4">
        <v>0</v>
      </c>
      <c r="R4">
        <v>0</v>
      </c>
      <c r="S4">
        <v>0</v>
      </c>
      <c r="T4">
        <v>0</v>
      </c>
      <c r="U4">
        <v>0</v>
      </c>
      <c r="V4">
        <v>5</v>
      </c>
      <c r="W4">
        <v>43</v>
      </c>
      <c r="X4">
        <v>0</v>
      </c>
      <c r="Y4">
        <v>0</v>
      </c>
      <c r="Z4">
        <v>0</v>
      </c>
      <c r="AA4">
        <v>0</v>
      </c>
      <c r="AB4">
        <v>0</v>
      </c>
      <c r="AC4">
        <v>1</v>
      </c>
      <c r="AD4">
        <v>0</v>
      </c>
      <c r="AE4">
        <v>0</v>
      </c>
      <c r="AF4">
        <v>0</v>
      </c>
      <c r="AG4">
        <v>0</v>
      </c>
      <c r="AH4">
        <v>0</v>
      </c>
      <c r="AI4">
        <v>0</v>
      </c>
      <c r="AJ4">
        <v>0</v>
      </c>
      <c r="AK4">
        <v>0</v>
      </c>
      <c r="AL4">
        <v>1</v>
      </c>
      <c r="AM4">
        <v>0</v>
      </c>
      <c r="AN4">
        <v>0</v>
      </c>
      <c r="AO4">
        <v>0</v>
      </c>
      <c r="AP4">
        <v>0</v>
      </c>
      <c r="AQ4">
        <v>0</v>
      </c>
      <c r="AR4">
        <v>0</v>
      </c>
      <c r="AS4">
        <v>0</v>
      </c>
      <c r="AT4">
        <v>0</v>
      </c>
      <c r="AU4">
        <v>0</v>
      </c>
      <c r="AV4">
        <v>0</v>
      </c>
      <c r="AW4">
        <v>0</v>
      </c>
      <c r="AX4">
        <v>0</v>
      </c>
      <c r="AY4">
        <v>0</v>
      </c>
      <c r="AZ4">
        <v>0</v>
      </c>
    </row>
    <row r="5" spans="1:52" x14ac:dyDescent="0.25">
      <c r="A5">
        <v>5</v>
      </c>
      <c r="B5" t="s">
        <v>2044</v>
      </c>
      <c r="C5">
        <v>3</v>
      </c>
      <c r="D5">
        <v>0</v>
      </c>
      <c r="E5">
        <v>0</v>
      </c>
      <c r="F5">
        <v>0</v>
      </c>
      <c r="G5">
        <v>0</v>
      </c>
      <c r="H5">
        <v>0</v>
      </c>
      <c r="I5">
        <v>0</v>
      </c>
      <c r="J5">
        <v>0</v>
      </c>
      <c r="K5">
        <v>0</v>
      </c>
      <c r="L5">
        <v>0</v>
      </c>
      <c r="M5">
        <v>0</v>
      </c>
      <c r="N5">
        <v>0</v>
      </c>
      <c r="O5">
        <v>0</v>
      </c>
      <c r="P5">
        <v>0</v>
      </c>
      <c r="Q5">
        <v>0</v>
      </c>
      <c r="R5">
        <v>0</v>
      </c>
      <c r="S5">
        <v>0</v>
      </c>
      <c r="T5">
        <v>0</v>
      </c>
      <c r="U5">
        <v>0</v>
      </c>
      <c r="V5">
        <v>0</v>
      </c>
      <c r="W5">
        <v>0</v>
      </c>
      <c r="X5">
        <v>0</v>
      </c>
      <c r="Y5">
        <v>2</v>
      </c>
      <c r="Z5">
        <v>1</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row>
    <row r="6" spans="1:52" x14ac:dyDescent="0.25">
      <c r="A6">
        <v>6</v>
      </c>
      <c r="B6" t="s">
        <v>2045</v>
      </c>
      <c r="C6">
        <v>115</v>
      </c>
      <c r="D6">
        <v>0</v>
      </c>
      <c r="E6">
        <v>2</v>
      </c>
      <c r="F6">
        <v>6</v>
      </c>
      <c r="G6">
        <v>2</v>
      </c>
      <c r="H6">
        <v>0</v>
      </c>
      <c r="I6">
        <v>0</v>
      </c>
      <c r="J6">
        <v>0</v>
      </c>
      <c r="K6">
        <v>0</v>
      </c>
      <c r="L6">
        <v>2</v>
      </c>
      <c r="M6">
        <v>0</v>
      </c>
      <c r="N6">
        <v>0</v>
      </c>
      <c r="O6">
        <v>0</v>
      </c>
      <c r="P6">
        <v>0</v>
      </c>
      <c r="Q6">
        <v>3</v>
      </c>
      <c r="R6">
        <v>0</v>
      </c>
      <c r="S6">
        <v>0</v>
      </c>
      <c r="T6">
        <v>1</v>
      </c>
      <c r="U6">
        <v>0</v>
      </c>
      <c r="V6">
        <v>18</v>
      </c>
      <c r="W6">
        <v>45</v>
      </c>
      <c r="X6">
        <v>0</v>
      </c>
      <c r="Y6">
        <v>15</v>
      </c>
      <c r="Z6">
        <v>14</v>
      </c>
      <c r="AA6">
        <v>0</v>
      </c>
      <c r="AB6">
        <v>2</v>
      </c>
      <c r="AC6">
        <v>0</v>
      </c>
      <c r="AD6">
        <v>0</v>
      </c>
      <c r="AE6">
        <v>0</v>
      </c>
      <c r="AF6">
        <v>0</v>
      </c>
      <c r="AG6">
        <v>0</v>
      </c>
      <c r="AH6">
        <v>0</v>
      </c>
      <c r="AI6">
        <v>2</v>
      </c>
      <c r="AJ6">
        <v>0</v>
      </c>
      <c r="AK6">
        <v>0</v>
      </c>
      <c r="AL6">
        <v>2</v>
      </c>
      <c r="AM6">
        <v>0</v>
      </c>
      <c r="AN6">
        <v>0</v>
      </c>
      <c r="AO6">
        <v>0</v>
      </c>
      <c r="AP6">
        <v>0</v>
      </c>
      <c r="AQ6">
        <v>0</v>
      </c>
      <c r="AR6">
        <v>0</v>
      </c>
      <c r="AS6">
        <v>0</v>
      </c>
      <c r="AT6">
        <v>0</v>
      </c>
      <c r="AU6">
        <v>0</v>
      </c>
      <c r="AV6">
        <v>0</v>
      </c>
      <c r="AW6">
        <v>0</v>
      </c>
      <c r="AX6">
        <v>0</v>
      </c>
      <c r="AY6">
        <v>1</v>
      </c>
      <c r="AZ6">
        <v>0</v>
      </c>
    </row>
    <row r="7" spans="1:52" x14ac:dyDescent="0.25">
      <c r="A7">
        <v>7</v>
      </c>
      <c r="B7" t="s">
        <v>1728</v>
      </c>
      <c r="C7">
        <v>56</v>
      </c>
      <c r="D7">
        <v>0</v>
      </c>
      <c r="E7">
        <v>3</v>
      </c>
      <c r="F7">
        <v>0</v>
      </c>
      <c r="G7">
        <v>0</v>
      </c>
      <c r="H7">
        <v>0</v>
      </c>
      <c r="I7">
        <v>0</v>
      </c>
      <c r="J7">
        <v>0</v>
      </c>
      <c r="K7">
        <v>0</v>
      </c>
      <c r="L7">
        <v>3</v>
      </c>
      <c r="M7">
        <v>0</v>
      </c>
      <c r="N7">
        <v>0</v>
      </c>
      <c r="O7">
        <v>0</v>
      </c>
      <c r="P7">
        <v>0</v>
      </c>
      <c r="Q7">
        <v>0</v>
      </c>
      <c r="R7">
        <v>0</v>
      </c>
      <c r="S7">
        <v>0</v>
      </c>
      <c r="T7">
        <v>1</v>
      </c>
      <c r="U7">
        <v>0</v>
      </c>
      <c r="V7">
        <v>0</v>
      </c>
      <c r="W7">
        <v>14</v>
      </c>
      <c r="X7">
        <v>0</v>
      </c>
      <c r="Y7">
        <v>15</v>
      </c>
      <c r="Z7">
        <v>12</v>
      </c>
      <c r="AA7">
        <v>0</v>
      </c>
      <c r="AB7">
        <v>0</v>
      </c>
      <c r="AC7">
        <v>0</v>
      </c>
      <c r="AD7">
        <v>0</v>
      </c>
      <c r="AE7">
        <v>1</v>
      </c>
      <c r="AF7">
        <v>0</v>
      </c>
      <c r="AG7">
        <v>0</v>
      </c>
      <c r="AH7">
        <v>0</v>
      </c>
      <c r="AI7">
        <v>6</v>
      </c>
      <c r="AJ7">
        <v>1</v>
      </c>
      <c r="AK7">
        <v>0</v>
      </c>
      <c r="AL7">
        <v>0</v>
      </c>
      <c r="AM7">
        <v>0</v>
      </c>
      <c r="AN7">
        <v>0</v>
      </c>
      <c r="AO7">
        <v>0</v>
      </c>
      <c r="AP7">
        <v>0</v>
      </c>
      <c r="AQ7">
        <v>0</v>
      </c>
      <c r="AR7">
        <v>0</v>
      </c>
      <c r="AS7">
        <v>0</v>
      </c>
      <c r="AT7">
        <v>0</v>
      </c>
      <c r="AU7">
        <v>0</v>
      </c>
      <c r="AV7">
        <v>0</v>
      </c>
      <c r="AW7">
        <v>0</v>
      </c>
      <c r="AX7">
        <v>0</v>
      </c>
      <c r="AY7">
        <v>0</v>
      </c>
      <c r="AZ7">
        <v>0</v>
      </c>
    </row>
    <row r="8" spans="1:52" x14ac:dyDescent="0.25">
      <c r="A8">
        <v>8</v>
      </c>
      <c r="B8" t="s">
        <v>1729</v>
      </c>
      <c r="C8">
        <v>184</v>
      </c>
      <c r="D8">
        <v>0</v>
      </c>
      <c r="E8">
        <v>4</v>
      </c>
      <c r="F8">
        <v>4</v>
      </c>
      <c r="G8">
        <v>4</v>
      </c>
      <c r="H8">
        <v>0</v>
      </c>
      <c r="I8">
        <v>0</v>
      </c>
      <c r="J8">
        <v>1</v>
      </c>
      <c r="K8">
        <v>0</v>
      </c>
      <c r="L8">
        <v>7</v>
      </c>
      <c r="M8">
        <v>0</v>
      </c>
      <c r="N8">
        <v>0</v>
      </c>
      <c r="O8">
        <v>0</v>
      </c>
      <c r="P8">
        <v>0</v>
      </c>
      <c r="Q8">
        <v>0</v>
      </c>
      <c r="R8">
        <v>5</v>
      </c>
      <c r="S8">
        <v>0</v>
      </c>
      <c r="T8">
        <v>0</v>
      </c>
      <c r="U8">
        <v>0</v>
      </c>
      <c r="V8">
        <v>31</v>
      </c>
      <c r="W8">
        <v>58</v>
      </c>
      <c r="X8">
        <v>0</v>
      </c>
      <c r="Y8">
        <v>30</v>
      </c>
      <c r="Z8">
        <v>14</v>
      </c>
      <c r="AA8">
        <v>0</v>
      </c>
      <c r="AB8">
        <v>0</v>
      </c>
      <c r="AC8">
        <v>0</v>
      </c>
      <c r="AD8">
        <v>0</v>
      </c>
      <c r="AE8">
        <v>0</v>
      </c>
      <c r="AF8">
        <v>1</v>
      </c>
      <c r="AG8">
        <v>0</v>
      </c>
      <c r="AH8">
        <v>0</v>
      </c>
      <c r="AI8">
        <v>5</v>
      </c>
      <c r="AJ8">
        <v>14</v>
      </c>
      <c r="AK8">
        <v>0</v>
      </c>
      <c r="AL8">
        <v>0</v>
      </c>
      <c r="AM8">
        <v>0</v>
      </c>
      <c r="AN8">
        <v>0</v>
      </c>
      <c r="AO8">
        <v>0</v>
      </c>
      <c r="AP8">
        <v>0</v>
      </c>
      <c r="AQ8">
        <v>0</v>
      </c>
      <c r="AR8">
        <v>0</v>
      </c>
      <c r="AS8">
        <v>0</v>
      </c>
      <c r="AT8">
        <v>0</v>
      </c>
      <c r="AU8">
        <v>2</v>
      </c>
      <c r="AV8">
        <v>4</v>
      </c>
      <c r="AW8">
        <v>0</v>
      </c>
      <c r="AX8">
        <v>0</v>
      </c>
      <c r="AY8">
        <v>0</v>
      </c>
      <c r="AZ8">
        <v>0</v>
      </c>
    </row>
    <row r="9" spans="1:52" x14ac:dyDescent="0.25">
      <c r="A9">
        <v>9</v>
      </c>
      <c r="B9" t="s">
        <v>1731</v>
      </c>
      <c r="C9">
        <v>2</v>
      </c>
      <c r="D9">
        <v>0</v>
      </c>
      <c r="E9">
        <v>0</v>
      </c>
      <c r="F9">
        <v>0</v>
      </c>
      <c r="G9">
        <v>1</v>
      </c>
      <c r="H9">
        <v>0</v>
      </c>
      <c r="I9">
        <v>0</v>
      </c>
      <c r="J9">
        <v>0</v>
      </c>
      <c r="K9">
        <v>0</v>
      </c>
      <c r="L9">
        <v>0</v>
      </c>
      <c r="M9">
        <v>0</v>
      </c>
      <c r="N9">
        <v>0</v>
      </c>
      <c r="O9">
        <v>0</v>
      </c>
      <c r="P9">
        <v>0</v>
      </c>
      <c r="Q9">
        <v>0</v>
      </c>
      <c r="R9">
        <v>0</v>
      </c>
      <c r="S9">
        <v>0</v>
      </c>
      <c r="T9">
        <v>0</v>
      </c>
      <c r="U9">
        <v>0</v>
      </c>
      <c r="V9">
        <v>0</v>
      </c>
      <c r="W9">
        <v>0</v>
      </c>
      <c r="X9">
        <v>0</v>
      </c>
      <c r="Y9">
        <v>0</v>
      </c>
      <c r="Z9">
        <v>1</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row>
    <row r="10" spans="1:52" x14ac:dyDescent="0.25">
      <c r="A10">
        <v>10</v>
      </c>
      <c r="B10" t="s">
        <v>2120</v>
      </c>
      <c r="C10">
        <v>29</v>
      </c>
      <c r="D10">
        <v>0</v>
      </c>
      <c r="E10">
        <v>7</v>
      </c>
      <c r="F10">
        <v>4</v>
      </c>
      <c r="G10">
        <v>1</v>
      </c>
      <c r="H10">
        <v>1</v>
      </c>
      <c r="I10">
        <v>0</v>
      </c>
      <c r="J10">
        <v>2</v>
      </c>
      <c r="K10">
        <v>0</v>
      </c>
      <c r="L10">
        <v>2</v>
      </c>
      <c r="M10">
        <v>0</v>
      </c>
      <c r="N10">
        <v>2</v>
      </c>
      <c r="O10">
        <v>0</v>
      </c>
      <c r="P10">
        <v>0</v>
      </c>
      <c r="Q10">
        <v>0</v>
      </c>
      <c r="R10">
        <v>0</v>
      </c>
      <c r="S10">
        <v>0</v>
      </c>
      <c r="T10">
        <v>0</v>
      </c>
      <c r="U10">
        <v>0</v>
      </c>
      <c r="V10">
        <v>0</v>
      </c>
      <c r="W10">
        <v>5</v>
      </c>
      <c r="X10">
        <v>0</v>
      </c>
      <c r="Y10">
        <v>2</v>
      </c>
      <c r="Z10">
        <v>3</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row>
    <row r="11" spans="1:52" x14ac:dyDescent="0.25">
      <c r="A11">
        <v>11</v>
      </c>
      <c r="B11" t="s">
        <v>1734</v>
      </c>
      <c r="C11">
        <v>4</v>
      </c>
      <c r="D11">
        <v>0</v>
      </c>
      <c r="E11">
        <v>0</v>
      </c>
      <c r="F11">
        <v>0</v>
      </c>
      <c r="G11">
        <v>0</v>
      </c>
      <c r="H11">
        <v>0</v>
      </c>
      <c r="I11">
        <v>0</v>
      </c>
      <c r="J11">
        <v>0</v>
      </c>
      <c r="K11">
        <v>0</v>
      </c>
      <c r="L11">
        <v>0</v>
      </c>
      <c r="M11">
        <v>0</v>
      </c>
      <c r="N11">
        <v>0</v>
      </c>
      <c r="O11">
        <v>0</v>
      </c>
      <c r="P11">
        <v>0</v>
      </c>
      <c r="Q11">
        <v>0</v>
      </c>
      <c r="R11">
        <v>0</v>
      </c>
      <c r="S11">
        <v>0</v>
      </c>
      <c r="T11">
        <v>0</v>
      </c>
      <c r="U11">
        <v>0</v>
      </c>
      <c r="V11">
        <v>1</v>
      </c>
      <c r="W11">
        <v>3</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row>
    <row r="12" spans="1:52" x14ac:dyDescent="0.25">
      <c r="A12">
        <v>12</v>
      </c>
      <c r="B12" t="s">
        <v>2186</v>
      </c>
      <c r="C12">
        <v>2</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2</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row>
    <row r="13" spans="1:52" x14ac:dyDescent="0.25">
      <c r="A13">
        <v>13</v>
      </c>
      <c r="B13" t="s">
        <v>2241</v>
      </c>
      <c r="C13">
        <v>84</v>
      </c>
      <c r="D13">
        <v>0</v>
      </c>
      <c r="E13">
        <v>0</v>
      </c>
      <c r="F13">
        <v>0</v>
      </c>
      <c r="G13">
        <v>0</v>
      </c>
      <c r="H13">
        <v>0</v>
      </c>
      <c r="I13">
        <v>0</v>
      </c>
      <c r="J13">
        <v>0</v>
      </c>
      <c r="K13">
        <v>0</v>
      </c>
      <c r="L13">
        <v>0</v>
      </c>
      <c r="M13">
        <v>0</v>
      </c>
      <c r="N13">
        <v>0</v>
      </c>
      <c r="O13">
        <v>0</v>
      </c>
      <c r="P13">
        <v>0</v>
      </c>
      <c r="Q13">
        <v>0</v>
      </c>
      <c r="R13">
        <v>0</v>
      </c>
      <c r="S13">
        <v>0</v>
      </c>
      <c r="T13">
        <v>0</v>
      </c>
      <c r="U13">
        <v>0</v>
      </c>
      <c r="V13">
        <v>11</v>
      </c>
      <c r="W13">
        <v>30</v>
      </c>
      <c r="X13">
        <v>0</v>
      </c>
      <c r="Y13">
        <v>20</v>
      </c>
      <c r="Z13">
        <v>16</v>
      </c>
      <c r="AA13">
        <v>0</v>
      </c>
      <c r="AB13">
        <v>0</v>
      </c>
      <c r="AC13">
        <v>0</v>
      </c>
      <c r="AD13">
        <v>0</v>
      </c>
      <c r="AE13">
        <v>2</v>
      </c>
      <c r="AF13">
        <v>0</v>
      </c>
      <c r="AG13">
        <v>0</v>
      </c>
      <c r="AH13">
        <v>0</v>
      </c>
      <c r="AI13">
        <v>1</v>
      </c>
      <c r="AJ13">
        <v>4</v>
      </c>
      <c r="AK13">
        <v>0</v>
      </c>
      <c r="AL13">
        <v>0</v>
      </c>
      <c r="AM13">
        <v>0</v>
      </c>
      <c r="AN13">
        <v>0</v>
      </c>
      <c r="AO13">
        <v>0</v>
      </c>
      <c r="AP13">
        <v>0</v>
      </c>
      <c r="AQ13">
        <v>0</v>
      </c>
      <c r="AR13">
        <v>0</v>
      </c>
      <c r="AS13">
        <v>0</v>
      </c>
      <c r="AT13">
        <v>0</v>
      </c>
      <c r="AU13">
        <v>0</v>
      </c>
      <c r="AV13">
        <v>0</v>
      </c>
      <c r="AW13">
        <v>0</v>
      </c>
      <c r="AX13">
        <v>0</v>
      </c>
      <c r="AY13">
        <v>0</v>
      </c>
      <c r="AZ13">
        <v>0</v>
      </c>
    </row>
    <row r="14" spans="1:52" x14ac:dyDescent="0.25">
      <c r="A14">
        <v>14</v>
      </c>
      <c r="B14" t="s">
        <v>2059</v>
      </c>
      <c r="C14">
        <v>2</v>
      </c>
      <c r="D14">
        <v>0</v>
      </c>
      <c r="E14">
        <v>0</v>
      </c>
      <c r="F14">
        <v>0</v>
      </c>
      <c r="G14">
        <v>0</v>
      </c>
      <c r="H14">
        <v>0</v>
      </c>
      <c r="I14">
        <v>0</v>
      </c>
      <c r="J14">
        <v>0</v>
      </c>
      <c r="K14">
        <v>0</v>
      </c>
      <c r="L14">
        <v>0</v>
      </c>
      <c r="M14">
        <v>0</v>
      </c>
      <c r="N14">
        <v>0</v>
      </c>
      <c r="O14">
        <v>0</v>
      </c>
      <c r="P14">
        <v>0</v>
      </c>
      <c r="Q14">
        <v>0</v>
      </c>
      <c r="R14">
        <v>0</v>
      </c>
      <c r="S14">
        <v>0</v>
      </c>
      <c r="T14">
        <v>0</v>
      </c>
      <c r="U14">
        <v>0</v>
      </c>
      <c r="V14">
        <v>0</v>
      </c>
      <c r="W14">
        <v>2</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row>
    <row r="17" spans="1:52" x14ac:dyDescent="0.25">
      <c r="A17">
        <v>1</v>
      </c>
      <c r="B17" t="s">
        <v>1724</v>
      </c>
      <c r="C17">
        <v>22</v>
      </c>
      <c r="D17">
        <v>0</v>
      </c>
      <c r="E17">
        <v>1</v>
      </c>
      <c r="F17">
        <v>0</v>
      </c>
      <c r="G17">
        <v>0</v>
      </c>
      <c r="H17">
        <v>0</v>
      </c>
      <c r="I17">
        <v>0</v>
      </c>
      <c r="J17">
        <v>0</v>
      </c>
      <c r="K17">
        <v>0</v>
      </c>
      <c r="L17">
        <v>1</v>
      </c>
      <c r="M17">
        <v>0</v>
      </c>
      <c r="N17">
        <v>0</v>
      </c>
      <c r="O17">
        <v>0</v>
      </c>
      <c r="P17">
        <v>0</v>
      </c>
      <c r="Q17">
        <v>0</v>
      </c>
      <c r="R17">
        <v>0</v>
      </c>
      <c r="S17">
        <v>0</v>
      </c>
      <c r="T17">
        <v>0</v>
      </c>
      <c r="U17">
        <v>0</v>
      </c>
      <c r="V17">
        <v>0</v>
      </c>
      <c r="W17">
        <v>0</v>
      </c>
      <c r="X17">
        <v>0</v>
      </c>
      <c r="Y17">
        <v>0</v>
      </c>
      <c r="Z17">
        <v>1</v>
      </c>
      <c r="AA17">
        <v>9</v>
      </c>
      <c r="AB17">
        <v>10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row>
    <row r="18" spans="1:52" x14ac:dyDescent="0.25">
      <c r="A18">
        <v>2</v>
      </c>
      <c r="B18" t="s">
        <v>1725</v>
      </c>
      <c r="C18">
        <v>7</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3</v>
      </c>
      <c r="Z18">
        <v>3</v>
      </c>
      <c r="AA18">
        <v>0</v>
      </c>
      <c r="AB18">
        <v>1</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row>
    <row r="19" spans="1:52" x14ac:dyDescent="0.25">
      <c r="A19">
        <v>3</v>
      </c>
      <c r="B19" t="s">
        <v>1726</v>
      </c>
      <c r="C19">
        <v>4</v>
      </c>
      <c r="D19">
        <v>0</v>
      </c>
      <c r="E19">
        <v>0</v>
      </c>
      <c r="F19">
        <v>2</v>
      </c>
      <c r="G19">
        <v>0</v>
      </c>
      <c r="H19">
        <v>0</v>
      </c>
      <c r="I19">
        <v>0</v>
      </c>
      <c r="J19">
        <v>0</v>
      </c>
      <c r="K19">
        <v>0</v>
      </c>
      <c r="L19">
        <v>0</v>
      </c>
      <c r="M19">
        <v>0</v>
      </c>
      <c r="N19">
        <v>0</v>
      </c>
      <c r="O19">
        <v>0</v>
      </c>
      <c r="P19">
        <v>0</v>
      </c>
      <c r="Q19">
        <v>0</v>
      </c>
      <c r="R19">
        <v>0</v>
      </c>
      <c r="S19">
        <v>0</v>
      </c>
      <c r="T19">
        <v>0</v>
      </c>
      <c r="U19">
        <v>0</v>
      </c>
      <c r="V19">
        <v>0</v>
      </c>
      <c r="W19">
        <v>1</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1</v>
      </c>
      <c r="AW19">
        <v>0</v>
      </c>
      <c r="AX19">
        <v>0</v>
      </c>
      <c r="AY19">
        <v>0</v>
      </c>
      <c r="AZ19">
        <v>0</v>
      </c>
    </row>
    <row r="20" spans="1:52" x14ac:dyDescent="0.25">
      <c r="A20">
        <v>4</v>
      </c>
      <c r="B20" t="s">
        <v>2184</v>
      </c>
      <c r="C20">
        <v>79</v>
      </c>
      <c r="D20">
        <v>0</v>
      </c>
      <c r="E20">
        <v>15</v>
      </c>
      <c r="F20">
        <v>1</v>
      </c>
      <c r="G20">
        <v>1</v>
      </c>
      <c r="H20">
        <v>5</v>
      </c>
      <c r="I20">
        <v>0</v>
      </c>
      <c r="J20">
        <v>0</v>
      </c>
      <c r="K20">
        <v>0</v>
      </c>
      <c r="L20">
        <v>1</v>
      </c>
      <c r="M20">
        <v>0</v>
      </c>
      <c r="N20">
        <v>2</v>
      </c>
      <c r="O20">
        <v>0</v>
      </c>
      <c r="P20">
        <v>1</v>
      </c>
      <c r="Q20">
        <v>0</v>
      </c>
      <c r="R20">
        <v>0</v>
      </c>
      <c r="S20">
        <v>0</v>
      </c>
      <c r="T20">
        <v>0</v>
      </c>
      <c r="U20">
        <v>0</v>
      </c>
      <c r="V20">
        <v>12</v>
      </c>
      <c r="W20">
        <v>38</v>
      </c>
      <c r="X20">
        <v>0</v>
      </c>
      <c r="Y20">
        <v>0</v>
      </c>
      <c r="Z20">
        <v>1</v>
      </c>
      <c r="AA20">
        <v>0</v>
      </c>
      <c r="AB20">
        <v>0</v>
      </c>
      <c r="AC20">
        <v>1</v>
      </c>
      <c r="AD20">
        <v>0</v>
      </c>
      <c r="AE20">
        <v>0</v>
      </c>
      <c r="AF20">
        <v>0</v>
      </c>
      <c r="AG20">
        <v>0</v>
      </c>
      <c r="AH20">
        <v>0</v>
      </c>
      <c r="AI20">
        <v>0</v>
      </c>
      <c r="AJ20">
        <v>0</v>
      </c>
      <c r="AK20">
        <v>0</v>
      </c>
      <c r="AL20">
        <v>1</v>
      </c>
      <c r="AM20">
        <v>0</v>
      </c>
      <c r="AN20">
        <v>0</v>
      </c>
      <c r="AO20">
        <v>0</v>
      </c>
      <c r="AP20">
        <v>0</v>
      </c>
      <c r="AQ20">
        <v>0</v>
      </c>
      <c r="AR20">
        <v>0</v>
      </c>
      <c r="AS20">
        <v>0</v>
      </c>
      <c r="AT20">
        <v>0</v>
      </c>
      <c r="AU20">
        <v>0</v>
      </c>
      <c r="AV20">
        <v>0</v>
      </c>
      <c r="AW20">
        <v>0</v>
      </c>
      <c r="AX20">
        <v>0</v>
      </c>
      <c r="AY20">
        <v>0</v>
      </c>
      <c r="AZ20">
        <v>0</v>
      </c>
    </row>
    <row r="21" spans="1:52" x14ac:dyDescent="0.25">
      <c r="A21">
        <v>5</v>
      </c>
      <c r="B21" t="s">
        <v>2044</v>
      </c>
      <c r="C21">
        <v>3</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2</v>
      </c>
      <c r="Z21">
        <v>1</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row>
    <row r="22" spans="1:52" x14ac:dyDescent="0.25">
      <c r="A22">
        <v>6</v>
      </c>
      <c r="B22" t="s">
        <v>2045</v>
      </c>
      <c r="C22">
        <v>114</v>
      </c>
      <c r="D22">
        <v>0</v>
      </c>
      <c r="E22">
        <v>2</v>
      </c>
      <c r="F22">
        <v>5</v>
      </c>
      <c r="G22">
        <v>3</v>
      </c>
      <c r="H22">
        <v>0</v>
      </c>
      <c r="I22">
        <v>0</v>
      </c>
      <c r="J22">
        <v>0</v>
      </c>
      <c r="K22">
        <v>0</v>
      </c>
      <c r="L22">
        <v>2</v>
      </c>
      <c r="M22">
        <v>0</v>
      </c>
      <c r="N22">
        <v>0</v>
      </c>
      <c r="O22">
        <v>0</v>
      </c>
      <c r="P22">
        <v>0</v>
      </c>
      <c r="Q22">
        <v>3</v>
      </c>
      <c r="R22">
        <v>0</v>
      </c>
      <c r="S22">
        <v>0</v>
      </c>
      <c r="T22">
        <v>1</v>
      </c>
      <c r="U22">
        <v>0</v>
      </c>
      <c r="V22">
        <v>18</v>
      </c>
      <c r="W22">
        <v>45</v>
      </c>
      <c r="X22">
        <v>0</v>
      </c>
      <c r="Y22">
        <v>15</v>
      </c>
      <c r="Z22">
        <v>13</v>
      </c>
      <c r="AA22">
        <v>0</v>
      </c>
      <c r="AB22">
        <v>2</v>
      </c>
      <c r="AC22">
        <v>0</v>
      </c>
      <c r="AD22">
        <v>0</v>
      </c>
      <c r="AE22">
        <v>0</v>
      </c>
      <c r="AF22">
        <v>0</v>
      </c>
      <c r="AG22">
        <v>0</v>
      </c>
      <c r="AH22">
        <v>0</v>
      </c>
      <c r="AI22">
        <v>2</v>
      </c>
      <c r="AJ22">
        <v>0</v>
      </c>
      <c r="AK22">
        <v>0</v>
      </c>
      <c r="AL22">
        <v>2</v>
      </c>
      <c r="AM22">
        <v>0</v>
      </c>
      <c r="AN22">
        <v>0</v>
      </c>
      <c r="AO22">
        <v>0</v>
      </c>
      <c r="AP22">
        <v>0</v>
      </c>
      <c r="AQ22">
        <v>0</v>
      </c>
      <c r="AR22">
        <v>0</v>
      </c>
      <c r="AS22">
        <v>0</v>
      </c>
      <c r="AT22">
        <v>0</v>
      </c>
      <c r="AU22">
        <v>0</v>
      </c>
      <c r="AV22">
        <v>0</v>
      </c>
      <c r="AW22">
        <v>0</v>
      </c>
      <c r="AX22">
        <v>0</v>
      </c>
      <c r="AY22">
        <v>1</v>
      </c>
      <c r="AZ22">
        <v>0</v>
      </c>
    </row>
    <row r="23" spans="1:52" x14ac:dyDescent="0.25">
      <c r="A23">
        <v>7</v>
      </c>
      <c r="B23" t="s">
        <v>1728</v>
      </c>
      <c r="C23">
        <v>48</v>
      </c>
      <c r="D23">
        <v>0</v>
      </c>
      <c r="E23">
        <v>2</v>
      </c>
      <c r="F23">
        <v>0</v>
      </c>
      <c r="G23">
        <v>0</v>
      </c>
      <c r="H23">
        <v>0</v>
      </c>
      <c r="I23">
        <v>0</v>
      </c>
      <c r="J23">
        <v>0</v>
      </c>
      <c r="K23">
        <v>0</v>
      </c>
      <c r="L23">
        <v>3</v>
      </c>
      <c r="M23">
        <v>0</v>
      </c>
      <c r="N23">
        <v>0</v>
      </c>
      <c r="O23">
        <v>0</v>
      </c>
      <c r="P23">
        <v>0</v>
      </c>
      <c r="Q23">
        <v>0</v>
      </c>
      <c r="R23">
        <v>0</v>
      </c>
      <c r="S23">
        <v>0</v>
      </c>
      <c r="T23">
        <v>1</v>
      </c>
      <c r="U23">
        <v>0</v>
      </c>
      <c r="V23">
        <v>0</v>
      </c>
      <c r="W23">
        <v>13</v>
      </c>
      <c r="X23">
        <v>0</v>
      </c>
      <c r="Y23">
        <v>12</v>
      </c>
      <c r="Z23">
        <v>10</v>
      </c>
      <c r="AA23">
        <v>0</v>
      </c>
      <c r="AB23">
        <v>0</v>
      </c>
      <c r="AC23">
        <v>0</v>
      </c>
      <c r="AD23">
        <v>0</v>
      </c>
      <c r="AE23">
        <v>0</v>
      </c>
      <c r="AF23">
        <v>0</v>
      </c>
      <c r="AG23">
        <v>0</v>
      </c>
      <c r="AH23">
        <v>0</v>
      </c>
      <c r="AI23">
        <v>6</v>
      </c>
      <c r="AJ23">
        <v>1</v>
      </c>
      <c r="AK23">
        <v>0</v>
      </c>
      <c r="AL23">
        <v>0</v>
      </c>
      <c r="AM23">
        <v>0</v>
      </c>
      <c r="AN23">
        <v>0</v>
      </c>
      <c r="AO23">
        <v>0</v>
      </c>
      <c r="AP23">
        <v>0</v>
      </c>
      <c r="AQ23">
        <v>0</v>
      </c>
      <c r="AR23">
        <v>0</v>
      </c>
      <c r="AS23">
        <v>0</v>
      </c>
      <c r="AT23">
        <v>0</v>
      </c>
      <c r="AU23">
        <v>0</v>
      </c>
      <c r="AV23">
        <v>0</v>
      </c>
      <c r="AW23">
        <v>0</v>
      </c>
      <c r="AX23">
        <v>0</v>
      </c>
      <c r="AY23">
        <v>0</v>
      </c>
      <c r="AZ23">
        <v>0</v>
      </c>
    </row>
    <row r="24" spans="1:52" x14ac:dyDescent="0.25">
      <c r="A24">
        <v>8</v>
      </c>
      <c r="B24" t="s">
        <v>1729</v>
      </c>
      <c r="C24">
        <v>185</v>
      </c>
      <c r="D24">
        <v>0</v>
      </c>
      <c r="E24">
        <v>3</v>
      </c>
      <c r="F24">
        <v>4</v>
      </c>
      <c r="G24">
        <v>4</v>
      </c>
      <c r="H24">
        <v>0</v>
      </c>
      <c r="I24">
        <v>0</v>
      </c>
      <c r="J24">
        <v>1</v>
      </c>
      <c r="K24">
        <v>0</v>
      </c>
      <c r="L24">
        <v>7</v>
      </c>
      <c r="M24">
        <v>0</v>
      </c>
      <c r="N24">
        <v>0</v>
      </c>
      <c r="O24">
        <v>0</v>
      </c>
      <c r="P24">
        <v>0</v>
      </c>
      <c r="Q24">
        <v>0</v>
      </c>
      <c r="R24">
        <v>5</v>
      </c>
      <c r="S24">
        <v>0</v>
      </c>
      <c r="T24">
        <v>0</v>
      </c>
      <c r="U24">
        <v>0</v>
      </c>
      <c r="V24">
        <v>31</v>
      </c>
      <c r="W24">
        <v>58</v>
      </c>
      <c r="X24">
        <v>0</v>
      </c>
      <c r="Y24">
        <v>30</v>
      </c>
      <c r="Z24">
        <v>14</v>
      </c>
      <c r="AA24">
        <v>0</v>
      </c>
      <c r="AB24">
        <v>0</v>
      </c>
      <c r="AC24">
        <v>0</v>
      </c>
      <c r="AD24">
        <v>0</v>
      </c>
      <c r="AE24">
        <v>0</v>
      </c>
      <c r="AF24">
        <v>1</v>
      </c>
      <c r="AG24">
        <v>0</v>
      </c>
      <c r="AH24">
        <v>0</v>
      </c>
      <c r="AI24">
        <v>5</v>
      </c>
      <c r="AJ24">
        <v>16</v>
      </c>
      <c r="AK24">
        <v>0</v>
      </c>
      <c r="AL24">
        <v>0</v>
      </c>
      <c r="AM24">
        <v>0</v>
      </c>
      <c r="AN24">
        <v>0</v>
      </c>
      <c r="AO24">
        <v>0</v>
      </c>
      <c r="AP24">
        <v>0</v>
      </c>
      <c r="AQ24">
        <v>0</v>
      </c>
      <c r="AR24">
        <v>0</v>
      </c>
      <c r="AS24">
        <v>0</v>
      </c>
      <c r="AT24">
        <v>0</v>
      </c>
      <c r="AU24">
        <v>2</v>
      </c>
      <c r="AV24">
        <v>4</v>
      </c>
      <c r="AW24">
        <v>0</v>
      </c>
      <c r="AX24">
        <v>0</v>
      </c>
      <c r="AY24">
        <v>0</v>
      </c>
      <c r="AZ24">
        <v>0</v>
      </c>
    </row>
    <row r="25" spans="1:52" x14ac:dyDescent="0.25">
      <c r="A25">
        <v>9</v>
      </c>
      <c r="B25" t="s">
        <v>1731</v>
      </c>
      <c r="C25">
        <v>1</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1</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row>
    <row r="26" spans="1:52" x14ac:dyDescent="0.25">
      <c r="A26">
        <v>10</v>
      </c>
      <c r="B26" t="s">
        <v>2120</v>
      </c>
      <c r="C26">
        <v>29</v>
      </c>
      <c r="D26">
        <v>0</v>
      </c>
      <c r="E26">
        <v>7</v>
      </c>
      <c r="F26">
        <v>4</v>
      </c>
      <c r="G26">
        <v>1</v>
      </c>
      <c r="H26">
        <v>1</v>
      </c>
      <c r="I26">
        <v>0</v>
      </c>
      <c r="J26">
        <v>2</v>
      </c>
      <c r="K26">
        <v>0</v>
      </c>
      <c r="L26">
        <v>2</v>
      </c>
      <c r="M26">
        <v>0</v>
      </c>
      <c r="N26">
        <v>2</v>
      </c>
      <c r="O26">
        <v>0</v>
      </c>
      <c r="P26">
        <v>0</v>
      </c>
      <c r="Q26">
        <v>0</v>
      </c>
      <c r="R26">
        <v>0</v>
      </c>
      <c r="S26">
        <v>0</v>
      </c>
      <c r="T26">
        <v>0</v>
      </c>
      <c r="U26">
        <v>0</v>
      </c>
      <c r="V26">
        <v>0</v>
      </c>
      <c r="W26">
        <v>5</v>
      </c>
      <c r="X26">
        <v>0</v>
      </c>
      <c r="Y26">
        <v>2</v>
      </c>
      <c r="Z26">
        <v>3</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row>
    <row r="27" spans="1:52" x14ac:dyDescent="0.25">
      <c r="A27">
        <v>11</v>
      </c>
      <c r="B27" t="s">
        <v>1734</v>
      </c>
      <c r="C27">
        <v>2</v>
      </c>
      <c r="D27">
        <v>0</v>
      </c>
      <c r="E27">
        <v>0</v>
      </c>
      <c r="F27">
        <v>0</v>
      </c>
      <c r="G27">
        <v>0</v>
      </c>
      <c r="H27">
        <v>0</v>
      </c>
      <c r="I27">
        <v>0</v>
      </c>
      <c r="J27">
        <v>0</v>
      </c>
      <c r="K27">
        <v>0</v>
      </c>
      <c r="L27">
        <v>0</v>
      </c>
      <c r="M27">
        <v>0</v>
      </c>
      <c r="N27">
        <v>0</v>
      </c>
      <c r="O27">
        <v>0</v>
      </c>
      <c r="P27">
        <v>0</v>
      </c>
      <c r="Q27">
        <v>0</v>
      </c>
      <c r="R27">
        <v>0</v>
      </c>
      <c r="S27">
        <v>0</v>
      </c>
      <c r="T27">
        <v>0</v>
      </c>
      <c r="U27">
        <v>0</v>
      </c>
      <c r="V27">
        <v>1</v>
      </c>
      <c r="W27">
        <v>1</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row>
    <row r="28" spans="1:52" x14ac:dyDescent="0.25">
      <c r="A28">
        <v>12</v>
      </c>
      <c r="B28" t="s">
        <v>2186</v>
      </c>
      <c r="C28">
        <v>2</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2</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row>
    <row r="29" spans="1:52" x14ac:dyDescent="0.25">
      <c r="A29">
        <v>13</v>
      </c>
      <c r="B29" t="s">
        <v>2241</v>
      </c>
      <c r="C29">
        <v>96</v>
      </c>
      <c r="D29">
        <v>0</v>
      </c>
      <c r="E29">
        <v>0</v>
      </c>
      <c r="F29">
        <v>0</v>
      </c>
      <c r="G29">
        <v>0</v>
      </c>
      <c r="H29">
        <v>0</v>
      </c>
      <c r="I29">
        <v>0</v>
      </c>
      <c r="J29">
        <v>0</v>
      </c>
      <c r="K29">
        <v>0</v>
      </c>
      <c r="L29">
        <v>0</v>
      </c>
      <c r="M29">
        <v>0</v>
      </c>
      <c r="N29">
        <v>0</v>
      </c>
      <c r="O29">
        <v>0</v>
      </c>
      <c r="P29">
        <v>0</v>
      </c>
      <c r="Q29">
        <v>0</v>
      </c>
      <c r="R29">
        <v>0</v>
      </c>
      <c r="S29">
        <v>0</v>
      </c>
      <c r="T29">
        <v>0</v>
      </c>
      <c r="U29">
        <v>0</v>
      </c>
      <c r="V29">
        <v>11</v>
      </c>
      <c r="W29">
        <v>33</v>
      </c>
      <c r="X29">
        <v>0</v>
      </c>
      <c r="Y29">
        <v>23</v>
      </c>
      <c r="Z29">
        <v>18</v>
      </c>
      <c r="AA29">
        <v>0</v>
      </c>
      <c r="AB29">
        <v>0</v>
      </c>
      <c r="AC29">
        <v>1</v>
      </c>
      <c r="AD29">
        <v>0</v>
      </c>
      <c r="AE29">
        <v>3</v>
      </c>
      <c r="AF29">
        <v>0</v>
      </c>
      <c r="AG29">
        <v>0</v>
      </c>
      <c r="AH29">
        <v>0</v>
      </c>
      <c r="AI29">
        <v>1</v>
      </c>
      <c r="AJ29">
        <v>6</v>
      </c>
      <c r="AK29">
        <v>0</v>
      </c>
      <c r="AL29">
        <v>0</v>
      </c>
      <c r="AM29">
        <v>0</v>
      </c>
      <c r="AN29">
        <v>0</v>
      </c>
      <c r="AO29">
        <v>0</v>
      </c>
      <c r="AP29">
        <v>0</v>
      </c>
      <c r="AQ29">
        <v>0</v>
      </c>
      <c r="AR29">
        <v>0</v>
      </c>
      <c r="AS29">
        <v>0</v>
      </c>
      <c r="AT29">
        <v>0</v>
      </c>
      <c r="AU29">
        <v>0</v>
      </c>
      <c r="AV29">
        <v>0</v>
      </c>
      <c r="AW29">
        <v>0</v>
      </c>
      <c r="AX29">
        <v>0</v>
      </c>
      <c r="AY29">
        <v>0</v>
      </c>
      <c r="AZ29">
        <v>0</v>
      </c>
    </row>
    <row r="30" spans="1:52" x14ac:dyDescent="0.25">
      <c r="A30">
        <v>14</v>
      </c>
      <c r="B30" t="s">
        <v>2059</v>
      </c>
      <c r="C30">
        <v>2</v>
      </c>
      <c r="D30">
        <v>0</v>
      </c>
      <c r="E30">
        <v>0</v>
      </c>
      <c r="F30">
        <v>0</v>
      </c>
      <c r="G30">
        <v>0</v>
      </c>
      <c r="H30">
        <v>0</v>
      </c>
      <c r="I30">
        <v>0</v>
      </c>
      <c r="J30">
        <v>0</v>
      </c>
      <c r="K30">
        <v>0</v>
      </c>
      <c r="L30">
        <v>0</v>
      </c>
      <c r="M30">
        <v>0</v>
      </c>
      <c r="N30">
        <v>0</v>
      </c>
      <c r="O30">
        <v>0</v>
      </c>
      <c r="P30">
        <v>0</v>
      </c>
      <c r="Q30">
        <v>0</v>
      </c>
      <c r="R30">
        <v>0</v>
      </c>
      <c r="S30">
        <v>0</v>
      </c>
      <c r="T30">
        <v>0</v>
      </c>
      <c r="U30">
        <v>0</v>
      </c>
      <c r="V30">
        <v>0</v>
      </c>
      <c r="W30">
        <v>2</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row>
    <row r="31" spans="1:52" x14ac:dyDescent="0.25">
      <c r="C31">
        <v>594</v>
      </c>
      <c r="D31">
        <v>0</v>
      </c>
      <c r="E31">
        <v>30</v>
      </c>
      <c r="F31">
        <v>16</v>
      </c>
      <c r="G31">
        <v>9</v>
      </c>
      <c r="H31">
        <v>6</v>
      </c>
      <c r="I31">
        <v>0</v>
      </c>
      <c r="J31">
        <v>3</v>
      </c>
      <c r="K31">
        <v>0</v>
      </c>
      <c r="L31">
        <v>16</v>
      </c>
      <c r="M31">
        <v>0</v>
      </c>
      <c r="N31">
        <v>4</v>
      </c>
      <c r="O31">
        <v>0</v>
      </c>
      <c r="P31">
        <v>1</v>
      </c>
      <c r="Q31">
        <v>3</v>
      </c>
      <c r="R31">
        <v>5</v>
      </c>
      <c r="S31">
        <v>0</v>
      </c>
      <c r="T31">
        <v>2</v>
      </c>
      <c r="U31">
        <v>0</v>
      </c>
      <c r="V31">
        <v>73</v>
      </c>
      <c r="W31">
        <v>196</v>
      </c>
      <c r="X31">
        <v>0</v>
      </c>
      <c r="Y31">
        <v>89</v>
      </c>
      <c r="Z31">
        <v>65</v>
      </c>
      <c r="AA31">
        <v>9</v>
      </c>
      <c r="AB31">
        <v>13</v>
      </c>
      <c r="AC31">
        <v>2</v>
      </c>
      <c r="AD31">
        <v>0</v>
      </c>
      <c r="AE31">
        <v>3</v>
      </c>
      <c r="AF31">
        <v>1</v>
      </c>
      <c r="AG31">
        <v>0</v>
      </c>
      <c r="AH31">
        <v>0</v>
      </c>
      <c r="AI31">
        <v>14</v>
      </c>
      <c r="AJ31">
        <v>23</v>
      </c>
      <c r="AK31">
        <v>0</v>
      </c>
      <c r="AL31">
        <v>3</v>
      </c>
      <c r="AM31">
        <v>0</v>
      </c>
      <c r="AN31">
        <v>0</v>
      </c>
      <c r="AO31">
        <v>0</v>
      </c>
      <c r="AP31">
        <v>0</v>
      </c>
      <c r="AQ31">
        <v>0</v>
      </c>
      <c r="AR31">
        <v>0</v>
      </c>
      <c r="AS31">
        <v>0</v>
      </c>
      <c r="AT31">
        <v>0</v>
      </c>
      <c r="AU31">
        <v>2</v>
      </c>
      <c r="AV31">
        <v>5</v>
      </c>
      <c r="AW31">
        <v>0</v>
      </c>
      <c r="AX31">
        <v>0</v>
      </c>
      <c r="AY31">
        <v>1</v>
      </c>
      <c r="AZ31">
        <v>0</v>
      </c>
    </row>
    <row r="33" spans="1:52" x14ac:dyDescent="0.25">
      <c r="A33">
        <v>1</v>
      </c>
      <c r="B33" t="s">
        <v>1724</v>
      </c>
      <c r="C33">
        <v>22</v>
      </c>
      <c r="D33">
        <v>0</v>
      </c>
      <c r="E33">
        <v>1</v>
      </c>
      <c r="F33">
        <v>0</v>
      </c>
      <c r="G33">
        <v>0</v>
      </c>
      <c r="H33">
        <v>0</v>
      </c>
      <c r="I33">
        <v>0</v>
      </c>
      <c r="J33">
        <v>0</v>
      </c>
      <c r="K33">
        <v>0</v>
      </c>
      <c r="L33">
        <v>1</v>
      </c>
      <c r="M33">
        <v>0</v>
      </c>
      <c r="N33">
        <v>0</v>
      </c>
      <c r="O33">
        <v>0</v>
      </c>
      <c r="P33">
        <v>0</v>
      </c>
      <c r="Q33">
        <v>0</v>
      </c>
      <c r="R33">
        <v>0</v>
      </c>
      <c r="S33">
        <v>0</v>
      </c>
      <c r="T33">
        <v>0</v>
      </c>
      <c r="U33">
        <v>0</v>
      </c>
      <c r="V33">
        <v>0</v>
      </c>
      <c r="W33">
        <v>0</v>
      </c>
      <c r="X33">
        <v>0</v>
      </c>
      <c r="Y33">
        <v>0</v>
      </c>
      <c r="Z33">
        <v>1</v>
      </c>
      <c r="AA33">
        <v>9</v>
      </c>
      <c r="AB33">
        <v>10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row>
    <row r="34" spans="1:52" x14ac:dyDescent="0.25">
      <c r="A34">
        <v>2</v>
      </c>
      <c r="B34" t="s">
        <v>1725</v>
      </c>
      <c r="C34">
        <v>7</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3</v>
      </c>
      <c r="Z34">
        <v>3</v>
      </c>
      <c r="AA34">
        <v>0</v>
      </c>
      <c r="AB34">
        <v>1</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row>
    <row r="35" spans="1:52" x14ac:dyDescent="0.25">
      <c r="A35">
        <v>3</v>
      </c>
      <c r="B35" t="s">
        <v>1726</v>
      </c>
      <c r="C35">
        <v>5</v>
      </c>
      <c r="D35">
        <v>0</v>
      </c>
      <c r="E35">
        <v>0</v>
      </c>
      <c r="F35">
        <v>2</v>
      </c>
      <c r="G35">
        <v>0</v>
      </c>
      <c r="H35">
        <v>0</v>
      </c>
      <c r="I35">
        <v>0</v>
      </c>
      <c r="J35">
        <v>0</v>
      </c>
      <c r="K35">
        <v>0</v>
      </c>
      <c r="L35">
        <v>0</v>
      </c>
      <c r="M35">
        <v>0</v>
      </c>
      <c r="N35">
        <v>0</v>
      </c>
      <c r="O35">
        <v>0</v>
      </c>
      <c r="P35">
        <v>0</v>
      </c>
      <c r="Q35">
        <v>0</v>
      </c>
      <c r="R35">
        <v>0</v>
      </c>
      <c r="S35">
        <v>0</v>
      </c>
      <c r="T35">
        <v>0</v>
      </c>
      <c r="U35">
        <v>0</v>
      </c>
      <c r="V35">
        <v>0</v>
      </c>
      <c r="W35">
        <v>1</v>
      </c>
      <c r="X35">
        <v>0</v>
      </c>
      <c r="Y35">
        <v>1</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1</v>
      </c>
      <c r="AW35">
        <v>0</v>
      </c>
      <c r="AX35">
        <v>0</v>
      </c>
      <c r="AY35">
        <v>0</v>
      </c>
      <c r="AZ35">
        <v>0</v>
      </c>
    </row>
    <row r="36" spans="1:52" x14ac:dyDescent="0.25">
      <c r="A36">
        <v>4</v>
      </c>
      <c r="B36" t="s">
        <v>2184</v>
      </c>
      <c r="C36">
        <v>79</v>
      </c>
      <c r="D36">
        <v>0</v>
      </c>
      <c r="E36">
        <v>15</v>
      </c>
      <c r="F36">
        <v>1</v>
      </c>
      <c r="G36">
        <v>1</v>
      </c>
      <c r="H36">
        <v>5</v>
      </c>
      <c r="I36">
        <v>0</v>
      </c>
      <c r="J36">
        <v>0</v>
      </c>
      <c r="K36">
        <v>0</v>
      </c>
      <c r="L36">
        <v>1</v>
      </c>
      <c r="M36">
        <v>0</v>
      </c>
      <c r="N36">
        <v>2</v>
      </c>
      <c r="O36">
        <v>0</v>
      </c>
      <c r="P36">
        <v>1</v>
      </c>
      <c r="Q36">
        <v>0</v>
      </c>
      <c r="R36">
        <v>0</v>
      </c>
      <c r="S36">
        <v>0</v>
      </c>
      <c r="T36">
        <v>0</v>
      </c>
      <c r="U36">
        <v>0</v>
      </c>
      <c r="V36">
        <v>27</v>
      </c>
      <c r="W36">
        <v>23</v>
      </c>
      <c r="X36">
        <v>0</v>
      </c>
      <c r="Y36">
        <v>0</v>
      </c>
      <c r="Z36">
        <v>1</v>
      </c>
      <c r="AA36">
        <v>0</v>
      </c>
      <c r="AB36">
        <v>0</v>
      </c>
      <c r="AC36">
        <v>1</v>
      </c>
      <c r="AD36">
        <v>0</v>
      </c>
      <c r="AE36">
        <v>0</v>
      </c>
      <c r="AF36">
        <v>0</v>
      </c>
      <c r="AG36">
        <v>0</v>
      </c>
      <c r="AH36">
        <v>0</v>
      </c>
      <c r="AI36">
        <v>0</v>
      </c>
      <c r="AJ36">
        <v>0</v>
      </c>
      <c r="AK36">
        <v>0</v>
      </c>
      <c r="AL36">
        <v>1</v>
      </c>
      <c r="AM36">
        <v>0</v>
      </c>
      <c r="AN36">
        <v>0</v>
      </c>
      <c r="AO36">
        <v>0</v>
      </c>
      <c r="AP36">
        <v>0</v>
      </c>
      <c r="AQ36">
        <v>0</v>
      </c>
      <c r="AR36">
        <v>0</v>
      </c>
      <c r="AS36">
        <v>0</v>
      </c>
      <c r="AT36">
        <v>0</v>
      </c>
      <c r="AU36">
        <v>0</v>
      </c>
      <c r="AV36">
        <v>0</v>
      </c>
      <c r="AW36">
        <v>0</v>
      </c>
      <c r="AX36">
        <v>0</v>
      </c>
      <c r="AY36">
        <v>0</v>
      </c>
      <c r="AZ36">
        <v>0</v>
      </c>
    </row>
    <row r="37" spans="1:52" x14ac:dyDescent="0.25">
      <c r="A37">
        <v>5</v>
      </c>
      <c r="B37" t="s">
        <v>2044</v>
      </c>
      <c r="C37">
        <v>3</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2</v>
      </c>
      <c r="Z37">
        <v>1</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row>
    <row r="38" spans="1:52" x14ac:dyDescent="0.25">
      <c r="A38">
        <v>6</v>
      </c>
      <c r="B38" t="s">
        <v>2045</v>
      </c>
      <c r="C38">
        <v>112</v>
      </c>
      <c r="D38">
        <v>0</v>
      </c>
      <c r="E38">
        <v>2</v>
      </c>
      <c r="F38">
        <v>5</v>
      </c>
      <c r="G38">
        <v>2</v>
      </c>
      <c r="H38">
        <v>0</v>
      </c>
      <c r="I38">
        <v>0</v>
      </c>
      <c r="J38">
        <v>0</v>
      </c>
      <c r="K38">
        <v>0</v>
      </c>
      <c r="L38">
        <v>2</v>
      </c>
      <c r="M38">
        <v>0</v>
      </c>
      <c r="N38">
        <v>0</v>
      </c>
      <c r="O38">
        <v>0</v>
      </c>
      <c r="P38">
        <v>0</v>
      </c>
      <c r="Q38">
        <v>3</v>
      </c>
      <c r="R38">
        <v>0</v>
      </c>
      <c r="S38">
        <v>0</v>
      </c>
      <c r="T38">
        <v>1</v>
      </c>
      <c r="U38">
        <v>0</v>
      </c>
      <c r="V38">
        <v>18</v>
      </c>
      <c r="W38">
        <v>45</v>
      </c>
      <c r="X38">
        <v>0</v>
      </c>
      <c r="Y38">
        <v>14</v>
      </c>
      <c r="Z38">
        <v>13</v>
      </c>
      <c r="AA38">
        <v>0</v>
      </c>
      <c r="AB38">
        <v>2</v>
      </c>
      <c r="AC38">
        <v>0</v>
      </c>
      <c r="AD38">
        <v>0</v>
      </c>
      <c r="AE38">
        <v>0</v>
      </c>
      <c r="AF38">
        <v>0</v>
      </c>
      <c r="AG38">
        <v>0</v>
      </c>
      <c r="AH38">
        <v>0</v>
      </c>
      <c r="AI38">
        <v>2</v>
      </c>
      <c r="AJ38">
        <v>0</v>
      </c>
      <c r="AK38">
        <v>0</v>
      </c>
      <c r="AL38">
        <v>2</v>
      </c>
      <c r="AM38">
        <v>0</v>
      </c>
      <c r="AN38">
        <v>0</v>
      </c>
      <c r="AO38">
        <v>0</v>
      </c>
      <c r="AP38">
        <v>0</v>
      </c>
      <c r="AQ38">
        <v>0</v>
      </c>
      <c r="AR38">
        <v>0</v>
      </c>
      <c r="AS38">
        <v>0</v>
      </c>
      <c r="AT38">
        <v>0</v>
      </c>
      <c r="AU38">
        <v>0</v>
      </c>
      <c r="AV38">
        <v>0</v>
      </c>
      <c r="AW38">
        <v>0</v>
      </c>
      <c r="AX38">
        <v>0</v>
      </c>
      <c r="AY38">
        <v>1</v>
      </c>
      <c r="AZ38">
        <v>0</v>
      </c>
    </row>
    <row r="39" spans="1:52" x14ac:dyDescent="0.25">
      <c r="A39">
        <v>7</v>
      </c>
      <c r="B39" t="s">
        <v>1728</v>
      </c>
      <c r="C39">
        <v>34</v>
      </c>
      <c r="D39">
        <v>0</v>
      </c>
      <c r="E39">
        <v>0</v>
      </c>
      <c r="F39">
        <v>0</v>
      </c>
      <c r="G39">
        <v>0</v>
      </c>
      <c r="H39">
        <v>0</v>
      </c>
      <c r="I39">
        <v>0</v>
      </c>
      <c r="J39">
        <v>0</v>
      </c>
      <c r="K39">
        <v>0</v>
      </c>
      <c r="L39">
        <v>1</v>
      </c>
      <c r="M39">
        <v>0</v>
      </c>
      <c r="N39">
        <v>0</v>
      </c>
      <c r="O39">
        <v>0</v>
      </c>
      <c r="P39">
        <v>0</v>
      </c>
      <c r="Q39">
        <v>0</v>
      </c>
      <c r="R39">
        <v>0</v>
      </c>
      <c r="S39">
        <v>0</v>
      </c>
      <c r="T39">
        <v>1</v>
      </c>
      <c r="U39">
        <v>0</v>
      </c>
      <c r="V39">
        <v>0</v>
      </c>
      <c r="W39">
        <v>10</v>
      </c>
      <c r="X39">
        <v>0</v>
      </c>
      <c r="Y39">
        <v>6</v>
      </c>
      <c r="Z39">
        <v>9</v>
      </c>
      <c r="AA39">
        <v>0</v>
      </c>
      <c r="AB39">
        <v>0</v>
      </c>
      <c r="AC39">
        <v>0</v>
      </c>
      <c r="AD39">
        <v>0</v>
      </c>
      <c r="AE39">
        <v>0</v>
      </c>
      <c r="AF39">
        <v>0</v>
      </c>
      <c r="AG39">
        <v>0</v>
      </c>
      <c r="AH39">
        <v>0</v>
      </c>
      <c r="AI39">
        <v>6</v>
      </c>
      <c r="AJ39">
        <v>1</v>
      </c>
      <c r="AK39">
        <v>0</v>
      </c>
      <c r="AL39">
        <v>0</v>
      </c>
      <c r="AM39">
        <v>0</v>
      </c>
      <c r="AN39">
        <v>0</v>
      </c>
      <c r="AO39">
        <v>0</v>
      </c>
      <c r="AP39">
        <v>0</v>
      </c>
      <c r="AQ39">
        <v>0</v>
      </c>
      <c r="AR39">
        <v>0</v>
      </c>
      <c r="AS39">
        <v>0</v>
      </c>
      <c r="AT39">
        <v>0</v>
      </c>
      <c r="AU39">
        <v>0</v>
      </c>
      <c r="AV39">
        <v>0</v>
      </c>
      <c r="AW39">
        <v>0</v>
      </c>
      <c r="AX39">
        <v>0</v>
      </c>
      <c r="AY39">
        <v>0</v>
      </c>
      <c r="AZ39">
        <v>0</v>
      </c>
    </row>
    <row r="40" spans="1:52" x14ac:dyDescent="0.25">
      <c r="A40">
        <v>8</v>
      </c>
      <c r="B40" t="s">
        <v>1729</v>
      </c>
      <c r="C40">
        <v>186</v>
      </c>
      <c r="D40">
        <v>0</v>
      </c>
      <c r="E40">
        <v>5</v>
      </c>
      <c r="F40">
        <v>4</v>
      </c>
      <c r="G40">
        <v>4</v>
      </c>
      <c r="H40">
        <v>0</v>
      </c>
      <c r="I40">
        <v>0</v>
      </c>
      <c r="J40">
        <v>2</v>
      </c>
      <c r="K40">
        <v>0</v>
      </c>
      <c r="L40">
        <v>7</v>
      </c>
      <c r="M40">
        <v>0</v>
      </c>
      <c r="N40">
        <v>0</v>
      </c>
      <c r="O40">
        <v>0</v>
      </c>
      <c r="P40">
        <v>0</v>
      </c>
      <c r="Q40">
        <v>0</v>
      </c>
      <c r="R40">
        <v>5</v>
      </c>
      <c r="S40">
        <v>0</v>
      </c>
      <c r="T40">
        <v>0</v>
      </c>
      <c r="U40">
        <v>0</v>
      </c>
      <c r="V40">
        <v>31</v>
      </c>
      <c r="W40">
        <v>58</v>
      </c>
      <c r="X40">
        <v>0</v>
      </c>
      <c r="Y40">
        <v>30</v>
      </c>
      <c r="Z40">
        <v>14</v>
      </c>
      <c r="AA40">
        <v>0</v>
      </c>
      <c r="AB40">
        <v>0</v>
      </c>
      <c r="AC40">
        <v>0</v>
      </c>
      <c r="AD40">
        <v>0</v>
      </c>
      <c r="AE40">
        <v>0</v>
      </c>
      <c r="AF40">
        <v>1</v>
      </c>
      <c r="AG40">
        <v>0</v>
      </c>
      <c r="AH40">
        <v>0</v>
      </c>
      <c r="AI40">
        <v>5</v>
      </c>
      <c r="AJ40">
        <v>14</v>
      </c>
      <c r="AK40">
        <v>0</v>
      </c>
      <c r="AL40">
        <v>0</v>
      </c>
      <c r="AM40">
        <v>0</v>
      </c>
      <c r="AN40">
        <v>0</v>
      </c>
      <c r="AO40">
        <v>0</v>
      </c>
      <c r="AP40">
        <v>0</v>
      </c>
      <c r="AQ40">
        <v>0</v>
      </c>
      <c r="AR40">
        <v>0</v>
      </c>
      <c r="AS40">
        <v>0</v>
      </c>
      <c r="AT40">
        <v>0</v>
      </c>
      <c r="AU40">
        <v>2</v>
      </c>
      <c r="AV40">
        <v>4</v>
      </c>
      <c r="AW40">
        <v>0</v>
      </c>
      <c r="AX40">
        <v>0</v>
      </c>
      <c r="AY40">
        <v>0</v>
      </c>
      <c r="AZ40">
        <v>0</v>
      </c>
    </row>
    <row r="41" spans="1:52" x14ac:dyDescent="0.25">
      <c r="A41">
        <v>9</v>
      </c>
      <c r="B41" t="s">
        <v>1731</v>
      </c>
      <c r="C41">
        <v>1</v>
      </c>
      <c r="D41">
        <v>0</v>
      </c>
      <c r="E41">
        <v>0</v>
      </c>
      <c r="F41">
        <v>0</v>
      </c>
      <c r="G41">
        <v>1</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row>
    <row r="42" spans="1:52" x14ac:dyDescent="0.25">
      <c r="A42">
        <v>10</v>
      </c>
      <c r="B42" t="s">
        <v>2120</v>
      </c>
      <c r="C42">
        <v>27</v>
      </c>
      <c r="D42">
        <v>0</v>
      </c>
      <c r="E42">
        <v>6</v>
      </c>
      <c r="F42">
        <v>4</v>
      </c>
      <c r="G42">
        <v>1</v>
      </c>
      <c r="H42">
        <v>1</v>
      </c>
      <c r="I42">
        <v>0</v>
      </c>
      <c r="J42">
        <v>1</v>
      </c>
      <c r="K42">
        <v>0</v>
      </c>
      <c r="L42">
        <v>2</v>
      </c>
      <c r="M42">
        <v>0</v>
      </c>
      <c r="N42">
        <v>2</v>
      </c>
      <c r="O42">
        <v>0</v>
      </c>
      <c r="P42">
        <v>0</v>
      </c>
      <c r="Q42">
        <v>0</v>
      </c>
      <c r="R42">
        <v>0</v>
      </c>
      <c r="S42">
        <v>0</v>
      </c>
      <c r="T42">
        <v>0</v>
      </c>
      <c r="U42">
        <v>0</v>
      </c>
      <c r="V42">
        <v>0</v>
      </c>
      <c r="W42">
        <v>5</v>
      </c>
      <c r="X42">
        <v>0</v>
      </c>
      <c r="Y42">
        <v>2</v>
      </c>
      <c r="Z42">
        <v>3</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row>
    <row r="43" spans="1:52" x14ac:dyDescent="0.25">
      <c r="A43">
        <v>11</v>
      </c>
      <c r="B43" t="s">
        <v>1734</v>
      </c>
      <c r="C43">
        <v>2</v>
      </c>
      <c r="D43">
        <v>0</v>
      </c>
      <c r="E43">
        <v>0</v>
      </c>
      <c r="F43">
        <v>0</v>
      </c>
      <c r="G43">
        <v>0</v>
      </c>
      <c r="H43">
        <v>0</v>
      </c>
      <c r="I43">
        <v>0</v>
      </c>
      <c r="J43">
        <v>0</v>
      </c>
      <c r="K43">
        <v>0</v>
      </c>
      <c r="L43">
        <v>0</v>
      </c>
      <c r="M43">
        <v>0</v>
      </c>
      <c r="N43">
        <v>0</v>
      </c>
      <c r="O43">
        <v>0</v>
      </c>
      <c r="P43">
        <v>0</v>
      </c>
      <c r="Q43">
        <v>0</v>
      </c>
      <c r="R43">
        <v>0</v>
      </c>
      <c r="S43">
        <v>0</v>
      </c>
      <c r="T43">
        <v>0</v>
      </c>
      <c r="U43">
        <v>0</v>
      </c>
      <c r="V43">
        <v>1</v>
      </c>
      <c r="W43">
        <v>1</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row>
    <row r="44" spans="1:52" x14ac:dyDescent="0.25">
      <c r="A44">
        <v>12</v>
      </c>
      <c r="B44" t="s">
        <v>2186</v>
      </c>
      <c r="C44">
        <v>2</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2</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row>
    <row r="45" spans="1:52" x14ac:dyDescent="0.25">
      <c r="A45">
        <v>13</v>
      </c>
      <c r="B45" t="s">
        <v>2241</v>
      </c>
      <c r="C45">
        <v>112</v>
      </c>
      <c r="D45">
        <v>0</v>
      </c>
      <c r="E45">
        <v>1</v>
      </c>
      <c r="F45">
        <v>0</v>
      </c>
      <c r="G45">
        <v>0</v>
      </c>
      <c r="H45">
        <v>0</v>
      </c>
      <c r="I45">
        <v>0</v>
      </c>
      <c r="J45">
        <v>0</v>
      </c>
      <c r="K45">
        <v>0</v>
      </c>
      <c r="L45">
        <v>2</v>
      </c>
      <c r="M45">
        <v>0</v>
      </c>
      <c r="N45">
        <v>0</v>
      </c>
      <c r="O45">
        <v>0</v>
      </c>
      <c r="P45">
        <v>0</v>
      </c>
      <c r="Q45">
        <v>0</v>
      </c>
      <c r="R45">
        <v>0</v>
      </c>
      <c r="S45">
        <v>0</v>
      </c>
      <c r="T45">
        <v>0</v>
      </c>
      <c r="U45">
        <v>0</v>
      </c>
      <c r="V45">
        <v>11</v>
      </c>
      <c r="W45">
        <v>36</v>
      </c>
      <c r="X45">
        <v>0</v>
      </c>
      <c r="Y45">
        <v>29</v>
      </c>
      <c r="Z45">
        <v>20</v>
      </c>
      <c r="AA45">
        <v>0</v>
      </c>
      <c r="AB45">
        <v>0</v>
      </c>
      <c r="AC45">
        <v>1</v>
      </c>
      <c r="AD45">
        <v>0</v>
      </c>
      <c r="AE45">
        <v>3</v>
      </c>
      <c r="AF45">
        <v>0</v>
      </c>
      <c r="AG45">
        <v>0</v>
      </c>
      <c r="AH45">
        <v>0</v>
      </c>
      <c r="AI45">
        <v>1</v>
      </c>
      <c r="AJ45">
        <v>8</v>
      </c>
      <c r="AK45">
        <v>0</v>
      </c>
      <c r="AL45">
        <v>0</v>
      </c>
      <c r="AM45">
        <v>0</v>
      </c>
      <c r="AN45">
        <v>0</v>
      </c>
      <c r="AO45">
        <v>0</v>
      </c>
      <c r="AP45">
        <v>0</v>
      </c>
      <c r="AQ45">
        <v>0</v>
      </c>
      <c r="AR45">
        <v>0</v>
      </c>
      <c r="AS45">
        <v>0</v>
      </c>
      <c r="AT45">
        <v>0</v>
      </c>
      <c r="AU45">
        <v>0</v>
      </c>
      <c r="AV45">
        <v>0</v>
      </c>
      <c r="AW45">
        <v>0</v>
      </c>
      <c r="AX45">
        <v>0</v>
      </c>
      <c r="AY45">
        <v>0</v>
      </c>
      <c r="AZ45">
        <v>0</v>
      </c>
    </row>
    <row r="46" spans="1:52" x14ac:dyDescent="0.25">
      <c r="A46">
        <v>14</v>
      </c>
      <c r="B46" t="s">
        <v>2059</v>
      </c>
      <c r="C46">
        <v>2</v>
      </c>
      <c r="D46">
        <v>0</v>
      </c>
      <c r="E46">
        <v>0</v>
      </c>
      <c r="F46">
        <v>0</v>
      </c>
      <c r="G46">
        <v>0</v>
      </c>
      <c r="H46">
        <v>0</v>
      </c>
      <c r="I46">
        <v>0</v>
      </c>
      <c r="J46">
        <v>0</v>
      </c>
      <c r="K46">
        <v>0</v>
      </c>
      <c r="L46">
        <v>0</v>
      </c>
      <c r="M46">
        <v>0</v>
      </c>
      <c r="N46">
        <v>0</v>
      </c>
      <c r="O46">
        <v>0</v>
      </c>
      <c r="P46">
        <v>0</v>
      </c>
      <c r="Q46">
        <v>0</v>
      </c>
      <c r="R46">
        <v>0</v>
      </c>
      <c r="S46">
        <v>0</v>
      </c>
      <c r="T46">
        <v>0</v>
      </c>
      <c r="U46">
        <v>0</v>
      </c>
      <c r="V46">
        <v>0</v>
      </c>
      <c r="W46">
        <v>2</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row>
    <row r="48" spans="1:52" x14ac:dyDescent="0.25">
      <c r="A48">
        <v>1</v>
      </c>
      <c r="B48" t="s">
        <v>1724</v>
      </c>
      <c r="C48">
        <v>22</v>
      </c>
      <c r="D48">
        <v>0</v>
      </c>
      <c r="E48">
        <v>1</v>
      </c>
      <c r="F48">
        <v>0</v>
      </c>
      <c r="G48">
        <v>0</v>
      </c>
      <c r="H48">
        <v>0</v>
      </c>
      <c r="I48">
        <v>0</v>
      </c>
      <c r="J48">
        <v>0</v>
      </c>
      <c r="K48">
        <v>0</v>
      </c>
      <c r="L48">
        <v>1</v>
      </c>
      <c r="M48">
        <v>0</v>
      </c>
      <c r="N48">
        <v>0</v>
      </c>
      <c r="O48">
        <v>0</v>
      </c>
      <c r="P48">
        <v>0</v>
      </c>
      <c r="Q48">
        <v>0</v>
      </c>
      <c r="R48">
        <v>0</v>
      </c>
      <c r="S48">
        <v>0</v>
      </c>
      <c r="T48">
        <v>0</v>
      </c>
      <c r="U48">
        <v>0</v>
      </c>
      <c r="V48">
        <v>0</v>
      </c>
      <c r="W48">
        <v>0</v>
      </c>
      <c r="X48">
        <v>0</v>
      </c>
      <c r="Y48">
        <v>0</v>
      </c>
      <c r="Z48">
        <v>1</v>
      </c>
      <c r="AA48">
        <v>9</v>
      </c>
      <c r="AB48">
        <v>10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row>
    <row r="49" spans="1:52" x14ac:dyDescent="0.25">
      <c r="A49">
        <v>2</v>
      </c>
      <c r="B49" t="s">
        <v>1725</v>
      </c>
      <c r="C49">
        <v>5</v>
      </c>
      <c r="D49">
        <v>0</v>
      </c>
      <c r="E49">
        <v>0</v>
      </c>
      <c r="F49">
        <v>0</v>
      </c>
      <c r="G49">
        <v>0</v>
      </c>
      <c r="H49">
        <v>0</v>
      </c>
      <c r="I49">
        <v>0</v>
      </c>
      <c r="J49">
        <v>0</v>
      </c>
      <c r="K49">
        <v>0</v>
      </c>
      <c r="L49">
        <v>0</v>
      </c>
      <c r="M49">
        <v>0</v>
      </c>
      <c r="N49">
        <v>0</v>
      </c>
      <c r="O49">
        <v>0</v>
      </c>
      <c r="P49">
        <v>0</v>
      </c>
      <c r="Q49">
        <v>0</v>
      </c>
      <c r="R49">
        <v>0</v>
      </c>
      <c r="S49">
        <v>0</v>
      </c>
      <c r="T49">
        <v>0</v>
      </c>
      <c r="U49">
        <v>0</v>
      </c>
      <c r="V49">
        <v>0</v>
      </c>
      <c r="W49">
        <v>1</v>
      </c>
      <c r="X49">
        <v>0</v>
      </c>
      <c r="Y49">
        <v>3</v>
      </c>
      <c r="Z49">
        <v>0</v>
      </c>
      <c r="AA49">
        <v>0</v>
      </c>
      <c r="AB49">
        <v>1</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row>
    <row r="50" spans="1:52" x14ac:dyDescent="0.25">
      <c r="A50">
        <v>3</v>
      </c>
      <c r="B50" t="s">
        <v>1726</v>
      </c>
      <c r="C50">
        <v>4</v>
      </c>
      <c r="D50">
        <v>0</v>
      </c>
      <c r="E50">
        <v>0</v>
      </c>
      <c r="F50">
        <v>2</v>
      </c>
      <c r="G50">
        <v>0</v>
      </c>
      <c r="H50">
        <v>0</v>
      </c>
      <c r="I50">
        <v>0</v>
      </c>
      <c r="J50">
        <v>0</v>
      </c>
      <c r="K50">
        <v>0</v>
      </c>
      <c r="L50">
        <v>0</v>
      </c>
      <c r="M50">
        <v>0</v>
      </c>
      <c r="N50">
        <v>0</v>
      </c>
      <c r="O50">
        <v>0</v>
      </c>
      <c r="P50">
        <v>0</v>
      </c>
      <c r="Q50">
        <v>0</v>
      </c>
      <c r="R50">
        <v>0</v>
      </c>
      <c r="S50">
        <v>0</v>
      </c>
      <c r="T50">
        <v>0</v>
      </c>
      <c r="U50">
        <v>0</v>
      </c>
      <c r="V50">
        <v>0</v>
      </c>
      <c r="W50">
        <v>1</v>
      </c>
      <c r="X50">
        <v>0</v>
      </c>
      <c r="Y50">
        <v>1</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row>
    <row r="51" spans="1:52" x14ac:dyDescent="0.25">
      <c r="A51">
        <v>4</v>
      </c>
      <c r="B51" t="s">
        <v>2184</v>
      </c>
      <c r="C51">
        <v>82</v>
      </c>
      <c r="D51">
        <v>0</v>
      </c>
      <c r="E51">
        <v>16</v>
      </c>
      <c r="F51">
        <v>4</v>
      </c>
      <c r="G51">
        <v>3</v>
      </c>
      <c r="H51">
        <v>5</v>
      </c>
      <c r="I51">
        <v>0</v>
      </c>
      <c r="J51">
        <v>0</v>
      </c>
      <c r="K51">
        <v>0</v>
      </c>
      <c r="L51">
        <v>1</v>
      </c>
      <c r="M51">
        <v>0</v>
      </c>
      <c r="N51">
        <v>2</v>
      </c>
      <c r="O51">
        <v>0</v>
      </c>
      <c r="P51">
        <v>1</v>
      </c>
      <c r="Q51">
        <v>0</v>
      </c>
      <c r="R51">
        <v>0</v>
      </c>
      <c r="S51">
        <v>0</v>
      </c>
      <c r="T51">
        <v>0</v>
      </c>
      <c r="U51">
        <v>0</v>
      </c>
      <c r="V51">
        <v>7</v>
      </c>
      <c r="W51">
        <v>41</v>
      </c>
      <c r="X51">
        <v>0</v>
      </c>
      <c r="Y51">
        <v>0</v>
      </c>
      <c r="Z51">
        <v>1</v>
      </c>
      <c r="AA51">
        <v>0</v>
      </c>
      <c r="AB51">
        <v>0</v>
      </c>
      <c r="AC51">
        <v>1</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row>
    <row r="52" spans="1:52" x14ac:dyDescent="0.25">
      <c r="A52">
        <v>5</v>
      </c>
      <c r="B52" t="s">
        <v>2044</v>
      </c>
      <c r="C52">
        <v>3</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2</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row>
    <row r="53" spans="1:52" x14ac:dyDescent="0.25">
      <c r="A53">
        <v>6</v>
      </c>
      <c r="B53" t="s">
        <v>2045</v>
      </c>
      <c r="C53">
        <v>116</v>
      </c>
      <c r="D53">
        <v>0</v>
      </c>
      <c r="E53">
        <v>2</v>
      </c>
      <c r="F53">
        <v>6</v>
      </c>
      <c r="G53">
        <v>2</v>
      </c>
      <c r="H53">
        <v>0</v>
      </c>
      <c r="I53">
        <v>0</v>
      </c>
      <c r="J53">
        <v>0</v>
      </c>
      <c r="K53">
        <v>0</v>
      </c>
      <c r="L53">
        <v>2</v>
      </c>
      <c r="M53">
        <v>0</v>
      </c>
      <c r="N53">
        <v>0</v>
      </c>
      <c r="O53">
        <v>0</v>
      </c>
      <c r="P53">
        <v>0</v>
      </c>
      <c r="Q53">
        <v>3</v>
      </c>
      <c r="R53">
        <v>0</v>
      </c>
      <c r="S53">
        <v>0</v>
      </c>
      <c r="T53">
        <v>1</v>
      </c>
      <c r="U53">
        <v>0</v>
      </c>
      <c r="V53">
        <v>18</v>
      </c>
      <c r="W53">
        <v>45</v>
      </c>
      <c r="X53">
        <v>0</v>
      </c>
      <c r="Y53">
        <v>14</v>
      </c>
      <c r="Z53">
        <v>14</v>
      </c>
      <c r="AA53">
        <v>0</v>
      </c>
      <c r="AB53">
        <v>2</v>
      </c>
      <c r="AC53">
        <v>0</v>
      </c>
      <c r="AD53">
        <v>0</v>
      </c>
      <c r="AE53">
        <v>1</v>
      </c>
      <c r="AF53">
        <v>0</v>
      </c>
      <c r="AG53">
        <v>0</v>
      </c>
      <c r="AH53">
        <v>0</v>
      </c>
      <c r="AI53">
        <v>2</v>
      </c>
      <c r="AJ53">
        <v>0</v>
      </c>
      <c r="AK53">
        <v>0</v>
      </c>
      <c r="AL53">
        <v>2</v>
      </c>
      <c r="AM53">
        <v>0</v>
      </c>
      <c r="AN53">
        <v>0</v>
      </c>
      <c r="AO53">
        <v>0</v>
      </c>
      <c r="AP53">
        <v>0</v>
      </c>
      <c r="AQ53">
        <v>0</v>
      </c>
      <c r="AR53">
        <v>0</v>
      </c>
      <c r="AS53">
        <v>0</v>
      </c>
      <c r="AT53">
        <v>1</v>
      </c>
      <c r="AU53">
        <v>0</v>
      </c>
      <c r="AV53">
        <v>0</v>
      </c>
      <c r="AW53">
        <v>0</v>
      </c>
      <c r="AX53">
        <v>0</v>
      </c>
      <c r="AY53">
        <v>1</v>
      </c>
      <c r="AZ53">
        <v>0</v>
      </c>
    </row>
    <row r="54" spans="1:52" x14ac:dyDescent="0.25">
      <c r="A54">
        <v>7</v>
      </c>
      <c r="B54" t="s">
        <v>1728</v>
      </c>
      <c r="C54">
        <v>20</v>
      </c>
      <c r="D54">
        <v>0</v>
      </c>
      <c r="E54">
        <v>0</v>
      </c>
      <c r="F54">
        <v>0</v>
      </c>
      <c r="G54">
        <v>0</v>
      </c>
      <c r="H54">
        <v>0</v>
      </c>
      <c r="I54">
        <v>0</v>
      </c>
      <c r="J54">
        <v>0</v>
      </c>
      <c r="K54">
        <v>0</v>
      </c>
      <c r="L54">
        <v>1</v>
      </c>
      <c r="M54">
        <v>0</v>
      </c>
      <c r="N54">
        <v>0</v>
      </c>
      <c r="O54">
        <v>0</v>
      </c>
      <c r="P54">
        <v>0</v>
      </c>
      <c r="Q54">
        <v>0</v>
      </c>
      <c r="R54">
        <v>0</v>
      </c>
      <c r="S54">
        <v>0</v>
      </c>
      <c r="T54">
        <v>0</v>
      </c>
      <c r="U54">
        <v>0</v>
      </c>
      <c r="V54">
        <v>0</v>
      </c>
      <c r="W54">
        <v>3</v>
      </c>
      <c r="X54">
        <v>0</v>
      </c>
      <c r="Y54">
        <v>2</v>
      </c>
      <c r="Z54">
        <v>9</v>
      </c>
      <c r="AA54">
        <v>0</v>
      </c>
      <c r="AB54">
        <v>0</v>
      </c>
      <c r="AC54">
        <v>0</v>
      </c>
      <c r="AD54">
        <v>0</v>
      </c>
      <c r="AE54">
        <v>0</v>
      </c>
      <c r="AF54">
        <v>0</v>
      </c>
      <c r="AG54">
        <v>0</v>
      </c>
      <c r="AH54">
        <v>0</v>
      </c>
      <c r="AI54">
        <v>5</v>
      </c>
      <c r="AJ54">
        <v>0</v>
      </c>
      <c r="AK54">
        <v>0</v>
      </c>
      <c r="AL54">
        <v>0</v>
      </c>
      <c r="AM54">
        <v>0</v>
      </c>
      <c r="AN54">
        <v>0</v>
      </c>
      <c r="AO54">
        <v>0</v>
      </c>
      <c r="AP54">
        <v>0</v>
      </c>
      <c r="AQ54">
        <v>0</v>
      </c>
      <c r="AR54">
        <v>0</v>
      </c>
      <c r="AS54">
        <v>0</v>
      </c>
      <c r="AT54">
        <v>0</v>
      </c>
      <c r="AU54">
        <v>0</v>
      </c>
      <c r="AV54">
        <v>0</v>
      </c>
      <c r="AW54">
        <v>0</v>
      </c>
      <c r="AX54">
        <v>0</v>
      </c>
      <c r="AY54">
        <v>0</v>
      </c>
      <c r="AZ54">
        <v>0</v>
      </c>
    </row>
    <row r="55" spans="1:52" x14ac:dyDescent="0.25">
      <c r="A55">
        <v>8</v>
      </c>
      <c r="B55" t="s">
        <v>1729</v>
      </c>
      <c r="C55">
        <v>182</v>
      </c>
      <c r="D55">
        <v>0</v>
      </c>
      <c r="E55">
        <v>4</v>
      </c>
      <c r="F55">
        <v>1</v>
      </c>
      <c r="G55">
        <v>2</v>
      </c>
      <c r="H55">
        <v>0</v>
      </c>
      <c r="I55">
        <v>0</v>
      </c>
      <c r="J55">
        <v>2</v>
      </c>
      <c r="K55">
        <v>0</v>
      </c>
      <c r="L55">
        <v>7</v>
      </c>
      <c r="M55">
        <v>0</v>
      </c>
      <c r="N55">
        <v>0</v>
      </c>
      <c r="O55">
        <v>0</v>
      </c>
      <c r="P55">
        <v>0</v>
      </c>
      <c r="Q55">
        <v>0</v>
      </c>
      <c r="R55">
        <v>4</v>
      </c>
      <c r="S55">
        <v>0</v>
      </c>
      <c r="T55">
        <v>0</v>
      </c>
      <c r="U55">
        <v>0</v>
      </c>
      <c r="V55">
        <v>30</v>
      </c>
      <c r="W55">
        <v>61</v>
      </c>
      <c r="X55">
        <v>0</v>
      </c>
      <c r="Y55">
        <v>30</v>
      </c>
      <c r="Z55">
        <v>15</v>
      </c>
      <c r="AA55">
        <v>0</v>
      </c>
      <c r="AB55">
        <v>0</v>
      </c>
      <c r="AC55">
        <v>0</v>
      </c>
      <c r="AD55">
        <v>0</v>
      </c>
      <c r="AE55">
        <v>0</v>
      </c>
      <c r="AF55">
        <v>1</v>
      </c>
      <c r="AG55">
        <v>0</v>
      </c>
      <c r="AH55">
        <v>0</v>
      </c>
      <c r="AI55">
        <v>5</v>
      </c>
      <c r="AJ55">
        <v>14</v>
      </c>
      <c r="AK55">
        <v>0</v>
      </c>
      <c r="AL55">
        <v>0</v>
      </c>
      <c r="AM55">
        <v>0</v>
      </c>
      <c r="AN55">
        <v>0</v>
      </c>
      <c r="AO55">
        <v>0</v>
      </c>
      <c r="AP55">
        <v>0</v>
      </c>
      <c r="AQ55">
        <v>0</v>
      </c>
      <c r="AR55">
        <v>0</v>
      </c>
      <c r="AS55">
        <v>0</v>
      </c>
      <c r="AT55">
        <v>0</v>
      </c>
      <c r="AU55">
        <v>2</v>
      </c>
      <c r="AV55">
        <v>4</v>
      </c>
      <c r="AW55">
        <v>0</v>
      </c>
      <c r="AX55">
        <v>0</v>
      </c>
      <c r="AY55">
        <v>0</v>
      </c>
      <c r="AZ55">
        <v>0</v>
      </c>
    </row>
    <row r="56" spans="1:52" x14ac:dyDescent="0.25">
      <c r="A56">
        <v>9</v>
      </c>
      <c r="B56" t="s">
        <v>1731</v>
      </c>
      <c r="C56">
        <v>1</v>
      </c>
      <c r="D56">
        <v>0</v>
      </c>
      <c r="E56">
        <v>0</v>
      </c>
      <c r="F56">
        <v>0</v>
      </c>
      <c r="G56">
        <v>1</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row>
    <row r="57" spans="1:52" x14ac:dyDescent="0.25">
      <c r="A57">
        <v>10</v>
      </c>
      <c r="B57" t="s">
        <v>2120</v>
      </c>
      <c r="C57">
        <v>26</v>
      </c>
      <c r="D57">
        <v>0</v>
      </c>
      <c r="E57">
        <v>6</v>
      </c>
      <c r="F57">
        <v>4</v>
      </c>
      <c r="G57">
        <v>1</v>
      </c>
      <c r="H57">
        <v>1</v>
      </c>
      <c r="I57">
        <v>0</v>
      </c>
      <c r="J57">
        <v>1</v>
      </c>
      <c r="K57">
        <v>0</v>
      </c>
      <c r="L57">
        <v>2</v>
      </c>
      <c r="M57">
        <v>0</v>
      </c>
      <c r="N57">
        <v>2</v>
      </c>
      <c r="O57">
        <v>0</v>
      </c>
      <c r="P57">
        <v>0</v>
      </c>
      <c r="Q57">
        <v>0</v>
      </c>
      <c r="R57">
        <v>0</v>
      </c>
      <c r="S57">
        <v>0</v>
      </c>
      <c r="T57">
        <v>0</v>
      </c>
      <c r="U57">
        <v>0</v>
      </c>
      <c r="V57">
        <v>0</v>
      </c>
      <c r="W57">
        <v>4</v>
      </c>
      <c r="X57">
        <v>0</v>
      </c>
      <c r="Y57">
        <v>2</v>
      </c>
      <c r="Z57">
        <v>3</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row>
    <row r="58" spans="1:52" x14ac:dyDescent="0.25">
      <c r="A58">
        <v>11</v>
      </c>
      <c r="B58" t="s">
        <v>1734</v>
      </c>
      <c r="C58">
        <v>2</v>
      </c>
      <c r="D58">
        <v>0</v>
      </c>
      <c r="E58">
        <v>0</v>
      </c>
      <c r="F58">
        <v>0</v>
      </c>
      <c r="G58">
        <v>0</v>
      </c>
      <c r="H58">
        <v>0</v>
      </c>
      <c r="I58">
        <v>0</v>
      </c>
      <c r="J58">
        <v>0</v>
      </c>
      <c r="K58">
        <v>0</v>
      </c>
      <c r="L58">
        <v>0</v>
      </c>
      <c r="M58">
        <v>0</v>
      </c>
      <c r="N58">
        <v>0</v>
      </c>
      <c r="O58">
        <v>0</v>
      </c>
      <c r="P58">
        <v>0</v>
      </c>
      <c r="Q58">
        <v>0</v>
      </c>
      <c r="R58">
        <v>0</v>
      </c>
      <c r="S58">
        <v>0</v>
      </c>
      <c r="T58">
        <v>0</v>
      </c>
      <c r="U58">
        <v>0</v>
      </c>
      <c r="V58">
        <v>1</v>
      </c>
      <c r="W58">
        <v>1</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row>
    <row r="59" spans="1:52" x14ac:dyDescent="0.25">
      <c r="A59">
        <v>12</v>
      </c>
      <c r="B59" t="s">
        <v>2186</v>
      </c>
      <c r="C59">
        <v>2</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2</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row>
    <row r="60" spans="1:52" x14ac:dyDescent="0.25">
      <c r="A60">
        <v>13</v>
      </c>
      <c r="B60" t="s">
        <v>2241</v>
      </c>
      <c r="C60">
        <v>128</v>
      </c>
      <c r="D60">
        <v>0</v>
      </c>
      <c r="E60">
        <v>1</v>
      </c>
      <c r="F60">
        <v>0</v>
      </c>
      <c r="G60">
        <v>0</v>
      </c>
      <c r="H60">
        <v>0</v>
      </c>
      <c r="I60">
        <v>0</v>
      </c>
      <c r="J60">
        <v>0</v>
      </c>
      <c r="K60">
        <v>0</v>
      </c>
      <c r="L60">
        <v>2</v>
      </c>
      <c r="M60">
        <v>0</v>
      </c>
      <c r="N60">
        <v>0</v>
      </c>
      <c r="O60">
        <v>0</v>
      </c>
      <c r="P60">
        <v>0</v>
      </c>
      <c r="Q60">
        <v>0</v>
      </c>
      <c r="R60">
        <v>0</v>
      </c>
      <c r="S60">
        <v>0</v>
      </c>
      <c r="T60">
        <v>1</v>
      </c>
      <c r="U60">
        <v>0</v>
      </c>
      <c r="V60">
        <v>11</v>
      </c>
      <c r="W60">
        <v>43</v>
      </c>
      <c r="X60">
        <v>0</v>
      </c>
      <c r="Y60">
        <v>33</v>
      </c>
      <c r="Z60">
        <v>22</v>
      </c>
      <c r="AA60">
        <v>0</v>
      </c>
      <c r="AB60">
        <v>0</v>
      </c>
      <c r="AC60">
        <v>1</v>
      </c>
      <c r="AD60">
        <v>0</v>
      </c>
      <c r="AE60">
        <v>3</v>
      </c>
      <c r="AF60">
        <v>0</v>
      </c>
      <c r="AG60">
        <v>0</v>
      </c>
      <c r="AH60">
        <v>0</v>
      </c>
      <c r="AI60">
        <v>2</v>
      </c>
      <c r="AJ60">
        <v>9</v>
      </c>
      <c r="AK60">
        <v>0</v>
      </c>
      <c r="AL60">
        <v>0</v>
      </c>
      <c r="AM60">
        <v>0</v>
      </c>
      <c r="AN60">
        <v>0</v>
      </c>
      <c r="AO60">
        <v>0</v>
      </c>
      <c r="AP60">
        <v>0</v>
      </c>
      <c r="AQ60">
        <v>0</v>
      </c>
      <c r="AR60">
        <v>0</v>
      </c>
      <c r="AS60">
        <v>0</v>
      </c>
      <c r="AT60">
        <v>0</v>
      </c>
      <c r="AU60">
        <v>0</v>
      </c>
      <c r="AV60">
        <v>0</v>
      </c>
      <c r="AW60">
        <v>0</v>
      </c>
      <c r="AX60">
        <v>0</v>
      </c>
      <c r="AY60">
        <v>0</v>
      </c>
      <c r="AZ60">
        <v>0</v>
      </c>
    </row>
    <row r="61" spans="1:52" x14ac:dyDescent="0.25">
      <c r="A61">
        <v>14</v>
      </c>
      <c r="B61" t="s">
        <v>2059</v>
      </c>
      <c r="C61">
        <v>1</v>
      </c>
      <c r="D61">
        <v>0</v>
      </c>
      <c r="E61">
        <v>0</v>
      </c>
      <c r="F61">
        <v>0</v>
      </c>
      <c r="G61">
        <v>0</v>
      </c>
      <c r="H61">
        <v>0</v>
      </c>
      <c r="I61">
        <v>0</v>
      </c>
      <c r="J61">
        <v>0</v>
      </c>
      <c r="K61">
        <v>0</v>
      </c>
      <c r="L61">
        <v>0</v>
      </c>
      <c r="M61">
        <v>0</v>
      </c>
      <c r="N61">
        <v>0</v>
      </c>
      <c r="O61">
        <v>0</v>
      </c>
      <c r="P61">
        <v>0</v>
      </c>
      <c r="Q61">
        <v>0</v>
      </c>
      <c r="R61">
        <v>0</v>
      </c>
      <c r="S61">
        <v>0</v>
      </c>
      <c r="T61">
        <v>0</v>
      </c>
      <c r="U61">
        <v>0</v>
      </c>
      <c r="V61">
        <v>0</v>
      </c>
      <c r="W61">
        <v>1</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row>
    <row r="64" spans="1:52" x14ac:dyDescent="0.25">
      <c r="A64">
        <v>1</v>
      </c>
      <c r="B64" t="s">
        <v>1724</v>
      </c>
      <c r="C64">
        <v>22</v>
      </c>
      <c r="D64">
        <v>0</v>
      </c>
      <c r="E64">
        <v>1</v>
      </c>
      <c r="F64">
        <v>0</v>
      </c>
      <c r="G64">
        <v>0</v>
      </c>
      <c r="H64">
        <v>0</v>
      </c>
      <c r="I64">
        <v>0</v>
      </c>
      <c r="J64">
        <v>0</v>
      </c>
      <c r="K64">
        <v>0</v>
      </c>
      <c r="L64">
        <v>1</v>
      </c>
      <c r="M64">
        <v>0</v>
      </c>
      <c r="N64">
        <v>0</v>
      </c>
      <c r="O64">
        <v>0</v>
      </c>
      <c r="P64">
        <v>0</v>
      </c>
      <c r="Q64">
        <v>0</v>
      </c>
      <c r="R64">
        <v>0</v>
      </c>
      <c r="S64">
        <v>0</v>
      </c>
      <c r="T64">
        <v>0</v>
      </c>
      <c r="U64">
        <v>0</v>
      </c>
      <c r="V64">
        <v>0</v>
      </c>
      <c r="W64">
        <v>0</v>
      </c>
      <c r="X64">
        <v>0</v>
      </c>
      <c r="Y64">
        <v>0</v>
      </c>
      <c r="Z64">
        <v>1</v>
      </c>
      <c r="AA64">
        <v>9</v>
      </c>
      <c r="AB64">
        <v>10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row>
    <row r="65" spans="1:52" x14ac:dyDescent="0.25">
      <c r="A65">
        <v>2</v>
      </c>
      <c r="B65" t="s">
        <v>1725</v>
      </c>
      <c r="C65">
        <v>5</v>
      </c>
      <c r="D65">
        <v>0</v>
      </c>
      <c r="E65">
        <v>0</v>
      </c>
      <c r="F65">
        <v>0</v>
      </c>
      <c r="G65">
        <v>0</v>
      </c>
      <c r="H65">
        <v>0</v>
      </c>
      <c r="I65">
        <v>0</v>
      </c>
      <c r="J65">
        <v>0</v>
      </c>
      <c r="K65">
        <v>0</v>
      </c>
      <c r="L65">
        <v>0</v>
      </c>
      <c r="M65">
        <v>0</v>
      </c>
      <c r="N65">
        <v>0</v>
      </c>
      <c r="O65">
        <v>0</v>
      </c>
      <c r="P65">
        <v>0</v>
      </c>
      <c r="Q65">
        <v>0</v>
      </c>
      <c r="R65">
        <v>0</v>
      </c>
      <c r="S65">
        <v>0</v>
      </c>
      <c r="T65">
        <v>0</v>
      </c>
      <c r="U65">
        <v>0</v>
      </c>
      <c r="V65">
        <v>0</v>
      </c>
      <c r="W65">
        <v>1</v>
      </c>
      <c r="X65">
        <v>0</v>
      </c>
      <c r="Y65">
        <v>3</v>
      </c>
      <c r="Z65">
        <v>0</v>
      </c>
      <c r="AA65">
        <v>0</v>
      </c>
      <c r="AB65">
        <v>1</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row>
    <row r="66" spans="1:52" x14ac:dyDescent="0.25">
      <c r="A66">
        <v>3</v>
      </c>
      <c r="B66" t="s">
        <v>1726</v>
      </c>
      <c r="C66">
        <v>4</v>
      </c>
      <c r="D66">
        <v>0</v>
      </c>
      <c r="E66">
        <v>0</v>
      </c>
      <c r="F66">
        <v>2</v>
      </c>
      <c r="G66">
        <v>0</v>
      </c>
      <c r="H66">
        <v>0</v>
      </c>
      <c r="I66">
        <v>0</v>
      </c>
      <c r="J66">
        <v>0</v>
      </c>
      <c r="K66">
        <v>0</v>
      </c>
      <c r="L66">
        <v>0</v>
      </c>
      <c r="M66">
        <v>0</v>
      </c>
      <c r="N66">
        <v>0</v>
      </c>
      <c r="O66">
        <v>0</v>
      </c>
      <c r="P66">
        <v>0</v>
      </c>
      <c r="Q66">
        <v>0</v>
      </c>
      <c r="R66">
        <v>0</v>
      </c>
      <c r="S66">
        <v>0</v>
      </c>
      <c r="T66">
        <v>0</v>
      </c>
      <c r="U66">
        <v>0</v>
      </c>
      <c r="V66">
        <v>0</v>
      </c>
      <c r="W66">
        <v>1</v>
      </c>
      <c r="X66">
        <v>0</v>
      </c>
      <c r="Y66">
        <v>1</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row>
    <row r="67" spans="1:52" x14ac:dyDescent="0.25">
      <c r="A67">
        <v>4</v>
      </c>
      <c r="B67" t="s">
        <v>2184</v>
      </c>
      <c r="C67">
        <v>82</v>
      </c>
      <c r="D67">
        <v>0</v>
      </c>
      <c r="E67">
        <v>16</v>
      </c>
      <c r="F67">
        <v>4</v>
      </c>
      <c r="G67">
        <v>3</v>
      </c>
      <c r="H67">
        <v>5</v>
      </c>
      <c r="I67">
        <v>0</v>
      </c>
      <c r="J67">
        <v>0</v>
      </c>
      <c r="K67">
        <v>0</v>
      </c>
      <c r="L67">
        <v>1</v>
      </c>
      <c r="M67">
        <v>0</v>
      </c>
      <c r="N67">
        <v>2</v>
      </c>
      <c r="O67">
        <v>0</v>
      </c>
      <c r="P67">
        <v>1</v>
      </c>
      <c r="Q67">
        <v>0</v>
      </c>
      <c r="R67">
        <v>0</v>
      </c>
      <c r="S67">
        <v>0</v>
      </c>
      <c r="T67">
        <v>0</v>
      </c>
      <c r="U67">
        <v>0</v>
      </c>
      <c r="V67">
        <v>9</v>
      </c>
      <c r="W67">
        <v>39</v>
      </c>
      <c r="X67">
        <v>0</v>
      </c>
      <c r="Y67">
        <v>0</v>
      </c>
      <c r="Z67">
        <v>1</v>
      </c>
      <c r="AA67">
        <v>0</v>
      </c>
      <c r="AB67">
        <v>0</v>
      </c>
      <c r="AC67">
        <v>1</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row>
    <row r="68" spans="1:52" x14ac:dyDescent="0.25">
      <c r="A68">
        <v>5</v>
      </c>
      <c r="B68" t="s">
        <v>2044</v>
      </c>
      <c r="C68">
        <v>3</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2</v>
      </c>
      <c r="Z68">
        <v>1</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row>
    <row r="69" spans="1:52" x14ac:dyDescent="0.25">
      <c r="A69">
        <v>6</v>
      </c>
      <c r="B69" t="s">
        <v>2045</v>
      </c>
      <c r="C69">
        <v>117</v>
      </c>
      <c r="D69">
        <v>0</v>
      </c>
      <c r="E69">
        <v>2</v>
      </c>
      <c r="F69">
        <v>6</v>
      </c>
      <c r="G69">
        <v>3</v>
      </c>
      <c r="H69">
        <v>0</v>
      </c>
      <c r="I69">
        <v>0</v>
      </c>
      <c r="J69">
        <v>0</v>
      </c>
      <c r="K69">
        <v>0</v>
      </c>
      <c r="L69">
        <v>2</v>
      </c>
      <c r="M69">
        <v>0</v>
      </c>
      <c r="N69">
        <v>0</v>
      </c>
      <c r="O69">
        <v>0</v>
      </c>
      <c r="P69">
        <v>0</v>
      </c>
      <c r="Q69">
        <v>3</v>
      </c>
      <c r="R69">
        <v>0</v>
      </c>
      <c r="S69">
        <v>0</v>
      </c>
      <c r="T69">
        <v>0</v>
      </c>
      <c r="U69">
        <v>0</v>
      </c>
      <c r="V69">
        <v>18</v>
      </c>
      <c r="W69">
        <v>45</v>
      </c>
      <c r="X69">
        <v>0</v>
      </c>
      <c r="Y69">
        <v>14</v>
      </c>
      <c r="Z69">
        <v>15</v>
      </c>
      <c r="AA69">
        <v>0</v>
      </c>
      <c r="AB69">
        <v>2</v>
      </c>
      <c r="AC69">
        <v>0</v>
      </c>
      <c r="AD69">
        <v>0</v>
      </c>
      <c r="AE69">
        <v>1</v>
      </c>
      <c r="AF69">
        <v>0</v>
      </c>
      <c r="AG69">
        <v>0</v>
      </c>
      <c r="AH69">
        <v>0</v>
      </c>
      <c r="AI69">
        <v>2</v>
      </c>
      <c r="AJ69">
        <v>0</v>
      </c>
      <c r="AK69">
        <v>0</v>
      </c>
      <c r="AL69">
        <v>2</v>
      </c>
      <c r="AM69">
        <v>0</v>
      </c>
      <c r="AN69">
        <v>0</v>
      </c>
      <c r="AO69">
        <v>0</v>
      </c>
      <c r="AP69">
        <v>0</v>
      </c>
      <c r="AQ69">
        <v>0</v>
      </c>
      <c r="AR69">
        <v>0</v>
      </c>
      <c r="AS69">
        <v>0</v>
      </c>
      <c r="AT69">
        <v>1</v>
      </c>
      <c r="AU69">
        <v>0</v>
      </c>
      <c r="AV69">
        <v>0</v>
      </c>
      <c r="AW69">
        <v>0</v>
      </c>
      <c r="AX69">
        <v>0</v>
      </c>
      <c r="AY69">
        <v>1</v>
      </c>
      <c r="AZ69">
        <v>0</v>
      </c>
    </row>
    <row r="70" spans="1:52" x14ac:dyDescent="0.25">
      <c r="A70">
        <v>7</v>
      </c>
      <c r="B70" t="s">
        <v>1728</v>
      </c>
      <c r="C70">
        <v>20</v>
      </c>
      <c r="D70">
        <v>0</v>
      </c>
      <c r="E70">
        <v>0</v>
      </c>
      <c r="F70">
        <v>0</v>
      </c>
      <c r="G70">
        <v>0</v>
      </c>
      <c r="H70">
        <v>0</v>
      </c>
      <c r="I70">
        <v>0</v>
      </c>
      <c r="J70">
        <v>0</v>
      </c>
      <c r="K70">
        <v>0</v>
      </c>
      <c r="L70">
        <v>1</v>
      </c>
      <c r="M70">
        <v>0</v>
      </c>
      <c r="N70">
        <v>0</v>
      </c>
      <c r="O70">
        <v>0</v>
      </c>
      <c r="P70">
        <v>0</v>
      </c>
      <c r="Q70">
        <v>0</v>
      </c>
      <c r="R70">
        <v>0</v>
      </c>
      <c r="S70">
        <v>0</v>
      </c>
      <c r="T70">
        <v>0</v>
      </c>
      <c r="U70">
        <v>0</v>
      </c>
      <c r="V70">
        <v>0</v>
      </c>
      <c r="W70">
        <v>3</v>
      </c>
      <c r="X70">
        <v>0</v>
      </c>
      <c r="Y70">
        <v>2</v>
      </c>
      <c r="Z70">
        <v>9</v>
      </c>
      <c r="AA70">
        <v>0</v>
      </c>
      <c r="AB70">
        <v>0</v>
      </c>
      <c r="AC70">
        <v>0</v>
      </c>
      <c r="AD70">
        <v>0</v>
      </c>
      <c r="AE70">
        <v>0</v>
      </c>
      <c r="AF70">
        <v>0</v>
      </c>
      <c r="AG70">
        <v>0</v>
      </c>
      <c r="AH70">
        <v>0</v>
      </c>
      <c r="AI70">
        <v>5</v>
      </c>
      <c r="AJ70">
        <v>0</v>
      </c>
      <c r="AK70">
        <v>0</v>
      </c>
      <c r="AL70">
        <v>0</v>
      </c>
      <c r="AM70">
        <v>0</v>
      </c>
      <c r="AN70">
        <v>0</v>
      </c>
      <c r="AO70">
        <v>0</v>
      </c>
      <c r="AP70">
        <v>0</v>
      </c>
      <c r="AQ70">
        <v>0</v>
      </c>
      <c r="AR70">
        <v>0</v>
      </c>
      <c r="AS70">
        <v>0</v>
      </c>
      <c r="AT70">
        <v>0</v>
      </c>
      <c r="AU70">
        <v>0</v>
      </c>
      <c r="AV70">
        <v>0</v>
      </c>
      <c r="AW70">
        <v>0</v>
      </c>
      <c r="AX70">
        <v>0</v>
      </c>
      <c r="AY70">
        <v>0</v>
      </c>
      <c r="AZ70">
        <v>0</v>
      </c>
    </row>
    <row r="71" spans="1:52" x14ac:dyDescent="0.25">
      <c r="A71">
        <v>8</v>
      </c>
      <c r="B71" t="s">
        <v>1729</v>
      </c>
      <c r="C71">
        <v>182</v>
      </c>
      <c r="D71">
        <v>0</v>
      </c>
      <c r="E71">
        <v>4</v>
      </c>
      <c r="F71">
        <v>1</v>
      </c>
      <c r="G71">
        <v>2</v>
      </c>
      <c r="H71">
        <v>0</v>
      </c>
      <c r="I71">
        <v>0</v>
      </c>
      <c r="J71">
        <v>2</v>
      </c>
      <c r="K71">
        <v>0</v>
      </c>
      <c r="L71">
        <v>7</v>
      </c>
      <c r="M71">
        <v>0</v>
      </c>
      <c r="N71">
        <v>0</v>
      </c>
      <c r="O71">
        <v>0</v>
      </c>
      <c r="P71">
        <v>0</v>
      </c>
      <c r="Q71">
        <v>0</v>
      </c>
      <c r="R71">
        <v>4</v>
      </c>
      <c r="S71">
        <v>0</v>
      </c>
      <c r="T71">
        <v>0</v>
      </c>
      <c r="U71">
        <v>0</v>
      </c>
      <c r="V71">
        <v>30</v>
      </c>
      <c r="W71">
        <v>61</v>
      </c>
      <c r="X71">
        <v>0</v>
      </c>
      <c r="Y71">
        <v>30</v>
      </c>
      <c r="Z71">
        <v>15</v>
      </c>
      <c r="AA71">
        <v>0</v>
      </c>
      <c r="AB71">
        <v>0</v>
      </c>
      <c r="AC71">
        <v>0</v>
      </c>
      <c r="AD71">
        <v>0</v>
      </c>
      <c r="AE71">
        <v>0</v>
      </c>
      <c r="AF71">
        <v>1</v>
      </c>
      <c r="AG71">
        <v>0</v>
      </c>
      <c r="AH71">
        <v>0</v>
      </c>
      <c r="AI71">
        <v>5</v>
      </c>
      <c r="AJ71">
        <v>14</v>
      </c>
      <c r="AK71">
        <v>0</v>
      </c>
      <c r="AL71">
        <v>0</v>
      </c>
      <c r="AM71">
        <v>0</v>
      </c>
      <c r="AN71">
        <v>0</v>
      </c>
      <c r="AO71">
        <v>0</v>
      </c>
      <c r="AP71">
        <v>0</v>
      </c>
      <c r="AQ71">
        <v>0</v>
      </c>
      <c r="AR71">
        <v>0</v>
      </c>
      <c r="AS71">
        <v>0</v>
      </c>
      <c r="AT71">
        <v>0</v>
      </c>
      <c r="AU71">
        <v>2</v>
      </c>
      <c r="AV71">
        <v>4</v>
      </c>
      <c r="AW71">
        <v>0</v>
      </c>
      <c r="AX71">
        <v>0</v>
      </c>
      <c r="AY71">
        <v>0</v>
      </c>
      <c r="AZ71">
        <v>0</v>
      </c>
    </row>
    <row r="72" spans="1:52" x14ac:dyDescent="0.25">
      <c r="A72">
        <v>9</v>
      </c>
      <c r="B72" t="s">
        <v>2120</v>
      </c>
      <c r="C72">
        <v>25</v>
      </c>
      <c r="D72">
        <v>0</v>
      </c>
      <c r="E72">
        <v>6</v>
      </c>
      <c r="F72">
        <v>4</v>
      </c>
      <c r="G72">
        <v>1</v>
      </c>
      <c r="H72">
        <v>0</v>
      </c>
      <c r="I72">
        <v>0</v>
      </c>
      <c r="J72">
        <v>1</v>
      </c>
      <c r="K72">
        <v>0</v>
      </c>
      <c r="L72">
        <v>2</v>
      </c>
      <c r="M72">
        <v>0</v>
      </c>
      <c r="N72">
        <v>2</v>
      </c>
      <c r="O72">
        <v>0</v>
      </c>
      <c r="P72">
        <v>0</v>
      </c>
      <c r="Q72">
        <v>0</v>
      </c>
      <c r="R72">
        <v>0</v>
      </c>
      <c r="S72">
        <v>0</v>
      </c>
      <c r="T72">
        <v>0</v>
      </c>
      <c r="U72">
        <v>0</v>
      </c>
      <c r="V72">
        <v>0</v>
      </c>
      <c r="W72">
        <v>4</v>
      </c>
      <c r="X72">
        <v>0</v>
      </c>
      <c r="Y72">
        <v>2</v>
      </c>
      <c r="Z72">
        <v>3</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row>
    <row r="73" spans="1:52" x14ac:dyDescent="0.25">
      <c r="A73">
        <v>10</v>
      </c>
      <c r="B73" t="s">
        <v>1734</v>
      </c>
      <c r="C73">
        <v>2</v>
      </c>
      <c r="D73">
        <v>0</v>
      </c>
      <c r="E73">
        <v>0</v>
      </c>
      <c r="F73">
        <v>0</v>
      </c>
      <c r="G73">
        <v>0</v>
      </c>
      <c r="H73">
        <v>0</v>
      </c>
      <c r="I73">
        <v>0</v>
      </c>
      <c r="J73">
        <v>0</v>
      </c>
      <c r="K73">
        <v>0</v>
      </c>
      <c r="L73">
        <v>0</v>
      </c>
      <c r="M73">
        <v>0</v>
      </c>
      <c r="N73">
        <v>0</v>
      </c>
      <c r="O73">
        <v>0</v>
      </c>
      <c r="P73">
        <v>0</v>
      </c>
      <c r="Q73">
        <v>0</v>
      </c>
      <c r="R73">
        <v>0</v>
      </c>
      <c r="S73">
        <v>0</v>
      </c>
      <c r="T73">
        <v>0</v>
      </c>
      <c r="U73">
        <v>0</v>
      </c>
      <c r="V73">
        <v>1</v>
      </c>
      <c r="W73">
        <v>1</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row>
    <row r="74" spans="1:52" x14ac:dyDescent="0.25">
      <c r="A74">
        <v>11</v>
      </c>
      <c r="B74" t="s">
        <v>2186</v>
      </c>
      <c r="C74">
        <v>2</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2</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row>
    <row r="75" spans="1:52" x14ac:dyDescent="0.25">
      <c r="A75">
        <v>12</v>
      </c>
      <c r="B75" t="s">
        <v>2241</v>
      </c>
      <c r="C75">
        <v>128</v>
      </c>
      <c r="D75">
        <v>0</v>
      </c>
      <c r="E75">
        <v>1</v>
      </c>
      <c r="F75">
        <v>0</v>
      </c>
      <c r="G75">
        <v>0</v>
      </c>
      <c r="H75">
        <v>0</v>
      </c>
      <c r="I75">
        <v>0</v>
      </c>
      <c r="J75">
        <v>0</v>
      </c>
      <c r="K75">
        <v>0</v>
      </c>
      <c r="L75">
        <v>2</v>
      </c>
      <c r="M75">
        <v>0</v>
      </c>
      <c r="N75">
        <v>0</v>
      </c>
      <c r="O75">
        <v>0</v>
      </c>
      <c r="P75">
        <v>0</v>
      </c>
      <c r="Q75">
        <v>0</v>
      </c>
      <c r="R75">
        <v>0</v>
      </c>
      <c r="S75">
        <v>0</v>
      </c>
      <c r="T75">
        <v>1</v>
      </c>
      <c r="U75">
        <v>0</v>
      </c>
      <c r="V75">
        <v>11</v>
      </c>
      <c r="W75">
        <v>43</v>
      </c>
      <c r="X75">
        <v>0</v>
      </c>
      <c r="Y75">
        <v>33</v>
      </c>
      <c r="Z75">
        <v>22</v>
      </c>
      <c r="AA75">
        <v>0</v>
      </c>
      <c r="AB75">
        <v>0</v>
      </c>
      <c r="AC75">
        <v>1</v>
      </c>
      <c r="AD75">
        <v>0</v>
      </c>
      <c r="AE75">
        <v>3</v>
      </c>
      <c r="AF75">
        <v>0</v>
      </c>
      <c r="AG75">
        <v>0</v>
      </c>
      <c r="AH75">
        <v>0</v>
      </c>
      <c r="AI75">
        <v>2</v>
      </c>
      <c r="AJ75">
        <v>9</v>
      </c>
      <c r="AK75">
        <v>0</v>
      </c>
      <c r="AL75">
        <v>0</v>
      </c>
      <c r="AM75">
        <v>0</v>
      </c>
      <c r="AN75">
        <v>0</v>
      </c>
      <c r="AO75">
        <v>0</v>
      </c>
      <c r="AP75">
        <v>0</v>
      </c>
      <c r="AQ75">
        <v>0</v>
      </c>
      <c r="AR75">
        <v>0</v>
      </c>
      <c r="AS75">
        <v>0</v>
      </c>
      <c r="AT75">
        <v>0</v>
      </c>
      <c r="AU75">
        <v>0</v>
      </c>
      <c r="AV75">
        <v>0</v>
      </c>
      <c r="AW75">
        <v>0</v>
      </c>
      <c r="AX75">
        <v>0</v>
      </c>
      <c r="AY75">
        <v>0</v>
      </c>
      <c r="AZ75">
        <v>0</v>
      </c>
    </row>
    <row r="76" spans="1:52" x14ac:dyDescent="0.25">
      <c r="A76">
        <v>13</v>
      </c>
      <c r="B76" t="s">
        <v>2059</v>
      </c>
      <c r="C76">
        <v>1</v>
      </c>
      <c r="D76">
        <v>0</v>
      </c>
      <c r="E76">
        <v>0</v>
      </c>
      <c r="F76">
        <v>0</v>
      </c>
      <c r="G76">
        <v>0</v>
      </c>
      <c r="H76">
        <v>0</v>
      </c>
      <c r="I76">
        <v>0</v>
      </c>
      <c r="J76">
        <v>0</v>
      </c>
      <c r="K76">
        <v>0</v>
      </c>
      <c r="L76">
        <v>0</v>
      </c>
      <c r="M76">
        <v>0</v>
      </c>
      <c r="N76">
        <v>0</v>
      </c>
      <c r="O76">
        <v>0</v>
      </c>
      <c r="P76">
        <v>0</v>
      </c>
      <c r="Q76">
        <v>0</v>
      </c>
      <c r="R76">
        <v>0</v>
      </c>
      <c r="S76">
        <v>0</v>
      </c>
      <c r="T76">
        <v>0</v>
      </c>
      <c r="U76">
        <v>0</v>
      </c>
      <c r="V76">
        <v>0</v>
      </c>
      <c r="W76">
        <v>1</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row>
    <row r="78" spans="1:52" x14ac:dyDescent="0.25">
      <c r="A78">
        <v>1</v>
      </c>
      <c r="B78" t="s">
        <v>1724</v>
      </c>
      <c r="C78">
        <v>22</v>
      </c>
      <c r="D78">
        <v>0</v>
      </c>
      <c r="E78">
        <v>1</v>
      </c>
      <c r="F78">
        <v>0</v>
      </c>
      <c r="G78">
        <v>0</v>
      </c>
      <c r="H78">
        <v>0</v>
      </c>
      <c r="I78">
        <v>0</v>
      </c>
      <c r="J78">
        <v>0</v>
      </c>
      <c r="K78">
        <v>0</v>
      </c>
      <c r="L78">
        <v>1</v>
      </c>
      <c r="M78">
        <v>0</v>
      </c>
      <c r="N78">
        <v>0</v>
      </c>
      <c r="O78">
        <v>0</v>
      </c>
      <c r="P78">
        <v>0</v>
      </c>
      <c r="Q78">
        <v>0</v>
      </c>
      <c r="R78">
        <v>0</v>
      </c>
      <c r="S78">
        <v>0</v>
      </c>
      <c r="T78">
        <v>0</v>
      </c>
      <c r="U78">
        <v>0</v>
      </c>
      <c r="V78">
        <v>0</v>
      </c>
      <c r="W78">
        <v>0</v>
      </c>
      <c r="X78">
        <v>0</v>
      </c>
      <c r="Y78">
        <v>0</v>
      </c>
      <c r="Z78">
        <v>1</v>
      </c>
      <c r="AA78">
        <v>9</v>
      </c>
      <c r="AB78">
        <v>10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row>
    <row r="79" spans="1:52" x14ac:dyDescent="0.25">
      <c r="A79">
        <v>2</v>
      </c>
      <c r="B79" t="s">
        <v>1725</v>
      </c>
      <c r="C79">
        <v>7</v>
      </c>
      <c r="D79">
        <v>0</v>
      </c>
      <c r="E79">
        <v>0</v>
      </c>
      <c r="F79">
        <v>0</v>
      </c>
      <c r="G79">
        <v>0</v>
      </c>
      <c r="H79">
        <v>0</v>
      </c>
      <c r="I79">
        <v>0</v>
      </c>
      <c r="J79">
        <v>0</v>
      </c>
      <c r="K79">
        <v>0</v>
      </c>
      <c r="L79">
        <v>0</v>
      </c>
      <c r="M79">
        <v>0</v>
      </c>
      <c r="N79">
        <v>0</v>
      </c>
      <c r="O79">
        <v>0</v>
      </c>
      <c r="P79">
        <v>0</v>
      </c>
      <c r="Q79">
        <v>0</v>
      </c>
      <c r="R79">
        <v>0</v>
      </c>
      <c r="S79">
        <v>0</v>
      </c>
      <c r="T79">
        <v>0</v>
      </c>
      <c r="U79">
        <v>0</v>
      </c>
      <c r="V79">
        <v>0</v>
      </c>
      <c r="W79">
        <v>3</v>
      </c>
      <c r="X79">
        <v>0</v>
      </c>
      <c r="Y79">
        <v>3</v>
      </c>
      <c r="Z79">
        <v>0</v>
      </c>
      <c r="AA79">
        <v>0</v>
      </c>
      <c r="AB79">
        <v>1</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row>
    <row r="80" spans="1:52" x14ac:dyDescent="0.25">
      <c r="A80">
        <v>3</v>
      </c>
      <c r="B80" t="s">
        <v>1726</v>
      </c>
      <c r="C80">
        <v>10</v>
      </c>
      <c r="D80">
        <v>0</v>
      </c>
      <c r="E80">
        <v>0</v>
      </c>
      <c r="F80">
        <v>2</v>
      </c>
      <c r="G80">
        <v>0</v>
      </c>
      <c r="H80">
        <v>0</v>
      </c>
      <c r="I80">
        <v>0</v>
      </c>
      <c r="J80">
        <v>0</v>
      </c>
      <c r="K80">
        <v>0</v>
      </c>
      <c r="L80">
        <v>0</v>
      </c>
      <c r="M80">
        <v>0</v>
      </c>
      <c r="N80">
        <v>0</v>
      </c>
      <c r="O80">
        <v>0</v>
      </c>
      <c r="P80">
        <v>0</v>
      </c>
      <c r="Q80">
        <v>0</v>
      </c>
      <c r="R80">
        <v>0</v>
      </c>
      <c r="S80">
        <v>0</v>
      </c>
      <c r="T80">
        <v>0</v>
      </c>
      <c r="U80">
        <v>0</v>
      </c>
      <c r="V80">
        <v>0</v>
      </c>
      <c r="W80">
        <v>2</v>
      </c>
      <c r="X80">
        <v>0</v>
      </c>
      <c r="Y80">
        <v>2</v>
      </c>
      <c r="Z80">
        <v>4</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row>
    <row r="81" spans="1:52" x14ac:dyDescent="0.25">
      <c r="A81">
        <v>4</v>
      </c>
      <c r="B81" t="s">
        <v>2184</v>
      </c>
      <c r="C81">
        <v>79</v>
      </c>
      <c r="D81">
        <v>0</v>
      </c>
      <c r="E81">
        <v>16</v>
      </c>
      <c r="F81">
        <v>4</v>
      </c>
      <c r="G81">
        <v>3</v>
      </c>
      <c r="H81">
        <v>5</v>
      </c>
      <c r="I81">
        <v>0</v>
      </c>
      <c r="J81">
        <v>0</v>
      </c>
      <c r="K81">
        <v>0</v>
      </c>
      <c r="L81">
        <v>1</v>
      </c>
      <c r="M81">
        <v>0</v>
      </c>
      <c r="N81">
        <v>1</v>
      </c>
      <c r="O81">
        <v>0</v>
      </c>
      <c r="P81">
        <v>1</v>
      </c>
      <c r="Q81">
        <v>0</v>
      </c>
      <c r="R81">
        <v>0</v>
      </c>
      <c r="S81">
        <v>0</v>
      </c>
      <c r="T81">
        <v>0</v>
      </c>
      <c r="U81">
        <v>0</v>
      </c>
      <c r="V81">
        <v>9</v>
      </c>
      <c r="W81">
        <v>37</v>
      </c>
      <c r="X81">
        <v>0</v>
      </c>
      <c r="Y81">
        <v>0</v>
      </c>
      <c r="Z81">
        <v>1</v>
      </c>
      <c r="AA81">
        <v>0</v>
      </c>
      <c r="AB81">
        <v>0</v>
      </c>
      <c r="AC81">
        <v>1</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row>
    <row r="82" spans="1:52" x14ac:dyDescent="0.25">
      <c r="A82">
        <v>5</v>
      </c>
      <c r="B82" t="s">
        <v>2044</v>
      </c>
      <c r="C82">
        <v>3</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2</v>
      </c>
      <c r="Z82">
        <v>1</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row>
    <row r="83" spans="1:52" x14ac:dyDescent="0.25">
      <c r="A83">
        <v>6</v>
      </c>
      <c r="B83" t="s">
        <v>2045</v>
      </c>
      <c r="C83">
        <v>118</v>
      </c>
      <c r="D83">
        <v>0</v>
      </c>
      <c r="E83">
        <v>2</v>
      </c>
      <c r="F83">
        <v>6</v>
      </c>
      <c r="G83">
        <v>3</v>
      </c>
      <c r="H83">
        <v>0</v>
      </c>
      <c r="I83">
        <v>0</v>
      </c>
      <c r="J83">
        <v>0</v>
      </c>
      <c r="K83">
        <v>0</v>
      </c>
      <c r="L83">
        <v>2</v>
      </c>
      <c r="M83">
        <v>0</v>
      </c>
      <c r="N83">
        <v>0</v>
      </c>
      <c r="O83">
        <v>0</v>
      </c>
      <c r="P83">
        <v>0</v>
      </c>
      <c r="Q83">
        <v>3</v>
      </c>
      <c r="R83">
        <v>0</v>
      </c>
      <c r="S83">
        <v>0</v>
      </c>
      <c r="T83">
        <v>0</v>
      </c>
      <c r="U83">
        <v>0</v>
      </c>
      <c r="V83">
        <v>18</v>
      </c>
      <c r="W83">
        <v>46</v>
      </c>
      <c r="X83">
        <v>0</v>
      </c>
      <c r="Y83">
        <v>14</v>
      </c>
      <c r="Z83">
        <v>15</v>
      </c>
      <c r="AA83">
        <v>0</v>
      </c>
      <c r="AB83">
        <v>2</v>
      </c>
      <c r="AC83">
        <v>0</v>
      </c>
      <c r="AD83">
        <v>0</v>
      </c>
      <c r="AE83">
        <v>1</v>
      </c>
      <c r="AF83">
        <v>0</v>
      </c>
      <c r="AG83">
        <v>0</v>
      </c>
      <c r="AH83">
        <v>0</v>
      </c>
      <c r="AI83">
        <v>2</v>
      </c>
      <c r="AJ83">
        <v>0</v>
      </c>
      <c r="AK83">
        <v>0</v>
      </c>
      <c r="AL83">
        <v>2</v>
      </c>
      <c r="AM83">
        <v>0</v>
      </c>
      <c r="AN83">
        <v>0</v>
      </c>
      <c r="AO83">
        <v>0</v>
      </c>
      <c r="AP83">
        <v>0</v>
      </c>
      <c r="AQ83">
        <v>0</v>
      </c>
      <c r="AR83">
        <v>0</v>
      </c>
      <c r="AS83">
        <v>0</v>
      </c>
      <c r="AT83">
        <v>1</v>
      </c>
      <c r="AU83">
        <v>0</v>
      </c>
      <c r="AV83">
        <v>0</v>
      </c>
      <c r="AW83">
        <v>0</v>
      </c>
      <c r="AX83">
        <v>0</v>
      </c>
      <c r="AY83">
        <v>1</v>
      </c>
      <c r="AZ83">
        <v>0</v>
      </c>
    </row>
    <row r="84" spans="1:52" x14ac:dyDescent="0.25">
      <c r="A84">
        <v>7</v>
      </c>
      <c r="B84" t="s">
        <v>1728</v>
      </c>
      <c r="C84">
        <v>13</v>
      </c>
      <c r="D84">
        <v>0</v>
      </c>
      <c r="E84">
        <v>0</v>
      </c>
      <c r="F84">
        <v>0</v>
      </c>
      <c r="G84">
        <v>0</v>
      </c>
      <c r="H84">
        <v>0</v>
      </c>
      <c r="I84">
        <v>0</v>
      </c>
      <c r="J84">
        <v>0</v>
      </c>
      <c r="K84">
        <v>0</v>
      </c>
      <c r="L84">
        <v>1</v>
      </c>
      <c r="M84">
        <v>0</v>
      </c>
      <c r="N84">
        <v>0</v>
      </c>
      <c r="O84">
        <v>0</v>
      </c>
      <c r="P84">
        <v>0</v>
      </c>
      <c r="Q84">
        <v>0</v>
      </c>
      <c r="R84">
        <v>0</v>
      </c>
      <c r="S84">
        <v>0</v>
      </c>
      <c r="T84">
        <v>0</v>
      </c>
      <c r="U84">
        <v>0</v>
      </c>
      <c r="V84">
        <v>0</v>
      </c>
      <c r="W84">
        <v>2</v>
      </c>
      <c r="X84">
        <v>0</v>
      </c>
      <c r="Y84">
        <v>1</v>
      </c>
      <c r="Z84">
        <v>4</v>
      </c>
      <c r="AA84">
        <v>0</v>
      </c>
      <c r="AB84">
        <v>0</v>
      </c>
      <c r="AC84">
        <v>0</v>
      </c>
      <c r="AD84">
        <v>0</v>
      </c>
      <c r="AE84">
        <v>0</v>
      </c>
      <c r="AF84">
        <v>0</v>
      </c>
      <c r="AG84">
        <v>0</v>
      </c>
      <c r="AH84">
        <v>0</v>
      </c>
      <c r="AI84">
        <v>5</v>
      </c>
      <c r="AJ84">
        <v>0</v>
      </c>
      <c r="AK84">
        <v>0</v>
      </c>
      <c r="AL84">
        <v>0</v>
      </c>
      <c r="AM84">
        <v>0</v>
      </c>
      <c r="AN84">
        <v>0</v>
      </c>
      <c r="AO84">
        <v>0</v>
      </c>
      <c r="AP84">
        <v>0</v>
      </c>
      <c r="AQ84">
        <v>0</v>
      </c>
      <c r="AR84">
        <v>0</v>
      </c>
      <c r="AS84">
        <v>0</v>
      </c>
      <c r="AT84">
        <v>0</v>
      </c>
      <c r="AU84">
        <v>0</v>
      </c>
      <c r="AV84">
        <v>0</v>
      </c>
      <c r="AW84">
        <v>0</v>
      </c>
      <c r="AX84">
        <v>0</v>
      </c>
      <c r="AY84">
        <v>0</v>
      </c>
      <c r="AZ84">
        <v>0</v>
      </c>
    </row>
    <row r="85" spans="1:52" x14ac:dyDescent="0.25">
      <c r="A85">
        <v>8</v>
      </c>
      <c r="B85" t="s">
        <v>1729</v>
      </c>
      <c r="C85">
        <v>182</v>
      </c>
      <c r="D85">
        <v>0</v>
      </c>
      <c r="E85">
        <v>4</v>
      </c>
      <c r="F85">
        <v>1</v>
      </c>
      <c r="G85">
        <v>2</v>
      </c>
      <c r="H85">
        <v>0</v>
      </c>
      <c r="I85">
        <v>0</v>
      </c>
      <c r="J85">
        <v>2</v>
      </c>
      <c r="K85">
        <v>0</v>
      </c>
      <c r="L85">
        <v>7</v>
      </c>
      <c r="M85">
        <v>0</v>
      </c>
      <c r="N85">
        <v>0</v>
      </c>
      <c r="O85">
        <v>0</v>
      </c>
      <c r="P85">
        <v>0</v>
      </c>
      <c r="Q85">
        <v>0</v>
      </c>
      <c r="R85">
        <v>4</v>
      </c>
      <c r="S85">
        <v>0</v>
      </c>
      <c r="T85">
        <v>0</v>
      </c>
      <c r="U85">
        <v>0</v>
      </c>
      <c r="V85">
        <v>28</v>
      </c>
      <c r="W85">
        <v>61</v>
      </c>
      <c r="X85">
        <v>0</v>
      </c>
      <c r="Y85">
        <v>30</v>
      </c>
      <c r="Z85">
        <v>15</v>
      </c>
      <c r="AA85">
        <v>0</v>
      </c>
      <c r="AB85">
        <v>0</v>
      </c>
      <c r="AC85">
        <v>0</v>
      </c>
      <c r="AD85">
        <v>0</v>
      </c>
      <c r="AE85">
        <v>0</v>
      </c>
      <c r="AF85">
        <v>1</v>
      </c>
      <c r="AG85">
        <v>0</v>
      </c>
      <c r="AH85">
        <v>0</v>
      </c>
      <c r="AI85">
        <v>5</v>
      </c>
      <c r="AJ85">
        <v>16</v>
      </c>
      <c r="AK85">
        <v>0</v>
      </c>
      <c r="AL85">
        <v>0</v>
      </c>
      <c r="AM85">
        <v>0</v>
      </c>
      <c r="AN85">
        <v>0</v>
      </c>
      <c r="AO85">
        <v>0</v>
      </c>
      <c r="AP85">
        <v>0</v>
      </c>
      <c r="AQ85">
        <v>0</v>
      </c>
      <c r="AR85">
        <v>0</v>
      </c>
      <c r="AS85">
        <v>0</v>
      </c>
      <c r="AT85">
        <v>0</v>
      </c>
      <c r="AU85">
        <v>2</v>
      </c>
      <c r="AV85">
        <v>4</v>
      </c>
      <c r="AW85">
        <v>0</v>
      </c>
      <c r="AX85">
        <v>0</v>
      </c>
      <c r="AY85">
        <v>0</v>
      </c>
      <c r="AZ85">
        <v>0</v>
      </c>
    </row>
    <row r="86" spans="1:52" x14ac:dyDescent="0.25">
      <c r="A86">
        <v>9</v>
      </c>
      <c r="B86" t="s">
        <v>2120</v>
      </c>
      <c r="C86">
        <v>24</v>
      </c>
      <c r="D86">
        <v>0</v>
      </c>
      <c r="E86">
        <v>6</v>
      </c>
      <c r="F86">
        <v>4</v>
      </c>
      <c r="G86">
        <v>1</v>
      </c>
      <c r="H86">
        <v>0</v>
      </c>
      <c r="I86">
        <v>0</v>
      </c>
      <c r="J86">
        <v>1</v>
      </c>
      <c r="K86">
        <v>0</v>
      </c>
      <c r="L86">
        <v>2</v>
      </c>
      <c r="M86">
        <v>0</v>
      </c>
      <c r="N86">
        <v>1</v>
      </c>
      <c r="O86">
        <v>0</v>
      </c>
      <c r="P86">
        <v>0</v>
      </c>
      <c r="Q86">
        <v>0</v>
      </c>
      <c r="R86">
        <v>0</v>
      </c>
      <c r="S86">
        <v>0</v>
      </c>
      <c r="T86">
        <v>0</v>
      </c>
      <c r="U86">
        <v>0</v>
      </c>
      <c r="V86">
        <v>0</v>
      </c>
      <c r="W86">
        <v>4</v>
      </c>
      <c r="X86">
        <v>0</v>
      </c>
      <c r="Y86">
        <v>2</v>
      </c>
      <c r="Z86">
        <v>3</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row>
    <row r="87" spans="1:52" x14ac:dyDescent="0.25">
      <c r="A87">
        <v>10</v>
      </c>
      <c r="B87" t="s">
        <v>1734</v>
      </c>
      <c r="C87">
        <v>2</v>
      </c>
      <c r="D87">
        <v>0</v>
      </c>
      <c r="E87">
        <v>0</v>
      </c>
      <c r="F87">
        <v>0</v>
      </c>
      <c r="G87">
        <v>0</v>
      </c>
      <c r="H87">
        <v>0</v>
      </c>
      <c r="I87">
        <v>0</v>
      </c>
      <c r="J87">
        <v>0</v>
      </c>
      <c r="K87">
        <v>0</v>
      </c>
      <c r="L87">
        <v>0</v>
      </c>
      <c r="M87">
        <v>0</v>
      </c>
      <c r="N87">
        <v>0</v>
      </c>
      <c r="O87">
        <v>0</v>
      </c>
      <c r="P87">
        <v>0</v>
      </c>
      <c r="Q87">
        <v>0</v>
      </c>
      <c r="R87">
        <v>0</v>
      </c>
      <c r="S87">
        <v>0</v>
      </c>
      <c r="T87">
        <v>0</v>
      </c>
      <c r="U87">
        <v>0</v>
      </c>
      <c r="V87">
        <v>1</v>
      </c>
      <c r="W87">
        <v>1</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row>
    <row r="88" spans="1:52" x14ac:dyDescent="0.25">
      <c r="A88">
        <v>11</v>
      </c>
      <c r="B88" t="s">
        <v>2186</v>
      </c>
      <c r="C88">
        <v>2</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2</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row>
    <row r="89" spans="1:52" x14ac:dyDescent="0.25">
      <c r="A89">
        <v>12</v>
      </c>
      <c r="B89" t="s">
        <v>2241</v>
      </c>
      <c r="C89">
        <v>129</v>
      </c>
      <c r="D89">
        <v>0</v>
      </c>
      <c r="E89">
        <v>1</v>
      </c>
      <c r="F89">
        <v>0</v>
      </c>
      <c r="G89">
        <v>0</v>
      </c>
      <c r="H89">
        <v>0</v>
      </c>
      <c r="I89">
        <v>0</v>
      </c>
      <c r="J89">
        <v>0</v>
      </c>
      <c r="K89">
        <v>0</v>
      </c>
      <c r="L89">
        <v>2</v>
      </c>
      <c r="M89">
        <v>0</v>
      </c>
      <c r="N89">
        <v>0</v>
      </c>
      <c r="O89">
        <v>0</v>
      </c>
      <c r="P89">
        <v>0</v>
      </c>
      <c r="Q89">
        <v>0</v>
      </c>
      <c r="R89">
        <v>0</v>
      </c>
      <c r="S89">
        <v>0</v>
      </c>
      <c r="T89">
        <v>1</v>
      </c>
      <c r="U89">
        <v>0</v>
      </c>
      <c r="V89">
        <v>11</v>
      </c>
      <c r="W89">
        <v>43</v>
      </c>
      <c r="X89">
        <v>0</v>
      </c>
      <c r="Y89">
        <v>33</v>
      </c>
      <c r="Z89">
        <v>23</v>
      </c>
      <c r="AA89">
        <v>0</v>
      </c>
      <c r="AB89">
        <v>0</v>
      </c>
      <c r="AC89">
        <v>1</v>
      </c>
      <c r="AD89">
        <v>0</v>
      </c>
      <c r="AE89">
        <v>3</v>
      </c>
      <c r="AF89">
        <v>0</v>
      </c>
      <c r="AG89">
        <v>0</v>
      </c>
      <c r="AH89">
        <v>0</v>
      </c>
      <c r="AI89">
        <v>2</v>
      </c>
      <c r="AJ89">
        <v>9</v>
      </c>
      <c r="AK89">
        <v>0</v>
      </c>
      <c r="AL89">
        <v>0</v>
      </c>
      <c r="AM89">
        <v>0</v>
      </c>
      <c r="AN89">
        <v>0</v>
      </c>
      <c r="AO89">
        <v>0</v>
      </c>
      <c r="AP89">
        <v>0</v>
      </c>
      <c r="AQ89">
        <v>0</v>
      </c>
      <c r="AR89">
        <v>0</v>
      </c>
      <c r="AS89">
        <v>0</v>
      </c>
      <c r="AT89">
        <v>0</v>
      </c>
      <c r="AU89">
        <v>0</v>
      </c>
      <c r="AV89">
        <v>0</v>
      </c>
      <c r="AW89">
        <v>0</v>
      </c>
      <c r="AX89">
        <v>0</v>
      </c>
      <c r="AY89">
        <v>0</v>
      </c>
      <c r="AZ89">
        <v>0</v>
      </c>
    </row>
    <row r="90" spans="1:52" x14ac:dyDescent="0.25">
      <c r="A90">
        <v>13</v>
      </c>
      <c r="B90" t="s">
        <v>2059</v>
      </c>
      <c r="C90">
        <v>1</v>
      </c>
      <c r="D90">
        <v>0</v>
      </c>
      <c r="E90">
        <v>0</v>
      </c>
      <c r="F90">
        <v>0</v>
      </c>
      <c r="G90">
        <v>0</v>
      </c>
      <c r="H90">
        <v>0</v>
      </c>
      <c r="I90">
        <v>0</v>
      </c>
      <c r="J90">
        <v>0</v>
      </c>
      <c r="K90">
        <v>0</v>
      </c>
      <c r="L90">
        <v>0</v>
      </c>
      <c r="M90">
        <v>0</v>
      </c>
      <c r="N90">
        <v>0</v>
      </c>
      <c r="O90">
        <v>0</v>
      </c>
      <c r="P90">
        <v>0</v>
      </c>
      <c r="Q90">
        <v>0</v>
      </c>
      <c r="R90">
        <v>0</v>
      </c>
      <c r="S90">
        <v>0</v>
      </c>
      <c r="T90">
        <v>0</v>
      </c>
      <c r="U90">
        <v>0</v>
      </c>
      <c r="V90">
        <v>0</v>
      </c>
      <c r="W90">
        <v>1</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row>
    <row r="92" spans="1:52" x14ac:dyDescent="0.25">
      <c r="A92">
        <v>1</v>
      </c>
      <c r="B92" t="s">
        <v>1724</v>
      </c>
      <c r="C92">
        <v>22</v>
      </c>
      <c r="D92">
        <v>0</v>
      </c>
      <c r="E92">
        <v>1</v>
      </c>
      <c r="F92">
        <v>0</v>
      </c>
      <c r="G92">
        <v>0</v>
      </c>
      <c r="H92">
        <v>0</v>
      </c>
      <c r="I92">
        <v>0</v>
      </c>
      <c r="J92">
        <v>0</v>
      </c>
      <c r="K92">
        <v>0</v>
      </c>
      <c r="L92">
        <v>1</v>
      </c>
      <c r="M92">
        <v>0</v>
      </c>
      <c r="N92">
        <v>0</v>
      </c>
      <c r="O92">
        <v>0</v>
      </c>
      <c r="P92">
        <v>0</v>
      </c>
      <c r="Q92">
        <v>0</v>
      </c>
      <c r="R92">
        <v>0</v>
      </c>
      <c r="S92">
        <v>0</v>
      </c>
      <c r="T92">
        <v>0</v>
      </c>
      <c r="U92">
        <v>0</v>
      </c>
      <c r="V92">
        <v>0</v>
      </c>
      <c r="W92">
        <v>0</v>
      </c>
      <c r="X92">
        <v>0</v>
      </c>
      <c r="Y92">
        <v>0</v>
      </c>
      <c r="Z92">
        <v>1</v>
      </c>
      <c r="AA92">
        <v>9</v>
      </c>
      <c r="AB92">
        <v>10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row>
    <row r="93" spans="1:52" x14ac:dyDescent="0.25">
      <c r="A93">
        <v>2</v>
      </c>
      <c r="B93" t="s">
        <v>1725</v>
      </c>
      <c r="C93">
        <v>7</v>
      </c>
      <c r="D93">
        <v>0</v>
      </c>
      <c r="E93">
        <v>0</v>
      </c>
      <c r="F93">
        <v>0</v>
      </c>
      <c r="G93">
        <v>0</v>
      </c>
      <c r="H93">
        <v>0</v>
      </c>
      <c r="I93">
        <v>0</v>
      </c>
      <c r="J93">
        <v>0</v>
      </c>
      <c r="K93">
        <v>0</v>
      </c>
      <c r="L93">
        <v>0</v>
      </c>
      <c r="M93">
        <v>0</v>
      </c>
      <c r="N93">
        <v>0</v>
      </c>
      <c r="O93">
        <v>0</v>
      </c>
      <c r="P93">
        <v>0</v>
      </c>
      <c r="Q93">
        <v>0</v>
      </c>
      <c r="R93">
        <v>0</v>
      </c>
      <c r="S93">
        <v>0</v>
      </c>
      <c r="T93">
        <v>0</v>
      </c>
      <c r="U93">
        <v>0</v>
      </c>
      <c r="V93">
        <v>0</v>
      </c>
      <c r="W93">
        <v>3</v>
      </c>
      <c r="X93">
        <v>0</v>
      </c>
      <c r="Y93">
        <v>3</v>
      </c>
      <c r="Z93">
        <v>0</v>
      </c>
      <c r="AA93">
        <v>0</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row>
    <row r="94" spans="1:52" x14ac:dyDescent="0.25">
      <c r="A94">
        <v>3</v>
      </c>
      <c r="B94" t="s">
        <v>1726</v>
      </c>
      <c r="C94">
        <v>11</v>
      </c>
      <c r="D94">
        <v>0</v>
      </c>
      <c r="E94">
        <v>0</v>
      </c>
      <c r="F94">
        <v>2</v>
      </c>
      <c r="G94">
        <v>0</v>
      </c>
      <c r="H94">
        <v>0</v>
      </c>
      <c r="I94">
        <v>0</v>
      </c>
      <c r="J94">
        <v>0</v>
      </c>
      <c r="K94">
        <v>0</v>
      </c>
      <c r="L94">
        <v>0</v>
      </c>
      <c r="M94">
        <v>0</v>
      </c>
      <c r="N94">
        <v>0</v>
      </c>
      <c r="O94">
        <v>0</v>
      </c>
      <c r="P94">
        <v>0</v>
      </c>
      <c r="Q94">
        <v>0</v>
      </c>
      <c r="R94">
        <v>0</v>
      </c>
      <c r="S94">
        <v>0</v>
      </c>
      <c r="T94">
        <v>0</v>
      </c>
      <c r="U94">
        <v>0</v>
      </c>
      <c r="V94">
        <v>0</v>
      </c>
      <c r="W94">
        <v>2</v>
      </c>
      <c r="X94">
        <v>0</v>
      </c>
      <c r="Y94">
        <v>3</v>
      </c>
      <c r="Z94">
        <v>4</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row>
    <row r="95" spans="1:52" x14ac:dyDescent="0.25">
      <c r="A95">
        <v>4</v>
      </c>
      <c r="B95" t="s">
        <v>2184</v>
      </c>
      <c r="C95">
        <v>79</v>
      </c>
      <c r="D95">
        <v>0</v>
      </c>
      <c r="E95">
        <v>16</v>
      </c>
      <c r="F95">
        <v>3</v>
      </c>
      <c r="G95">
        <v>4</v>
      </c>
      <c r="H95">
        <v>5</v>
      </c>
      <c r="I95">
        <v>0</v>
      </c>
      <c r="J95">
        <v>0</v>
      </c>
      <c r="K95">
        <v>0</v>
      </c>
      <c r="L95">
        <v>1</v>
      </c>
      <c r="M95">
        <v>0</v>
      </c>
      <c r="N95">
        <v>0</v>
      </c>
      <c r="O95">
        <v>0</v>
      </c>
      <c r="P95">
        <v>1</v>
      </c>
      <c r="Q95">
        <v>0</v>
      </c>
      <c r="R95">
        <v>0</v>
      </c>
      <c r="S95">
        <v>0</v>
      </c>
      <c r="T95">
        <v>0</v>
      </c>
      <c r="U95">
        <v>0</v>
      </c>
      <c r="V95">
        <v>8</v>
      </c>
      <c r="W95">
        <v>38</v>
      </c>
      <c r="X95">
        <v>0</v>
      </c>
      <c r="Y95">
        <v>0</v>
      </c>
      <c r="Z95">
        <v>1</v>
      </c>
      <c r="AA95">
        <v>0</v>
      </c>
      <c r="AB95">
        <v>0</v>
      </c>
      <c r="AC95">
        <v>1</v>
      </c>
      <c r="AD95">
        <v>0</v>
      </c>
      <c r="AE95">
        <v>0</v>
      </c>
      <c r="AF95">
        <v>0</v>
      </c>
      <c r="AG95">
        <v>0</v>
      </c>
      <c r="AH95">
        <v>0</v>
      </c>
      <c r="AI95">
        <v>0</v>
      </c>
      <c r="AJ95">
        <v>1</v>
      </c>
      <c r="AK95">
        <v>0</v>
      </c>
      <c r="AL95">
        <v>0</v>
      </c>
      <c r="AM95">
        <v>0</v>
      </c>
      <c r="AN95">
        <v>0</v>
      </c>
      <c r="AO95">
        <v>0</v>
      </c>
      <c r="AP95">
        <v>0</v>
      </c>
      <c r="AQ95">
        <v>0</v>
      </c>
      <c r="AR95">
        <v>0</v>
      </c>
      <c r="AS95">
        <v>0</v>
      </c>
      <c r="AT95">
        <v>0</v>
      </c>
      <c r="AU95">
        <v>0</v>
      </c>
      <c r="AV95">
        <v>0</v>
      </c>
      <c r="AW95">
        <v>0</v>
      </c>
      <c r="AX95">
        <v>0</v>
      </c>
      <c r="AY95">
        <v>0</v>
      </c>
      <c r="AZ95">
        <v>0</v>
      </c>
    </row>
    <row r="96" spans="1:52" x14ac:dyDescent="0.25">
      <c r="A96">
        <v>5</v>
      </c>
      <c r="B96" t="s">
        <v>2044</v>
      </c>
      <c r="C96">
        <v>3</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2</v>
      </c>
      <c r="Z96">
        <v>1</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row>
    <row r="97" spans="1:52" x14ac:dyDescent="0.25">
      <c r="A97">
        <v>6</v>
      </c>
      <c r="B97" t="s">
        <v>2045</v>
      </c>
      <c r="C97">
        <v>117</v>
      </c>
      <c r="D97">
        <v>0</v>
      </c>
      <c r="E97">
        <v>2</v>
      </c>
      <c r="F97">
        <v>7</v>
      </c>
      <c r="G97">
        <v>1</v>
      </c>
      <c r="H97">
        <v>0</v>
      </c>
      <c r="I97">
        <v>0</v>
      </c>
      <c r="J97">
        <v>0</v>
      </c>
      <c r="K97">
        <v>0</v>
      </c>
      <c r="L97">
        <v>2</v>
      </c>
      <c r="M97">
        <v>0</v>
      </c>
      <c r="N97">
        <v>0</v>
      </c>
      <c r="O97">
        <v>0</v>
      </c>
      <c r="P97">
        <v>0</v>
      </c>
      <c r="Q97">
        <v>3</v>
      </c>
      <c r="R97">
        <v>0</v>
      </c>
      <c r="S97">
        <v>0</v>
      </c>
      <c r="T97">
        <v>0</v>
      </c>
      <c r="U97">
        <v>0</v>
      </c>
      <c r="V97">
        <v>18</v>
      </c>
      <c r="W97">
        <v>46</v>
      </c>
      <c r="X97">
        <v>0</v>
      </c>
      <c r="Y97">
        <v>14</v>
      </c>
      <c r="Z97">
        <v>15</v>
      </c>
      <c r="AA97">
        <v>0</v>
      </c>
      <c r="AB97">
        <v>2</v>
      </c>
      <c r="AC97">
        <v>0</v>
      </c>
      <c r="AD97">
        <v>0</v>
      </c>
      <c r="AE97">
        <v>1</v>
      </c>
      <c r="AF97">
        <v>0</v>
      </c>
      <c r="AG97">
        <v>0</v>
      </c>
      <c r="AH97">
        <v>0</v>
      </c>
      <c r="AI97">
        <v>2</v>
      </c>
      <c r="AJ97">
        <v>0</v>
      </c>
      <c r="AK97">
        <v>0</v>
      </c>
      <c r="AL97">
        <v>2</v>
      </c>
      <c r="AM97">
        <v>0</v>
      </c>
      <c r="AN97">
        <v>0</v>
      </c>
      <c r="AO97">
        <v>0</v>
      </c>
      <c r="AP97">
        <v>0</v>
      </c>
      <c r="AQ97">
        <v>0</v>
      </c>
      <c r="AR97">
        <v>0</v>
      </c>
      <c r="AS97">
        <v>0</v>
      </c>
      <c r="AT97">
        <v>1</v>
      </c>
      <c r="AU97">
        <v>0</v>
      </c>
      <c r="AV97">
        <v>0</v>
      </c>
      <c r="AW97">
        <v>0</v>
      </c>
      <c r="AX97">
        <v>0</v>
      </c>
      <c r="AY97">
        <v>1</v>
      </c>
      <c r="AZ97">
        <v>0</v>
      </c>
    </row>
    <row r="98" spans="1:52" x14ac:dyDescent="0.25">
      <c r="A98">
        <v>7</v>
      </c>
      <c r="B98" t="s">
        <v>1728</v>
      </c>
      <c r="C98">
        <v>14</v>
      </c>
      <c r="D98">
        <v>0</v>
      </c>
      <c r="E98">
        <v>0</v>
      </c>
      <c r="F98">
        <v>0</v>
      </c>
      <c r="G98">
        <v>0</v>
      </c>
      <c r="H98">
        <v>0</v>
      </c>
      <c r="I98">
        <v>0</v>
      </c>
      <c r="J98">
        <v>0</v>
      </c>
      <c r="K98">
        <v>0</v>
      </c>
      <c r="L98">
        <v>1</v>
      </c>
      <c r="M98">
        <v>0</v>
      </c>
      <c r="N98">
        <v>0</v>
      </c>
      <c r="O98">
        <v>0</v>
      </c>
      <c r="P98">
        <v>0</v>
      </c>
      <c r="Q98">
        <v>0</v>
      </c>
      <c r="R98">
        <v>0</v>
      </c>
      <c r="S98">
        <v>0</v>
      </c>
      <c r="T98">
        <v>0</v>
      </c>
      <c r="U98">
        <v>0</v>
      </c>
      <c r="V98">
        <v>0</v>
      </c>
      <c r="W98">
        <v>2</v>
      </c>
      <c r="X98">
        <v>0</v>
      </c>
      <c r="Y98">
        <v>2</v>
      </c>
      <c r="Z98">
        <v>4</v>
      </c>
      <c r="AA98">
        <v>0</v>
      </c>
      <c r="AB98">
        <v>0</v>
      </c>
      <c r="AC98">
        <v>0</v>
      </c>
      <c r="AD98">
        <v>0</v>
      </c>
      <c r="AE98">
        <v>0</v>
      </c>
      <c r="AF98">
        <v>0</v>
      </c>
      <c r="AG98">
        <v>0</v>
      </c>
      <c r="AH98">
        <v>0</v>
      </c>
      <c r="AI98">
        <v>5</v>
      </c>
      <c r="AJ98">
        <v>0</v>
      </c>
      <c r="AK98">
        <v>0</v>
      </c>
      <c r="AL98">
        <v>0</v>
      </c>
      <c r="AM98">
        <v>0</v>
      </c>
      <c r="AN98">
        <v>0</v>
      </c>
      <c r="AO98">
        <v>0</v>
      </c>
      <c r="AP98">
        <v>0</v>
      </c>
      <c r="AQ98">
        <v>0</v>
      </c>
      <c r="AR98">
        <v>0</v>
      </c>
      <c r="AS98">
        <v>0</v>
      </c>
      <c r="AT98">
        <v>0</v>
      </c>
      <c r="AU98">
        <v>0</v>
      </c>
      <c r="AV98">
        <v>0</v>
      </c>
      <c r="AW98">
        <v>0</v>
      </c>
      <c r="AX98">
        <v>0</v>
      </c>
      <c r="AY98">
        <v>0</v>
      </c>
      <c r="AZ98">
        <v>0</v>
      </c>
    </row>
    <row r="99" spans="1:52" x14ac:dyDescent="0.25">
      <c r="A99">
        <v>8</v>
      </c>
      <c r="B99" t="s">
        <v>1729</v>
      </c>
      <c r="C99">
        <v>180</v>
      </c>
      <c r="D99">
        <v>0</v>
      </c>
      <c r="E99">
        <v>4</v>
      </c>
      <c r="F99">
        <v>2</v>
      </c>
      <c r="G99">
        <v>1</v>
      </c>
      <c r="H99">
        <v>0</v>
      </c>
      <c r="I99">
        <v>0</v>
      </c>
      <c r="J99">
        <v>2</v>
      </c>
      <c r="K99">
        <v>0</v>
      </c>
      <c r="L99">
        <v>7</v>
      </c>
      <c r="M99">
        <v>0</v>
      </c>
      <c r="N99">
        <v>0</v>
      </c>
      <c r="O99">
        <v>0</v>
      </c>
      <c r="P99">
        <v>0</v>
      </c>
      <c r="Q99">
        <v>0</v>
      </c>
      <c r="R99">
        <v>4</v>
      </c>
      <c r="S99">
        <v>0</v>
      </c>
      <c r="T99">
        <v>0</v>
      </c>
      <c r="U99">
        <v>0</v>
      </c>
      <c r="V99">
        <v>28</v>
      </c>
      <c r="W99">
        <v>61</v>
      </c>
      <c r="X99">
        <v>0</v>
      </c>
      <c r="Y99">
        <v>29</v>
      </c>
      <c r="Z99">
        <v>15</v>
      </c>
      <c r="AA99">
        <v>0</v>
      </c>
      <c r="AB99">
        <v>0</v>
      </c>
      <c r="AC99">
        <v>0</v>
      </c>
      <c r="AD99">
        <v>0</v>
      </c>
      <c r="AE99">
        <v>0</v>
      </c>
      <c r="AF99">
        <v>1</v>
      </c>
      <c r="AG99">
        <v>0</v>
      </c>
      <c r="AH99">
        <v>0</v>
      </c>
      <c r="AI99">
        <v>5</v>
      </c>
      <c r="AJ99">
        <v>14</v>
      </c>
      <c r="AK99">
        <v>0</v>
      </c>
      <c r="AL99">
        <v>0</v>
      </c>
      <c r="AM99">
        <v>0</v>
      </c>
      <c r="AN99">
        <v>0</v>
      </c>
      <c r="AO99">
        <v>0</v>
      </c>
      <c r="AP99">
        <v>0</v>
      </c>
      <c r="AQ99">
        <v>0</v>
      </c>
      <c r="AR99">
        <v>1</v>
      </c>
      <c r="AS99">
        <v>0</v>
      </c>
      <c r="AT99">
        <v>0</v>
      </c>
      <c r="AU99">
        <v>2</v>
      </c>
      <c r="AV99">
        <v>4</v>
      </c>
      <c r="AW99">
        <v>0</v>
      </c>
      <c r="AX99">
        <v>0</v>
      </c>
      <c r="AY99">
        <v>0</v>
      </c>
      <c r="AZ99">
        <v>0</v>
      </c>
    </row>
    <row r="100" spans="1:52" x14ac:dyDescent="0.25">
      <c r="A100">
        <v>9</v>
      </c>
      <c r="B100" t="s">
        <v>2120</v>
      </c>
      <c r="C100">
        <v>26</v>
      </c>
      <c r="D100">
        <v>0</v>
      </c>
      <c r="E100">
        <v>6</v>
      </c>
      <c r="F100">
        <v>3</v>
      </c>
      <c r="G100">
        <v>3</v>
      </c>
      <c r="H100">
        <v>0</v>
      </c>
      <c r="I100">
        <v>0</v>
      </c>
      <c r="J100">
        <v>1</v>
      </c>
      <c r="K100">
        <v>0</v>
      </c>
      <c r="L100">
        <v>2</v>
      </c>
      <c r="M100">
        <v>0</v>
      </c>
      <c r="N100">
        <v>1</v>
      </c>
      <c r="O100">
        <v>0</v>
      </c>
      <c r="P100">
        <v>0</v>
      </c>
      <c r="Q100">
        <v>0</v>
      </c>
      <c r="R100">
        <v>0</v>
      </c>
      <c r="S100">
        <v>0</v>
      </c>
      <c r="T100">
        <v>0</v>
      </c>
      <c r="U100">
        <v>0</v>
      </c>
      <c r="V100">
        <v>0</v>
      </c>
      <c r="W100">
        <v>4</v>
      </c>
      <c r="X100">
        <v>0</v>
      </c>
      <c r="Y100">
        <v>2</v>
      </c>
      <c r="Z100">
        <v>3</v>
      </c>
      <c r="AA100">
        <v>0</v>
      </c>
      <c r="AB100">
        <v>0</v>
      </c>
      <c r="AC100">
        <v>0</v>
      </c>
      <c r="AD100">
        <v>0</v>
      </c>
      <c r="AE100">
        <v>0</v>
      </c>
      <c r="AF100">
        <v>0</v>
      </c>
      <c r="AG100">
        <v>0</v>
      </c>
      <c r="AH100">
        <v>0</v>
      </c>
      <c r="AI100">
        <v>0</v>
      </c>
      <c r="AJ100">
        <v>1</v>
      </c>
      <c r="AK100">
        <v>0</v>
      </c>
      <c r="AL100">
        <v>0</v>
      </c>
      <c r="AM100">
        <v>0</v>
      </c>
      <c r="AN100">
        <v>0</v>
      </c>
      <c r="AO100">
        <v>0</v>
      </c>
      <c r="AP100">
        <v>0</v>
      </c>
      <c r="AQ100">
        <v>0</v>
      </c>
      <c r="AR100">
        <v>0</v>
      </c>
      <c r="AS100">
        <v>0</v>
      </c>
      <c r="AT100">
        <v>0</v>
      </c>
      <c r="AU100">
        <v>0</v>
      </c>
      <c r="AV100">
        <v>0</v>
      </c>
      <c r="AW100">
        <v>0</v>
      </c>
      <c r="AX100">
        <v>0</v>
      </c>
      <c r="AY100">
        <v>0</v>
      </c>
      <c r="AZ100">
        <v>0</v>
      </c>
    </row>
    <row r="101" spans="1:52" x14ac:dyDescent="0.25">
      <c r="A101">
        <v>10</v>
      </c>
      <c r="B101" t="s">
        <v>1734</v>
      </c>
      <c r="C101">
        <v>2</v>
      </c>
      <c r="D101">
        <v>0</v>
      </c>
      <c r="E101">
        <v>0</v>
      </c>
      <c r="F101">
        <v>0</v>
      </c>
      <c r="G101">
        <v>0</v>
      </c>
      <c r="H101">
        <v>0</v>
      </c>
      <c r="I101">
        <v>0</v>
      </c>
      <c r="J101">
        <v>0</v>
      </c>
      <c r="K101">
        <v>0</v>
      </c>
      <c r="L101">
        <v>0</v>
      </c>
      <c r="M101">
        <v>0</v>
      </c>
      <c r="N101">
        <v>0</v>
      </c>
      <c r="O101">
        <v>0</v>
      </c>
      <c r="P101">
        <v>0</v>
      </c>
      <c r="Q101">
        <v>0</v>
      </c>
      <c r="R101">
        <v>0</v>
      </c>
      <c r="S101">
        <v>0</v>
      </c>
      <c r="T101">
        <v>0</v>
      </c>
      <c r="U101">
        <v>0</v>
      </c>
      <c r="V101">
        <v>1</v>
      </c>
      <c r="W101">
        <v>1</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row>
    <row r="102" spans="1:52" x14ac:dyDescent="0.25">
      <c r="A102">
        <v>11</v>
      </c>
      <c r="B102" t="s">
        <v>2186</v>
      </c>
      <c r="C102">
        <v>2</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2</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row>
    <row r="103" spans="1:52" x14ac:dyDescent="0.25">
      <c r="A103">
        <v>12</v>
      </c>
      <c r="B103" t="s">
        <v>2241</v>
      </c>
      <c r="C103">
        <v>127</v>
      </c>
      <c r="D103">
        <v>0</v>
      </c>
      <c r="E103">
        <v>1</v>
      </c>
      <c r="F103">
        <v>0</v>
      </c>
      <c r="G103">
        <v>0</v>
      </c>
      <c r="H103">
        <v>0</v>
      </c>
      <c r="I103">
        <v>0</v>
      </c>
      <c r="J103">
        <v>0</v>
      </c>
      <c r="K103">
        <v>0</v>
      </c>
      <c r="L103">
        <v>2</v>
      </c>
      <c r="M103">
        <v>0</v>
      </c>
      <c r="N103">
        <v>0</v>
      </c>
      <c r="O103">
        <v>0</v>
      </c>
      <c r="P103">
        <v>0</v>
      </c>
      <c r="Q103">
        <v>0</v>
      </c>
      <c r="R103">
        <v>0</v>
      </c>
      <c r="S103">
        <v>0</v>
      </c>
      <c r="T103">
        <v>1</v>
      </c>
      <c r="U103">
        <v>0</v>
      </c>
      <c r="V103">
        <v>11</v>
      </c>
      <c r="W103">
        <v>43</v>
      </c>
      <c r="X103">
        <v>0</v>
      </c>
      <c r="Y103">
        <v>32</v>
      </c>
      <c r="Z103">
        <v>23</v>
      </c>
      <c r="AA103">
        <v>0</v>
      </c>
      <c r="AB103">
        <v>0</v>
      </c>
      <c r="AC103">
        <v>1</v>
      </c>
      <c r="AD103">
        <v>0</v>
      </c>
      <c r="AE103">
        <v>3</v>
      </c>
      <c r="AF103">
        <v>0</v>
      </c>
      <c r="AG103">
        <v>0</v>
      </c>
      <c r="AH103">
        <v>0</v>
      </c>
      <c r="AI103">
        <v>1</v>
      </c>
      <c r="AJ103">
        <v>9</v>
      </c>
      <c r="AK103">
        <v>0</v>
      </c>
      <c r="AL103">
        <v>0</v>
      </c>
      <c r="AM103">
        <v>0</v>
      </c>
      <c r="AN103">
        <v>0</v>
      </c>
      <c r="AO103">
        <v>0</v>
      </c>
      <c r="AP103">
        <v>0</v>
      </c>
      <c r="AQ103">
        <v>0</v>
      </c>
      <c r="AR103">
        <v>0</v>
      </c>
      <c r="AS103">
        <v>0</v>
      </c>
      <c r="AT103">
        <v>0</v>
      </c>
      <c r="AU103">
        <v>0</v>
      </c>
      <c r="AV103">
        <v>0</v>
      </c>
      <c r="AW103">
        <v>0</v>
      </c>
      <c r="AX103">
        <v>0</v>
      </c>
      <c r="AY103">
        <v>0</v>
      </c>
      <c r="AZ103">
        <v>0</v>
      </c>
    </row>
    <row r="104" spans="1:52" x14ac:dyDescent="0.25">
      <c r="A104">
        <v>13</v>
      </c>
      <c r="B104" t="s">
        <v>2059</v>
      </c>
      <c r="C104">
        <v>1</v>
      </c>
      <c r="D104">
        <v>0</v>
      </c>
      <c r="E104">
        <v>0</v>
      </c>
      <c r="F104">
        <v>0</v>
      </c>
      <c r="G104">
        <v>0</v>
      </c>
      <c r="H104">
        <v>0</v>
      </c>
      <c r="I104">
        <v>0</v>
      </c>
      <c r="J104">
        <v>0</v>
      </c>
      <c r="K104">
        <v>0</v>
      </c>
      <c r="L104">
        <v>0</v>
      </c>
      <c r="M104">
        <v>0</v>
      </c>
      <c r="N104">
        <v>0</v>
      </c>
      <c r="O104">
        <v>0</v>
      </c>
      <c r="P104">
        <v>0</v>
      </c>
      <c r="Q104">
        <v>0</v>
      </c>
      <c r="R104">
        <v>0</v>
      </c>
      <c r="S104">
        <v>0</v>
      </c>
      <c r="T104">
        <v>0</v>
      </c>
      <c r="U104">
        <v>0</v>
      </c>
      <c r="V104">
        <v>0</v>
      </c>
      <c r="W104">
        <v>1</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row>
    <row r="107" spans="1:52" x14ac:dyDescent="0.25">
      <c r="A107">
        <v>1</v>
      </c>
      <c r="B107" t="s">
        <v>1724</v>
      </c>
      <c r="C107">
        <v>22</v>
      </c>
      <c r="D107">
        <v>0</v>
      </c>
      <c r="E107">
        <v>1</v>
      </c>
      <c r="F107">
        <v>0</v>
      </c>
      <c r="G107">
        <v>0</v>
      </c>
      <c r="H107">
        <v>0</v>
      </c>
      <c r="I107">
        <v>0</v>
      </c>
      <c r="J107">
        <v>0</v>
      </c>
      <c r="K107">
        <v>0</v>
      </c>
      <c r="L107">
        <v>1</v>
      </c>
      <c r="M107">
        <v>0</v>
      </c>
      <c r="N107">
        <v>0</v>
      </c>
      <c r="O107">
        <v>0</v>
      </c>
      <c r="P107">
        <v>0</v>
      </c>
      <c r="Q107">
        <v>0</v>
      </c>
      <c r="R107">
        <v>0</v>
      </c>
      <c r="S107">
        <v>0</v>
      </c>
      <c r="T107">
        <v>0</v>
      </c>
      <c r="U107">
        <v>0</v>
      </c>
      <c r="V107">
        <v>0</v>
      </c>
      <c r="W107">
        <v>0</v>
      </c>
      <c r="X107">
        <v>0</v>
      </c>
      <c r="Y107">
        <v>0</v>
      </c>
      <c r="Z107">
        <v>1</v>
      </c>
      <c r="AA107">
        <v>9</v>
      </c>
      <c r="AB107">
        <v>10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row>
    <row r="108" spans="1:52" x14ac:dyDescent="0.25">
      <c r="A108">
        <v>2</v>
      </c>
      <c r="B108" t="s">
        <v>1725</v>
      </c>
      <c r="C108">
        <v>7</v>
      </c>
      <c r="D108">
        <v>0</v>
      </c>
      <c r="E108">
        <v>0</v>
      </c>
      <c r="F108">
        <v>0</v>
      </c>
      <c r="G108">
        <v>0</v>
      </c>
      <c r="H108">
        <v>0</v>
      </c>
      <c r="I108">
        <v>0</v>
      </c>
      <c r="J108">
        <v>0</v>
      </c>
      <c r="K108">
        <v>0</v>
      </c>
      <c r="L108">
        <v>0</v>
      </c>
      <c r="M108">
        <v>0</v>
      </c>
      <c r="N108">
        <v>0</v>
      </c>
      <c r="O108">
        <v>0</v>
      </c>
      <c r="P108">
        <v>0</v>
      </c>
      <c r="Q108">
        <v>0</v>
      </c>
      <c r="R108">
        <v>0</v>
      </c>
      <c r="S108">
        <v>0</v>
      </c>
      <c r="T108">
        <v>0</v>
      </c>
      <c r="U108">
        <v>0</v>
      </c>
      <c r="V108">
        <v>0</v>
      </c>
      <c r="W108">
        <v>3</v>
      </c>
      <c r="X108">
        <v>0</v>
      </c>
      <c r="Y108">
        <v>3</v>
      </c>
      <c r="Z108">
        <v>0</v>
      </c>
      <c r="AA108">
        <v>0</v>
      </c>
      <c r="AB108">
        <v>1</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row>
    <row r="109" spans="1:52" x14ac:dyDescent="0.25">
      <c r="A109">
        <v>3</v>
      </c>
      <c r="B109" t="s">
        <v>1726</v>
      </c>
      <c r="C109">
        <v>11</v>
      </c>
      <c r="D109">
        <v>0</v>
      </c>
      <c r="E109">
        <v>0</v>
      </c>
      <c r="F109">
        <v>2</v>
      </c>
      <c r="G109">
        <v>0</v>
      </c>
      <c r="H109">
        <v>0</v>
      </c>
      <c r="I109">
        <v>0</v>
      </c>
      <c r="J109">
        <v>0</v>
      </c>
      <c r="K109">
        <v>0</v>
      </c>
      <c r="L109">
        <v>0</v>
      </c>
      <c r="M109">
        <v>0</v>
      </c>
      <c r="N109">
        <v>0</v>
      </c>
      <c r="O109">
        <v>0</v>
      </c>
      <c r="P109">
        <v>0</v>
      </c>
      <c r="Q109">
        <v>0</v>
      </c>
      <c r="R109">
        <v>0</v>
      </c>
      <c r="S109">
        <v>0</v>
      </c>
      <c r="T109">
        <v>0</v>
      </c>
      <c r="U109">
        <v>0</v>
      </c>
      <c r="V109">
        <v>0</v>
      </c>
      <c r="W109">
        <v>2</v>
      </c>
      <c r="X109">
        <v>0</v>
      </c>
      <c r="Y109">
        <v>3</v>
      </c>
      <c r="Z109">
        <v>4</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row>
    <row r="110" spans="1:52" x14ac:dyDescent="0.25">
      <c r="A110">
        <v>4</v>
      </c>
      <c r="B110" t="s">
        <v>2184</v>
      </c>
      <c r="C110">
        <v>78</v>
      </c>
      <c r="D110">
        <v>0</v>
      </c>
      <c r="E110">
        <v>14</v>
      </c>
      <c r="F110">
        <v>4</v>
      </c>
      <c r="G110">
        <v>4</v>
      </c>
      <c r="H110">
        <v>5</v>
      </c>
      <c r="I110">
        <v>0</v>
      </c>
      <c r="J110">
        <v>0</v>
      </c>
      <c r="K110">
        <v>0</v>
      </c>
      <c r="L110">
        <v>1</v>
      </c>
      <c r="M110">
        <v>0</v>
      </c>
      <c r="N110">
        <v>0</v>
      </c>
      <c r="O110">
        <v>0</v>
      </c>
      <c r="P110">
        <v>1</v>
      </c>
      <c r="Q110">
        <v>0</v>
      </c>
      <c r="R110">
        <v>0</v>
      </c>
      <c r="S110">
        <v>0</v>
      </c>
      <c r="T110">
        <v>0</v>
      </c>
      <c r="U110">
        <v>0</v>
      </c>
      <c r="V110">
        <v>8</v>
      </c>
      <c r="W110">
        <v>38</v>
      </c>
      <c r="X110">
        <v>0</v>
      </c>
      <c r="Y110">
        <v>0</v>
      </c>
      <c r="Z110">
        <v>1</v>
      </c>
      <c r="AA110">
        <v>0</v>
      </c>
      <c r="AB110">
        <v>0</v>
      </c>
      <c r="AC110">
        <v>1</v>
      </c>
      <c r="AD110">
        <v>0</v>
      </c>
      <c r="AE110">
        <v>0</v>
      </c>
      <c r="AF110">
        <v>0</v>
      </c>
      <c r="AG110">
        <v>0</v>
      </c>
      <c r="AH110">
        <v>0</v>
      </c>
      <c r="AI110">
        <v>0</v>
      </c>
      <c r="AJ110">
        <v>1</v>
      </c>
      <c r="AK110">
        <v>0</v>
      </c>
      <c r="AL110">
        <v>0</v>
      </c>
      <c r="AM110">
        <v>0</v>
      </c>
      <c r="AN110">
        <v>0</v>
      </c>
      <c r="AO110">
        <v>0</v>
      </c>
      <c r="AP110">
        <v>0</v>
      </c>
      <c r="AQ110">
        <v>0</v>
      </c>
      <c r="AR110">
        <v>0</v>
      </c>
      <c r="AS110">
        <v>0</v>
      </c>
      <c r="AT110">
        <v>0</v>
      </c>
      <c r="AU110">
        <v>0</v>
      </c>
      <c r="AV110">
        <v>0</v>
      </c>
      <c r="AW110">
        <v>0</v>
      </c>
      <c r="AX110">
        <v>0</v>
      </c>
      <c r="AY110">
        <v>0</v>
      </c>
      <c r="AZ110">
        <v>0</v>
      </c>
    </row>
    <row r="111" spans="1:52" x14ac:dyDescent="0.25">
      <c r="A111">
        <v>5</v>
      </c>
      <c r="B111" t="s">
        <v>2044</v>
      </c>
      <c r="C111">
        <v>3</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2</v>
      </c>
      <c r="Z111">
        <v>1</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row>
    <row r="112" spans="1:52" x14ac:dyDescent="0.25">
      <c r="A112">
        <v>6</v>
      </c>
      <c r="B112" t="s">
        <v>2045</v>
      </c>
      <c r="C112">
        <v>116</v>
      </c>
      <c r="D112">
        <v>0</v>
      </c>
      <c r="E112">
        <v>2</v>
      </c>
      <c r="F112">
        <v>6</v>
      </c>
      <c r="G112">
        <v>1</v>
      </c>
      <c r="H112">
        <v>0</v>
      </c>
      <c r="I112">
        <v>0</v>
      </c>
      <c r="J112">
        <v>0</v>
      </c>
      <c r="K112">
        <v>0</v>
      </c>
      <c r="L112">
        <v>2</v>
      </c>
      <c r="M112">
        <v>0</v>
      </c>
      <c r="N112">
        <v>0</v>
      </c>
      <c r="O112">
        <v>0</v>
      </c>
      <c r="P112">
        <v>0</v>
      </c>
      <c r="Q112">
        <v>3</v>
      </c>
      <c r="R112">
        <v>0</v>
      </c>
      <c r="S112">
        <v>0</v>
      </c>
      <c r="T112">
        <v>1</v>
      </c>
      <c r="U112">
        <v>0</v>
      </c>
      <c r="V112">
        <v>18</v>
      </c>
      <c r="W112">
        <v>46</v>
      </c>
      <c r="X112">
        <v>0</v>
      </c>
      <c r="Y112">
        <v>14</v>
      </c>
      <c r="Z112">
        <v>14</v>
      </c>
      <c r="AA112">
        <v>0</v>
      </c>
      <c r="AB112">
        <v>2</v>
      </c>
      <c r="AC112">
        <v>0</v>
      </c>
      <c r="AD112">
        <v>0</v>
      </c>
      <c r="AE112">
        <v>1</v>
      </c>
      <c r="AF112">
        <v>0</v>
      </c>
      <c r="AG112">
        <v>0</v>
      </c>
      <c r="AH112">
        <v>0</v>
      </c>
      <c r="AI112">
        <v>2</v>
      </c>
      <c r="AJ112">
        <v>0</v>
      </c>
      <c r="AK112">
        <v>0</v>
      </c>
      <c r="AL112">
        <v>2</v>
      </c>
      <c r="AM112">
        <v>0</v>
      </c>
      <c r="AN112">
        <v>0</v>
      </c>
      <c r="AO112">
        <v>0</v>
      </c>
      <c r="AP112">
        <v>0</v>
      </c>
      <c r="AQ112">
        <v>0</v>
      </c>
      <c r="AR112">
        <v>0</v>
      </c>
      <c r="AS112">
        <v>0</v>
      </c>
      <c r="AT112">
        <v>1</v>
      </c>
      <c r="AU112">
        <v>0</v>
      </c>
      <c r="AV112">
        <v>0</v>
      </c>
      <c r="AW112">
        <v>0</v>
      </c>
      <c r="AX112">
        <v>0</v>
      </c>
      <c r="AY112">
        <v>1</v>
      </c>
      <c r="AZ112">
        <v>0</v>
      </c>
    </row>
    <row r="113" spans="1:52" x14ac:dyDescent="0.25">
      <c r="A113">
        <v>7</v>
      </c>
      <c r="B113" t="s">
        <v>1728</v>
      </c>
      <c r="C113">
        <v>14</v>
      </c>
      <c r="D113">
        <v>0</v>
      </c>
      <c r="E113">
        <v>0</v>
      </c>
      <c r="F113">
        <v>0</v>
      </c>
      <c r="G113">
        <v>0</v>
      </c>
      <c r="H113">
        <v>0</v>
      </c>
      <c r="I113">
        <v>0</v>
      </c>
      <c r="J113">
        <v>0</v>
      </c>
      <c r="K113">
        <v>0</v>
      </c>
      <c r="L113">
        <v>1</v>
      </c>
      <c r="M113">
        <v>0</v>
      </c>
      <c r="N113">
        <v>0</v>
      </c>
      <c r="O113">
        <v>0</v>
      </c>
      <c r="P113">
        <v>0</v>
      </c>
      <c r="Q113">
        <v>0</v>
      </c>
      <c r="R113">
        <v>0</v>
      </c>
      <c r="S113">
        <v>0</v>
      </c>
      <c r="T113">
        <v>0</v>
      </c>
      <c r="U113">
        <v>0</v>
      </c>
      <c r="V113">
        <v>0</v>
      </c>
      <c r="W113">
        <v>2</v>
      </c>
      <c r="X113">
        <v>0</v>
      </c>
      <c r="Y113">
        <v>2</v>
      </c>
      <c r="Z113">
        <v>4</v>
      </c>
      <c r="AA113">
        <v>0</v>
      </c>
      <c r="AB113">
        <v>0</v>
      </c>
      <c r="AC113">
        <v>0</v>
      </c>
      <c r="AD113">
        <v>0</v>
      </c>
      <c r="AE113">
        <v>0</v>
      </c>
      <c r="AF113">
        <v>0</v>
      </c>
      <c r="AG113">
        <v>0</v>
      </c>
      <c r="AH113">
        <v>0</v>
      </c>
      <c r="AI113">
        <v>5</v>
      </c>
      <c r="AJ113">
        <v>0</v>
      </c>
      <c r="AK113">
        <v>0</v>
      </c>
      <c r="AL113">
        <v>0</v>
      </c>
      <c r="AM113">
        <v>0</v>
      </c>
      <c r="AN113">
        <v>0</v>
      </c>
      <c r="AO113">
        <v>0</v>
      </c>
      <c r="AP113">
        <v>0</v>
      </c>
      <c r="AQ113">
        <v>0</v>
      </c>
      <c r="AR113">
        <v>0</v>
      </c>
      <c r="AS113">
        <v>0</v>
      </c>
      <c r="AT113">
        <v>0</v>
      </c>
      <c r="AU113">
        <v>0</v>
      </c>
      <c r="AV113">
        <v>0</v>
      </c>
      <c r="AW113">
        <v>0</v>
      </c>
      <c r="AX113">
        <v>0</v>
      </c>
      <c r="AY113">
        <v>0</v>
      </c>
      <c r="AZ113">
        <v>0</v>
      </c>
    </row>
    <row r="114" spans="1:52" x14ac:dyDescent="0.25">
      <c r="A114">
        <v>8</v>
      </c>
      <c r="B114" t="s">
        <v>1729</v>
      </c>
      <c r="C114">
        <v>179</v>
      </c>
      <c r="D114">
        <v>0</v>
      </c>
      <c r="E114">
        <v>4</v>
      </c>
      <c r="F114">
        <v>1</v>
      </c>
      <c r="G114">
        <v>1</v>
      </c>
      <c r="H114">
        <v>0</v>
      </c>
      <c r="I114">
        <v>0</v>
      </c>
      <c r="J114">
        <v>2</v>
      </c>
      <c r="K114">
        <v>0</v>
      </c>
      <c r="L114">
        <v>7</v>
      </c>
      <c r="M114">
        <v>0</v>
      </c>
      <c r="N114">
        <v>0</v>
      </c>
      <c r="O114">
        <v>0</v>
      </c>
      <c r="P114">
        <v>0</v>
      </c>
      <c r="Q114">
        <v>0</v>
      </c>
      <c r="R114">
        <v>4</v>
      </c>
      <c r="S114">
        <v>0</v>
      </c>
      <c r="T114">
        <v>0</v>
      </c>
      <c r="U114">
        <v>0</v>
      </c>
      <c r="V114">
        <v>28</v>
      </c>
      <c r="W114">
        <v>61</v>
      </c>
      <c r="X114">
        <v>0</v>
      </c>
      <c r="Y114">
        <v>29</v>
      </c>
      <c r="Z114">
        <v>15</v>
      </c>
      <c r="AA114">
        <v>0</v>
      </c>
      <c r="AB114">
        <v>0</v>
      </c>
      <c r="AC114">
        <v>0</v>
      </c>
      <c r="AD114">
        <v>0</v>
      </c>
      <c r="AE114">
        <v>0</v>
      </c>
      <c r="AF114">
        <v>1</v>
      </c>
      <c r="AG114">
        <v>0</v>
      </c>
      <c r="AH114">
        <v>0</v>
      </c>
      <c r="AI114">
        <v>5</v>
      </c>
      <c r="AJ114">
        <v>14</v>
      </c>
      <c r="AK114">
        <v>0</v>
      </c>
      <c r="AL114">
        <v>0</v>
      </c>
      <c r="AM114">
        <v>0</v>
      </c>
      <c r="AN114">
        <v>0</v>
      </c>
      <c r="AO114">
        <v>0</v>
      </c>
      <c r="AP114">
        <v>0</v>
      </c>
      <c r="AQ114">
        <v>0</v>
      </c>
      <c r="AR114">
        <v>1</v>
      </c>
      <c r="AS114">
        <v>0</v>
      </c>
      <c r="AT114">
        <v>0</v>
      </c>
      <c r="AU114">
        <v>2</v>
      </c>
      <c r="AV114">
        <v>4</v>
      </c>
      <c r="AW114">
        <v>0</v>
      </c>
      <c r="AX114">
        <v>0</v>
      </c>
      <c r="AY114">
        <v>0</v>
      </c>
      <c r="AZ114">
        <v>0</v>
      </c>
    </row>
    <row r="115" spans="1:52" x14ac:dyDescent="0.25">
      <c r="A115">
        <v>9</v>
      </c>
      <c r="B115" t="s">
        <v>2120</v>
      </c>
      <c r="C115">
        <v>29</v>
      </c>
      <c r="D115">
        <v>0</v>
      </c>
      <c r="E115">
        <v>8</v>
      </c>
      <c r="F115">
        <v>4</v>
      </c>
      <c r="G115">
        <v>3</v>
      </c>
      <c r="H115">
        <v>0</v>
      </c>
      <c r="I115">
        <v>0</v>
      </c>
      <c r="J115">
        <v>1</v>
      </c>
      <c r="K115">
        <v>0</v>
      </c>
      <c r="L115">
        <v>2</v>
      </c>
      <c r="M115">
        <v>0</v>
      </c>
      <c r="N115">
        <v>1</v>
      </c>
      <c r="O115">
        <v>0</v>
      </c>
      <c r="P115">
        <v>0</v>
      </c>
      <c r="Q115">
        <v>0</v>
      </c>
      <c r="R115">
        <v>0</v>
      </c>
      <c r="S115">
        <v>0</v>
      </c>
      <c r="T115">
        <v>0</v>
      </c>
      <c r="U115">
        <v>0</v>
      </c>
      <c r="V115">
        <v>0</v>
      </c>
      <c r="W115">
        <v>4</v>
      </c>
      <c r="X115">
        <v>0</v>
      </c>
      <c r="Y115">
        <v>2</v>
      </c>
      <c r="Z115">
        <v>3</v>
      </c>
      <c r="AA115">
        <v>0</v>
      </c>
      <c r="AB115">
        <v>0</v>
      </c>
      <c r="AC115">
        <v>0</v>
      </c>
      <c r="AD115">
        <v>0</v>
      </c>
      <c r="AE115">
        <v>0</v>
      </c>
      <c r="AF115">
        <v>0</v>
      </c>
      <c r="AG115">
        <v>0</v>
      </c>
      <c r="AH115">
        <v>0</v>
      </c>
      <c r="AI115">
        <v>0</v>
      </c>
      <c r="AJ115">
        <v>1</v>
      </c>
      <c r="AK115">
        <v>0</v>
      </c>
      <c r="AL115">
        <v>0</v>
      </c>
      <c r="AM115">
        <v>0</v>
      </c>
      <c r="AN115">
        <v>0</v>
      </c>
      <c r="AO115">
        <v>0</v>
      </c>
      <c r="AP115">
        <v>0</v>
      </c>
      <c r="AQ115">
        <v>0</v>
      </c>
      <c r="AR115">
        <v>0</v>
      </c>
      <c r="AS115">
        <v>0</v>
      </c>
      <c r="AT115">
        <v>0</v>
      </c>
      <c r="AU115">
        <v>0</v>
      </c>
      <c r="AV115">
        <v>0</v>
      </c>
      <c r="AW115">
        <v>0</v>
      </c>
      <c r="AX115">
        <v>0</v>
      </c>
      <c r="AY115">
        <v>0</v>
      </c>
      <c r="AZ115">
        <v>0</v>
      </c>
    </row>
    <row r="116" spans="1:52" x14ac:dyDescent="0.25">
      <c r="A116">
        <v>10</v>
      </c>
      <c r="B116" t="s">
        <v>1734</v>
      </c>
      <c r="C116">
        <v>2</v>
      </c>
      <c r="D116">
        <v>0</v>
      </c>
      <c r="E116">
        <v>0</v>
      </c>
      <c r="F116">
        <v>0</v>
      </c>
      <c r="G116">
        <v>0</v>
      </c>
      <c r="H116">
        <v>0</v>
      </c>
      <c r="I116">
        <v>0</v>
      </c>
      <c r="J116">
        <v>0</v>
      </c>
      <c r="K116">
        <v>0</v>
      </c>
      <c r="L116">
        <v>0</v>
      </c>
      <c r="M116">
        <v>0</v>
      </c>
      <c r="N116">
        <v>0</v>
      </c>
      <c r="O116">
        <v>0</v>
      </c>
      <c r="P116">
        <v>0</v>
      </c>
      <c r="Q116">
        <v>0</v>
      </c>
      <c r="R116">
        <v>0</v>
      </c>
      <c r="S116">
        <v>0</v>
      </c>
      <c r="T116">
        <v>0</v>
      </c>
      <c r="U116">
        <v>0</v>
      </c>
      <c r="V116">
        <v>1</v>
      </c>
      <c r="W116">
        <v>1</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row>
    <row r="117" spans="1:52" x14ac:dyDescent="0.25">
      <c r="A117">
        <v>11</v>
      </c>
      <c r="B117" t="s">
        <v>2186</v>
      </c>
      <c r="C117">
        <v>2</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2</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row>
    <row r="118" spans="1:52" x14ac:dyDescent="0.25">
      <c r="A118">
        <v>12</v>
      </c>
      <c r="B118" t="s">
        <v>2241</v>
      </c>
      <c r="C118">
        <v>127</v>
      </c>
      <c r="D118">
        <v>0</v>
      </c>
      <c r="E118">
        <v>1</v>
      </c>
      <c r="F118">
        <v>0</v>
      </c>
      <c r="G118">
        <v>0</v>
      </c>
      <c r="H118">
        <v>0</v>
      </c>
      <c r="I118">
        <v>0</v>
      </c>
      <c r="J118">
        <v>0</v>
      </c>
      <c r="K118">
        <v>0</v>
      </c>
      <c r="L118">
        <v>2</v>
      </c>
      <c r="M118">
        <v>0</v>
      </c>
      <c r="N118">
        <v>0</v>
      </c>
      <c r="O118">
        <v>0</v>
      </c>
      <c r="P118">
        <v>0</v>
      </c>
      <c r="Q118">
        <v>0</v>
      </c>
      <c r="R118">
        <v>0</v>
      </c>
      <c r="S118">
        <v>0</v>
      </c>
      <c r="T118">
        <v>1</v>
      </c>
      <c r="U118">
        <v>0</v>
      </c>
      <c r="V118">
        <v>11</v>
      </c>
      <c r="W118">
        <v>43</v>
      </c>
      <c r="X118">
        <v>0</v>
      </c>
      <c r="Y118">
        <v>32</v>
      </c>
      <c r="Z118">
        <v>23</v>
      </c>
      <c r="AA118">
        <v>0</v>
      </c>
      <c r="AB118">
        <v>0</v>
      </c>
      <c r="AC118">
        <v>1</v>
      </c>
      <c r="AD118">
        <v>0</v>
      </c>
      <c r="AE118">
        <v>3</v>
      </c>
      <c r="AF118">
        <v>0</v>
      </c>
      <c r="AG118">
        <v>0</v>
      </c>
      <c r="AH118">
        <v>0</v>
      </c>
      <c r="AI118">
        <v>1</v>
      </c>
      <c r="AJ118">
        <v>9</v>
      </c>
      <c r="AK118">
        <v>0</v>
      </c>
      <c r="AL118">
        <v>0</v>
      </c>
      <c r="AM118">
        <v>0</v>
      </c>
      <c r="AN118">
        <v>0</v>
      </c>
      <c r="AO118">
        <v>0</v>
      </c>
      <c r="AP118">
        <v>0</v>
      </c>
      <c r="AQ118">
        <v>0</v>
      </c>
      <c r="AR118">
        <v>0</v>
      </c>
      <c r="AS118">
        <v>0</v>
      </c>
      <c r="AT118">
        <v>0</v>
      </c>
      <c r="AU118">
        <v>0</v>
      </c>
      <c r="AV118">
        <v>0</v>
      </c>
      <c r="AW118">
        <v>0</v>
      </c>
      <c r="AX118">
        <v>0</v>
      </c>
      <c r="AY118">
        <v>0</v>
      </c>
      <c r="AZ118">
        <v>0</v>
      </c>
    </row>
    <row r="119" spans="1:52" x14ac:dyDescent="0.25">
      <c r="A119">
        <v>13</v>
      </c>
      <c r="B119" t="s">
        <v>2059</v>
      </c>
      <c r="C119">
        <v>1</v>
      </c>
      <c r="D119">
        <v>0</v>
      </c>
      <c r="E119">
        <v>0</v>
      </c>
      <c r="F119">
        <v>0</v>
      </c>
      <c r="G119">
        <v>0</v>
      </c>
      <c r="H119">
        <v>0</v>
      </c>
      <c r="I119">
        <v>0</v>
      </c>
      <c r="J119">
        <v>0</v>
      </c>
      <c r="K119">
        <v>0</v>
      </c>
      <c r="L119">
        <v>0</v>
      </c>
      <c r="M119">
        <v>0</v>
      </c>
      <c r="N119">
        <v>0</v>
      </c>
      <c r="O119">
        <v>0</v>
      </c>
      <c r="P119">
        <v>0</v>
      </c>
      <c r="Q119">
        <v>0</v>
      </c>
      <c r="R119">
        <v>0</v>
      </c>
      <c r="S119">
        <v>0</v>
      </c>
      <c r="T119">
        <v>0</v>
      </c>
      <c r="U119">
        <v>0</v>
      </c>
      <c r="V119">
        <v>0</v>
      </c>
      <c r="W119">
        <v>1</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row>
    <row r="121" spans="1:52" x14ac:dyDescent="0.25">
      <c r="A121">
        <v>1</v>
      </c>
      <c r="B121" t="s">
        <v>1724</v>
      </c>
      <c r="C121">
        <v>22</v>
      </c>
      <c r="D121">
        <v>0</v>
      </c>
      <c r="E121">
        <v>1</v>
      </c>
      <c r="F121">
        <v>0</v>
      </c>
      <c r="G121">
        <v>0</v>
      </c>
      <c r="H121">
        <v>0</v>
      </c>
      <c r="I121">
        <v>0</v>
      </c>
      <c r="J121">
        <v>0</v>
      </c>
      <c r="K121">
        <v>0</v>
      </c>
      <c r="L121">
        <v>1</v>
      </c>
      <c r="M121">
        <v>0</v>
      </c>
      <c r="N121">
        <v>0</v>
      </c>
      <c r="O121">
        <v>0</v>
      </c>
      <c r="P121">
        <v>0</v>
      </c>
      <c r="Q121">
        <v>0</v>
      </c>
      <c r="R121">
        <v>0</v>
      </c>
      <c r="S121">
        <v>0</v>
      </c>
      <c r="T121">
        <v>0</v>
      </c>
      <c r="U121">
        <v>0</v>
      </c>
      <c r="V121">
        <v>0</v>
      </c>
      <c r="W121">
        <v>0</v>
      </c>
      <c r="X121">
        <v>0</v>
      </c>
      <c r="Y121">
        <v>0</v>
      </c>
      <c r="Z121">
        <v>1</v>
      </c>
      <c r="AA121">
        <v>9</v>
      </c>
      <c r="AB121">
        <v>10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row>
    <row r="122" spans="1:52" x14ac:dyDescent="0.25">
      <c r="A122">
        <v>2</v>
      </c>
      <c r="B122" t="s">
        <v>1725</v>
      </c>
      <c r="C122">
        <v>7</v>
      </c>
      <c r="D122">
        <v>0</v>
      </c>
      <c r="E122">
        <v>0</v>
      </c>
      <c r="F122">
        <v>0</v>
      </c>
      <c r="G122">
        <v>0</v>
      </c>
      <c r="H122">
        <v>0</v>
      </c>
      <c r="I122">
        <v>0</v>
      </c>
      <c r="J122">
        <v>0</v>
      </c>
      <c r="K122">
        <v>0</v>
      </c>
      <c r="L122">
        <v>0</v>
      </c>
      <c r="M122">
        <v>0</v>
      </c>
      <c r="N122">
        <v>0</v>
      </c>
      <c r="O122">
        <v>0</v>
      </c>
      <c r="P122">
        <v>0</v>
      </c>
      <c r="Q122">
        <v>0</v>
      </c>
      <c r="R122">
        <v>0</v>
      </c>
      <c r="S122">
        <v>0</v>
      </c>
      <c r="T122">
        <v>0</v>
      </c>
      <c r="U122">
        <v>0</v>
      </c>
      <c r="V122">
        <v>0</v>
      </c>
      <c r="W122">
        <v>3</v>
      </c>
      <c r="X122">
        <v>0</v>
      </c>
      <c r="Y122">
        <v>3</v>
      </c>
      <c r="Z122">
        <v>0</v>
      </c>
      <c r="AA122">
        <v>0</v>
      </c>
      <c r="AB122">
        <v>1</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row>
    <row r="123" spans="1:52" x14ac:dyDescent="0.25">
      <c r="A123">
        <v>3</v>
      </c>
      <c r="B123" t="s">
        <v>1726</v>
      </c>
      <c r="C123">
        <v>7</v>
      </c>
      <c r="D123">
        <v>0</v>
      </c>
      <c r="E123">
        <v>0</v>
      </c>
      <c r="F123">
        <v>2</v>
      </c>
      <c r="G123">
        <v>0</v>
      </c>
      <c r="H123">
        <v>0</v>
      </c>
      <c r="I123">
        <v>0</v>
      </c>
      <c r="J123">
        <v>0</v>
      </c>
      <c r="K123">
        <v>0</v>
      </c>
      <c r="L123">
        <v>0</v>
      </c>
      <c r="M123">
        <v>0</v>
      </c>
      <c r="N123">
        <v>0</v>
      </c>
      <c r="O123">
        <v>0</v>
      </c>
      <c r="P123">
        <v>0</v>
      </c>
      <c r="Q123">
        <v>0</v>
      </c>
      <c r="R123">
        <v>0</v>
      </c>
      <c r="S123">
        <v>0</v>
      </c>
      <c r="T123">
        <v>0</v>
      </c>
      <c r="U123">
        <v>0</v>
      </c>
      <c r="V123">
        <v>0</v>
      </c>
      <c r="W123">
        <v>2</v>
      </c>
      <c r="X123">
        <v>0</v>
      </c>
      <c r="Y123">
        <v>3</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row>
    <row r="124" spans="1:52" x14ac:dyDescent="0.25">
      <c r="A124">
        <v>4</v>
      </c>
      <c r="B124" t="s">
        <v>2184</v>
      </c>
      <c r="C124">
        <v>79</v>
      </c>
      <c r="D124">
        <v>0</v>
      </c>
      <c r="E124">
        <v>16</v>
      </c>
      <c r="F124">
        <v>2</v>
      </c>
      <c r="G124">
        <v>4</v>
      </c>
      <c r="H124">
        <v>5</v>
      </c>
      <c r="I124">
        <v>0</v>
      </c>
      <c r="J124">
        <v>0</v>
      </c>
      <c r="K124">
        <v>0</v>
      </c>
      <c r="L124">
        <v>1</v>
      </c>
      <c r="M124">
        <v>0</v>
      </c>
      <c r="N124">
        <v>1</v>
      </c>
      <c r="O124">
        <v>0</v>
      </c>
      <c r="P124">
        <v>1</v>
      </c>
      <c r="Q124">
        <v>0</v>
      </c>
      <c r="R124">
        <v>0</v>
      </c>
      <c r="S124">
        <v>0</v>
      </c>
      <c r="T124">
        <v>0</v>
      </c>
      <c r="U124">
        <v>0</v>
      </c>
      <c r="V124">
        <v>7</v>
      </c>
      <c r="W124">
        <v>38</v>
      </c>
      <c r="X124">
        <v>0</v>
      </c>
      <c r="Y124">
        <v>0</v>
      </c>
      <c r="Z124">
        <v>1</v>
      </c>
      <c r="AA124">
        <v>0</v>
      </c>
      <c r="AB124">
        <v>0</v>
      </c>
      <c r="AC124">
        <v>1</v>
      </c>
      <c r="AD124">
        <v>0</v>
      </c>
      <c r="AE124">
        <v>0</v>
      </c>
      <c r="AF124">
        <v>0</v>
      </c>
      <c r="AG124">
        <v>0</v>
      </c>
      <c r="AH124">
        <v>0</v>
      </c>
      <c r="AI124">
        <v>0</v>
      </c>
      <c r="AJ124">
        <v>1</v>
      </c>
      <c r="AK124">
        <v>0</v>
      </c>
      <c r="AL124">
        <v>0</v>
      </c>
      <c r="AM124">
        <v>0</v>
      </c>
      <c r="AN124">
        <v>0</v>
      </c>
      <c r="AO124">
        <v>0</v>
      </c>
      <c r="AP124">
        <v>0</v>
      </c>
      <c r="AQ124">
        <v>0</v>
      </c>
      <c r="AR124">
        <v>0</v>
      </c>
      <c r="AS124">
        <v>0</v>
      </c>
      <c r="AT124">
        <v>0</v>
      </c>
      <c r="AU124">
        <v>1</v>
      </c>
      <c r="AV124">
        <v>0</v>
      </c>
      <c r="AW124">
        <v>0</v>
      </c>
      <c r="AX124">
        <v>0</v>
      </c>
      <c r="AY124">
        <v>0</v>
      </c>
      <c r="AZ124">
        <v>0</v>
      </c>
    </row>
    <row r="125" spans="1:52" x14ac:dyDescent="0.25">
      <c r="A125">
        <v>5</v>
      </c>
      <c r="B125" t="s">
        <v>2044</v>
      </c>
      <c r="C125">
        <v>3</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2</v>
      </c>
      <c r="Z125">
        <v>1</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row>
    <row r="126" spans="1:52" x14ac:dyDescent="0.25">
      <c r="A126">
        <v>6</v>
      </c>
      <c r="B126" t="s">
        <v>2045</v>
      </c>
      <c r="C126">
        <v>125</v>
      </c>
      <c r="D126">
        <v>0</v>
      </c>
      <c r="E126">
        <v>2</v>
      </c>
      <c r="F126">
        <v>6</v>
      </c>
      <c r="G126">
        <v>1</v>
      </c>
      <c r="H126">
        <v>0</v>
      </c>
      <c r="I126">
        <v>0</v>
      </c>
      <c r="J126">
        <v>0</v>
      </c>
      <c r="K126">
        <v>0</v>
      </c>
      <c r="L126">
        <v>2</v>
      </c>
      <c r="M126">
        <v>0</v>
      </c>
      <c r="N126">
        <v>0</v>
      </c>
      <c r="O126">
        <v>0</v>
      </c>
      <c r="P126">
        <v>0</v>
      </c>
      <c r="Q126">
        <v>1</v>
      </c>
      <c r="R126">
        <v>0</v>
      </c>
      <c r="S126">
        <v>0</v>
      </c>
      <c r="T126">
        <v>1</v>
      </c>
      <c r="U126">
        <v>0</v>
      </c>
      <c r="V126">
        <v>31</v>
      </c>
      <c r="W126">
        <v>43</v>
      </c>
      <c r="X126">
        <v>0</v>
      </c>
      <c r="Y126">
        <v>14</v>
      </c>
      <c r="Z126">
        <v>14</v>
      </c>
      <c r="AA126">
        <v>0</v>
      </c>
      <c r="AB126">
        <v>2</v>
      </c>
      <c r="AC126">
        <v>0</v>
      </c>
      <c r="AD126">
        <v>0</v>
      </c>
      <c r="AE126">
        <v>1</v>
      </c>
      <c r="AF126">
        <v>0</v>
      </c>
      <c r="AG126">
        <v>0</v>
      </c>
      <c r="AH126">
        <v>0</v>
      </c>
      <c r="AI126">
        <v>2</v>
      </c>
      <c r="AJ126">
        <v>0</v>
      </c>
      <c r="AK126">
        <v>0</v>
      </c>
      <c r="AL126">
        <v>4</v>
      </c>
      <c r="AM126">
        <v>0</v>
      </c>
      <c r="AN126">
        <v>0</v>
      </c>
      <c r="AO126">
        <v>0</v>
      </c>
      <c r="AP126">
        <v>0</v>
      </c>
      <c r="AQ126">
        <v>0</v>
      </c>
      <c r="AR126">
        <v>0</v>
      </c>
      <c r="AS126">
        <v>0</v>
      </c>
      <c r="AT126">
        <v>0</v>
      </c>
      <c r="AU126">
        <v>0</v>
      </c>
      <c r="AV126">
        <v>0</v>
      </c>
      <c r="AW126">
        <v>0</v>
      </c>
      <c r="AX126">
        <v>0</v>
      </c>
      <c r="AY126">
        <v>1</v>
      </c>
      <c r="AZ126">
        <v>0</v>
      </c>
    </row>
    <row r="127" spans="1:52" x14ac:dyDescent="0.25">
      <c r="A127">
        <v>7</v>
      </c>
      <c r="B127" t="s">
        <v>1728</v>
      </c>
      <c r="C127">
        <v>17</v>
      </c>
      <c r="D127">
        <v>0</v>
      </c>
      <c r="E127">
        <v>0</v>
      </c>
      <c r="F127">
        <v>0</v>
      </c>
      <c r="G127">
        <v>0</v>
      </c>
      <c r="H127">
        <v>0</v>
      </c>
      <c r="I127">
        <v>0</v>
      </c>
      <c r="J127">
        <v>0</v>
      </c>
      <c r="K127">
        <v>0</v>
      </c>
      <c r="L127">
        <v>1</v>
      </c>
      <c r="M127">
        <v>0</v>
      </c>
      <c r="N127">
        <v>0</v>
      </c>
      <c r="O127">
        <v>0</v>
      </c>
      <c r="P127">
        <v>0</v>
      </c>
      <c r="Q127">
        <v>0</v>
      </c>
      <c r="R127">
        <v>0</v>
      </c>
      <c r="S127">
        <v>0</v>
      </c>
      <c r="T127">
        <v>0</v>
      </c>
      <c r="U127">
        <v>0</v>
      </c>
      <c r="V127">
        <v>0</v>
      </c>
      <c r="W127">
        <v>2</v>
      </c>
      <c r="X127">
        <v>0</v>
      </c>
      <c r="Y127">
        <v>1</v>
      </c>
      <c r="Z127">
        <v>8</v>
      </c>
      <c r="AA127">
        <v>0</v>
      </c>
      <c r="AB127">
        <v>0</v>
      </c>
      <c r="AC127">
        <v>0</v>
      </c>
      <c r="AD127">
        <v>0</v>
      </c>
      <c r="AE127">
        <v>0</v>
      </c>
      <c r="AF127">
        <v>0</v>
      </c>
      <c r="AG127">
        <v>0</v>
      </c>
      <c r="AH127">
        <v>0</v>
      </c>
      <c r="AI127">
        <v>5</v>
      </c>
      <c r="AJ127">
        <v>0</v>
      </c>
      <c r="AK127">
        <v>0</v>
      </c>
      <c r="AL127">
        <v>0</v>
      </c>
      <c r="AM127">
        <v>0</v>
      </c>
      <c r="AN127">
        <v>0</v>
      </c>
      <c r="AO127">
        <v>0</v>
      </c>
      <c r="AP127">
        <v>0</v>
      </c>
      <c r="AQ127">
        <v>0</v>
      </c>
      <c r="AR127">
        <v>0</v>
      </c>
      <c r="AS127">
        <v>0</v>
      </c>
      <c r="AT127">
        <v>0</v>
      </c>
      <c r="AU127">
        <v>0</v>
      </c>
      <c r="AV127">
        <v>0</v>
      </c>
      <c r="AW127">
        <v>0</v>
      </c>
      <c r="AX127">
        <v>0</v>
      </c>
      <c r="AY127">
        <v>0</v>
      </c>
      <c r="AZ127">
        <v>0</v>
      </c>
    </row>
    <row r="128" spans="1:52" x14ac:dyDescent="0.25">
      <c r="A128">
        <v>8</v>
      </c>
      <c r="B128" t="s">
        <v>1729</v>
      </c>
      <c r="C128">
        <v>170</v>
      </c>
      <c r="D128">
        <v>0</v>
      </c>
      <c r="E128">
        <v>3</v>
      </c>
      <c r="F128">
        <v>3</v>
      </c>
      <c r="G128">
        <v>1</v>
      </c>
      <c r="H128">
        <v>0</v>
      </c>
      <c r="I128">
        <v>0</v>
      </c>
      <c r="J128">
        <v>2</v>
      </c>
      <c r="K128">
        <v>0</v>
      </c>
      <c r="L128">
        <v>7</v>
      </c>
      <c r="M128">
        <v>0</v>
      </c>
      <c r="N128">
        <v>0</v>
      </c>
      <c r="O128">
        <v>0</v>
      </c>
      <c r="P128">
        <v>0</v>
      </c>
      <c r="Q128">
        <v>0</v>
      </c>
      <c r="R128">
        <v>4</v>
      </c>
      <c r="S128">
        <v>0</v>
      </c>
      <c r="T128">
        <v>0</v>
      </c>
      <c r="U128">
        <v>0</v>
      </c>
      <c r="V128">
        <v>18</v>
      </c>
      <c r="W128">
        <v>61</v>
      </c>
      <c r="X128">
        <v>0</v>
      </c>
      <c r="Y128">
        <v>29</v>
      </c>
      <c r="Z128">
        <v>15</v>
      </c>
      <c r="AA128">
        <v>0</v>
      </c>
      <c r="AB128">
        <v>0</v>
      </c>
      <c r="AC128">
        <v>0</v>
      </c>
      <c r="AD128">
        <v>0</v>
      </c>
      <c r="AE128">
        <v>0</v>
      </c>
      <c r="AF128">
        <v>1</v>
      </c>
      <c r="AG128">
        <v>0</v>
      </c>
      <c r="AH128">
        <v>0</v>
      </c>
      <c r="AI128">
        <v>5</v>
      </c>
      <c r="AJ128">
        <v>13</v>
      </c>
      <c r="AK128">
        <v>0</v>
      </c>
      <c r="AL128">
        <v>0</v>
      </c>
      <c r="AM128">
        <v>0</v>
      </c>
      <c r="AN128">
        <v>0</v>
      </c>
      <c r="AO128">
        <v>0</v>
      </c>
      <c r="AP128">
        <v>0</v>
      </c>
      <c r="AQ128">
        <v>0</v>
      </c>
      <c r="AR128">
        <v>2</v>
      </c>
      <c r="AS128">
        <v>0</v>
      </c>
      <c r="AT128">
        <v>0</v>
      </c>
      <c r="AU128">
        <v>2</v>
      </c>
      <c r="AV128">
        <v>4</v>
      </c>
      <c r="AW128">
        <v>0</v>
      </c>
      <c r="AX128">
        <v>0</v>
      </c>
      <c r="AY128">
        <v>0</v>
      </c>
      <c r="AZ128">
        <v>0</v>
      </c>
    </row>
    <row r="129" spans="1:52" x14ac:dyDescent="0.25">
      <c r="A129">
        <v>9</v>
      </c>
      <c r="B129" t="s">
        <v>2120</v>
      </c>
      <c r="C129">
        <v>27</v>
      </c>
      <c r="D129">
        <v>0</v>
      </c>
      <c r="E129">
        <v>7</v>
      </c>
      <c r="F129">
        <v>4</v>
      </c>
      <c r="G129">
        <v>3</v>
      </c>
      <c r="H129">
        <v>0</v>
      </c>
      <c r="I129">
        <v>0</v>
      </c>
      <c r="J129">
        <v>1</v>
      </c>
      <c r="K129">
        <v>0</v>
      </c>
      <c r="L129">
        <v>2</v>
      </c>
      <c r="M129">
        <v>0</v>
      </c>
      <c r="N129">
        <v>1</v>
      </c>
      <c r="O129">
        <v>0</v>
      </c>
      <c r="P129">
        <v>0</v>
      </c>
      <c r="Q129">
        <v>0</v>
      </c>
      <c r="R129">
        <v>0</v>
      </c>
      <c r="S129">
        <v>0</v>
      </c>
      <c r="T129">
        <v>0</v>
      </c>
      <c r="U129">
        <v>0</v>
      </c>
      <c r="V129">
        <v>0</v>
      </c>
      <c r="W129">
        <v>4</v>
      </c>
      <c r="X129">
        <v>0</v>
      </c>
      <c r="Y129">
        <v>2</v>
      </c>
      <c r="Z129">
        <v>3</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row>
    <row r="130" spans="1:52" x14ac:dyDescent="0.25">
      <c r="A130">
        <v>10</v>
      </c>
      <c r="B130" t="s">
        <v>1734</v>
      </c>
      <c r="C130">
        <v>2</v>
      </c>
      <c r="D130">
        <v>0</v>
      </c>
      <c r="E130">
        <v>0</v>
      </c>
      <c r="F130">
        <v>0</v>
      </c>
      <c r="G130">
        <v>0</v>
      </c>
      <c r="H130">
        <v>0</v>
      </c>
      <c r="I130">
        <v>0</v>
      </c>
      <c r="J130">
        <v>0</v>
      </c>
      <c r="K130">
        <v>0</v>
      </c>
      <c r="L130">
        <v>0</v>
      </c>
      <c r="M130">
        <v>0</v>
      </c>
      <c r="N130">
        <v>0</v>
      </c>
      <c r="O130">
        <v>0</v>
      </c>
      <c r="P130">
        <v>0</v>
      </c>
      <c r="Q130">
        <v>0</v>
      </c>
      <c r="R130">
        <v>0</v>
      </c>
      <c r="S130">
        <v>0</v>
      </c>
      <c r="T130">
        <v>0</v>
      </c>
      <c r="U130">
        <v>0</v>
      </c>
      <c r="V130">
        <v>1</v>
      </c>
      <c r="W130">
        <v>1</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row>
    <row r="131" spans="1:52" x14ac:dyDescent="0.25">
      <c r="A131">
        <v>11</v>
      </c>
      <c r="B131" t="s">
        <v>2186</v>
      </c>
      <c r="C131">
        <v>2</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2</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row>
    <row r="132" spans="1:52" x14ac:dyDescent="0.25">
      <c r="A132">
        <v>12</v>
      </c>
      <c r="B132" t="s">
        <v>2241</v>
      </c>
      <c r="C132">
        <v>128</v>
      </c>
      <c r="D132">
        <v>0</v>
      </c>
      <c r="E132">
        <v>1</v>
      </c>
      <c r="F132">
        <v>0</v>
      </c>
      <c r="G132">
        <v>0</v>
      </c>
      <c r="H132">
        <v>0</v>
      </c>
      <c r="I132">
        <v>0</v>
      </c>
      <c r="J132">
        <v>0</v>
      </c>
      <c r="K132">
        <v>0</v>
      </c>
      <c r="L132">
        <v>2</v>
      </c>
      <c r="M132">
        <v>0</v>
      </c>
      <c r="N132">
        <v>0</v>
      </c>
      <c r="O132">
        <v>0</v>
      </c>
      <c r="P132">
        <v>0</v>
      </c>
      <c r="Q132">
        <v>0</v>
      </c>
      <c r="R132">
        <v>0</v>
      </c>
      <c r="S132">
        <v>0</v>
      </c>
      <c r="T132">
        <v>1</v>
      </c>
      <c r="U132">
        <v>0</v>
      </c>
      <c r="V132">
        <v>11</v>
      </c>
      <c r="W132">
        <v>43</v>
      </c>
      <c r="X132">
        <v>0</v>
      </c>
      <c r="Y132">
        <v>33</v>
      </c>
      <c r="Z132">
        <v>23</v>
      </c>
      <c r="AA132">
        <v>0</v>
      </c>
      <c r="AB132">
        <v>0</v>
      </c>
      <c r="AC132">
        <v>1</v>
      </c>
      <c r="AD132">
        <v>0</v>
      </c>
      <c r="AE132">
        <v>3</v>
      </c>
      <c r="AF132">
        <v>0</v>
      </c>
      <c r="AG132">
        <v>0</v>
      </c>
      <c r="AH132">
        <v>0</v>
      </c>
      <c r="AI132">
        <v>1</v>
      </c>
      <c r="AJ132">
        <v>9</v>
      </c>
      <c r="AK132">
        <v>0</v>
      </c>
      <c r="AL132">
        <v>0</v>
      </c>
      <c r="AM132">
        <v>0</v>
      </c>
      <c r="AN132">
        <v>0</v>
      </c>
      <c r="AO132">
        <v>0</v>
      </c>
      <c r="AP132">
        <v>0</v>
      </c>
      <c r="AQ132">
        <v>0</v>
      </c>
      <c r="AR132">
        <v>0</v>
      </c>
      <c r="AS132">
        <v>0</v>
      </c>
      <c r="AT132">
        <v>0</v>
      </c>
      <c r="AU132">
        <v>0</v>
      </c>
      <c r="AV132">
        <v>0</v>
      </c>
      <c r="AW132">
        <v>0</v>
      </c>
      <c r="AX132">
        <v>0</v>
      </c>
      <c r="AY132">
        <v>0</v>
      </c>
      <c r="AZ132">
        <v>0</v>
      </c>
    </row>
    <row r="133" spans="1:52" x14ac:dyDescent="0.25">
      <c r="A133">
        <v>13</v>
      </c>
      <c r="B133" t="s">
        <v>2059</v>
      </c>
      <c r="C133">
        <v>1</v>
      </c>
      <c r="D133">
        <v>0</v>
      </c>
      <c r="E133">
        <v>0</v>
      </c>
      <c r="F133">
        <v>0</v>
      </c>
      <c r="G133">
        <v>0</v>
      </c>
      <c r="H133">
        <v>0</v>
      </c>
      <c r="I133">
        <v>0</v>
      </c>
      <c r="J133">
        <v>0</v>
      </c>
      <c r="K133">
        <v>0</v>
      </c>
      <c r="L133">
        <v>0</v>
      </c>
      <c r="M133">
        <v>0</v>
      </c>
      <c r="N133">
        <v>0</v>
      </c>
      <c r="O133">
        <v>0</v>
      </c>
      <c r="P133">
        <v>0</v>
      </c>
      <c r="Q133">
        <v>0</v>
      </c>
      <c r="R133">
        <v>0</v>
      </c>
      <c r="S133">
        <v>0</v>
      </c>
      <c r="T133">
        <v>0</v>
      </c>
      <c r="U133">
        <v>0</v>
      </c>
      <c r="V133">
        <v>0</v>
      </c>
      <c r="W133">
        <v>1</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row>
    <row r="136" spans="1:52" x14ac:dyDescent="0.25">
      <c r="A136">
        <v>1</v>
      </c>
      <c r="B136" t="s">
        <v>1724</v>
      </c>
      <c r="C136">
        <v>22</v>
      </c>
      <c r="D136">
        <v>0</v>
      </c>
      <c r="E136">
        <v>1</v>
      </c>
      <c r="F136">
        <v>0</v>
      </c>
      <c r="G136">
        <v>0</v>
      </c>
      <c r="H136">
        <v>0</v>
      </c>
      <c r="I136">
        <v>0</v>
      </c>
      <c r="J136">
        <v>0</v>
      </c>
      <c r="K136">
        <v>0</v>
      </c>
      <c r="L136">
        <v>1</v>
      </c>
      <c r="M136">
        <v>0</v>
      </c>
      <c r="N136">
        <v>0</v>
      </c>
      <c r="O136">
        <v>0</v>
      </c>
      <c r="P136">
        <v>0</v>
      </c>
      <c r="Q136">
        <v>0</v>
      </c>
      <c r="R136">
        <v>0</v>
      </c>
      <c r="S136">
        <v>0</v>
      </c>
      <c r="T136">
        <v>0</v>
      </c>
      <c r="U136">
        <v>0</v>
      </c>
      <c r="V136">
        <v>0</v>
      </c>
      <c r="W136">
        <v>0</v>
      </c>
      <c r="X136">
        <v>0</v>
      </c>
      <c r="Y136">
        <v>0</v>
      </c>
      <c r="Z136">
        <v>1</v>
      </c>
      <c r="AA136">
        <v>9</v>
      </c>
      <c r="AB136">
        <v>10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row>
    <row r="137" spans="1:52" x14ac:dyDescent="0.25">
      <c r="A137">
        <v>2</v>
      </c>
      <c r="B137" t="s">
        <v>1725</v>
      </c>
      <c r="C137">
        <v>8</v>
      </c>
      <c r="D137">
        <v>0</v>
      </c>
      <c r="E137">
        <v>0</v>
      </c>
      <c r="F137">
        <v>0</v>
      </c>
      <c r="G137">
        <v>0</v>
      </c>
      <c r="H137">
        <v>0</v>
      </c>
      <c r="I137">
        <v>0</v>
      </c>
      <c r="J137">
        <v>0</v>
      </c>
      <c r="K137">
        <v>0</v>
      </c>
      <c r="L137">
        <v>0</v>
      </c>
      <c r="M137">
        <v>0</v>
      </c>
      <c r="N137">
        <v>0</v>
      </c>
      <c r="O137">
        <v>0</v>
      </c>
      <c r="P137">
        <v>0</v>
      </c>
      <c r="Q137">
        <v>0</v>
      </c>
      <c r="R137">
        <v>0</v>
      </c>
      <c r="S137">
        <v>0</v>
      </c>
      <c r="T137">
        <v>0</v>
      </c>
      <c r="U137">
        <v>0</v>
      </c>
      <c r="V137">
        <v>0</v>
      </c>
      <c r="W137">
        <v>4</v>
      </c>
      <c r="X137">
        <v>0</v>
      </c>
      <c r="Y137">
        <v>3</v>
      </c>
      <c r="Z137">
        <v>0</v>
      </c>
      <c r="AA137">
        <v>0</v>
      </c>
      <c r="AB137">
        <v>1</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row>
    <row r="138" spans="1:52" x14ac:dyDescent="0.25">
      <c r="A138">
        <v>3</v>
      </c>
      <c r="B138" t="s">
        <v>1726</v>
      </c>
      <c r="C138">
        <v>6</v>
      </c>
      <c r="D138">
        <v>0</v>
      </c>
      <c r="E138">
        <v>0</v>
      </c>
      <c r="F138">
        <v>2</v>
      </c>
      <c r="G138">
        <v>0</v>
      </c>
      <c r="H138">
        <v>0</v>
      </c>
      <c r="I138">
        <v>0</v>
      </c>
      <c r="J138">
        <v>0</v>
      </c>
      <c r="K138">
        <v>0</v>
      </c>
      <c r="L138">
        <v>0</v>
      </c>
      <c r="M138">
        <v>0</v>
      </c>
      <c r="N138">
        <v>0</v>
      </c>
      <c r="O138">
        <v>0</v>
      </c>
      <c r="P138">
        <v>0</v>
      </c>
      <c r="Q138">
        <v>0</v>
      </c>
      <c r="R138">
        <v>0</v>
      </c>
      <c r="S138">
        <v>0</v>
      </c>
      <c r="T138">
        <v>0</v>
      </c>
      <c r="U138">
        <v>0</v>
      </c>
      <c r="V138">
        <v>0</v>
      </c>
      <c r="W138">
        <v>2</v>
      </c>
      <c r="X138">
        <v>0</v>
      </c>
      <c r="Y138">
        <v>2</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row>
    <row r="139" spans="1:52" x14ac:dyDescent="0.25">
      <c r="A139">
        <v>4</v>
      </c>
      <c r="B139" t="s">
        <v>2184</v>
      </c>
      <c r="C139">
        <v>79</v>
      </c>
      <c r="D139">
        <v>0</v>
      </c>
      <c r="E139">
        <v>15</v>
      </c>
      <c r="F139">
        <v>3</v>
      </c>
      <c r="G139">
        <v>4</v>
      </c>
      <c r="H139">
        <v>5</v>
      </c>
      <c r="I139">
        <v>0</v>
      </c>
      <c r="J139">
        <v>0</v>
      </c>
      <c r="K139">
        <v>0</v>
      </c>
      <c r="L139">
        <v>1</v>
      </c>
      <c r="M139">
        <v>0</v>
      </c>
      <c r="N139">
        <v>1</v>
      </c>
      <c r="O139">
        <v>0</v>
      </c>
      <c r="P139">
        <v>1</v>
      </c>
      <c r="Q139">
        <v>0</v>
      </c>
      <c r="R139">
        <v>0</v>
      </c>
      <c r="S139">
        <v>0</v>
      </c>
      <c r="T139">
        <v>0</v>
      </c>
      <c r="U139">
        <v>0</v>
      </c>
      <c r="V139">
        <v>3</v>
      </c>
      <c r="W139">
        <v>41</v>
      </c>
      <c r="X139">
        <v>0</v>
      </c>
      <c r="Y139">
        <v>1</v>
      </c>
      <c r="Z139">
        <v>1</v>
      </c>
      <c r="AA139">
        <v>0</v>
      </c>
      <c r="AB139">
        <v>0</v>
      </c>
      <c r="AC139">
        <v>1</v>
      </c>
      <c r="AD139">
        <v>0</v>
      </c>
      <c r="AE139">
        <v>0</v>
      </c>
      <c r="AF139">
        <v>0</v>
      </c>
      <c r="AG139">
        <v>0</v>
      </c>
      <c r="AH139">
        <v>0</v>
      </c>
      <c r="AI139">
        <v>0</v>
      </c>
      <c r="AJ139">
        <v>1</v>
      </c>
      <c r="AK139">
        <v>0</v>
      </c>
      <c r="AL139">
        <v>0</v>
      </c>
      <c r="AM139">
        <v>0</v>
      </c>
      <c r="AN139">
        <v>0</v>
      </c>
      <c r="AO139">
        <v>0</v>
      </c>
      <c r="AP139">
        <v>0</v>
      </c>
      <c r="AQ139">
        <v>0</v>
      </c>
      <c r="AR139">
        <v>0</v>
      </c>
      <c r="AS139">
        <v>0</v>
      </c>
      <c r="AT139">
        <v>0</v>
      </c>
      <c r="AU139">
        <v>1</v>
      </c>
      <c r="AV139">
        <v>0</v>
      </c>
      <c r="AW139">
        <v>0</v>
      </c>
      <c r="AX139">
        <v>0</v>
      </c>
      <c r="AY139">
        <v>0</v>
      </c>
      <c r="AZ139">
        <v>0</v>
      </c>
    </row>
    <row r="140" spans="1:52" x14ac:dyDescent="0.25">
      <c r="A140">
        <v>5</v>
      </c>
      <c r="B140" t="s">
        <v>2044</v>
      </c>
      <c r="C140">
        <v>3</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2</v>
      </c>
      <c r="Z140">
        <v>1</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row>
    <row r="141" spans="1:52" x14ac:dyDescent="0.25">
      <c r="A141">
        <v>6</v>
      </c>
      <c r="B141" t="s">
        <v>2045</v>
      </c>
      <c r="C141">
        <v>126</v>
      </c>
      <c r="D141">
        <v>0</v>
      </c>
      <c r="E141">
        <v>2</v>
      </c>
      <c r="F141">
        <v>5</v>
      </c>
      <c r="G141">
        <v>2</v>
      </c>
      <c r="H141">
        <v>0</v>
      </c>
      <c r="I141">
        <v>0</v>
      </c>
      <c r="J141">
        <v>0</v>
      </c>
      <c r="K141">
        <v>0</v>
      </c>
      <c r="L141">
        <v>3</v>
      </c>
      <c r="M141">
        <v>0</v>
      </c>
      <c r="N141">
        <v>0</v>
      </c>
      <c r="O141">
        <v>0</v>
      </c>
      <c r="P141">
        <v>0</v>
      </c>
      <c r="Q141">
        <v>1</v>
      </c>
      <c r="R141">
        <v>0</v>
      </c>
      <c r="S141">
        <v>0</v>
      </c>
      <c r="T141">
        <v>1</v>
      </c>
      <c r="U141">
        <v>0</v>
      </c>
      <c r="V141">
        <v>33</v>
      </c>
      <c r="W141">
        <v>43</v>
      </c>
      <c r="X141">
        <v>0</v>
      </c>
      <c r="Y141">
        <v>13</v>
      </c>
      <c r="Z141">
        <v>14</v>
      </c>
      <c r="AA141">
        <v>0</v>
      </c>
      <c r="AB141">
        <v>2</v>
      </c>
      <c r="AC141">
        <v>0</v>
      </c>
      <c r="AD141">
        <v>0</v>
      </c>
      <c r="AE141">
        <v>1</v>
      </c>
      <c r="AF141">
        <v>0</v>
      </c>
      <c r="AG141">
        <v>0</v>
      </c>
      <c r="AH141">
        <v>0</v>
      </c>
      <c r="AI141">
        <v>2</v>
      </c>
      <c r="AJ141">
        <v>0</v>
      </c>
      <c r="AK141">
        <v>0</v>
      </c>
      <c r="AL141">
        <v>3</v>
      </c>
      <c r="AM141">
        <v>0</v>
      </c>
      <c r="AN141">
        <v>0</v>
      </c>
      <c r="AO141">
        <v>0</v>
      </c>
      <c r="AP141">
        <v>0</v>
      </c>
      <c r="AQ141">
        <v>0</v>
      </c>
      <c r="AR141">
        <v>0</v>
      </c>
      <c r="AS141">
        <v>0</v>
      </c>
      <c r="AT141">
        <v>0</v>
      </c>
      <c r="AU141">
        <v>0</v>
      </c>
      <c r="AV141">
        <v>0</v>
      </c>
      <c r="AW141">
        <v>0</v>
      </c>
      <c r="AX141">
        <v>0</v>
      </c>
      <c r="AY141">
        <v>1</v>
      </c>
      <c r="AZ141">
        <v>0</v>
      </c>
    </row>
    <row r="142" spans="1:52" x14ac:dyDescent="0.25">
      <c r="A142">
        <v>7</v>
      </c>
      <c r="B142" t="s">
        <v>1728</v>
      </c>
      <c r="C142">
        <v>28</v>
      </c>
      <c r="D142">
        <v>0</v>
      </c>
      <c r="E142">
        <v>1</v>
      </c>
      <c r="F142">
        <v>0</v>
      </c>
      <c r="G142">
        <v>0</v>
      </c>
      <c r="H142">
        <v>0</v>
      </c>
      <c r="I142">
        <v>0</v>
      </c>
      <c r="J142">
        <v>0</v>
      </c>
      <c r="K142">
        <v>0</v>
      </c>
      <c r="L142">
        <v>1</v>
      </c>
      <c r="M142">
        <v>0</v>
      </c>
      <c r="N142">
        <v>0</v>
      </c>
      <c r="O142">
        <v>0</v>
      </c>
      <c r="P142">
        <v>0</v>
      </c>
      <c r="Q142">
        <v>0</v>
      </c>
      <c r="R142">
        <v>0</v>
      </c>
      <c r="S142">
        <v>0</v>
      </c>
      <c r="T142">
        <v>0</v>
      </c>
      <c r="U142">
        <v>0</v>
      </c>
      <c r="V142">
        <v>0</v>
      </c>
      <c r="W142">
        <v>5</v>
      </c>
      <c r="X142">
        <v>0</v>
      </c>
      <c r="Y142">
        <v>2</v>
      </c>
      <c r="Z142">
        <v>11</v>
      </c>
      <c r="AA142">
        <v>0</v>
      </c>
      <c r="AB142">
        <v>0</v>
      </c>
      <c r="AC142">
        <v>1</v>
      </c>
      <c r="AD142">
        <v>0</v>
      </c>
      <c r="AE142">
        <v>1</v>
      </c>
      <c r="AF142">
        <v>0</v>
      </c>
      <c r="AG142">
        <v>0</v>
      </c>
      <c r="AH142">
        <v>0</v>
      </c>
      <c r="AI142">
        <v>5</v>
      </c>
      <c r="AJ142">
        <v>1</v>
      </c>
      <c r="AK142">
        <v>0</v>
      </c>
      <c r="AL142">
        <v>0</v>
      </c>
      <c r="AM142">
        <v>0</v>
      </c>
      <c r="AN142">
        <v>0</v>
      </c>
      <c r="AO142">
        <v>0</v>
      </c>
      <c r="AP142">
        <v>0</v>
      </c>
      <c r="AQ142">
        <v>0</v>
      </c>
      <c r="AR142">
        <v>0</v>
      </c>
      <c r="AS142">
        <v>0</v>
      </c>
      <c r="AT142">
        <v>0</v>
      </c>
      <c r="AU142">
        <v>0</v>
      </c>
      <c r="AV142">
        <v>0</v>
      </c>
      <c r="AW142">
        <v>0</v>
      </c>
      <c r="AX142">
        <v>0</v>
      </c>
      <c r="AY142">
        <v>0</v>
      </c>
      <c r="AZ142">
        <v>0</v>
      </c>
    </row>
    <row r="143" spans="1:52" x14ac:dyDescent="0.25">
      <c r="A143">
        <v>8</v>
      </c>
      <c r="B143" t="s">
        <v>1729</v>
      </c>
      <c r="C143">
        <v>163</v>
      </c>
      <c r="D143">
        <v>0</v>
      </c>
      <c r="E143">
        <v>5</v>
      </c>
      <c r="F143">
        <v>2</v>
      </c>
      <c r="G143">
        <v>1</v>
      </c>
      <c r="H143">
        <v>0</v>
      </c>
      <c r="I143">
        <v>0</v>
      </c>
      <c r="J143">
        <v>1</v>
      </c>
      <c r="K143">
        <v>0</v>
      </c>
      <c r="L143">
        <v>7</v>
      </c>
      <c r="M143">
        <v>0</v>
      </c>
      <c r="N143">
        <v>1</v>
      </c>
      <c r="O143">
        <v>0</v>
      </c>
      <c r="P143">
        <v>0</v>
      </c>
      <c r="Q143">
        <v>0</v>
      </c>
      <c r="R143">
        <v>5</v>
      </c>
      <c r="S143">
        <v>0</v>
      </c>
      <c r="T143">
        <v>0</v>
      </c>
      <c r="U143">
        <v>0</v>
      </c>
      <c r="V143">
        <v>11</v>
      </c>
      <c r="W143">
        <v>61</v>
      </c>
      <c r="X143">
        <v>0</v>
      </c>
      <c r="Y143">
        <v>30</v>
      </c>
      <c r="Z143">
        <v>15</v>
      </c>
      <c r="AA143">
        <v>0</v>
      </c>
      <c r="AB143">
        <v>0</v>
      </c>
      <c r="AC143">
        <v>0</v>
      </c>
      <c r="AD143">
        <v>0</v>
      </c>
      <c r="AE143">
        <v>0</v>
      </c>
      <c r="AF143">
        <v>1</v>
      </c>
      <c r="AG143">
        <v>0</v>
      </c>
      <c r="AH143">
        <v>0</v>
      </c>
      <c r="AI143">
        <v>5</v>
      </c>
      <c r="AJ143">
        <v>12</v>
      </c>
      <c r="AK143">
        <v>0</v>
      </c>
      <c r="AL143">
        <v>0</v>
      </c>
      <c r="AM143">
        <v>0</v>
      </c>
      <c r="AN143">
        <v>0</v>
      </c>
      <c r="AO143">
        <v>0</v>
      </c>
      <c r="AP143">
        <v>0</v>
      </c>
      <c r="AQ143">
        <v>0</v>
      </c>
      <c r="AR143">
        <v>0</v>
      </c>
      <c r="AS143">
        <v>0</v>
      </c>
      <c r="AT143">
        <v>0</v>
      </c>
      <c r="AU143">
        <v>2</v>
      </c>
      <c r="AV143">
        <v>4</v>
      </c>
      <c r="AW143">
        <v>0</v>
      </c>
      <c r="AX143">
        <v>0</v>
      </c>
      <c r="AY143">
        <v>0</v>
      </c>
      <c r="AZ143">
        <v>0</v>
      </c>
    </row>
    <row r="144" spans="1:52" x14ac:dyDescent="0.25">
      <c r="A144">
        <v>9</v>
      </c>
      <c r="B144" t="s">
        <v>2120</v>
      </c>
      <c r="C144">
        <v>34</v>
      </c>
      <c r="D144">
        <v>0</v>
      </c>
      <c r="E144">
        <v>6</v>
      </c>
      <c r="F144">
        <v>5</v>
      </c>
      <c r="G144">
        <v>2</v>
      </c>
      <c r="H144">
        <v>0</v>
      </c>
      <c r="I144">
        <v>0</v>
      </c>
      <c r="J144">
        <v>2</v>
      </c>
      <c r="K144">
        <v>0</v>
      </c>
      <c r="L144">
        <v>2</v>
      </c>
      <c r="M144">
        <v>0</v>
      </c>
      <c r="N144">
        <v>1</v>
      </c>
      <c r="O144">
        <v>0</v>
      </c>
      <c r="P144">
        <v>0</v>
      </c>
      <c r="Q144">
        <v>0</v>
      </c>
      <c r="R144">
        <v>0</v>
      </c>
      <c r="S144">
        <v>0</v>
      </c>
      <c r="T144">
        <v>0</v>
      </c>
      <c r="U144">
        <v>0</v>
      </c>
      <c r="V144">
        <v>5</v>
      </c>
      <c r="W144">
        <v>4</v>
      </c>
      <c r="X144">
        <v>0</v>
      </c>
      <c r="Y144">
        <v>2</v>
      </c>
      <c r="Z144">
        <v>3</v>
      </c>
      <c r="AA144">
        <v>0</v>
      </c>
      <c r="AB144">
        <v>0</v>
      </c>
      <c r="AC144">
        <v>0</v>
      </c>
      <c r="AD144">
        <v>0</v>
      </c>
      <c r="AE144">
        <v>0</v>
      </c>
      <c r="AF144">
        <v>0</v>
      </c>
      <c r="AG144">
        <v>0</v>
      </c>
      <c r="AH144">
        <v>0</v>
      </c>
      <c r="AI144">
        <v>0</v>
      </c>
      <c r="AJ144">
        <v>2</v>
      </c>
      <c r="AK144">
        <v>0</v>
      </c>
      <c r="AL144">
        <v>0</v>
      </c>
      <c r="AM144">
        <v>0</v>
      </c>
      <c r="AN144">
        <v>0</v>
      </c>
      <c r="AO144">
        <v>0</v>
      </c>
      <c r="AP144">
        <v>0</v>
      </c>
      <c r="AQ144">
        <v>0</v>
      </c>
      <c r="AR144">
        <v>0</v>
      </c>
      <c r="AS144">
        <v>0</v>
      </c>
      <c r="AT144">
        <v>0</v>
      </c>
      <c r="AU144">
        <v>0</v>
      </c>
      <c r="AV144">
        <v>0</v>
      </c>
      <c r="AW144">
        <v>0</v>
      </c>
      <c r="AX144">
        <v>0</v>
      </c>
      <c r="AY144">
        <v>0</v>
      </c>
      <c r="AZ144">
        <v>0</v>
      </c>
    </row>
    <row r="145" spans="1:52" x14ac:dyDescent="0.25">
      <c r="A145">
        <v>10</v>
      </c>
      <c r="B145" t="s">
        <v>1734</v>
      </c>
      <c r="C145">
        <v>2</v>
      </c>
      <c r="D145">
        <v>0</v>
      </c>
      <c r="E145">
        <v>0</v>
      </c>
      <c r="F145">
        <v>0</v>
      </c>
      <c r="G145">
        <v>0</v>
      </c>
      <c r="H145">
        <v>0</v>
      </c>
      <c r="I145">
        <v>0</v>
      </c>
      <c r="J145">
        <v>0</v>
      </c>
      <c r="K145">
        <v>0</v>
      </c>
      <c r="L145">
        <v>0</v>
      </c>
      <c r="M145">
        <v>0</v>
      </c>
      <c r="N145">
        <v>0</v>
      </c>
      <c r="O145">
        <v>0</v>
      </c>
      <c r="P145">
        <v>0</v>
      </c>
      <c r="Q145">
        <v>0</v>
      </c>
      <c r="R145">
        <v>0</v>
      </c>
      <c r="S145">
        <v>0</v>
      </c>
      <c r="T145">
        <v>0</v>
      </c>
      <c r="U145">
        <v>0</v>
      </c>
      <c r="V145">
        <v>1</v>
      </c>
      <c r="W145">
        <v>1</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row>
    <row r="146" spans="1:52" x14ac:dyDescent="0.25">
      <c r="A146">
        <v>11</v>
      </c>
      <c r="B146" t="s">
        <v>2186</v>
      </c>
      <c r="C146">
        <v>2</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2</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row>
    <row r="147" spans="1:52" x14ac:dyDescent="0.25">
      <c r="A147">
        <v>12</v>
      </c>
      <c r="B147" t="s">
        <v>2241</v>
      </c>
      <c r="C147">
        <v>116</v>
      </c>
      <c r="D147">
        <v>0</v>
      </c>
      <c r="E147">
        <v>0</v>
      </c>
      <c r="F147">
        <v>0</v>
      </c>
      <c r="G147">
        <v>0</v>
      </c>
      <c r="H147">
        <v>0</v>
      </c>
      <c r="I147">
        <v>0</v>
      </c>
      <c r="J147">
        <v>0</v>
      </c>
      <c r="K147">
        <v>0</v>
      </c>
      <c r="L147">
        <v>2</v>
      </c>
      <c r="M147">
        <v>0</v>
      </c>
      <c r="N147">
        <v>0</v>
      </c>
      <c r="O147">
        <v>0</v>
      </c>
      <c r="P147">
        <v>0</v>
      </c>
      <c r="Q147">
        <v>0</v>
      </c>
      <c r="R147">
        <v>0</v>
      </c>
      <c r="S147">
        <v>0</v>
      </c>
      <c r="T147">
        <v>1</v>
      </c>
      <c r="U147">
        <v>0</v>
      </c>
      <c r="V147">
        <v>11</v>
      </c>
      <c r="W147">
        <v>40</v>
      </c>
      <c r="X147">
        <v>0</v>
      </c>
      <c r="Y147">
        <v>31</v>
      </c>
      <c r="Z147">
        <v>20</v>
      </c>
      <c r="AA147">
        <v>0</v>
      </c>
      <c r="AB147">
        <v>0</v>
      </c>
      <c r="AC147">
        <v>0</v>
      </c>
      <c r="AD147">
        <v>0</v>
      </c>
      <c r="AE147">
        <v>1</v>
      </c>
      <c r="AF147">
        <v>0</v>
      </c>
      <c r="AG147">
        <v>0</v>
      </c>
      <c r="AH147">
        <v>0</v>
      </c>
      <c r="AI147">
        <v>1</v>
      </c>
      <c r="AJ147">
        <v>8</v>
      </c>
      <c r="AK147">
        <v>0</v>
      </c>
      <c r="AL147">
        <v>1</v>
      </c>
      <c r="AM147">
        <v>0</v>
      </c>
      <c r="AN147">
        <v>0</v>
      </c>
      <c r="AO147">
        <v>0</v>
      </c>
      <c r="AP147">
        <v>0</v>
      </c>
      <c r="AQ147">
        <v>0</v>
      </c>
      <c r="AR147">
        <v>0</v>
      </c>
      <c r="AS147">
        <v>0</v>
      </c>
      <c r="AT147">
        <v>0</v>
      </c>
      <c r="AU147">
        <v>0</v>
      </c>
      <c r="AV147">
        <v>0</v>
      </c>
      <c r="AW147">
        <v>0</v>
      </c>
      <c r="AX147">
        <v>0</v>
      </c>
      <c r="AY147">
        <v>0</v>
      </c>
      <c r="AZ147">
        <v>0</v>
      </c>
    </row>
    <row r="148" spans="1:52" x14ac:dyDescent="0.25">
      <c r="A148">
        <v>13</v>
      </c>
      <c r="B148" t="s">
        <v>2059</v>
      </c>
      <c r="C148">
        <v>1</v>
      </c>
      <c r="D148">
        <v>0</v>
      </c>
      <c r="E148">
        <v>0</v>
      </c>
      <c r="F148">
        <v>0</v>
      </c>
      <c r="G148">
        <v>0</v>
      </c>
      <c r="H148">
        <v>0</v>
      </c>
      <c r="I148">
        <v>0</v>
      </c>
      <c r="J148">
        <v>0</v>
      </c>
      <c r="K148">
        <v>0</v>
      </c>
      <c r="L148">
        <v>0</v>
      </c>
      <c r="M148">
        <v>0</v>
      </c>
      <c r="N148">
        <v>0</v>
      </c>
      <c r="O148">
        <v>0</v>
      </c>
      <c r="P148">
        <v>0</v>
      </c>
      <c r="Q148">
        <v>0</v>
      </c>
      <c r="R148">
        <v>0</v>
      </c>
      <c r="S148">
        <v>0</v>
      </c>
      <c r="T148">
        <v>0</v>
      </c>
      <c r="U148">
        <v>0</v>
      </c>
      <c r="V148">
        <v>0</v>
      </c>
      <c r="W148">
        <v>1</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row>
    <row r="151" spans="1:52" x14ac:dyDescent="0.25">
      <c r="A151">
        <v>1</v>
      </c>
      <c r="B151" t="s">
        <v>1724</v>
      </c>
      <c r="C151">
        <v>22</v>
      </c>
      <c r="D151">
        <v>0</v>
      </c>
      <c r="E151">
        <v>1</v>
      </c>
      <c r="F151">
        <v>0</v>
      </c>
      <c r="G151">
        <v>0</v>
      </c>
      <c r="H151">
        <v>0</v>
      </c>
      <c r="I151">
        <v>0</v>
      </c>
      <c r="J151">
        <v>0</v>
      </c>
      <c r="K151">
        <v>0</v>
      </c>
      <c r="L151">
        <v>1</v>
      </c>
      <c r="M151">
        <v>0</v>
      </c>
      <c r="N151">
        <v>0</v>
      </c>
      <c r="O151">
        <v>0</v>
      </c>
      <c r="P151">
        <v>0</v>
      </c>
      <c r="Q151">
        <v>0</v>
      </c>
      <c r="R151">
        <v>0</v>
      </c>
      <c r="S151">
        <v>0</v>
      </c>
      <c r="T151">
        <v>0</v>
      </c>
      <c r="U151">
        <v>0</v>
      </c>
      <c r="V151">
        <v>0</v>
      </c>
      <c r="W151">
        <v>0</v>
      </c>
      <c r="X151">
        <v>0</v>
      </c>
      <c r="Y151">
        <v>0</v>
      </c>
      <c r="Z151">
        <v>1</v>
      </c>
      <c r="AA151">
        <v>9</v>
      </c>
      <c r="AB151">
        <v>10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row>
    <row r="152" spans="1:52" x14ac:dyDescent="0.25">
      <c r="A152">
        <v>2</v>
      </c>
      <c r="B152" t="s">
        <v>1725</v>
      </c>
      <c r="C152">
        <v>8</v>
      </c>
      <c r="D152">
        <v>0</v>
      </c>
      <c r="E152">
        <v>0</v>
      </c>
      <c r="F152">
        <v>0</v>
      </c>
      <c r="G152">
        <v>0</v>
      </c>
      <c r="H152">
        <v>0</v>
      </c>
      <c r="I152">
        <v>0</v>
      </c>
      <c r="J152">
        <v>0</v>
      </c>
      <c r="K152">
        <v>0</v>
      </c>
      <c r="L152">
        <v>0</v>
      </c>
      <c r="M152">
        <v>0</v>
      </c>
      <c r="N152">
        <v>0</v>
      </c>
      <c r="O152">
        <v>0</v>
      </c>
      <c r="P152">
        <v>0</v>
      </c>
      <c r="Q152">
        <v>0</v>
      </c>
      <c r="R152">
        <v>0</v>
      </c>
      <c r="S152">
        <v>0</v>
      </c>
      <c r="T152">
        <v>0</v>
      </c>
      <c r="U152">
        <v>0</v>
      </c>
      <c r="V152">
        <v>0</v>
      </c>
      <c r="W152">
        <v>4</v>
      </c>
      <c r="X152">
        <v>0</v>
      </c>
      <c r="Y152">
        <v>3</v>
      </c>
      <c r="Z152">
        <v>0</v>
      </c>
      <c r="AA152">
        <v>0</v>
      </c>
      <c r="AB152">
        <v>1</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row>
    <row r="153" spans="1:52" x14ac:dyDescent="0.25">
      <c r="A153">
        <v>3</v>
      </c>
      <c r="B153" t="s">
        <v>1726</v>
      </c>
      <c r="C153">
        <v>8</v>
      </c>
      <c r="D153">
        <v>0</v>
      </c>
      <c r="E153">
        <v>0</v>
      </c>
      <c r="F153">
        <v>2</v>
      </c>
      <c r="G153">
        <v>0</v>
      </c>
      <c r="H153">
        <v>0</v>
      </c>
      <c r="I153">
        <v>0</v>
      </c>
      <c r="J153">
        <v>0</v>
      </c>
      <c r="K153">
        <v>0</v>
      </c>
      <c r="L153">
        <v>0</v>
      </c>
      <c r="M153">
        <v>0</v>
      </c>
      <c r="N153">
        <v>0</v>
      </c>
      <c r="O153">
        <v>0</v>
      </c>
      <c r="P153">
        <v>0</v>
      </c>
      <c r="Q153">
        <v>0</v>
      </c>
      <c r="R153">
        <v>0</v>
      </c>
      <c r="S153">
        <v>0</v>
      </c>
      <c r="T153">
        <v>0</v>
      </c>
      <c r="U153">
        <v>0</v>
      </c>
      <c r="V153">
        <v>0</v>
      </c>
      <c r="W153">
        <v>4</v>
      </c>
      <c r="X153">
        <v>0</v>
      </c>
      <c r="Y153">
        <v>2</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row>
    <row r="154" spans="1:52" x14ac:dyDescent="0.25">
      <c r="A154">
        <v>4</v>
      </c>
      <c r="B154" t="s">
        <v>2184</v>
      </c>
      <c r="C154">
        <v>79</v>
      </c>
      <c r="D154">
        <v>0</v>
      </c>
      <c r="E154">
        <v>14</v>
      </c>
      <c r="F154">
        <v>3</v>
      </c>
      <c r="G154">
        <v>4</v>
      </c>
      <c r="H154">
        <v>5</v>
      </c>
      <c r="I154">
        <v>0</v>
      </c>
      <c r="J154">
        <v>0</v>
      </c>
      <c r="K154">
        <v>0</v>
      </c>
      <c r="L154">
        <v>1</v>
      </c>
      <c r="M154">
        <v>0</v>
      </c>
      <c r="N154">
        <v>1</v>
      </c>
      <c r="O154">
        <v>0</v>
      </c>
      <c r="P154">
        <v>0</v>
      </c>
      <c r="Q154">
        <v>0</v>
      </c>
      <c r="R154">
        <v>0</v>
      </c>
      <c r="S154">
        <v>0</v>
      </c>
      <c r="T154">
        <v>0</v>
      </c>
      <c r="U154">
        <v>0</v>
      </c>
      <c r="V154">
        <v>3</v>
      </c>
      <c r="W154">
        <v>42</v>
      </c>
      <c r="X154">
        <v>0</v>
      </c>
      <c r="Y154">
        <v>1</v>
      </c>
      <c r="Z154">
        <v>2</v>
      </c>
      <c r="AA154">
        <v>0</v>
      </c>
      <c r="AB154">
        <v>0</v>
      </c>
      <c r="AC154">
        <v>1</v>
      </c>
      <c r="AD154">
        <v>0</v>
      </c>
      <c r="AE154">
        <v>0</v>
      </c>
      <c r="AF154">
        <v>0</v>
      </c>
      <c r="AG154">
        <v>0</v>
      </c>
      <c r="AH154">
        <v>0</v>
      </c>
      <c r="AI154">
        <v>0</v>
      </c>
      <c r="AJ154">
        <v>1</v>
      </c>
      <c r="AK154">
        <v>0</v>
      </c>
      <c r="AL154">
        <v>0</v>
      </c>
      <c r="AM154">
        <v>0</v>
      </c>
      <c r="AN154">
        <v>0</v>
      </c>
      <c r="AO154">
        <v>0</v>
      </c>
      <c r="AP154">
        <v>0</v>
      </c>
      <c r="AQ154">
        <v>0</v>
      </c>
      <c r="AR154">
        <v>0</v>
      </c>
      <c r="AS154">
        <v>0</v>
      </c>
      <c r="AT154">
        <v>0</v>
      </c>
      <c r="AU154">
        <v>1</v>
      </c>
      <c r="AV154">
        <v>0</v>
      </c>
      <c r="AW154">
        <v>0</v>
      </c>
      <c r="AX154">
        <v>0</v>
      </c>
      <c r="AY154">
        <v>0</v>
      </c>
      <c r="AZ154">
        <v>0</v>
      </c>
    </row>
    <row r="155" spans="1:52" x14ac:dyDescent="0.25">
      <c r="A155">
        <v>5</v>
      </c>
      <c r="B155" t="s">
        <v>2044</v>
      </c>
      <c r="C155">
        <v>3</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2</v>
      </c>
      <c r="Z155">
        <v>1</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row>
    <row r="156" spans="1:52" x14ac:dyDescent="0.25">
      <c r="A156">
        <v>6</v>
      </c>
      <c r="B156" t="s">
        <v>2045</v>
      </c>
      <c r="C156">
        <v>137</v>
      </c>
      <c r="D156">
        <v>0</v>
      </c>
      <c r="E156">
        <v>2</v>
      </c>
      <c r="F156">
        <v>5</v>
      </c>
      <c r="G156">
        <v>1</v>
      </c>
      <c r="H156">
        <v>0</v>
      </c>
      <c r="I156">
        <v>0</v>
      </c>
      <c r="J156">
        <v>0</v>
      </c>
      <c r="K156">
        <v>0</v>
      </c>
      <c r="L156">
        <v>3</v>
      </c>
      <c r="M156">
        <v>0</v>
      </c>
      <c r="N156">
        <v>0</v>
      </c>
      <c r="O156">
        <v>0</v>
      </c>
      <c r="P156">
        <v>0</v>
      </c>
      <c r="Q156">
        <v>1</v>
      </c>
      <c r="R156">
        <v>0</v>
      </c>
      <c r="S156">
        <v>0</v>
      </c>
      <c r="T156">
        <v>1</v>
      </c>
      <c r="U156">
        <v>0</v>
      </c>
      <c r="V156">
        <v>31</v>
      </c>
      <c r="W156">
        <v>57</v>
      </c>
      <c r="X156">
        <v>0</v>
      </c>
      <c r="Y156">
        <v>13</v>
      </c>
      <c r="Z156">
        <v>14</v>
      </c>
      <c r="AA156">
        <v>0</v>
      </c>
      <c r="AB156">
        <v>2</v>
      </c>
      <c r="AC156">
        <v>0</v>
      </c>
      <c r="AD156">
        <v>0</v>
      </c>
      <c r="AE156">
        <v>1</v>
      </c>
      <c r="AF156">
        <v>0</v>
      </c>
      <c r="AG156">
        <v>0</v>
      </c>
      <c r="AH156">
        <v>0</v>
      </c>
      <c r="AI156">
        <v>2</v>
      </c>
      <c r="AJ156">
        <v>0</v>
      </c>
      <c r="AK156">
        <v>0</v>
      </c>
      <c r="AL156">
        <v>3</v>
      </c>
      <c r="AM156">
        <v>0</v>
      </c>
      <c r="AN156">
        <v>0</v>
      </c>
      <c r="AO156">
        <v>0</v>
      </c>
      <c r="AP156">
        <v>0</v>
      </c>
      <c r="AQ156">
        <v>0</v>
      </c>
      <c r="AR156">
        <v>0</v>
      </c>
      <c r="AS156">
        <v>0</v>
      </c>
      <c r="AT156">
        <v>0</v>
      </c>
      <c r="AU156">
        <v>0</v>
      </c>
      <c r="AV156">
        <v>0</v>
      </c>
      <c r="AW156">
        <v>0</v>
      </c>
      <c r="AX156">
        <v>0</v>
      </c>
      <c r="AY156">
        <v>1</v>
      </c>
      <c r="AZ156">
        <v>0</v>
      </c>
    </row>
    <row r="157" spans="1:52" x14ac:dyDescent="0.25">
      <c r="A157">
        <v>7</v>
      </c>
      <c r="B157" t="s">
        <v>1728</v>
      </c>
      <c r="C157">
        <v>25</v>
      </c>
      <c r="D157">
        <v>0</v>
      </c>
      <c r="E157">
        <v>1</v>
      </c>
      <c r="F157">
        <v>0</v>
      </c>
      <c r="G157">
        <v>0</v>
      </c>
      <c r="H157">
        <v>0</v>
      </c>
      <c r="I157">
        <v>0</v>
      </c>
      <c r="J157">
        <v>0</v>
      </c>
      <c r="K157">
        <v>0</v>
      </c>
      <c r="L157">
        <v>1</v>
      </c>
      <c r="M157">
        <v>0</v>
      </c>
      <c r="N157">
        <v>0</v>
      </c>
      <c r="O157">
        <v>0</v>
      </c>
      <c r="P157">
        <v>0</v>
      </c>
      <c r="Q157">
        <v>0</v>
      </c>
      <c r="R157">
        <v>0</v>
      </c>
      <c r="S157">
        <v>0</v>
      </c>
      <c r="T157">
        <v>0</v>
      </c>
      <c r="U157">
        <v>0</v>
      </c>
      <c r="V157">
        <v>0</v>
      </c>
      <c r="W157">
        <v>2</v>
      </c>
      <c r="X157">
        <v>0</v>
      </c>
      <c r="Y157">
        <v>2</v>
      </c>
      <c r="Z157">
        <v>11</v>
      </c>
      <c r="AA157">
        <v>0</v>
      </c>
      <c r="AB157">
        <v>0</v>
      </c>
      <c r="AC157">
        <v>1</v>
      </c>
      <c r="AD157">
        <v>0</v>
      </c>
      <c r="AE157">
        <v>1</v>
      </c>
      <c r="AF157">
        <v>0</v>
      </c>
      <c r="AG157">
        <v>0</v>
      </c>
      <c r="AH157">
        <v>0</v>
      </c>
      <c r="AI157">
        <v>5</v>
      </c>
      <c r="AJ157">
        <v>1</v>
      </c>
      <c r="AK157">
        <v>0</v>
      </c>
      <c r="AL157">
        <v>0</v>
      </c>
      <c r="AM157">
        <v>0</v>
      </c>
      <c r="AN157">
        <v>0</v>
      </c>
      <c r="AO157">
        <v>0</v>
      </c>
      <c r="AP157">
        <v>0</v>
      </c>
      <c r="AQ157">
        <v>0</v>
      </c>
      <c r="AR157">
        <v>0</v>
      </c>
      <c r="AS157">
        <v>0</v>
      </c>
      <c r="AT157">
        <v>0</v>
      </c>
      <c r="AU157">
        <v>0</v>
      </c>
      <c r="AV157">
        <v>0</v>
      </c>
      <c r="AW157">
        <v>0</v>
      </c>
      <c r="AX157">
        <v>0</v>
      </c>
      <c r="AY157">
        <v>0</v>
      </c>
      <c r="AZ157">
        <v>0</v>
      </c>
    </row>
    <row r="158" spans="1:52" x14ac:dyDescent="0.25">
      <c r="A158">
        <v>8</v>
      </c>
      <c r="B158" t="s">
        <v>1729</v>
      </c>
      <c r="C158">
        <v>139</v>
      </c>
      <c r="D158">
        <v>0</v>
      </c>
      <c r="E158">
        <v>4</v>
      </c>
      <c r="F158">
        <v>1</v>
      </c>
      <c r="G158">
        <v>1</v>
      </c>
      <c r="H158">
        <v>0</v>
      </c>
      <c r="I158">
        <v>0</v>
      </c>
      <c r="J158">
        <v>1</v>
      </c>
      <c r="K158">
        <v>0</v>
      </c>
      <c r="L158">
        <v>7</v>
      </c>
      <c r="M158">
        <v>0</v>
      </c>
      <c r="N158">
        <v>1</v>
      </c>
      <c r="O158">
        <v>0</v>
      </c>
      <c r="P158">
        <v>0</v>
      </c>
      <c r="Q158">
        <v>0</v>
      </c>
      <c r="R158">
        <v>5</v>
      </c>
      <c r="S158">
        <v>0</v>
      </c>
      <c r="T158">
        <v>0</v>
      </c>
      <c r="U158">
        <v>0</v>
      </c>
      <c r="V158">
        <v>2</v>
      </c>
      <c r="W158">
        <v>48</v>
      </c>
      <c r="X158">
        <v>0</v>
      </c>
      <c r="Y158">
        <v>30</v>
      </c>
      <c r="Z158">
        <v>15</v>
      </c>
      <c r="AA158">
        <v>0</v>
      </c>
      <c r="AB158">
        <v>0</v>
      </c>
      <c r="AC158">
        <v>0</v>
      </c>
      <c r="AD158">
        <v>0</v>
      </c>
      <c r="AE158">
        <v>0</v>
      </c>
      <c r="AF158">
        <v>1</v>
      </c>
      <c r="AG158">
        <v>0</v>
      </c>
      <c r="AH158">
        <v>0</v>
      </c>
      <c r="AI158">
        <v>5</v>
      </c>
      <c r="AJ158">
        <v>12</v>
      </c>
      <c r="AK158">
        <v>0</v>
      </c>
      <c r="AL158">
        <v>0</v>
      </c>
      <c r="AM158">
        <v>0</v>
      </c>
      <c r="AN158">
        <v>0</v>
      </c>
      <c r="AO158">
        <v>0</v>
      </c>
      <c r="AP158">
        <v>0</v>
      </c>
      <c r="AQ158">
        <v>0</v>
      </c>
      <c r="AR158">
        <v>0</v>
      </c>
      <c r="AS158">
        <v>0</v>
      </c>
      <c r="AT158">
        <v>0</v>
      </c>
      <c r="AU158">
        <v>2</v>
      </c>
      <c r="AV158">
        <v>4</v>
      </c>
      <c r="AW158">
        <v>0</v>
      </c>
      <c r="AX158">
        <v>0</v>
      </c>
      <c r="AY158">
        <v>0</v>
      </c>
      <c r="AZ158">
        <v>0</v>
      </c>
    </row>
    <row r="159" spans="1:52" x14ac:dyDescent="0.25">
      <c r="A159">
        <v>9</v>
      </c>
      <c r="B159" t="s">
        <v>2120</v>
      </c>
      <c r="C159">
        <v>49</v>
      </c>
      <c r="D159">
        <v>0</v>
      </c>
      <c r="E159">
        <v>8</v>
      </c>
      <c r="F159">
        <v>6</v>
      </c>
      <c r="G159">
        <v>3</v>
      </c>
      <c r="H159">
        <v>0</v>
      </c>
      <c r="I159">
        <v>0</v>
      </c>
      <c r="J159">
        <v>2</v>
      </c>
      <c r="K159">
        <v>0</v>
      </c>
      <c r="L159">
        <v>2</v>
      </c>
      <c r="M159">
        <v>0</v>
      </c>
      <c r="N159">
        <v>1</v>
      </c>
      <c r="O159">
        <v>0</v>
      </c>
      <c r="P159">
        <v>0</v>
      </c>
      <c r="Q159">
        <v>0</v>
      </c>
      <c r="R159">
        <v>0</v>
      </c>
      <c r="S159">
        <v>0</v>
      </c>
      <c r="T159">
        <v>0</v>
      </c>
      <c r="U159">
        <v>0</v>
      </c>
      <c r="V159">
        <v>14</v>
      </c>
      <c r="W159">
        <v>6</v>
      </c>
      <c r="X159">
        <v>0</v>
      </c>
      <c r="Y159">
        <v>2</v>
      </c>
      <c r="Z159">
        <v>3</v>
      </c>
      <c r="AA159">
        <v>0</v>
      </c>
      <c r="AB159">
        <v>0</v>
      </c>
      <c r="AC159">
        <v>0</v>
      </c>
      <c r="AD159">
        <v>0</v>
      </c>
      <c r="AE159">
        <v>0</v>
      </c>
      <c r="AF159">
        <v>0</v>
      </c>
      <c r="AG159">
        <v>0</v>
      </c>
      <c r="AH159">
        <v>0</v>
      </c>
      <c r="AI159">
        <v>0</v>
      </c>
      <c r="AJ159">
        <v>2</v>
      </c>
      <c r="AK159">
        <v>0</v>
      </c>
      <c r="AL159">
        <v>0</v>
      </c>
      <c r="AM159">
        <v>0</v>
      </c>
      <c r="AN159">
        <v>0</v>
      </c>
      <c r="AO159">
        <v>0</v>
      </c>
      <c r="AP159">
        <v>0</v>
      </c>
      <c r="AQ159">
        <v>0</v>
      </c>
      <c r="AR159">
        <v>0</v>
      </c>
      <c r="AS159">
        <v>0</v>
      </c>
      <c r="AT159">
        <v>0</v>
      </c>
      <c r="AU159">
        <v>0</v>
      </c>
      <c r="AV159">
        <v>0</v>
      </c>
      <c r="AW159">
        <v>0</v>
      </c>
      <c r="AX159">
        <v>0</v>
      </c>
      <c r="AY159">
        <v>0</v>
      </c>
      <c r="AZ159">
        <v>0</v>
      </c>
    </row>
    <row r="160" spans="1:52" x14ac:dyDescent="0.25">
      <c r="A160">
        <v>10</v>
      </c>
      <c r="B160" t="s">
        <v>1734</v>
      </c>
      <c r="C160">
        <v>2</v>
      </c>
      <c r="D160">
        <v>0</v>
      </c>
      <c r="E160">
        <v>0</v>
      </c>
      <c r="F160">
        <v>0</v>
      </c>
      <c r="G160">
        <v>0</v>
      </c>
      <c r="H160">
        <v>0</v>
      </c>
      <c r="I160">
        <v>0</v>
      </c>
      <c r="J160">
        <v>0</v>
      </c>
      <c r="K160">
        <v>0</v>
      </c>
      <c r="L160">
        <v>0</v>
      </c>
      <c r="M160">
        <v>0</v>
      </c>
      <c r="N160">
        <v>0</v>
      </c>
      <c r="O160">
        <v>0</v>
      </c>
      <c r="P160">
        <v>0</v>
      </c>
      <c r="Q160">
        <v>0</v>
      </c>
      <c r="R160">
        <v>0</v>
      </c>
      <c r="S160">
        <v>0</v>
      </c>
      <c r="T160">
        <v>0</v>
      </c>
      <c r="U160">
        <v>0</v>
      </c>
      <c r="V160">
        <v>1</v>
      </c>
      <c r="W160">
        <v>1</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row>
    <row r="161" spans="1:52" x14ac:dyDescent="0.25">
      <c r="A161">
        <v>11</v>
      </c>
      <c r="B161" t="s">
        <v>2186</v>
      </c>
      <c r="C161">
        <v>2</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2</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row>
    <row r="162" spans="1:52" x14ac:dyDescent="0.25">
      <c r="A162">
        <v>12</v>
      </c>
      <c r="B162" t="s">
        <v>2241</v>
      </c>
      <c r="C162">
        <v>115</v>
      </c>
      <c r="D162">
        <v>0</v>
      </c>
      <c r="E162">
        <v>0</v>
      </c>
      <c r="F162">
        <v>0</v>
      </c>
      <c r="G162">
        <v>0</v>
      </c>
      <c r="H162">
        <v>0</v>
      </c>
      <c r="I162">
        <v>0</v>
      </c>
      <c r="J162">
        <v>0</v>
      </c>
      <c r="K162">
        <v>0</v>
      </c>
      <c r="L162">
        <v>2</v>
      </c>
      <c r="M162">
        <v>0</v>
      </c>
      <c r="N162">
        <v>0</v>
      </c>
      <c r="O162">
        <v>0</v>
      </c>
      <c r="P162">
        <v>0</v>
      </c>
      <c r="Q162">
        <v>0</v>
      </c>
      <c r="R162">
        <v>0</v>
      </c>
      <c r="S162">
        <v>0</v>
      </c>
      <c r="T162">
        <v>1</v>
      </c>
      <c r="U162">
        <v>0</v>
      </c>
      <c r="V162">
        <v>11</v>
      </c>
      <c r="W162">
        <v>40</v>
      </c>
      <c r="X162">
        <v>0</v>
      </c>
      <c r="Y162">
        <v>31</v>
      </c>
      <c r="Z162">
        <v>19</v>
      </c>
      <c r="AA162">
        <v>0</v>
      </c>
      <c r="AB162">
        <v>0</v>
      </c>
      <c r="AC162">
        <v>0</v>
      </c>
      <c r="AD162">
        <v>0</v>
      </c>
      <c r="AE162">
        <v>1</v>
      </c>
      <c r="AF162">
        <v>0</v>
      </c>
      <c r="AG162">
        <v>0</v>
      </c>
      <c r="AH162">
        <v>0</v>
      </c>
      <c r="AI162">
        <v>1</v>
      </c>
      <c r="AJ162">
        <v>8</v>
      </c>
      <c r="AK162">
        <v>0</v>
      </c>
      <c r="AL162">
        <v>1</v>
      </c>
      <c r="AM162">
        <v>0</v>
      </c>
      <c r="AN162">
        <v>0</v>
      </c>
      <c r="AO162">
        <v>0</v>
      </c>
      <c r="AP162">
        <v>0</v>
      </c>
      <c r="AQ162">
        <v>0</v>
      </c>
      <c r="AR162">
        <v>0</v>
      </c>
      <c r="AS162">
        <v>0</v>
      </c>
      <c r="AT162">
        <v>0</v>
      </c>
      <c r="AU162">
        <v>0</v>
      </c>
      <c r="AV162">
        <v>0</v>
      </c>
      <c r="AW162">
        <v>0</v>
      </c>
      <c r="AX162">
        <v>0</v>
      </c>
      <c r="AY162">
        <v>0</v>
      </c>
      <c r="AZ162">
        <v>0</v>
      </c>
    </row>
    <row r="163" spans="1:52" x14ac:dyDescent="0.25">
      <c r="A163">
        <v>13</v>
      </c>
      <c r="B163" t="s">
        <v>2059</v>
      </c>
      <c r="C163">
        <v>1</v>
      </c>
      <c r="D163">
        <v>0</v>
      </c>
      <c r="E163">
        <v>0</v>
      </c>
      <c r="F163">
        <v>0</v>
      </c>
      <c r="G163">
        <v>0</v>
      </c>
      <c r="H163">
        <v>0</v>
      </c>
      <c r="I163">
        <v>0</v>
      </c>
      <c r="J163">
        <v>0</v>
      </c>
      <c r="K163">
        <v>0</v>
      </c>
      <c r="L163">
        <v>0</v>
      </c>
      <c r="M163">
        <v>0</v>
      </c>
      <c r="N163">
        <v>0</v>
      </c>
      <c r="O163">
        <v>0</v>
      </c>
      <c r="P163">
        <v>0</v>
      </c>
      <c r="Q163">
        <v>0</v>
      </c>
      <c r="R163">
        <v>0</v>
      </c>
      <c r="S163">
        <v>0</v>
      </c>
      <c r="T163">
        <v>0</v>
      </c>
      <c r="U163">
        <v>0</v>
      </c>
      <c r="V163">
        <v>0</v>
      </c>
      <c r="W163">
        <v>1</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row>
    <row r="166" spans="1:52" x14ac:dyDescent="0.25">
      <c r="A166">
        <v>1</v>
      </c>
      <c r="B166" t="s">
        <v>1724</v>
      </c>
      <c r="C166">
        <v>22</v>
      </c>
      <c r="D166">
        <v>0</v>
      </c>
      <c r="E166">
        <v>1</v>
      </c>
      <c r="F166">
        <v>0</v>
      </c>
      <c r="G166">
        <v>0</v>
      </c>
      <c r="H166">
        <v>0</v>
      </c>
      <c r="I166">
        <v>0</v>
      </c>
      <c r="J166">
        <v>0</v>
      </c>
      <c r="K166">
        <v>0</v>
      </c>
      <c r="L166">
        <v>1</v>
      </c>
      <c r="M166">
        <v>0</v>
      </c>
      <c r="N166">
        <v>0</v>
      </c>
      <c r="O166">
        <v>0</v>
      </c>
      <c r="P166">
        <v>0</v>
      </c>
      <c r="Q166">
        <v>0</v>
      </c>
      <c r="R166">
        <v>0</v>
      </c>
      <c r="S166">
        <v>0</v>
      </c>
      <c r="T166">
        <v>0</v>
      </c>
      <c r="U166">
        <v>0</v>
      </c>
      <c r="V166">
        <v>0</v>
      </c>
      <c r="W166">
        <v>0</v>
      </c>
      <c r="X166">
        <v>0</v>
      </c>
      <c r="Y166">
        <v>0</v>
      </c>
      <c r="Z166">
        <v>1</v>
      </c>
      <c r="AA166">
        <v>9</v>
      </c>
      <c r="AB166">
        <v>10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row>
    <row r="167" spans="1:52" x14ac:dyDescent="0.25">
      <c r="A167">
        <v>2</v>
      </c>
      <c r="B167" t="s">
        <v>1725</v>
      </c>
      <c r="C167">
        <v>8</v>
      </c>
      <c r="D167">
        <v>0</v>
      </c>
      <c r="E167">
        <v>0</v>
      </c>
      <c r="F167">
        <v>0</v>
      </c>
      <c r="G167">
        <v>0</v>
      </c>
      <c r="H167">
        <v>0</v>
      </c>
      <c r="I167">
        <v>0</v>
      </c>
      <c r="J167">
        <v>0</v>
      </c>
      <c r="K167">
        <v>0</v>
      </c>
      <c r="L167">
        <v>0</v>
      </c>
      <c r="M167">
        <v>0</v>
      </c>
      <c r="N167">
        <v>0</v>
      </c>
      <c r="O167">
        <v>0</v>
      </c>
      <c r="P167">
        <v>0</v>
      </c>
      <c r="Q167">
        <v>0</v>
      </c>
      <c r="R167">
        <v>0</v>
      </c>
      <c r="S167">
        <v>0</v>
      </c>
      <c r="T167">
        <v>0</v>
      </c>
      <c r="U167">
        <v>0</v>
      </c>
      <c r="V167">
        <v>0</v>
      </c>
      <c r="W167">
        <v>4</v>
      </c>
      <c r="X167">
        <v>0</v>
      </c>
      <c r="Y167">
        <v>3</v>
      </c>
      <c r="Z167">
        <v>0</v>
      </c>
      <c r="AA167">
        <v>0</v>
      </c>
      <c r="AB167">
        <v>1</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row>
    <row r="168" spans="1:52" x14ac:dyDescent="0.25">
      <c r="A168">
        <v>3</v>
      </c>
      <c r="B168" t="s">
        <v>1726</v>
      </c>
      <c r="C168">
        <v>9</v>
      </c>
      <c r="D168">
        <v>0</v>
      </c>
      <c r="E168">
        <v>0</v>
      </c>
      <c r="F168">
        <v>2</v>
      </c>
      <c r="G168">
        <v>0</v>
      </c>
      <c r="H168">
        <v>0</v>
      </c>
      <c r="I168">
        <v>0</v>
      </c>
      <c r="J168">
        <v>0</v>
      </c>
      <c r="K168">
        <v>0</v>
      </c>
      <c r="L168">
        <v>0</v>
      </c>
      <c r="M168">
        <v>0</v>
      </c>
      <c r="N168">
        <v>0</v>
      </c>
      <c r="O168">
        <v>0</v>
      </c>
      <c r="P168">
        <v>0</v>
      </c>
      <c r="Q168">
        <v>0</v>
      </c>
      <c r="R168">
        <v>0</v>
      </c>
      <c r="S168">
        <v>0</v>
      </c>
      <c r="T168">
        <v>0</v>
      </c>
      <c r="U168">
        <v>0</v>
      </c>
      <c r="V168">
        <v>0</v>
      </c>
      <c r="W168">
        <v>4</v>
      </c>
      <c r="X168">
        <v>0</v>
      </c>
      <c r="Y168">
        <v>3</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row>
    <row r="169" spans="1:52" x14ac:dyDescent="0.25">
      <c r="A169">
        <v>4</v>
      </c>
      <c r="B169" t="s">
        <v>1727</v>
      </c>
      <c r="C169">
        <v>1</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1</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row>
    <row r="170" spans="1:52" x14ac:dyDescent="0.25">
      <c r="A170">
        <v>5</v>
      </c>
      <c r="B170" t="s">
        <v>2184</v>
      </c>
      <c r="C170">
        <v>86</v>
      </c>
      <c r="D170">
        <v>0</v>
      </c>
      <c r="E170">
        <v>12</v>
      </c>
      <c r="F170">
        <v>3</v>
      </c>
      <c r="G170">
        <v>4</v>
      </c>
      <c r="H170">
        <v>5</v>
      </c>
      <c r="I170">
        <v>0</v>
      </c>
      <c r="J170">
        <v>0</v>
      </c>
      <c r="K170">
        <v>0</v>
      </c>
      <c r="L170">
        <v>1</v>
      </c>
      <c r="M170">
        <v>0</v>
      </c>
      <c r="N170">
        <v>1</v>
      </c>
      <c r="O170">
        <v>0</v>
      </c>
      <c r="P170">
        <v>0</v>
      </c>
      <c r="Q170">
        <v>0</v>
      </c>
      <c r="R170">
        <v>0</v>
      </c>
      <c r="S170">
        <v>0</v>
      </c>
      <c r="T170">
        <v>0</v>
      </c>
      <c r="U170">
        <v>0</v>
      </c>
      <c r="V170">
        <v>5</v>
      </c>
      <c r="W170">
        <v>47</v>
      </c>
      <c r="X170">
        <v>0</v>
      </c>
      <c r="Y170">
        <v>1</v>
      </c>
      <c r="Z170">
        <v>2</v>
      </c>
      <c r="AA170">
        <v>0</v>
      </c>
      <c r="AB170">
        <v>0</v>
      </c>
      <c r="AC170">
        <v>1</v>
      </c>
      <c r="AD170">
        <v>0</v>
      </c>
      <c r="AE170">
        <v>0</v>
      </c>
      <c r="AF170">
        <v>0</v>
      </c>
      <c r="AG170">
        <v>0</v>
      </c>
      <c r="AH170">
        <v>0</v>
      </c>
      <c r="AI170">
        <v>3</v>
      </c>
      <c r="AJ170">
        <v>1</v>
      </c>
      <c r="AK170">
        <v>0</v>
      </c>
      <c r="AL170">
        <v>0</v>
      </c>
      <c r="AM170">
        <v>0</v>
      </c>
      <c r="AN170">
        <v>0</v>
      </c>
      <c r="AO170">
        <v>0</v>
      </c>
      <c r="AP170">
        <v>0</v>
      </c>
      <c r="AQ170">
        <v>0</v>
      </c>
      <c r="AR170">
        <v>0</v>
      </c>
      <c r="AS170">
        <v>0</v>
      </c>
      <c r="AT170">
        <v>0</v>
      </c>
      <c r="AU170">
        <v>0</v>
      </c>
      <c r="AV170">
        <v>0</v>
      </c>
      <c r="AW170">
        <v>0</v>
      </c>
      <c r="AX170">
        <v>0</v>
      </c>
      <c r="AY170">
        <v>0</v>
      </c>
      <c r="AZ170">
        <v>0</v>
      </c>
    </row>
    <row r="171" spans="1:52" x14ac:dyDescent="0.25">
      <c r="A171">
        <v>6</v>
      </c>
      <c r="B171" t="s">
        <v>2044</v>
      </c>
      <c r="C171">
        <v>3</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2</v>
      </c>
      <c r="Z171">
        <v>1</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row>
    <row r="172" spans="1:52" x14ac:dyDescent="0.25">
      <c r="A172">
        <v>7</v>
      </c>
      <c r="B172" t="s">
        <v>2045</v>
      </c>
      <c r="C172">
        <v>135</v>
      </c>
      <c r="D172">
        <v>0</v>
      </c>
      <c r="E172">
        <v>5</v>
      </c>
      <c r="F172">
        <v>5</v>
      </c>
      <c r="G172">
        <v>1</v>
      </c>
      <c r="H172">
        <v>0</v>
      </c>
      <c r="I172">
        <v>0</v>
      </c>
      <c r="J172">
        <v>0</v>
      </c>
      <c r="K172">
        <v>0</v>
      </c>
      <c r="L172">
        <v>3</v>
      </c>
      <c r="M172">
        <v>0</v>
      </c>
      <c r="N172">
        <v>0</v>
      </c>
      <c r="O172">
        <v>0</v>
      </c>
      <c r="P172">
        <v>0</v>
      </c>
      <c r="Q172">
        <v>1</v>
      </c>
      <c r="R172">
        <v>0</v>
      </c>
      <c r="S172">
        <v>0</v>
      </c>
      <c r="T172">
        <v>1</v>
      </c>
      <c r="U172">
        <v>0</v>
      </c>
      <c r="V172">
        <v>25</v>
      </c>
      <c r="W172">
        <v>58</v>
      </c>
      <c r="X172">
        <v>0</v>
      </c>
      <c r="Y172">
        <v>13</v>
      </c>
      <c r="Z172">
        <v>14</v>
      </c>
      <c r="AA172">
        <v>0</v>
      </c>
      <c r="AB172">
        <v>2</v>
      </c>
      <c r="AC172">
        <v>0</v>
      </c>
      <c r="AD172">
        <v>0</v>
      </c>
      <c r="AE172">
        <v>1</v>
      </c>
      <c r="AF172">
        <v>0</v>
      </c>
      <c r="AG172">
        <v>0</v>
      </c>
      <c r="AH172">
        <v>0</v>
      </c>
      <c r="AI172">
        <v>2</v>
      </c>
      <c r="AJ172">
        <v>0</v>
      </c>
      <c r="AK172">
        <v>0</v>
      </c>
      <c r="AL172">
        <v>3</v>
      </c>
      <c r="AM172">
        <v>0</v>
      </c>
      <c r="AN172">
        <v>0</v>
      </c>
      <c r="AO172">
        <v>0</v>
      </c>
      <c r="AP172">
        <v>0</v>
      </c>
      <c r="AQ172">
        <v>0</v>
      </c>
      <c r="AR172">
        <v>0</v>
      </c>
      <c r="AS172">
        <v>0</v>
      </c>
      <c r="AT172">
        <v>0</v>
      </c>
      <c r="AU172">
        <v>0</v>
      </c>
      <c r="AV172">
        <v>0</v>
      </c>
      <c r="AW172">
        <v>0</v>
      </c>
      <c r="AX172">
        <v>0</v>
      </c>
      <c r="AY172">
        <v>1</v>
      </c>
      <c r="AZ172">
        <v>0</v>
      </c>
    </row>
    <row r="173" spans="1:52" x14ac:dyDescent="0.25">
      <c r="A173">
        <v>8</v>
      </c>
      <c r="B173" t="s">
        <v>1728</v>
      </c>
      <c r="C173">
        <v>16</v>
      </c>
      <c r="D173">
        <v>0</v>
      </c>
      <c r="E173">
        <v>0</v>
      </c>
      <c r="F173">
        <v>0</v>
      </c>
      <c r="G173">
        <v>0</v>
      </c>
      <c r="H173">
        <v>0</v>
      </c>
      <c r="I173">
        <v>0</v>
      </c>
      <c r="J173">
        <v>0</v>
      </c>
      <c r="K173">
        <v>0</v>
      </c>
      <c r="L173">
        <v>1</v>
      </c>
      <c r="M173">
        <v>0</v>
      </c>
      <c r="N173">
        <v>0</v>
      </c>
      <c r="O173">
        <v>0</v>
      </c>
      <c r="P173">
        <v>0</v>
      </c>
      <c r="Q173">
        <v>0</v>
      </c>
      <c r="R173">
        <v>0</v>
      </c>
      <c r="S173">
        <v>0</v>
      </c>
      <c r="T173">
        <v>0</v>
      </c>
      <c r="U173">
        <v>0</v>
      </c>
      <c r="V173">
        <v>0</v>
      </c>
      <c r="W173">
        <v>2</v>
      </c>
      <c r="X173">
        <v>0</v>
      </c>
      <c r="Y173">
        <v>2</v>
      </c>
      <c r="Z173">
        <v>9</v>
      </c>
      <c r="AA173">
        <v>0</v>
      </c>
      <c r="AB173">
        <v>0</v>
      </c>
      <c r="AC173">
        <v>0</v>
      </c>
      <c r="AD173">
        <v>0</v>
      </c>
      <c r="AE173">
        <v>0</v>
      </c>
      <c r="AF173">
        <v>0</v>
      </c>
      <c r="AG173">
        <v>0</v>
      </c>
      <c r="AH173">
        <v>0</v>
      </c>
      <c r="AI173">
        <v>2</v>
      </c>
      <c r="AJ173">
        <v>0</v>
      </c>
      <c r="AK173">
        <v>0</v>
      </c>
      <c r="AL173">
        <v>0</v>
      </c>
      <c r="AM173">
        <v>0</v>
      </c>
      <c r="AN173">
        <v>0</v>
      </c>
      <c r="AO173">
        <v>0</v>
      </c>
      <c r="AP173">
        <v>0</v>
      </c>
      <c r="AQ173">
        <v>0</v>
      </c>
      <c r="AR173">
        <v>0</v>
      </c>
      <c r="AS173">
        <v>0</v>
      </c>
      <c r="AT173">
        <v>0</v>
      </c>
      <c r="AU173">
        <v>0</v>
      </c>
      <c r="AV173">
        <v>0</v>
      </c>
      <c r="AW173">
        <v>0</v>
      </c>
      <c r="AX173">
        <v>0</v>
      </c>
      <c r="AY173">
        <v>0</v>
      </c>
      <c r="AZ173">
        <v>0</v>
      </c>
    </row>
    <row r="174" spans="1:52" x14ac:dyDescent="0.25">
      <c r="A174">
        <v>9</v>
      </c>
      <c r="B174" t="s">
        <v>1729</v>
      </c>
      <c r="C174">
        <v>135</v>
      </c>
      <c r="D174">
        <v>0</v>
      </c>
      <c r="E174">
        <v>3</v>
      </c>
      <c r="F174">
        <v>1</v>
      </c>
      <c r="G174">
        <v>1</v>
      </c>
      <c r="H174">
        <v>0</v>
      </c>
      <c r="I174">
        <v>0</v>
      </c>
      <c r="J174">
        <v>1</v>
      </c>
      <c r="K174">
        <v>0</v>
      </c>
      <c r="L174">
        <v>7</v>
      </c>
      <c r="M174">
        <v>0</v>
      </c>
      <c r="N174">
        <v>1</v>
      </c>
      <c r="O174">
        <v>0</v>
      </c>
      <c r="P174">
        <v>0</v>
      </c>
      <c r="Q174">
        <v>0</v>
      </c>
      <c r="R174">
        <v>4</v>
      </c>
      <c r="S174">
        <v>0</v>
      </c>
      <c r="T174">
        <v>0</v>
      </c>
      <c r="U174">
        <v>0</v>
      </c>
      <c r="V174">
        <v>3</v>
      </c>
      <c r="W174">
        <v>47</v>
      </c>
      <c r="X174">
        <v>0</v>
      </c>
      <c r="Y174">
        <v>28</v>
      </c>
      <c r="Z174">
        <v>16</v>
      </c>
      <c r="AA174">
        <v>0</v>
      </c>
      <c r="AB174">
        <v>0</v>
      </c>
      <c r="AC174">
        <v>0</v>
      </c>
      <c r="AD174">
        <v>0</v>
      </c>
      <c r="AE174">
        <v>0</v>
      </c>
      <c r="AF174">
        <v>1</v>
      </c>
      <c r="AG174">
        <v>0</v>
      </c>
      <c r="AH174">
        <v>0</v>
      </c>
      <c r="AI174">
        <v>5</v>
      </c>
      <c r="AJ174">
        <v>11</v>
      </c>
      <c r="AK174">
        <v>0</v>
      </c>
      <c r="AL174">
        <v>0</v>
      </c>
      <c r="AM174">
        <v>0</v>
      </c>
      <c r="AN174">
        <v>0</v>
      </c>
      <c r="AO174">
        <v>0</v>
      </c>
      <c r="AP174">
        <v>0</v>
      </c>
      <c r="AQ174">
        <v>0</v>
      </c>
      <c r="AR174">
        <v>0</v>
      </c>
      <c r="AS174">
        <v>0</v>
      </c>
      <c r="AT174">
        <v>0</v>
      </c>
      <c r="AU174">
        <v>2</v>
      </c>
      <c r="AV174">
        <v>4</v>
      </c>
      <c r="AW174">
        <v>0</v>
      </c>
      <c r="AX174">
        <v>0</v>
      </c>
      <c r="AY174">
        <v>0</v>
      </c>
      <c r="AZ174">
        <v>0</v>
      </c>
    </row>
    <row r="175" spans="1:52" x14ac:dyDescent="0.25">
      <c r="A175">
        <v>10</v>
      </c>
      <c r="B175" t="s">
        <v>2120</v>
      </c>
      <c r="C175">
        <v>48</v>
      </c>
      <c r="D175">
        <v>0</v>
      </c>
      <c r="E175">
        <v>9</v>
      </c>
      <c r="F175">
        <v>6</v>
      </c>
      <c r="G175">
        <v>3</v>
      </c>
      <c r="H175">
        <v>0</v>
      </c>
      <c r="I175">
        <v>0</v>
      </c>
      <c r="J175">
        <v>1</v>
      </c>
      <c r="K175">
        <v>0</v>
      </c>
      <c r="L175">
        <v>3</v>
      </c>
      <c r="M175">
        <v>0</v>
      </c>
      <c r="N175">
        <v>0</v>
      </c>
      <c r="O175">
        <v>0</v>
      </c>
      <c r="P175">
        <v>0</v>
      </c>
      <c r="Q175">
        <v>0</v>
      </c>
      <c r="R175">
        <v>0</v>
      </c>
      <c r="S175">
        <v>0</v>
      </c>
      <c r="T175">
        <v>0</v>
      </c>
      <c r="U175">
        <v>0</v>
      </c>
      <c r="V175">
        <v>13</v>
      </c>
      <c r="W175">
        <v>6</v>
      </c>
      <c r="X175">
        <v>0</v>
      </c>
      <c r="Y175">
        <v>2</v>
      </c>
      <c r="Z175">
        <v>3</v>
      </c>
      <c r="AA175">
        <v>0</v>
      </c>
      <c r="AB175">
        <v>0</v>
      </c>
      <c r="AC175">
        <v>0</v>
      </c>
      <c r="AD175">
        <v>0</v>
      </c>
      <c r="AE175">
        <v>0</v>
      </c>
      <c r="AF175">
        <v>0</v>
      </c>
      <c r="AG175">
        <v>0</v>
      </c>
      <c r="AH175">
        <v>0</v>
      </c>
      <c r="AI175">
        <v>0</v>
      </c>
      <c r="AJ175">
        <v>2</v>
      </c>
      <c r="AK175">
        <v>0</v>
      </c>
      <c r="AL175">
        <v>0</v>
      </c>
      <c r="AM175">
        <v>0</v>
      </c>
      <c r="AN175">
        <v>0</v>
      </c>
      <c r="AO175">
        <v>0</v>
      </c>
      <c r="AP175">
        <v>0</v>
      </c>
      <c r="AQ175">
        <v>0</v>
      </c>
      <c r="AR175">
        <v>0</v>
      </c>
      <c r="AS175">
        <v>0</v>
      </c>
      <c r="AT175">
        <v>0</v>
      </c>
      <c r="AU175">
        <v>0</v>
      </c>
      <c r="AV175">
        <v>0</v>
      </c>
      <c r="AW175">
        <v>0</v>
      </c>
      <c r="AX175">
        <v>0</v>
      </c>
      <c r="AY175">
        <v>0</v>
      </c>
      <c r="AZ175">
        <v>0</v>
      </c>
    </row>
    <row r="176" spans="1:52" x14ac:dyDescent="0.25">
      <c r="A176">
        <v>11</v>
      </c>
      <c r="B176" t="s">
        <v>1734</v>
      </c>
      <c r="C176">
        <v>2</v>
      </c>
      <c r="D176">
        <v>0</v>
      </c>
      <c r="E176">
        <v>0</v>
      </c>
      <c r="F176">
        <v>0</v>
      </c>
      <c r="G176">
        <v>0</v>
      </c>
      <c r="H176">
        <v>0</v>
      </c>
      <c r="I176">
        <v>0</v>
      </c>
      <c r="J176">
        <v>0</v>
      </c>
      <c r="K176">
        <v>0</v>
      </c>
      <c r="L176">
        <v>0</v>
      </c>
      <c r="M176">
        <v>0</v>
      </c>
      <c r="N176">
        <v>0</v>
      </c>
      <c r="O176">
        <v>0</v>
      </c>
      <c r="P176">
        <v>0</v>
      </c>
      <c r="Q176">
        <v>0</v>
      </c>
      <c r="R176">
        <v>0</v>
      </c>
      <c r="S176">
        <v>0</v>
      </c>
      <c r="T176">
        <v>0</v>
      </c>
      <c r="U176">
        <v>0</v>
      </c>
      <c r="V176">
        <v>1</v>
      </c>
      <c r="W176">
        <v>1</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row>
    <row r="177" spans="1:52" x14ac:dyDescent="0.25">
      <c r="A177">
        <v>12</v>
      </c>
      <c r="B177" t="s">
        <v>2186</v>
      </c>
      <c r="C177">
        <v>2</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2</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row>
    <row r="178" spans="1:52" x14ac:dyDescent="0.25">
      <c r="A178">
        <v>13</v>
      </c>
      <c r="B178" t="s">
        <v>2241</v>
      </c>
      <c r="C178">
        <v>122</v>
      </c>
      <c r="D178">
        <v>0</v>
      </c>
      <c r="E178">
        <v>0</v>
      </c>
      <c r="F178">
        <v>0</v>
      </c>
      <c r="G178">
        <v>0</v>
      </c>
      <c r="H178">
        <v>0</v>
      </c>
      <c r="I178">
        <v>0</v>
      </c>
      <c r="J178">
        <v>1</v>
      </c>
      <c r="K178">
        <v>0</v>
      </c>
      <c r="L178">
        <v>2</v>
      </c>
      <c r="M178">
        <v>0</v>
      </c>
      <c r="N178">
        <v>1</v>
      </c>
      <c r="O178">
        <v>0</v>
      </c>
      <c r="P178">
        <v>0</v>
      </c>
      <c r="Q178">
        <v>0</v>
      </c>
      <c r="R178">
        <v>2</v>
      </c>
      <c r="S178">
        <v>0</v>
      </c>
      <c r="T178">
        <v>1</v>
      </c>
      <c r="U178">
        <v>0</v>
      </c>
      <c r="V178">
        <v>11</v>
      </c>
      <c r="W178">
        <v>40</v>
      </c>
      <c r="X178">
        <v>0</v>
      </c>
      <c r="Y178">
        <v>31</v>
      </c>
      <c r="Z178">
        <v>19</v>
      </c>
      <c r="AA178">
        <v>0</v>
      </c>
      <c r="AB178">
        <v>0</v>
      </c>
      <c r="AC178">
        <v>1</v>
      </c>
      <c r="AD178">
        <v>0</v>
      </c>
      <c r="AE178">
        <v>1</v>
      </c>
      <c r="AF178">
        <v>0</v>
      </c>
      <c r="AG178">
        <v>0</v>
      </c>
      <c r="AH178">
        <v>0</v>
      </c>
      <c r="AI178">
        <v>1</v>
      </c>
      <c r="AJ178">
        <v>10</v>
      </c>
      <c r="AK178">
        <v>0</v>
      </c>
      <c r="AL178">
        <v>1</v>
      </c>
      <c r="AM178">
        <v>0</v>
      </c>
      <c r="AN178">
        <v>0</v>
      </c>
      <c r="AO178">
        <v>0</v>
      </c>
      <c r="AP178">
        <v>0</v>
      </c>
      <c r="AQ178">
        <v>0</v>
      </c>
      <c r="AR178">
        <v>0</v>
      </c>
      <c r="AS178">
        <v>0</v>
      </c>
      <c r="AT178">
        <v>0</v>
      </c>
      <c r="AU178">
        <v>0</v>
      </c>
      <c r="AV178">
        <v>0</v>
      </c>
      <c r="AW178">
        <v>0</v>
      </c>
      <c r="AX178">
        <v>0</v>
      </c>
      <c r="AY178">
        <v>0</v>
      </c>
      <c r="AZ178">
        <v>0</v>
      </c>
    </row>
    <row r="179" spans="1:52" x14ac:dyDescent="0.25">
      <c r="A179">
        <v>14</v>
      </c>
      <c r="B179" t="s">
        <v>2059</v>
      </c>
      <c r="C179">
        <v>1</v>
      </c>
      <c r="D179">
        <v>0</v>
      </c>
      <c r="E179">
        <v>0</v>
      </c>
      <c r="F179">
        <v>0</v>
      </c>
      <c r="G179">
        <v>0</v>
      </c>
      <c r="H179">
        <v>0</v>
      </c>
      <c r="I179">
        <v>0</v>
      </c>
      <c r="J179">
        <v>0</v>
      </c>
      <c r="K179">
        <v>0</v>
      </c>
      <c r="L179">
        <v>0</v>
      </c>
      <c r="M179">
        <v>0</v>
      </c>
      <c r="N179">
        <v>0</v>
      </c>
      <c r="O179">
        <v>0</v>
      </c>
      <c r="P179">
        <v>0</v>
      </c>
      <c r="Q179">
        <v>0</v>
      </c>
      <c r="R179">
        <v>0</v>
      </c>
      <c r="S179">
        <v>0</v>
      </c>
      <c r="T179">
        <v>0</v>
      </c>
      <c r="U179">
        <v>0</v>
      </c>
      <c r="V179">
        <v>0</v>
      </c>
      <c r="W179">
        <v>1</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row>
    <row r="182" spans="1:52" x14ac:dyDescent="0.25">
      <c r="A182">
        <v>1</v>
      </c>
      <c r="B182" t="s">
        <v>1724</v>
      </c>
      <c r="C182">
        <v>22</v>
      </c>
      <c r="D182">
        <v>0</v>
      </c>
      <c r="E182">
        <v>1</v>
      </c>
      <c r="F182">
        <v>0</v>
      </c>
      <c r="G182">
        <v>0</v>
      </c>
      <c r="H182">
        <v>0</v>
      </c>
      <c r="I182">
        <v>0</v>
      </c>
      <c r="J182">
        <v>0</v>
      </c>
      <c r="K182">
        <v>0</v>
      </c>
      <c r="L182">
        <v>1</v>
      </c>
      <c r="M182">
        <v>0</v>
      </c>
      <c r="N182">
        <v>0</v>
      </c>
      <c r="O182">
        <v>0</v>
      </c>
      <c r="P182">
        <v>0</v>
      </c>
      <c r="Q182">
        <v>0</v>
      </c>
      <c r="R182">
        <v>0</v>
      </c>
      <c r="S182">
        <v>0</v>
      </c>
      <c r="T182">
        <v>0</v>
      </c>
      <c r="U182">
        <v>0</v>
      </c>
      <c r="V182">
        <v>0</v>
      </c>
      <c r="W182">
        <v>0</v>
      </c>
      <c r="X182">
        <v>0</v>
      </c>
      <c r="Y182">
        <v>0</v>
      </c>
      <c r="Z182">
        <v>1</v>
      </c>
      <c r="AA182">
        <v>9</v>
      </c>
      <c r="AB182">
        <v>10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row>
    <row r="183" spans="1:52" x14ac:dyDescent="0.25">
      <c r="A183">
        <v>2</v>
      </c>
      <c r="B183" t="s">
        <v>1725</v>
      </c>
      <c r="C183">
        <v>8</v>
      </c>
      <c r="D183">
        <v>0</v>
      </c>
      <c r="E183">
        <v>0</v>
      </c>
      <c r="F183">
        <v>0</v>
      </c>
      <c r="G183">
        <v>0</v>
      </c>
      <c r="H183">
        <v>0</v>
      </c>
      <c r="I183">
        <v>0</v>
      </c>
      <c r="J183">
        <v>0</v>
      </c>
      <c r="K183">
        <v>0</v>
      </c>
      <c r="L183">
        <v>0</v>
      </c>
      <c r="M183">
        <v>0</v>
      </c>
      <c r="N183">
        <v>0</v>
      </c>
      <c r="O183">
        <v>0</v>
      </c>
      <c r="P183">
        <v>0</v>
      </c>
      <c r="Q183">
        <v>0</v>
      </c>
      <c r="R183">
        <v>0</v>
      </c>
      <c r="S183">
        <v>0</v>
      </c>
      <c r="T183">
        <v>0</v>
      </c>
      <c r="U183">
        <v>0</v>
      </c>
      <c r="V183">
        <v>0</v>
      </c>
      <c r="W183">
        <v>4</v>
      </c>
      <c r="X183">
        <v>0</v>
      </c>
      <c r="Y183">
        <v>3</v>
      </c>
      <c r="Z183">
        <v>0</v>
      </c>
      <c r="AA183">
        <v>0</v>
      </c>
      <c r="AB183">
        <v>1</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row>
    <row r="184" spans="1:52" x14ac:dyDescent="0.25">
      <c r="A184">
        <v>3</v>
      </c>
      <c r="B184" t="s">
        <v>1726</v>
      </c>
      <c r="C184">
        <v>7</v>
      </c>
      <c r="D184">
        <v>0</v>
      </c>
      <c r="E184">
        <v>0</v>
      </c>
      <c r="F184">
        <v>1</v>
      </c>
      <c r="G184">
        <v>0</v>
      </c>
      <c r="H184">
        <v>0</v>
      </c>
      <c r="I184">
        <v>0</v>
      </c>
      <c r="J184">
        <v>0</v>
      </c>
      <c r="K184">
        <v>0</v>
      </c>
      <c r="L184">
        <v>0</v>
      </c>
      <c r="M184">
        <v>0</v>
      </c>
      <c r="N184">
        <v>0</v>
      </c>
      <c r="O184">
        <v>0</v>
      </c>
      <c r="P184">
        <v>0</v>
      </c>
      <c r="Q184">
        <v>0</v>
      </c>
      <c r="R184">
        <v>0</v>
      </c>
      <c r="S184">
        <v>0</v>
      </c>
      <c r="T184">
        <v>0</v>
      </c>
      <c r="U184">
        <v>0</v>
      </c>
      <c r="V184">
        <v>0</v>
      </c>
      <c r="W184">
        <v>3</v>
      </c>
      <c r="X184">
        <v>0</v>
      </c>
      <c r="Y184">
        <v>3</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row>
    <row r="185" spans="1:52" x14ac:dyDescent="0.25">
      <c r="A185">
        <v>4</v>
      </c>
      <c r="B185" t="s">
        <v>2184</v>
      </c>
      <c r="C185">
        <v>84</v>
      </c>
      <c r="D185">
        <v>0</v>
      </c>
      <c r="E185">
        <v>10</v>
      </c>
      <c r="F185">
        <v>1</v>
      </c>
      <c r="G185">
        <v>4</v>
      </c>
      <c r="H185">
        <v>5</v>
      </c>
      <c r="I185">
        <v>0</v>
      </c>
      <c r="J185">
        <v>0</v>
      </c>
      <c r="K185">
        <v>0</v>
      </c>
      <c r="L185">
        <v>1</v>
      </c>
      <c r="M185">
        <v>0</v>
      </c>
      <c r="N185">
        <v>2</v>
      </c>
      <c r="O185">
        <v>0</v>
      </c>
      <c r="P185">
        <v>0</v>
      </c>
      <c r="Q185">
        <v>0</v>
      </c>
      <c r="R185">
        <v>0</v>
      </c>
      <c r="S185">
        <v>0</v>
      </c>
      <c r="T185">
        <v>0</v>
      </c>
      <c r="U185">
        <v>0</v>
      </c>
      <c r="V185">
        <v>6</v>
      </c>
      <c r="W185">
        <v>47</v>
      </c>
      <c r="X185">
        <v>0</v>
      </c>
      <c r="Y185">
        <v>1</v>
      </c>
      <c r="Z185">
        <v>3</v>
      </c>
      <c r="AA185">
        <v>0</v>
      </c>
      <c r="AB185">
        <v>0</v>
      </c>
      <c r="AC185">
        <v>1</v>
      </c>
      <c r="AD185">
        <v>0</v>
      </c>
      <c r="AE185">
        <v>0</v>
      </c>
      <c r="AF185">
        <v>0</v>
      </c>
      <c r="AG185">
        <v>0</v>
      </c>
      <c r="AH185">
        <v>0</v>
      </c>
      <c r="AI185">
        <v>3</v>
      </c>
      <c r="AJ185">
        <v>0</v>
      </c>
      <c r="AK185">
        <v>0</v>
      </c>
      <c r="AL185">
        <v>0</v>
      </c>
      <c r="AM185">
        <v>0</v>
      </c>
      <c r="AN185">
        <v>0</v>
      </c>
      <c r="AO185">
        <v>0</v>
      </c>
      <c r="AP185">
        <v>0</v>
      </c>
      <c r="AQ185">
        <v>0</v>
      </c>
      <c r="AR185">
        <v>0</v>
      </c>
      <c r="AS185">
        <v>0</v>
      </c>
      <c r="AT185">
        <v>0</v>
      </c>
      <c r="AU185">
        <v>0</v>
      </c>
      <c r="AV185">
        <v>0</v>
      </c>
      <c r="AW185">
        <v>0</v>
      </c>
      <c r="AX185">
        <v>0</v>
      </c>
      <c r="AY185">
        <v>0</v>
      </c>
      <c r="AZ185">
        <v>0</v>
      </c>
    </row>
    <row r="186" spans="1:52" x14ac:dyDescent="0.25">
      <c r="A186">
        <v>5</v>
      </c>
      <c r="B186" t="s">
        <v>2044</v>
      </c>
      <c r="C186">
        <v>2</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2</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row>
    <row r="187" spans="1:52" x14ac:dyDescent="0.25">
      <c r="A187">
        <v>6</v>
      </c>
      <c r="B187" t="s">
        <v>2045</v>
      </c>
      <c r="C187">
        <v>147</v>
      </c>
      <c r="D187">
        <v>0</v>
      </c>
      <c r="E187">
        <v>7</v>
      </c>
      <c r="F187">
        <v>10</v>
      </c>
      <c r="G187">
        <v>1</v>
      </c>
      <c r="H187">
        <v>0</v>
      </c>
      <c r="I187">
        <v>0</v>
      </c>
      <c r="J187">
        <v>0</v>
      </c>
      <c r="K187">
        <v>0</v>
      </c>
      <c r="L187">
        <v>3</v>
      </c>
      <c r="M187">
        <v>0</v>
      </c>
      <c r="N187">
        <v>0</v>
      </c>
      <c r="O187">
        <v>0</v>
      </c>
      <c r="P187">
        <v>0</v>
      </c>
      <c r="Q187">
        <v>1</v>
      </c>
      <c r="R187">
        <v>0</v>
      </c>
      <c r="S187">
        <v>0</v>
      </c>
      <c r="T187">
        <v>1</v>
      </c>
      <c r="U187">
        <v>0</v>
      </c>
      <c r="V187">
        <v>25</v>
      </c>
      <c r="W187">
        <v>61</v>
      </c>
      <c r="X187">
        <v>0</v>
      </c>
      <c r="Y187">
        <v>13</v>
      </c>
      <c r="Z187">
        <v>14</v>
      </c>
      <c r="AA187">
        <v>0</v>
      </c>
      <c r="AB187">
        <v>2</v>
      </c>
      <c r="AC187">
        <v>0</v>
      </c>
      <c r="AD187">
        <v>0</v>
      </c>
      <c r="AE187">
        <v>1</v>
      </c>
      <c r="AF187">
        <v>0</v>
      </c>
      <c r="AG187">
        <v>0</v>
      </c>
      <c r="AH187">
        <v>0</v>
      </c>
      <c r="AI187">
        <v>3</v>
      </c>
      <c r="AJ187">
        <v>1</v>
      </c>
      <c r="AK187">
        <v>0</v>
      </c>
      <c r="AL187">
        <v>3</v>
      </c>
      <c r="AM187">
        <v>0</v>
      </c>
      <c r="AN187">
        <v>0</v>
      </c>
      <c r="AO187">
        <v>0</v>
      </c>
      <c r="AP187">
        <v>0</v>
      </c>
      <c r="AQ187">
        <v>0</v>
      </c>
      <c r="AR187">
        <v>0</v>
      </c>
      <c r="AS187">
        <v>0</v>
      </c>
      <c r="AT187">
        <v>0</v>
      </c>
      <c r="AU187">
        <v>0</v>
      </c>
      <c r="AV187">
        <v>0</v>
      </c>
      <c r="AW187">
        <v>0</v>
      </c>
      <c r="AX187">
        <v>0</v>
      </c>
      <c r="AY187">
        <v>1</v>
      </c>
      <c r="AZ187">
        <v>0</v>
      </c>
    </row>
    <row r="188" spans="1:52" x14ac:dyDescent="0.25">
      <c r="A188">
        <v>7</v>
      </c>
      <c r="B188" t="s">
        <v>1728</v>
      </c>
      <c r="C188">
        <v>29</v>
      </c>
      <c r="D188">
        <v>0</v>
      </c>
      <c r="E188">
        <v>0</v>
      </c>
      <c r="F188">
        <v>0</v>
      </c>
      <c r="G188">
        <v>0</v>
      </c>
      <c r="H188">
        <v>0</v>
      </c>
      <c r="I188">
        <v>0</v>
      </c>
      <c r="J188">
        <v>0</v>
      </c>
      <c r="K188">
        <v>0</v>
      </c>
      <c r="L188">
        <v>2</v>
      </c>
      <c r="M188">
        <v>0</v>
      </c>
      <c r="N188">
        <v>0</v>
      </c>
      <c r="O188">
        <v>0</v>
      </c>
      <c r="P188">
        <v>0</v>
      </c>
      <c r="Q188">
        <v>0</v>
      </c>
      <c r="R188">
        <v>0</v>
      </c>
      <c r="S188">
        <v>0</v>
      </c>
      <c r="T188">
        <v>0</v>
      </c>
      <c r="U188">
        <v>0</v>
      </c>
      <c r="V188">
        <v>0</v>
      </c>
      <c r="W188">
        <v>4</v>
      </c>
      <c r="X188">
        <v>0</v>
      </c>
      <c r="Y188">
        <v>8</v>
      </c>
      <c r="Z188">
        <v>13</v>
      </c>
      <c r="AA188">
        <v>0</v>
      </c>
      <c r="AB188">
        <v>0</v>
      </c>
      <c r="AC188">
        <v>0</v>
      </c>
      <c r="AD188">
        <v>0</v>
      </c>
      <c r="AE188">
        <v>0</v>
      </c>
      <c r="AF188">
        <v>0</v>
      </c>
      <c r="AG188">
        <v>0</v>
      </c>
      <c r="AH188">
        <v>0</v>
      </c>
      <c r="AI188">
        <v>1</v>
      </c>
      <c r="AJ188">
        <v>1</v>
      </c>
      <c r="AK188">
        <v>0</v>
      </c>
      <c r="AL188">
        <v>0</v>
      </c>
      <c r="AM188">
        <v>0</v>
      </c>
      <c r="AN188">
        <v>0</v>
      </c>
      <c r="AO188">
        <v>0</v>
      </c>
      <c r="AP188">
        <v>0</v>
      </c>
      <c r="AQ188">
        <v>0</v>
      </c>
      <c r="AR188">
        <v>0</v>
      </c>
      <c r="AS188">
        <v>0</v>
      </c>
      <c r="AT188">
        <v>0</v>
      </c>
      <c r="AU188">
        <v>0</v>
      </c>
      <c r="AV188">
        <v>0</v>
      </c>
      <c r="AW188">
        <v>0</v>
      </c>
      <c r="AX188">
        <v>0</v>
      </c>
      <c r="AY188">
        <v>0</v>
      </c>
      <c r="AZ188">
        <v>0</v>
      </c>
    </row>
    <row r="189" spans="1:52" x14ac:dyDescent="0.25">
      <c r="A189">
        <v>8</v>
      </c>
      <c r="B189" t="s">
        <v>1729</v>
      </c>
      <c r="C189">
        <v>133</v>
      </c>
      <c r="D189">
        <v>0</v>
      </c>
      <c r="E189">
        <v>5</v>
      </c>
      <c r="F189">
        <v>1</v>
      </c>
      <c r="G189">
        <v>1</v>
      </c>
      <c r="H189">
        <v>0</v>
      </c>
      <c r="I189">
        <v>0</v>
      </c>
      <c r="J189">
        <v>1</v>
      </c>
      <c r="K189">
        <v>0</v>
      </c>
      <c r="L189">
        <v>7</v>
      </c>
      <c r="M189">
        <v>0</v>
      </c>
      <c r="N189">
        <v>1</v>
      </c>
      <c r="O189">
        <v>0</v>
      </c>
      <c r="P189">
        <v>0</v>
      </c>
      <c r="Q189">
        <v>0</v>
      </c>
      <c r="R189">
        <v>4</v>
      </c>
      <c r="S189">
        <v>0</v>
      </c>
      <c r="T189">
        <v>0</v>
      </c>
      <c r="U189">
        <v>0</v>
      </c>
      <c r="V189">
        <v>2</v>
      </c>
      <c r="W189">
        <v>46</v>
      </c>
      <c r="X189">
        <v>0</v>
      </c>
      <c r="Y189">
        <v>27</v>
      </c>
      <c r="Z189">
        <v>14</v>
      </c>
      <c r="AA189">
        <v>0</v>
      </c>
      <c r="AB189">
        <v>0</v>
      </c>
      <c r="AC189">
        <v>0</v>
      </c>
      <c r="AD189">
        <v>0</v>
      </c>
      <c r="AE189">
        <v>0</v>
      </c>
      <c r="AF189">
        <v>1</v>
      </c>
      <c r="AG189">
        <v>0</v>
      </c>
      <c r="AH189">
        <v>0</v>
      </c>
      <c r="AI189">
        <v>4</v>
      </c>
      <c r="AJ189">
        <v>12</v>
      </c>
      <c r="AK189">
        <v>0</v>
      </c>
      <c r="AL189">
        <v>0</v>
      </c>
      <c r="AM189">
        <v>0</v>
      </c>
      <c r="AN189">
        <v>0</v>
      </c>
      <c r="AO189">
        <v>0</v>
      </c>
      <c r="AP189">
        <v>0</v>
      </c>
      <c r="AQ189">
        <v>0</v>
      </c>
      <c r="AR189">
        <v>0</v>
      </c>
      <c r="AS189">
        <v>0</v>
      </c>
      <c r="AT189">
        <v>0</v>
      </c>
      <c r="AU189">
        <v>2</v>
      </c>
      <c r="AV189">
        <v>5</v>
      </c>
      <c r="AW189">
        <v>0</v>
      </c>
      <c r="AX189">
        <v>0</v>
      </c>
      <c r="AY189">
        <v>0</v>
      </c>
      <c r="AZ189">
        <v>0</v>
      </c>
    </row>
    <row r="190" spans="1:52" x14ac:dyDescent="0.25">
      <c r="A190">
        <v>9</v>
      </c>
      <c r="B190" t="s">
        <v>2120</v>
      </c>
      <c r="C190">
        <v>54</v>
      </c>
      <c r="D190">
        <v>0</v>
      </c>
      <c r="E190">
        <v>7</v>
      </c>
      <c r="F190">
        <v>4</v>
      </c>
      <c r="G190">
        <v>3</v>
      </c>
      <c r="H190">
        <v>0</v>
      </c>
      <c r="I190">
        <v>0</v>
      </c>
      <c r="J190">
        <v>1</v>
      </c>
      <c r="K190">
        <v>0</v>
      </c>
      <c r="L190">
        <v>3</v>
      </c>
      <c r="M190">
        <v>0</v>
      </c>
      <c r="N190">
        <v>0</v>
      </c>
      <c r="O190">
        <v>0</v>
      </c>
      <c r="P190">
        <v>0</v>
      </c>
      <c r="Q190">
        <v>0</v>
      </c>
      <c r="R190">
        <v>0</v>
      </c>
      <c r="S190">
        <v>0</v>
      </c>
      <c r="T190">
        <v>0</v>
      </c>
      <c r="U190">
        <v>0</v>
      </c>
      <c r="V190">
        <v>14</v>
      </c>
      <c r="W190">
        <v>14</v>
      </c>
      <c r="X190">
        <v>0</v>
      </c>
      <c r="Y190">
        <v>4</v>
      </c>
      <c r="Z190">
        <v>3</v>
      </c>
      <c r="AA190">
        <v>0</v>
      </c>
      <c r="AB190">
        <v>0</v>
      </c>
      <c r="AC190">
        <v>0</v>
      </c>
      <c r="AD190">
        <v>0</v>
      </c>
      <c r="AE190">
        <v>0</v>
      </c>
      <c r="AF190">
        <v>0</v>
      </c>
      <c r="AG190">
        <v>0</v>
      </c>
      <c r="AH190">
        <v>0</v>
      </c>
      <c r="AI190">
        <v>0</v>
      </c>
      <c r="AJ190">
        <v>1</v>
      </c>
      <c r="AK190">
        <v>0</v>
      </c>
      <c r="AL190">
        <v>0</v>
      </c>
      <c r="AM190">
        <v>0</v>
      </c>
      <c r="AN190">
        <v>0</v>
      </c>
      <c r="AO190">
        <v>0</v>
      </c>
      <c r="AP190">
        <v>0</v>
      </c>
      <c r="AQ190">
        <v>0</v>
      </c>
      <c r="AR190">
        <v>0</v>
      </c>
      <c r="AS190">
        <v>0</v>
      </c>
      <c r="AT190">
        <v>0</v>
      </c>
      <c r="AU190">
        <v>0</v>
      </c>
      <c r="AV190">
        <v>0</v>
      </c>
      <c r="AW190">
        <v>0</v>
      </c>
      <c r="AX190">
        <v>0</v>
      </c>
      <c r="AY190">
        <v>0</v>
      </c>
      <c r="AZ190">
        <v>0</v>
      </c>
    </row>
    <row r="191" spans="1:52" x14ac:dyDescent="0.25">
      <c r="A191">
        <v>10</v>
      </c>
      <c r="B191" t="s">
        <v>1734</v>
      </c>
      <c r="C191">
        <v>2</v>
      </c>
      <c r="D191">
        <v>0</v>
      </c>
      <c r="E191">
        <v>0</v>
      </c>
      <c r="F191">
        <v>0</v>
      </c>
      <c r="G191">
        <v>1</v>
      </c>
      <c r="H191">
        <v>0</v>
      </c>
      <c r="I191">
        <v>0</v>
      </c>
      <c r="J191">
        <v>0</v>
      </c>
      <c r="K191">
        <v>0</v>
      </c>
      <c r="L191">
        <v>0</v>
      </c>
      <c r="M191">
        <v>0</v>
      </c>
      <c r="N191">
        <v>0</v>
      </c>
      <c r="O191">
        <v>0</v>
      </c>
      <c r="P191">
        <v>0</v>
      </c>
      <c r="Q191">
        <v>0</v>
      </c>
      <c r="R191">
        <v>0</v>
      </c>
      <c r="S191">
        <v>0</v>
      </c>
      <c r="T191">
        <v>0</v>
      </c>
      <c r="U191">
        <v>0</v>
      </c>
      <c r="V191">
        <v>1</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row>
    <row r="192" spans="1:52" x14ac:dyDescent="0.25">
      <c r="A192">
        <v>11</v>
      </c>
      <c r="B192" t="s">
        <v>2241</v>
      </c>
      <c r="C192">
        <v>99</v>
      </c>
      <c r="D192">
        <v>0</v>
      </c>
      <c r="E192">
        <v>0</v>
      </c>
      <c r="F192">
        <v>0</v>
      </c>
      <c r="G192">
        <v>0</v>
      </c>
      <c r="H192">
        <v>0</v>
      </c>
      <c r="I192">
        <v>0</v>
      </c>
      <c r="J192">
        <v>1</v>
      </c>
      <c r="K192">
        <v>0</v>
      </c>
      <c r="L192">
        <v>1</v>
      </c>
      <c r="M192">
        <v>0</v>
      </c>
      <c r="N192">
        <v>1</v>
      </c>
      <c r="O192">
        <v>0</v>
      </c>
      <c r="P192">
        <v>0</v>
      </c>
      <c r="Q192">
        <v>0</v>
      </c>
      <c r="R192">
        <v>2</v>
      </c>
      <c r="S192">
        <v>0</v>
      </c>
      <c r="T192">
        <v>1</v>
      </c>
      <c r="U192">
        <v>0</v>
      </c>
      <c r="V192">
        <v>11</v>
      </c>
      <c r="W192">
        <v>29</v>
      </c>
      <c r="X192">
        <v>0</v>
      </c>
      <c r="Y192">
        <v>25</v>
      </c>
      <c r="Z192">
        <v>16</v>
      </c>
      <c r="AA192">
        <v>0</v>
      </c>
      <c r="AB192">
        <v>0</v>
      </c>
      <c r="AC192">
        <v>1</v>
      </c>
      <c r="AD192">
        <v>0</v>
      </c>
      <c r="AE192">
        <v>1</v>
      </c>
      <c r="AF192">
        <v>0</v>
      </c>
      <c r="AG192">
        <v>0</v>
      </c>
      <c r="AH192">
        <v>0</v>
      </c>
      <c r="AI192">
        <v>1</v>
      </c>
      <c r="AJ192">
        <v>8</v>
      </c>
      <c r="AK192">
        <v>0</v>
      </c>
      <c r="AL192">
        <v>1</v>
      </c>
      <c r="AM192">
        <v>0</v>
      </c>
      <c r="AN192">
        <v>0</v>
      </c>
      <c r="AO192">
        <v>0</v>
      </c>
      <c r="AP192">
        <v>0</v>
      </c>
      <c r="AQ192">
        <v>0</v>
      </c>
      <c r="AR192">
        <v>0</v>
      </c>
      <c r="AS192">
        <v>0</v>
      </c>
      <c r="AT192">
        <v>0</v>
      </c>
      <c r="AU192">
        <v>0</v>
      </c>
      <c r="AV192">
        <v>0</v>
      </c>
      <c r="AW192">
        <v>0</v>
      </c>
      <c r="AX192">
        <v>0</v>
      </c>
      <c r="AY192">
        <v>0</v>
      </c>
      <c r="AZ192">
        <v>0</v>
      </c>
    </row>
    <row r="193" spans="1:52" x14ac:dyDescent="0.25">
      <c r="A193" t="s">
        <v>2293</v>
      </c>
      <c r="C193">
        <v>587</v>
      </c>
      <c r="D193">
        <v>0</v>
      </c>
      <c r="E193">
        <v>30</v>
      </c>
      <c r="F193">
        <v>17</v>
      </c>
      <c r="G193">
        <v>10</v>
      </c>
      <c r="H193">
        <v>5</v>
      </c>
      <c r="I193">
        <v>0</v>
      </c>
      <c r="J193">
        <v>3</v>
      </c>
      <c r="K193">
        <v>0</v>
      </c>
      <c r="L193">
        <v>18</v>
      </c>
      <c r="M193">
        <v>0</v>
      </c>
      <c r="N193">
        <v>4</v>
      </c>
      <c r="O193">
        <v>0</v>
      </c>
      <c r="P193">
        <v>0</v>
      </c>
      <c r="Q193">
        <v>1</v>
      </c>
      <c r="R193">
        <v>6</v>
      </c>
      <c r="S193">
        <v>0</v>
      </c>
      <c r="T193">
        <v>2</v>
      </c>
      <c r="U193">
        <v>0</v>
      </c>
      <c r="V193">
        <v>59</v>
      </c>
      <c r="W193">
        <v>208</v>
      </c>
      <c r="X193">
        <v>0</v>
      </c>
      <c r="Y193">
        <v>86</v>
      </c>
      <c r="Z193">
        <v>64</v>
      </c>
      <c r="AA193">
        <v>9</v>
      </c>
      <c r="AB193">
        <v>13</v>
      </c>
      <c r="AC193">
        <v>2</v>
      </c>
      <c r="AD193">
        <v>0</v>
      </c>
      <c r="AE193">
        <v>2</v>
      </c>
      <c r="AF193">
        <v>1</v>
      </c>
      <c r="AG193">
        <v>0</v>
      </c>
      <c r="AH193">
        <v>0</v>
      </c>
      <c r="AI193">
        <v>12</v>
      </c>
      <c r="AJ193">
        <v>23</v>
      </c>
      <c r="AK193">
        <v>0</v>
      </c>
      <c r="AL193">
        <v>4</v>
      </c>
      <c r="AM193">
        <v>0</v>
      </c>
      <c r="AN193">
        <v>0</v>
      </c>
      <c r="AO193">
        <v>0</v>
      </c>
      <c r="AP193">
        <v>0</v>
      </c>
      <c r="AQ193">
        <v>0</v>
      </c>
      <c r="AR193">
        <v>0</v>
      </c>
      <c r="AS193">
        <v>0</v>
      </c>
      <c r="AT193">
        <v>0</v>
      </c>
      <c r="AU193">
        <v>2</v>
      </c>
      <c r="AV193">
        <v>5</v>
      </c>
      <c r="AW193">
        <v>0</v>
      </c>
      <c r="AX193">
        <v>0</v>
      </c>
      <c r="AY193">
        <v>1</v>
      </c>
      <c r="AZ193">
        <v>0</v>
      </c>
    </row>
    <row r="195" spans="1:52" x14ac:dyDescent="0.25">
      <c r="A195">
        <v>1</v>
      </c>
      <c r="B195" t="s">
        <v>1724</v>
      </c>
      <c r="C195">
        <v>21</v>
      </c>
      <c r="D195">
        <v>0</v>
      </c>
      <c r="E195">
        <v>1</v>
      </c>
      <c r="F195">
        <v>0</v>
      </c>
      <c r="G195">
        <v>0</v>
      </c>
      <c r="H195">
        <v>0</v>
      </c>
      <c r="I195">
        <v>0</v>
      </c>
      <c r="J195">
        <v>0</v>
      </c>
      <c r="K195">
        <v>0</v>
      </c>
      <c r="L195">
        <v>1</v>
      </c>
      <c r="M195">
        <v>0</v>
      </c>
      <c r="N195">
        <v>0</v>
      </c>
      <c r="O195">
        <v>0</v>
      </c>
      <c r="P195">
        <v>0</v>
      </c>
      <c r="Q195">
        <v>0</v>
      </c>
      <c r="R195">
        <v>0</v>
      </c>
      <c r="S195">
        <v>0</v>
      </c>
      <c r="T195">
        <v>0</v>
      </c>
      <c r="U195">
        <v>0</v>
      </c>
      <c r="V195">
        <v>0</v>
      </c>
      <c r="W195">
        <v>0</v>
      </c>
      <c r="X195">
        <v>0</v>
      </c>
      <c r="Y195">
        <v>0</v>
      </c>
      <c r="Z195">
        <v>0</v>
      </c>
      <c r="AA195">
        <v>9</v>
      </c>
      <c r="AB195">
        <v>10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row>
    <row r="196" spans="1:52" x14ac:dyDescent="0.25">
      <c r="A196">
        <v>2</v>
      </c>
      <c r="B196" t="s">
        <v>1725</v>
      </c>
      <c r="C196">
        <v>6</v>
      </c>
      <c r="D196">
        <v>0</v>
      </c>
      <c r="E196">
        <v>0</v>
      </c>
      <c r="F196">
        <v>0</v>
      </c>
      <c r="G196">
        <v>0</v>
      </c>
      <c r="H196">
        <v>0</v>
      </c>
      <c r="I196">
        <v>0</v>
      </c>
      <c r="J196">
        <v>0</v>
      </c>
      <c r="K196">
        <v>0</v>
      </c>
      <c r="L196">
        <v>0</v>
      </c>
      <c r="M196">
        <v>0</v>
      </c>
      <c r="N196">
        <v>0</v>
      </c>
      <c r="O196">
        <v>0</v>
      </c>
      <c r="P196">
        <v>0</v>
      </c>
      <c r="Q196">
        <v>0</v>
      </c>
      <c r="R196">
        <v>0</v>
      </c>
      <c r="S196">
        <v>0</v>
      </c>
      <c r="T196">
        <v>0</v>
      </c>
      <c r="U196">
        <v>0</v>
      </c>
      <c r="V196">
        <v>0</v>
      </c>
      <c r="W196">
        <v>3</v>
      </c>
      <c r="X196">
        <v>0</v>
      </c>
      <c r="Y196">
        <v>2</v>
      </c>
      <c r="Z196">
        <v>0</v>
      </c>
      <c r="AA196">
        <v>0</v>
      </c>
      <c r="AB196">
        <v>1</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row>
    <row r="197" spans="1:52" x14ac:dyDescent="0.25">
      <c r="A197">
        <v>3</v>
      </c>
      <c r="B197" t="s">
        <v>1726</v>
      </c>
      <c r="C197">
        <v>7</v>
      </c>
      <c r="D197">
        <v>0</v>
      </c>
      <c r="E197">
        <v>0</v>
      </c>
      <c r="F197">
        <v>2</v>
      </c>
      <c r="G197">
        <v>0</v>
      </c>
      <c r="H197">
        <v>0</v>
      </c>
      <c r="I197">
        <v>0</v>
      </c>
      <c r="J197">
        <v>0</v>
      </c>
      <c r="K197">
        <v>0</v>
      </c>
      <c r="L197">
        <v>0</v>
      </c>
      <c r="M197">
        <v>0</v>
      </c>
      <c r="N197">
        <v>0</v>
      </c>
      <c r="O197">
        <v>0</v>
      </c>
      <c r="P197">
        <v>0</v>
      </c>
      <c r="Q197">
        <v>0</v>
      </c>
      <c r="R197">
        <v>0</v>
      </c>
      <c r="S197">
        <v>0</v>
      </c>
      <c r="T197">
        <v>0</v>
      </c>
      <c r="U197">
        <v>0</v>
      </c>
      <c r="V197">
        <v>0</v>
      </c>
      <c r="W197">
        <v>2</v>
      </c>
      <c r="X197">
        <v>0</v>
      </c>
      <c r="Y197">
        <v>3</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row>
    <row r="198" spans="1:52" x14ac:dyDescent="0.25">
      <c r="A198">
        <v>4</v>
      </c>
      <c r="B198" t="s">
        <v>2184</v>
      </c>
      <c r="C198">
        <v>86</v>
      </c>
      <c r="D198">
        <v>0</v>
      </c>
      <c r="E198">
        <v>10</v>
      </c>
      <c r="F198">
        <v>2</v>
      </c>
      <c r="G198">
        <v>4</v>
      </c>
      <c r="H198">
        <v>5</v>
      </c>
      <c r="I198">
        <v>0</v>
      </c>
      <c r="J198">
        <v>0</v>
      </c>
      <c r="K198">
        <v>0</v>
      </c>
      <c r="L198">
        <v>1</v>
      </c>
      <c r="M198">
        <v>0</v>
      </c>
      <c r="N198">
        <v>2</v>
      </c>
      <c r="O198">
        <v>0</v>
      </c>
      <c r="P198">
        <v>0</v>
      </c>
      <c r="Q198">
        <v>0</v>
      </c>
      <c r="R198">
        <v>0</v>
      </c>
      <c r="S198">
        <v>0</v>
      </c>
      <c r="T198">
        <v>0</v>
      </c>
      <c r="U198">
        <v>0</v>
      </c>
      <c r="V198">
        <v>6</v>
      </c>
      <c r="W198">
        <v>47</v>
      </c>
      <c r="X198">
        <v>0</v>
      </c>
      <c r="Y198">
        <v>2</v>
      </c>
      <c r="Z198">
        <v>3</v>
      </c>
      <c r="AA198">
        <v>0</v>
      </c>
      <c r="AB198">
        <v>0</v>
      </c>
      <c r="AC198">
        <v>1</v>
      </c>
      <c r="AD198">
        <v>0</v>
      </c>
      <c r="AE198">
        <v>0</v>
      </c>
      <c r="AF198">
        <v>0</v>
      </c>
      <c r="AG198">
        <v>0</v>
      </c>
      <c r="AH198">
        <v>0</v>
      </c>
      <c r="AI198">
        <v>3</v>
      </c>
      <c r="AJ198">
        <v>0</v>
      </c>
      <c r="AK198">
        <v>0</v>
      </c>
      <c r="AL198">
        <v>0</v>
      </c>
      <c r="AM198">
        <v>0</v>
      </c>
      <c r="AN198">
        <v>0</v>
      </c>
      <c r="AO198">
        <v>0</v>
      </c>
      <c r="AP198">
        <v>0</v>
      </c>
      <c r="AQ198">
        <v>0</v>
      </c>
      <c r="AR198">
        <v>0</v>
      </c>
      <c r="AS198">
        <v>0</v>
      </c>
      <c r="AT198">
        <v>0</v>
      </c>
      <c r="AU198">
        <v>0</v>
      </c>
      <c r="AV198">
        <v>0</v>
      </c>
      <c r="AW198">
        <v>0</v>
      </c>
      <c r="AX198">
        <v>0</v>
      </c>
      <c r="AY198">
        <v>0</v>
      </c>
      <c r="AZ198">
        <v>0</v>
      </c>
    </row>
    <row r="199" spans="1:52" x14ac:dyDescent="0.25">
      <c r="A199">
        <v>5</v>
      </c>
      <c r="B199" t="s">
        <v>2044</v>
      </c>
      <c r="C199">
        <v>2</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2</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row>
    <row r="200" spans="1:52" x14ac:dyDescent="0.25">
      <c r="A200">
        <v>6</v>
      </c>
      <c r="B200" t="s">
        <v>2045</v>
      </c>
      <c r="C200">
        <v>146</v>
      </c>
      <c r="D200">
        <v>0</v>
      </c>
      <c r="E200">
        <v>7</v>
      </c>
      <c r="F200">
        <v>8</v>
      </c>
      <c r="G200">
        <v>1</v>
      </c>
      <c r="H200">
        <v>0</v>
      </c>
      <c r="I200">
        <v>0</v>
      </c>
      <c r="J200">
        <v>0</v>
      </c>
      <c r="K200">
        <v>0</v>
      </c>
      <c r="L200">
        <v>3</v>
      </c>
      <c r="M200">
        <v>0</v>
      </c>
      <c r="N200">
        <v>0</v>
      </c>
      <c r="O200">
        <v>0</v>
      </c>
      <c r="P200">
        <v>0</v>
      </c>
      <c r="Q200">
        <v>1</v>
      </c>
      <c r="R200">
        <v>0</v>
      </c>
      <c r="S200">
        <v>0</v>
      </c>
      <c r="T200">
        <v>1</v>
      </c>
      <c r="U200">
        <v>0</v>
      </c>
      <c r="V200">
        <v>24</v>
      </c>
      <c r="W200">
        <v>62</v>
      </c>
      <c r="X200">
        <v>0</v>
      </c>
      <c r="Y200">
        <v>13</v>
      </c>
      <c r="Z200">
        <v>15</v>
      </c>
      <c r="AA200">
        <v>0</v>
      </c>
      <c r="AB200">
        <v>2</v>
      </c>
      <c r="AC200">
        <v>0</v>
      </c>
      <c r="AD200">
        <v>0</v>
      </c>
      <c r="AE200">
        <v>1</v>
      </c>
      <c r="AF200">
        <v>0</v>
      </c>
      <c r="AG200">
        <v>0</v>
      </c>
      <c r="AH200">
        <v>0</v>
      </c>
      <c r="AI200">
        <v>3</v>
      </c>
      <c r="AJ200">
        <v>1</v>
      </c>
      <c r="AK200">
        <v>0</v>
      </c>
      <c r="AL200">
        <v>3</v>
      </c>
      <c r="AM200">
        <v>0</v>
      </c>
      <c r="AN200">
        <v>0</v>
      </c>
      <c r="AO200">
        <v>0</v>
      </c>
      <c r="AP200">
        <v>0</v>
      </c>
      <c r="AQ200">
        <v>0</v>
      </c>
      <c r="AR200">
        <v>0</v>
      </c>
      <c r="AS200">
        <v>0</v>
      </c>
      <c r="AT200">
        <v>0</v>
      </c>
      <c r="AU200">
        <v>0</v>
      </c>
      <c r="AV200">
        <v>0</v>
      </c>
      <c r="AW200">
        <v>0</v>
      </c>
      <c r="AX200">
        <v>0</v>
      </c>
      <c r="AY200">
        <v>1</v>
      </c>
      <c r="AZ200">
        <v>0</v>
      </c>
    </row>
    <row r="201" spans="1:52" x14ac:dyDescent="0.25">
      <c r="A201">
        <v>7</v>
      </c>
      <c r="B201" t="s">
        <v>1728</v>
      </c>
      <c r="C201">
        <v>24</v>
      </c>
      <c r="D201">
        <v>0</v>
      </c>
      <c r="E201">
        <v>0</v>
      </c>
      <c r="F201">
        <v>0</v>
      </c>
      <c r="G201">
        <v>0</v>
      </c>
      <c r="H201">
        <v>0</v>
      </c>
      <c r="I201">
        <v>0</v>
      </c>
      <c r="J201">
        <v>0</v>
      </c>
      <c r="K201">
        <v>0</v>
      </c>
      <c r="L201">
        <v>2</v>
      </c>
      <c r="M201">
        <v>0</v>
      </c>
      <c r="N201">
        <v>0</v>
      </c>
      <c r="O201">
        <v>0</v>
      </c>
      <c r="P201">
        <v>0</v>
      </c>
      <c r="Q201">
        <v>0</v>
      </c>
      <c r="R201">
        <v>0</v>
      </c>
      <c r="S201">
        <v>0</v>
      </c>
      <c r="T201">
        <v>0</v>
      </c>
      <c r="U201">
        <v>0</v>
      </c>
      <c r="V201">
        <v>0</v>
      </c>
      <c r="W201">
        <v>3</v>
      </c>
      <c r="X201">
        <v>0</v>
      </c>
      <c r="Y201">
        <v>9</v>
      </c>
      <c r="Z201">
        <v>8</v>
      </c>
      <c r="AA201">
        <v>0</v>
      </c>
      <c r="AB201">
        <v>0</v>
      </c>
      <c r="AC201">
        <v>0</v>
      </c>
      <c r="AD201">
        <v>0</v>
      </c>
      <c r="AE201">
        <v>0</v>
      </c>
      <c r="AF201">
        <v>0</v>
      </c>
      <c r="AG201">
        <v>0</v>
      </c>
      <c r="AH201">
        <v>0</v>
      </c>
      <c r="AI201">
        <v>1</v>
      </c>
      <c r="AJ201">
        <v>1</v>
      </c>
      <c r="AK201">
        <v>0</v>
      </c>
      <c r="AL201">
        <v>0</v>
      </c>
      <c r="AM201">
        <v>0</v>
      </c>
      <c r="AN201">
        <v>0</v>
      </c>
      <c r="AO201">
        <v>0</v>
      </c>
      <c r="AP201">
        <v>0</v>
      </c>
      <c r="AQ201">
        <v>0</v>
      </c>
      <c r="AR201">
        <v>0</v>
      </c>
      <c r="AS201">
        <v>0</v>
      </c>
      <c r="AT201">
        <v>0</v>
      </c>
      <c r="AU201">
        <v>0</v>
      </c>
      <c r="AV201">
        <v>0</v>
      </c>
      <c r="AW201">
        <v>0</v>
      </c>
      <c r="AX201">
        <v>0</v>
      </c>
      <c r="AY201">
        <v>0</v>
      </c>
      <c r="AZ201">
        <v>0</v>
      </c>
    </row>
    <row r="202" spans="1:52" x14ac:dyDescent="0.25">
      <c r="A202">
        <v>8</v>
      </c>
      <c r="B202" t="s">
        <v>1729</v>
      </c>
      <c r="C202">
        <v>132</v>
      </c>
      <c r="D202">
        <v>0</v>
      </c>
      <c r="E202">
        <v>4</v>
      </c>
      <c r="F202">
        <v>1</v>
      </c>
      <c r="G202">
        <v>1</v>
      </c>
      <c r="H202">
        <v>0</v>
      </c>
      <c r="I202">
        <v>0</v>
      </c>
      <c r="J202">
        <v>1</v>
      </c>
      <c r="K202">
        <v>0</v>
      </c>
      <c r="L202">
        <v>7</v>
      </c>
      <c r="M202">
        <v>0</v>
      </c>
      <c r="N202">
        <v>0</v>
      </c>
      <c r="O202">
        <v>0</v>
      </c>
      <c r="P202">
        <v>0</v>
      </c>
      <c r="Q202">
        <v>0</v>
      </c>
      <c r="R202">
        <v>4</v>
      </c>
      <c r="S202">
        <v>0</v>
      </c>
      <c r="T202">
        <v>0</v>
      </c>
      <c r="U202">
        <v>0</v>
      </c>
      <c r="V202">
        <v>2</v>
      </c>
      <c r="W202">
        <v>46</v>
      </c>
      <c r="X202">
        <v>0</v>
      </c>
      <c r="Y202">
        <v>27</v>
      </c>
      <c r="Z202">
        <v>14</v>
      </c>
      <c r="AA202">
        <v>0</v>
      </c>
      <c r="AB202">
        <v>0</v>
      </c>
      <c r="AC202">
        <v>0</v>
      </c>
      <c r="AD202">
        <v>0</v>
      </c>
      <c r="AE202">
        <v>0</v>
      </c>
      <c r="AF202">
        <v>1</v>
      </c>
      <c r="AG202">
        <v>0</v>
      </c>
      <c r="AH202">
        <v>0</v>
      </c>
      <c r="AI202">
        <v>4</v>
      </c>
      <c r="AJ202">
        <v>13</v>
      </c>
      <c r="AK202">
        <v>0</v>
      </c>
      <c r="AL202">
        <v>0</v>
      </c>
      <c r="AM202">
        <v>0</v>
      </c>
      <c r="AN202">
        <v>0</v>
      </c>
      <c r="AO202">
        <v>0</v>
      </c>
      <c r="AP202">
        <v>0</v>
      </c>
      <c r="AQ202">
        <v>0</v>
      </c>
      <c r="AR202">
        <v>0</v>
      </c>
      <c r="AS202">
        <v>0</v>
      </c>
      <c r="AT202">
        <v>0</v>
      </c>
      <c r="AU202">
        <v>2</v>
      </c>
      <c r="AV202">
        <v>5</v>
      </c>
      <c r="AW202">
        <v>0</v>
      </c>
      <c r="AX202">
        <v>0</v>
      </c>
      <c r="AY202">
        <v>0</v>
      </c>
      <c r="AZ202">
        <v>0</v>
      </c>
    </row>
    <row r="203" spans="1:52" x14ac:dyDescent="0.25">
      <c r="A203">
        <v>9</v>
      </c>
      <c r="B203" t="s">
        <v>2120</v>
      </c>
      <c r="C203">
        <v>59</v>
      </c>
      <c r="D203">
        <v>0</v>
      </c>
      <c r="E203">
        <v>8</v>
      </c>
      <c r="F203">
        <v>4</v>
      </c>
      <c r="G203">
        <v>3</v>
      </c>
      <c r="H203">
        <v>0</v>
      </c>
      <c r="I203">
        <v>0</v>
      </c>
      <c r="J203">
        <v>1</v>
      </c>
      <c r="K203">
        <v>0</v>
      </c>
      <c r="L203">
        <v>4</v>
      </c>
      <c r="M203">
        <v>0</v>
      </c>
      <c r="N203">
        <v>0</v>
      </c>
      <c r="O203">
        <v>0</v>
      </c>
      <c r="P203">
        <v>0</v>
      </c>
      <c r="Q203">
        <v>0</v>
      </c>
      <c r="R203">
        <v>0</v>
      </c>
      <c r="S203">
        <v>0</v>
      </c>
      <c r="T203">
        <v>0</v>
      </c>
      <c r="U203">
        <v>0</v>
      </c>
      <c r="V203">
        <v>14</v>
      </c>
      <c r="W203">
        <v>18</v>
      </c>
      <c r="X203">
        <v>0</v>
      </c>
      <c r="Y203">
        <v>3</v>
      </c>
      <c r="Z203">
        <v>3</v>
      </c>
      <c r="AA203">
        <v>0</v>
      </c>
      <c r="AB203">
        <v>0</v>
      </c>
      <c r="AC203">
        <v>0</v>
      </c>
      <c r="AD203">
        <v>0</v>
      </c>
      <c r="AE203">
        <v>0</v>
      </c>
      <c r="AF203">
        <v>0</v>
      </c>
      <c r="AG203">
        <v>0</v>
      </c>
      <c r="AH203">
        <v>0</v>
      </c>
      <c r="AI203">
        <v>0</v>
      </c>
      <c r="AJ203">
        <v>1</v>
      </c>
      <c r="AK203">
        <v>0</v>
      </c>
      <c r="AL203">
        <v>0</v>
      </c>
      <c r="AM203">
        <v>0</v>
      </c>
      <c r="AN203">
        <v>0</v>
      </c>
      <c r="AO203">
        <v>0</v>
      </c>
      <c r="AP203">
        <v>0</v>
      </c>
      <c r="AQ203">
        <v>0</v>
      </c>
      <c r="AR203">
        <v>0</v>
      </c>
      <c r="AS203">
        <v>0</v>
      </c>
      <c r="AT203">
        <v>0</v>
      </c>
      <c r="AU203">
        <v>0</v>
      </c>
      <c r="AV203">
        <v>0</v>
      </c>
      <c r="AW203">
        <v>0</v>
      </c>
      <c r="AX203">
        <v>0</v>
      </c>
      <c r="AY203">
        <v>0</v>
      </c>
      <c r="AZ203">
        <v>0</v>
      </c>
    </row>
    <row r="204" spans="1:52" x14ac:dyDescent="0.25">
      <c r="A204">
        <v>10</v>
      </c>
      <c r="B204" t="s">
        <v>1734</v>
      </c>
      <c r="C204">
        <v>2</v>
      </c>
      <c r="D204">
        <v>0</v>
      </c>
      <c r="E204">
        <v>0</v>
      </c>
      <c r="F204">
        <v>0</v>
      </c>
      <c r="G204">
        <v>1</v>
      </c>
      <c r="H204">
        <v>0</v>
      </c>
      <c r="I204">
        <v>0</v>
      </c>
      <c r="J204">
        <v>0</v>
      </c>
      <c r="K204">
        <v>0</v>
      </c>
      <c r="L204">
        <v>0</v>
      </c>
      <c r="M204">
        <v>0</v>
      </c>
      <c r="N204">
        <v>0</v>
      </c>
      <c r="O204">
        <v>0</v>
      </c>
      <c r="P204">
        <v>0</v>
      </c>
      <c r="Q204">
        <v>0</v>
      </c>
      <c r="R204">
        <v>0</v>
      </c>
      <c r="S204">
        <v>0</v>
      </c>
      <c r="T204">
        <v>0</v>
      </c>
      <c r="U204">
        <v>0</v>
      </c>
      <c r="V204">
        <v>1</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row>
    <row r="205" spans="1:52" x14ac:dyDescent="0.25">
      <c r="A205">
        <v>11</v>
      </c>
      <c r="B205" t="s">
        <v>2241</v>
      </c>
      <c r="C205">
        <v>101</v>
      </c>
      <c r="D205">
        <v>0</v>
      </c>
      <c r="E205">
        <v>0</v>
      </c>
      <c r="F205">
        <v>0</v>
      </c>
      <c r="G205">
        <v>0</v>
      </c>
      <c r="H205">
        <v>0</v>
      </c>
      <c r="I205">
        <v>0</v>
      </c>
      <c r="J205">
        <v>1</v>
      </c>
      <c r="K205">
        <v>0</v>
      </c>
      <c r="L205">
        <v>1</v>
      </c>
      <c r="M205">
        <v>0</v>
      </c>
      <c r="N205">
        <v>1</v>
      </c>
      <c r="O205">
        <v>0</v>
      </c>
      <c r="P205">
        <v>0</v>
      </c>
      <c r="Q205">
        <v>0</v>
      </c>
      <c r="R205">
        <v>2</v>
      </c>
      <c r="S205">
        <v>0</v>
      </c>
      <c r="T205">
        <v>1</v>
      </c>
      <c r="U205">
        <v>0</v>
      </c>
      <c r="V205">
        <v>11</v>
      </c>
      <c r="W205">
        <v>27</v>
      </c>
      <c r="X205">
        <v>0</v>
      </c>
      <c r="Y205">
        <v>24</v>
      </c>
      <c r="Z205">
        <v>21</v>
      </c>
      <c r="AA205">
        <v>0</v>
      </c>
      <c r="AB205">
        <v>0</v>
      </c>
      <c r="AC205">
        <v>1</v>
      </c>
      <c r="AD205">
        <v>0</v>
      </c>
      <c r="AE205">
        <v>1</v>
      </c>
      <c r="AF205">
        <v>0</v>
      </c>
      <c r="AG205">
        <v>0</v>
      </c>
      <c r="AH205">
        <v>0</v>
      </c>
      <c r="AI205">
        <v>1</v>
      </c>
      <c r="AJ205">
        <v>8</v>
      </c>
      <c r="AK205">
        <v>0</v>
      </c>
      <c r="AL205">
        <v>1</v>
      </c>
      <c r="AM205">
        <v>0</v>
      </c>
      <c r="AN205">
        <v>0</v>
      </c>
      <c r="AO205">
        <v>0</v>
      </c>
      <c r="AP205">
        <v>0</v>
      </c>
      <c r="AQ205">
        <v>0</v>
      </c>
      <c r="AR205">
        <v>0</v>
      </c>
      <c r="AS205">
        <v>0</v>
      </c>
      <c r="AT205">
        <v>0</v>
      </c>
      <c r="AU205">
        <v>0</v>
      </c>
      <c r="AV205">
        <v>0</v>
      </c>
      <c r="AW205">
        <v>0</v>
      </c>
      <c r="AX205">
        <v>0</v>
      </c>
      <c r="AY205">
        <v>0</v>
      </c>
      <c r="AZ205">
        <v>0</v>
      </c>
    </row>
    <row r="208" spans="1:52" x14ac:dyDescent="0.25">
      <c r="A208">
        <v>1</v>
      </c>
      <c r="B208" t="s">
        <v>1724</v>
      </c>
      <c r="C208">
        <v>21</v>
      </c>
      <c r="D208">
        <v>0</v>
      </c>
      <c r="E208">
        <v>1</v>
      </c>
      <c r="F208">
        <v>0</v>
      </c>
      <c r="G208">
        <v>0</v>
      </c>
      <c r="H208">
        <v>0</v>
      </c>
      <c r="I208">
        <v>0</v>
      </c>
      <c r="J208">
        <v>0</v>
      </c>
      <c r="K208">
        <v>0</v>
      </c>
      <c r="L208">
        <v>1</v>
      </c>
      <c r="M208">
        <v>0</v>
      </c>
      <c r="N208">
        <v>0</v>
      </c>
      <c r="O208">
        <v>0</v>
      </c>
      <c r="P208">
        <v>0</v>
      </c>
      <c r="Q208">
        <v>0</v>
      </c>
      <c r="R208">
        <v>0</v>
      </c>
      <c r="S208">
        <v>0</v>
      </c>
      <c r="T208">
        <v>0</v>
      </c>
      <c r="U208">
        <v>0</v>
      </c>
      <c r="V208">
        <v>0</v>
      </c>
      <c r="W208">
        <v>0</v>
      </c>
      <c r="X208">
        <v>0</v>
      </c>
      <c r="Y208">
        <v>0</v>
      </c>
      <c r="Z208">
        <v>0</v>
      </c>
      <c r="AA208">
        <v>9</v>
      </c>
      <c r="AB208">
        <v>10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row>
    <row r="209" spans="1:52" x14ac:dyDescent="0.25">
      <c r="A209">
        <v>2</v>
      </c>
      <c r="B209" t="s">
        <v>1725</v>
      </c>
      <c r="C209">
        <v>6</v>
      </c>
      <c r="D209">
        <v>0</v>
      </c>
      <c r="E209">
        <v>0</v>
      </c>
      <c r="F209">
        <v>0</v>
      </c>
      <c r="G209">
        <v>0</v>
      </c>
      <c r="H209">
        <v>0</v>
      </c>
      <c r="I209">
        <v>0</v>
      </c>
      <c r="J209">
        <v>0</v>
      </c>
      <c r="K209">
        <v>0</v>
      </c>
      <c r="L209">
        <v>0</v>
      </c>
      <c r="M209">
        <v>0</v>
      </c>
      <c r="N209">
        <v>0</v>
      </c>
      <c r="O209">
        <v>0</v>
      </c>
      <c r="P209">
        <v>0</v>
      </c>
      <c r="Q209">
        <v>0</v>
      </c>
      <c r="R209">
        <v>0</v>
      </c>
      <c r="S209">
        <v>0</v>
      </c>
      <c r="T209">
        <v>0</v>
      </c>
      <c r="U209">
        <v>0</v>
      </c>
      <c r="V209">
        <v>0</v>
      </c>
      <c r="W209">
        <v>2</v>
      </c>
      <c r="X209">
        <v>0</v>
      </c>
      <c r="Y209">
        <v>3</v>
      </c>
      <c r="Z209">
        <v>0</v>
      </c>
      <c r="AA209">
        <v>0</v>
      </c>
      <c r="AB209">
        <v>1</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row>
    <row r="210" spans="1:52" x14ac:dyDescent="0.25">
      <c r="A210">
        <v>3</v>
      </c>
      <c r="B210" t="s">
        <v>1726</v>
      </c>
      <c r="C210">
        <v>7</v>
      </c>
      <c r="D210">
        <v>0</v>
      </c>
      <c r="E210">
        <v>0</v>
      </c>
      <c r="F210">
        <v>2</v>
      </c>
      <c r="G210">
        <v>0</v>
      </c>
      <c r="H210">
        <v>0</v>
      </c>
      <c r="I210">
        <v>0</v>
      </c>
      <c r="J210">
        <v>0</v>
      </c>
      <c r="K210">
        <v>0</v>
      </c>
      <c r="L210">
        <v>0</v>
      </c>
      <c r="M210">
        <v>0</v>
      </c>
      <c r="N210">
        <v>0</v>
      </c>
      <c r="O210">
        <v>0</v>
      </c>
      <c r="P210">
        <v>0</v>
      </c>
      <c r="Q210">
        <v>0</v>
      </c>
      <c r="R210">
        <v>0</v>
      </c>
      <c r="S210">
        <v>0</v>
      </c>
      <c r="T210">
        <v>0</v>
      </c>
      <c r="U210">
        <v>0</v>
      </c>
      <c r="V210">
        <v>0</v>
      </c>
      <c r="W210">
        <v>2</v>
      </c>
      <c r="X210">
        <v>0</v>
      </c>
      <c r="Y210">
        <v>3</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row>
    <row r="211" spans="1:52" x14ac:dyDescent="0.25">
      <c r="A211">
        <v>4</v>
      </c>
      <c r="B211" t="s">
        <v>2184</v>
      </c>
      <c r="C211">
        <v>88</v>
      </c>
      <c r="D211">
        <v>0</v>
      </c>
      <c r="E211">
        <v>12</v>
      </c>
      <c r="F211">
        <v>3</v>
      </c>
      <c r="G211">
        <v>4</v>
      </c>
      <c r="H211">
        <v>4</v>
      </c>
      <c r="I211">
        <v>0</v>
      </c>
      <c r="J211">
        <v>0</v>
      </c>
      <c r="K211">
        <v>0</v>
      </c>
      <c r="L211">
        <v>1</v>
      </c>
      <c r="M211">
        <v>0</v>
      </c>
      <c r="N211">
        <v>2</v>
      </c>
      <c r="O211">
        <v>0</v>
      </c>
      <c r="P211">
        <v>0</v>
      </c>
      <c r="Q211">
        <v>0</v>
      </c>
      <c r="R211">
        <v>0</v>
      </c>
      <c r="S211">
        <v>0</v>
      </c>
      <c r="T211">
        <v>0</v>
      </c>
      <c r="U211">
        <v>0</v>
      </c>
      <c r="V211">
        <v>6</v>
      </c>
      <c r="W211">
        <v>48</v>
      </c>
      <c r="X211">
        <v>0</v>
      </c>
      <c r="Y211">
        <v>1</v>
      </c>
      <c r="Z211">
        <v>3</v>
      </c>
      <c r="AA211">
        <v>0</v>
      </c>
      <c r="AB211">
        <v>0</v>
      </c>
      <c r="AC211">
        <v>1</v>
      </c>
      <c r="AD211">
        <v>0</v>
      </c>
      <c r="AE211">
        <v>0</v>
      </c>
      <c r="AF211">
        <v>0</v>
      </c>
      <c r="AG211">
        <v>0</v>
      </c>
      <c r="AH211">
        <v>0</v>
      </c>
      <c r="AI211">
        <v>3</v>
      </c>
      <c r="AJ211">
        <v>0</v>
      </c>
      <c r="AK211">
        <v>0</v>
      </c>
      <c r="AL211">
        <v>0</v>
      </c>
      <c r="AM211">
        <v>0</v>
      </c>
      <c r="AN211">
        <v>0</v>
      </c>
      <c r="AO211">
        <v>0</v>
      </c>
      <c r="AP211">
        <v>0</v>
      </c>
      <c r="AQ211">
        <v>0</v>
      </c>
      <c r="AR211">
        <v>0</v>
      </c>
      <c r="AS211">
        <v>0</v>
      </c>
      <c r="AT211">
        <v>0</v>
      </c>
      <c r="AU211">
        <v>0</v>
      </c>
      <c r="AV211">
        <v>0</v>
      </c>
      <c r="AW211">
        <v>0</v>
      </c>
      <c r="AX211">
        <v>0</v>
      </c>
      <c r="AY211">
        <v>0</v>
      </c>
      <c r="AZ211">
        <v>0</v>
      </c>
    </row>
    <row r="212" spans="1:52" x14ac:dyDescent="0.25">
      <c r="A212">
        <v>5</v>
      </c>
      <c r="B212" t="s">
        <v>2044</v>
      </c>
      <c r="C212">
        <v>2</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2</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row>
    <row r="213" spans="1:52" x14ac:dyDescent="0.25">
      <c r="A213">
        <v>6</v>
      </c>
      <c r="B213" t="s">
        <v>2045</v>
      </c>
      <c r="C213">
        <v>143</v>
      </c>
      <c r="D213">
        <v>0</v>
      </c>
      <c r="E213">
        <v>6</v>
      </c>
      <c r="F213">
        <v>7</v>
      </c>
      <c r="G213">
        <v>1</v>
      </c>
      <c r="H213">
        <v>0</v>
      </c>
      <c r="I213">
        <v>0</v>
      </c>
      <c r="J213">
        <v>0</v>
      </c>
      <c r="K213">
        <v>0</v>
      </c>
      <c r="L213">
        <v>3</v>
      </c>
      <c r="M213">
        <v>0</v>
      </c>
      <c r="N213">
        <v>0</v>
      </c>
      <c r="O213">
        <v>0</v>
      </c>
      <c r="P213">
        <v>0</v>
      </c>
      <c r="Q213">
        <v>1</v>
      </c>
      <c r="R213">
        <v>0</v>
      </c>
      <c r="S213">
        <v>0</v>
      </c>
      <c r="T213">
        <v>1</v>
      </c>
      <c r="U213">
        <v>0</v>
      </c>
      <c r="V213">
        <v>23</v>
      </c>
      <c r="W213">
        <v>62</v>
      </c>
      <c r="X213">
        <v>0</v>
      </c>
      <c r="Y213">
        <v>13</v>
      </c>
      <c r="Z213">
        <v>15</v>
      </c>
      <c r="AA213">
        <v>0</v>
      </c>
      <c r="AB213">
        <v>2</v>
      </c>
      <c r="AC213">
        <v>0</v>
      </c>
      <c r="AD213">
        <v>0</v>
      </c>
      <c r="AE213">
        <v>1</v>
      </c>
      <c r="AF213">
        <v>0</v>
      </c>
      <c r="AG213">
        <v>0</v>
      </c>
      <c r="AH213">
        <v>0</v>
      </c>
      <c r="AI213">
        <v>3</v>
      </c>
      <c r="AJ213">
        <v>1</v>
      </c>
      <c r="AK213">
        <v>0</v>
      </c>
      <c r="AL213">
        <v>3</v>
      </c>
      <c r="AM213">
        <v>0</v>
      </c>
      <c r="AN213">
        <v>0</v>
      </c>
      <c r="AO213">
        <v>0</v>
      </c>
      <c r="AP213">
        <v>0</v>
      </c>
      <c r="AQ213">
        <v>0</v>
      </c>
      <c r="AR213">
        <v>0</v>
      </c>
      <c r="AS213">
        <v>0</v>
      </c>
      <c r="AT213">
        <v>0</v>
      </c>
      <c r="AU213">
        <v>0</v>
      </c>
      <c r="AV213">
        <v>0</v>
      </c>
      <c r="AW213">
        <v>0</v>
      </c>
      <c r="AX213">
        <v>0</v>
      </c>
      <c r="AY213">
        <v>1</v>
      </c>
      <c r="AZ213">
        <v>0</v>
      </c>
    </row>
    <row r="214" spans="1:52" x14ac:dyDescent="0.25">
      <c r="A214">
        <v>7</v>
      </c>
      <c r="B214" t="s">
        <v>1728</v>
      </c>
      <c r="C214">
        <v>24</v>
      </c>
      <c r="D214">
        <v>0</v>
      </c>
      <c r="E214">
        <v>0</v>
      </c>
      <c r="F214">
        <v>0</v>
      </c>
      <c r="G214">
        <v>0</v>
      </c>
      <c r="H214">
        <v>0</v>
      </c>
      <c r="I214">
        <v>0</v>
      </c>
      <c r="J214">
        <v>0</v>
      </c>
      <c r="K214">
        <v>0</v>
      </c>
      <c r="L214">
        <v>2</v>
      </c>
      <c r="M214">
        <v>0</v>
      </c>
      <c r="N214">
        <v>0</v>
      </c>
      <c r="O214">
        <v>0</v>
      </c>
      <c r="P214">
        <v>0</v>
      </c>
      <c r="Q214">
        <v>0</v>
      </c>
      <c r="R214">
        <v>0</v>
      </c>
      <c r="S214">
        <v>0</v>
      </c>
      <c r="T214">
        <v>0</v>
      </c>
      <c r="U214">
        <v>0</v>
      </c>
      <c r="V214">
        <v>0</v>
      </c>
      <c r="W214">
        <v>3</v>
      </c>
      <c r="X214">
        <v>0</v>
      </c>
      <c r="Y214">
        <v>9</v>
      </c>
      <c r="Z214">
        <v>8</v>
      </c>
      <c r="AA214">
        <v>0</v>
      </c>
      <c r="AB214">
        <v>0</v>
      </c>
      <c r="AC214">
        <v>0</v>
      </c>
      <c r="AD214">
        <v>0</v>
      </c>
      <c r="AE214">
        <v>0</v>
      </c>
      <c r="AF214">
        <v>0</v>
      </c>
      <c r="AG214">
        <v>0</v>
      </c>
      <c r="AH214">
        <v>0</v>
      </c>
      <c r="AI214">
        <v>1</v>
      </c>
      <c r="AJ214">
        <v>1</v>
      </c>
      <c r="AK214">
        <v>0</v>
      </c>
      <c r="AL214">
        <v>0</v>
      </c>
      <c r="AM214">
        <v>0</v>
      </c>
      <c r="AN214">
        <v>0</v>
      </c>
      <c r="AO214">
        <v>0</v>
      </c>
      <c r="AP214">
        <v>0</v>
      </c>
      <c r="AQ214">
        <v>0</v>
      </c>
      <c r="AR214">
        <v>0</v>
      </c>
      <c r="AS214">
        <v>0</v>
      </c>
      <c r="AT214">
        <v>0</v>
      </c>
      <c r="AU214">
        <v>0</v>
      </c>
      <c r="AV214">
        <v>0</v>
      </c>
      <c r="AW214">
        <v>0</v>
      </c>
      <c r="AX214">
        <v>0</v>
      </c>
      <c r="AY214">
        <v>0</v>
      </c>
      <c r="AZ214">
        <v>0</v>
      </c>
    </row>
    <row r="215" spans="1:52" x14ac:dyDescent="0.25">
      <c r="A215">
        <v>8</v>
      </c>
      <c r="B215" t="s">
        <v>1729</v>
      </c>
      <c r="C215">
        <v>133</v>
      </c>
      <c r="D215">
        <v>0</v>
      </c>
      <c r="E215">
        <v>4</v>
      </c>
      <c r="F215">
        <v>1</v>
      </c>
      <c r="G215">
        <v>1</v>
      </c>
      <c r="H215">
        <v>0</v>
      </c>
      <c r="I215">
        <v>0</v>
      </c>
      <c r="J215">
        <v>1</v>
      </c>
      <c r="K215">
        <v>0</v>
      </c>
      <c r="L215">
        <v>7</v>
      </c>
      <c r="M215">
        <v>0</v>
      </c>
      <c r="N215">
        <v>0</v>
      </c>
      <c r="O215">
        <v>0</v>
      </c>
      <c r="P215">
        <v>0</v>
      </c>
      <c r="Q215">
        <v>0</v>
      </c>
      <c r="R215">
        <v>4</v>
      </c>
      <c r="S215">
        <v>0</v>
      </c>
      <c r="T215">
        <v>0</v>
      </c>
      <c r="U215">
        <v>0</v>
      </c>
      <c r="V215">
        <v>3</v>
      </c>
      <c r="W215">
        <v>46</v>
      </c>
      <c r="X215">
        <v>0</v>
      </c>
      <c r="Y215">
        <v>27</v>
      </c>
      <c r="Z215">
        <v>14</v>
      </c>
      <c r="AA215">
        <v>0</v>
      </c>
      <c r="AB215">
        <v>0</v>
      </c>
      <c r="AC215">
        <v>0</v>
      </c>
      <c r="AD215">
        <v>0</v>
      </c>
      <c r="AE215">
        <v>0</v>
      </c>
      <c r="AF215">
        <v>1</v>
      </c>
      <c r="AG215">
        <v>0</v>
      </c>
      <c r="AH215">
        <v>0</v>
      </c>
      <c r="AI215">
        <v>4</v>
      </c>
      <c r="AJ215">
        <v>13</v>
      </c>
      <c r="AK215">
        <v>0</v>
      </c>
      <c r="AL215">
        <v>0</v>
      </c>
      <c r="AM215">
        <v>0</v>
      </c>
      <c r="AN215">
        <v>0</v>
      </c>
      <c r="AO215">
        <v>0</v>
      </c>
      <c r="AP215">
        <v>0</v>
      </c>
      <c r="AQ215">
        <v>0</v>
      </c>
      <c r="AR215">
        <v>0</v>
      </c>
      <c r="AS215">
        <v>0</v>
      </c>
      <c r="AT215">
        <v>0</v>
      </c>
      <c r="AU215">
        <v>2</v>
      </c>
      <c r="AV215">
        <v>5</v>
      </c>
      <c r="AW215">
        <v>0</v>
      </c>
      <c r="AX215">
        <v>0</v>
      </c>
      <c r="AY215">
        <v>0</v>
      </c>
      <c r="AZ215">
        <v>0</v>
      </c>
    </row>
    <row r="216" spans="1:52" x14ac:dyDescent="0.25">
      <c r="A216">
        <v>9</v>
      </c>
      <c r="B216" t="s">
        <v>2120</v>
      </c>
      <c r="C216">
        <v>60</v>
      </c>
      <c r="D216">
        <v>0</v>
      </c>
      <c r="E216">
        <v>7</v>
      </c>
      <c r="F216">
        <v>4</v>
      </c>
      <c r="G216">
        <v>3</v>
      </c>
      <c r="H216">
        <v>1</v>
      </c>
      <c r="I216">
        <v>0</v>
      </c>
      <c r="J216">
        <v>1</v>
      </c>
      <c r="K216">
        <v>0</v>
      </c>
      <c r="L216">
        <v>4</v>
      </c>
      <c r="M216">
        <v>0</v>
      </c>
      <c r="N216">
        <v>0</v>
      </c>
      <c r="O216">
        <v>0</v>
      </c>
      <c r="P216">
        <v>0</v>
      </c>
      <c r="Q216">
        <v>0</v>
      </c>
      <c r="R216">
        <v>0</v>
      </c>
      <c r="S216">
        <v>0</v>
      </c>
      <c r="T216">
        <v>0</v>
      </c>
      <c r="U216">
        <v>0</v>
      </c>
      <c r="V216">
        <v>14</v>
      </c>
      <c r="W216">
        <v>19</v>
      </c>
      <c r="X216">
        <v>0</v>
      </c>
      <c r="Y216">
        <v>3</v>
      </c>
      <c r="Z216">
        <v>3</v>
      </c>
      <c r="AA216">
        <v>0</v>
      </c>
      <c r="AB216">
        <v>0</v>
      </c>
      <c r="AC216">
        <v>0</v>
      </c>
      <c r="AD216">
        <v>0</v>
      </c>
      <c r="AE216">
        <v>0</v>
      </c>
      <c r="AF216">
        <v>0</v>
      </c>
      <c r="AG216">
        <v>0</v>
      </c>
      <c r="AH216">
        <v>0</v>
      </c>
      <c r="AI216">
        <v>0</v>
      </c>
      <c r="AJ216">
        <v>1</v>
      </c>
      <c r="AK216">
        <v>0</v>
      </c>
      <c r="AL216">
        <v>0</v>
      </c>
      <c r="AM216">
        <v>0</v>
      </c>
      <c r="AN216">
        <v>0</v>
      </c>
      <c r="AO216">
        <v>0</v>
      </c>
      <c r="AP216">
        <v>0</v>
      </c>
      <c r="AQ216">
        <v>0</v>
      </c>
      <c r="AR216">
        <v>0</v>
      </c>
      <c r="AS216">
        <v>0</v>
      </c>
      <c r="AT216">
        <v>0</v>
      </c>
      <c r="AU216">
        <v>0</v>
      </c>
      <c r="AV216">
        <v>0</v>
      </c>
      <c r="AW216">
        <v>0</v>
      </c>
      <c r="AX216">
        <v>0</v>
      </c>
      <c r="AY216">
        <v>0</v>
      </c>
      <c r="AZ216">
        <v>0</v>
      </c>
    </row>
    <row r="217" spans="1:52" x14ac:dyDescent="0.25">
      <c r="A217">
        <v>10</v>
      </c>
      <c r="B217" t="s">
        <v>1734</v>
      </c>
      <c r="C217">
        <v>2</v>
      </c>
      <c r="D217">
        <v>0</v>
      </c>
      <c r="E217">
        <v>0</v>
      </c>
      <c r="F217">
        <v>0</v>
      </c>
      <c r="G217">
        <v>1</v>
      </c>
      <c r="H217">
        <v>0</v>
      </c>
      <c r="I217">
        <v>0</v>
      </c>
      <c r="J217">
        <v>0</v>
      </c>
      <c r="K217">
        <v>0</v>
      </c>
      <c r="L217">
        <v>0</v>
      </c>
      <c r="M217">
        <v>0</v>
      </c>
      <c r="N217">
        <v>0</v>
      </c>
      <c r="O217">
        <v>0</v>
      </c>
      <c r="P217">
        <v>0</v>
      </c>
      <c r="Q217">
        <v>0</v>
      </c>
      <c r="R217">
        <v>0</v>
      </c>
      <c r="S217">
        <v>0</v>
      </c>
      <c r="T217">
        <v>0</v>
      </c>
      <c r="U217">
        <v>0</v>
      </c>
      <c r="V217">
        <v>1</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row>
    <row r="218" spans="1:52" x14ac:dyDescent="0.25">
      <c r="A218">
        <v>11</v>
      </c>
      <c r="B218" t="s">
        <v>2241</v>
      </c>
      <c r="C218">
        <v>100</v>
      </c>
      <c r="D218">
        <v>0</v>
      </c>
      <c r="E218">
        <v>0</v>
      </c>
      <c r="F218">
        <v>0</v>
      </c>
      <c r="G218">
        <v>0</v>
      </c>
      <c r="H218">
        <v>0</v>
      </c>
      <c r="I218">
        <v>0</v>
      </c>
      <c r="J218">
        <v>1</v>
      </c>
      <c r="K218">
        <v>0</v>
      </c>
      <c r="L218">
        <v>1</v>
      </c>
      <c r="M218">
        <v>0</v>
      </c>
      <c r="N218">
        <v>1</v>
      </c>
      <c r="O218">
        <v>0</v>
      </c>
      <c r="P218">
        <v>0</v>
      </c>
      <c r="Q218">
        <v>0</v>
      </c>
      <c r="R218">
        <v>2</v>
      </c>
      <c r="S218">
        <v>0</v>
      </c>
      <c r="T218">
        <v>1</v>
      </c>
      <c r="U218">
        <v>0</v>
      </c>
      <c r="V218">
        <v>11</v>
      </c>
      <c r="W218">
        <v>26</v>
      </c>
      <c r="X218">
        <v>0</v>
      </c>
      <c r="Y218">
        <v>24</v>
      </c>
      <c r="Z218">
        <v>21</v>
      </c>
      <c r="AA218">
        <v>0</v>
      </c>
      <c r="AB218">
        <v>0</v>
      </c>
      <c r="AC218">
        <v>1</v>
      </c>
      <c r="AD218">
        <v>0</v>
      </c>
      <c r="AE218">
        <v>1</v>
      </c>
      <c r="AF218">
        <v>0</v>
      </c>
      <c r="AG218">
        <v>0</v>
      </c>
      <c r="AH218">
        <v>0</v>
      </c>
      <c r="AI218">
        <v>1</v>
      </c>
      <c r="AJ218">
        <v>8</v>
      </c>
      <c r="AK218">
        <v>0</v>
      </c>
      <c r="AL218">
        <v>1</v>
      </c>
      <c r="AM218">
        <v>0</v>
      </c>
      <c r="AN218">
        <v>0</v>
      </c>
      <c r="AO218">
        <v>0</v>
      </c>
      <c r="AP218">
        <v>0</v>
      </c>
      <c r="AQ218">
        <v>0</v>
      </c>
      <c r="AR218">
        <v>0</v>
      </c>
      <c r="AS218">
        <v>0</v>
      </c>
      <c r="AT218">
        <v>0</v>
      </c>
      <c r="AU218">
        <v>0</v>
      </c>
      <c r="AV218">
        <v>0</v>
      </c>
      <c r="AW218">
        <v>0</v>
      </c>
      <c r="AX218">
        <v>0</v>
      </c>
      <c r="AY218">
        <v>0</v>
      </c>
      <c r="AZ218">
        <v>0</v>
      </c>
    </row>
    <row r="221" spans="1:52" x14ac:dyDescent="0.25">
      <c r="A221">
        <v>1</v>
      </c>
      <c r="B221" t="s">
        <v>1724</v>
      </c>
      <c r="C221">
        <v>17</v>
      </c>
      <c r="D221">
        <v>0</v>
      </c>
      <c r="E221">
        <v>1</v>
      </c>
      <c r="F221">
        <v>0</v>
      </c>
      <c r="G221">
        <v>0</v>
      </c>
      <c r="H221">
        <v>0</v>
      </c>
      <c r="I221">
        <v>0</v>
      </c>
      <c r="J221">
        <v>0</v>
      </c>
      <c r="K221">
        <v>0</v>
      </c>
      <c r="L221">
        <v>1</v>
      </c>
      <c r="M221">
        <v>0</v>
      </c>
      <c r="N221">
        <v>0</v>
      </c>
      <c r="O221">
        <v>0</v>
      </c>
      <c r="P221">
        <v>0</v>
      </c>
      <c r="Q221">
        <v>0</v>
      </c>
      <c r="R221">
        <v>0</v>
      </c>
      <c r="S221">
        <v>0</v>
      </c>
      <c r="T221">
        <v>0</v>
      </c>
      <c r="U221">
        <v>0</v>
      </c>
      <c r="V221">
        <v>0</v>
      </c>
      <c r="W221">
        <v>0</v>
      </c>
      <c r="X221">
        <v>0</v>
      </c>
      <c r="Y221">
        <v>0</v>
      </c>
      <c r="Z221">
        <v>0</v>
      </c>
      <c r="AA221">
        <v>5</v>
      </c>
      <c r="AB221">
        <v>10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row>
    <row r="222" spans="1:52" x14ac:dyDescent="0.25">
      <c r="A222">
        <v>2</v>
      </c>
      <c r="B222" t="s">
        <v>1725</v>
      </c>
      <c r="C222">
        <v>6</v>
      </c>
      <c r="D222">
        <v>0</v>
      </c>
      <c r="E222">
        <v>0</v>
      </c>
      <c r="F222">
        <v>0</v>
      </c>
      <c r="G222">
        <v>0</v>
      </c>
      <c r="H222">
        <v>0</v>
      </c>
      <c r="I222">
        <v>0</v>
      </c>
      <c r="J222">
        <v>0</v>
      </c>
      <c r="K222">
        <v>0</v>
      </c>
      <c r="L222">
        <v>0</v>
      </c>
      <c r="M222">
        <v>0</v>
      </c>
      <c r="N222">
        <v>0</v>
      </c>
      <c r="O222">
        <v>0</v>
      </c>
      <c r="P222">
        <v>0</v>
      </c>
      <c r="Q222">
        <v>0</v>
      </c>
      <c r="R222">
        <v>0</v>
      </c>
      <c r="S222">
        <v>0</v>
      </c>
      <c r="T222">
        <v>0</v>
      </c>
      <c r="U222">
        <v>0</v>
      </c>
      <c r="V222">
        <v>0</v>
      </c>
      <c r="W222">
        <v>2</v>
      </c>
      <c r="X222">
        <v>0</v>
      </c>
      <c r="Y222">
        <v>3</v>
      </c>
      <c r="Z222">
        <v>0</v>
      </c>
      <c r="AA222">
        <v>0</v>
      </c>
      <c r="AB222">
        <v>1</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row>
    <row r="223" spans="1:52" x14ac:dyDescent="0.25">
      <c r="A223">
        <v>3</v>
      </c>
      <c r="B223" t="s">
        <v>1726</v>
      </c>
      <c r="C223">
        <v>9</v>
      </c>
      <c r="D223">
        <v>0</v>
      </c>
      <c r="E223">
        <v>0</v>
      </c>
      <c r="F223">
        <v>2</v>
      </c>
      <c r="G223">
        <v>0</v>
      </c>
      <c r="H223">
        <v>0</v>
      </c>
      <c r="I223">
        <v>0</v>
      </c>
      <c r="J223">
        <v>0</v>
      </c>
      <c r="K223">
        <v>0</v>
      </c>
      <c r="L223">
        <v>0</v>
      </c>
      <c r="M223">
        <v>0</v>
      </c>
      <c r="N223">
        <v>0</v>
      </c>
      <c r="O223">
        <v>0</v>
      </c>
      <c r="P223">
        <v>0</v>
      </c>
      <c r="Q223">
        <v>0</v>
      </c>
      <c r="R223">
        <v>0</v>
      </c>
      <c r="S223">
        <v>0</v>
      </c>
      <c r="T223">
        <v>0</v>
      </c>
      <c r="U223">
        <v>0</v>
      </c>
      <c r="V223">
        <v>0</v>
      </c>
      <c r="W223">
        <v>4</v>
      </c>
      <c r="X223">
        <v>0</v>
      </c>
      <c r="Y223">
        <v>3</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row>
    <row r="224" spans="1:52" x14ac:dyDescent="0.25">
      <c r="A224">
        <v>4</v>
      </c>
      <c r="B224" t="s">
        <v>2184</v>
      </c>
      <c r="C224">
        <v>93</v>
      </c>
      <c r="D224">
        <v>0</v>
      </c>
      <c r="E224">
        <v>13</v>
      </c>
      <c r="F224">
        <v>7</v>
      </c>
      <c r="G224">
        <v>4</v>
      </c>
      <c r="H224">
        <v>3</v>
      </c>
      <c r="I224">
        <v>0</v>
      </c>
      <c r="J224">
        <v>0</v>
      </c>
      <c r="K224">
        <v>0</v>
      </c>
      <c r="L224">
        <v>1</v>
      </c>
      <c r="M224">
        <v>0</v>
      </c>
      <c r="N224">
        <v>2</v>
      </c>
      <c r="O224">
        <v>0</v>
      </c>
      <c r="P224">
        <v>0</v>
      </c>
      <c r="Q224">
        <v>0</v>
      </c>
      <c r="R224">
        <v>0</v>
      </c>
      <c r="S224">
        <v>0</v>
      </c>
      <c r="T224">
        <v>0</v>
      </c>
      <c r="U224">
        <v>0</v>
      </c>
      <c r="V224">
        <v>6</v>
      </c>
      <c r="W224">
        <v>48</v>
      </c>
      <c r="X224">
        <v>0</v>
      </c>
      <c r="Y224">
        <v>2</v>
      </c>
      <c r="Z224">
        <v>3</v>
      </c>
      <c r="AA224">
        <v>0</v>
      </c>
      <c r="AB224">
        <v>0</v>
      </c>
      <c r="AC224">
        <v>1</v>
      </c>
      <c r="AD224">
        <v>0</v>
      </c>
      <c r="AE224">
        <v>0</v>
      </c>
      <c r="AF224">
        <v>0</v>
      </c>
      <c r="AG224">
        <v>0</v>
      </c>
      <c r="AH224">
        <v>0</v>
      </c>
      <c r="AI224">
        <v>3</v>
      </c>
      <c r="AJ224">
        <v>0</v>
      </c>
      <c r="AK224">
        <v>0</v>
      </c>
      <c r="AL224">
        <v>0</v>
      </c>
      <c r="AM224">
        <v>0</v>
      </c>
      <c r="AN224">
        <v>0</v>
      </c>
      <c r="AO224">
        <v>0</v>
      </c>
      <c r="AP224">
        <v>0</v>
      </c>
      <c r="AQ224">
        <v>0</v>
      </c>
      <c r="AR224">
        <v>0</v>
      </c>
      <c r="AS224">
        <v>0</v>
      </c>
      <c r="AT224">
        <v>0</v>
      </c>
      <c r="AU224">
        <v>0</v>
      </c>
      <c r="AV224">
        <v>0</v>
      </c>
      <c r="AW224">
        <v>0</v>
      </c>
      <c r="AX224">
        <v>0</v>
      </c>
      <c r="AY224">
        <v>0</v>
      </c>
      <c r="AZ224">
        <v>0</v>
      </c>
    </row>
    <row r="225" spans="1:52" x14ac:dyDescent="0.25">
      <c r="A225">
        <v>5</v>
      </c>
      <c r="B225" t="s">
        <v>2044</v>
      </c>
      <c r="C225">
        <v>2</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2</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row>
    <row r="226" spans="1:52" x14ac:dyDescent="0.25">
      <c r="A226">
        <v>6</v>
      </c>
      <c r="B226" t="s">
        <v>2045</v>
      </c>
      <c r="C226">
        <v>138</v>
      </c>
      <c r="D226">
        <v>0</v>
      </c>
      <c r="E226">
        <v>4</v>
      </c>
      <c r="F226">
        <v>9</v>
      </c>
      <c r="G226">
        <v>1</v>
      </c>
      <c r="H226">
        <v>0</v>
      </c>
      <c r="I226">
        <v>0</v>
      </c>
      <c r="J226">
        <v>0</v>
      </c>
      <c r="K226">
        <v>0</v>
      </c>
      <c r="L226">
        <v>3</v>
      </c>
      <c r="M226">
        <v>0</v>
      </c>
      <c r="N226">
        <v>0</v>
      </c>
      <c r="O226">
        <v>0</v>
      </c>
      <c r="P226">
        <v>0</v>
      </c>
      <c r="Q226">
        <v>0</v>
      </c>
      <c r="R226">
        <v>0</v>
      </c>
      <c r="S226">
        <v>0</v>
      </c>
      <c r="T226">
        <v>1</v>
      </c>
      <c r="U226">
        <v>0</v>
      </c>
      <c r="V226">
        <v>21</v>
      </c>
      <c r="W226">
        <v>61</v>
      </c>
      <c r="X226">
        <v>0</v>
      </c>
      <c r="Y226">
        <v>13</v>
      </c>
      <c r="Z226">
        <v>12</v>
      </c>
      <c r="AA226">
        <v>0</v>
      </c>
      <c r="AB226">
        <v>2</v>
      </c>
      <c r="AC226">
        <v>0</v>
      </c>
      <c r="AD226">
        <v>0</v>
      </c>
      <c r="AE226">
        <v>2</v>
      </c>
      <c r="AF226">
        <v>0</v>
      </c>
      <c r="AG226">
        <v>0</v>
      </c>
      <c r="AH226">
        <v>0</v>
      </c>
      <c r="AI226">
        <v>3</v>
      </c>
      <c r="AJ226">
        <v>1</v>
      </c>
      <c r="AK226">
        <v>0</v>
      </c>
      <c r="AL226">
        <v>4</v>
      </c>
      <c r="AM226">
        <v>0</v>
      </c>
      <c r="AN226">
        <v>0</v>
      </c>
      <c r="AO226">
        <v>0</v>
      </c>
      <c r="AP226">
        <v>0</v>
      </c>
      <c r="AQ226">
        <v>0</v>
      </c>
      <c r="AR226">
        <v>0</v>
      </c>
      <c r="AS226">
        <v>0</v>
      </c>
      <c r="AT226">
        <v>0</v>
      </c>
      <c r="AU226">
        <v>0</v>
      </c>
      <c r="AV226">
        <v>0</v>
      </c>
      <c r="AW226">
        <v>0</v>
      </c>
      <c r="AX226">
        <v>0</v>
      </c>
      <c r="AY226">
        <v>1</v>
      </c>
      <c r="AZ226">
        <v>0</v>
      </c>
    </row>
    <row r="227" spans="1:52" x14ac:dyDescent="0.25">
      <c r="A227">
        <v>7</v>
      </c>
      <c r="B227" t="s">
        <v>1728</v>
      </c>
      <c r="C227">
        <v>19</v>
      </c>
      <c r="D227">
        <v>0</v>
      </c>
      <c r="E227">
        <v>0</v>
      </c>
      <c r="F227">
        <v>0</v>
      </c>
      <c r="G227">
        <v>0</v>
      </c>
      <c r="H227">
        <v>0</v>
      </c>
      <c r="I227">
        <v>0</v>
      </c>
      <c r="J227">
        <v>0</v>
      </c>
      <c r="K227">
        <v>0</v>
      </c>
      <c r="L227">
        <v>2</v>
      </c>
      <c r="M227">
        <v>0</v>
      </c>
      <c r="N227">
        <v>0</v>
      </c>
      <c r="O227">
        <v>0</v>
      </c>
      <c r="P227">
        <v>0</v>
      </c>
      <c r="Q227">
        <v>0</v>
      </c>
      <c r="R227">
        <v>0</v>
      </c>
      <c r="S227">
        <v>0</v>
      </c>
      <c r="T227">
        <v>0</v>
      </c>
      <c r="U227">
        <v>0</v>
      </c>
      <c r="V227">
        <v>0</v>
      </c>
      <c r="W227">
        <v>3</v>
      </c>
      <c r="X227">
        <v>0</v>
      </c>
      <c r="Y227">
        <v>4</v>
      </c>
      <c r="Z227">
        <v>8</v>
      </c>
      <c r="AA227">
        <v>0</v>
      </c>
      <c r="AB227">
        <v>0</v>
      </c>
      <c r="AC227">
        <v>0</v>
      </c>
      <c r="AD227">
        <v>0</v>
      </c>
      <c r="AE227">
        <v>0</v>
      </c>
      <c r="AF227">
        <v>0</v>
      </c>
      <c r="AG227">
        <v>0</v>
      </c>
      <c r="AH227">
        <v>0</v>
      </c>
      <c r="AI227">
        <v>1</v>
      </c>
      <c r="AJ227">
        <v>0</v>
      </c>
      <c r="AK227">
        <v>0</v>
      </c>
      <c r="AL227">
        <v>0</v>
      </c>
      <c r="AM227">
        <v>0</v>
      </c>
      <c r="AN227">
        <v>0</v>
      </c>
      <c r="AO227">
        <v>0</v>
      </c>
      <c r="AP227">
        <v>0</v>
      </c>
      <c r="AQ227">
        <v>0</v>
      </c>
      <c r="AR227">
        <v>0</v>
      </c>
      <c r="AS227">
        <v>0</v>
      </c>
      <c r="AT227">
        <v>0</v>
      </c>
      <c r="AU227">
        <v>1</v>
      </c>
      <c r="AV227">
        <v>0</v>
      </c>
      <c r="AW227">
        <v>0</v>
      </c>
      <c r="AX227">
        <v>0</v>
      </c>
      <c r="AY227">
        <v>0</v>
      </c>
      <c r="AZ227">
        <v>0</v>
      </c>
    </row>
    <row r="228" spans="1:52" x14ac:dyDescent="0.25">
      <c r="A228">
        <v>8</v>
      </c>
      <c r="B228" t="s">
        <v>1729</v>
      </c>
      <c r="C228">
        <v>129</v>
      </c>
      <c r="D228">
        <v>0</v>
      </c>
      <c r="E228">
        <v>4</v>
      </c>
      <c r="F228">
        <v>1</v>
      </c>
      <c r="G228">
        <v>1</v>
      </c>
      <c r="H228">
        <v>0</v>
      </c>
      <c r="I228">
        <v>0</v>
      </c>
      <c r="J228">
        <v>1</v>
      </c>
      <c r="K228">
        <v>0</v>
      </c>
      <c r="L228">
        <v>7</v>
      </c>
      <c r="M228">
        <v>0</v>
      </c>
      <c r="N228">
        <v>0</v>
      </c>
      <c r="O228">
        <v>0</v>
      </c>
      <c r="P228">
        <v>0</v>
      </c>
      <c r="Q228">
        <v>0</v>
      </c>
      <c r="R228">
        <v>3</v>
      </c>
      <c r="S228">
        <v>0</v>
      </c>
      <c r="T228">
        <v>0</v>
      </c>
      <c r="U228">
        <v>0</v>
      </c>
      <c r="V228">
        <v>5</v>
      </c>
      <c r="W228">
        <v>45</v>
      </c>
      <c r="X228">
        <v>0</v>
      </c>
      <c r="Y228">
        <v>27</v>
      </c>
      <c r="Z228">
        <v>14</v>
      </c>
      <c r="AA228">
        <v>0</v>
      </c>
      <c r="AB228">
        <v>0</v>
      </c>
      <c r="AC228">
        <v>0</v>
      </c>
      <c r="AD228">
        <v>0</v>
      </c>
      <c r="AE228">
        <v>0</v>
      </c>
      <c r="AF228">
        <v>1</v>
      </c>
      <c r="AG228">
        <v>0</v>
      </c>
      <c r="AH228">
        <v>0</v>
      </c>
      <c r="AI228">
        <v>4</v>
      </c>
      <c r="AJ228">
        <v>10</v>
      </c>
      <c r="AK228">
        <v>0</v>
      </c>
      <c r="AL228">
        <v>0</v>
      </c>
      <c r="AM228">
        <v>0</v>
      </c>
      <c r="AN228">
        <v>0</v>
      </c>
      <c r="AO228">
        <v>0</v>
      </c>
      <c r="AP228">
        <v>0</v>
      </c>
      <c r="AQ228">
        <v>0</v>
      </c>
      <c r="AR228">
        <v>0</v>
      </c>
      <c r="AS228">
        <v>0</v>
      </c>
      <c r="AT228">
        <v>0</v>
      </c>
      <c r="AU228">
        <v>1</v>
      </c>
      <c r="AV228">
        <v>5</v>
      </c>
      <c r="AW228">
        <v>0</v>
      </c>
      <c r="AX228">
        <v>0</v>
      </c>
      <c r="AY228">
        <v>0</v>
      </c>
      <c r="AZ228">
        <v>0</v>
      </c>
    </row>
    <row r="229" spans="1:52" x14ac:dyDescent="0.25">
      <c r="A229">
        <v>9</v>
      </c>
      <c r="B229" t="s">
        <v>2120</v>
      </c>
      <c r="C229">
        <v>63</v>
      </c>
      <c r="D229">
        <v>0</v>
      </c>
      <c r="E229">
        <v>7</v>
      </c>
      <c r="F229">
        <v>4</v>
      </c>
      <c r="G229">
        <v>3</v>
      </c>
      <c r="H229">
        <v>2</v>
      </c>
      <c r="I229">
        <v>0</v>
      </c>
      <c r="J229">
        <v>1</v>
      </c>
      <c r="K229">
        <v>0</v>
      </c>
      <c r="L229">
        <v>4</v>
      </c>
      <c r="M229">
        <v>0</v>
      </c>
      <c r="N229">
        <v>0</v>
      </c>
      <c r="O229">
        <v>0</v>
      </c>
      <c r="P229">
        <v>0</v>
      </c>
      <c r="Q229">
        <v>0</v>
      </c>
      <c r="R229">
        <v>0</v>
      </c>
      <c r="S229">
        <v>0</v>
      </c>
      <c r="T229">
        <v>0</v>
      </c>
      <c r="U229">
        <v>0</v>
      </c>
      <c r="V229">
        <v>14</v>
      </c>
      <c r="W229">
        <v>21</v>
      </c>
      <c r="X229">
        <v>0</v>
      </c>
      <c r="Y229">
        <v>3</v>
      </c>
      <c r="Z229">
        <v>3</v>
      </c>
      <c r="AA229">
        <v>0</v>
      </c>
      <c r="AB229">
        <v>0</v>
      </c>
      <c r="AC229">
        <v>0</v>
      </c>
      <c r="AD229">
        <v>0</v>
      </c>
      <c r="AE229">
        <v>0</v>
      </c>
      <c r="AF229">
        <v>0</v>
      </c>
      <c r="AG229">
        <v>0</v>
      </c>
      <c r="AH229">
        <v>0</v>
      </c>
      <c r="AI229">
        <v>0</v>
      </c>
      <c r="AJ229">
        <v>1</v>
      </c>
      <c r="AK229">
        <v>0</v>
      </c>
      <c r="AL229">
        <v>0</v>
      </c>
      <c r="AM229">
        <v>0</v>
      </c>
      <c r="AN229">
        <v>0</v>
      </c>
      <c r="AO229">
        <v>0</v>
      </c>
      <c r="AP229">
        <v>0</v>
      </c>
      <c r="AQ229">
        <v>0</v>
      </c>
      <c r="AR229">
        <v>0</v>
      </c>
      <c r="AS229">
        <v>0</v>
      </c>
      <c r="AT229">
        <v>0</v>
      </c>
      <c r="AU229">
        <v>0</v>
      </c>
      <c r="AV229">
        <v>0</v>
      </c>
      <c r="AW229">
        <v>0</v>
      </c>
      <c r="AX229">
        <v>0</v>
      </c>
      <c r="AY229">
        <v>0</v>
      </c>
      <c r="AZ229">
        <v>0</v>
      </c>
    </row>
    <row r="230" spans="1:52" x14ac:dyDescent="0.25">
      <c r="A230">
        <v>10</v>
      </c>
      <c r="B230" t="s">
        <v>1734</v>
      </c>
      <c r="C230">
        <v>3</v>
      </c>
      <c r="D230">
        <v>0</v>
      </c>
      <c r="E230">
        <v>0</v>
      </c>
      <c r="F230">
        <v>0</v>
      </c>
      <c r="G230">
        <v>1</v>
      </c>
      <c r="H230">
        <v>0</v>
      </c>
      <c r="I230">
        <v>0</v>
      </c>
      <c r="J230">
        <v>0</v>
      </c>
      <c r="K230">
        <v>0</v>
      </c>
      <c r="L230">
        <v>0</v>
      </c>
      <c r="M230">
        <v>0</v>
      </c>
      <c r="N230">
        <v>0</v>
      </c>
      <c r="O230">
        <v>0</v>
      </c>
      <c r="P230">
        <v>0</v>
      </c>
      <c r="Q230">
        <v>0</v>
      </c>
      <c r="R230">
        <v>0</v>
      </c>
      <c r="S230">
        <v>0</v>
      </c>
      <c r="T230">
        <v>0</v>
      </c>
      <c r="U230">
        <v>0</v>
      </c>
      <c r="V230">
        <v>1</v>
      </c>
      <c r="W230">
        <v>0</v>
      </c>
      <c r="X230">
        <v>0</v>
      </c>
      <c r="Y230">
        <v>0</v>
      </c>
      <c r="Z230">
        <v>0</v>
      </c>
      <c r="AA230">
        <v>0</v>
      </c>
      <c r="AB230">
        <v>0</v>
      </c>
      <c r="AC230">
        <v>0</v>
      </c>
      <c r="AD230">
        <v>0</v>
      </c>
      <c r="AE230">
        <v>0</v>
      </c>
      <c r="AF230">
        <v>0</v>
      </c>
      <c r="AG230">
        <v>0</v>
      </c>
      <c r="AH230">
        <v>0</v>
      </c>
      <c r="AI230">
        <v>0</v>
      </c>
      <c r="AJ230">
        <v>1</v>
      </c>
      <c r="AK230">
        <v>0</v>
      </c>
      <c r="AL230">
        <v>0</v>
      </c>
      <c r="AM230">
        <v>0</v>
      </c>
      <c r="AN230">
        <v>0</v>
      </c>
      <c r="AO230">
        <v>0</v>
      </c>
      <c r="AP230">
        <v>0</v>
      </c>
      <c r="AQ230">
        <v>0</v>
      </c>
      <c r="AR230">
        <v>0</v>
      </c>
      <c r="AS230">
        <v>0</v>
      </c>
      <c r="AT230">
        <v>0</v>
      </c>
      <c r="AU230">
        <v>0</v>
      </c>
      <c r="AV230">
        <v>0</v>
      </c>
      <c r="AW230">
        <v>0</v>
      </c>
      <c r="AX230">
        <v>0</v>
      </c>
      <c r="AY230">
        <v>0</v>
      </c>
      <c r="AZ230">
        <v>0</v>
      </c>
    </row>
    <row r="231" spans="1:52" x14ac:dyDescent="0.25">
      <c r="A231">
        <v>11</v>
      </c>
      <c r="B231" t="s">
        <v>2241</v>
      </c>
      <c r="C231">
        <v>106</v>
      </c>
      <c r="D231">
        <v>0</v>
      </c>
      <c r="E231">
        <v>0</v>
      </c>
      <c r="F231">
        <v>0</v>
      </c>
      <c r="G231">
        <v>0</v>
      </c>
      <c r="H231">
        <v>0</v>
      </c>
      <c r="I231">
        <v>0</v>
      </c>
      <c r="J231">
        <v>1</v>
      </c>
      <c r="K231">
        <v>0</v>
      </c>
      <c r="L231">
        <v>1</v>
      </c>
      <c r="M231">
        <v>0</v>
      </c>
      <c r="N231">
        <v>1</v>
      </c>
      <c r="O231">
        <v>0</v>
      </c>
      <c r="P231">
        <v>0</v>
      </c>
      <c r="Q231">
        <v>0</v>
      </c>
      <c r="R231">
        <v>2</v>
      </c>
      <c r="S231">
        <v>0</v>
      </c>
      <c r="T231">
        <v>1</v>
      </c>
      <c r="U231">
        <v>0</v>
      </c>
      <c r="V231">
        <v>11</v>
      </c>
      <c r="W231">
        <v>24</v>
      </c>
      <c r="X231">
        <v>0</v>
      </c>
      <c r="Y231">
        <v>24</v>
      </c>
      <c r="Z231">
        <v>24</v>
      </c>
      <c r="AA231">
        <v>4</v>
      </c>
      <c r="AB231">
        <v>0</v>
      </c>
      <c r="AC231">
        <v>1</v>
      </c>
      <c r="AD231">
        <v>0</v>
      </c>
      <c r="AE231">
        <v>1</v>
      </c>
      <c r="AF231">
        <v>0</v>
      </c>
      <c r="AG231">
        <v>0</v>
      </c>
      <c r="AH231">
        <v>0</v>
      </c>
      <c r="AI231">
        <v>1</v>
      </c>
      <c r="AJ231">
        <v>9</v>
      </c>
      <c r="AK231">
        <v>0</v>
      </c>
      <c r="AL231">
        <v>1</v>
      </c>
      <c r="AM231">
        <v>0</v>
      </c>
      <c r="AN231">
        <v>0</v>
      </c>
      <c r="AO231">
        <v>0</v>
      </c>
      <c r="AP231">
        <v>0</v>
      </c>
      <c r="AQ231">
        <v>0</v>
      </c>
      <c r="AR231">
        <v>0</v>
      </c>
      <c r="AS231">
        <v>0</v>
      </c>
      <c r="AT231">
        <v>0</v>
      </c>
      <c r="AU231">
        <v>0</v>
      </c>
      <c r="AV231">
        <v>0</v>
      </c>
      <c r="AW231">
        <v>0</v>
      </c>
      <c r="AX231">
        <v>0</v>
      </c>
      <c r="AY231">
        <v>0</v>
      </c>
      <c r="AZ231">
        <v>0</v>
      </c>
    </row>
    <row r="234" spans="1:52" x14ac:dyDescent="0.25">
      <c r="B234" t="s">
        <v>1724</v>
      </c>
      <c r="C234">
        <v>17</v>
      </c>
      <c r="D234">
        <v>0</v>
      </c>
      <c r="E234">
        <v>1</v>
      </c>
      <c r="F234">
        <v>0</v>
      </c>
      <c r="G234">
        <v>0</v>
      </c>
      <c r="H234">
        <v>0</v>
      </c>
      <c r="I234">
        <v>0</v>
      </c>
      <c r="J234">
        <v>0</v>
      </c>
      <c r="K234">
        <v>0</v>
      </c>
      <c r="L234">
        <v>1</v>
      </c>
      <c r="M234">
        <v>0</v>
      </c>
      <c r="N234">
        <v>0</v>
      </c>
      <c r="O234">
        <v>0</v>
      </c>
      <c r="P234">
        <v>0</v>
      </c>
      <c r="Q234">
        <v>0</v>
      </c>
      <c r="R234">
        <v>0</v>
      </c>
      <c r="S234">
        <v>0</v>
      </c>
      <c r="T234">
        <v>0</v>
      </c>
      <c r="U234">
        <v>0</v>
      </c>
      <c r="V234">
        <v>0</v>
      </c>
      <c r="W234">
        <v>0</v>
      </c>
      <c r="X234">
        <v>0</v>
      </c>
      <c r="Y234">
        <v>0</v>
      </c>
      <c r="Z234">
        <v>0</v>
      </c>
      <c r="AA234">
        <v>5</v>
      </c>
      <c r="AB234">
        <v>10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row>
    <row r="235" spans="1:52" x14ac:dyDescent="0.25">
      <c r="A235">
        <v>2</v>
      </c>
      <c r="B235" t="s">
        <v>1725</v>
      </c>
      <c r="C235">
        <v>5</v>
      </c>
      <c r="D235">
        <v>0</v>
      </c>
      <c r="E235">
        <v>0</v>
      </c>
      <c r="F235">
        <v>0</v>
      </c>
      <c r="G235">
        <v>0</v>
      </c>
      <c r="H235">
        <v>0</v>
      </c>
      <c r="I235">
        <v>0</v>
      </c>
      <c r="J235">
        <v>0</v>
      </c>
      <c r="K235">
        <v>0</v>
      </c>
      <c r="L235">
        <v>0</v>
      </c>
      <c r="M235">
        <v>0</v>
      </c>
      <c r="N235">
        <v>0</v>
      </c>
      <c r="O235">
        <v>0</v>
      </c>
      <c r="P235">
        <v>0</v>
      </c>
      <c r="Q235">
        <v>0</v>
      </c>
      <c r="R235">
        <v>0</v>
      </c>
      <c r="S235">
        <v>0</v>
      </c>
      <c r="T235">
        <v>0</v>
      </c>
      <c r="U235">
        <v>0</v>
      </c>
      <c r="V235">
        <v>0</v>
      </c>
      <c r="W235">
        <v>1</v>
      </c>
      <c r="X235">
        <v>0</v>
      </c>
      <c r="Y235">
        <v>3</v>
      </c>
      <c r="Z235">
        <v>0</v>
      </c>
      <c r="AA235">
        <v>0</v>
      </c>
      <c r="AB235">
        <v>1</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row>
    <row r="236" spans="1:52" x14ac:dyDescent="0.25">
      <c r="A236">
        <v>3</v>
      </c>
      <c r="B236" t="s">
        <v>1726</v>
      </c>
      <c r="C236">
        <v>6</v>
      </c>
      <c r="D236">
        <v>0</v>
      </c>
      <c r="E236">
        <v>0</v>
      </c>
      <c r="F236">
        <v>2</v>
      </c>
      <c r="G236">
        <v>0</v>
      </c>
      <c r="H236">
        <v>0</v>
      </c>
      <c r="I236">
        <v>0</v>
      </c>
      <c r="J236">
        <v>0</v>
      </c>
      <c r="K236">
        <v>0</v>
      </c>
      <c r="L236">
        <v>0</v>
      </c>
      <c r="M236">
        <v>0</v>
      </c>
      <c r="N236">
        <v>0</v>
      </c>
      <c r="O236">
        <v>0</v>
      </c>
      <c r="P236">
        <v>0</v>
      </c>
      <c r="Q236">
        <v>0</v>
      </c>
      <c r="R236">
        <v>0</v>
      </c>
      <c r="S236">
        <v>0</v>
      </c>
      <c r="T236">
        <v>0</v>
      </c>
      <c r="U236">
        <v>0</v>
      </c>
      <c r="V236">
        <v>0</v>
      </c>
      <c r="W236">
        <v>3</v>
      </c>
      <c r="X236">
        <v>0</v>
      </c>
      <c r="Y236">
        <v>1</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row>
    <row r="237" spans="1:52" x14ac:dyDescent="0.25">
      <c r="A237">
        <v>4</v>
      </c>
      <c r="B237" t="s">
        <v>2184</v>
      </c>
      <c r="C237">
        <v>96</v>
      </c>
      <c r="D237">
        <v>0</v>
      </c>
      <c r="E237">
        <v>14</v>
      </c>
      <c r="F237">
        <v>9</v>
      </c>
      <c r="G237">
        <v>4</v>
      </c>
      <c r="H237">
        <v>3</v>
      </c>
      <c r="I237">
        <v>0</v>
      </c>
      <c r="J237">
        <v>0</v>
      </c>
      <c r="K237">
        <v>0</v>
      </c>
      <c r="L237">
        <v>1</v>
      </c>
      <c r="M237">
        <v>0</v>
      </c>
      <c r="N237">
        <v>2</v>
      </c>
      <c r="O237">
        <v>0</v>
      </c>
      <c r="P237">
        <v>0</v>
      </c>
      <c r="Q237">
        <v>0</v>
      </c>
      <c r="R237">
        <v>0</v>
      </c>
      <c r="S237">
        <v>0</v>
      </c>
      <c r="T237">
        <v>0</v>
      </c>
      <c r="U237">
        <v>0</v>
      </c>
      <c r="V237">
        <v>6</v>
      </c>
      <c r="W237">
        <v>49</v>
      </c>
      <c r="X237">
        <v>0</v>
      </c>
      <c r="Y237">
        <v>1</v>
      </c>
      <c r="Z237">
        <v>3</v>
      </c>
      <c r="AA237">
        <v>0</v>
      </c>
      <c r="AB237">
        <v>0</v>
      </c>
      <c r="AC237">
        <v>1</v>
      </c>
      <c r="AD237">
        <v>0</v>
      </c>
      <c r="AE237">
        <v>0</v>
      </c>
      <c r="AF237">
        <v>0</v>
      </c>
      <c r="AG237">
        <v>0</v>
      </c>
      <c r="AH237">
        <v>0</v>
      </c>
      <c r="AI237">
        <v>3</v>
      </c>
      <c r="AJ237">
        <v>0</v>
      </c>
      <c r="AK237">
        <v>0</v>
      </c>
      <c r="AL237">
        <v>0</v>
      </c>
      <c r="AM237">
        <v>0</v>
      </c>
      <c r="AN237">
        <v>0</v>
      </c>
      <c r="AO237">
        <v>0</v>
      </c>
      <c r="AP237">
        <v>0</v>
      </c>
      <c r="AQ237">
        <v>0</v>
      </c>
      <c r="AR237">
        <v>0</v>
      </c>
      <c r="AS237">
        <v>0</v>
      </c>
      <c r="AT237">
        <v>0</v>
      </c>
      <c r="AU237">
        <v>0</v>
      </c>
      <c r="AV237">
        <v>0</v>
      </c>
      <c r="AW237">
        <v>0</v>
      </c>
      <c r="AX237">
        <v>0</v>
      </c>
      <c r="AY237">
        <v>0</v>
      </c>
      <c r="AZ237">
        <v>0</v>
      </c>
    </row>
    <row r="238" spans="1:52" x14ac:dyDescent="0.25">
      <c r="A238">
        <v>5</v>
      </c>
      <c r="B238" t="s">
        <v>2044</v>
      </c>
      <c r="C238">
        <v>2</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2</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row>
    <row r="239" spans="1:52" x14ac:dyDescent="0.25">
      <c r="A239">
        <v>6</v>
      </c>
      <c r="B239" t="s">
        <v>2045</v>
      </c>
      <c r="C239">
        <v>137</v>
      </c>
      <c r="D239">
        <v>0</v>
      </c>
      <c r="E239">
        <v>3</v>
      </c>
      <c r="F239">
        <v>10</v>
      </c>
      <c r="G239">
        <v>1</v>
      </c>
      <c r="H239">
        <v>0</v>
      </c>
      <c r="I239">
        <v>0</v>
      </c>
      <c r="J239">
        <v>0</v>
      </c>
      <c r="K239">
        <v>0</v>
      </c>
      <c r="L239">
        <v>3</v>
      </c>
      <c r="M239">
        <v>0</v>
      </c>
      <c r="N239">
        <v>0</v>
      </c>
      <c r="O239">
        <v>0</v>
      </c>
      <c r="P239">
        <v>0</v>
      </c>
      <c r="Q239">
        <v>0</v>
      </c>
      <c r="R239">
        <v>0</v>
      </c>
      <c r="S239">
        <v>0</v>
      </c>
      <c r="T239">
        <v>1</v>
      </c>
      <c r="U239">
        <v>0</v>
      </c>
      <c r="V239">
        <v>21</v>
      </c>
      <c r="W239">
        <v>60</v>
      </c>
      <c r="X239">
        <v>0</v>
      </c>
      <c r="Y239">
        <v>13</v>
      </c>
      <c r="Z239">
        <v>12</v>
      </c>
      <c r="AA239">
        <v>0</v>
      </c>
      <c r="AB239">
        <v>2</v>
      </c>
      <c r="AC239">
        <v>0</v>
      </c>
      <c r="AD239">
        <v>0</v>
      </c>
      <c r="AE239">
        <v>2</v>
      </c>
      <c r="AF239">
        <v>0</v>
      </c>
      <c r="AG239">
        <v>0</v>
      </c>
      <c r="AH239">
        <v>0</v>
      </c>
      <c r="AI239">
        <v>3</v>
      </c>
      <c r="AJ239">
        <v>1</v>
      </c>
      <c r="AK239">
        <v>0</v>
      </c>
      <c r="AL239">
        <v>4</v>
      </c>
      <c r="AM239">
        <v>0</v>
      </c>
      <c r="AN239">
        <v>0</v>
      </c>
      <c r="AO239">
        <v>0</v>
      </c>
      <c r="AP239">
        <v>0</v>
      </c>
      <c r="AQ239">
        <v>0</v>
      </c>
      <c r="AR239">
        <v>0</v>
      </c>
      <c r="AS239">
        <v>0</v>
      </c>
      <c r="AT239">
        <v>0</v>
      </c>
      <c r="AU239">
        <v>0</v>
      </c>
      <c r="AV239">
        <v>0</v>
      </c>
      <c r="AW239">
        <v>0</v>
      </c>
      <c r="AX239">
        <v>0</v>
      </c>
      <c r="AY239">
        <v>1</v>
      </c>
      <c r="AZ239">
        <v>0</v>
      </c>
    </row>
    <row r="240" spans="1:52" x14ac:dyDescent="0.25">
      <c r="A240">
        <v>7</v>
      </c>
      <c r="B240" t="s">
        <v>1728</v>
      </c>
      <c r="C240">
        <v>22</v>
      </c>
      <c r="D240">
        <v>0</v>
      </c>
      <c r="E240">
        <v>0</v>
      </c>
      <c r="F240">
        <v>0</v>
      </c>
      <c r="G240">
        <v>0</v>
      </c>
      <c r="H240">
        <v>0</v>
      </c>
      <c r="I240">
        <v>0</v>
      </c>
      <c r="J240">
        <v>0</v>
      </c>
      <c r="K240">
        <v>0</v>
      </c>
      <c r="L240">
        <v>2</v>
      </c>
      <c r="M240">
        <v>0</v>
      </c>
      <c r="N240">
        <v>0</v>
      </c>
      <c r="O240">
        <v>0</v>
      </c>
      <c r="P240">
        <v>0</v>
      </c>
      <c r="Q240">
        <v>0</v>
      </c>
      <c r="R240">
        <v>0</v>
      </c>
      <c r="S240">
        <v>0</v>
      </c>
      <c r="T240">
        <v>0</v>
      </c>
      <c r="U240">
        <v>0</v>
      </c>
      <c r="V240">
        <v>0</v>
      </c>
      <c r="W240">
        <v>3</v>
      </c>
      <c r="X240">
        <v>0</v>
      </c>
      <c r="Y240">
        <v>6</v>
      </c>
      <c r="Z240">
        <v>8</v>
      </c>
      <c r="AA240">
        <v>0</v>
      </c>
      <c r="AB240">
        <v>0</v>
      </c>
      <c r="AC240">
        <v>0</v>
      </c>
      <c r="AD240">
        <v>0</v>
      </c>
      <c r="AE240">
        <v>0</v>
      </c>
      <c r="AF240">
        <v>0</v>
      </c>
      <c r="AG240">
        <v>0</v>
      </c>
      <c r="AH240">
        <v>0</v>
      </c>
      <c r="AI240">
        <v>2</v>
      </c>
      <c r="AJ240">
        <v>0</v>
      </c>
      <c r="AK240">
        <v>0</v>
      </c>
      <c r="AL240">
        <v>0</v>
      </c>
      <c r="AM240">
        <v>0</v>
      </c>
      <c r="AN240">
        <v>0</v>
      </c>
      <c r="AO240">
        <v>0</v>
      </c>
      <c r="AP240">
        <v>0</v>
      </c>
      <c r="AQ240">
        <v>0</v>
      </c>
      <c r="AR240">
        <v>0</v>
      </c>
      <c r="AS240">
        <v>0</v>
      </c>
      <c r="AT240">
        <v>0</v>
      </c>
      <c r="AU240">
        <v>1</v>
      </c>
      <c r="AV240">
        <v>0</v>
      </c>
      <c r="AW240">
        <v>0</v>
      </c>
      <c r="AX240">
        <v>0</v>
      </c>
      <c r="AY240">
        <v>0</v>
      </c>
      <c r="AZ240">
        <v>0</v>
      </c>
    </row>
    <row r="241" spans="1:52" x14ac:dyDescent="0.25">
      <c r="A241">
        <v>8</v>
      </c>
      <c r="B241" t="s">
        <v>1729</v>
      </c>
      <c r="C241">
        <v>129</v>
      </c>
      <c r="D241">
        <v>0</v>
      </c>
      <c r="E241">
        <v>4</v>
      </c>
      <c r="F241">
        <v>1</v>
      </c>
      <c r="G241">
        <v>1</v>
      </c>
      <c r="H241">
        <v>0</v>
      </c>
      <c r="I241">
        <v>0</v>
      </c>
      <c r="J241">
        <v>1</v>
      </c>
      <c r="K241">
        <v>0</v>
      </c>
      <c r="L241">
        <v>7</v>
      </c>
      <c r="M241">
        <v>0</v>
      </c>
      <c r="N241">
        <v>0</v>
      </c>
      <c r="O241">
        <v>0</v>
      </c>
      <c r="P241">
        <v>0</v>
      </c>
      <c r="Q241">
        <v>0</v>
      </c>
      <c r="R241">
        <v>3</v>
      </c>
      <c r="S241">
        <v>0</v>
      </c>
      <c r="T241">
        <v>0</v>
      </c>
      <c r="U241">
        <v>0</v>
      </c>
      <c r="V241">
        <v>4</v>
      </c>
      <c r="W241">
        <v>45</v>
      </c>
      <c r="X241">
        <v>0</v>
      </c>
      <c r="Y241">
        <v>28</v>
      </c>
      <c r="Z241">
        <v>14</v>
      </c>
      <c r="AA241">
        <v>0</v>
      </c>
      <c r="AB241">
        <v>0</v>
      </c>
      <c r="AC241">
        <v>0</v>
      </c>
      <c r="AD241">
        <v>0</v>
      </c>
      <c r="AE241">
        <v>0</v>
      </c>
      <c r="AF241">
        <v>1</v>
      </c>
      <c r="AG241">
        <v>0</v>
      </c>
      <c r="AH241">
        <v>0</v>
      </c>
      <c r="AI241">
        <v>3</v>
      </c>
      <c r="AJ241">
        <v>11</v>
      </c>
      <c r="AK241">
        <v>0</v>
      </c>
      <c r="AL241">
        <v>0</v>
      </c>
      <c r="AM241">
        <v>0</v>
      </c>
      <c r="AN241">
        <v>0</v>
      </c>
      <c r="AO241">
        <v>0</v>
      </c>
      <c r="AP241">
        <v>0</v>
      </c>
      <c r="AQ241">
        <v>0</v>
      </c>
      <c r="AR241">
        <v>0</v>
      </c>
      <c r="AS241">
        <v>0</v>
      </c>
      <c r="AT241">
        <v>0</v>
      </c>
      <c r="AU241">
        <v>1</v>
      </c>
      <c r="AV241">
        <v>5</v>
      </c>
      <c r="AW241">
        <v>0</v>
      </c>
      <c r="AX241">
        <v>0</v>
      </c>
      <c r="AY241">
        <v>0</v>
      </c>
      <c r="AZ241">
        <v>0</v>
      </c>
    </row>
    <row r="242" spans="1:52" x14ac:dyDescent="0.25">
      <c r="A242">
        <v>9</v>
      </c>
      <c r="B242" t="s">
        <v>2120</v>
      </c>
      <c r="C242">
        <v>65</v>
      </c>
      <c r="D242">
        <v>0</v>
      </c>
      <c r="E242">
        <v>7</v>
      </c>
      <c r="F242">
        <v>3</v>
      </c>
      <c r="G242">
        <v>3</v>
      </c>
      <c r="H242">
        <v>2</v>
      </c>
      <c r="I242">
        <v>0</v>
      </c>
      <c r="J242">
        <v>1</v>
      </c>
      <c r="K242">
        <v>0</v>
      </c>
      <c r="L242">
        <v>4</v>
      </c>
      <c r="M242">
        <v>0</v>
      </c>
      <c r="N242">
        <v>0</v>
      </c>
      <c r="O242">
        <v>0</v>
      </c>
      <c r="P242">
        <v>0</v>
      </c>
      <c r="Q242">
        <v>0</v>
      </c>
      <c r="R242">
        <v>0</v>
      </c>
      <c r="S242">
        <v>0</v>
      </c>
      <c r="T242">
        <v>0</v>
      </c>
      <c r="U242">
        <v>0</v>
      </c>
      <c r="V242">
        <v>14</v>
      </c>
      <c r="W242">
        <v>23</v>
      </c>
      <c r="X242">
        <v>0</v>
      </c>
      <c r="Y242">
        <v>3</v>
      </c>
      <c r="Z242">
        <v>3</v>
      </c>
      <c r="AA242">
        <v>0</v>
      </c>
      <c r="AB242">
        <v>0</v>
      </c>
      <c r="AC242">
        <v>0</v>
      </c>
      <c r="AD242">
        <v>0</v>
      </c>
      <c r="AE242">
        <v>0</v>
      </c>
      <c r="AF242">
        <v>0</v>
      </c>
      <c r="AG242">
        <v>0</v>
      </c>
      <c r="AH242">
        <v>0</v>
      </c>
      <c r="AI242">
        <v>1</v>
      </c>
      <c r="AJ242">
        <v>1</v>
      </c>
      <c r="AK242">
        <v>0</v>
      </c>
      <c r="AL242">
        <v>0</v>
      </c>
      <c r="AM242">
        <v>0</v>
      </c>
      <c r="AN242">
        <v>0</v>
      </c>
      <c r="AO242">
        <v>0</v>
      </c>
      <c r="AP242">
        <v>0</v>
      </c>
      <c r="AQ242">
        <v>0</v>
      </c>
      <c r="AR242">
        <v>0</v>
      </c>
      <c r="AS242">
        <v>0</v>
      </c>
      <c r="AT242">
        <v>0</v>
      </c>
      <c r="AU242">
        <v>0</v>
      </c>
      <c r="AV242">
        <v>0</v>
      </c>
      <c r="AW242">
        <v>0</v>
      </c>
      <c r="AX242">
        <v>0</v>
      </c>
      <c r="AY242">
        <v>0</v>
      </c>
      <c r="AZ242">
        <v>0</v>
      </c>
    </row>
    <row r="243" spans="1:52" x14ac:dyDescent="0.25">
      <c r="A243">
        <v>10</v>
      </c>
      <c r="B243" t="s">
        <v>1734</v>
      </c>
      <c r="C243">
        <v>2</v>
      </c>
      <c r="D243">
        <v>0</v>
      </c>
      <c r="E243">
        <v>0</v>
      </c>
      <c r="F243">
        <v>0</v>
      </c>
      <c r="G243">
        <v>1</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1</v>
      </c>
      <c r="AK243">
        <v>0</v>
      </c>
      <c r="AL243">
        <v>0</v>
      </c>
      <c r="AM243">
        <v>0</v>
      </c>
      <c r="AN243">
        <v>0</v>
      </c>
      <c r="AO243">
        <v>0</v>
      </c>
      <c r="AP243">
        <v>0</v>
      </c>
      <c r="AQ243">
        <v>0</v>
      </c>
      <c r="AR243">
        <v>0</v>
      </c>
      <c r="AS243">
        <v>0</v>
      </c>
      <c r="AT243">
        <v>0</v>
      </c>
      <c r="AU243">
        <v>0</v>
      </c>
      <c r="AV243">
        <v>0</v>
      </c>
      <c r="AW243">
        <v>0</v>
      </c>
      <c r="AX243">
        <v>0</v>
      </c>
      <c r="AY243">
        <v>0</v>
      </c>
      <c r="AZ243">
        <v>0</v>
      </c>
    </row>
    <row r="244" spans="1:52" x14ac:dyDescent="0.25">
      <c r="A244">
        <v>11</v>
      </c>
      <c r="B244" t="s">
        <v>2241</v>
      </c>
      <c r="C244">
        <v>101</v>
      </c>
      <c r="D244">
        <v>0</v>
      </c>
      <c r="E244">
        <v>0</v>
      </c>
      <c r="F244">
        <v>0</v>
      </c>
      <c r="G244">
        <v>0</v>
      </c>
      <c r="H244">
        <v>0</v>
      </c>
      <c r="I244">
        <v>0</v>
      </c>
      <c r="J244">
        <v>1</v>
      </c>
      <c r="K244">
        <v>0</v>
      </c>
      <c r="L244">
        <v>1</v>
      </c>
      <c r="M244">
        <v>0</v>
      </c>
      <c r="N244">
        <v>1</v>
      </c>
      <c r="O244">
        <v>0</v>
      </c>
      <c r="P244">
        <v>0</v>
      </c>
      <c r="Q244">
        <v>0</v>
      </c>
      <c r="R244">
        <v>2</v>
      </c>
      <c r="S244">
        <v>0</v>
      </c>
      <c r="T244">
        <v>1</v>
      </c>
      <c r="U244">
        <v>0</v>
      </c>
      <c r="V244">
        <v>11</v>
      </c>
      <c r="W244">
        <v>22</v>
      </c>
      <c r="X244">
        <v>0</v>
      </c>
      <c r="Y244">
        <v>23</v>
      </c>
      <c r="Z244">
        <v>24</v>
      </c>
      <c r="AA244">
        <v>4</v>
      </c>
      <c r="AB244">
        <v>0</v>
      </c>
      <c r="AC244">
        <v>1</v>
      </c>
      <c r="AD244">
        <v>0</v>
      </c>
      <c r="AE244">
        <v>1</v>
      </c>
      <c r="AF244">
        <v>0</v>
      </c>
      <c r="AG244">
        <v>0</v>
      </c>
      <c r="AH244">
        <v>0</v>
      </c>
      <c r="AI244">
        <v>0</v>
      </c>
      <c r="AJ244">
        <v>8</v>
      </c>
      <c r="AK244">
        <v>0</v>
      </c>
      <c r="AL244">
        <v>1</v>
      </c>
      <c r="AM244">
        <v>0</v>
      </c>
      <c r="AN244">
        <v>0</v>
      </c>
      <c r="AO244">
        <v>0</v>
      </c>
      <c r="AP244">
        <v>0</v>
      </c>
      <c r="AQ244">
        <v>0</v>
      </c>
      <c r="AR244">
        <v>0</v>
      </c>
      <c r="AS244">
        <v>0</v>
      </c>
      <c r="AT244">
        <v>0</v>
      </c>
      <c r="AU244">
        <v>0</v>
      </c>
      <c r="AV244">
        <v>0</v>
      </c>
      <c r="AW244">
        <v>0</v>
      </c>
      <c r="AX244">
        <v>0</v>
      </c>
      <c r="AY244">
        <v>0</v>
      </c>
      <c r="AZ244">
        <v>0</v>
      </c>
    </row>
    <row r="247" spans="1:52" x14ac:dyDescent="0.25">
      <c r="A247">
        <v>1</v>
      </c>
      <c r="B247" t="s">
        <v>1724</v>
      </c>
      <c r="C247">
        <v>16</v>
      </c>
      <c r="D247">
        <v>0</v>
      </c>
      <c r="E247">
        <v>1</v>
      </c>
      <c r="F247">
        <v>0</v>
      </c>
      <c r="G247">
        <v>0</v>
      </c>
      <c r="H247">
        <v>0</v>
      </c>
      <c r="I247">
        <v>0</v>
      </c>
      <c r="J247">
        <v>0</v>
      </c>
      <c r="K247">
        <v>0</v>
      </c>
      <c r="L247">
        <v>1</v>
      </c>
      <c r="M247">
        <v>0</v>
      </c>
      <c r="N247">
        <v>0</v>
      </c>
      <c r="O247">
        <v>0</v>
      </c>
      <c r="P247">
        <v>0</v>
      </c>
      <c r="Q247">
        <v>0</v>
      </c>
      <c r="R247">
        <v>0</v>
      </c>
      <c r="S247">
        <v>0</v>
      </c>
      <c r="T247">
        <v>0</v>
      </c>
      <c r="U247">
        <v>0</v>
      </c>
      <c r="V247">
        <v>0</v>
      </c>
      <c r="W247">
        <v>0</v>
      </c>
      <c r="X247">
        <v>0</v>
      </c>
      <c r="Y247">
        <v>0</v>
      </c>
      <c r="Z247">
        <v>0</v>
      </c>
      <c r="AA247">
        <v>5</v>
      </c>
      <c r="AB247">
        <v>9</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row>
    <row r="248" spans="1:52" x14ac:dyDescent="0.25">
      <c r="A248">
        <v>2</v>
      </c>
      <c r="B248" t="s">
        <v>1725</v>
      </c>
      <c r="C248">
        <v>5</v>
      </c>
      <c r="D248">
        <v>0</v>
      </c>
      <c r="E248">
        <v>0</v>
      </c>
      <c r="F248">
        <v>0</v>
      </c>
      <c r="G248">
        <v>0</v>
      </c>
      <c r="H248">
        <v>0</v>
      </c>
      <c r="I248">
        <v>0</v>
      </c>
      <c r="J248">
        <v>0</v>
      </c>
      <c r="K248">
        <v>0</v>
      </c>
      <c r="L248">
        <v>0</v>
      </c>
      <c r="M248">
        <v>0</v>
      </c>
      <c r="N248">
        <v>0</v>
      </c>
      <c r="O248">
        <v>0</v>
      </c>
      <c r="P248">
        <v>0</v>
      </c>
      <c r="Q248">
        <v>0</v>
      </c>
      <c r="R248">
        <v>0</v>
      </c>
      <c r="S248">
        <v>0</v>
      </c>
      <c r="T248">
        <v>0</v>
      </c>
      <c r="U248">
        <v>0</v>
      </c>
      <c r="V248">
        <v>0</v>
      </c>
      <c r="W248">
        <v>1</v>
      </c>
      <c r="X248">
        <v>0</v>
      </c>
      <c r="Y248">
        <v>3</v>
      </c>
      <c r="Z248">
        <v>0</v>
      </c>
      <c r="AA248">
        <v>0</v>
      </c>
      <c r="AB248">
        <v>1</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row>
    <row r="249" spans="1:52" x14ac:dyDescent="0.25">
      <c r="A249">
        <v>3</v>
      </c>
      <c r="B249" t="s">
        <v>1726</v>
      </c>
      <c r="C249">
        <v>7</v>
      </c>
      <c r="D249">
        <v>0</v>
      </c>
      <c r="E249">
        <v>0</v>
      </c>
      <c r="F249">
        <v>1</v>
      </c>
      <c r="G249">
        <v>0</v>
      </c>
      <c r="H249">
        <v>0</v>
      </c>
      <c r="I249">
        <v>0</v>
      </c>
      <c r="J249">
        <v>0</v>
      </c>
      <c r="K249">
        <v>0</v>
      </c>
      <c r="L249">
        <v>0</v>
      </c>
      <c r="M249">
        <v>0</v>
      </c>
      <c r="N249">
        <v>0</v>
      </c>
      <c r="O249">
        <v>0</v>
      </c>
      <c r="P249">
        <v>0</v>
      </c>
      <c r="Q249">
        <v>0</v>
      </c>
      <c r="R249">
        <v>0</v>
      </c>
      <c r="S249">
        <v>0</v>
      </c>
      <c r="T249">
        <v>0</v>
      </c>
      <c r="U249">
        <v>0</v>
      </c>
      <c r="V249">
        <v>0</v>
      </c>
      <c r="W249">
        <v>4</v>
      </c>
      <c r="X249">
        <v>0</v>
      </c>
      <c r="Y249">
        <v>1</v>
      </c>
      <c r="Z249">
        <v>1</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row>
    <row r="250" spans="1:52" x14ac:dyDescent="0.25">
      <c r="A250">
        <v>4</v>
      </c>
      <c r="B250" t="s">
        <v>2184</v>
      </c>
      <c r="C250">
        <v>93</v>
      </c>
      <c r="D250">
        <v>0</v>
      </c>
      <c r="E250">
        <v>12</v>
      </c>
      <c r="F250">
        <v>10</v>
      </c>
      <c r="G250">
        <v>4</v>
      </c>
      <c r="H250">
        <v>2</v>
      </c>
      <c r="I250">
        <v>0</v>
      </c>
      <c r="J250">
        <v>0</v>
      </c>
      <c r="K250">
        <v>0</v>
      </c>
      <c r="L250">
        <v>2</v>
      </c>
      <c r="M250">
        <v>0</v>
      </c>
      <c r="N250">
        <v>1</v>
      </c>
      <c r="O250">
        <v>0</v>
      </c>
      <c r="P250">
        <v>0</v>
      </c>
      <c r="Q250">
        <v>0</v>
      </c>
      <c r="R250">
        <v>0</v>
      </c>
      <c r="S250">
        <v>0</v>
      </c>
      <c r="T250">
        <v>0</v>
      </c>
      <c r="U250">
        <v>0</v>
      </c>
      <c r="V250">
        <v>6</v>
      </c>
      <c r="W250">
        <v>49</v>
      </c>
      <c r="X250">
        <v>0</v>
      </c>
      <c r="Y250">
        <v>1</v>
      </c>
      <c r="Z250">
        <v>3</v>
      </c>
      <c r="AA250">
        <v>0</v>
      </c>
      <c r="AB250">
        <v>0</v>
      </c>
      <c r="AC250">
        <v>1</v>
      </c>
      <c r="AD250">
        <v>0</v>
      </c>
      <c r="AE250">
        <v>0</v>
      </c>
      <c r="AF250">
        <v>0</v>
      </c>
      <c r="AG250">
        <v>0</v>
      </c>
      <c r="AH250">
        <v>0</v>
      </c>
      <c r="AI250">
        <v>2</v>
      </c>
      <c r="AJ250">
        <v>0</v>
      </c>
      <c r="AK250">
        <v>0</v>
      </c>
      <c r="AL250">
        <v>0</v>
      </c>
      <c r="AM250">
        <v>0</v>
      </c>
      <c r="AN250">
        <v>0</v>
      </c>
      <c r="AO250">
        <v>0</v>
      </c>
      <c r="AP250">
        <v>0</v>
      </c>
      <c r="AQ250">
        <v>0</v>
      </c>
      <c r="AR250">
        <v>0</v>
      </c>
      <c r="AS250">
        <v>0</v>
      </c>
      <c r="AT250">
        <v>0</v>
      </c>
      <c r="AU250">
        <v>0</v>
      </c>
      <c r="AV250">
        <v>0</v>
      </c>
      <c r="AW250">
        <v>0</v>
      </c>
      <c r="AX250">
        <v>0</v>
      </c>
      <c r="AY250">
        <v>0</v>
      </c>
      <c r="AZ250">
        <v>0</v>
      </c>
    </row>
    <row r="251" spans="1:52" x14ac:dyDescent="0.25">
      <c r="A251">
        <v>5</v>
      </c>
      <c r="B251" t="s">
        <v>2044</v>
      </c>
      <c r="C251">
        <v>1</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1</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row>
    <row r="252" spans="1:52" x14ac:dyDescent="0.25">
      <c r="A252">
        <v>6</v>
      </c>
      <c r="B252" t="s">
        <v>2045</v>
      </c>
      <c r="C252">
        <v>135</v>
      </c>
      <c r="D252">
        <v>0</v>
      </c>
      <c r="E252">
        <v>6</v>
      </c>
      <c r="F252">
        <v>9</v>
      </c>
      <c r="G252">
        <v>2</v>
      </c>
      <c r="H252">
        <v>0</v>
      </c>
      <c r="I252">
        <v>0</v>
      </c>
      <c r="J252">
        <v>0</v>
      </c>
      <c r="K252">
        <v>0</v>
      </c>
      <c r="L252">
        <v>3</v>
      </c>
      <c r="M252">
        <v>0</v>
      </c>
      <c r="N252">
        <v>0</v>
      </c>
      <c r="O252">
        <v>0</v>
      </c>
      <c r="P252">
        <v>0</v>
      </c>
      <c r="Q252">
        <v>0</v>
      </c>
      <c r="R252">
        <v>0</v>
      </c>
      <c r="S252">
        <v>0</v>
      </c>
      <c r="T252">
        <v>1</v>
      </c>
      <c r="U252">
        <v>0</v>
      </c>
      <c r="V252">
        <v>17</v>
      </c>
      <c r="W252">
        <v>60</v>
      </c>
      <c r="X252">
        <v>0</v>
      </c>
      <c r="Y252">
        <v>13</v>
      </c>
      <c r="Z252">
        <v>12</v>
      </c>
      <c r="AA252">
        <v>0</v>
      </c>
      <c r="AB252">
        <v>3</v>
      </c>
      <c r="AC252">
        <v>0</v>
      </c>
      <c r="AD252">
        <v>0</v>
      </c>
      <c r="AE252">
        <v>1</v>
      </c>
      <c r="AF252">
        <v>0</v>
      </c>
      <c r="AG252">
        <v>0</v>
      </c>
      <c r="AH252">
        <v>0</v>
      </c>
      <c r="AI252">
        <v>2</v>
      </c>
      <c r="AJ252">
        <v>1</v>
      </c>
      <c r="AK252">
        <v>0</v>
      </c>
      <c r="AL252">
        <v>4</v>
      </c>
      <c r="AM252">
        <v>0</v>
      </c>
      <c r="AN252">
        <v>0</v>
      </c>
      <c r="AO252">
        <v>0</v>
      </c>
      <c r="AP252">
        <v>0</v>
      </c>
      <c r="AQ252">
        <v>0</v>
      </c>
      <c r="AR252">
        <v>0</v>
      </c>
      <c r="AS252">
        <v>0</v>
      </c>
      <c r="AT252">
        <v>0</v>
      </c>
      <c r="AU252">
        <v>0</v>
      </c>
      <c r="AV252">
        <v>0</v>
      </c>
      <c r="AW252">
        <v>0</v>
      </c>
      <c r="AX252">
        <v>0</v>
      </c>
      <c r="AY252">
        <v>1</v>
      </c>
      <c r="AZ252">
        <v>0</v>
      </c>
    </row>
    <row r="253" spans="1:52" x14ac:dyDescent="0.25">
      <c r="A253">
        <v>7</v>
      </c>
      <c r="B253" t="s">
        <v>1728</v>
      </c>
      <c r="C253">
        <v>18</v>
      </c>
      <c r="D253">
        <v>0</v>
      </c>
      <c r="E253">
        <v>0</v>
      </c>
      <c r="F253">
        <v>0</v>
      </c>
      <c r="G253">
        <v>0</v>
      </c>
      <c r="H253">
        <v>0</v>
      </c>
      <c r="I253">
        <v>0</v>
      </c>
      <c r="J253">
        <v>0</v>
      </c>
      <c r="K253">
        <v>0</v>
      </c>
      <c r="L253">
        <v>1</v>
      </c>
      <c r="M253">
        <v>0</v>
      </c>
      <c r="N253">
        <v>0</v>
      </c>
      <c r="O253">
        <v>0</v>
      </c>
      <c r="P253">
        <v>0</v>
      </c>
      <c r="Q253">
        <v>0</v>
      </c>
      <c r="R253">
        <v>0</v>
      </c>
      <c r="S253">
        <v>0</v>
      </c>
      <c r="T253">
        <v>0</v>
      </c>
      <c r="U253">
        <v>0</v>
      </c>
      <c r="V253">
        <v>0</v>
      </c>
      <c r="W253">
        <v>1</v>
      </c>
      <c r="X253">
        <v>0</v>
      </c>
      <c r="Y253">
        <v>6</v>
      </c>
      <c r="Z253">
        <v>7</v>
      </c>
      <c r="AA253">
        <v>0</v>
      </c>
      <c r="AB253">
        <v>0</v>
      </c>
      <c r="AC253">
        <v>0</v>
      </c>
      <c r="AD253">
        <v>0</v>
      </c>
      <c r="AE253">
        <v>0</v>
      </c>
      <c r="AF253">
        <v>0</v>
      </c>
      <c r="AG253">
        <v>0</v>
      </c>
      <c r="AH253">
        <v>0</v>
      </c>
      <c r="AI253">
        <v>2</v>
      </c>
      <c r="AJ253">
        <v>0</v>
      </c>
      <c r="AK253">
        <v>0</v>
      </c>
      <c r="AL253">
        <v>0</v>
      </c>
      <c r="AM253">
        <v>0</v>
      </c>
      <c r="AN253">
        <v>0</v>
      </c>
      <c r="AO253">
        <v>0</v>
      </c>
      <c r="AP253">
        <v>0</v>
      </c>
      <c r="AQ253">
        <v>0</v>
      </c>
      <c r="AR253">
        <v>0</v>
      </c>
      <c r="AS253">
        <v>0</v>
      </c>
      <c r="AT253">
        <v>0</v>
      </c>
      <c r="AU253">
        <v>1</v>
      </c>
      <c r="AV253">
        <v>0</v>
      </c>
      <c r="AW253">
        <v>0</v>
      </c>
      <c r="AX253">
        <v>0</v>
      </c>
      <c r="AY253">
        <v>0</v>
      </c>
      <c r="AZ253">
        <v>0</v>
      </c>
    </row>
    <row r="254" spans="1:52" x14ac:dyDescent="0.25">
      <c r="A254">
        <v>8</v>
      </c>
      <c r="B254" t="s">
        <v>1729</v>
      </c>
      <c r="C254">
        <v>133</v>
      </c>
      <c r="D254">
        <v>0</v>
      </c>
      <c r="E254">
        <v>5</v>
      </c>
      <c r="F254">
        <v>1</v>
      </c>
      <c r="G254">
        <v>1</v>
      </c>
      <c r="H254">
        <v>0</v>
      </c>
      <c r="I254">
        <v>0</v>
      </c>
      <c r="J254">
        <v>1</v>
      </c>
      <c r="K254">
        <v>0</v>
      </c>
      <c r="L254">
        <v>7</v>
      </c>
      <c r="M254">
        <v>0</v>
      </c>
      <c r="N254">
        <v>0</v>
      </c>
      <c r="O254">
        <v>0</v>
      </c>
      <c r="P254">
        <v>0</v>
      </c>
      <c r="Q254">
        <v>0</v>
      </c>
      <c r="R254">
        <v>2</v>
      </c>
      <c r="S254">
        <v>0</v>
      </c>
      <c r="T254">
        <v>0</v>
      </c>
      <c r="U254">
        <v>0</v>
      </c>
      <c r="V254">
        <v>4</v>
      </c>
      <c r="W254">
        <v>45</v>
      </c>
      <c r="X254">
        <v>0</v>
      </c>
      <c r="Y254">
        <v>28</v>
      </c>
      <c r="Z254">
        <v>14</v>
      </c>
      <c r="AA254">
        <v>0</v>
      </c>
      <c r="AB254">
        <v>0</v>
      </c>
      <c r="AC254">
        <v>0</v>
      </c>
      <c r="AD254">
        <v>0</v>
      </c>
      <c r="AE254">
        <v>2</v>
      </c>
      <c r="AF254">
        <v>1</v>
      </c>
      <c r="AG254">
        <v>0</v>
      </c>
      <c r="AH254">
        <v>0</v>
      </c>
      <c r="AI254">
        <v>5</v>
      </c>
      <c r="AJ254">
        <v>11</v>
      </c>
      <c r="AK254">
        <v>0</v>
      </c>
      <c r="AL254">
        <v>0</v>
      </c>
      <c r="AM254">
        <v>0</v>
      </c>
      <c r="AN254">
        <v>0</v>
      </c>
      <c r="AO254">
        <v>0</v>
      </c>
      <c r="AP254">
        <v>0</v>
      </c>
      <c r="AQ254">
        <v>0</v>
      </c>
      <c r="AR254">
        <v>0</v>
      </c>
      <c r="AS254">
        <v>0</v>
      </c>
      <c r="AT254">
        <v>0</v>
      </c>
      <c r="AU254">
        <v>1</v>
      </c>
      <c r="AV254">
        <v>5</v>
      </c>
      <c r="AW254">
        <v>0</v>
      </c>
      <c r="AX254">
        <v>0</v>
      </c>
      <c r="AY254">
        <v>0</v>
      </c>
      <c r="AZ254">
        <v>0</v>
      </c>
    </row>
    <row r="255" spans="1:52" x14ac:dyDescent="0.25">
      <c r="A255">
        <v>9</v>
      </c>
      <c r="B255" t="s">
        <v>2120</v>
      </c>
      <c r="C255">
        <v>67</v>
      </c>
      <c r="D255">
        <v>0</v>
      </c>
      <c r="E255">
        <v>5</v>
      </c>
      <c r="F255">
        <v>3</v>
      </c>
      <c r="G255">
        <v>2</v>
      </c>
      <c r="H255">
        <v>3</v>
      </c>
      <c r="I255">
        <v>0</v>
      </c>
      <c r="J255">
        <v>1</v>
      </c>
      <c r="K255">
        <v>0</v>
      </c>
      <c r="L255">
        <v>3</v>
      </c>
      <c r="M255">
        <v>0</v>
      </c>
      <c r="N255">
        <v>0</v>
      </c>
      <c r="O255">
        <v>0</v>
      </c>
      <c r="P255">
        <v>0</v>
      </c>
      <c r="Q255">
        <v>0</v>
      </c>
      <c r="R255">
        <v>0</v>
      </c>
      <c r="S255">
        <v>0</v>
      </c>
      <c r="T255">
        <v>0</v>
      </c>
      <c r="U255">
        <v>0</v>
      </c>
      <c r="V255">
        <v>18</v>
      </c>
      <c r="W255">
        <v>24</v>
      </c>
      <c r="X255">
        <v>0</v>
      </c>
      <c r="Y255">
        <v>3</v>
      </c>
      <c r="Z255">
        <v>3</v>
      </c>
      <c r="AA255">
        <v>0</v>
      </c>
      <c r="AB255">
        <v>0</v>
      </c>
      <c r="AC255">
        <v>0</v>
      </c>
      <c r="AD255">
        <v>0</v>
      </c>
      <c r="AE255">
        <v>0</v>
      </c>
      <c r="AF255">
        <v>0</v>
      </c>
      <c r="AG255">
        <v>0</v>
      </c>
      <c r="AH255">
        <v>0</v>
      </c>
      <c r="AI255">
        <v>1</v>
      </c>
      <c r="AJ255">
        <v>1</v>
      </c>
      <c r="AK255">
        <v>0</v>
      </c>
      <c r="AL255">
        <v>0</v>
      </c>
      <c r="AM255">
        <v>0</v>
      </c>
      <c r="AN255">
        <v>0</v>
      </c>
      <c r="AO255">
        <v>0</v>
      </c>
      <c r="AP255">
        <v>0</v>
      </c>
      <c r="AQ255">
        <v>0</v>
      </c>
      <c r="AR255">
        <v>0</v>
      </c>
      <c r="AS255">
        <v>0</v>
      </c>
      <c r="AT255">
        <v>0</v>
      </c>
      <c r="AU255">
        <v>0</v>
      </c>
      <c r="AV255">
        <v>0</v>
      </c>
      <c r="AW255">
        <v>0</v>
      </c>
      <c r="AX255">
        <v>0</v>
      </c>
      <c r="AY255">
        <v>0</v>
      </c>
      <c r="AZ255">
        <v>0</v>
      </c>
    </row>
    <row r="256" spans="1:52" x14ac:dyDescent="0.25">
      <c r="A256">
        <v>10</v>
      </c>
      <c r="B256" t="s">
        <v>1734</v>
      </c>
      <c r="C256">
        <v>2</v>
      </c>
      <c r="D256">
        <v>0</v>
      </c>
      <c r="E256">
        <v>0</v>
      </c>
      <c r="F256">
        <v>0</v>
      </c>
      <c r="G256">
        <v>1</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1</v>
      </c>
      <c r="AK256">
        <v>0</v>
      </c>
      <c r="AL256">
        <v>0</v>
      </c>
      <c r="AM256">
        <v>0</v>
      </c>
      <c r="AN256">
        <v>0</v>
      </c>
      <c r="AO256">
        <v>0</v>
      </c>
      <c r="AP256">
        <v>0</v>
      </c>
      <c r="AQ256">
        <v>0</v>
      </c>
      <c r="AR256">
        <v>0</v>
      </c>
      <c r="AS256">
        <v>0</v>
      </c>
      <c r="AT256">
        <v>0</v>
      </c>
      <c r="AU256">
        <v>0</v>
      </c>
      <c r="AV256">
        <v>0</v>
      </c>
      <c r="AW256">
        <v>0</v>
      </c>
      <c r="AX256">
        <v>0</v>
      </c>
      <c r="AY256">
        <v>0</v>
      </c>
      <c r="AZ256">
        <v>0</v>
      </c>
    </row>
    <row r="257" spans="1:52" x14ac:dyDescent="0.25">
      <c r="A257">
        <v>11</v>
      </c>
      <c r="B257" t="s">
        <v>2241</v>
      </c>
      <c r="C257">
        <v>103</v>
      </c>
      <c r="D257">
        <v>0</v>
      </c>
      <c r="E257">
        <v>0</v>
      </c>
      <c r="F257">
        <v>1</v>
      </c>
      <c r="G257">
        <v>0</v>
      </c>
      <c r="H257">
        <v>0</v>
      </c>
      <c r="I257">
        <v>0</v>
      </c>
      <c r="J257">
        <v>1</v>
      </c>
      <c r="K257">
        <v>0</v>
      </c>
      <c r="L257">
        <v>2</v>
      </c>
      <c r="M257">
        <v>0</v>
      </c>
      <c r="N257">
        <v>1</v>
      </c>
      <c r="O257">
        <v>0</v>
      </c>
      <c r="P257">
        <v>0</v>
      </c>
      <c r="Q257">
        <v>0</v>
      </c>
      <c r="R257">
        <v>2</v>
      </c>
      <c r="S257">
        <v>0</v>
      </c>
      <c r="T257">
        <v>1</v>
      </c>
      <c r="U257">
        <v>0</v>
      </c>
      <c r="V257">
        <v>11</v>
      </c>
      <c r="W257">
        <v>22</v>
      </c>
      <c r="X257">
        <v>0</v>
      </c>
      <c r="Y257">
        <v>23</v>
      </c>
      <c r="Z257">
        <v>24</v>
      </c>
      <c r="AA257">
        <v>4</v>
      </c>
      <c r="AB257">
        <v>0</v>
      </c>
      <c r="AC257">
        <v>1</v>
      </c>
      <c r="AD257">
        <v>0</v>
      </c>
      <c r="AE257">
        <v>1</v>
      </c>
      <c r="AF257">
        <v>0</v>
      </c>
      <c r="AG257">
        <v>0</v>
      </c>
      <c r="AH257">
        <v>0</v>
      </c>
      <c r="AI257">
        <v>0</v>
      </c>
      <c r="AJ257">
        <v>8</v>
      </c>
      <c r="AK257">
        <v>0</v>
      </c>
      <c r="AL257">
        <v>1</v>
      </c>
      <c r="AM257">
        <v>0</v>
      </c>
      <c r="AN257">
        <v>0</v>
      </c>
      <c r="AO257">
        <v>0</v>
      </c>
      <c r="AP257">
        <v>0</v>
      </c>
      <c r="AQ257">
        <v>0</v>
      </c>
      <c r="AR257">
        <v>0</v>
      </c>
      <c r="AS257">
        <v>0</v>
      </c>
      <c r="AT257">
        <v>0</v>
      </c>
      <c r="AU257">
        <v>0</v>
      </c>
      <c r="AV257">
        <v>0</v>
      </c>
      <c r="AW257">
        <v>0</v>
      </c>
      <c r="AX257">
        <v>0</v>
      </c>
      <c r="AY257">
        <v>0</v>
      </c>
      <c r="AZ257">
        <v>0</v>
      </c>
    </row>
    <row r="260" spans="1:52" x14ac:dyDescent="0.25">
      <c r="A260">
        <v>1</v>
      </c>
      <c r="B260" t="s">
        <v>1724</v>
      </c>
      <c r="C260">
        <v>17</v>
      </c>
      <c r="D260">
        <v>0</v>
      </c>
      <c r="E260">
        <v>1</v>
      </c>
      <c r="F260">
        <v>0</v>
      </c>
      <c r="G260">
        <v>0</v>
      </c>
      <c r="H260">
        <v>0</v>
      </c>
      <c r="I260">
        <v>0</v>
      </c>
      <c r="J260">
        <v>0</v>
      </c>
      <c r="K260">
        <v>0</v>
      </c>
      <c r="L260">
        <v>1</v>
      </c>
      <c r="M260">
        <v>0</v>
      </c>
      <c r="N260">
        <v>0</v>
      </c>
      <c r="O260">
        <v>0</v>
      </c>
      <c r="P260">
        <v>0</v>
      </c>
      <c r="Q260">
        <v>0</v>
      </c>
      <c r="R260">
        <v>1</v>
      </c>
      <c r="S260">
        <v>0</v>
      </c>
      <c r="T260">
        <v>0</v>
      </c>
      <c r="U260">
        <v>0</v>
      </c>
      <c r="V260">
        <v>0</v>
      </c>
      <c r="W260">
        <v>0</v>
      </c>
      <c r="X260">
        <v>0</v>
      </c>
      <c r="Y260">
        <v>0</v>
      </c>
      <c r="Z260">
        <v>0</v>
      </c>
      <c r="AA260">
        <v>5</v>
      </c>
      <c r="AB260">
        <v>9</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row>
    <row r="261" spans="1:52" x14ac:dyDescent="0.25">
      <c r="A261">
        <v>2</v>
      </c>
      <c r="B261" t="s">
        <v>1725</v>
      </c>
      <c r="C261">
        <v>6</v>
      </c>
      <c r="D261">
        <v>0</v>
      </c>
      <c r="E261">
        <v>0</v>
      </c>
      <c r="F261">
        <v>0</v>
      </c>
      <c r="G261">
        <v>0</v>
      </c>
      <c r="H261">
        <v>0</v>
      </c>
      <c r="I261">
        <v>0</v>
      </c>
      <c r="J261">
        <v>0</v>
      </c>
      <c r="K261">
        <v>0</v>
      </c>
      <c r="L261">
        <v>0</v>
      </c>
      <c r="M261">
        <v>0</v>
      </c>
      <c r="N261">
        <v>0</v>
      </c>
      <c r="O261">
        <v>0</v>
      </c>
      <c r="P261">
        <v>0</v>
      </c>
      <c r="Q261">
        <v>0</v>
      </c>
      <c r="R261">
        <v>0</v>
      </c>
      <c r="S261">
        <v>0</v>
      </c>
      <c r="T261">
        <v>0</v>
      </c>
      <c r="U261">
        <v>0</v>
      </c>
      <c r="V261">
        <v>0</v>
      </c>
      <c r="W261">
        <v>2</v>
      </c>
      <c r="X261">
        <v>0</v>
      </c>
      <c r="Y261">
        <v>3</v>
      </c>
      <c r="Z261">
        <v>0</v>
      </c>
      <c r="AA261">
        <v>0</v>
      </c>
      <c r="AB261">
        <v>1</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row>
    <row r="262" spans="1:52" x14ac:dyDescent="0.25">
      <c r="A262">
        <v>3</v>
      </c>
      <c r="B262" t="s">
        <v>1726</v>
      </c>
      <c r="C262">
        <v>6</v>
      </c>
      <c r="D262">
        <v>0</v>
      </c>
      <c r="E262">
        <v>0</v>
      </c>
      <c r="F262">
        <v>1</v>
      </c>
      <c r="G262">
        <v>0</v>
      </c>
      <c r="H262">
        <v>0</v>
      </c>
      <c r="I262">
        <v>0</v>
      </c>
      <c r="J262">
        <v>0</v>
      </c>
      <c r="K262">
        <v>0</v>
      </c>
      <c r="L262">
        <v>0</v>
      </c>
      <c r="M262">
        <v>0</v>
      </c>
      <c r="N262">
        <v>0</v>
      </c>
      <c r="O262">
        <v>0</v>
      </c>
      <c r="P262">
        <v>0</v>
      </c>
      <c r="Q262">
        <v>0</v>
      </c>
      <c r="R262">
        <v>0</v>
      </c>
      <c r="S262">
        <v>0</v>
      </c>
      <c r="T262">
        <v>0</v>
      </c>
      <c r="U262">
        <v>0</v>
      </c>
      <c r="V262">
        <v>0</v>
      </c>
      <c r="W262">
        <v>4</v>
      </c>
      <c r="X262">
        <v>0</v>
      </c>
      <c r="Y262">
        <v>1</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row>
    <row r="263" spans="1:52" x14ac:dyDescent="0.25">
      <c r="A263">
        <v>4</v>
      </c>
      <c r="B263" t="s">
        <v>2184</v>
      </c>
      <c r="C263">
        <v>92</v>
      </c>
      <c r="D263">
        <v>0</v>
      </c>
      <c r="E263">
        <v>12</v>
      </c>
      <c r="F263">
        <v>9</v>
      </c>
      <c r="G263">
        <v>4</v>
      </c>
      <c r="H263">
        <v>2</v>
      </c>
      <c r="I263">
        <v>0</v>
      </c>
      <c r="J263">
        <v>0</v>
      </c>
      <c r="K263">
        <v>0</v>
      </c>
      <c r="L263">
        <v>2</v>
      </c>
      <c r="M263">
        <v>0</v>
      </c>
      <c r="N263">
        <v>1</v>
      </c>
      <c r="O263">
        <v>0</v>
      </c>
      <c r="P263">
        <v>0</v>
      </c>
      <c r="Q263">
        <v>0</v>
      </c>
      <c r="R263">
        <v>0</v>
      </c>
      <c r="S263">
        <v>0</v>
      </c>
      <c r="T263">
        <v>0</v>
      </c>
      <c r="U263">
        <v>0</v>
      </c>
      <c r="V263">
        <v>6</v>
      </c>
      <c r="W263">
        <v>49</v>
      </c>
      <c r="X263">
        <v>0</v>
      </c>
      <c r="Y263">
        <v>1</v>
      </c>
      <c r="Z263">
        <v>3</v>
      </c>
      <c r="AA263">
        <v>0</v>
      </c>
      <c r="AB263">
        <v>0</v>
      </c>
      <c r="AC263">
        <v>1</v>
      </c>
      <c r="AD263">
        <v>0</v>
      </c>
      <c r="AE263">
        <v>0</v>
      </c>
      <c r="AF263">
        <v>0</v>
      </c>
      <c r="AG263">
        <v>0</v>
      </c>
      <c r="AH263">
        <v>0</v>
      </c>
      <c r="AI263">
        <v>2</v>
      </c>
      <c r="AJ263">
        <v>0</v>
      </c>
      <c r="AK263">
        <v>0</v>
      </c>
      <c r="AL263">
        <v>0</v>
      </c>
      <c r="AM263">
        <v>0</v>
      </c>
      <c r="AN263">
        <v>0</v>
      </c>
      <c r="AO263">
        <v>0</v>
      </c>
      <c r="AP263">
        <v>0</v>
      </c>
      <c r="AQ263">
        <v>0</v>
      </c>
      <c r="AR263">
        <v>0</v>
      </c>
      <c r="AS263">
        <v>0</v>
      </c>
      <c r="AT263">
        <v>0</v>
      </c>
      <c r="AU263">
        <v>0</v>
      </c>
      <c r="AV263">
        <v>0</v>
      </c>
      <c r="AW263">
        <v>0</v>
      </c>
      <c r="AX263">
        <v>0</v>
      </c>
      <c r="AY263">
        <v>0</v>
      </c>
      <c r="AZ263">
        <v>0</v>
      </c>
    </row>
    <row r="264" spans="1:52" x14ac:dyDescent="0.25">
      <c r="A264">
        <v>5</v>
      </c>
      <c r="B264" t="s">
        <v>2044</v>
      </c>
      <c r="C264">
        <v>1</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1</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row>
    <row r="265" spans="1:52" x14ac:dyDescent="0.25">
      <c r="A265">
        <v>6</v>
      </c>
      <c r="B265" t="s">
        <v>2045</v>
      </c>
      <c r="C265">
        <v>137</v>
      </c>
      <c r="D265">
        <v>0</v>
      </c>
      <c r="E265">
        <v>6</v>
      </c>
      <c r="F265">
        <v>10</v>
      </c>
      <c r="G265">
        <v>2</v>
      </c>
      <c r="H265">
        <v>0</v>
      </c>
      <c r="I265">
        <v>0</v>
      </c>
      <c r="J265">
        <v>0</v>
      </c>
      <c r="K265">
        <v>0</v>
      </c>
      <c r="L265">
        <v>3</v>
      </c>
      <c r="M265">
        <v>0</v>
      </c>
      <c r="N265">
        <v>0</v>
      </c>
      <c r="O265">
        <v>0</v>
      </c>
      <c r="P265">
        <v>0</v>
      </c>
      <c r="Q265">
        <v>1</v>
      </c>
      <c r="R265">
        <v>0</v>
      </c>
      <c r="S265">
        <v>0</v>
      </c>
      <c r="T265">
        <v>1</v>
      </c>
      <c r="U265">
        <v>0</v>
      </c>
      <c r="V265">
        <v>16</v>
      </c>
      <c r="W265">
        <v>59</v>
      </c>
      <c r="X265">
        <v>0</v>
      </c>
      <c r="Y265">
        <v>13</v>
      </c>
      <c r="Z265">
        <v>12</v>
      </c>
      <c r="AA265">
        <v>0</v>
      </c>
      <c r="AB265">
        <v>3</v>
      </c>
      <c r="AC265">
        <v>0</v>
      </c>
      <c r="AD265">
        <v>0</v>
      </c>
      <c r="AE265">
        <v>2</v>
      </c>
      <c r="AF265">
        <v>0</v>
      </c>
      <c r="AG265">
        <v>0</v>
      </c>
      <c r="AH265">
        <v>0</v>
      </c>
      <c r="AI265">
        <v>3</v>
      </c>
      <c r="AJ265">
        <v>1</v>
      </c>
      <c r="AK265">
        <v>0</v>
      </c>
      <c r="AL265">
        <v>4</v>
      </c>
      <c r="AM265">
        <v>0</v>
      </c>
      <c r="AN265">
        <v>0</v>
      </c>
      <c r="AO265">
        <v>0</v>
      </c>
      <c r="AP265">
        <v>0</v>
      </c>
      <c r="AQ265">
        <v>0</v>
      </c>
      <c r="AR265">
        <v>0</v>
      </c>
      <c r="AS265">
        <v>0</v>
      </c>
      <c r="AT265">
        <v>0</v>
      </c>
      <c r="AU265">
        <v>0</v>
      </c>
      <c r="AV265">
        <v>0</v>
      </c>
      <c r="AW265">
        <v>0</v>
      </c>
      <c r="AX265">
        <v>0</v>
      </c>
      <c r="AY265">
        <v>1</v>
      </c>
      <c r="AZ265">
        <v>0</v>
      </c>
    </row>
    <row r="266" spans="1:52" x14ac:dyDescent="0.25">
      <c r="A266">
        <v>7</v>
      </c>
      <c r="B266" t="s">
        <v>1728</v>
      </c>
      <c r="C266">
        <v>25</v>
      </c>
      <c r="D266">
        <v>0</v>
      </c>
      <c r="E266">
        <v>0</v>
      </c>
      <c r="F266">
        <v>0</v>
      </c>
      <c r="G266">
        <v>0</v>
      </c>
      <c r="H266">
        <v>0</v>
      </c>
      <c r="I266">
        <v>0</v>
      </c>
      <c r="J266">
        <v>2</v>
      </c>
      <c r="K266">
        <v>0</v>
      </c>
      <c r="L266">
        <v>1</v>
      </c>
      <c r="M266">
        <v>0</v>
      </c>
      <c r="N266">
        <v>0</v>
      </c>
      <c r="O266">
        <v>0</v>
      </c>
      <c r="P266">
        <v>0</v>
      </c>
      <c r="Q266">
        <v>0</v>
      </c>
      <c r="R266">
        <v>1</v>
      </c>
      <c r="S266">
        <v>0</v>
      </c>
      <c r="T266">
        <v>0</v>
      </c>
      <c r="U266">
        <v>0</v>
      </c>
      <c r="V266">
        <v>0</v>
      </c>
      <c r="W266">
        <v>2</v>
      </c>
      <c r="X266">
        <v>0</v>
      </c>
      <c r="Y266">
        <v>8</v>
      </c>
      <c r="Z266">
        <v>8</v>
      </c>
      <c r="AA266">
        <v>0</v>
      </c>
      <c r="AB266">
        <v>0</v>
      </c>
      <c r="AC266">
        <v>0</v>
      </c>
      <c r="AD266">
        <v>0</v>
      </c>
      <c r="AE266">
        <v>0</v>
      </c>
      <c r="AF266">
        <v>0</v>
      </c>
      <c r="AG266">
        <v>0</v>
      </c>
      <c r="AH266">
        <v>0</v>
      </c>
      <c r="AI266">
        <v>2</v>
      </c>
      <c r="AJ266">
        <v>0</v>
      </c>
      <c r="AK266">
        <v>0</v>
      </c>
      <c r="AL266">
        <v>0</v>
      </c>
      <c r="AM266">
        <v>0</v>
      </c>
      <c r="AN266">
        <v>0</v>
      </c>
      <c r="AO266">
        <v>0</v>
      </c>
      <c r="AP266">
        <v>0</v>
      </c>
      <c r="AQ266">
        <v>0</v>
      </c>
      <c r="AR266">
        <v>0</v>
      </c>
      <c r="AS266">
        <v>0</v>
      </c>
      <c r="AT266">
        <v>0</v>
      </c>
      <c r="AU266">
        <v>1</v>
      </c>
      <c r="AV266">
        <v>0</v>
      </c>
      <c r="AW266">
        <v>0</v>
      </c>
      <c r="AX266">
        <v>0</v>
      </c>
      <c r="AY266">
        <v>0</v>
      </c>
      <c r="AZ266">
        <v>0</v>
      </c>
    </row>
    <row r="267" spans="1:52" x14ac:dyDescent="0.25">
      <c r="A267">
        <v>8</v>
      </c>
      <c r="B267" t="s">
        <v>1729</v>
      </c>
      <c r="C267">
        <v>124</v>
      </c>
      <c r="D267">
        <v>0</v>
      </c>
      <c r="E267">
        <v>3</v>
      </c>
      <c r="F267">
        <v>1</v>
      </c>
      <c r="G267">
        <v>1</v>
      </c>
      <c r="H267">
        <v>0</v>
      </c>
      <c r="I267">
        <v>0</v>
      </c>
      <c r="J267">
        <v>0</v>
      </c>
      <c r="K267">
        <v>0</v>
      </c>
      <c r="L267">
        <v>7</v>
      </c>
      <c r="M267">
        <v>0</v>
      </c>
      <c r="N267">
        <v>0</v>
      </c>
      <c r="O267">
        <v>0</v>
      </c>
      <c r="P267">
        <v>0</v>
      </c>
      <c r="Q267">
        <v>0</v>
      </c>
      <c r="R267">
        <v>0</v>
      </c>
      <c r="S267">
        <v>0</v>
      </c>
      <c r="T267">
        <v>0</v>
      </c>
      <c r="U267">
        <v>0</v>
      </c>
      <c r="V267">
        <v>5</v>
      </c>
      <c r="W267">
        <v>44</v>
      </c>
      <c r="X267">
        <v>0</v>
      </c>
      <c r="Y267">
        <v>28</v>
      </c>
      <c r="Z267">
        <v>14</v>
      </c>
      <c r="AA267">
        <v>0</v>
      </c>
      <c r="AB267">
        <v>0</v>
      </c>
      <c r="AC267">
        <v>0</v>
      </c>
      <c r="AD267">
        <v>0</v>
      </c>
      <c r="AE267">
        <v>1</v>
      </c>
      <c r="AF267">
        <v>1</v>
      </c>
      <c r="AG267">
        <v>0</v>
      </c>
      <c r="AH267">
        <v>0</v>
      </c>
      <c r="AI267">
        <v>3</v>
      </c>
      <c r="AJ267">
        <v>10</v>
      </c>
      <c r="AK267">
        <v>0</v>
      </c>
      <c r="AL267">
        <v>0</v>
      </c>
      <c r="AM267">
        <v>0</v>
      </c>
      <c r="AN267">
        <v>0</v>
      </c>
      <c r="AO267">
        <v>0</v>
      </c>
      <c r="AP267">
        <v>0</v>
      </c>
      <c r="AQ267">
        <v>0</v>
      </c>
      <c r="AR267">
        <v>0</v>
      </c>
      <c r="AS267">
        <v>0</v>
      </c>
      <c r="AT267">
        <v>0</v>
      </c>
      <c r="AU267">
        <v>1</v>
      </c>
      <c r="AV267">
        <v>5</v>
      </c>
      <c r="AW267">
        <v>0</v>
      </c>
      <c r="AX267">
        <v>0</v>
      </c>
      <c r="AY267">
        <v>0</v>
      </c>
      <c r="AZ267">
        <v>0</v>
      </c>
    </row>
    <row r="268" spans="1:52" x14ac:dyDescent="0.25">
      <c r="A268">
        <v>9</v>
      </c>
      <c r="B268" t="s">
        <v>2120</v>
      </c>
      <c r="C268">
        <v>70</v>
      </c>
      <c r="D268">
        <v>0</v>
      </c>
      <c r="E268">
        <v>7</v>
      </c>
      <c r="F268">
        <v>3</v>
      </c>
      <c r="G268">
        <v>2</v>
      </c>
      <c r="H268">
        <v>3</v>
      </c>
      <c r="I268">
        <v>0</v>
      </c>
      <c r="J268">
        <v>1</v>
      </c>
      <c r="K268">
        <v>0</v>
      </c>
      <c r="L268">
        <v>3</v>
      </c>
      <c r="M268">
        <v>0</v>
      </c>
      <c r="N268">
        <v>0</v>
      </c>
      <c r="O268">
        <v>0</v>
      </c>
      <c r="P268">
        <v>0</v>
      </c>
      <c r="Q268">
        <v>0</v>
      </c>
      <c r="R268">
        <v>0</v>
      </c>
      <c r="S268">
        <v>0</v>
      </c>
      <c r="T268">
        <v>0</v>
      </c>
      <c r="U268">
        <v>0</v>
      </c>
      <c r="V268">
        <v>18</v>
      </c>
      <c r="W268">
        <v>24</v>
      </c>
      <c r="X268">
        <v>0</v>
      </c>
      <c r="Y268">
        <v>3</v>
      </c>
      <c r="Z268">
        <v>3</v>
      </c>
      <c r="AA268">
        <v>0</v>
      </c>
      <c r="AB268">
        <v>0</v>
      </c>
      <c r="AC268">
        <v>0</v>
      </c>
      <c r="AD268">
        <v>0</v>
      </c>
      <c r="AE268">
        <v>0</v>
      </c>
      <c r="AF268">
        <v>0</v>
      </c>
      <c r="AG268">
        <v>0</v>
      </c>
      <c r="AH268">
        <v>0</v>
      </c>
      <c r="AI268">
        <v>2</v>
      </c>
      <c r="AJ268">
        <v>1</v>
      </c>
      <c r="AK268">
        <v>0</v>
      </c>
      <c r="AL268">
        <v>0</v>
      </c>
      <c r="AM268">
        <v>0</v>
      </c>
      <c r="AN268">
        <v>0</v>
      </c>
      <c r="AO268">
        <v>0</v>
      </c>
      <c r="AP268">
        <v>0</v>
      </c>
      <c r="AQ268">
        <v>0</v>
      </c>
      <c r="AR268">
        <v>0</v>
      </c>
      <c r="AS268">
        <v>0</v>
      </c>
      <c r="AT268">
        <v>0</v>
      </c>
      <c r="AU268">
        <v>0</v>
      </c>
      <c r="AV268">
        <v>0</v>
      </c>
      <c r="AW268">
        <v>0</v>
      </c>
      <c r="AX268">
        <v>0</v>
      </c>
      <c r="AY268">
        <v>0</v>
      </c>
      <c r="AZ268">
        <v>0</v>
      </c>
    </row>
    <row r="269" spans="1:52" x14ac:dyDescent="0.25">
      <c r="A269">
        <v>10</v>
      </c>
      <c r="B269" t="s">
        <v>1734</v>
      </c>
      <c r="C269">
        <v>2</v>
      </c>
      <c r="D269">
        <v>0</v>
      </c>
      <c r="E269">
        <v>0</v>
      </c>
      <c r="F269">
        <v>0</v>
      </c>
      <c r="G269">
        <v>1</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1</v>
      </c>
      <c r="AK269">
        <v>0</v>
      </c>
      <c r="AL269">
        <v>0</v>
      </c>
      <c r="AM269">
        <v>0</v>
      </c>
      <c r="AN269">
        <v>0</v>
      </c>
      <c r="AO269">
        <v>0</v>
      </c>
      <c r="AP269">
        <v>0</v>
      </c>
      <c r="AQ269">
        <v>0</v>
      </c>
      <c r="AR269">
        <v>0</v>
      </c>
      <c r="AS269">
        <v>0</v>
      </c>
      <c r="AT269">
        <v>0</v>
      </c>
      <c r="AU269">
        <v>0</v>
      </c>
      <c r="AV269">
        <v>0</v>
      </c>
      <c r="AW269">
        <v>0</v>
      </c>
      <c r="AX269">
        <v>0</v>
      </c>
      <c r="AY269">
        <v>0</v>
      </c>
      <c r="AZ269">
        <v>0</v>
      </c>
    </row>
    <row r="270" spans="1:52" x14ac:dyDescent="0.25">
      <c r="A270">
        <v>11</v>
      </c>
      <c r="B270" t="s">
        <v>2241</v>
      </c>
      <c r="C270">
        <v>100</v>
      </c>
      <c r="D270">
        <v>0</v>
      </c>
      <c r="E270">
        <v>0</v>
      </c>
      <c r="F270">
        <v>1</v>
      </c>
      <c r="G270">
        <v>0</v>
      </c>
      <c r="H270">
        <v>0</v>
      </c>
      <c r="I270">
        <v>0</v>
      </c>
      <c r="J270">
        <v>0</v>
      </c>
      <c r="K270">
        <v>0</v>
      </c>
      <c r="L270">
        <v>2</v>
      </c>
      <c r="M270">
        <v>0</v>
      </c>
      <c r="N270">
        <v>1</v>
      </c>
      <c r="O270">
        <v>0</v>
      </c>
      <c r="P270">
        <v>0</v>
      </c>
      <c r="Q270">
        <v>0</v>
      </c>
      <c r="R270">
        <v>2</v>
      </c>
      <c r="S270">
        <v>0</v>
      </c>
      <c r="T270">
        <v>1</v>
      </c>
      <c r="U270">
        <v>0</v>
      </c>
      <c r="V270">
        <v>11</v>
      </c>
      <c r="W270">
        <v>21</v>
      </c>
      <c r="X270">
        <v>0</v>
      </c>
      <c r="Y270">
        <v>21</v>
      </c>
      <c r="Z270">
        <v>24</v>
      </c>
      <c r="AA270">
        <v>4</v>
      </c>
      <c r="AB270">
        <v>0</v>
      </c>
      <c r="AC270">
        <v>1</v>
      </c>
      <c r="AD270">
        <v>0</v>
      </c>
      <c r="AE270">
        <v>1</v>
      </c>
      <c r="AF270">
        <v>0</v>
      </c>
      <c r="AG270">
        <v>0</v>
      </c>
      <c r="AH270">
        <v>0</v>
      </c>
      <c r="AI270">
        <v>0</v>
      </c>
      <c r="AJ270">
        <v>9</v>
      </c>
      <c r="AK270">
        <v>0</v>
      </c>
      <c r="AL270">
        <v>1</v>
      </c>
      <c r="AM270">
        <v>0</v>
      </c>
      <c r="AN270">
        <v>0</v>
      </c>
      <c r="AO270">
        <v>0</v>
      </c>
      <c r="AP270">
        <v>0</v>
      </c>
      <c r="AQ270">
        <v>0</v>
      </c>
      <c r="AR270">
        <v>0</v>
      </c>
      <c r="AS270">
        <v>0</v>
      </c>
      <c r="AT270">
        <v>0</v>
      </c>
      <c r="AU270">
        <v>0</v>
      </c>
      <c r="AV270">
        <v>0</v>
      </c>
      <c r="AW270">
        <v>0</v>
      </c>
      <c r="AX270">
        <v>0</v>
      </c>
      <c r="AY270">
        <v>0</v>
      </c>
      <c r="AZ270">
        <v>0</v>
      </c>
    </row>
    <row r="272" spans="1:52" x14ac:dyDescent="0.25">
      <c r="A272">
        <v>1</v>
      </c>
      <c r="B272" t="s">
        <v>1724</v>
      </c>
      <c r="C272">
        <v>17</v>
      </c>
      <c r="D272">
        <v>0</v>
      </c>
      <c r="E272">
        <v>1</v>
      </c>
      <c r="F272">
        <v>0</v>
      </c>
      <c r="G272">
        <v>0</v>
      </c>
      <c r="H272">
        <v>0</v>
      </c>
      <c r="I272">
        <v>0</v>
      </c>
      <c r="J272">
        <v>0</v>
      </c>
      <c r="K272">
        <v>0</v>
      </c>
      <c r="L272">
        <v>0</v>
      </c>
      <c r="M272">
        <v>0</v>
      </c>
      <c r="N272">
        <v>0</v>
      </c>
      <c r="O272">
        <v>0</v>
      </c>
      <c r="P272">
        <v>0</v>
      </c>
      <c r="Q272">
        <v>0</v>
      </c>
      <c r="R272">
        <v>1</v>
      </c>
      <c r="S272">
        <v>0</v>
      </c>
      <c r="T272">
        <v>0</v>
      </c>
      <c r="U272">
        <v>0</v>
      </c>
      <c r="V272">
        <v>0</v>
      </c>
      <c r="W272">
        <v>0</v>
      </c>
      <c r="X272">
        <v>0</v>
      </c>
      <c r="Y272">
        <v>0</v>
      </c>
      <c r="Z272">
        <v>0</v>
      </c>
      <c r="AA272">
        <v>5</v>
      </c>
      <c r="AB272">
        <v>10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row>
    <row r="273" spans="1:52" x14ac:dyDescent="0.25">
      <c r="A273">
        <v>2</v>
      </c>
      <c r="B273" t="s">
        <v>1725</v>
      </c>
      <c r="C273">
        <v>1</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1</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row>
    <row r="274" spans="1:52" x14ac:dyDescent="0.25">
      <c r="A274">
        <v>3</v>
      </c>
      <c r="B274" t="s">
        <v>1726</v>
      </c>
      <c r="C274">
        <v>5</v>
      </c>
      <c r="D274">
        <v>0</v>
      </c>
      <c r="E274">
        <v>0</v>
      </c>
      <c r="F274">
        <v>1</v>
      </c>
      <c r="G274">
        <v>0</v>
      </c>
      <c r="H274">
        <v>0</v>
      </c>
      <c r="I274">
        <v>0</v>
      </c>
      <c r="J274">
        <v>0</v>
      </c>
      <c r="K274">
        <v>0</v>
      </c>
      <c r="L274">
        <v>0</v>
      </c>
      <c r="M274">
        <v>0</v>
      </c>
      <c r="N274">
        <v>0</v>
      </c>
      <c r="O274">
        <v>0</v>
      </c>
      <c r="P274">
        <v>0</v>
      </c>
      <c r="Q274">
        <v>0</v>
      </c>
      <c r="R274">
        <v>0</v>
      </c>
      <c r="S274">
        <v>0</v>
      </c>
      <c r="T274">
        <v>0</v>
      </c>
      <c r="U274">
        <v>0</v>
      </c>
      <c r="V274">
        <v>0</v>
      </c>
      <c r="W274">
        <v>3</v>
      </c>
      <c r="X274">
        <v>0</v>
      </c>
      <c r="Y274">
        <v>1</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row>
    <row r="275" spans="1:52" x14ac:dyDescent="0.25">
      <c r="A275">
        <v>4</v>
      </c>
      <c r="B275" t="s">
        <v>1727</v>
      </c>
      <c r="C275">
        <v>1</v>
      </c>
      <c r="D275">
        <v>0</v>
      </c>
      <c r="E275">
        <v>0</v>
      </c>
      <c r="F275">
        <v>0</v>
      </c>
      <c r="G275">
        <v>0</v>
      </c>
      <c r="H275">
        <v>0</v>
      </c>
      <c r="I275">
        <v>0</v>
      </c>
      <c r="J275">
        <v>0</v>
      </c>
      <c r="K275">
        <v>0</v>
      </c>
      <c r="L275">
        <v>0</v>
      </c>
      <c r="M275">
        <v>0</v>
      </c>
      <c r="N275">
        <v>0</v>
      </c>
      <c r="O275">
        <v>0</v>
      </c>
      <c r="P275">
        <v>0</v>
      </c>
      <c r="Q275">
        <v>0</v>
      </c>
      <c r="R275">
        <v>0</v>
      </c>
      <c r="S275">
        <v>0</v>
      </c>
      <c r="T275">
        <v>0</v>
      </c>
      <c r="U275">
        <v>0</v>
      </c>
      <c r="V275">
        <v>0</v>
      </c>
      <c r="W275">
        <v>1</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row>
    <row r="276" spans="1:52" x14ac:dyDescent="0.25">
      <c r="A276">
        <v>5</v>
      </c>
      <c r="B276" t="s">
        <v>2184</v>
      </c>
      <c r="C276">
        <v>102</v>
      </c>
      <c r="D276">
        <v>0</v>
      </c>
      <c r="E276">
        <v>13</v>
      </c>
      <c r="F276">
        <v>11</v>
      </c>
      <c r="G276">
        <v>4</v>
      </c>
      <c r="H276">
        <v>1</v>
      </c>
      <c r="I276">
        <v>0</v>
      </c>
      <c r="J276">
        <v>0</v>
      </c>
      <c r="K276">
        <v>0</v>
      </c>
      <c r="L276">
        <v>2</v>
      </c>
      <c r="M276">
        <v>0</v>
      </c>
      <c r="N276">
        <v>2</v>
      </c>
      <c r="O276">
        <v>0</v>
      </c>
      <c r="P276">
        <v>1</v>
      </c>
      <c r="Q276">
        <v>0</v>
      </c>
      <c r="R276">
        <v>0</v>
      </c>
      <c r="S276">
        <v>0</v>
      </c>
      <c r="T276">
        <v>0</v>
      </c>
      <c r="U276">
        <v>0</v>
      </c>
      <c r="V276">
        <v>6</v>
      </c>
      <c r="W276">
        <v>53</v>
      </c>
      <c r="X276">
        <v>0</v>
      </c>
      <c r="Y276">
        <v>3</v>
      </c>
      <c r="Z276">
        <v>3</v>
      </c>
      <c r="AA276">
        <v>0</v>
      </c>
      <c r="AB276">
        <v>0</v>
      </c>
      <c r="AC276">
        <v>1</v>
      </c>
      <c r="AD276">
        <v>0</v>
      </c>
      <c r="AE276">
        <v>0</v>
      </c>
      <c r="AF276">
        <v>0</v>
      </c>
      <c r="AG276">
        <v>0</v>
      </c>
      <c r="AH276">
        <v>0</v>
      </c>
      <c r="AI276">
        <v>2</v>
      </c>
      <c r="AJ276">
        <v>0</v>
      </c>
      <c r="AK276">
        <v>0</v>
      </c>
      <c r="AL276">
        <v>0</v>
      </c>
      <c r="AM276">
        <v>0</v>
      </c>
      <c r="AN276">
        <v>0</v>
      </c>
      <c r="AO276">
        <v>0</v>
      </c>
      <c r="AP276">
        <v>0</v>
      </c>
      <c r="AQ276">
        <v>0</v>
      </c>
      <c r="AR276">
        <v>0</v>
      </c>
      <c r="AS276">
        <v>0</v>
      </c>
      <c r="AT276">
        <v>0</v>
      </c>
      <c r="AU276">
        <v>0</v>
      </c>
      <c r="AV276">
        <v>0</v>
      </c>
      <c r="AW276">
        <v>0</v>
      </c>
      <c r="AX276">
        <v>0</v>
      </c>
      <c r="AY276">
        <v>0</v>
      </c>
      <c r="AZ276">
        <v>0</v>
      </c>
    </row>
    <row r="277" spans="1:52" x14ac:dyDescent="0.25">
      <c r="A277">
        <v>6</v>
      </c>
      <c r="B277" t="s">
        <v>2044</v>
      </c>
      <c r="C277">
        <v>1</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1</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row>
    <row r="278" spans="1:52" x14ac:dyDescent="0.25">
      <c r="A278">
        <v>7</v>
      </c>
      <c r="B278" t="s">
        <v>2045</v>
      </c>
      <c r="C278">
        <v>131</v>
      </c>
      <c r="D278">
        <v>0</v>
      </c>
      <c r="E278">
        <v>4</v>
      </c>
      <c r="F278">
        <v>9</v>
      </c>
      <c r="G278">
        <v>2</v>
      </c>
      <c r="H278">
        <v>0</v>
      </c>
      <c r="I278">
        <v>0</v>
      </c>
      <c r="J278">
        <v>0</v>
      </c>
      <c r="K278">
        <v>0</v>
      </c>
      <c r="L278">
        <v>3</v>
      </c>
      <c r="M278">
        <v>0</v>
      </c>
      <c r="N278">
        <v>0</v>
      </c>
      <c r="O278">
        <v>0</v>
      </c>
      <c r="P278">
        <v>0</v>
      </c>
      <c r="Q278">
        <v>0</v>
      </c>
      <c r="R278">
        <v>0</v>
      </c>
      <c r="S278">
        <v>0</v>
      </c>
      <c r="T278">
        <v>1</v>
      </c>
      <c r="U278">
        <v>0</v>
      </c>
      <c r="V278">
        <v>15</v>
      </c>
      <c r="W278">
        <v>58</v>
      </c>
      <c r="X278">
        <v>0</v>
      </c>
      <c r="Y278">
        <v>13</v>
      </c>
      <c r="Z278">
        <v>12</v>
      </c>
      <c r="AA278">
        <v>0</v>
      </c>
      <c r="AB278">
        <v>3</v>
      </c>
      <c r="AC278">
        <v>0</v>
      </c>
      <c r="AD278">
        <v>0</v>
      </c>
      <c r="AE278">
        <v>2</v>
      </c>
      <c r="AF278">
        <v>0</v>
      </c>
      <c r="AG278">
        <v>0</v>
      </c>
      <c r="AH278">
        <v>0</v>
      </c>
      <c r="AI278">
        <v>2</v>
      </c>
      <c r="AJ278">
        <v>1</v>
      </c>
      <c r="AK278">
        <v>0</v>
      </c>
      <c r="AL278">
        <v>5</v>
      </c>
      <c r="AM278">
        <v>0</v>
      </c>
      <c r="AN278">
        <v>0</v>
      </c>
      <c r="AO278">
        <v>0</v>
      </c>
      <c r="AP278">
        <v>0</v>
      </c>
      <c r="AQ278">
        <v>0</v>
      </c>
      <c r="AR278">
        <v>0</v>
      </c>
      <c r="AS278">
        <v>0</v>
      </c>
      <c r="AT278">
        <v>0</v>
      </c>
      <c r="AU278">
        <v>0</v>
      </c>
      <c r="AV278">
        <v>0</v>
      </c>
      <c r="AW278">
        <v>0</v>
      </c>
      <c r="AX278">
        <v>0</v>
      </c>
      <c r="AY278">
        <v>1</v>
      </c>
      <c r="AZ278">
        <v>0</v>
      </c>
    </row>
    <row r="279" spans="1:52" x14ac:dyDescent="0.25">
      <c r="A279">
        <v>8</v>
      </c>
      <c r="B279" t="s">
        <v>1728</v>
      </c>
      <c r="C279">
        <v>25</v>
      </c>
      <c r="D279">
        <v>0</v>
      </c>
      <c r="E279">
        <v>0</v>
      </c>
      <c r="F279">
        <v>0</v>
      </c>
      <c r="G279">
        <v>0</v>
      </c>
      <c r="H279">
        <v>0</v>
      </c>
      <c r="I279">
        <v>0</v>
      </c>
      <c r="J279">
        <v>2</v>
      </c>
      <c r="K279">
        <v>0</v>
      </c>
      <c r="L279">
        <v>1</v>
      </c>
      <c r="M279">
        <v>0</v>
      </c>
      <c r="N279">
        <v>0</v>
      </c>
      <c r="O279">
        <v>0</v>
      </c>
      <c r="P279">
        <v>0</v>
      </c>
      <c r="Q279">
        <v>0</v>
      </c>
      <c r="R279">
        <v>2</v>
      </c>
      <c r="S279">
        <v>0</v>
      </c>
      <c r="T279">
        <v>0</v>
      </c>
      <c r="U279">
        <v>0</v>
      </c>
      <c r="V279">
        <v>0</v>
      </c>
      <c r="W279">
        <v>2</v>
      </c>
      <c r="X279">
        <v>0</v>
      </c>
      <c r="Y279">
        <v>7</v>
      </c>
      <c r="Z279">
        <v>8</v>
      </c>
      <c r="AA279">
        <v>0</v>
      </c>
      <c r="AB279">
        <v>0</v>
      </c>
      <c r="AC279">
        <v>0</v>
      </c>
      <c r="AD279">
        <v>0</v>
      </c>
      <c r="AE279">
        <v>0</v>
      </c>
      <c r="AF279">
        <v>0</v>
      </c>
      <c r="AG279">
        <v>0</v>
      </c>
      <c r="AH279">
        <v>0</v>
      </c>
      <c r="AI279">
        <v>2</v>
      </c>
      <c r="AJ279">
        <v>0</v>
      </c>
      <c r="AK279">
        <v>0</v>
      </c>
      <c r="AL279">
        <v>0</v>
      </c>
      <c r="AM279">
        <v>0</v>
      </c>
      <c r="AN279">
        <v>0</v>
      </c>
      <c r="AO279">
        <v>0</v>
      </c>
      <c r="AP279">
        <v>0</v>
      </c>
      <c r="AQ279">
        <v>0</v>
      </c>
      <c r="AR279">
        <v>0</v>
      </c>
      <c r="AS279">
        <v>0</v>
      </c>
      <c r="AT279">
        <v>0</v>
      </c>
      <c r="AU279">
        <v>1</v>
      </c>
      <c r="AV279">
        <v>0</v>
      </c>
      <c r="AW279">
        <v>0</v>
      </c>
      <c r="AX279">
        <v>0</v>
      </c>
      <c r="AY279">
        <v>0</v>
      </c>
      <c r="AZ279">
        <v>0</v>
      </c>
    </row>
    <row r="280" spans="1:52" x14ac:dyDescent="0.25">
      <c r="A280">
        <v>9</v>
      </c>
      <c r="B280" t="s">
        <v>1729</v>
      </c>
      <c r="C280">
        <v>97</v>
      </c>
      <c r="D280">
        <v>0</v>
      </c>
      <c r="E280">
        <v>2</v>
      </c>
      <c r="F280">
        <v>1</v>
      </c>
      <c r="G280">
        <v>1</v>
      </c>
      <c r="H280">
        <v>0</v>
      </c>
      <c r="I280">
        <v>0</v>
      </c>
      <c r="J280">
        <v>0</v>
      </c>
      <c r="K280">
        <v>0</v>
      </c>
      <c r="L280">
        <v>7</v>
      </c>
      <c r="M280">
        <v>0</v>
      </c>
      <c r="N280">
        <v>0</v>
      </c>
      <c r="O280">
        <v>0</v>
      </c>
      <c r="P280">
        <v>0</v>
      </c>
      <c r="Q280">
        <v>0</v>
      </c>
      <c r="R280">
        <v>0</v>
      </c>
      <c r="S280">
        <v>0</v>
      </c>
      <c r="T280">
        <v>0</v>
      </c>
      <c r="U280">
        <v>0</v>
      </c>
      <c r="V280">
        <v>6</v>
      </c>
      <c r="W280">
        <v>19</v>
      </c>
      <c r="X280">
        <v>0</v>
      </c>
      <c r="Y280">
        <v>28</v>
      </c>
      <c r="Z280">
        <v>14</v>
      </c>
      <c r="AA280">
        <v>0</v>
      </c>
      <c r="AB280">
        <v>0</v>
      </c>
      <c r="AC280">
        <v>0</v>
      </c>
      <c r="AD280">
        <v>0</v>
      </c>
      <c r="AE280">
        <v>1</v>
      </c>
      <c r="AF280">
        <v>1</v>
      </c>
      <c r="AG280">
        <v>0</v>
      </c>
      <c r="AH280">
        <v>0</v>
      </c>
      <c r="AI280">
        <v>3</v>
      </c>
      <c r="AJ280">
        <v>8</v>
      </c>
      <c r="AK280">
        <v>0</v>
      </c>
      <c r="AL280">
        <v>0</v>
      </c>
      <c r="AM280">
        <v>0</v>
      </c>
      <c r="AN280">
        <v>0</v>
      </c>
      <c r="AO280">
        <v>0</v>
      </c>
      <c r="AP280">
        <v>0</v>
      </c>
      <c r="AQ280">
        <v>0</v>
      </c>
      <c r="AR280">
        <v>0</v>
      </c>
      <c r="AS280">
        <v>0</v>
      </c>
      <c r="AT280">
        <v>0</v>
      </c>
      <c r="AU280">
        <v>1</v>
      </c>
      <c r="AV280">
        <v>5</v>
      </c>
      <c r="AW280">
        <v>0</v>
      </c>
      <c r="AX280">
        <v>0</v>
      </c>
      <c r="AY280">
        <v>0</v>
      </c>
      <c r="AZ280">
        <v>0</v>
      </c>
    </row>
    <row r="281" spans="1:52" x14ac:dyDescent="0.25">
      <c r="A281">
        <v>10</v>
      </c>
      <c r="B281" t="s">
        <v>1732</v>
      </c>
      <c r="C281">
        <v>1</v>
      </c>
      <c r="D281">
        <v>0</v>
      </c>
      <c r="E281">
        <v>0</v>
      </c>
      <c r="F281">
        <v>0</v>
      </c>
      <c r="G281">
        <v>0</v>
      </c>
      <c r="H281">
        <v>0</v>
      </c>
      <c r="I281">
        <v>0</v>
      </c>
      <c r="J281">
        <v>0</v>
      </c>
      <c r="K281">
        <v>0</v>
      </c>
      <c r="L281">
        <v>0</v>
      </c>
      <c r="M281">
        <v>0</v>
      </c>
      <c r="N281">
        <v>0</v>
      </c>
      <c r="O281">
        <v>0</v>
      </c>
      <c r="P281">
        <v>0</v>
      </c>
      <c r="Q281">
        <v>0</v>
      </c>
      <c r="R281">
        <v>0</v>
      </c>
      <c r="S281">
        <v>0</v>
      </c>
      <c r="T281">
        <v>0</v>
      </c>
      <c r="U281">
        <v>0</v>
      </c>
      <c r="V281">
        <v>0</v>
      </c>
      <c r="W281">
        <v>1</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row>
    <row r="282" spans="1:52" x14ac:dyDescent="0.25">
      <c r="A282">
        <v>11</v>
      </c>
      <c r="B282" t="s">
        <v>2120</v>
      </c>
      <c r="C282">
        <v>92</v>
      </c>
      <c r="D282">
        <v>0</v>
      </c>
      <c r="E282">
        <v>9</v>
      </c>
      <c r="F282">
        <v>2</v>
      </c>
      <c r="G282">
        <v>2</v>
      </c>
      <c r="H282">
        <v>3</v>
      </c>
      <c r="I282">
        <v>0</v>
      </c>
      <c r="J282">
        <v>1</v>
      </c>
      <c r="K282">
        <v>0</v>
      </c>
      <c r="L282">
        <v>3</v>
      </c>
      <c r="M282">
        <v>0</v>
      </c>
      <c r="N282">
        <v>0</v>
      </c>
      <c r="O282">
        <v>0</v>
      </c>
      <c r="P282">
        <v>0</v>
      </c>
      <c r="Q282">
        <v>0</v>
      </c>
      <c r="R282">
        <v>0</v>
      </c>
      <c r="S282">
        <v>0</v>
      </c>
      <c r="T282">
        <v>0</v>
      </c>
      <c r="U282">
        <v>0</v>
      </c>
      <c r="V282">
        <v>18</v>
      </c>
      <c r="W282">
        <v>44</v>
      </c>
      <c r="X282">
        <v>0</v>
      </c>
      <c r="Y282">
        <v>3</v>
      </c>
      <c r="Z282">
        <v>3</v>
      </c>
      <c r="AA282">
        <v>0</v>
      </c>
      <c r="AB282">
        <v>0</v>
      </c>
      <c r="AC282">
        <v>0</v>
      </c>
      <c r="AD282">
        <v>0</v>
      </c>
      <c r="AE282">
        <v>0</v>
      </c>
      <c r="AF282">
        <v>0</v>
      </c>
      <c r="AG282">
        <v>0</v>
      </c>
      <c r="AH282">
        <v>0</v>
      </c>
      <c r="AI282">
        <v>3</v>
      </c>
      <c r="AJ282">
        <v>1</v>
      </c>
      <c r="AK282">
        <v>0</v>
      </c>
      <c r="AL282">
        <v>0</v>
      </c>
      <c r="AM282">
        <v>0</v>
      </c>
      <c r="AN282">
        <v>0</v>
      </c>
      <c r="AO282">
        <v>0</v>
      </c>
      <c r="AP282">
        <v>0</v>
      </c>
      <c r="AQ282">
        <v>0</v>
      </c>
      <c r="AR282">
        <v>0</v>
      </c>
      <c r="AS282">
        <v>0</v>
      </c>
      <c r="AT282">
        <v>0</v>
      </c>
      <c r="AU282">
        <v>0</v>
      </c>
      <c r="AV282">
        <v>0</v>
      </c>
      <c r="AW282">
        <v>0</v>
      </c>
      <c r="AX282">
        <v>0</v>
      </c>
      <c r="AY282">
        <v>0</v>
      </c>
      <c r="AZ282">
        <v>0</v>
      </c>
    </row>
    <row r="283" spans="1:52" x14ac:dyDescent="0.25">
      <c r="A283">
        <v>12</v>
      </c>
      <c r="B283" t="s">
        <v>1734</v>
      </c>
      <c r="C283">
        <v>2</v>
      </c>
      <c r="D283">
        <v>0</v>
      </c>
      <c r="E283">
        <v>0</v>
      </c>
      <c r="F283">
        <v>0</v>
      </c>
      <c r="G283">
        <v>1</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1</v>
      </c>
      <c r="AK283">
        <v>0</v>
      </c>
      <c r="AL283">
        <v>0</v>
      </c>
      <c r="AM283">
        <v>0</v>
      </c>
      <c r="AN283">
        <v>0</v>
      </c>
      <c r="AO283">
        <v>0</v>
      </c>
      <c r="AP283">
        <v>0</v>
      </c>
      <c r="AQ283">
        <v>0</v>
      </c>
      <c r="AR283">
        <v>0</v>
      </c>
      <c r="AS283">
        <v>0</v>
      </c>
      <c r="AT283">
        <v>0</v>
      </c>
      <c r="AU283">
        <v>0</v>
      </c>
      <c r="AV283">
        <v>0</v>
      </c>
      <c r="AW283">
        <v>0</v>
      </c>
      <c r="AX283">
        <v>0</v>
      </c>
      <c r="AY283">
        <v>0</v>
      </c>
      <c r="AZ283">
        <v>0</v>
      </c>
    </row>
    <row r="284" spans="1:52" x14ac:dyDescent="0.25">
      <c r="A284">
        <v>13</v>
      </c>
      <c r="B284" t="s">
        <v>2241</v>
      </c>
      <c r="C284">
        <v>102</v>
      </c>
      <c r="D284">
        <v>0</v>
      </c>
      <c r="E284">
        <v>0</v>
      </c>
      <c r="F284">
        <v>1</v>
      </c>
      <c r="G284">
        <v>0</v>
      </c>
      <c r="H284">
        <v>1</v>
      </c>
      <c r="I284">
        <v>0</v>
      </c>
      <c r="J284">
        <v>0</v>
      </c>
      <c r="K284">
        <v>0</v>
      </c>
      <c r="L284">
        <v>2</v>
      </c>
      <c r="M284">
        <v>0</v>
      </c>
      <c r="N284">
        <v>1</v>
      </c>
      <c r="O284">
        <v>0</v>
      </c>
      <c r="P284">
        <v>0</v>
      </c>
      <c r="Q284">
        <v>0</v>
      </c>
      <c r="R284">
        <v>1</v>
      </c>
      <c r="S284">
        <v>0</v>
      </c>
      <c r="T284">
        <v>1</v>
      </c>
      <c r="U284">
        <v>0</v>
      </c>
      <c r="V284">
        <v>11</v>
      </c>
      <c r="W284">
        <v>22</v>
      </c>
      <c r="X284">
        <v>0</v>
      </c>
      <c r="Y284">
        <v>22</v>
      </c>
      <c r="Z284">
        <v>24</v>
      </c>
      <c r="AA284">
        <v>4</v>
      </c>
      <c r="AB284">
        <v>0</v>
      </c>
      <c r="AC284">
        <v>1</v>
      </c>
      <c r="AD284">
        <v>0</v>
      </c>
      <c r="AE284">
        <v>1</v>
      </c>
      <c r="AF284">
        <v>0</v>
      </c>
      <c r="AG284">
        <v>0</v>
      </c>
      <c r="AH284">
        <v>0</v>
      </c>
      <c r="AI284">
        <v>0</v>
      </c>
      <c r="AJ284">
        <v>9</v>
      </c>
      <c r="AK284">
        <v>0</v>
      </c>
      <c r="AL284">
        <v>1</v>
      </c>
      <c r="AM284">
        <v>0</v>
      </c>
      <c r="AN284">
        <v>0</v>
      </c>
      <c r="AO284">
        <v>0</v>
      </c>
      <c r="AP284">
        <v>0</v>
      </c>
      <c r="AQ284">
        <v>0</v>
      </c>
      <c r="AR284">
        <v>0</v>
      </c>
      <c r="AS284">
        <v>0</v>
      </c>
      <c r="AT284">
        <v>0</v>
      </c>
      <c r="AU284">
        <v>0</v>
      </c>
      <c r="AV284">
        <v>0</v>
      </c>
      <c r="AW284">
        <v>0</v>
      </c>
      <c r="AX284">
        <v>0</v>
      </c>
      <c r="AY284">
        <v>0</v>
      </c>
      <c r="AZ284">
        <v>0</v>
      </c>
    </row>
    <row r="287" spans="1:52" x14ac:dyDescent="0.25">
      <c r="A287">
        <v>1</v>
      </c>
      <c r="B287" t="s">
        <v>1724</v>
      </c>
      <c r="C287">
        <v>19</v>
      </c>
      <c r="D287">
        <v>0</v>
      </c>
      <c r="E287">
        <v>1</v>
      </c>
      <c r="F287">
        <v>0</v>
      </c>
      <c r="G287">
        <v>0</v>
      </c>
      <c r="H287">
        <v>0</v>
      </c>
      <c r="I287">
        <v>0</v>
      </c>
      <c r="J287">
        <v>0</v>
      </c>
      <c r="K287">
        <v>0</v>
      </c>
      <c r="L287">
        <v>0</v>
      </c>
      <c r="M287">
        <v>0</v>
      </c>
      <c r="N287">
        <v>0</v>
      </c>
      <c r="O287">
        <v>0</v>
      </c>
      <c r="P287">
        <v>0</v>
      </c>
      <c r="Q287">
        <v>0</v>
      </c>
      <c r="R287">
        <v>1</v>
      </c>
      <c r="S287">
        <v>0</v>
      </c>
      <c r="T287">
        <v>0</v>
      </c>
      <c r="U287">
        <v>0</v>
      </c>
      <c r="V287">
        <v>0</v>
      </c>
      <c r="W287">
        <v>0</v>
      </c>
      <c r="X287">
        <v>0</v>
      </c>
      <c r="Y287">
        <v>0</v>
      </c>
      <c r="Z287">
        <v>1</v>
      </c>
      <c r="AA287">
        <v>6</v>
      </c>
      <c r="AB287">
        <v>10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row>
    <row r="288" spans="1:52" x14ac:dyDescent="0.25">
      <c r="A288">
        <v>2</v>
      </c>
      <c r="B288" t="s">
        <v>1726</v>
      </c>
      <c r="C288">
        <v>6</v>
      </c>
      <c r="D288">
        <v>0</v>
      </c>
      <c r="E288">
        <v>0</v>
      </c>
      <c r="F288">
        <v>1</v>
      </c>
      <c r="G288">
        <v>0</v>
      </c>
      <c r="H288">
        <v>0</v>
      </c>
      <c r="I288">
        <v>0</v>
      </c>
      <c r="J288">
        <v>0</v>
      </c>
      <c r="K288">
        <v>0</v>
      </c>
      <c r="L288">
        <v>0</v>
      </c>
      <c r="M288">
        <v>0</v>
      </c>
      <c r="N288">
        <v>0</v>
      </c>
      <c r="O288">
        <v>0</v>
      </c>
      <c r="P288">
        <v>0</v>
      </c>
      <c r="Q288">
        <v>0</v>
      </c>
      <c r="R288">
        <v>0</v>
      </c>
      <c r="S288">
        <v>0</v>
      </c>
      <c r="T288">
        <v>0</v>
      </c>
      <c r="U288">
        <v>0</v>
      </c>
      <c r="V288">
        <v>0</v>
      </c>
      <c r="W288">
        <v>3</v>
      </c>
      <c r="X288">
        <v>0</v>
      </c>
      <c r="Y288">
        <v>1</v>
      </c>
      <c r="Z288">
        <v>1</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row>
    <row r="289" spans="1:52" x14ac:dyDescent="0.25">
      <c r="A289">
        <v>3</v>
      </c>
      <c r="B289" t="s">
        <v>2184</v>
      </c>
      <c r="C289">
        <v>105</v>
      </c>
      <c r="D289">
        <v>0</v>
      </c>
      <c r="E289">
        <v>13</v>
      </c>
      <c r="F289">
        <v>11</v>
      </c>
      <c r="G289">
        <v>4</v>
      </c>
      <c r="H289">
        <v>1</v>
      </c>
      <c r="I289">
        <v>0</v>
      </c>
      <c r="J289">
        <v>0</v>
      </c>
      <c r="K289">
        <v>0</v>
      </c>
      <c r="L289">
        <v>2</v>
      </c>
      <c r="M289">
        <v>0</v>
      </c>
      <c r="N289">
        <v>2</v>
      </c>
      <c r="O289">
        <v>0</v>
      </c>
      <c r="P289">
        <v>1</v>
      </c>
      <c r="Q289">
        <v>0</v>
      </c>
      <c r="R289">
        <v>1</v>
      </c>
      <c r="S289">
        <v>0</v>
      </c>
      <c r="T289">
        <v>0</v>
      </c>
      <c r="U289">
        <v>0</v>
      </c>
      <c r="V289">
        <v>6</v>
      </c>
      <c r="W289">
        <v>54</v>
      </c>
      <c r="X289">
        <v>0</v>
      </c>
      <c r="Y289">
        <v>4</v>
      </c>
      <c r="Z289">
        <v>3</v>
      </c>
      <c r="AA289">
        <v>0</v>
      </c>
      <c r="AB289">
        <v>0</v>
      </c>
      <c r="AC289">
        <v>1</v>
      </c>
      <c r="AD289">
        <v>0</v>
      </c>
      <c r="AE289">
        <v>0</v>
      </c>
      <c r="AF289">
        <v>0</v>
      </c>
      <c r="AG289">
        <v>0</v>
      </c>
      <c r="AH289">
        <v>0</v>
      </c>
      <c r="AI289">
        <v>2</v>
      </c>
      <c r="AJ289">
        <v>0</v>
      </c>
      <c r="AK289">
        <v>0</v>
      </c>
      <c r="AL289">
        <v>0</v>
      </c>
      <c r="AM289">
        <v>0</v>
      </c>
      <c r="AN289">
        <v>0</v>
      </c>
      <c r="AO289">
        <v>0</v>
      </c>
      <c r="AP289">
        <v>0</v>
      </c>
      <c r="AQ289">
        <v>0</v>
      </c>
      <c r="AR289">
        <v>0</v>
      </c>
      <c r="AS289">
        <v>0</v>
      </c>
      <c r="AT289">
        <v>0</v>
      </c>
      <c r="AU289">
        <v>0</v>
      </c>
      <c r="AV289">
        <v>0</v>
      </c>
      <c r="AW289">
        <v>0</v>
      </c>
      <c r="AX289">
        <v>0</v>
      </c>
      <c r="AY289">
        <v>0</v>
      </c>
      <c r="AZ289">
        <v>0</v>
      </c>
    </row>
    <row r="290" spans="1:52" x14ac:dyDescent="0.25">
      <c r="A290">
        <v>4</v>
      </c>
      <c r="B290" t="s">
        <v>2044</v>
      </c>
      <c r="C290">
        <v>1</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row>
    <row r="291" spans="1:52" x14ac:dyDescent="0.25">
      <c r="A291">
        <v>5</v>
      </c>
      <c r="B291" t="s">
        <v>2045</v>
      </c>
      <c r="C291">
        <v>129</v>
      </c>
      <c r="D291">
        <v>0</v>
      </c>
      <c r="E291">
        <v>4</v>
      </c>
      <c r="F291">
        <v>8</v>
      </c>
      <c r="G291">
        <v>2</v>
      </c>
      <c r="H291">
        <v>0</v>
      </c>
      <c r="I291">
        <v>0</v>
      </c>
      <c r="J291">
        <v>0</v>
      </c>
      <c r="K291">
        <v>0</v>
      </c>
      <c r="L291">
        <v>3</v>
      </c>
      <c r="M291">
        <v>0</v>
      </c>
      <c r="N291">
        <v>0</v>
      </c>
      <c r="O291">
        <v>0</v>
      </c>
      <c r="P291">
        <v>0</v>
      </c>
      <c r="Q291">
        <v>0</v>
      </c>
      <c r="R291">
        <v>0</v>
      </c>
      <c r="S291">
        <v>0</v>
      </c>
      <c r="T291">
        <v>1</v>
      </c>
      <c r="U291">
        <v>0</v>
      </c>
      <c r="V291">
        <v>16</v>
      </c>
      <c r="W291">
        <v>58</v>
      </c>
      <c r="X291">
        <v>0</v>
      </c>
      <c r="Y291">
        <v>13</v>
      </c>
      <c r="Z291">
        <v>11</v>
      </c>
      <c r="AA291">
        <v>0</v>
      </c>
      <c r="AB291">
        <v>3</v>
      </c>
      <c r="AC291">
        <v>0</v>
      </c>
      <c r="AD291">
        <v>0</v>
      </c>
      <c r="AE291">
        <v>2</v>
      </c>
      <c r="AF291">
        <v>0</v>
      </c>
      <c r="AG291">
        <v>0</v>
      </c>
      <c r="AH291">
        <v>0</v>
      </c>
      <c r="AI291">
        <v>2</v>
      </c>
      <c r="AJ291">
        <v>1</v>
      </c>
      <c r="AK291">
        <v>0</v>
      </c>
      <c r="AL291">
        <v>4</v>
      </c>
      <c r="AM291">
        <v>0</v>
      </c>
      <c r="AN291">
        <v>0</v>
      </c>
      <c r="AO291">
        <v>0</v>
      </c>
      <c r="AP291">
        <v>0</v>
      </c>
      <c r="AQ291">
        <v>0</v>
      </c>
      <c r="AR291">
        <v>0</v>
      </c>
      <c r="AS291">
        <v>0</v>
      </c>
      <c r="AT291">
        <v>0</v>
      </c>
      <c r="AU291">
        <v>0</v>
      </c>
      <c r="AV291">
        <v>0</v>
      </c>
      <c r="AW291">
        <v>0</v>
      </c>
      <c r="AX291">
        <v>0</v>
      </c>
      <c r="AY291">
        <v>1</v>
      </c>
      <c r="AZ291">
        <v>0</v>
      </c>
    </row>
    <row r="292" spans="1:52" x14ac:dyDescent="0.25">
      <c r="A292">
        <v>6</v>
      </c>
      <c r="B292" t="s">
        <v>1728</v>
      </c>
      <c r="C292">
        <v>30</v>
      </c>
      <c r="D292">
        <v>0</v>
      </c>
      <c r="E292">
        <v>0</v>
      </c>
      <c r="F292">
        <v>0</v>
      </c>
      <c r="G292">
        <v>0</v>
      </c>
      <c r="H292">
        <v>0</v>
      </c>
      <c r="I292">
        <v>0</v>
      </c>
      <c r="J292">
        <v>2</v>
      </c>
      <c r="K292">
        <v>0</v>
      </c>
      <c r="L292">
        <v>2</v>
      </c>
      <c r="M292">
        <v>0</v>
      </c>
      <c r="N292">
        <v>0</v>
      </c>
      <c r="O292">
        <v>0</v>
      </c>
      <c r="P292">
        <v>0</v>
      </c>
      <c r="Q292">
        <v>0</v>
      </c>
      <c r="R292">
        <v>2</v>
      </c>
      <c r="S292">
        <v>0</v>
      </c>
      <c r="T292">
        <v>1</v>
      </c>
      <c r="U292">
        <v>0</v>
      </c>
      <c r="V292">
        <v>0</v>
      </c>
      <c r="W292">
        <v>1</v>
      </c>
      <c r="X292">
        <v>0</v>
      </c>
      <c r="Y292">
        <v>8</v>
      </c>
      <c r="Z292">
        <v>8</v>
      </c>
      <c r="AA292">
        <v>0</v>
      </c>
      <c r="AB292">
        <v>0</v>
      </c>
      <c r="AC292">
        <v>1</v>
      </c>
      <c r="AD292">
        <v>0</v>
      </c>
      <c r="AE292">
        <v>0</v>
      </c>
      <c r="AF292">
        <v>0</v>
      </c>
      <c r="AG292">
        <v>0</v>
      </c>
      <c r="AH292">
        <v>0</v>
      </c>
      <c r="AI292">
        <v>2</v>
      </c>
      <c r="AJ292">
        <v>2</v>
      </c>
      <c r="AK292">
        <v>0</v>
      </c>
      <c r="AL292">
        <v>0</v>
      </c>
      <c r="AM292">
        <v>0</v>
      </c>
      <c r="AN292">
        <v>0</v>
      </c>
      <c r="AO292">
        <v>0</v>
      </c>
      <c r="AP292">
        <v>0</v>
      </c>
      <c r="AQ292">
        <v>0</v>
      </c>
      <c r="AR292">
        <v>0</v>
      </c>
      <c r="AS292">
        <v>0</v>
      </c>
      <c r="AT292">
        <v>0</v>
      </c>
      <c r="AU292">
        <v>1</v>
      </c>
      <c r="AV292">
        <v>0</v>
      </c>
      <c r="AW292">
        <v>0</v>
      </c>
      <c r="AX292">
        <v>0</v>
      </c>
      <c r="AY292">
        <v>0</v>
      </c>
      <c r="AZ292">
        <v>0</v>
      </c>
    </row>
    <row r="293" spans="1:52" x14ac:dyDescent="0.25">
      <c r="A293">
        <v>7</v>
      </c>
      <c r="B293" t="s">
        <v>1729</v>
      </c>
      <c r="C293">
        <v>101</v>
      </c>
      <c r="D293">
        <v>0</v>
      </c>
      <c r="E293">
        <v>3</v>
      </c>
      <c r="F293">
        <v>1</v>
      </c>
      <c r="G293">
        <v>1</v>
      </c>
      <c r="H293">
        <v>0</v>
      </c>
      <c r="I293">
        <v>0</v>
      </c>
      <c r="J293">
        <v>0</v>
      </c>
      <c r="K293">
        <v>0</v>
      </c>
      <c r="L293">
        <v>7</v>
      </c>
      <c r="M293">
        <v>0</v>
      </c>
      <c r="N293">
        <v>0</v>
      </c>
      <c r="O293">
        <v>0</v>
      </c>
      <c r="P293">
        <v>0</v>
      </c>
      <c r="Q293">
        <v>0</v>
      </c>
      <c r="R293">
        <v>0</v>
      </c>
      <c r="S293">
        <v>0</v>
      </c>
      <c r="T293">
        <v>0</v>
      </c>
      <c r="U293">
        <v>0</v>
      </c>
      <c r="V293">
        <v>9</v>
      </c>
      <c r="W293">
        <v>18</v>
      </c>
      <c r="X293">
        <v>0</v>
      </c>
      <c r="Y293">
        <v>28</v>
      </c>
      <c r="Z293">
        <v>14</v>
      </c>
      <c r="AA293">
        <v>0</v>
      </c>
      <c r="AB293">
        <v>0</v>
      </c>
      <c r="AC293">
        <v>0</v>
      </c>
      <c r="AD293">
        <v>0</v>
      </c>
      <c r="AE293">
        <v>1</v>
      </c>
      <c r="AF293">
        <v>1</v>
      </c>
      <c r="AG293">
        <v>0</v>
      </c>
      <c r="AH293">
        <v>0</v>
      </c>
      <c r="AI293">
        <v>3</v>
      </c>
      <c r="AJ293">
        <v>8</v>
      </c>
      <c r="AK293">
        <v>0</v>
      </c>
      <c r="AL293">
        <v>1</v>
      </c>
      <c r="AM293">
        <v>0</v>
      </c>
      <c r="AN293">
        <v>0</v>
      </c>
      <c r="AO293">
        <v>0</v>
      </c>
      <c r="AP293">
        <v>0</v>
      </c>
      <c r="AQ293">
        <v>0</v>
      </c>
      <c r="AR293">
        <v>0</v>
      </c>
      <c r="AS293">
        <v>0</v>
      </c>
      <c r="AT293">
        <v>0</v>
      </c>
      <c r="AU293">
        <v>1</v>
      </c>
      <c r="AV293">
        <v>5</v>
      </c>
      <c r="AW293">
        <v>0</v>
      </c>
      <c r="AX293">
        <v>0</v>
      </c>
      <c r="AY293">
        <v>0</v>
      </c>
      <c r="AZ293">
        <v>0</v>
      </c>
    </row>
    <row r="294" spans="1:52" x14ac:dyDescent="0.25">
      <c r="A294">
        <v>8</v>
      </c>
      <c r="B294" t="s">
        <v>2120</v>
      </c>
      <c r="C294">
        <v>95</v>
      </c>
      <c r="D294">
        <v>0</v>
      </c>
      <c r="E294">
        <v>8</v>
      </c>
      <c r="F294">
        <v>3</v>
      </c>
      <c r="G294">
        <v>2</v>
      </c>
      <c r="H294">
        <v>3</v>
      </c>
      <c r="I294">
        <v>0</v>
      </c>
      <c r="J294">
        <v>1</v>
      </c>
      <c r="K294">
        <v>0</v>
      </c>
      <c r="L294">
        <v>5</v>
      </c>
      <c r="M294">
        <v>0</v>
      </c>
      <c r="N294">
        <v>0</v>
      </c>
      <c r="O294">
        <v>0</v>
      </c>
      <c r="P294">
        <v>0</v>
      </c>
      <c r="Q294">
        <v>0</v>
      </c>
      <c r="R294">
        <v>0</v>
      </c>
      <c r="S294">
        <v>0</v>
      </c>
      <c r="T294">
        <v>0</v>
      </c>
      <c r="U294">
        <v>0</v>
      </c>
      <c r="V294">
        <v>18</v>
      </c>
      <c r="W294">
        <v>47</v>
      </c>
      <c r="X294">
        <v>0</v>
      </c>
      <c r="Y294">
        <v>1</v>
      </c>
      <c r="Z294">
        <v>3</v>
      </c>
      <c r="AA294">
        <v>0</v>
      </c>
      <c r="AB294">
        <v>0</v>
      </c>
      <c r="AC294">
        <v>0</v>
      </c>
      <c r="AD294">
        <v>0</v>
      </c>
      <c r="AE294">
        <v>0</v>
      </c>
      <c r="AF294">
        <v>0</v>
      </c>
      <c r="AG294">
        <v>0</v>
      </c>
      <c r="AH294">
        <v>0</v>
      </c>
      <c r="AI294">
        <v>3</v>
      </c>
      <c r="AJ294">
        <v>1</v>
      </c>
      <c r="AK294">
        <v>0</v>
      </c>
      <c r="AL294">
        <v>0</v>
      </c>
      <c r="AM294">
        <v>0</v>
      </c>
      <c r="AN294">
        <v>0</v>
      </c>
      <c r="AO294">
        <v>0</v>
      </c>
      <c r="AP294">
        <v>0</v>
      </c>
      <c r="AQ294">
        <v>0</v>
      </c>
      <c r="AR294">
        <v>0</v>
      </c>
      <c r="AS294">
        <v>0</v>
      </c>
      <c r="AT294">
        <v>0</v>
      </c>
      <c r="AU294">
        <v>0</v>
      </c>
      <c r="AV294">
        <v>0</v>
      </c>
      <c r="AW294">
        <v>0</v>
      </c>
      <c r="AX294">
        <v>0</v>
      </c>
      <c r="AY294">
        <v>0</v>
      </c>
      <c r="AZ294">
        <v>0</v>
      </c>
    </row>
    <row r="295" spans="1:52" x14ac:dyDescent="0.25">
      <c r="A295">
        <v>9</v>
      </c>
      <c r="B295" t="s">
        <v>1734</v>
      </c>
      <c r="C295">
        <v>2</v>
      </c>
      <c r="D295">
        <v>0</v>
      </c>
      <c r="E295">
        <v>0</v>
      </c>
      <c r="F295">
        <v>0</v>
      </c>
      <c r="G295">
        <v>1</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1</v>
      </c>
      <c r="AK295">
        <v>0</v>
      </c>
      <c r="AL295">
        <v>0</v>
      </c>
      <c r="AM295">
        <v>0</v>
      </c>
      <c r="AN295">
        <v>0</v>
      </c>
      <c r="AO295">
        <v>0</v>
      </c>
      <c r="AP295">
        <v>0</v>
      </c>
      <c r="AQ295">
        <v>0</v>
      </c>
      <c r="AR295">
        <v>0</v>
      </c>
      <c r="AS295">
        <v>0</v>
      </c>
      <c r="AT295">
        <v>0</v>
      </c>
      <c r="AU295">
        <v>0</v>
      </c>
      <c r="AV295">
        <v>0</v>
      </c>
      <c r="AW295">
        <v>0</v>
      </c>
      <c r="AX295">
        <v>0</v>
      </c>
      <c r="AY295">
        <v>0</v>
      </c>
      <c r="AZ295">
        <v>0</v>
      </c>
    </row>
    <row r="296" spans="1:52" x14ac:dyDescent="0.25">
      <c r="A296">
        <v>10</v>
      </c>
      <c r="B296" t="s">
        <v>2241</v>
      </c>
      <c r="C296">
        <v>87</v>
      </c>
      <c r="D296">
        <v>0</v>
      </c>
      <c r="E296">
        <v>0</v>
      </c>
      <c r="F296">
        <v>1</v>
      </c>
      <c r="G296">
        <v>0</v>
      </c>
      <c r="H296">
        <v>1</v>
      </c>
      <c r="I296">
        <v>0</v>
      </c>
      <c r="J296">
        <v>0</v>
      </c>
      <c r="K296">
        <v>0</v>
      </c>
      <c r="L296">
        <v>1</v>
      </c>
      <c r="M296">
        <v>0</v>
      </c>
      <c r="N296">
        <v>1</v>
      </c>
      <c r="O296">
        <v>0</v>
      </c>
      <c r="P296">
        <v>0</v>
      </c>
      <c r="Q296">
        <v>0</v>
      </c>
      <c r="R296">
        <v>0</v>
      </c>
      <c r="S296">
        <v>0</v>
      </c>
      <c r="T296">
        <v>0</v>
      </c>
      <c r="U296">
        <v>0</v>
      </c>
      <c r="V296">
        <v>7</v>
      </c>
      <c r="W296">
        <v>21</v>
      </c>
      <c r="X296">
        <v>0</v>
      </c>
      <c r="Y296">
        <v>21</v>
      </c>
      <c r="Z296">
        <v>23</v>
      </c>
      <c r="AA296">
        <v>3</v>
      </c>
      <c r="AB296">
        <v>0</v>
      </c>
      <c r="AC296">
        <v>0</v>
      </c>
      <c r="AD296">
        <v>0</v>
      </c>
      <c r="AE296">
        <v>1</v>
      </c>
      <c r="AF296">
        <v>0</v>
      </c>
      <c r="AG296">
        <v>0</v>
      </c>
      <c r="AH296">
        <v>0</v>
      </c>
      <c r="AI296">
        <v>0</v>
      </c>
      <c r="AJ296">
        <v>6</v>
      </c>
      <c r="AK296">
        <v>0</v>
      </c>
      <c r="AL296">
        <v>1</v>
      </c>
      <c r="AM296">
        <v>0</v>
      </c>
      <c r="AN296">
        <v>0</v>
      </c>
      <c r="AO296">
        <v>0</v>
      </c>
      <c r="AP296">
        <v>0</v>
      </c>
      <c r="AQ296">
        <v>0</v>
      </c>
      <c r="AR296">
        <v>0</v>
      </c>
      <c r="AS296">
        <v>0</v>
      </c>
      <c r="AT296">
        <v>0</v>
      </c>
      <c r="AU296">
        <v>0</v>
      </c>
      <c r="AV296">
        <v>0</v>
      </c>
      <c r="AW296">
        <v>0</v>
      </c>
      <c r="AX296">
        <v>0</v>
      </c>
      <c r="AY296">
        <v>0</v>
      </c>
      <c r="AZ296">
        <v>0</v>
      </c>
    </row>
    <row r="299" spans="1:52" x14ac:dyDescent="0.25">
      <c r="A299">
        <v>1</v>
      </c>
      <c r="B299" t="s">
        <v>1724</v>
      </c>
      <c r="C299">
        <v>21</v>
      </c>
      <c r="D299">
        <v>0</v>
      </c>
      <c r="E299">
        <v>1</v>
      </c>
      <c r="F299">
        <v>0</v>
      </c>
      <c r="G299">
        <v>0</v>
      </c>
      <c r="H299">
        <v>0</v>
      </c>
      <c r="I299">
        <v>0</v>
      </c>
      <c r="J299">
        <v>0</v>
      </c>
      <c r="K299">
        <v>0</v>
      </c>
      <c r="L299">
        <v>0</v>
      </c>
      <c r="M299">
        <v>0</v>
      </c>
      <c r="N299">
        <v>0</v>
      </c>
      <c r="O299">
        <v>0</v>
      </c>
      <c r="P299">
        <v>0</v>
      </c>
      <c r="Q299">
        <v>0</v>
      </c>
      <c r="R299">
        <v>1</v>
      </c>
      <c r="S299">
        <v>0</v>
      </c>
      <c r="T299">
        <v>0</v>
      </c>
      <c r="U299">
        <v>0</v>
      </c>
      <c r="V299">
        <v>0</v>
      </c>
      <c r="W299">
        <v>0</v>
      </c>
      <c r="X299">
        <v>0</v>
      </c>
      <c r="Y299">
        <v>0</v>
      </c>
      <c r="Z299">
        <v>1</v>
      </c>
      <c r="AA299">
        <v>8</v>
      </c>
      <c r="AB299">
        <v>10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row>
    <row r="300" spans="1:52" x14ac:dyDescent="0.25">
      <c r="A300">
        <v>2</v>
      </c>
      <c r="B300" t="s">
        <v>1726</v>
      </c>
      <c r="C300">
        <v>8</v>
      </c>
      <c r="D300">
        <v>0</v>
      </c>
      <c r="E300">
        <v>0</v>
      </c>
      <c r="F300">
        <v>1</v>
      </c>
      <c r="G300">
        <v>0</v>
      </c>
      <c r="H300">
        <v>0</v>
      </c>
      <c r="I300">
        <v>0</v>
      </c>
      <c r="J300">
        <v>0</v>
      </c>
      <c r="K300">
        <v>0</v>
      </c>
      <c r="L300">
        <v>0</v>
      </c>
      <c r="M300">
        <v>0</v>
      </c>
      <c r="N300">
        <v>0</v>
      </c>
      <c r="O300">
        <v>0</v>
      </c>
      <c r="P300">
        <v>0</v>
      </c>
      <c r="Q300">
        <v>0</v>
      </c>
      <c r="R300">
        <v>0</v>
      </c>
      <c r="S300">
        <v>0</v>
      </c>
      <c r="T300">
        <v>0</v>
      </c>
      <c r="U300">
        <v>0</v>
      </c>
      <c r="V300">
        <v>0</v>
      </c>
      <c r="W300">
        <v>6</v>
      </c>
      <c r="X300">
        <v>0</v>
      </c>
      <c r="Y300">
        <v>1</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row>
    <row r="301" spans="1:52" x14ac:dyDescent="0.25">
      <c r="A301">
        <v>3</v>
      </c>
      <c r="B301" t="s">
        <v>2184</v>
      </c>
      <c r="C301">
        <v>113</v>
      </c>
      <c r="D301">
        <v>0</v>
      </c>
      <c r="E301">
        <v>15</v>
      </c>
      <c r="F301">
        <v>12</v>
      </c>
      <c r="G301">
        <v>4</v>
      </c>
      <c r="H301">
        <v>1</v>
      </c>
      <c r="I301">
        <v>0</v>
      </c>
      <c r="J301">
        <v>0</v>
      </c>
      <c r="K301">
        <v>0</v>
      </c>
      <c r="L301">
        <v>2</v>
      </c>
      <c r="M301">
        <v>0</v>
      </c>
      <c r="N301">
        <v>2</v>
      </c>
      <c r="O301">
        <v>0</v>
      </c>
      <c r="P301">
        <v>1</v>
      </c>
      <c r="Q301">
        <v>0</v>
      </c>
      <c r="R301">
        <v>2</v>
      </c>
      <c r="S301">
        <v>0</v>
      </c>
      <c r="T301">
        <v>0</v>
      </c>
      <c r="U301">
        <v>0</v>
      </c>
      <c r="V301">
        <v>5</v>
      </c>
      <c r="W301">
        <v>55</v>
      </c>
      <c r="X301">
        <v>0</v>
      </c>
      <c r="Y301">
        <v>4</v>
      </c>
      <c r="Z301">
        <v>3</v>
      </c>
      <c r="AA301">
        <v>0</v>
      </c>
      <c r="AB301">
        <v>0</v>
      </c>
      <c r="AC301">
        <v>5</v>
      </c>
      <c r="AD301">
        <v>0</v>
      </c>
      <c r="AE301">
        <v>0</v>
      </c>
      <c r="AF301">
        <v>0</v>
      </c>
      <c r="AG301">
        <v>0</v>
      </c>
      <c r="AH301">
        <v>0</v>
      </c>
      <c r="AI301">
        <v>2</v>
      </c>
      <c r="AJ301">
        <v>0</v>
      </c>
      <c r="AK301">
        <v>0</v>
      </c>
      <c r="AL301">
        <v>0</v>
      </c>
      <c r="AM301">
        <v>0</v>
      </c>
      <c r="AN301">
        <v>0</v>
      </c>
      <c r="AO301">
        <v>0</v>
      </c>
      <c r="AP301">
        <v>0</v>
      </c>
      <c r="AQ301">
        <v>0</v>
      </c>
      <c r="AR301">
        <v>0</v>
      </c>
      <c r="AS301">
        <v>0</v>
      </c>
      <c r="AT301">
        <v>0</v>
      </c>
      <c r="AU301">
        <v>0</v>
      </c>
      <c r="AV301">
        <v>0</v>
      </c>
      <c r="AW301">
        <v>0</v>
      </c>
      <c r="AX301">
        <v>0</v>
      </c>
      <c r="AY301">
        <v>0</v>
      </c>
      <c r="AZ301">
        <v>0</v>
      </c>
    </row>
    <row r="302" spans="1:52" x14ac:dyDescent="0.25">
      <c r="A302">
        <v>4</v>
      </c>
      <c r="B302" t="s">
        <v>2044</v>
      </c>
      <c r="C302">
        <v>1</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1</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row>
    <row r="303" spans="1:52" x14ac:dyDescent="0.25">
      <c r="A303">
        <v>5</v>
      </c>
      <c r="B303" t="s">
        <v>2045</v>
      </c>
      <c r="C303">
        <v>126</v>
      </c>
      <c r="D303">
        <v>0</v>
      </c>
      <c r="E303">
        <v>4</v>
      </c>
      <c r="F303">
        <v>8</v>
      </c>
      <c r="G303">
        <v>2</v>
      </c>
      <c r="H303">
        <v>0</v>
      </c>
      <c r="I303">
        <v>0</v>
      </c>
      <c r="J303">
        <v>0</v>
      </c>
      <c r="K303">
        <v>0</v>
      </c>
      <c r="L303">
        <v>3</v>
      </c>
      <c r="M303">
        <v>0</v>
      </c>
      <c r="N303">
        <v>0</v>
      </c>
      <c r="O303">
        <v>0</v>
      </c>
      <c r="P303">
        <v>0</v>
      </c>
      <c r="Q303">
        <v>0</v>
      </c>
      <c r="R303">
        <v>0</v>
      </c>
      <c r="S303">
        <v>0</v>
      </c>
      <c r="T303">
        <v>0</v>
      </c>
      <c r="U303">
        <v>0</v>
      </c>
      <c r="V303">
        <v>16</v>
      </c>
      <c r="W303">
        <v>55</v>
      </c>
      <c r="X303">
        <v>0</v>
      </c>
      <c r="Y303">
        <v>13</v>
      </c>
      <c r="Z303">
        <v>13</v>
      </c>
      <c r="AA303">
        <v>0</v>
      </c>
      <c r="AB303">
        <v>3</v>
      </c>
      <c r="AC303">
        <v>0</v>
      </c>
      <c r="AD303">
        <v>0</v>
      </c>
      <c r="AE303">
        <v>1</v>
      </c>
      <c r="AF303">
        <v>0</v>
      </c>
      <c r="AG303">
        <v>0</v>
      </c>
      <c r="AH303">
        <v>0</v>
      </c>
      <c r="AI303">
        <v>2</v>
      </c>
      <c r="AJ303">
        <v>1</v>
      </c>
      <c r="AK303">
        <v>0</v>
      </c>
      <c r="AL303">
        <v>4</v>
      </c>
      <c r="AM303">
        <v>0</v>
      </c>
      <c r="AN303">
        <v>0</v>
      </c>
      <c r="AO303">
        <v>0</v>
      </c>
      <c r="AP303">
        <v>0</v>
      </c>
      <c r="AQ303">
        <v>0</v>
      </c>
      <c r="AR303">
        <v>0</v>
      </c>
      <c r="AS303">
        <v>0</v>
      </c>
      <c r="AT303">
        <v>0</v>
      </c>
      <c r="AU303">
        <v>0</v>
      </c>
      <c r="AV303">
        <v>0</v>
      </c>
      <c r="AW303">
        <v>0</v>
      </c>
      <c r="AX303">
        <v>0</v>
      </c>
      <c r="AY303">
        <v>1</v>
      </c>
      <c r="AZ303">
        <v>0</v>
      </c>
    </row>
    <row r="304" spans="1:52" x14ac:dyDescent="0.25">
      <c r="A304">
        <v>6</v>
      </c>
      <c r="B304" t="s">
        <v>1728</v>
      </c>
      <c r="C304">
        <v>23</v>
      </c>
      <c r="D304">
        <v>0</v>
      </c>
      <c r="E304">
        <v>0</v>
      </c>
      <c r="F304">
        <v>0</v>
      </c>
      <c r="G304">
        <v>0</v>
      </c>
      <c r="H304">
        <v>0</v>
      </c>
      <c r="I304">
        <v>0</v>
      </c>
      <c r="J304">
        <v>0</v>
      </c>
      <c r="K304">
        <v>0</v>
      </c>
      <c r="L304">
        <v>2</v>
      </c>
      <c r="M304">
        <v>0</v>
      </c>
      <c r="N304">
        <v>0</v>
      </c>
      <c r="O304">
        <v>0</v>
      </c>
      <c r="P304">
        <v>0</v>
      </c>
      <c r="Q304">
        <v>0</v>
      </c>
      <c r="R304">
        <v>0</v>
      </c>
      <c r="S304">
        <v>0</v>
      </c>
      <c r="T304">
        <v>1</v>
      </c>
      <c r="U304">
        <v>0</v>
      </c>
      <c r="V304">
        <v>0</v>
      </c>
      <c r="W304">
        <v>1</v>
      </c>
      <c r="X304">
        <v>0</v>
      </c>
      <c r="Y304">
        <v>8</v>
      </c>
      <c r="Z304">
        <v>8</v>
      </c>
      <c r="AA304">
        <v>0</v>
      </c>
      <c r="AB304">
        <v>0</v>
      </c>
      <c r="AC304">
        <v>0</v>
      </c>
      <c r="AD304">
        <v>0</v>
      </c>
      <c r="AE304">
        <v>0</v>
      </c>
      <c r="AF304">
        <v>0</v>
      </c>
      <c r="AG304">
        <v>0</v>
      </c>
      <c r="AH304">
        <v>0</v>
      </c>
      <c r="AI304">
        <v>2</v>
      </c>
      <c r="AJ304">
        <v>0</v>
      </c>
      <c r="AK304">
        <v>0</v>
      </c>
      <c r="AL304">
        <v>0</v>
      </c>
      <c r="AM304">
        <v>0</v>
      </c>
      <c r="AN304">
        <v>0</v>
      </c>
      <c r="AO304">
        <v>0</v>
      </c>
      <c r="AP304">
        <v>0</v>
      </c>
      <c r="AQ304">
        <v>0</v>
      </c>
      <c r="AR304">
        <v>0</v>
      </c>
      <c r="AS304">
        <v>0</v>
      </c>
      <c r="AT304">
        <v>0</v>
      </c>
      <c r="AU304">
        <v>1</v>
      </c>
      <c r="AV304">
        <v>0</v>
      </c>
      <c r="AW304">
        <v>0</v>
      </c>
      <c r="AX304">
        <v>0</v>
      </c>
      <c r="AY304">
        <v>0</v>
      </c>
      <c r="AZ304">
        <v>0</v>
      </c>
    </row>
    <row r="305" spans="1:52" x14ac:dyDescent="0.25">
      <c r="A305">
        <v>7</v>
      </c>
      <c r="B305" t="s">
        <v>1729</v>
      </c>
      <c r="C305">
        <v>101</v>
      </c>
      <c r="D305">
        <v>0</v>
      </c>
      <c r="E305">
        <v>2</v>
      </c>
      <c r="F305">
        <v>1</v>
      </c>
      <c r="G305">
        <v>1</v>
      </c>
      <c r="H305">
        <v>0</v>
      </c>
      <c r="I305">
        <v>0</v>
      </c>
      <c r="J305">
        <v>0</v>
      </c>
      <c r="K305">
        <v>0</v>
      </c>
      <c r="L305">
        <v>7</v>
      </c>
      <c r="M305">
        <v>0</v>
      </c>
      <c r="N305">
        <v>0</v>
      </c>
      <c r="O305">
        <v>0</v>
      </c>
      <c r="P305">
        <v>0</v>
      </c>
      <c r="Q305">
        <v>0</v>
      </c>
      <c r="R305">
        <v>1</v>
      </c>
      <c r="S305">
        <v>0</v>
      </c>
      <c r="T305">
        <v>0</v>
      </c>
      <c r="U305">
        <v>0</v>
      </c>
      <c r="V305">
        <v>9</v>
      </c>
      <c r="W305">
        <v>18</v>
      </c>
      <c r="X305">
        <v>0</v>
      </c>
      <c r="Y305">
        <v>28</v>
      </c>
      <c r="Z305">
        <v>14</v>
      </c>
      <c r="AA305">
        <v>0</v>
      </c>
      <c r="AB305">
        <v>0</v>
      </c>
      <c r="AC305">
        <v>0</v>
      </c>
      <c r="AD305">
        <v>0</v>
      </c>
      <c r="AE305">
        <v>1</v>
      </c>
      <c r="AF305">
        <v>1</v>
      </c>
      <c r="AG305">
        <v>0</v>
      </c>
      <c r="AH305">
        <v>0</v>
      </c>
      <c r="AI305">
        <v>3</v>
      </c>
      <c r="AJ305">
        <v>8</v>
      </c>
      <c r="AK305">
        <v>0</v>
      </c>
      <c r="AL305">
        <v>1</v>
      </c>
      <c r="AM305">
        <v>0</v>
      </c>
      <c r="AN305">
        <v>0</v>
      </c>
      <c r="AO305">
        <v>0</v>
      </c>
      <c r="AP305">
        <v>0</v>
      </c>
      <c r="AQ305">
        <v>0</v>
      </c>
      <c r="AR305">
        <v>0</v>
      </c>
      <c r="AS305">
        <v>0</v>
      </c>
      <c r="AT305">
        <v>0</v>
      </c>
      <c r="AU305">
        <v>1</v>
      </c>
      <c r="AV305">
        <v>5</v>
      </c>
      <c r="AW305">
        <v>0</v>
      </c>
      <c r="AX305">
        <v>0</v>
      </c>
      <c r="AY305">
        <v>0</v>
      </c>
      <c r="AZ305">
        <v>0</v>
      </c>
    </row>
    <row r="306" spans="1:52" x14ac:dyDescent="0.25">
      <c r="A306">
        <v>8</v>
      </c>
      <c r="B306" t="s">
        <v>2120</v>
      </c>
      <c r="C306">
        <v>95</v>
      </c>
      <c r="D306">
        <v>0</v>
      </c>
      <c r="E306">
        <v>7</v>
      </c>
      <c r="F306">
        <v>2</v>
      </c>
      <c r="G306">
        <v>2</v>
      </c>
      <c r="H306">
        <v>3</v>
      </c>
      <c r="I306">
        <v>0</v>
      </c>
      <c r="J306">
        <v>3</v>
      </c>
      <c r="K306">
        <v>0</v>
      </c>
      <c r="L306">
        <v>5</v>
      </c>
      <c r="M306">
        <v>0</v>
      </c>
      <c r="N306">
        <v>0</v>
      </c>
      <c r="O306">
        <v>0</v>
      </c>
      <c r="P306">
        <v>0</v>
      </c>
      <c r="Q306">
        <v>0</v>
      </c>
      <c r="R306">
        <v>0</v>
      </c>
      <c r="S306">
        <v>0</v>
      </c>
      <c r="T306">
        <v>0</v>
      </c>
      <c r="U306">
        <v>0</v>
      </c>
      <c r="V306">
        <v>18</v>
      </c>
      <c r="W306">
        <v>47</v>
      </c>
      <c r="X306">
        <v>0</v>
      </c>
      <c r="Y306">
        <v>1</v>
      </c>
      <c r="Z306">
        <v>3</v>
      </c>
      <c r="AA306">
        <v>0</v>
      </c>
      <c r="AB306">
        <v>0</v>
      </c>
      <c r="AC306">
        <v>0</v>
      </c>
      <c r="AD306">
        <v>0</v>
      </c>
      <c r="AE306">
        <v>0</v>
      </c>
      <c r="AF306">
        <v>0</v>
      </c>
      <c r="AG306">
        <v>0</v>
      </c>
      <c r="AH306">
        <v>0</v>
      </c>
      <c r="AI306">
        <v>3</v>
      </c>
      <c r="AJ306">
        <v>1</v>
      </c>
      <c r="AK306">
        <v>0</v>
      </c>
      <c r="AL306">
        <v>0</v>
      </c>
      <c r="AM306">
        <v>0</v>
      </c>
      <c r="AN306">
        <v>0</v>
      </c>
      <c r="AO306">
        <v>0</v>
      </c>
      <c r="AP306">
        <v>0</v>
      </c>
      <c r="AQ306">
        <v>0</v>
      </c>
      <c r="AR306">
        <v>0</v>
      </c>
      <c r="AS306">
        <v>0</v>
      </c>
      <c r="AT306">
        <v>0</v>
      </c>
      <c r="AU306">
        <v>0</v>
      </c>
      <c r="AV306">
        <v>0</v>
      </c>
      <c r="AW306">
        <v>0</v>
      </c>
      <c r="AX306">
        <v>0</v>
      </c>
      <c r="AY306">
        <v>0</v>
      </c>
      <c r="AZ306">
        <v>0</v>
      </c>
    </row>
    <row r="307" spans="1:52" x14ac:dyDescent="0.25">
      <c r="A307">
        <v>9</v>
      </c>
      <c r="B307" t="s">
        <v>1734</v>
      </c>
      <c r="C307">
        <v>2</v>
      </c>
      <c r="D307">
        <v>0</v>
      </c>
      <c r="E307">
        <v>0</v>
      </c>
      <c r="F307">
        <v>0</v>
      </c>
      <c r="G307">
        <v>1</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1</v>
      </c>
      <c r="AK307">
        <v>0</v>
      </c>
      <c r="AL307">
        <v>0</v>
      </c>
      <c r="AM307">
        <v>0</v>
      </c>
      <c r="AN307">
        <v>0</v>
      </c>
      <c r="AO307">
        <v>0</v>
      </c>
      <c r="AP307">
        <v>0</v>
      </c>
      <c r="AQ307">
        <v>0</v>
      </c>
      <c r="AR307">
        <v>0</v>
      </c>
      <c r="AS307">
        <v>0</v>
      </c>
      <c r="AT307">
        <v>0</v>
      </c>
      <c r="AU307">
        <v>0</v>
      </c>
      <c r="AV307">
        <v>0</v>
      </c>
      <c r="AW307">
        <v>0</v>
      </c>
      <c r="AX307">
        <v>0</v>
      </c>
      <c r="AY307">
        <v>0</v>
      </c>
      <c r="AZ307">
        <v>0</v>
      </c>
    </row>
    <row r="308" spans="1:52" x14ac:dyDescent="0.25">
      <c r="A308">
        <v>10</v>
      </c>
      <c r="B308" t="s">
        <v>2241</v>
      </c>
      <c r="C308">
        <v>85</v>
      </c>
      <c r="D308">
        <v>0</v>
      </c>
      <c r="E308">
        <v>0</v>
      </c>
      <c r="F308">
        <v>1</v>
      </c>
      <c r="G308">
        <v>0</v>
      </c>
      <c r="H308">
        <v>1</v>
      </c>
      <c r="I308">
        <v>0</v>
      </c>
      <c r="J308">
        <v>0</v>
      </c>
      <c r="K308">
        <v>0</v>
      </c>
      <c r="L308">
        <v>1</v>
      </c>
      <c r="M308">
        <v>0</v>
      </c>
      <c r="N308">
        <v>1</v>
      </c>
      <c r="O308">
        <v>0</v>
      </c>
      <c r="P308">
        <v>0</v>
      </c>
      <c r="Q308">
        <v>0</v>
      </c>
      <c r="R308">
        <v>0</v>
      </c>
      <c r="S308">
        <v>0</v>
      </c>
      <c r="T308">
        <v>0</v>
      </c>
      <c r="U308">
        <v>0</v>
      </c>
      <c r="V308">
        <v>7</v>
      </c>
      <c r="W308">
        <v>21</v>
      </c>
      <c r="X308">
        <v>0</v>
      </c>
      <c r="Y308">
        <v>21</v>
      </c>
      <c r="Z308">
        <v>23</v>
      </c>
      <c r="AA308">
        <v>1</v>
      </c>
      <c r="AB308">
        <v>0</v>
      </c>
      <c r="AC308">
        <v>0</v>
      </c>
      <c r="AD308">
        <v>0</v>
      </c>
      <c r="AE308">
        <v>1</v>
      </c>
      <c r="AF308">
        <v>0</v>
      </c>
      <c r="AG308">
        <v>0</v>
      </c>
      <c r="AH308">
        <v>0</v>
      </c>
      <c r="AI308">
        <v>0</v>
      </c>
      <c r="AJ308">
        <v>6</v>
      </c>
      <c r="AK308">
        <v>0</v>
      </c>
      <c r="AL308">
        <v>1</v>
      </c>
      <c r="AM308">
        <v>0</v>
      </c>
      <c r="AN308">
        <v>0</v>
      </c>
      <c r="AO308">
        <v>0</v>
      </c>
      <c r="AP308">
        <v>0</v>
      </c>
      <c r="AQ308">
        <v>0</v>
      </c>
      <c r="AR308">
        <v>0</v>
      </c>
      <c r="AS308">
        <v>0</v>
      </c>
      <c r="AT308">
        <v>0</v>
      </c>
      <c r="AU308">
        <v>0</v>
      </c>
      <c r="AV308">
        <v>0</v>
      </c>
      <c r="AW308">
        <v>0</v>
      </c>
      <c r="AX308">
        <v>0</v>
      </c>
      <c r="AY308">
        <v>0</v>
      </c>
      <c r="AZ308">
        <v>0</v>
      </c>
    </row>
  </sheetData>
  <conditionalFormatting sqref="BF13:BF17">
    <cfRule type="duplicateValues" dxfId="244" priority="5"/>
  </conditionalFormatting>
  <conditionalFormatting sqref="BI12:BJ12">
    <cfRule type="cellIs" dxfId="243" priority="4" operator="lessThan">
      <formula>0</formula>
    </cfRule>
  </conditionalFormatting>
  <conditionalFormatting sqref="BN12">
    <cfRule type="duplicateValues" dxfId="242" priority="3"/>
  </conditionalFormatting>
  <conditionalFormatting sqref="BN13">
    <cfRule type="duplicateValues" dxfId="241" priority="2"/>
  </conditionalFormatting>
  <conditionalFormatting sqref="BQ11:BR11">
    <cfRule type="cellIs" dxfId="240" priority="1" operator="lessThan">
      <formula>0</formula>
    </cfRule>
  </conditionalFormatting>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21"/>
  <sheetViews>
    <sheetView topLeftCell="L22" workbookViewId="0">
      <selection activeCell="AB44" sqref="AB44:AH47"/>
    </sheetView>
  </sheetViews>
  <sheetFormatPr defaultRowHeight="15" x14ac:dyDescent="0.25"/>
  <cols>
    <col min="10" max="10" width="12.42578125" bestFit="1" customWidth="1"/>
    <col min="11" max="11" width="52" bestFit="1" customWidth="1"/>
    <col min="12" max="12" width="14.140625" bestFit="1" customWidth="1"/>
    <col min="13" max="13" width="12" bestFit="1" customWidth="1"/>
    <col min="14" max="14" width="13.28515625" bestFit="1" customWidth="1"/>
    <col min="15" max="15" width="14" bestFit="1" customWidth="1"/>
    <col min="16" max="16" width="13.85546875" bestFit="1" customWidth="1"/>
    <col min="17" max="17" width="3" bestFit="1" customWidth="1"/>
    <col min="18" max="18" width="6.42578125" bestFit="1" customWidth="1"/>
    <col min="22" max="22" width="6.5703125" bestFit="1" customWidth="1"/>
    <col min="23" max="23" width="7.42578125" bestFit="1" customWidth="1"/>
    <col min="25" max="25" width="13.85546875" bestFit="1" customWidth="1"/>
    <col min="26" max="26" width="3" bestFit="1" customWidth="1"/>
    <col min="27" max="27" width="6.42578125" bestFit="1" customWidth="1"/>
    <col min="28" max="28" width="5.140625" bestFit="1" customWidth="1"/>
    <col min="29" max="29" width="7.85546875" bestFit="1" customWidth="1"/>
    <col min="30" max="30" width="13.28515625" bestFit="1" customWidth="1"/>
    <col min="31" max="31" width="10.85546875" bestFit="1" customWidth="1"/>
    <col min="32" max="32" width="13.85546875" bestFit="1" customWidth="1"/>
    <col min="33" max="33" width="5.28515625" bestFit="1" customWidth="1"/>
  </cols>
  <sheetData>
    <row r="1" spans="1:21" x14ac:dyDescent="0.25">
      <c r="A1" t="s">
        <v>1897</v>
      </c>
      <c r="B1" t="s">
        <v>1988</v>
      </c>
      <c r="C1" s="170" t="s">
        <v>880</v>
      </c>
      <c r="E1" s="170" t="s">
        <v>864</v>
      </c>
      <c r="G1" s="168" t="s">
        <v>1641</v>
      </c>
      <c r="U1" s="170" t="s">
        <v>861</v>
      </c>
    </row>
    <row r="2" spans="1:21" x14ac:dyDescent="0.25">
      <c r="A2" t="s">
        <v>1486</v>
      </c>
      <c r="B2" t="s">
        <v>1876</v>
      </c>
      <c r="C2" s="134" t="s">
        <v>981</v>
      </c>
      <c r="E2" s="170" t="s">
        <v>1381</v>
      </c>
      <c r="G2" s="135" t="s">
        <v>1015</v>
      </c>
      <c r="U2" s="134" t="s">
        <v>969</v>
      </c>
    </row>
    <row r="3" spans="1:21" x14ac:dyDescent="0.25">
      <c r="A3" t="s">
        <v>1410</v>
      </c>
      <c r="B3" t="s">
        <v>1972</v>
      </c>
      <c r="C3" s="135" t="s">
        <v>1214</v>
      </c>
      <c r="E3" s="135" t="s">
        <v>1355</v>
      </c>
      <c r="G3" s="170" t="s">
        <v>1387</v>
      </c>
      <c r="U3" s="168" t="s">
        <v>978</v>
      </c>
    </row>
    <row r="4" spans="1:21" x14ac:dyDescent="0.25">
      <c r="A4" t="s">
        <v>973</v>
      </c>
      <c r="B4" t="s">
        <v>1995</v>
      </c>
      <c r="C4" s="135" t="s">
        <v>903</v>
      </c>
      <c r="E4" s="134" t="s">
        <v>1074</v>
      </c>
      <c r="G4" s="170" t="s">
        <v>1351</v>
      </c>
      <c r="J4" s="213" t="s">
        <v>2069</v>
      </c>
      <c r="K4" s="213" t="s">
        <v>2070</v>
      </c>
      <c r="L4" s="213" t="s">
        <v>2071</v>
      </c>
      <c r="U4" s="134" t="s">
        <v>1056</v>
      </c>
    </row>
    <row r="5" spans="1:21" x14ac:dyDescent="0.25">
      <c r="A5" t="s">
        <v>879</v>
      </c>
      <c r="B5" t="s">
        <v>2016</v>
      </c>
      <c r="C5" s="170" t="s">
        <v>1500</v>
      </c>
      <c r="E5" s="134" t="s">
        <v>1054</v>
      </c>
      <c r="G5" s="134" t="s">
        <v>1173</v>
      </c>
      <c r="J5" s="203">
        <v>5000</v>
      </c>
      <c r="K5" s="203">
        <v>165</v>
      </c>
      <c r="L5" s="203">
        <v>160</v>
      </c>
      <c r="U5" s="170" t="s">
        <v>1098</v>
      </c>
    </row>
    <row r="6" spans="1:21" x14ac:dyDescent="0.25">
      <c r="A6" t="s">
        <v>1192</v>
      </c>
      <c r="B6" t="s">
        <v>2012</v>
      </c>
      <c r="C6" s="134" t="s">
        <v>1443</v>
      </c>
      <c r="E6" s="135" t="s">
        <v>1502</v>
      </c>
      <c r="G6" s="168" t="s">
        <v>980</v>
      </c>
      <c r="J6" s="203">
        <v>5520</v>
      </c>
      <c r="K6" s="203">
        <v>190</v>
      </c>
      <c r="L6" s="203">
        <v>185</v>
      </c>
      <c r="U6" s="135" t="s">
        <v>1475</v>
      </c>
    </row>
    <row r="7" spans="1:21" x14ac:dyDescent="0.25">
      <c r="A7" t="s">
        <v>1445</v>
      </c>
      <c r="B7" t="s">
        <v>1651</v>
      </c>
      <c r="C7" s="134" t="s">
        <v>1219</v>
      </c>
      <c r="E7" s="170" t="s">
        <v>1372</v>
      </c>
      <c r="G7" s="168" t="s">
        <v>1274</v>
      </c>
      <c r="J7" s="203" t="s">
        <v>2065</v>
      </c>
      <c r="K7" s="203" t="s">
        <v>2066</v>
      </c>
      <c r="L7" s="203">
        <v>141</v>
      </c>
      <c r="U7" s="168" t="s">
        <v>1131</v>
      </c>
    </row>
    <row r="8" spans="1:21" x14ac:dyDescent="0.25">
      <c r="A8" t="s">
        <v>1206</v>
      </c>
      <c r="B8" t="s">
        <v>1135</v>
      </c>
      <c r="C8" s="168" t="s">
        <v>1308</v>
      </c>
      <c r="E8" s="168" t="s">
        <v>1066</v>
      </c>
      <c r="G8" s="170" t="s">
        <v>1364</v>
      </c>
      <c r="J8" s="203" t="s">
        <v>2067</v>
      </c>
      <c r="K8" s="203" t="s">
        <v>2068</v>
      </c>
      <c r="L8" s="372">
        <v>40</v>
      </c>
      <c r="U8" s="134" t="s">
        <v>1191</v>
      </c>
    </row>
    <row r="9" spans="1:21" x14ac:dyDescent="0.25">
      <c r="A9" t="s">
        <v>1275</v>
      </c>
      <c r="B9" t="s">
        <v>2051</v>
      </c>
      <c r="C9" s="134" t="s">
        <v>1304</v>
      </c>
      <c r="E9" s="135" t="s">
        <v>1347</v>
      </c>
      <c r="G9" s="134" t="s">
        <v>1226</v>
      </c>
      <c r="J9" s="203">
        <v>975</v>
      </c>
      <c r="K9" s="203">
        <v>27</v>
      </c>
      <c r="L9" s="372">
        <v>25</v>
      </c>
      <c r="U9" s="168" t="s">
        <v>1207</v>
      </c>
    </row>
    <row r="10" spans="1:21" x14ac:dyDescent="0.25">
      <c r="A10" t="s">
        <v>898</v>
      </c>
      <c r="B10" t="s">
        <v>2009</v>
      </c>
      <c r="C10" s="135" t="s">
        <v>1499</v>
      </c>
      <c r="E10" s="170" t="s">
        <v>1402</v>
      </c>
      <c r="G10" s="170" t="s">
        <v>1374</v>
      </c>
      <c r="U10" s="134" t="s">
        <v>1208</v>
      </c>
    </row>
    <row r="11" spans="1:21" x14ac:dyDescent="0.25">
      <c r="A11" t="s">
        <v>1028</v>
      </c>
      <c r="B11" t="s">
        <v>1974</v>
      </c>
      <c r="C11" s="134" t="s">
        <v>967</v>
      </c>
      <c r="E11" s="170" t="s">
        <v>1095</v>
      </c>
      <c r="G11" s="134" t="s">
        <v>1176</v>
      </c>
      <c r="U11" s="168" t="s">
        <v>1209</v>
      </c>
    </row>
    <row r="12" spans="1:21" x14ac:dyDescent="0.25">
      <c r="A12" t="s">
        <v>1459</v>
      </c>
      <c r="B12" t="s">
        <v>1321</v>
      </c>
      <c r="C12" s="168" t="s">
        <v>1450</v>
      </c>
      <c r="E12" s="170" t="s">
        <v>887</v>
      </c>
      <c r="G12" s="135" t="s">
        <v>1076</v>
      </c>
      <c r="U12" s="134" t="s">
        <v>1213</v>
      </c>
    </row>
    <row r="13" spans="1:21" x14ac:dyDescent="0.25">
      <c r="A13" t="s">
        <v>1225</v>
      </c>
      <c r="B13" t="s">
        <v>1664</v>
      </c>
      <c r="E13" s="134" t="s">
        <v>917</v>
      </c>
      <c r="G13" s="134" t="s">
        <v>1153</v>
      </c>
      <c r="U13" s="168" t="s">
        <v>1317</v>
      </c>
    </row>
    <row r="14" spans="1:21" x14ac:dyDescent="0.25">
      <c r="A14" t="s">
        <v>977</v>
      </c>
      <c r="B14" t="s">
        <v>1164</v>
      </c>
      <c r="E14" s="135" t="s">
        <v>867</v>
      </c>
      <c r="G14" s="170" t="s">
        <v>1021</v>
      </c>
      <c r="U14" s="134" t="s">
        <v>1334</v>
      </c>
    </row>
    <row r="15" spans="1:21" x14ac:dyDescent="0.25">
      <c r="A15" t="s">
        <v>1398</v>
      </c>
      <c r="B15" t="s">
        <v>1661</v>
      </c>
      <c r="E15" s="135" t="s">
        <v>865</v>
      </c>
      <c r="G15" s="168" t="s">
        <v>1048</v>
      </c>
      <c r="U15" s="170" t="s">
        <v>1357</v>
      </c>
    </row>
    <row r="16" spans="1:21" x14ac:dyDescent="0.25">
      <c r="A16" t="s">
        <v>1497</v>
      </c>
      <c r="B16" t="s">
        <v>1662</v>
      </c>
      <c r="E16" s="135" t="s">
        <v>1359</v>
      </c>
      <c r="G16" s="170" t="s">
        <v>1353</v>
      </c>
      <c r="U16" s="135" t="s">
        <v>1389</v>
      </c>
    </row>
    <row r="17" spans="1:33" x14ac:dyDescent="0.25">
      <c r="A17" t="s">
        <v>1466</v>
      </c>
      <c r="B17" t="s">
        <v>1663</v>
      </c>
      <c r="E17" s="134" t="s">
        <v>1058</v>
      </c>
      <c r="G17" s="170" t="s">
        <v>1025</v>
      </c>
      <c r="U17" s="168" t="s">
        <v>1323</v>
      </c>
    </row>
    <row r="18" spans="1:33" x14ac:dyDescent="0.25">
      <c r="A18" t="s">
        <v>1388</v>
      </c>
      <c r="B18" t="s">
        <v>2026</v>
      </c>
      <c r="E18" s="168" t="s">
        <v>941</v>
      </c>
      <c r="G18" s="135" t="s">
        <v>1354</v>
      </c>
      <c r="U18" s="170" t="s">
        <v>897</v>
      </c>
    </row>
    <row r="19" spans="1:33" x14ac:dyDescent="0.25">
      <c r="A19" t="s">
        <v>1464</v>
      </c>
      <c r="B19" t="s">
        <v>1994</v>
      </c>
      <c r="E19" s="168" t="s">
        <v>1177</v>
      </c>
      <c r="G19" s="170" t="s">
        <v>1023</v>
      </c>
      <c r="U19" s="134" t="s">
        <v>983</v>
      </c>
    </row>
    <row r="20" spans="1:33" x14ac:dyDescent="0.25">
      <c r="A20" t="s">
        <v>1305</v>
      </c>
      <c r="B20" t="s">
        <v>1999</v>
      </c>
      <c r="E20" s="134" t="s">
        <v>1178</v>
      </c>
      <c r="G20" s="170" t="s">
        <v>1104</v>
      </c>
      <c r="U20" s="168" t="s">
        <v>1204</v>
      </c>
    </row>
    <row r="21" spans="1:33" x14ac:dyDescent="0.25">
      <c r="A21" t="s">
        <v>1221</v>
      </c>
      <c r="B21" t="s">
        <v>1979</v>
      </c>
      <c r="E21" s="135" t="s">
        <v>1373</v>
      </c>
      <c r="G21" s="135" t="s">
        <v>2050</v>
      </c>
      <c r="U21" s="134" t="s">
        <v>1278</v>
      </c>
    </row>
    <row r="22" spans="1:33" x14ac:dyDescent="0.25">
      <c r="A22" t="s">
        <v>1440</v>
      </c>
      <c r="B22" t="s">
        <v>2013</v>
      </c>
      <c r="E22" s="134" t="s">
        <v>1072</v>
      </c>
      <c r="G22" s="134" t="s">
        <v>1416</v>
      </c>
      <c r="U22" s="168" t="s">
        <v>1320</v>
      </c>
    </row>
    <row r="23" spans="1:33" x14ac:dyDescent="0.25">
      <c r="A23" t="s">
        <v>890</v>
      </c>
      <c r="B23" t="s">
        <v>1163</v>
      </c>
      <c r="E23" s="134" t="s">
        <v>1423</v>
      </c>
      <c r="G23" s="135" t="s">
        <v>1020</v>
      </c>
      <c r="U23" s="170" t="s">
        <v>883</v>
      </c>
    </row>
    <row r="24" spans="1:33" x14ac:dyDescent="0.25">
      <c r="A24" t="s">
        <v>1461</v>
      </c>
      <c r="E24" s="168" t="s">
        <v>1050</v>
      </c>
      <c r="G24" s="168" t="s">
        <v>1175</v>
      </c>
      <c r="U24" s="168" t="s">
        <v>1220</v>
      </c>
    </row>
    <row r="25" spans="1:33" x14ac:dyDescent="0.25">
      <c r="A25" t="s">
        <v>998</v>
      </c>
      <c r="E25" s="168" t="s">
        <v>1060</v>
      </c>
      <c r="G25" s="170" t="s">
        <v>992</v>
      </c>
      <c r="U25" s="170" t="s">
        <v>1390</v>
      </c>
      <c r="AB25" s="213" t="s">
        <v>2024</v>
      </c>
      <c r="AC25" s="213" t="s">
        <v>2022</v>
      </c>
      <c r="AD25" s="213" t="s">
        <v>2085</v>
      </c>
      <c r="AE25" s="213" t="s">
        <v>1676</v>
      </c>
      <c r="AF25" s="213" t="s">
        <v>2128</v>
      </c>
      <c r="AG25" s="213" t="s">
        <v>5</v>
      </c>
    </row>
    <row r="26" spans="1:33" x14ac:dyDescent="0.25">
      <c r="A26" t="s">
        <v>1165</v>
      </c>
      <c r="E26" s="134" t="s">
        <v>1190</v>
      </c>
      <c r="G26" s="170" t="s">
        <v>1024</v>
      </c>
      <c r="U26" s="170" t="s">
        <v>1029</v>
      </c>
      <c r="AB26" s="203">
        <v>1</v>
      </c>
      <c r="AC26" s="203" t="s">
        <v>338</v>
      </c>
      <c r="AD26" s="203" t="s">
        <v>1043</v>
      </c>
      <c r="AE26" s="203" t="s">
        <v>954</v>
      </c>
      <c r="AF26" s="203" t="s">
        <v>954</v>
      </c>
      <c r="AG26" s="203">
        <v>32</v>
      </c>
    </row>
    <row r="27" spans="1:33" x14ac:dyDescent="0.25">
      <c r="A27" t="s">
        <v>1218</v>
      </c>
      <c r="E27" s="134" t="s">
        <v>1052</v>
      </c>
      <c r="G27" s="134" t="s">
        <v>1277</v>
      </c>
      <c r="U27" s="170" t="s">
        <v>1477</v>
      </c>
      <c r="AB27" s="203">
        <v>2</v>
      </c>
      <c r="AC27" s="203" t="s">
        <v>339</v>
      </c>
      <c r="AD27" s="203" t="s">
        <v>1501</v>
      </c>
      <c r="AE27" s="203" t="s">
        <v>954</v>
      </c>
      <c r="AF27" s="203" t="s">
        <v>954</v>
      </c>
      <c r="AG27" s="203">
        <v>24</v>
      </c>
    </row>
    <row r="28" spans="1:33" x14ac:dyDescent="0.25">
      <c r="A28" t="s">
        <v>1313</v>
      </c>
      <c r="E28" s="170" t="s">
        <v>1358</v>
      </c>
      <c r="G28" s="168" t="s">
        <v>1424</v>
      </c>
      <c r="AB28" s="203">
        <v>3</v>
      </c>
      <c r="AC28" s="202" t="s">
        <v>331</v>
      </c>
      <c r="AD28" s="323" t="s">
        <v>1380</v>
      </c>
      <c r="AE28" s="202" t="s">
        <v>954</v>
      </c>
      <c r="AF28" s="202" t="s">
        <v>954</v>
      </c>
      <c r="AG28" s="315">
        <v>64</v>
      </c>
    </row>
    <row r="29" spans="1:33" x14ac:dyDescent="0.25">
      <c r="A29" t="s">
        <v>1397</v>
      </c>
      <c r="E29" s="168" t="s">
        <v>1053</v>
      </c>
      <c r="G29" s="170" t="s">
        <v>1113</v>
      </c>
      <c r="AB29" s="203">
        <v>4</v>
      </c>
      <c r="AC29" s="206" t="s">
        <v>332</v>
      </c>
      <c r="AD29" s="324" t="s">
        <v>1054</v>
      </c>
      <c r="AE29" s="206" t="s">
        <v>954</v>
      </c>
      <c r="AF29" s="206" t="s">
        <v>954</v>
      </c>
      <c r="AG29" s="312">
        <v>64</v>
      </c>
    </row>
    <row r="30" spans="1:33" x14ac:dyDescent="0.25">
      <c r="A30" t="s">
        <v>982</v>
      </c>
      <c r="E30" s="135" t="s">
        <v>1099</v>
      </c>
      <c r="G30" s="134" t="s">
        <v>1014</v>
      </c>
      <c r="M30" s="213" t="s">
        <v>2236</v>
      </c>
      <c r="N30" s="213" t="s">
        <v>2085</v>
      </c>
      <c r="O30" s="213" t="s">
        <v>2237</v>
      </c>
      <c r="AB30" s="203">
        <v>5</v>
      </c>
      <c r="AC30" s="202" t="s">
        <v>333</v>
      </c>
      <c r="AD30" s="323" t="s">
        <v>867</v>
      </c>
      <c r="AE30" s="202" t="s">
        <v>954</v>
      </c>
      <c r="AF30" s="202" t="s">
        <v>954</v>
      </c>
      <c r="AG30" s="315">
        <v>64</v>
      </c>
    </row>
    <row r="31" spans="1:33" x14ac:dyDescent="0.25">
      <c r="A31" t="s">
        <v>1431</v>
      </c>
      <c r="E31" s="134" t="s">
        <v>1189</v>
      </c>
      <c r="G31" s="170" t="s">
        <v>1111</v>
      </c>
      <c r="M31" s="203" t="s">
        <v>10</v>
      </c>
      <c r="N31" s="203" t="s">
        <v>863</v>
      </c>
      <c r="O31" s="369" t="s">
        <v>544</v>
      </c>
    </row>
    <row r="32" spans="1:33" x14ac:dyDescent="0.25">
      <c r="A32" t="s">
        <v>1312</v>
      </c>
      <c r="E32" s="168" t="s">
        <v>1331</v>
      </c>
      <c r="G32" s="135" t="s">
        <v>1112</v>
      </c>
      <c r="M32" s="203" t="s">
        <v>17</v>
      </c>
      <c r="N32" s="203" t="s">
        <v>870</v>
      </c>
      <c r="O32" s="370" t="s">
        <v>545</v>
      </c>
      <c r="AB32" s="213" t="s">
        <v>2024</v>
      </c>
      <c r="AC32" s="213" t="s">
        <v>2022</v>
      </c>
      <c r="AD32" s="213" t="s">
        <v>2085</v>
      </c>
      <c r="AE32" s="213" t="s">
        <v>1676</v>
      </c>
      <c r="AF32" s="213" t="s">
        <v>2128</v>
      </c>
      <c r="AG32" s="213" t="s">
        <v>5</v>
      </c>
    </row>
    <row r="33" spans="1:34" x14ac:dyDescent="0.25">
      <c r="A33" t="s">
        <v>894</v>
      </c>
      <c r="E33" s="168" t="s">
        <v>1049</v>
      </c>
      <c r="G33" s="134" t="s">
        <v>1063</v>
      </c>
      <c r="M33" s="203" t="s">
        <v>20</v>
      </c>
      <c r="N33" s="203" t="s">
        <v>899</v>
      </c>
      <c r="O33" s="369" t="s">
        <v>547</v>
      </c>
      <c r="V33" s="188" t="s">
        <v>770</v>
      </c>
      <c r="W33" s="188" t="s">
        <v>901</v>
      </c>
      <c r="X33" s="188" t="s">
        <v>2073</v>
      </c>
      <c r="Y33" s="188" t="s">
        <v>1064</v>
      </c>
      <c r="Z33" s="188">
        <v>24</v>
      </c>
      <c r="AB33" s="210">
        <v>1</v>
      </c>
      <c r="AC33" s="202" t="s">
        <v>277</v>
      </c>
      <c r="AD33" s="208" t="s">
        <v>1182</v>
      </c>
      <c r="AE33" s="261"/>
      <c r="AF33" s="261" t="s">
        <v>1064</v>
      </c>
      <c r="AG33" s="261">
        <v>64</v>
      </c>
    </row>
    <row r="34" spans="1:34" x14ac:dyDescent="0.25">
      <c r="A34" t="s">
        <v>1448</v>
      </c>
      <c r="E34" s="168" t="s">
        <v>1062</v>
      </c>
      <c r="G34" s="135" t="s">
        <v>1109</v>
      </c>
      <c r="M34" s="203" t="s">
        <v>21</v>
      </c>
      <c r="N34" s="203" t="s">
        <v>873</v>
      </c>
      <c r="O34" s="370" t="s">
        <v>548</v>
      </c>
      <c r="V34" s="188" t="s">
        <v>771</v>
      </c>
      <c r="W34" s="188" t="s">
        <v>1363</v>
      </c>
      <c r="X34" s="188" t="s">
        <v>2073</v>
      </c>
      <c r="Y34" s="188" t="s">
        <v>1064</v>
      </c>
      <c r="Z34" s="188">
        <v>32</v>
      </c>
    </row>
    <row r="35" spans="1:34" x14ac:dyDescent="0.25">
      <c r="A35" t="s">
        <v>1434</v>
      </c>
      <c r="E35" s="134" t="s">
        <v>1059</v>
      </c>
      <c r="G35" s="168" t="s">
        <v>1233</v>
      </c>
      <c r="M35" s="203" t="s">
        <v>23</v>
      </c>
      <c r="N35" s="203" t="s">
        <v>875</v>
      </c>
      <c r="O35" s="369" t="s">
        <v>549</v>
      </c>
      <c r="AB35" s="213" t="s">
        <v>2024</v>
      </c>
      <c r="AC35" s="213" t="s">
        <v>2022</v>
      </c>
      <c r="AD35" s="213" t="s">
        <v>2085</v>
      </c>
      <c r="AE35" s="213" t="s">
        <v>1676</v>
      </c>
      <c r="AF35" s="213" t="s">
        <v>2128</v>
      </c>
      <c r="AG35" s="213" t="s">
        <v>5</v>
      </c>
    </row>
    <row r="36" spans="1:34" x14ac:dyDescent="0.25">
      <c r="A36" t="s">
        <v>1479</v>
      </c>
      <c r="E36" s="135" t="s">
        <v>1116</v>
      </c>
      <c r="G36" s="134" t="s">
        <v>1248</v>
      </c>
      <c r="M36" s="203" t="s">
        <v>50</v>
      </c>
      <c r="N36" s="203" t="s">
        <v>916</v>
      </c>
      <c r="O36" s="370" t="s">
        <v>550</v>
      </c>
      <c r="AB36" s="210">
        <v>1</v>
      </c>
      <c r="AC36" s="202" t="s">
        <v>277</v>
      </c>
      <c r="AD36" s="208" t="s">
        <v>1182</v>
      </c>
      <c r="AE36" s="202" t="s">
        <v>954</v>
      </c>
      <c r="AF36" s="202" t="s">
        <v>954</v>
      </c>
      <c r="AG36" s="261">
        <v>64</v>
      </c>
    </row>
    <row r="37" spans="1:34" x14ac:dyDescent="0.25">
      <c r="A37" t="s">
        <v>1400</v>
      </c>
      <c r="E37" s="134" t="s">
        <v>1082</v>
      </c>
      <c r="G37" s="168" t="s">
        <v>1245</v>
      </c>
      <c r="M37" s="203" t="s">
        <v>162</v>
      </c>
      <c r="N37" s="203" t="s">
        <v>1004</v>
      </c>
      <c r="O37" s="369" t="s">
        <v>552</v>
      </c>
    </row>
    <row r="38" spans="1:34" x14ac:dyDescent="0.25">
      <c r="A38" t="s">
        <v>1244</v>
      </c>
      <c r="E38" s="170" t="s">
        <v>1117</v>
      </c>
      <c r="G38" s="135" t="s">
        <v>1478</v>
      </c>
      <c r="M38" s="203" t="s">
        <v>166</v>
      </c>
      <c r="N38" s="203" t="s">
        <v>1427</v>
      </c>
      <c r="O38" s="370" t="s">
        <v>553</v>
      </c>
      <c r="AB38" s="213" t="s">
        <v>2024</v>
      </c>
      <c r="AC38" s="213" t="s">
        <v>2022</v>
      </c>
      <c r="AD38" s="213" t="s">
        <v>2085</v>
      </c>
      <c r="AE38" s="213" t="s">
        <v>1676</v>
      </c>
      <c r="AF38" s="213" t="s">
        <v>2128</v>
      </c>
      <c r="AG38" s="213" t="s">
        <v>5</v>
      </c>
    </row>
    <row r="39" spans="1:34" x14ac:dyDescent="0.25">
      <c r="A39" t="s">
        <v>1376</v>
      </c>
      <c r="E39" s="135" t="s">
        <v>1100</v>
      </c>
      <c r="M39" s="203" t="s">
        <v>170</v>
      </c>
      <c r="N39" s="203" t="s">
        <v>1286</v>
      </c>
      <c r="O39" s="369" t="s">
        <v>554</v>
      </c>
      <c r="AB39" s="203">
        <v>1</v>
      </c>
      <c r="AC39" s="202" t="s">
        <v>397</v>
      </c>
      <c r="AD39" s="208" t="s">
        <v>1221</v>
      </c>
      <c r="AE39" s="261" t="s">
        <v>2046</v>
      </c>
      <c r="AF39" s="261" t="s">
        <v>2046</v>
      </c>
      <c r="AG39" s="261">
        <v>8</v>
      </c>
    </row>
    <row r="40" spans="1:34" x14ac:dyDescent="0.25">
      <c r="A40" t="s">
        <v>1429</v>
      </c>
      <c r="E40" s="134" t="s">
        <v>936</v>
      </c>
      <c r="M40" s="203" t="s">
        <v>172</v>
      </c>
      <c r="N40" s="203" t="s">
        <v>1284</v>
      </c>
      <c r="O40" s="370" t="s">
        <v>559</v>
      </c>
    </row>
    <row r="41" spans="1:34" x14ac:dyDescent="0.25">
      <c r="A41" t="s">
        <v>869</v>
      </c>
      <c r="E41" s="168" t="s">
        <v>951</v>
      </c>
      <c r="M41" s="206" t="s">
        <v>816</v>
      </c>
      <c r="N41" s="314" t="s">
        <v>1366</v>
      </c>
      <c r="O41" s="369" t="s">
        <v>560</v>
      </c>
      <c r="AB41" s="213" t="s">
        <v>2024</v>
      </c>
      <c r="AC41" s="213" t="s">
        <v>2022</v>
      </c>
      <c r="AD41" s="213" t="s">
        <v>2085</v>
      </c>
      <c r="AE41" s="213" t="s">
        <v>1676</v>
      </c>
      <c r="AF41" s="213" t="s">
        <v>2128</v>
      </c>
      <c r="AG41" s="213" t="s">
        <v>5</v>
      </c>
    </row>
    <row r="42" spans="1:34" x14ac:dyDescent="0.25">
      <c r="A42" t="s">
        <v>1038</v>
      </c>
      <c r="E42" s="134" t="s">
        <v>1079</v>
      </c>
      <c r="M42" s="203" t="s">
        <v>2235</v>
      </c>
      <c r="N42" s="203" t="s">
        <v>1242</v>
      </c>
      <c r="O42" s="370" t="s">
        <v>561</v>
      </c>
      <c r="AB42" s="203">
        <v>1</v>
      </c>
      <c r="AC42" s="202" t="s">
        <v>591</v>
      </c>
      <c r="AD42" s="208" t="s">
        <v>2026</v>
      </c>
      <c r="AE42" s="261" t="s">
        <v>2046</v>
      </c>
      <c r="AF42" s="261" t="s">
        <v>2046</v>
      </c>
      <c r="AG42" s="261">
        <v>16</v>
      </c>
    </row>
    <row r="43" spans="1:34" x14ac:dyDescent="0.25">
      <c r="A43" t="s">
        <v>1338</v>
      </c>
      <c r="E43" s="168" t="s">
        <v>1078</v>
      </c>
      <c r="M43" s="203" t="s">
        <v>2235</v>
      </c>
      <c r="N43" s="203" t="s">
        <v>889</v>
      </c>
      <c r="O43" s="369" t="s">
        <v>567</v>
      </c>
    </row>
    <row r="44" spans="1:34" x14ac:dyDescent="0.25">
      <c r="A44" t="s">
        <v>2033</v>
      </c>
      <c r="E44" s="168" t="s">
        <v>1288</v>
      </c>
      <c r="M44" s="203" t="s">
        <v>2235</v>
      </c>
      <c r="N44" s="203" t="s">
        <v>1309</v>
      </c>
      <c r="O44" s="370" t="s">
        <v>568</v>
      </c>
      <c r="AB44" s="213" t="s">
        <v>2024</v>
      </c>
      <c r="AC44" s="213" t="s">
        <v>2022</v>
      </c>
      <c r="AD44" s="213" t="s">
        <v>2085</v>
      </c>
      <c r="AE44" s="213" t="s">
        <v>1676</v>
      </c>
      <c r="AF44" s="213" t="s">
        <v>2128</v>
      </c>
      <c r="AG44" s="213" t="s">
        <v>5</v>
      </c>
    </row>
    <row r="45" spans="1:34" x14ac:dyDescent="0.25">
      <c r="A45" t="s">
        <v>1314</v>
      </c>
      <c r="E45" s="168" t="s">
        <v>953</v>
      </c>
      <c r="M45" s="203" t="s">
        <v>2235</v>
      </c>
      <c r="N45" s="203" t="s">
        <v>1250</v>
      </c>
      <c r="O45" s="369" t="s">
        <v>573</v>
      </c>
      <c r="AB45" s="203">
        <v>1</v>
      </c>
      <c r="AC45" s="206" t="s">
        <v>582</v>
      </c>
      <c r="AD45" s="209" t="s">
        <v>893</v>
      </c>
      <c r="AE45" s="205" t="s">
        <v>2315</v>
      </c>
      <c r="AF45" s="206" t="s">
        <v>1695</v>
      </c>
      <c r="AG45" s="206">
        <v>16</v>
      </c>
    </row>
    <row r="46" spans="1:34" x14ac:dyDescent="0.25">
      <c r="A46" t="s">
        <v>1227</v>
      </c>
      <c r="E46" s="134" t="s">
        <v>1419</v>
      </c>
      <c r="M46" s="50" t="s">
        <v>564</v>
      </c>
      <c r="N46" s="170" t="s">
        <v>1481</v>
      </c>
      <c r="O46" s="167" t="s">
        <v>2149</v>
      </c>
      <c r="P46" s="48" t="s">
        <v>1064</v>
      </c>
      <c r="Q46" s="167">
        <v>24</v>
      </c>
      <c r="AB46" s="203">
        <v>2</v>
      </c>
      <c r="AC46" s="202" t="s">
        <v>585</v>
      </c>
      <c r="AD46" s="208" t="s">
        <v>1421</v>
      </c>
      <c r="AE46" s="205" t="s">
        <v>2315</v>
      </c>
      <c r="AF46" s="202" t="s">
        <v>1695</v>
      </c>
      <c r="AG46" s="261">
        <v>16</v>
      </c>
    </row>
    <row r="47" spans="1:34" x14ac:dyDescent="0.25">
      <c r="A47" t="s">
        <v>1377</v>
      </c>
      <c r="E47" s="170" t="s">
        <v>1101</v>
      </c>
      <c r="AB47" s="210">
        <v>3</v>
      </c>
      <c r="AC47" s="203" t="s">
        <v>11</v>
      </c>
      <c r="AD47" s="203" t="s">
        <v>864</v>
      </c>
      <c r="AE47" s="203" t="s">
        <v>1128</v>
      </c>
      <c r="AF47" s="202" t="s">
        <v>1695</v>
      </c>
      <c r="AG47" s="203">
        <v>64</v>
      </c>
      <c r="AH47" s="203" t="s">
        <v>2301</v>
      </c>
    </row>
    <row r="48" spans="1:34" x14ac:dyDescent="0.25">
      <c r="A48" t="s">
        <v>1096</v>
      </c>
      <c r="E48" s="170" t="s">
        <v>1027</v>
      </c>
    </row>
    <row r="49" spans="1:15" x14ac:dyDescent="0.25">
      <c r="A49" t="s">
        <v>1228</v>
      </c>
      <c r="E49" s="170" t="s">
        <v>1033</v>
      </c>
    </row>
    <row r="50" spans="1:15" x14ac:dyDescent="0.25">
      <c r="A50" t="s">
        <v>1462</v>
      </c>
      <c r="E50" s="170" t="s">
        <v>1031</v>
      </c>
    </row>
    <row r="51" spans="1:15" x14ac:dyDescent="0.25">
      <c r="A51" t="s">
        <v>868</v>
      </c>
      <c r="E51" s="168" t="s">
        <v>1081</v>
      </c>
    </row>
    <row r="52" spans="1:15" x14ac:dyDescent="0.25">
      <c r="A52" t="s">
        <v>974</v>
      </c>
      <c r="E52" s="135" t="s">
        <v>1032</v>
      </c>
    </row>
    <row r="53" spans="1:15" x14ac:dyDescent="0.25">
      <c r="A53" t="s">
        <v>1306</v>
      </c>
      <c r="E53" s="135" t="s">
        <v>1352</v>
      </c>
    </row>
    <row r="54" spans="1:15" x14ac:dyDescent="0.25">
      <c r="A54" t="s">
        <v>1451</v>
      </c>
      <c r="E54" s="134" t="s">
        <v>1061</v>
      </c>
    </row>
    <row r="55" spans="1:15" x14ac:dyDescent="0.25">
      <c r="A55" t="s">
        <v>1420</v>
      </c>
      <c r="E55" s="134" t="s">
        <v>950</v>
      </c>
    </row>
    <row r="56" spans="1:15" x14ac:dyDescent="0.25">
      <c r="A56" t="s">
        <v>1315</v>
      </c>
      <c r="E56" s="134" t="s">
        <v>919</v>
      </c>
    </row>
    <row r="57" spans="1:15" x14ac:dyDescent="0.25">
      <c r="A57" t="s">
        <v>1223</v>
      </c>
      <c r="E57" s="135" t="s">
        <v>1985</v>
      </c>
    </row>
    <row r="58" spans="1:15" x14ac:dyDescent="0.25">
      <c r="A58" t="s">
        <v>1396</v>
      </c>
      <c r="E58" s="134" t="s">
        <v>1085</v>
      </c>
    </row>
    <row r="59" spans="1:15" x14ac:dyDescent="0.25">
      <c r="A59" t="s">
        <v>1000</v>
      </c>
      <c r="E59" s="135" t="s">
        <v>1356</v>
      </c>
    </row>
    <row r="60" spans="1:15" ht="15.75" thickBot="1" x14ac:dyDescent="0.3">
      <c r="A60" t="s">
        <v>1421</v>
      </c>
      <c r="E60" s="168" t="s">
        <v>933</v>
      </c>
      <c r="J60" s="360" t="s">
        <v>184</v>
      </c>
      <c r="K60" s="361" t="s">
        <v>1008</v>
      </c>
      <c r="L60" s="361" t="s">
        <v>1055</v>
      </c>
      <c r="M60" s="361" t="s">
        <v>1010</v>
      </c>
      <c r="N60" s="361">
        <v>64</v>
      </c>
      <c r="O60" t="s">
        <v>2194</v>
      </c>
    </row>
    <row r="61" spans="1:15" ht="15.75" thickBot="1" x14ac:dyDescent="0.3">
      <c r="A61" t="s">
        <v>963</v>
      </c>
      <c r="E61" s="134" t="s">
        <v>1234</v>
      </c>
      <c r="J61" s="360" t="s">
        <v>185</v>
      </c>
      <c r="K61" s="361" t="s">
        <v>1106</v>
      </c>
      <c r="L61" s="361" t="s">
        <v>1055</v>
      </c>
      <c r="M61" s="361" t="s">
        <v>1010</v>
      </c>
      <c r="N61" s="361">
        <v>64</v>
      </c>
      <c r="O61" t="s">
        <v>2194</v>
      </c>
    </row>
    <row r="62" spans="1:15" ht="15.75" thickBot="1" x14ac:dyDescent="0.3">
      <c r="A62" t="s">
        <v>1222</v>
      </c>
      <c r="E62" s="135" t="s">
        <v>1094</v>
      </c>
      <c r="J62" s="360" t="s">
        <v>186</v>
      </c>
      <c r="K62" s="361" t="s">
        <v>1083</v>
      </c>
      <c r="L62" s="361" t="s">
        <v>1055</v>
      </c>
      <c r="M62" s="361" t="s">
        <v>1010</v>
      </c>
      <c r="N62" s="361">
        <v>64</v>
      </c>
      <c r="O62" t="s">
        <v>2194</v>
      </c>
    </row>
    <row r="63" spans="1:15" ht="15.75" thickBot="1" x14ac:dyDescent="0.3">
      <c r="A63" t="s">
        <v>1458</v>
      </c>
      <c r="E63" s="168" t="s">
        <v>935</v>
      </c>
      <c r="J63" s="360" t="s">
        <v>192</v>
      </c>
      <c r="K63" s="361" t="s">
        <v>1065</v>
      </c>
      <c r="L63" s="361" t="s">
        <v>1055</v>
      </c>
      <c r="M63" s="361" t="s">
        <v>1010</v>
      </c>
      <c r="N63" s="361">
        <v>64</v>
      </c>
      <c r="O63" t="s">
        <v>2194</v>
      </c>
    </row>
    <row r="64" spans="1:15" ht="15.75" thickBot="1" x14ac:dyDescent="0.3">
      <c r="A64" t="s">
        <v>1332</v>
      </c>
      <c r="E64" s="168" t="s">
        <v>1073</v>
      </c>
      <c r="J64" s="360" t="s">
        <v>194</v>
      </c>
      <c r="K64" s="361" t="s">
        <v>1067</v>
      </c>
      <c r="L64" s="361" t="s">
        <v>1055</v>
      </c>
      <c r="M64" s="361" t="s">
        <v>1010</v>
      </c>
      <c r="N64" s="361">
        <v>64</v>
      </c>
      <c r="O64" t="s">
        <v>2194</v>
      </c>
    </row>
    <row r="65" spans="1:15" ht="15.75" thickBot="1" x14ac:dyDescent="0.3">
      <c r="A65" t="s">
        <v>968</v>
      </c>
      <c r="E65" s="135" t="s">
        <v>1036</v>
      </c>
      <c r="J65" s="360" t="s">
        <v>196</v>
      </c>
      <c r="K65" s="361" t="s">
        <v>1054</v>
      </c>
      <c r="L65" s="361" t="s">
        <v>1055</v>
      </c>
      <c r="M65" s="361" t="s">
        <v>1010</v>
      </c>
      <c r="N65" s="361">
        <v>64</v>
      </c>
      <c r="O65" t="s">
        <v>2194</v>
      </c>
    </row>
    <row r="66" spans="1:15" ht="15.75" thickBot="1" x14ac:dyDescent="0.3">
      <c r="A66" t="s">
        <v>1368</v>
      </c>
      <c r="E66" s="170" t="s">
        <v>1018</v>
      </c>
      <c r="J66" s="360" t="s">
        <v>204</v>
      </c>
      <c r="K66" s="361" t="s">
        <v>1288</v>
      </c>
      <c r="L66" s="361" t="s">
        <v>1055</v>
      </c>
      <c r="M66" s="361" t="s">
        <v>1010</v>
      </c>
      <c r="N66" s="361">
        <v>64</v>
      </c>
      <c r="O66" t="s">
        <v>2194</v>
      </c>
    </row>
    <row r="67" spans="1:15" x14ac:dyDescent="0.25">
      <c r="A67" t="s">
        <v>1463</v>
      </c>
      <c r="E67" s="170" t="s">
        <v>1115</v>
      </c>
    </row>
    <row r="68" spans="1:15" x14ac:dyDescent="0.25">
      <c r="A68" t="s">
        <v>1230</v>
      </c>
      <c r="E68" s="170" t="s">
        <v>1087</v>
      </c>
    </row>
    <row r="69" spans="1:15" x14ac:dyDescent="0.25">
      <c r="A69" t="s">
        <v>1412</v>
      </c>
      <c r="E69" s="134" t="s">
        <v>923</v>
      </c>
    </row>
    <row r="70" spans="1:15" x14ac:dyDescent="0.25">
      <c r="A70" t="s">
        <v>1369</v>
      </c>
      <c r="E70" s="135" t="s">
        <v>1039</v>
      </c>
    </row>
    <row r="71" spans="1:15" x14ac:dyDescent="0.25">
      <c r="A71" t="s">
        <v>1409</v>
      </c>
      <c r="E71" s="170" t="s">
        <v>1091</v>
      </c>
    </row>
    <row r="72" spans="1:15" x14ac:dyDescent="0.25">
      <c r="A72" t="s">
        <v>1435</v>
      </c>
      <c r="E72" s="134" t="s">
        <v>1279</v>
      </c>
    </row>
    <row r="73" spans="1:15" x14ac:dyDescent="0.25">
      <c r="A73" t="s">
        <v>1124</v>
      </c>
      <c r="E73" s="168" t="s">
        <v>1181</v>
      </c>
    </row>
    <row r="74" spans="1:15" x14ac:dyDescent="0.25">
      <c r="A74" t="s">
        <v>1471</v>
      </c>
      <c r="E74" s="134" t="s">
        <v>944</v>
      </c>
    </row>
    <row r="75" spans="1:15" x14ac:dyDescent="0.25">
      <c r="A75" t="s">
        <v>871</v>
      </c>
      <c r="E75" s="168" t="s">
        <v>1068</v>
      </c>
    </row>
    <row r="76" spans="1:15" x14ac:dyDescent="0.25">
      <c r="A76" t="s">
        <v>1428</v>
      </c>
      <c r="E76" s="168" t="s">
        <v>945</v>
      </c>
    </row>
    <row r="77" spans="1:15" x14ac:dyDescent="0.25">
      <c r="A77" t="s">
        <v>878</v>
      </c>
      <c r="E77" s="134" t="s">
        <v>1122</v>
      </c>
    </row>
    <row r="78" spans="1:15" x14ac:dyDescent="0.25">
      <c r="A78" t="s">
        <v>1878</v>
      </c>
      <c r="E78" s="170" t="s">
        <v>1120</v>
      </c>
    </row>
    <row r="79" spans="1:15" x14ac:dyDescent="0.25">
      <c r="A79" t="s">
        <v>2043</v>
      </c>
      <c r="E79" s="170" t="s">
        <v>1093</v>
      </c>
    </row>
    <row r="80" spans="1:15" x14ac:dyDescent="0.25">
      <c r="A80" t="s">
        <v>1011</v>
      </c>
      <c r="E80" s="168" t="s">
        <v>943</v>
      </c>
    </row>
    <row r="81" spans="1:5" x14ac:dyDescent="0.25">
      <c r="A81" t="s">
        <v>957</v>
      </c>
      <c r="E81" s="135" t="s">
        <v>1119</v>
      </c>
    </row>
    <row r="82" spans="1:5" x14ac:dyDescent="0.25">
      <c r="A82" t="s">
        <v>1210</v>
      </c>
      <c r="E82" s="135" t="s">
        <v>1114</v>
      </c>
    </row>
    <row r="83" spans="1:5" x14ac:dyDescent="0.25">
      <c r="A83" t="s">
        <v>1983</v>
      </c>
      <c r="E83" s="170" t="s">
        <v>1042</v>
      </c>
    </row>
    <row r="84" spans="1:5" x14ac:dyDescent="0.25">
      <c r="A84" t="s">
        <v>893</v>
      </c>
      <c r="E84" s="134" t="s">
        <v>1415</v>
      </c>
    </row>
    <row r="85" spans="1:5" x14ac:dyDescent="0.25">
      <c r="A85" t="s">
        <v>1438</v>
      </c>
      <c r="E85" s="168" t="s">
        <v>1341</v>
      </c>
    </row>
    <row r="86" spans="1:5" x14ac:dyDescent="0.25">
      <c r="A86" t="s">
        <v>1310</v>
      </c>
      <c r="E86" s="168" t="s">
        <v>1155</v>
      </c>
    </row>
    <row r="87" spans="1:5" x14ac:dyDescent="0.25">
      <c r="A87" t="s">
        <v>1392</v>
      </c>
      <c r="E87" s="135" t="s">
        <v>1105</v>
      </c>
    </row>
    <row r="88" spans="1:5" x14ac:dyDescent="0.25">
      <c r="A88" t="s">
        <v>1197</v>
      </c>
      <c r="E88" s="135" t="s">
        <v>1123</v>
      </c>
    </row>
    <row r="89" spans="1:5" x14ac:dyDescent="0.25">
      <c r="A89" t="s">
        <v>1326</v>
      </c>
      <c r="E89" s="134" t="s">
        <v>1285</v>
      </c>
    </row>
    <row r="90" spans="1:5" x14ac:dyDescent="0.25">
      <c r="A90" t="s">
        <v>1449</v>
      </c>
      <c r="E90" s="135" t="s">
        <v>1034</v>
      </c>
    </row>
    <row r="91" spans="1:5" x14ac:dyDescent="0.25">
      <c r="A91" t="s">
        <v>965</v>
      </c>
      <c r="E91" s="135" t="s">
        <v>1041</v>
      </c>
    </row>
    <row r="92" spans="1:5" x14ac:dyDescent="0.25">
      <c r="A92" t="s">
        <v>1452</v>
      </c>
      <c r="E92" s="135" t="s">
        <v>1092</v>
      </c>
    </row>
    <row r="93" spans="1:5" x14ac:dyDescent="0.25">
      <c r="A93" t="s">
        <v>1235</v>
      </c>
      <c r="E93" s="170" t="s">
        <v>1026</v>
      </c>
    </row>
    <row r="94" spans="1:5" x14ac:dyDescent="0.25">
      <c r="A94" t="s">
        <v>979</v>
      </c>
      <c r="E94" s="168" t="s">
        <v>1069</v>
      </c>
    </row>
    <row r="95" spans="1:5" x14ac:dyDescent="0.25">
      <c r="A95" t="s">
        <v>1391</v>
      </c>
      <c r="E95" s="134" t="s">
        <v>952</v>
      </c>
    </row>
    <row r="96" spans="1:5" x14ac:dyDescent="0.25">
      <c r="A96" t="s">
        <v>892</v>
      </c>
      <c r="E96" s="135" t="s">
        <v>1084</v>
      </c>
    </row>
    <row r="97" spans="1:5" x14ac:dyDescent="0.25">
      <c r="A97" t="s">
        <v>1253</v>
      </c>
      <c r="E97" s="170" t="s">
        <v>1103</v>
      </c>
    </row>
    <row r="98" spans="1:5" x14ac:dyDescent="0.25">
      <c r="A98" t="s">
        <v>876</v>
      </c>
      <c r="E98" s="135" t="s">
        <v>1040</v>
      </c>
    </row>
    <row r="99" spans="1:5" x14ac:dyDescent="0.25">
      <c r="A99" t="s">
        <v>1432</v>
      </c>
      <c r="E99" s="168" t="s">
        <v>918</v>
      </c>
    </row>
    <row r="100" spans="1:5" x14ac:dyDescent="0.25">
      <c r="A100" t="s">
        <v>1256</v>
      </c>
      <c r="E100" s="134" t="s">
        <v>942</v>
      </c>
    </row>
    <row r="101" spans="1:5" x14ac:dyDescent="0.25">
      <c r="A101" t="s">
        <v>1652</v>
      </c>
      <c r="E101" s="168" t="s">
        <v>922</v>
      </c>
    </row>
    <row r="102" spans="1:5" x14ac:dyDescent="0.25">
      <c r="A102" t="s">
        <v>1298</v>
      </c>
      <c r="E102" s="134" t="s">
        <v>924</v>
      </c>
    </row>
    <row r="103" spans="1:5" x14ac:dyDescent="0.25">
      <c r="A103" t="s">
        <v>891</v>
      </c>
      <c r="E103" s="168" t="s">
        <v>925</v>
      </c>
    </row>
    <row r="104" spans="1:5" x14ac:dyDescent="0.25">
      <c r="A104" t="s">
        <v>1446</v>
      </c>
      <c r="E104" s="134" t="s">
        <v>926</v>
      </c>
    </row>
    <row r="105" spans="1:5" x14ac:dyDescent="0.25">
      <c r="A105" t="s">
        <v>1294</v>
      </c>
      <c r="E105" s="168" t="s">
        <v>927</v>
      </c>
    </row>
    <row r="106" spans="1:5" x14ac:dyDescent="0.25">
      <c r="A106" t="s">
        <v>1989</v>
      </c>
      <c r="E106" s="134" t="s">
        <v>928</v>
      </c>
    </row>
    <row r="107" spans="1:5" x14ac:dyDescent="0.25">
      <c r="A107" t="s">
        <v>1426</v>
      </c>
      <c r="E107" s="168" t="s">
        <v>930</v>
      </c>
    </row>
    <row r="108" spans="1:5" x14ac:dyDescent="0.25">
      <c r="A108" t="s">
        <v>1200</v>
      </c>
      <c r="E108" s="134" t="s">
        <v>932</v>
      </c>
    </row>
    <row r="109" spans="1:5" x14ac:dyDescent="0.25">
      <c r="A109" t="s">
        <v>1441</v>
      </c>
      <c r="E109" s="134" t="s">
        <v>934</v>
      </c>
    </row>
    <row r="110" spans="1:5" x14ac:dyDescent="0.25">
      <c r="A110" t="s">
        <v>1145</v>
      </c>
      <c r="E110" s="168" t="s">
        <v>938</v>
      </c>
    </row>
    <row r="111" spans="1:5" x14ac:dyDescent="0.25">
      <c r="A111" t="s">
        <v>1984</v>
      </c>
      <c r="E111" s="170" t="s">
        <v>1503</v>
      </c>
    </row>
    <row r="112" spans="1:5" x14ac:dyDescent="0.25">
      <c r="A112" t="s">
        <v>1406</v>
      </c>
      <c r="E112" s="134" t="s">
        <v>1238</v>
      </c>
    </row>
    <row r="113" spans="1:5" x14ac:dyDescent="0.25">
      <c r="A113" t="s">
        <v>1433</v>
      </c>
      <c r="E113" s="134" t="s">
        <v>1083</v>
      </c>
    </row>
    <row r="114" spans="1:5" x14ac:dyDescent="0.25">
      <c r="A114" t="s">
        <v>1129</v>
      </c>
      <c r="E114" s="170" t="s">
        <v>1008</v>
      </c>
    </row>
    <row r="115" spans="1:5" x14ac:dyDescent="0.25">
      <c r="A115" t="s">
        <v>1289</v>
      </c>
      <c r="E115" s="135" t="s">
        <v>1121</v>
      </c>
    </row>
    <row r="116" spans="1:5" x14ac:dyDescent="0.25">
      <c r="A116" t="s">
        <v>1217</v>
      </c>
      <c r="E116" s="134" t="s">
        <v>1182</v>
      </c>
    </row>
    <row r="117" spans="1:5" x14ac:dyDescent="0.25">
      <c r="A117" t="s">
        <v>1211</v>
      </c>
      <c r="E117" s="170" t="s">
        <v>1106</v>
      </c>
    </row>
    <row r="118" spans="1:5" x14ac:dyDescent="0.25">
      <c r="A118" t="s">
        <v>1224</v>
      </c>
      <c r="E118" s="135" t="s">
        <v>1107</v>
      </c>
    </row>
    <row r="119" spans="1:5" x14ac:dyDescent="0.25">
      <c r="A119" t="s">
        <v>1193</v>
      </c>
      <c r="E119" s="170" t="s">
        <v>1108</v>
      </c>
    </row>
    <row r="120" spans="1:5" x14ac:dyDescent="0.25">
      <c r="A120" t="s">
        <v>1259</v>
      </c>
      <c r="E120" s="135" t="s">
        <v>1090</v>
      </c>
    </row>
    <row r="121" spans="1:5" x14ac:dyDescent="0.25">
      <c r="A121" t="s">
        <v>1407</v>
      </c>
      <c r="E121" s="170" t="s">
        <v>1089</v>
      </c>
    </row>
    <row r="122" spans="1:5" x14ac:dyDescent="0.25">
      <c r="A122" t="s">
        <v>1201</v>
      </c>
      <c r="E122" s="170" t="s">
        <v>1470</v>
      </c>
    </row>
    <row r="123" spans="1:5" x14ac:dyDescent="0.25">
      <c r="A123" t="s">
        <v>1159</v>
      </c>
      <c r="E123" s="134" t="s">
        <v>1077</v>
      </c>
    </row>
    <row r="124" spans="1:5" x14ac:dyDescent="0.25">
      <c r="A124" t="s">
        <v>1348</v>
      </c>
      <c r="E124" s="135" t="s">
        <v>1088</v>
      </c>
    </row>
    <row r="125" spans="1:5" x14ac:dyDescent="0.25">
      <c r="A125" t="s">
        <v>1413</v>
      </c>
      <c r="E125" s="168" t="s">
        <v>1080</v>
      </c>
    </row>
    <row r="126" spans="1:5" x14ac:dyDescent="0.25">
      <c r="A126" t="s">
        <v>1302</v>
      </c>
      <c r="E126" s="135" t="s">
        <v>1102</v>
      </c>
    </row>
    <row r="127" spans="1:5" x14ac:dyDescent="0.25">
      <c r="A127" t="s">
        <v>947</v>
      </c>
      <c r="E127" s="168" t="s">
        <v>1417</v>
      </c>
    </row>
    <row r="128" spans="1:5" x14ac:dyDescent="0.25">
      <c r="A128" t="s">
        <v>1469</v>
      </c>
      <c r="E128" s="170" t="s">
        <v>1035</v>
      </c>
    </row>
    <row r="129" spans="1:5" x14ac:dyDescent="0.25">
      <c r="A129" t="s">
        <v>1282</v>
      </c>
      <c r="E129" s="135" t="s">
        <v>1110</v>
      </c>
    </row>
    <row r="130" spans="1:5" x14ac:dyDescent="0.25">
      <c r="A130" t="s">
        <v>931</v>
      </c>
      <c r="E130" s="168" t="s">
        <v>1196</v>
      </c>
    </row>
    <row r="131" spans="1:5" x14ac:dyDescent="0.25">
      <c r="A131" t="s">
        <v>929</v>
      </c>
      <c r="E131" s="262" t="s">
        <v>1371</v>
      </c>
    </row>
    <row r="132" spans="1:5" x14ac:dyDescent="0.25">
      <c r="A132" t="s">
        <v>921</v>
      </c>
      <c r="E132" s="135" t="s">
        <v>1386</v>
      </c>
    </row>
    <row r="133" spans="1:5" x14ac:dyDescent="0.25">
      <c r="A133" t="s">
        <v>1395</v>
      </c>
      <c r="E133" s="168" t="s">
        <v>1075</v>
      </c>
    </row>
    <row r="134" spans="1:5" x14ac:dyDescent="0.25">
      <c r="A134" t="s">
        <v>1043</v>
      </c>
      <c r="E134" s="168" t="s">
        <v>1146</v>
      </c>
    </row>
    <row r="135" spans="1:5" x14ac:dyDescent="0.25">
      <c r="A135" t="s">
        <v>1249</v>
      </c>
      <c r="E135" s="168" t="s">
        <v>1422</v>
      </c>
    </row>
    <row r="136" spans="1:5" x14ac:dyDescent="0.25">
      <c r="A136" t="s">
        <v>1154</v>
      </c>
      <c r="E136" s="134" t="s">
        <v>1444</v>
      </c>
    </row>
    <row r="137" spans="1:5" x14ac:dyDescent="0.25">
      <c r="A137" t="s">
        <v>1252</v>
      </c>
      <c r="E137" s="134" t="s">
        <v>1067</v>
      </c>
    </row>
    <row r="138" spans="1:5" x14ac:dyDescent="0.25">
      <c r="A138" t="s">
        <v>1134</v>
      </c>
      <c r="E138" s="168" t="s">
        <v>1240</v>
      </c>
    </row>
    <row r="139" spans="1:5" x14ac:dyDescent="0.25">
      <c r="A139" t="s">
        <v>1229</v>
      </c>
      <c r="E139" s="170" t="s">
        <v>1380</v>
      </c>
    </row>
    <row r="140" spans="1:5" x14ac:dyDescent="0.25">
      <c r="A140" t="s">
        <v>1362</v>
      </c>
      <c r="E140" s="170" t="s">
        <v>1378</v>
      </c>
    </row>
    <row r="141" spans="1:5" x14ac:dyDescent="0.25">
      <c r="A141" t="s">
        <v>1365</v>
      </c>
      <c r="E141" s="170" t="s">
        <v>1375</v>
      </c>
    </row>
    <row r="142" spans="1:5" x14ac:dyDescent="0.25">
      <c r="A142" t="s">
        <v>948</v>
      </c>
      <c r="E142" s="135" t="s">
        <v>1382</v>
      </c>
    </row>
    <row r="143" spans="1:5" x14ac:dyDescent="0.25">
      <c r="A143" t="s">
        <v>1198</v>
      </c>
      <c r="E143" s="170" t="s">
        <v>1367</v>
      </c>
    </row>
    <row r="144" spans="1:5" x14ac:dyDescent="0.25">
      <c r="A144" t="s">
        <v>920</v>
      </c>
      <c r="E144" s="170" t="s">
        <v>1384</v>
      </c>
    </row>
    <row r="145" spans="1:5" x14ac:dyDescent="0.25">
      <c r="A145" t="s">
        <v>1439</v>
      </c>
      <c r="E145" s="168" t="s">
        <v>1065</v>
      </c>
    </row>
    <row r="146" spans="1:5" x14ac:dyDescent="0.25">
      <c r="A146" t="s">
        <v>1973</v>
      </c>
    </row>
    <row r="147" spans="1:5" x14ac:dyDescent="0.25">
      <c r="A147" t="s">
        <v>946</v>
      </c>
    </row>
    <row r="148" spans="1:5" x14ac:dyDescent="0.25">
      <c r="A148" t="s">
        <v>1243</v>
      </c>
    </row>
    <row r="149" spans="1:5" x14ac:dyDescent="0.25">
      <c r="A149" t="s">
        <v>870</v>
      </c>
    </row>
    <row r="150" spans="1:5" x14ac:dyDescent="0.25">
      <c r="A150" t="s">
        <v>1495</v>
      </c>
    </row>
    <row r="151" spans="1:5" x14ac:dyDescent="0.25">
      <c r="A151" t="s">
        <v>1247</v>
      </c>
    </row>
    <row r="152" spans="1:5" x14ac:dyDescent="0.25">
      <c r="A152" t="s">
        <v>1490</v>
      </c>
    </row>
    <row r="153" spans="1:5" x14ac:dyDescent="0.25">
      <c r="A153" t="s">
        <v>1250</v>
      </c>
    </row>
    <row r="154" spans="1:5" x14ac:dyDescent="0.25">
      <c r="A154" t="s">
        <v>1183</v>
      </c>
    </row>
    <row r="155" spans="1:5" x14ac:dyDescent="0.25">
      <c r="A155" t="s">
        <v>1660</v>
      </c>
    </row>
    <row r="156" spans="1:5" x14ac:dyDescent="0.25">
      <c r="A156" t="s">
        <v>1309</v>
      </c>
    </row>
    <row r="157" spans="1:5" x14ac:dyDescent="0.25">
      <c r="A157" t="s">
        <v>886</v>
      </c>
    </row>
    <row r="158" spans="1:5" x14ac:dyDescent="0.25">
      <c r="A158" t="s">
        <v>1485</v>
      </c>
    </row>
    <row r="159" spans="1:5" x14ac:dyDescent="0.25">
      <c r="A159" t="s">
        <v>960</v>
      </c>
    </row>
    <row r="160" spans="1:5" x14ac:dyDescent="0.25">
      <c r="A160" t="s">
        <v>1328</v>
      </c>
    </row>
    <row r="161" spans="1:1" x14ac:dyDescent="0.25">
      <c r="A161" t="s">
        <v>882</v>
      </c>
    </row>
    <row r="162" spans="1:1" x14ac:dyDescent="0.25">
      <c r="A162" t="s">
        <v>1307</v>
      </c>
    </row>
    <row r="163" spans="1:1" x14ac:dyDescent="0.25">
      <c r="A163" t="s">
        <v>1370</v>
      </c>
    </row>
    <row r="164" spans="1:1" x14ac:dyDescent="0.25">
      <c r="A164" t="s">
        <v>1232</v>
      </c>
    </row>
    <row r="165" spans="1:1" x14ac:dyDescent="0.25">
      <c r="A165" t="s">
        <v>1287</v>
      </c>
    </row>
    <row r="166" spans="1:1" x14ac:dyDescent="0.25">
      <c r="A166" t="s">
        <v>1442</v>
      </c>
    </row>
    <row r="167" spans="1:1" x14ac:dyDescent="0.25">
      <c r="A167" t="s">
        <v>1284</v>
      </c>
    </row>
    <row r="168" spans="1:1" x14ac:dyDescent="0.25">
      <c r="A168" t="s">
        <v>874</v>
      </c>
    </row>
    <row r="169" spans="1:1" x14ac:dyDescent="0.25">
      <c r="A169" t="s">
        <v>1187</v>
      </c>
    </row>
    <row r="170" spans="1:1" x14ac:dyDescent="0.25">
      <c r="A170" t="s">
        <v>1474</v>
      </c>
    </row>
    <row r="171" spans="1:1" x14ac:dyDescent="0.25">
      <c r="A171" t="s">
        <v>1202</v>
      </c>
    </row>
    <row r="172" spans="1:1" x14ac:dyDescent="0.25">
      <c r="A172" t="s">
        <v>1161</v>
      </c>
    </row>
    <row r="173" spans="1:1" x14ac:dyDescent="0.25">
      <c r="A173" t="s">
        <v>1237</v>
      </c>
    </row>
    <row r="174" spans="1:1" x14ac:dyDescent="0.25">
      <c r="A174" t="s">
        <v>1480</v>
      </c>
    </row>
    <row r="175" spans="1:1" x14ac:dyDescent="0.25">
      <c r="A175" t="s">
        <v>1286</v>
      </c>
    </row>
    <row r="176" spans="1:1" x14ac:dyDescent="0.25">
      <c r="A176" t="s">
        <v>1255</v>
      </c>
    </row>
    <row r="177" spans="1:1" x14ac:dyDescent="0.25">
      <c r="A177" t="s">
        <v>1437</v>
      </c>
    </row>
    <row r="178" spans="1:1" x14ac:dyDescent="0.25">
      <c r="A178" t="s">
        <v>1460</v>
      </c>
    </row>
    <row r="179" spans="1:1" x14ac:dyDescent="0.25">
      <c r="A179" t="s">
        <v>1491</v>
      </c>
    </row>
    <row r="180" spans="1:1" x14ac:dyDescent="0.25">
      <c r="A180" t="s">
        <v>1203</v>
      </c>
    </row>
    <row r="181" spans="1:1" x14ac:dyDescent="0.25">
      <c r="A181" t="s">
        <v>1403</v>
      </c>
    </row>
    <row r="182" spans="1:1" x14ac:dyDescent="0.25">
      <c r="A182" t="s">
        <v>1993</v>
      </c>
    </row>
    <row r="183" spans="1:1" x14ac:dyDescent="0.25">
      <c r="A183" t="s">
        <v>1501</v>
      </c>
    </row>
    <row r="184" spans="1:1" x14ac:dyDescent="0.25">
      <c r="A184" t="s">
        <v>1136</v>
      </c>
    </row>
    <row r="185" spans="1:1" x14ac:dyDescent="0.25">
      <c r="A185" t="s">
        <v>1350</v>
      </c>
    </row>
    <row r="186" spans="1:1" x14ac:dyDescent="0.25">
      <c r="A186" t="s">
        <v>2036</v>
      </c>
    </row>
    <row r="187" spans="1:1" x14ac:dyDescent="0.25">
      <c r="A187" t="s">
        <v>1481</v>
      </c>
    </row>
    <row r="188" spans="1:1" x14ac:dyDescent="0.25">
      <c r="A188" t="s">
        <v>1405</v>
      </c>
    </row>
    <row r="189" spans="1:1" x14ac:dyDescent="0.25">
      <c r="A189" t="s">
        <v>1472</v>
      </c>
    </row>
    <row r="190" spans="1:1" x14ac:dyDescent="0.25">
      <c r="A190" t="s">
        <v>1170</v>
      </c>
    </row>
    <row r="191" spans="1:1" x14ac:dyDescent="0.25">
      <c r="A191" t="s">
        <v>1251</v>
      </c>
    </row>
    <row r="192" spans="1:1" x14ac:dyDescent="0.25">
      <c r="A192" t="s">
        <v>1174</v>
      </c>
    </row>
    <row r="193" spans="1:1" x14ac:dyDescent="0.25">
      <c r="A193" t="s">
        <v>956</v>
      </c>
    </row>
    <row r="194" spans="1:1" x14ac:dyDescent="0.25">
      <c r="A194" t="s">
        <v>1130</v>
      </c>
    </row>
    <row r="195" spans="1:1" x14ac:dyDescent="0.25">
      <c r="A195" t="s">
        <v>1239</v>
      </c>
    </row>
    <row r="196" spans="1:1" x14ac:dyDescent="0.25">
      <c r="A196" t="s">
        <v>1337</v>
      </c>
    </row>
    <row r="197" spans="1:1" x14ac:dyDescent="0.25">
      <c r="A197" t="s">
        <v>989</v>
      </c>
    </row>
    <row r="198" spans="1:1" x14ac:dyDescent="0.25">
      <c r="A198" t="s">
        <v>1394</v>
      </c>
    </row>
    <row r="199" spans="1:1" x14ac:dyDescent="0.25">
      <c r="A199" t="s">
        <v>1004</v>
      </c>
    </row>
    <row r="200" spans="1:1" x14ac:dyDescent="0.25">
      <c r="A200" t="s">
        <v>902</v>
      </c>
    </row>
    <row r="201" spans="1:1" x14ac:dyDescent="0.25">
      <c r="A201" t="s">
        <v>1269</v>
      </c>
    </row>
    <row r="202" spans="1:1" x14ac:dyDescent="0.25">
      <c r="A202" t="s">
        <v>1456</v>
      </c>
    </row>
    <row r="203" spans="1:1" x14ac:dyDescent="0.25">
      <c r="A203" t="s">
        <v>885</v>
      </c>
    </row>
    <row r="204" spans="1:1" x14ac:dyDescent="0.25">
      <c r="A204" t="s">
        <v>962</v>
      </c>
    </row>
    <row r="205" spans="1:1" x14ac:dyDescent="0.25">
      <c r="A205" t="s">
        <v>1241</v>
      </c>
    </row>
    <row r="206" spans="1:1" x14ac:dyDescent="0.25">
      <c r="A206" t="s">
        <v>1297</v>
      </c>
    </row>
    <row r="207" spans="1:1" x14ac:dyDescent="0.25">
      <c r="A207" t="s">
        <v>1127</v>
      </c>
    </row>
    <row r="208" spans="1:1" x14ac:dyDescent="0.25">
      <c r="A208" t="s">
        <v>1199</v>
      </c>
    </row>
    <row r="209" spans="1:1" x14ac:dyDescent="0.25">
      <c r="A209" t="s">
        <v>1301</v>
      </c>
    </row>
    <row r="210" spans="1:1" x14ac:dyDescent="0.25">
      <c r="A210" t="s">
        <v>873</v>
      </c>
    </row>
    <row r="211" spans="1:1" x14ac:dyDescent="0.25">
      <c r="A211" t="s">
        <v>1126</v>
      </c>
    </row>
    <row r="212" spans="1:1" x14ac:dyDescent="0.25">
      <c r="A212" t="s">
        <v>1266</v>
      </c>
    </row>
    <row r="213" spans="1:1" x14ac:dyDescent="0.25">
      <c r="A213" t="s">
        <v>875</v>
      </c>
    </row>
    <row r="214" spans="1:1" x14ac:dyDescent="0.25">
      <c r="A214" t="s">
        <v>1162</v>
      </c>
    </row>
    <row r="215" spans="1:1" x14ac:dyDescent="0.25">
      <c r="A215" t="s">
        <v>1195</v>
      </c>
    </row>
    <row r="216" spans="1:1" x14ac:dyDescent="0.25">
      <c r="A216" t="s">
        <v>1270</v>
      </c>
    </row>
    <row r="217" spans="1:1" x14ac:dyDescent="0.25">
      <c r="A217" t="s">
        <v>964</v>
      </c>
    </row>
    <row r="218" spans="1:1" x14ac:dyDescent="0.25">
      <c r="A218" t="s">
        <v>1492</v>
      </c>
    </row>
    <row r="219" spans="1:1" x14ac:dyDescent="0.25">
      <c r="A219" t="s">
        <v>975</v>
      </c>
    </row>
    <row r="220" spans="1:1" x14ac:dyDescent="0.25">
      <c r="A220" t="s">
        <v>1346</v>
      </c>
    </row>
    <row r="221" spans="1:1" x14ac:dyDescent="0.25">
      <c r="A221" t="s">
        <v>1132</v>
      </c>
    </row>
    <row r="222" spans="1:1" x14ac:dyDescent="0.25">
      <c r="A222" t="s">
        <v>1335</v>
      </c>
    </row>
    <row r="223" spans="1:1" x14ac:dyDescent="0.25">
      <c r="A223" t="s">
        <v>889</v>
      </c>
    </row>
    <row r="224" spans="1:1" x14ac:dyDescent="0.25">
      <c r="A224" t="s">
        <v>1482</v>
      </c>
    </row>
    <row r="225" spans="1:1" x14ac:dyDescent="0.25">
      <c r="A225" t="s">
        <v>1246</v>
      </c>
    </row>
    <row r="226" spans="1:1" x14ac:dyDescent="0.25">
      <c r="A226" t="s">
        <v>1401</v>
      </c>
    </row>
    <row r="227" spans="1:1" x14ac:dyDescent="0.25">
      <c r="A227" t="s">
        <v>1262</v>
      </c>
    </row>
    <row r="228" spans="1:1" x14ac:dyDescent="0.25">
      <c r="A228" t="s">
        <v>916</v>
      </c>
    </row>
    <row r="229" spans="1:1" x14ac:dyDescent="0.25">
      <c r="A229" t="s">
        <v>937</v>
      </c>
    </row>
    <row r="230" spans="1:1" x14ac:dyDescent="0.25">
      <c r="A230" t="s">
        <v>1263</v>
      </c>
    </row>
    <row r="231" spans="1:1" x14ac:dyDescent="0.25">
      <c r="A231" t="s">
        <v>1493</v>
      </c>
    </row>
    <row r="232" spans="1:1" x14ac:dyDescent="0.25">
      <c r="A232" t="s">
        <v>1453</v>
      </c>
    </row>
    <row r="233" spans="1:1" x14ac:dyDescent="0.25">
      <c r="A233" t="s">
        <v>1133</v>
      </c>
    </row>
    <row r="234" spans="1:1" x14ac:dyDescent="0.25">
      <c r="A234" t="s">
        <v>1360</v>
      </c>
    </row>
    <row r="235" spans="1:1" x14ac:dyDescent="0.25">
      <c r="A235" t="s">
        <v>1349</v>
      </c>
    </row>
    <row r="236" spans="1:1" x14ac:dyDescent="0.25">
      <c r="A236" t="s">
        <v>1160</v>
      </c>
    </row>
    <row r="237" spans="1:1" x14ac:dyDescent="0.25">
      <c r="A237" t="s">
        <v>1158</v>
      </c>
    </row>
    <row r="238" spans="1:1" x14ac:dyDescent="0.25">
      <c r="A238" t="s">
        <v>1383</v>
      </c>
    </row>
    <row r="239" spans="1:1" x14ac:dyDescent="0.25">
      <c r="A239" t="s">
        <v>888</v>
      </c>
    </row>
    <row r="240" spans="1:1" x14ac:dyDescent="0.25">
      <c r="A240" t="s">
        <v>940</v>
      </c>
    </row>
    <row r="241" spans="1:1" x14ac:dyDescent="0.25">
      <c r="A241" t="s">
        <v>901</v>
      </c>
    </row>
    <row r="242" spans="1:1" x14ac:dyDescent="0.25">
      <c r="A242" t="s">
        <v>1487</v>
      </c>
    </row>
    <row r="243" spans="1:1" x14ac:dyDescent="0.25">
      <c r="A243" t="s">
        <v>996</v>
      </c>
    </row>
    <row r="244" spans="1:1" x14ac:dyDescent="0.25">
      <c r="A244" t="s">
        <v>1156</v>
      </c>
    </row>
    <row r="245" spans="1:1" x14ac:dyDescent="0.25">
      <c r="A245" t="s">
        <v>1303</v>
      </c>
    </row>
    <row r="246" spans="1:1" x14ac:dyDescent="0.25">
      <c r="A246" t="s">
        <v>1361</v>
      </c>
    </row>
    <row r="247" spans="1:1" x14ac:dyDescent="0.25">
      <c r="A247" t="s">
        <v>1363</v>
      </c>
    </row>
    <row r="248" spans="1:1" x14ac:dyDescent="0.25">
      <c r="A248" t="s">
        <v>1330</v>
      </c>
    </row>
    <row r="249" spans="1:1" x14ac:dyDescent="0.25">
      <c r="A249" t="s">
        <v>1157</v>
      </c>
    </row>
    <row r="250" spans="1:1" x14ac:dyDescent="0.25">
      <c r="A250" t="s">
        <v>1260</v>
      </c>
    </row>
    <row r="251" spans="1:1" x14ac:dyDescent="0.25">
      <c r="A251" t="s">
        <v>976</v>
      </c>
    </row>
    <row r="252" spans="1:1" x14ac:dyDescent="0.25">
      <c r="A252" t="s">
        <v>1418</v>
      </c>
    </row>
    <row r="253" spans="1:1" x14ac:dyDescent="0.25">
      <c r="A253" t="s">
        <v>1489</v>
      </c>
    </row>
    <row r="254" spans="1:1" x14ac:dyDescent="0.25">
      <c r="A254" t="s">
        <v>1271</v>
      </c>
    </row>
    <row r="255" spans="1:1" x14ac:dyDescent="0.25">
      <c r="A255" t="s">
        <v>939</v>
      </c>
    </row>
    <row r="256" spans="1:1" x14ac:dyDescent="0.25">
      <c r="A256" t="s">
        <v>1379</v>
      </c>
    </row>
    <row r="257" spans="1:1" x14ac:dyDescent="0.25">
      <c r="A257" t="s">
        <v>1265</v>
      </c>
    </row>
    <row r="258" spans="1:1" x14ac:dyDescent="0.25">
      <c r="A258" t="s">
        <v>1242</v>
      </c>
    </row>
    <row r="259" spans="1:1" x14ac:dyDescent="0.25">
      <c r="A259" t="s">
        <v>1385</v>
      </c>
    </row>
    <row r="260" spans="1:1" x14ac:dyDescent="0.25">
      <c r="A260" t="s">
        <v>863</v>
      </c>
    </row>
    <row r="261" spans="1:1" x14ac:dyDescent="0.25">
      <c r="A261" t="s">
        <v>1473</v>
      </c>
    </row>
    <row r="262" spans="1:1" x14ac:dyDescent="0.25">
      <c r="A262" t="s">
        <v>966</v>
      </c>
    </row>
    <row r="263" spans="1:1" x14ac:dyDescent="0.25">
      <c r="A263" t="s">
        <v>1264</v>
      </c>
    </row>
    <row r="264" spans="1:1" x14ac:dyDescent="0.25">
      <c r="A264" t="s">
        <v>1194</v>
      </c>
    </row>
    <row r="265" spans="1:1" x14ac:dyDescent="0.25">
      <c r="A265" t="s">
        <v>1404</v>
      </c>
    </row>
    <row r="266" spans="1:1" x14ac:dyDescent="0.25">
      <c r="A266" t="s">
        <v>1231</v>
      </c>
    </row>
    <row r="267" spans="1:1" x14ac:dyDescent="0.25">
      <c r="A267" t="s">
        <v>881</v>
      </c>
    </row>
    <row r="268" spans="1:1" x14ac:dyDescent="0.25">
      <c r="A268" t="s">
        <v>1138</v>
      </c>
    </row>
    <row r="269" spans="1:1" x14ac:dyDescent="0.25">
      <c r="A269" t="s">
        <v>1333</v>
      </c>
    </row>
    <row r="270" spans="1:1" x14ac:dyDescent="0.25">
      <c r="A270" t="s">
        <v>1152</v>
      </c>
    </row>
    <row r="271" spans="1:1" x14ac:dyDescent="0.25">
      <c r="A271" t="s">
        <v>1295</v>
      </c>
    </row>
    <row r="272" spans="1:1" x14ac:dyDescent="0.25">
      <c r="A272" t="s">
        <v>1488</v>
      </c>
    </row>
    <row r="273" spans="1:1" x14ac:dyDescent="0.25">
      <c r="A273" t="s">
        <v>1139</v>
      </c>
    </row>
    <row r="274" spans="1:1" x14ac:dyDescent="0.25">
      <c r="A274" t="s">
        <v>1494</v>
      </c>
    </row>
    <row r="275" spans="1:1" x14ac:dyDescent="0.25">
      <c r="A275" t="s">
        <v>1051</v>
      </c>
    </row>
    <row r="276" spans="1:1" x14ac:dyDescent="0.25">
      <c r="A276" t="s">
        <v>1366</v>
      </c>
    </row>
    <row r="277" spans="1:1" x14ac:dyDescent="0.25">
      <c r="A277" t="s">
        <v>866</v>
      </c>
    </row>
    <row r="278" spans="1:1" x14ac:dyDescent="0.25">
      <c r="A278" t="s">
        <v>1327</v>
      </c>
    </row>
    <row r="279" spans="1:1" x14ac:dyDescent="0.25">
      <c r="A279" t="s">
        <v>1427</v>
      </c>
    </row>
    <row r="280" spans="1:1" x14ac:dyDescent="0.25">
      <c r="A280" t="s">
        <v>1137</v>
      </c>
    </row>
    <row r="281" spans="1:1" x14ac:dyDescent="0.25">
      <c r="A281" t="s">
        <v>1414</v>
      </c>
    </row>
    <row r="282" spans="1:1" x14ac:dyDescent="0.25">
      <c r="A282" t="s">
        <v>1171</v>
      </c>
    </row>
    <row r="283" spans="1:1" x14ac:dyDescent="0.25">
      <c r="A283" t="s">
        <v>1166</v>
      </c>
    </row>
    <row r="284" spans="1:1" x14ac:dyDescent="0.25">
      <c r="A284" t="s">
        <v>900</v>
      </c>
    </row>
    <row r="285" spans="1:1" x14ac:dyDescent="0.25">
      <c r="A285" t="s">
        <v>1180</v>
      </c>
    </row>
    <row r="286" spans="1:1" x14ac:dyDescent="0.25">
      <c r="A286" t="s">
        <v>1002</v>
      </c>
    </row>
    <row r="287" spans="1:1" x14ac:dyDescent="0.25">
      <c r="A287" t="s">
        <v>1340</v>
      </c>
    </row>
    <row r="288" spans="1:1" x14ac:dyDescent="0.25">
      <c r="A288" t="s">
        <v>961</v>
      </c>
    </row>
    <row r="289" spans="1:1" x14ac:dyDescent="0.25">
      <c r="A289" t="s">
        <v>1185</v>
      </c>
    </row>
    <row r="290" spans="1:1" x14ac:dyDescent="0.25">
      <c r="A290" t="s">
        <v>872</v>
      </c>
    </row>
    <row r="291" spans="1:1" x14ac:dyDescent="0.25">
      <c r="A291" t="s">
        <v>1455</v>
      </c>
    </row>
    <row r="292" spans="1:1" x14ac:dyDescent="0.25">
      <c r="A292" t="s">
        <v>1496</v>
      </c>
    </row>
    <row r="293" spans="1:1" x14ac:dyDescent="0.25">
      <c r="A293" t="s">
        <v>1283</v>
      </c>
    </row>
    <row r="294" spans="1:1" x14ac:dyDescent="0.25">
      <c r="A294" t="s">
        <v>1336</v>
      </c>
    </row>
    <row r="295" spans="1:1" x14ac:dyDescent="0.25">
      <c r="A295" t="s">
        <v>1329</v>
      </c>
    </row>
    <row r="296" spans="1:1" x14ac:dyDescent="0.25">
      <c r="A296" t="s">
        <v>1006</v>
      </c>
    </row>
    <row r="297" spans="1:1" x14ac:dyDescent="0.25">
      <c r="A297" t="s">
        <v>877</v>
      </c>
    </row>
    <row r="298" spans="1:1" x14ac:dyDescent="0.25">
      <c r="A298" t="s">
        <v>1484</v>
      </c>
    </row>
    <row r="299" spans="1:1" x14ac:dyDescent="0.25">
      <c r="A299" t="s">
        <v>899</v>
      </c>
    </row>
    <row r="300" spans="1:1" x14ac:dyDescent="0.25">
      <c r="A300" t="s">
        <v>1186</v>
      </c>
    </row>
    <row r="301" spans="1:1" x14ac:dyDescent="0.25">
      <c r="A301" t="s">
        <v>1071</v>
      </c>
    </row>
    <row r="302" spans="1:1" x14ac:dyDescent="0.25">
      <c r="A302" t="s">
        <v>1457</v>
      </c>
    </row>
    <row r="303" spans="1:1" x14ac:dyDescent="0.25">
      <c r="A303" t="s">
        <v>1167</v>
      </c>
    </row>
    <row r="304" spans="1:1" x14ac:dyDescent="0.25">
      <c r="A304" t="s">
        <v>1188</v>
      </c>
    </row>
    <row r="305" spans="1:1" x14ac:dyDescent="0.25">
      <c r="A305" t="s">
        <v>1057</v>
      </c>
    </row>
    <row r="306" spans="1:1" x14ac:dyDescent="0.25">
      <c r="A306" t="s">
        <v>1172</v>
      </c>
    </row>
    <row r="307" spans="1:1" x14ac:dyDescent="0.25">
      <c r="A307" t="s">
        <v>1467</v>
      </c>
    </row>
    <row r="308" spans="1:1" x14ac:dyDescent="0.25">
      <c r="A308" t="s">
        <v>884</v>
      </c>
    </row>
    <row r="309" spans="1:1" x14ac:dyDescent="0.25">
      <c r="A309" t="s">
        <v>1215</v>
      </c>
    </row>
    <row r="310" spans="1:1" x14ac:dyDescent="0.25">
      <c r="A310" t="s">
        <v>1342</v>
      </c>
    </row>
    <row r="311" spans="1:1" x14ac:dyDescent="0.25">
      <c r="A311" t="s">
        <v>1465</v>
      </c>
    </row>
    <row r="312" spans="1:1" x14ac:dyDescent="0.25">
      <c r="A312" t="s">
        <v>1411</v>
      </c>
    </row>
    <row r="313" spans="1:1" x14ac:dyDescent="0.25">
      <c r="A313" t="s">
        <v>1322</v>
      </c>
    </row>
    <row r="314" spans="1:1" x14ac:dyDescent="0.25">
      <c r="A314" t="s">
        <v>1408</v>
      </c>
    </row>
    <row r="315" spans="1:1" x14ac:dyDescent="0.25">
      <c r="A315" t="s">
        <v>1318</v>
      </c>
    </row>
    <row r="316" spans="1:1" x14ac:dyDescent="0.25">
      <c r="A316" t="s">
        <v>1212</v>
      </c>
    </row>
    <row r="317" spans="1:1" x14ac:dyDescent="0.25">
      <c r="A317" t="s">
        <v>1013</v>
      </c>
    </row>
    <row r="318" spans="1:1" x14ac:dyDescent="0.25">
      <c r="A318" t="s">
        <v>1319</v>
      </c>
    </row>
    <row r="319" spans="1:1" x14ac:dyDescent="0.25">
      <c r="A319" t="s">
        <v>1425</v>
      </c>
    </row>
    <row r="320" spans="1:1" x14ac:dyDescent="0.25">
      <c r="A320" t="s">
        <v>1236</v>
      </c>
    </row>
    <row r="321" spans="1:1" x14ac:dyDescent="0.25">
      <c r="A321" t="s">
        <v>1393</v>
      </c>
    </row>
  </sheetData>
  <sortState ref="E2:E183">
    <sortCondition ref="E1"/>
  </sortState>
  <conditionalFormatting sqref="E67">
    <cfRule type="duplicateValues" dxfId="239" priority="24"/>
  </conditionalFormatting>
  <conditionalFormatting sqref="E114">
    <cfRule type="duplicateValues" dxfId="238" priority="23"/>
  </conditionalFormatting>
  <conditionalFormatting sqref="E118">
    <cfRule type="duplicateValues" dxfId="237" priority="22"/>
  </conditionalFormatting>
  <conditionalFormatting sqref="E140">
    <cfRule type="duplicateValues" dxfId="236" priority="21"/>
  </conditionalFormatting>
  <conditionalFormatting sqref="G37:G38 E141:E145 E119:E139 E115:E117 E68:E113 G33:G35 E50:E66 E41:E48 G1:G31 E1:E39">
    <cfRule type="duplicateValues" dxfId="235" priority="239"/>
  </conditionalFormatting>
  <conditionalFormatting sqref="R179:R183 R157:R177 R153:R155 R135:R151 R94:R133 R90:R92 R63:R72 R54:R61 R44:R52 R1:R20 R23:R40 AA33:AA34">
    <cfRule type="duplicateValues" dxfId="234" priority="20"/>
  </conditionalFormatting>
  <conditionalFormatting sqref="R152">
    <cfRule type="duplicateValues" dxfId="233" priority="18"/>
  </conditionalFormatting>
  <conditionalFormatting sqref="R156">
    <cfRule type="duplicateValues" dxfId="232" priority="17"/>
  </conditionalFormatting>
  <conditionalFormatting sqref="R178">
    <cfRule type="duplicateValues" dxfId="231" priority="16"/>
  </conditionalFormatting>
  <conditionalFormatting sqref="U1:U17">
    <cfRule type="duplicateValues" dxfId="230" priority="15"/>
  </conditionalFormatting>
  <conditionalFormatting sqref="U23:U27 C4:C12 C1:C2">
    <cfRule type="duplicateValues" dxfId="229" priority="14"/>
  </conditionalFormatting>
  <conditionalFormatting sqref="U18:U22">
    <cfRule type="duplicateValues" dxfId="228" priority="13"/>
  </conditionalFormatting>
  <conditionalFormatting sqref="N46">
    <cfRule type="duplicateValues" dxfId="227" priority="12"/>
  </conditionalFormatting>
  <conditionalFormatting sqref="AD28">
    <cfRule type="duplicateValues" dxfId="226" priority="9"/>
  </conditionalFormatting>
  <conditionalFormatting sqref="AD29">
    <cfRule type="duplicateValues" dxfId="225" priority="8"/>
  </conditionalFormatting>
  <conditionalFormatting sqref="AD30">
    <cfRule type="duplicateValues" dxfId="224" priority="7"/>
  </conditionalFormatting>
  <conditionalFormatting sqref="AD33">
    <cfRule type="duplicateValues" dxfId="223" priority="6"/>
  </conditionalFormatting>
  <conditionalFormatting sqref="AD36">
    <cfRule type="duplicateValues" dxfId="222" priority="4"/>
  </conditionalFormatting>
  <conditionalFormatting sqref="AD39">
    <cfRule type="duplicateValues" dxfId="221" priority="3"/>
  </conditionalFormatting>
  <conditionalFormatting sqref="AD42">
    <cfRule type="duplicateValues" dxfId="220" priority="2"/>
  </conditionalFormatting>
  <conditionalFormatting sqref="AD45:AD46">
    <cfRule type="duplicateValues" dxfId="1" priority="1"/>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BC109"/>
  <sheetViews>
    <sheetView workbookViewId="0">
      <selection activeCell="U88" sqref="U87:AJ88"/>
    </sheetView>
  </sheetViews>
  <sheetFormatPr defaultRowHeight="15" x14ac:dyDescent="0.25"/>
  <cols>
    <col min="1" max="1" width="7.28515625" bestFit="1" customWidth="1"/>
    <col min="2" max="2" width="13.85546875" bestFit="1" customWidth="1"/>
    <col min="3" max="4" width="2" bestFit="1" customWidth="1"/>
    <col min="5" max="11" width="3" bestFit="1" customWidth="1"/>
    <col min="12" max="12" width="4" bestFit="1" customWidth="1"/>
    <col min="13" max="13" width="8.28515625" bestFit="1" customWidth="1"/>
    <col min="14" max="14" width="11.140625" bestFit="1" customWidth="1"/>
    <col min="15" max="15" width="10.7109375" bestFit="1" customWidth="1"/>
    <col min="16" max="16" width="6.85546875" bestFit="1" customWidth="1"/>
    <col min="17" max="17" width="8.5703125" bestFit="1" customWidth="1"/>
    <col min="18" max="18" width="6.85546875" bestFit="1" customWidth="1"/>
    <col min="20" max="20" width="5.140625" bestFit="1" customWidth="1"/>
    <col min="21" max="21" width="9.7109375" bestFit="1" customWidth="1"/>
    <col min="22" max="22" width="13.85546875" bestFit="1" customWidth="1"/>
    <col min="23" max="24" width="2" bestFit="1" customWidth="1"/>
    <col min="25" max="31" width="3" bestFit="1" customWidth="1"/>
    <col min="32" max="32" width="4" bestFit="1" customWidth="1"/>
    <col min="33" max="33" width="8.28515625" bestFit="1" customWidth="1"/>
    <col min="34" max="34" width="11.140625" bestFit="1" customWidth="1"/>
    <col min="35" max="35" width="8.5703125" bestFit="1" customWidth="1"/>
    <col min="36" max="36" width="6.85546875" bestFit="1" customWidth="1"/>
    <col min="38" max="38" width="7.7109375" bestFit="1" customWidth="1"/>
    <col min="39" max="39" width="2" bestFit="1" customWidth="1"/>
    <col min="40" max="40" width="7.42578125" bestFit="1" customWidth="1"/>
    <col min="41" max="41" width="7.85546875" bestFit="1" customWidth="1"/>
    <col min="42" max="42" width="14" bestFit="1" customWidth="1"/>
    <col min="43" max="43" width="11" bestFit="1" customWidth="1"/>
    <col min="44" max="44" width="13.85546875" bestFit="1" customWidth="1"/>
    <col min="45" max="45" width="5.28515625" bestFit="1" customWidth="1"/>
    <col min="46" max="46" width="11" bestFit="1" customWidth="1"/>
    <col min="47" max="47" width="3" bestFit="1" customWidth="1"/>
    <col min="48" max="48" width="4" bestFit="1" customWidth="1"/>
    <col min="49" max="49" width="8.28515625" bestFit="1" customWidth="1"/>
    <col min="50" max="50" width="11.140625" bestFit="1" customWidth="1"/>
    <col min="51" max="51" width="8.5703125" bestFit="1" customWidth="1"/>
    <col min="52" max="52" width="6.85546875" bestFit="1" customWidth="1"/>
  </cols>
  <sheetData>
    <row r="5" spans="1:36" x14ac:dyDescent="0.25">
      <c r="A5" s="267" t="s">
        <v>1676</v>
      </c>
      <c r="B5" s="267" t="s">
        <v>1739</v>
      </c>
      <c r="C5" s="267">
        <v>4</v>
      </c>
      <c r="D5" s="267">
        <v>8</v>
      </c>
      <c r="E5" s="263">
        <v>16</v>
      </c>
      <c r="F5" s="263">
        <v>20</v>
      </c>
      <c r="G5" s="263">
        <v>24</v>
      </c>
      <c r="H5" s="263">
        <v>28</v>
      </c>
      <c r="I5" s="263">
        <v>32</v>
      </c>
      <c r="J5" s="263">
        <v>48</v>
      </c>
      <c r="K5" s="263">
        <v>64</v>
      </c>
      <c r="L5" s="263">
        <v>128</v>
      </c>
      <c r="M5" s="263" t="s">
        <v>1877</v>
      </c>
      <c r="N5" s="267" t="s">
        <v>1740</v>
      </c>
      <c r="O5" s="267" t="s">
        <v>1671</v>
      </c>
      <c r="P5" s="267" t="s">
        <v>1672</v>
      </c>
      <c r="Q5" s="267" t="s">
        <v>1673</v>
      </c>
      <c r="R5" s="267" t="s">
        <v>1672</v>
      </c>
    </row>
    <row r="6" spans="1:36" x14ac:dyDescent="0.25">
      <c r="A6" s="448" t="s">
        <v>984</v>
      </c>
      <c r="B6" s="45" t="s">
        <v>862</v>
      </c>
      <c r="C6" s="268">
        <v>0</v>
      </c>
      <c r="D6" s="268">
        <v>2</v>
      </c>
      <c r="E6" s="268">
        <v>2</v>
      </c>
      <c r="F6" s="268">
        <v>0</v>
      </c>
      <c r="G6" s="268">
        <v>0</v>
      </c>
      <c r="H6" s="268">
        <v>0</v>
      </c>
      <c r="I6" s="268">
        <v>22</v>
      </c>
      <c r="J6" s="268">
        <v>0</v>
      </c>
      <c r="K6" s="268">
        <v>22</v>
      </c>
      <c r="L6" s="268">
        <v>0</v>
      </c>
      <c r="M6" s="269">
        <v>46</v>
      </c>
      <c r="N6" s="269">
        <v>82</v>
      </c>
      <c r="O6" s="268">
        <v>46</v>
      </c>
      <c r="P6" s="268">
        <v>0</v>
      </c>
      <c r="Q6" s="268">
        <v>46</v>
      </c>
      <c r="R6" s="268">
        <v>0</v>
      </c>
      <c r="U6" s="267" t="s">
        <v>1676</v>
      </c>
      <c r="V6" s="267" t="s">
        <v>1739</v>
      </c>
      <c r="W6" s="267">
        <v>4</v>
      </c>
      <c r="X6" s="267">
        <v>8</v>
      </c>
      <c r="Y6" s="263">
        <v>16</v>
      </c>
      <c r="Z6" s="263">
        <v>20</v>
      </c>
      <c r="AA6" s="263">
        <v>24</v>
      </c>
      <c r="AB6" s="263">
        <v>28</v>
      </c>
      <c r="AC6" s="263">
        <v>32</v>
      </c>
      <c r="AD6" s="263">
        <v>48</v>
      </c>
      <c r="AE6" s="263">
        <v>64</v>
      </c>
      <c r="AF6" s="263">
        <v>128</v>
      </c>
      <c r="AG6" s="263" t="s">
        <v>1877</v>
      </c>
      <c r="AH6" s="267" t="s">
        <v>1740</v>
      </c>
      <c r="AI6" s="267" t="s">
        <v>1673</v>
      </c>
      <c r="AJ6" s="267" t="s">
        <v>1672</v>
      </c>
    </row>
    <row r="7" spans="1:36" ht="15.75" x14ac:dyDescent="0.25">
      <c r="A7" s="448"/>
      <c r="B7" s="45" t="s">
        <v>1064</v>
      </c>
      <c r="C7" s="268">
        <v>0</v>
      </c>
      <c r="D7" s="268">
        <v>0</v>
      </c>
      <c r="E7" s="268">
        <v>2</v>
      </c>
      <c r="F7" s="268">
        <v>0</v>
      </c>
      <c r="G7" s="268">
        <v>1</v>
      </c>
      <c r="H7" s="268">
        <v>0</v>
      </c>
      <c r="I7" s="268">
        <v>3</v>
      </c>
      <c r="J7" s="268">
        <v>0</v>
      </c>
      <c r="K7" s="268">
        <v>0</v>
      </c>
      <c r="L7" s="268">
        <v>0</v>
      </c>
      <c r="M7" s="269">
        <v>6</v>
      </c>
      <c r="N7" s="269">
        <v>9</v>
      </c>
      <c r="O7" s="268">
        <v>4</v>
      </c>
      <c r="P7" s="268">
        <v>2</v>
      </c>
      <c r="Q7" s="268">
        <v>5</v>
      </c>
      <c r="R7" s="271">
        <v>1</v>
      </c>
      <c r="U7" s="213" t="s">
        <v>1827</v>
      </c>
      <c r="V7" s="272" t="s">
        <v>1010</v>
      </c>
      <c r="W7" s="268">
        <v>0</v>
      </c>
      <c r="X7" s="268">
        <v>0</v>
      </c>
      <c r="Y7" s="268">
        <v>0</v>
      </c>
      <c r="Z7" s="268">
        <v>0</v>
      </c>
      <c r="AA7" s="268">
        <v>0</v>
      </c>
      <c r="AB7" s="268">
        <v>0</v>
      </c>
      <c r="AC7" s="268">
        <v>1</v>
      </c>
      <c r="AD7" s="268">
        <v>0</v>
      </c>
      <c r="AE7" s="268">
        <v>21</v>
      </c>
      <c r="AF7" s="268">
        <v>0</v>
      </c>
      <c r="AG7" s="268">
        <v>22</v>
      </c>
      <c r="AH7" s="269">
        <v>35</v>
      </c>
      <c r="AI7" s="268">
        <v>19</v>
      </c>
      <c r="AJ7" s="274">
        <v>3</v>
      </c>
    </row>
    <row r="8" spans="1:36" x14ac:dyDescent="0.25">
      <c r="A8" s="448"/>
      <c r="B8" s="45" t="s">
        <v>1010</v>
      </c>
      <c r="C8" s="268">
        <v>0</v>
      </c>
      <c r="D8" s="268">
        <v>0</v>
      </c>
      <c r="E8" s="268">
        <v>0</v>
      </c>
      <c r="F8" s="268">
        <v>0</v>
      </c>
      <c r="G8" s="268">
        <v>0</v>
      </c>
      <c r="H8" s="268">
        <v>0</v>
      </c>
      <c r="I8" s="268">
        <v>0</v>
      </c>
      <c r="J8" s="268">
        <v>0</v>
      </c>
      <c r="K8" s="268">
        <v>7</v>
      </c>
      <c r="L8" s="268">
        <v>0</v>
      </c>
      <c r="M8" s="270">
        <v>7</v>
      </c>
      <c r="N8" s="270">
        <v>4</v>
      </c>
      <c r="O8" s="268">
        <v>2</v>
      </c>
      <c r="P8" s="268">
        <v>5</v>
      </c>
      <c r="Q8" s="268">
        <v>2</v>
      </c>
      <c r="R8" s="271">
        <v>5</v>
      </c>
    </row>
    <row r="11" spans="1:36" x14ac:dyDescent="0.25">
      <c r="U11" s="267" t="s">
        <v>1676</v>
      </c>
      <c r="V11" s="267" t="s">
        <v>1739</v>
      </c>
      <c r="W11" s="267">
        <v>4</v>
      </c>
      <c r="X11" s="267">
        <v>8</v>
      </c>
      <c r="Y11" s="263">
        <v>16</v>
      </c>
      <c r="Z11" s="263">
        <v>20</v>
      </c>
      <c r="AA11" s="263">
        <v>24</v>
      </c>
      <c r="AB11" s="263">
        <v>28</v>
      </c>
      <c r="AC11" s="263">
        <v>32</v>
      </c>
      <c r="AD11" s="263">
        <v>48</v>
      </c>
      <c r="AE11" s="263">
        <v>64</v>
      </c>
      <c r="AF11" s="263">
        <v>128</v>
      </c>
      <c r="AG11" s="263" t="s">
        <v>1877</v>
      </c>
      <c r="AH11" s="267" t="s">
        <v>1740</v>
      </c>
      <c r="AI11" s="267" t="s">
        <v>1673</v>
      </c>
      <c r="AJ11" s="267" t="s">
        <v>1672</v>
      </c>
    </row>
    <row r="12" spans="1:36" x14ac:dyDescent="0.25">
      <c r="A12" s="448" t="s">
        <v>1827</v>
      </c>
      <c r="B12" s="45" t="s">
        <v>862</v>
      </c>
      <c r="C12" s="268">
        <v>3</v>
      </c>
      <c r="D12" s="268">
        <v>1</v>
      </c>
      <c r="E12" s="268">
        <v>3</v>
      </c>
      <c r="F12" s="268">
        <v>0</v>
      </c>
      <c r="G12" s="268">
        <v>5</v>
      </c>
      <c r="H12" s="268">
        <v>0</v>
      </c>
      <c r="I12" s="268">
        <v>3</v>
      </c>
      <c r="J12" s="268">
        <v>0</v>
      </c>
      <c r="K12" s="268">
        <v>2</v>
      </c>
      <c r="L12" s="268">
        <v>0</v>
      </c>
      <c r="M12" s="268">
        <v>13</v>
      </c>
      <c r="N12" s="269">
        <v>15</v>
      </c>
      <c r="O12" s="268">
        <v>8</v>
      </c>
      <c r="P12" s="268">
        <v>5</v>
      </c>
      <c r="Q12" s="268">
        <v>8</v>
      </c>
      <c r="R12" s="271">
        <v>5</v>
      </c>
      <c r="U12" s="449" t="s">
        <v>1827</v>
      </c>
      <c r="V12" s="45" t="s">
        <v>862</v>
      </c>
      <c r="W12" s="268">
        <v>3</v>
      </c>
      <c r="X12" s="268">
        <v>1</v>
      </c>
      <c r="Y12" s="268">
        <v>3</v>
      </c>
      <c r="Z12" s="268">
        <v>0</v>
      </c>
      <c r="AA12" s="268">
        <v>5</v>
      </c>
      <c r="AB12" s="268">
        <v>0</v>
      </c>
      <c r="AC12" s="268">
        <v>3</v>
      </c>
      <c r="AD12" s="268">
        <v>0</v>
      </c>
      <c r="AE12" s="268">
        <v>2</v>
      </c>
      <c r="AF12" s="268">
        <v>0</v>
      </c>
      <c r="AG12" s="268">
        <v>13</v>
      </c>
      <c r="AH12" s="269">
        <v>13</v>
      </c>
      <c r="AI12" s="268">
        <v>7</v>
      </c>
      <c r="AJ12" s="268">
        <v>6</v>
      </c>
    </row>
    <row r="13" spans="1:36" x14ac:dyDescent="0.25">
      <c r="A13" s="448"/>
      <c r="B13" s="45" t="s">
        <v>1064</v>
      </c>
      <c r="C13" s="268">
        <v>0</v>
      </c>
      <c r="D13" s="268">
        <v>0</v>
      </c>
      <c r="E13" s="268">
        <v>4</v>
      </c>
      <c r="F13" s="268">
        <v>0</v>
      </c>
      <c r="G13" s="268">
        <v>5</v>
      </c>
      <c r="H13" s="268">
        <v>0</v>
      </c>
      <c r="I13" s="268">
        <v>9</v>
      </c>
      <c r="J13" s="268">
        <v>0</v>
      </c>
      <c r="K13" s="268">
        <v>5</v>
      </c>
      <c r="L13" s="268">
        <v>0</v>
      </c>
      <c r="M13" s="268">
        <v>23</v>
      </c>
      <c r="N13" s="269">
        <v>48</v>
      </c>
      <c r="O13" s="268">
        <v>19</v>
      </c>
      <c r="P13" s="268">
        <v>4</v>
      </c>
      <c r="Q13" s="268">
        <v>27</v>
      </c>
      <c r="R13" s="271">
        <v>-4</v>
      </c>
      <c r="U13" s="449"/>
      <c r="V13" s="45" t="s">
        <v>1064</v>
      </c>
      <c r="W13" s="268">
        <v>0</v>
      </c>
      <c r="X13" s="268">
        <v>0</v>
      </c>
      <c r="Y13" s="268">
        <v>4</v>
      </c>
      <c r="Z13" s="268">
        <v>0</v>
      </c>
      <c r="AA13" s="268">
        <v>5</v>
      </c>
      <c r="AB13" s="268">
        <v>0</v>
      </c>
      <c r="AC13" s="268">
        <v>9</v>
      </c>
      <c r="AD13" s="268">
        <v>0</v>
      </c>
      <c r="AE13" s="268">
        <v>5</v>
      </c>
      <c r="AF13" s="268">
        <v>0</v>
      </c>
      <c r="AG13" s="268">
        <v>23</v>
      </c>
      <c r="AH13" s="269">
        <v>45</v>
      </c>
      <c r="AI13" s="268">
        <v>25</v>
      </c>
      <c r="AJ13" s="268">
        <v>-2</v>
      </c>
    </row>
    <row r="14" spans="1:36" x14ac:dyDescent="0.25">
      <c r="A14" s="448"/>
    </row>
    <row r="16" spans="1:36" x14ac:dyDescent="0.25">
      <c r="U16" s="279" t="s">
        <v>1676</v>
      </c>
      <c r="V16" s="279" t="s">
        <v>1739</v>
      </c>
      <c r="W16" s="279">
        <v>4</v>
      </c>
      <c r="X16" s="279">
        <v>8</v>
      </c>
      <c r="Y16" s="279">
        <v>16</v>
      </c>
      <c r="Z16" s="279">
        <v>20</v>
      </c>
      <c r="AA16" s="279">
        <v>24</v>
      </c>
      <c r="AB16" s="279">
        <v>28</v>
      </c>
      <c r="AC16" s="279">
        <v>32</v>
      </c>
      <c r="AD16" s="279">
        <v>48</v>
      </c>
      <c r="AE16" s="279">
        <v>64</v>
      </c>
      <c r="AF16" s="279">
        <v>128</v>
      </c>
      <c r="AG16" s="279" t="s">
        <v>1877</v>
      </c>
      <c r="AH16" s="279" t="s">
        <v>1740</v>
      </c>
      <c r="AI16" s="279" t="s">
        <v>1673</v>
      </c>
      <c r="AJ16" s="279" t="s">
        <v>1672</v>
      </c>
    </row>
    <row r="17" spans="1:52" x14ac:dyDescent="0.25">
      <c r="U17" s="448" t="s">
        <v>1070</v>
      </c>
      <c r="V17" s="45" t="s">
        <v>862</v>
      </c>
      <c r="W17" s="268">
        <v>0</v>
      </c>
      <c r="X17" s="268">
        <v>4</v>
      </c>
      <c r="Y17" s="268">
        <v>11</v>
      </c>
      <c r="Z17" s="268">
        <v>1</v>
      </c>
      <c r="AA17" s="268">
        <v>9</v>
      </c>
      <c r="AB17" s="268">
        <v>0</v>
      </c>
      <c r="AC17" s="268">
        <v>11</v>
      </c>
      <c r="AD17" s="268">
        <v>0</v>
      </c>
      <c r="AE17" s="268">
        <v>13</v>
      </c>
      <c r="AF17" s="268">
        <v>0</v>
      </c>
      <c r="AG17" s="268">
        <v>45</v>
      </c>
      <c r="AH17" s="269">
        <v>60</v>
      </c>
      <c r="AI17" s="268">
        <v>33</v>
      </c>
      <c r="AJ17" s="268">
        <v>12</v>
      </c>
    </row>
    <row r="18" spans="1:52" x14ac:dyDescent="0.25">
      <c r="U18" s="448"/>
      <c r="V18" s="45" t="s">
        <v>1064</v>
      </c>
      <c r="W18" s="268">
        <v>0</v>
      </c>
      <c r="X18" s="268">
        <v>0</v>
      </c>
      <c r="Y18" s="268">
        <v>1</v>
      </c>
      <c r="Z18" s="268">
        <v>0</v>
      </c>
      <c r="AA18" s="268">
        <v>0</v>
      </c>
      <c r="AB18" s="268">
        <v>0</v>
      </c>
      <c r="AC18" s="268">
        <v>7</v>
      </c>
      <c r="AD18" s="268">
        <v>0</v>
      </c>
      <c r="AE18" s="268">
        <v>7</v>
      </c>
      <c r="AF18" s="268">
        <v>0</v>
      </c>
      <c r="AG18" s="268">
        <v>15</v>
      </c>
      <c r="AH18" s="269">
        <v>18</v>
      </c>
      <c r="AI18" s="268">
        <v>10</v>
      </c>
      <c r="AJ18" s="268">
        <v>5</v>
      </c>
    </row>
    <row r="19" spans="1:52" x14ac:dyDescent="0.25">
      <c r="U19" s="448"/>
      <c r="V19" s="45" t="s">
        <v>1010</v>
      </c>
      <c r="W19" s="268">
        <v>0</v>
      </c>
      <c r="X19" s="268">
        <v>0</v>
      </c>
      <c r="Y19" s="268">
        <v>0</v>
      </c>
      <c r="Z19" s="268">
        <v>0</v>
      </c>
      <c r="AA19" s="268">
        <v>0</v>
      </c>
      <c r="AB19" s="268">
        <v>0</v>
      </c>
      <c r="AC19" s="268">
        <v>0</v>
      </c>
      <c r="AD19" s="268">
        <v>0</v>
      </c>
      <c r="AE19" s="268">
        <v>18</v>
      </c>
      <c r="AF19" s="268">
        <v>10</v>
      </c>
      <c r="AG19" s="268">
        <v>28</v>
      </c>
      <c r="AH19" s="269">
        <v>41</v>
      </c>
      <c r="AI19" s="268">
        <v>23</v>
      </c>
      <c r="AJ19" s="268">
        <v>5</v>
      </c>
    </row>
    <row r="21" spans="1:52" x14ac:dyDescent="0.25">
      <c r="A21" s="444" t="s">
        <v>1827</v>
      </c>
      <c r="B21" s="121" t="s">
        <v>862</v>
      </c>
      <c r="C21" s="85">
        <v>3</v>
      </c>
      <c r="D21" s="85">
        <v>1</v>
      </c>
      <c r="E21" s="85">
        <v>3</v>
      </c>
      <c r="F21" s="85">
        <v>0</v>
      </c>
      <c r="G21" s="85">
        <v>5</v>
      </c>
      <c r="H21" s="85">
        <v>0</v>
      </c>
      <c r="I21" s="85">
        <v>3</v>
      </c>
      <c r="J21" s="85">
        <v>0</v>
      </c>
      <c r="K21" s="85">
        <v>2</v>
      </c>
      <c r="L21" s="85">
        <v>0</v>
      </c>
      <c r="M21" s="85">
        <v>13</v>
      </c>
      <c r="N21" s="86">
        <v>13</v>
      </c>
      <c r="O21" s="85">
        <v>7</v>
      </c>
      <c r="P21" s="85">
        <v>6</v>
      </c>
      <c r="Q21" s="85">
        <v>7</v>
      </c>
      <c r="R21" s="85">
        <v>6</v>
      </c>
    </row>
    <row r="22" spans="1:52" x14ac:dyDescent="0.25">
      <c r="A22" s="445"/>
      <c r="B22" s="121" t="s">
        <v>1064</v>
      </c>
      <c r="C22" s="85">
        <v>0</v>
      </c>
      <c r="D22" s="85">
        <v>0</v>
      </c>
      <c r="E22" s="85">
        <v>4</v>
      </c>
      <c r="F22" s="85">
        <v>0</v>
      </c>
      <c r="G22" s="85">
        <v>5</v>
      </c>
      <c r="H22" s="85">
        <v>0</v>
      </c>
      <c r="I22" s="85">
        <v>9</v>
      </c>
      <c r="J22" s="85">
        <v>0</v>
      </c>
      <c r="K22" s="85">
        <v>5</v>
      </c>
      <c r="L22" s="85">
        <v>0</v>
      </c>
      <c r="M22" s="85">
        <v>23</v>
      </c>
      <c r="N22" s="86">
        <v>45</v>
      </c>
      <c r="O22" s="85">
        <v>18</v>
      </c>
      <c r="P22" s="85">
        <v>5</v>
      </c>
      <c r="Q22" s="85">
        <v>25</v>
      </c>
      <c r="R22" s="85">
        <v>-2</v>
      </c>
      <c r="U22" s="267" t="s">
        <v>1676</v>
      </c>
      <c r="V22" s="267" t="s">
        <v>1739</v>
      </c>
      <c r="W22" s="267">
        <v>4</v>
      </c>
      <c r="X22" s="267">
        <v>8</v>
      </c>
      <c r="Y22" s="263">
        <v>16</v>
      </c>
      <c r="Z22" s="263">
        <v>20</v>
      </c>
      <c r="AA22" s="263">
        <v>24</v>
      </c>
      <c r="AB22" s="263">
        <v>28</v>
      </c>
      <c r="AC22" s="263">
        <v>32</v>
      </c>
      <c r="AD22" s="263">
        <v>48</v>
      </c>
      <c r="AE22" s="263">
        <v>64</v>
      </c>
      <c r="AF22" s="263">
        <v>128</v>
      </c>
      <c r="AG22" s="263" t="s">
        <v>1877</v>
      </c>
      <c r="AH22" s="267" t="s">
        <v>1740</v>
      </c>
      <c r="AI22" s="267" t="s">
        <v>1673</v>
      </c>
      <c r="AJ22" s="267" t="s">
        <v>1672</v>
      </c>
    </row>
    <row r="23" spans="1:52" x14ac:dyDescent="0.25">
      <c r="A23" s="446"/>
      <c r="B23" s="121" t="s">
        <v>1010</v>
      </c>
      <c r="C23" s="85">
        <v>0</v>
      </c>
      <c r="D23" s="85">
        <v>0</v>
      </c>
      <c r="E23" s="85">
        <v>0</v>
      </c>
      <c r="F23" s="85">
        <v>0</v>
      </c>
      <c r="G23" s="85">
        <v>0</v>
      </c>
      <c r="H23" s="85">
        <v>0</v>
      </c>
      <c r="I23" s="85">
        <v>1</v>
      </c>
      <c r="J23" s="85">
        <v>0</v>
      </c>
      <c r="K23" s="85">
        <v>21</v>
      </c>
      <c r="L23" s="85">
        <v>0</v>
      </c>
      <c r="M23" s="85">
        <v>22</v>
      </c>
      <c r="N23" s="86">
        <v>35</v>
      </c>
      <c r="O23" s="85">
        <v>14</v>
      </c>
      <c r="P23" s="85">
        <v>8</v>
      </c>
      <c r="Q23" s="85">
        <v>19</v>
      </c>
      <c r="R23" s="85">
        <v>3</v>
      </c>
      <c r="U23" s="449" t="s">
        <v>1827</v>
      </c>
      <c r="V23" s="45" t="s">
        <v>862</v>
      </c>
      <c r="W23" s="268">
        <v>3</v>
      </c>
      <c r="X23" s="268">
        <v>1</v>
      </c>
      <c r="Y23" s="268">
        <v>0</v>
      </c>
      <c r="Z23" s="268">
        <v>0</v>
      </c>
      <c r="AA23" s="268">
        <v>4</v>
      </c>
      <c r="AB23" s="268">
        <v>0</v>
      </c>
      <c r="AC23" s="268">
        <v>2</v>
      </c>
      <c r="AD23" s="268">
        <v>0</v>
      </c>
      <c r="AE23" s="268">
        <v>2</v>
      </c>
      <c r="AF23" s="268">
        <v>0</v>
      </c>
      <c r="AG23" s="268">
        <v>8</v>
      </c>
      <c r="AH23" s="269">
        <v>4</v>
      </c>
      <c r="AI23" s="268">
        <v>2</v>
      </c>
      <c r="AJ23" s="268">
        <v>6</v>
      </c>
    </row>
    <row r="24" spans="1:52" ht="15.75" thickBot="1" x14ac:dyDescent="0.3">
      <c r="U24" s="449"/>
      <c r="V24" s="45" t="s">
        <v>1064</v>
      </c>
      <c r="W24" s="268">
        <v>0</v>
      </c>
      <c r="X24" s="268">
        <v>0</v>
      </c>
      <c r="Y24" s="268">
        <v>2</v>
      </c>
      <c r="Z24" s="268">
        <v>0</v>
      </c>
      <c r="AA24" s="268">
        <v>3</v>
      </c>
      <c r="AB24" s="268">
        <v>0</v>
      </c>
      <c r="AC24" s="268">
        <v>6</v>
      </c>
      <c r="AD24" s="268">
        <v>0</v>
      </c>
      <c r="AE24" s="268">
        <v>5</v>
      </c>
      <c r="AF24" s="268">
        <v>0</v>
      </c>
      <c r="AG24" s="268">
        <v>16</v>
      </c>
      <c r="AH24" s="269">
        <v>22</v>
      </c>
      <c r="AI24" s="268">
        <v>12</v>
      </c>
      <c r="AJ24" s="268">
        <v>4</v>
      </c>
      <c r="AL24" s="267" t="s">
        <v>1739</v>
      </c>
      <c r="AM24" s="267">
        <v>4</v>
      </c>
      <c r="AN24" s="267">
        <v>8</v>
      </c>
      <c r="AO24" s="263">
        <v>16</v>
      </c>
      <c r="AP24" s="263">
        <v>20</v>
      </c>
      <c r="AQ24" s="263">
        <v>24</v>
      </c>
      <c r="AR24" s="263">
        <v>28</v>
      </c>
      <c r="AS24" s="263">
        <v>32</v>
      </c>
      <c r="AT24" s="263">
        <v>48</v>
      </c>
      <c r="AU24" s="263">
        <v>64</v>
      </c>
      <c r="AV24" s="263">
        <v>128</v>
      </c>
      <c r="AW24" s="263" t="s">
        <v>1877</v>
      </c>
      <c r="AX24" s="267" t="s">
        <v>1740</v>
      </c>
      <c r="AY24" s="267" t="s">
        <v>1673</v>
      </c>
      <c r="AZ24" s="267" t="s">
        <v>1672</v>
      </c>
    </row>
    <row r="25" spans="1:52" ht="15.75" thickBot="1" x14ac:dyDescent="0.3">
      <c r="AL25" s="283" t="s">
        <v>915</v>
      </c>
      <c r="AM25" s="87">
        <v>0</v>
      </c>
      <c r="AN25" s="87">
        <v>0</v>
      </c>
      <c r="AO25" s="88">
        <v>0</v>
      </c>
      <c r="AP25" s="88">
        <v>0</v>
      </c>
      <c r="AQ25" s="88">
        <v>0</v>
      </c>
      <c r="AR25" s="88">
        <v>0</v>
      </c>
      <c r="AS25" s="88">
        <v>4</v>
      </c>
      <c r="AT25" s="88">
        <v>1</v>
      </c>
      <c r="AU25" s="88">
        <v>27</v>
      </c>
      <c r="AV25" s="88">
        <v>0</v>
      </c>
      <c r="AW25" s="87">
        <v>32</v>
      </c>
      <c r="AX25" s="88">
        <v>38</v>
      </c>
      <c r="AY25" s="87">
        <v>21</v>
      </c>
      <c r="AZ25" s="87">
        <v>11</v>
      </c>
    </row>
    <row r="26" spans="1:52" x14ac:dyDescent="0.25">
      <c r="A26" s="444" t="s">
        <v>1827</v>
      </c>
      <c r="S26" s="82"/>
    </row>
    <row r="27" spans="1:52" x14ac:dyDescent="0.25">
      <c r="A27" s="445"/>
      <c r="S27" s="82"/>
      <c r="U27" s="267" t="s">
        <v>1676</v>
      </c>
      <c r="V27" s="267" t="s">
        <v>1739</v>
      </c>
      <c r="W27" s="267">
        <v>4</v>
      </c>
      <c r="X27" s="267">
        <v>8</v>
      </c>
      <c r="Y27" s="263">
        <v>16</v>
      </c>
      <c r="Z27" s="263">
        <v>20</v>
      </c>
      <c r="AA27" s="263">
        <v>24</v>
      </c>
      <c r="AB27" s="263">
        <v>28</v>
      </c>
      <c r="AC27" s="263">
        <v>32</v>
      </c>
      <c r="AD27" s="263">
        <v>48</v>
      </c>
      <c r="AE27" s="263">
        <v>64</v>
      </c>
      <c r="AF27" s="263">
        <v>128</v>
      </c>
      <c r="AG27" s="263" t="s">
        <v>1877</v>
      </c>
      <c r="AH27" s="267" t="s">
        <v>1740</v>
      </c>
      <c r="AI27" s="267" t="s">
        <v>1673</v>
      </c>
      <c r="AJ27" s="267" t="s">
        <v>1672</v>
      </c>
    </row>
    <row r="28" spans="1:52" x14ac:dyDescent="0.25">
      <c r="A28" s="446"/>
      <c r="S28" s="82"/>
      <c r="U28" s="448" t="s">
        <v>1070</v>
      </c>
      <c r="V28" s="45" t="s">
        <v>862</v>
      </c>
      <c r="W28" s="268">
        <v>0</v>
      </c>
      <c r="X28" s="268">
        <v>4</v>
      </c>
      <c r="Y28" s="268">
        <v>11</v>
      </c>
      <c r="Z28" s="268">
        <v>1</v>
      </c>
      <c r="AA28" s="268">
        <v>9</v>
      </c>
      <c r="AB28" s="268">
        <v>0</v>
      </c>
      <c r="AC28" s="268">
        <v>11</v>
      </c>
      <c r="AD28" s="268">
        <v>0</v>
      </c>
      <c r="AE28" s="268">
        <v>13</v>
      </c>
      <c r="AF28" s="268">
        <v>0</v>
      </c>
      <c r="AG28" s="268">
        <v>45</v>
      </c>
      <c r="AH28" s="269">
        <v>59</v>
      </c>
      <c r="AI28" s="268">
        <v>33</v>
      </c>
      <c r="AJ28" s="268">
        <v>12</v>
      </c>
    </row>
    <row r="29" spans="1:52" x14ac:dyDescent="0.25">
      <c r="U29" s="448"/>
      <c r="V29" s="45" t="s">
        <v>1064</v>
      </c>
      <c r="W29" s="268">
        <v>0</v>
      </c>
      <c r="X29" s="268">
        <v>0</v>
      </c>
      <c r="Y29" s="268">
        <v>1</v>
      </c>
      <c r="Z29" s="268">
        <v>0</v>
      </c>
      <c r="AA29" s="268">
        <v>0</v>
      </c>
      <c r="AB29" s="268">
        <v>0</v>
      </c>
      <c r="AC29" s="268">
        <v>7</v>
      </c>
      <c r="AD29" s="268">
        <v>0</v>
      </c>
      <c r="AE29" s="268">
        <v>7</v>
      </c>
      <c r="AF29" s="268">
        <v>0</v>
      </c>
      <c r="AG29" s="268">
        <v>15</v>
      </c>
      <c r="AH29" s="269">
        <v>18</v>
      </c>
      <c r="AI29" s="268">
        <v>10</v>
      </c>
      <c r="AJ29" s="268">
        <v>5</v>
      </c>
    </row>
    <row r="30" spans="1:52" x14ac:dyDescent="0.25">
      <c r="U30" s="448"/>
      <c r="V30" s="45" t="s">
        <v>1010</v>
      </c>
      <c r="W30" s="268">
        <v>0</v>
      </c>
      <c r="X30" s="268">
        <v>0</v>
      </c>
      <c r="Y30" s="268">
        <v>0</v>
      </c>
      <c r="Z30" s="268">
        <v>0</v>
      </c>
      <c r="AA30" s="268">
        <v>0</v>
      </c>
      <c r="AB30" s="268">
        <v>0</v>
      </c>
      <c r="AC30" s="268">
        <v>0</v>
      </c>
      <c r="AD30" s="268">
        <v>0</v>
      </c>
      <c r="AE30" s="268">
        <v>18</v>
      </c>
      <c r="AF30" s="268">
        <v>10</v>
      </c>
      <c r="AG30" s="268">
        <v>28</v>
      </c>
      <c r="AH30" s="269">
        <v>41</v>
      </c>
      <c r="AI30" s="268">
        <v>23</v>
      </c>
      <c r="AJ30" s="268">
        <v>5</v>
      </c>
    </row>
    <row r="32" spans="1:52" x14ac:dyDescent="0.25">
      <c r="U32" s="267" t="s">
        <v>1676</v>
      </c>
      <c r="V32" s="267" t="s">
        <v>1739</v>
      </c>
      <c r="W32" s="267">
        <v>4</v>
      </c>
      <c r="X32" s="267">
        <v>8</v>
      </c>
      <c r="Y32" s="263">
        <v>16</v>
      </c>
      <c r="Z32" s="263">
        <v>20</v>
      </c>
      <c r="AA32" s="263">
        <v>24</v>
      </c>
      <c r="AB32" s="263">
        <v>28</v>
      </c>
      <c r="AC32" s="263">
        <v>32</v>
      </c>
      <c r="AD32" s="263">
        <v>48</v>
      </c>
      <c r="AE32" s="263">
        <v>64</v>
      </c>
      <c r="AF32" s="263">
        <v>128</v>
      </c>
      <c r="AG32" s="263" t="s">
        <v>1877</v>
      </c>
      <c r="AH32" s="267" t="s">
        <v>1740</v>
      </c>
      <c r="AI32" s="267" t="s">
        <v>1673</v>
      </c>
      <c r="AJ32" s="267" t="s">
        <v>1672</v>
      </c>
    </row>
    <row r="33" spans="21:36" x14ac:dyDescent="0.25">
      <c r="U33" s="213" t="s">
        <v>1055</v>
      </c>
      <c r="V33" s="272" t="s">
        <v>862</v>
      </c>
      <c r="W33" s="268">
        <v>0</v>
      </c>
      <c r="X33" s="268">
        <v>1</v>
      </c>
      <c r="Y33" s="268">
        <v>5</v>
      </c>
      <c r="Z33" s="268">
        <v>0</v>
      </c>
      <c r="AA33" s="268">
        <v>8</v>
      </c>
      <c r="AB33" s="268">
        <v>0</v>
      </c>
      <c r="AC33" s="268">
        <v>9</v>
      </c>
      <c r="AD33" s="268">
        <v>1</v>
      </c>
      <c r="AE33" s="268">
        <v>2</v>
      </c>
      <c r="AF33" s="268">
        <v>0</v>
      </c>
      <c r="AG33" s="268">
        <v>25</v>
      </c>
      <c r="AH33" s="269">
        <v>10</v>
      </c>
      <c r="AI33" s="268">
        <v>6</v>
      </c>
      <c r="AJ33" s="268">
        <v>19</v>
      </c>
    </row>
    <row r="35" spans="21:36" x14ac:dyDescent="0.25">
      <c r="U35" s="267" t="s">
        <v>1676</v>
      </c>
      <c r="V35" s="267" t="s">
        <v>1739</v>
      </c>
      <c r="W35" s="267">
        <v>4</v>
      </c>
      <c r="X35" s="267">
        <v>8</v>
      </c>
      <c r="Y35" s="263">
        <v>16</v>
      </c>
      <c r="Z35" s="263">
        <v>20</v>
      </c>
      <c r="AA35" s="263">
        <v>24</v>
      </c>
      <c r="AB35" s="263">
        <v>28</v>
      </c>
      <c r="AC35" s="263">
        <v>32</v>
      </c>
      <c r="AD35" s="263">
        <v>48</v>
      </c>
      <c r="AE35" s="263">
        <v>64</v>
      </c>
      <c r="AF35" s="263">
        <v>128</v>
      </c>
      <c r="AG35" s="263" t="s">
        <v>1877</v>
      </c>
      <c r="AH35" s="267" t="s">
        <v>1740</v>
      </c>
      <c r="AI35" s="267" t="s">
        <v>1673</v>
      </c>
      <c r="AJ35" s="267" t="s">
        <v>1672</v>
      </c>
    </row>
    <row r="36" spans="21:36" x14ac:dyDescent="0.25">
      <c r="U36" s="449" t="s">
        <v>984</v>
      </c>
      <c r="V36" s="203" t="s">
        <v>862</v>
      </c>
      <c r="W36" s="203">
        <v>0</v>
      </c>
      <c r="X36" s="203">
        <v>1</v>
      </c>
      <c r="Y36" s="203">
        <v>2</v>
      </c>
      <c r="Z36" s="203">
        <v>0</v>
      </c>
      <c r="AA36" s="203">
        <v>0</v>
      </c>
      <c r="AB36" s="203">
        <v>0</v>
      </c>
      <c r="AC36" s="203">
        <v>12</v>
      </c>
      <c r="AD36" s="203">
        <v>0</v>
      </c>
      <c r="AE36" s="203">
        <v>22</v>
      </c>
      <c r="AF36" s="203">
        <v>0</v>
      </c>
      <c r="AG36" s="203">
        <v>36</v>
      </c>
      <c r="AH36" s="203">
        <v>56</v>
      </c>
      <c r="AI36" s="203">
        <v>31</v>
      </c>
      <c r="AJ36" s="203">
        <v>5</v>
      </c>
    </row>
    <row r="37" spans="21:36" x14ac:dyDescent="0.25">
      <c r="U37" s="449"/>
      <c r="V37" s="203" t="s">
        <v>1064</v>
      </c>
      <c r="W37" s="203">
        <v>0</v>
      </c>
      <c r="X37" s="203">
        <v>0</v>
      </c>
      <c r="Y37" s="203">
        <v>2</v>
      </c>
      <c r="Z37" s="203">
        <v>0</v>
      </c>
      <c r="AA37" s="203">
        <v>1</v>
      </c>
      <c r="AB37" s="203">
        <v>0</v>
      </c>
      <c r="AC37" s="203">
        <v>4</v>
      </c>
      <c r="AD37" s="203">
        <v>0</v>
      </c>
      <c r="AE37" s="203">
        <v>0</v>
      </c>
      <c r="AF37" s="203">
        <v>0</v>
      </c>
      <c r="AG37" s="203">
        <v>7</v>
      </c>
      <c r="AH37" s="203">
        <v>9</v>
      </c>
      <c r="AI37" s="203">
        <v>5</v>
      </c>
      <c r="AJ37" s="203">
        <v>2</v>
      </c>
    </row>
    <row r="40" spans="21:36" x14ac:dyDescent="0.25">
      <c r="U40" s="267" t="s">
        <v>1676</v>
      </c>
      <c r="V40" s="267" t="s">
        <v>1739</v>
      </c>
      <c r="W40" s="267">
        <v>4</v>
      </c>
      <c r="X40" s="267">
        <v>8</v>
      </c>
      <c r="Y40" s="263">
        <v>16</v>
      </c>
      <c r="Z40" s="263">
        <v>20</v>
      </c>
      <c r="AA40" s="263">
        <v>24</v>
      </c>
      <c r="AB40" s="263">
        <v>28</v>
      </c>
      <c r="AC40" s="263">
        <v>32</v>
      </c>
      <c r="AD40" s="263">
        <v>48</v>
      </c>
      <c r="AE40" s="263">
        <v>64</v>
      </c>
      <c r="AF40" s="263">
        <v>128</v>
      </c>
      <c r="AG40" s="263" t="s">
        <v>1877</v>
      </c>
      <c r="AH40" s="267" t="s">
        <v>1740</v>
      </c>
      <c r="AI40" s="267" t="s">
        <v>1673</v>
      </c>
      <c r="AJ40" s="267" t="s">
        <v>1672</v>
      </c>
    </row>
    <row r="41" spans="21:36" x14ac:dyDescent="0.25">
      <c r="U41" s="448" t="s">
        <v>1881</v>
      </c>
      <c r="V41" s="45" t="s">
        <v>862</v>
      </c>
      <c r="W41" s="268">
        <v>0</v>
      </c>
      <c r="X41" s="268">
        <v>0</v>
      </c>
      <c r="Y41" s="268">
        <v>14</v>
      </c>
      <c r="Z41" s="268">
        <v>0</v>
      </c>
      <c r="AA41" s="268">
        <v>5</v>
      </c>
      <c r="AB41" s="268">
        <v>0</v>
      </c>
      <c r="AC41" s="268">
        <v>10</v>
      </c>
      <c r="AD41" s="268">
        <v>0</v>
      </c>
      <c r="AE41" s="268">
        <v>10</v>
      </c>
      <c r="AF41" s="268">
        <v>0</v>
      </c>
      <c r="AG41" s="268">
        <v>39</v>
      </c>
      <c r="AH41" s="269">
        <v>54</v>
      </c>
      <c r="AI41" s="268">
        <v>30</v>
      </c>
      <c r="AJ41" s="268">
        <v>9</v>
      </c>
    </row>
    <row r="42" spans="21:36" x14ac:dyDescent="0.25">
      <c r="U42" s="448"/>
      <c r="V42" s="45" t="s">
        <v>1064</v>
      </c>
      <c r="W42" s="268">
        <v>0</v>
      </c>
      <c r="X42" s="268">
        <v>0</v>
      </c>
      <c r="Y42" s="268">
        <v>3</v>
      </c>
      <c r="Z42" s="268">
        <v>0</v>
      </c>
      <c r="AA42" s="268">
        <v>5</v>
      </c>
      <c r="AB42" s="268">
        <v>0</v>
      </c>
      <c r="AC42" s="268">
        <v>5</v>
      </c>
      <c r="AD42" s="268">
        <v>0</v>
      </c>
      <c r="AE42" s="268">
        <v>2</v>
      </c>
      <c r="AF42" s="268">
        <v>0</v>
      </c>
      <c r="AG42" s="268">
        <v>15</v>
      </c>
      <c r="AH42" s="269">
        <v>16</v>
      </c>
      <c r="AI42" s="268">
        <v>9</v>
      </c>
      <c r="AJ42" s="268">
        <v>6</v>
      </c>
    </row>
    <row r="43" spans="21:36" x14ac:dyDescent="0.25">
      <c r="U43" s="448"/>
      <c r="V43" s="45" t="s">
        <v>1010</v>
      </c>
      <c r="W43" s="268">
        <v>0</v>
      </c>
      <c r="X43" s="268">
        <v>0</v>
      </c>
      <c r="Y43" s="268">
        <v>0</v>
      </c>
      <c r="Z43" s="268">
        <v>0</v>
      </c>
      <c r="AA43" s="268">
        <v>0</v>
      </c>
      <c r="AB43" s="268">
        <v>0</v>
      </c>
      <c r="AC43" s="268">
        <v>1</v>
      </c>
      <c r="AD43" s="268">
        <v>0</v>
      </c>
      <c r="AE43" s="268">
        <v>19</v>
      </c>
      <c r="AF43" s="268">
        <v>0</v>
      </c>
      <c r="AG43" s="268">
        <v>20</v>
      </c>
      <c r="AH43" s="269">
        <v>27</v>
      </c>
      <c r="AI43" s="268">
        <v>15</v>
      </c>
      <c r="AJ43" s="268">
        <v>5</v>
      </c>
    </row>
    <row r="45" spans="21:36" x14ac:dyDescent="0.25">
      <c r="U45" s="267" t="s">
        <v>1676</v>
      </c>
      <c r="V45" s="267" t="s">
        <v>1739</v>
      </c>
      <c r="W45" s="267">
        <v>4</v>
      </c>
      <c r="X45" s="267">
        <v>8</v>
      </c>
      <c r="Y45" s="263">
        <v>16</v>
      </c>
      <c r="Z45" s="263">
        <v>20</v>
      </c>
      <c r="AA45" s="263">
        <v>24</v>
      </c>
      <c r="AB45" s="263">
        <v>28</v>
      </c>
      <c r="AC45" s="263">
        <v>32</v>
      </c>
      <c r="AD45" s="263">
        <v>48</v>
      </c>
      <c r="AE45" s="263">
        <v>64</v>
      </c>
      <c r="AF45" s="263">
        <v>128</v>
      </c>
      <c r="AG45" s="263" t="s">
        <v>1877</v>
      </c>
      <c r="AH45" s="267" t="s">
        <v>1740</v>
      </c>
      <c r="AI45" s="267" t="s">
        <v>1673</v>
      </c>
      <c r="AJ45" s="267" t="s">
        <v>1672</v>
      </c>
    </row>
    <row r="46" spans="21:36" x14ac:dyDescent="0.25">
      <c r="U46" s="448" t="s">
        <v>1881</v>
      </c>
      <c r="V46" s="45" t="s">
        <v>862</v>
      </c>
      <c r="W46" s="268">
        <v>0</v>
      </c>
      <c r="X46" s="268">
        <v>0</v>
      </c>
      <c r="Y46" s="268">
        <v>14</v>
      </c>
      <c r="Z46" s="268">
        <v>0</v>
      </c>
      <c r="AA46" s="268">
        <v>5</v>
      </c>
      <c r="AB46" s="268">
        <v>0</v>
      </c>
      <c r="AC46" s="268">
        <v>7</v>
      </c>
      <c r="AD46" s="268">
        <v>0</v>
      </c>
      <c r="AE46" s="268">
        <v>8</v>
      </c>
      <c r="AF46" s="268">
        <v>0</v>
      </c>
      <c r="AG46" s="268">
        <v>34</v>
      </c>
      <c r="AH46" s="269">
        <v>22</v>
      </c>
      <c r="AI46" s="268">
        <v>12</v>
      </c>
      <c r="AJ46" s="268">
        <v>22</v>
      </c>
    </row>
    <row r="47" spans="21:36" x14ac:dyDescent="0.25">
      <c r="U47" s="448"/>
      <c r="V47" s="45" t="s">
        <v>1064</v>
      </c>
      <c r="W47" s="268">
        <v>0</v>
      </c>
      <c r="X47" s="268">
        <v>0</v>
      </c>
      <c r="Y47" s="268">
        <v>2</v>
      </c>
      <c r="Z47" s="268">
        <v>0</v>
      </c>
      <c r="AA47" s="268">
        <v>4</v>
      </c>
      <c r="AB47" s="268">
        <v>0</v>
      </c>
      <c r="AC47" s="268">
        <v>5</v>
      </c>
      <c r="AD47" s="268">
        <v>0</v>
      </c>
      <c r="AE47" s="268">
        <v>2</v>
      </c>
      <c r="AF47" s="268">
        <v>0</v>
      </c>
      <c r="AG47" s="268">
        <v>13</v>
      </c>
      <c r="AH47" s="269">
        <v>18</v>
      </c>
      <c r="AI47" s="268">
        <v>10</v>
      </c>
      <c r="AJ47" s="268">
        <v>3</v>
      </c>
    </row>
    <row r="48" spans="21:36" x14ac:dyDescent="0.25">
      <c r="U48" s="448"/>
      <c r="V48" s="45" t="s">
        <v>1010</v>
      </c>
      <c r="W48" s="268">
        <v>0</v>
      </c>
      <c r="X48" s="268">
        <v>0</v>
      </c>
      <c r="Y48" s="268">
        <v>0</v>
      </c>
      <c r="Z48" s="268">
        <v>0</v>
      </c>
      <c r="AA48" s="268">
        <v>0</v>
      </c>
      <c r="AB48" s="268">
        <v>0</v>
      </c>
      <c r="AC48" s="268">
        <v>1</v>
      </c>
      <c r="AD48" s="268">
        <v>0</v>
      </c>
      <c r="AE48" s="268">
        <v>16</v>
      </c>
      <c r="AF48" s="268">
        <v>0</v>
      </c>
      <c r="AG48" s="268">
        <v>17</v>
      </c>
      <c r="AH48" s="269">
        <v>27</v>
      </c>
      <c r="AI48" s="268">
        <v>15</v>
      </c>
      <c r="AJ48" s="268">
        <v>2</v>
      </c>
    </row>
    <row r="50" spans="21:45" x14ac:dyDescent="0.25">
      <c r="U50" s="267" t="s">
        <v>1676</v>
      </c>
      <c r="V50" s="267" t="s">
        <v>1739</v>
      </c>
      <c r="W50" s="267">
        <v>4</v>
      </c>
      <c r="X50" s="267">
        <v>8</v>
      </c>
      <c r="Y50" s="263">
        <v>16</v>
      </c>
      <c r="Z50" s="263">
        <v>20</v>
      </c>
      <c r="AA50" s="263">
        <v>24</v>
      </c>
      <c r="AB50" s="263">
        <v>28</v>
      </c>
      <c r="AC50" s="263">
        <v>32</v>
      </c>
      <c r="AD50" s="263">
        <v>48</v>
      </c>
      <c r="AE50" s="263">
        <v>64</v>
      </c>
      <c r="AF50" s="263">
        <v>128</v>
      </c>
      <c r="AG50" s="263" t="s">
        <v>1877</v>
      </c>
      <c r="AH50" s="267" t="s">
        <v>1740</v>
      </c>
      <c r="AI50" s="267" t="s">
        <v>1673</v>
      </c>
      <c r="AJ50" s="267" t="s">
        <v>1672</v>
      </c>
    </row>
    <row r="51" spans="21:45" x14ac:dyDescent="0.25">
      <c r="U51" s="448" t="s">
        <v>1070</v>
      </c>
      <c r="V51" s="45" t="s">
        <v>862</v>
      </c>
      <c r="W51" s="268">
        <v>0</v>
      </c>
      <c r="X51" s="268">
        <v>4</v>
      </c>
      <c r="Y51" s="268">
        <v>11</v>
      </c>
      <c r="Z51" s="268">
        <v>1</v>
      </c>
      <c r="AA51" s="268">
        <v>9</v>
      </c>
      <c r="AB51" s="268">
        <v>0</v>
      </c>
      <c r="AC51" s="268">
        <v>17</v>
      </c>
      <c r="AD51" s="268">
        <v>0</v>
      </c>
      <c r="AE51" s="268">
        <v>10</v>
      </c>
      <c r="AF51" s="268">
        <v>0</v>
      </c>
      <c r="AG51" s="268">
        <v>48</v>
      </c>
      <c r="AH51" s="269">
        <v>56</v>
      </c>
      <c r="AI51" s="268">
        <v>31</v>
      </c>
      <c r="AJ51" s="268">
        <v>17</v>
      </c>
    </row>
    <row r="52" spans="21:45" x14ac:dyDescent="0.25">
      <c r="U52" s="448"/>
      <c r="V52" s="45" t="s">
        <v>1064</v>
      </c>
      <c r="W52" s="268">
        <v>0</v>
      </c>
      <c r="X52" s="268">
        <v>0</v>
      </c>
      <c r="Y52" s="268">
        <v>0</v>
      </c>
      <c r="Z52" s="268">
        <v>0</v>
      </c>
      <c r="AA52" s="268">
        <v>0</v>
      </c>
      <c r="AB52" s="268">
        <v>0</v>
      </c>
      <c r="AC52" s="268">
        <v>6</v>
      </c>
      <c r="AD52" s="268">
        <v>0</v>
      </c>
      <c r="AE52" s="268">
        <v>5</v>
      </c>
      <c r="AF52" s="268">
        <v>0</v>
      </c>
      <c r="AG52" s="268">
        <v>11</v>
      </c>
      <c r="AH52" s="269">
        <v>16</v>
      </c>
      <c r="AI52" s="268">
        <v>9</v>
      </c>
      <c r="AJ52" s="268">
        <v>2</v>
      </c>
    </row>
    <row r="53" spans="21:45" x14ac:dyDescent="0.25">
      <c r="U53" s="448"/>
      <c r="V53" s="45" t="s">
        <v>1010</v>
      </c>
      <c r="W53" s="268">
        <v>0</v>
      </c>
      <c r="X53" s="268">
        <v>0</v>
      </c>
      <c r="Y53" s="268">
        <v>0</v>
      </c>
      <c r="Z53" s="268">
        <v>0</v>
      </c>
      <c r="AA53" s="268">
        <v>0</v>
      </c>
      <c r="AB53" s="268">
        <v>0</v>
      </c>
      <c r="AC53" s="268">
        <v>0</v>
      </c>
      <c r="AD53" s="268">
        <v>0</v>
      </c>
      <c r="AE53" s="268">
        <v>13</v>
      </c>
      <c r="AF53" s="268">
        <v>10</v>
      </c>
      <c r="AG53" s="268">
        <v>23</v>
      </c>
      <c r="AH53" s="269">
        <v>39</v>
      </c>
      <c r="AI53" s="268">
        <v>22</v>
      </c>
      <c r="AJ53" s="268">
        <v>1</v>
      </c>
      <c r="AN53" s="188" t="s">
        <v>2024</v>
      </c>
      <c r="AO53" s="373" t="s">
        <v>1</v>
      </c>
      <c r="AP53" s="374" t="s">
        <v>1741</v>
      </c>
      <c r="AQ53" s="373" t="s">
        <v>3</v>
      </c>
      <c r="AR53" s="373" t="s">
        <v>4</v>
      </c>
      <c r="AS53" s="373" t="s">
        <v>5</v>
      </c>
    </row>
    <row r="54" spans="21:45" x14ac:dyDescent="0.25">
      <c r="AN54" s="188">
        <v>1</v>
      </c>
      <c r="AO54" s="167" t="s">
        <v>11</v>
      </c>
      <c r="AP54" s="170" t="s">
        <v>864</v>
      </c>
      <c r="AQ54" s="167" t="s">
        <v>1881</v>
      </c>
      <c r="AR54" s="167" t="s">
        <v>862</v>
      </c>
      <c r="AS54" s="167">
        <v>64</v>
      </c>
    </row>
    <row r="55" spans="21:45" x14ac:dyDescent="0.25">
      <c r="U55" s="267" t="s">
        <v>1676</v>
      </c>
      <c r="V55" s="267" t="s">
        <v>1739</v>
      </c>
      <c r="W55" s="267">
        <v>4</v>
      </c>
      <c r="X55" s="267">
        <v>8</v>
      </c>
      <c r="Y55" s="263">
        <v>16</v>
      </c>
      <c r="Z55" s="263">
        <v>20</v>
      </c>
      <c r="AA55" s="263">
        <v>24</v>
      </c>
      <c r="AB55" s="263">
        <v>28</v>
      </c>
      <c r="AC55" s="263">
        <v>32</v>
      </c>
      <c r="AD55" s="263">
        <v>48</v>
      </c>
      <c r="AE55" s="263">
        <v>64</v>
      </c>
      <c r="AF55" s="263">
        <v>128</v>
      </c>
      <c r="AG55" s="263" t="s">
        <v>1877</v>
      </c>
      <c r="AH55" s="267" t="s">
        <v>1740</v>
      </c>
      <c r="AI55" s="267" t="s">
        <v>1673</v>
      </c>
      <c r="AJ55" s="267" t="s">
        <v>1672</v>
      </c>
      <c r="AN55" s="188">
        <v>2</v>
      </c>
      <c r="AO55" s="50" t="s">
        <v>12</v>
      </c>
      <c r="AP55" s="135" t="s">
        <v>865</v>
      </c>
      <c r="AQ55" s="50" t="s">
        <v>1881</v>
      </c>
      <c r="AR55" s="50" t="s">
        <v>862</v>
      </c>
      <c r="AS55" s="50">
        <v>64</v>
      </c>
    </row>
    <row r="56" spans="21:45" x14ac:dyDescent="0.25">
      <c r="U56" s="213" t="s">
        <v>1070</v>
      </c>
      <c r="V56" s="45" t="s">
        <v>862</v>
      </c>
      <c r="W56" s="268">
        <v>0</v>
      </c>
      <c r="X56" s="268">
        <v>4</v>
      </c>
      <c r="Y56" s="268">
        <v>11</v>
      </c>
      <c r="Z56" s="268">
        <v>1</v>
      </c>
      <c r="AA56" s="268">
        <v>9</v>
      </c>
      <c r="AB56" s="268">
        <v>0</v>
      </c>
      <c r="AC56" s="268">
        <v>17</v>
      </c>
      <c r="AD56" s="268">
        <v>0</v>
      </c>
      <c r="AE56" s="268">
        <v>10</v>
      </c>
      <c r="AF56" s="268">
        <v>0</v>
      </c>
      <c r="AG56" s="268">
        <v>48</v>
      </c>
      <c r="AH56" s="269">
        <v>56</v>
      </c>
      <c r="AI56" s="268">
        <v>31</v>
      </c>
      <c r="AJ56" s="268">
        <v>17</v>
      </c>
      <c r="AN56" s="188">
        <v>3</v>
      </c>
      <c r="AO56" s="167" t="s">
        <v>16</v>
      </c>
      <c r="AP56" s="170" t="s">
        <v>869</v>
      </c>
      <c r="AQ56" s="167" t="s">
        <v>1881</v>
      </c>
      <c r="AR56" s="167" t="s">
        <v>862</v>
      </c>
      <c r="AS56" s="167">
        <v>16</v>
      </c>
    </row>
    <row r="57" spans="21:45" x14ac:dyDescent="0.25">
      <c r="AN57" s="188">
        <v>4</v>
      </c>
      <c r="AO57" s="50" t="s">
        <v>46</v>
      </c>
      <c r="AP57" s="134" t="s">
        <v>1424</v>
      </c>
      <c r="AQ57" s="50" t="s">
        <v>1881</v>
      </c>
      <c r="AR57" s="50" t="s">
        <v>862</v>
      </c>
      <c r="AS57" s="48">
        <v>32</v>
      </c>
    </row>
    <row r="58" spans="21:45" x14ac:dyDescent="0.25">
      <c r="AN58" s="188">
        <v>5</v>
      </c>
      <c r="AO58" s="167" t="s">
        <v>47</v>
      </c>
      <c r="AP58" s="168" t="s">
        <v>2124</v>
      </c>
      <c r="AQ58" s="167" t="s">
        <v>1881</v>
      </c>
      <c r="AR58" s="167" t="s">
        <v>862</v>
      </c>
      <c r="AS58" s="167">
        <v>16</v>
      </c>
    </row>
    <row r="59" spans="21:45" x14ac:dyDescent="0.25">
      <c r="AN59" s="188">
        <v>6</v>
      </c>
      <c r="AO59" s="50" t="s">
        <v>167</v>
      </c>
      <c r="AP59" s="135" t="s">
        <v>2016</v>
      </c>
      <c r="AQ59" s="50" t="s">
        <v>1881</v>
      </c>
      <c r="AR59" s="50" t="s">
        <v>862</v>
      </c>
      <c r="AS59" s="50">
        <v>64</v>
      </c>
    </row>
    <row r="60" spans="21:45" x14ac:dyDescent="0.25">
      <c r="U60" s="267" t="s">
        <v>1676</v>
      </c>
      <c r="V60" s="267" t="s">
        <v>1739</v>
      </c>
      <c r="W60" s="267">
        <v>4</v>
      </c>
      <c r="X60" s="267">
        <v>8</v>
      </c>
      <c r="Y60" s="263">
        <v>16</v>
      </c>
      <c r="Z60" s="263">
        <v>20</v>
      </c>
      <c r="AA60" s="263">
        <v>24</v>
      </c>
      <c r="AB60" s="263">
        <v>28</v>
      </c>
      <c r="AC60" s="263">
        <v>32</v>
      </c>
      <c r="AD60" s="263">
        <v>48</v>
      </c>
      <c r="AE60" s="263">
        <v>64</v>
      </c>
      <c r="AF60" s="263">
        <v>128</v>
      </c>
      <c r="AG60" s="263" t="s">
        <v>1877</v>
      </c>
      <c r="AH60" s="267" t="s">
        <v>1740</v>
      </c>
      <c r="AI60" s="267" t="s">
        <v>1673</v>
      </c>
      <c r="AJ60" s="267" t="s">
        <v>1672</v>
      </c>
      <c r="AN60" s="188">
        <v>7</v>
      </c>
      <c r="AO60" s="167" t="s">
        <v>180</v>
      </c>
      <c r="AP60" s="168" t="s">
        <v>1053</v>
      </c>
      <c r="AQ60" s="169" t="s">
        <v>1881</v>
      </c>
      <c r="AR60" s="169" t="s">
        <v>1010</v>
      </c>
      <c r="AS60" s="169">
        <v>64</v>
      </c>
    </row>
    <row r="61" spans="21:45" x14ac:dyDescent="0.25">
      <c r="U61" s="448" t="s">
        <v>984</v>
      </c>
      <c r="V61" s="45" t="s">
        <v>862</v>
      </c>
      <c r="W61" s="268">
        <v>0</v>
      </c>
      <c r="X61" s="268">
        <v>0</v>
      </c>
      <c r="Y61" s="268">
        <v>0</v>
      </c>
      <c r="Z61" s="268">
        <v>0</v>
      </c>
      <c r="AA61" s="268">
        <v>0</v>
      </c>
      <c r="AB61" s="268">
        <v>0</v>
      </c>
      <c r="AC61" s="268">
        <v>7</v>
      </c>
      <c r="AD61" s="268">
        <v>0</v>
      </c>
      <c r="AE61" s="268">
        <v>5</v>
      </c>
      <c r="AF61" s="268">
        <v>0</v>
      </c>
      <c r="AG61" s="269">
        <v>12</v>
      </c>
      <c r="AH61" s="269">
        <v>2</v>
      </c>
      <c r="AI61" s="268">
        <v>1</v>
      </c>
      <c r="AJ61" s="268">
        <v>11</v>
      </c>
      <c r="AN61" s="188">
        <v>8</v>
      </c>
      <c r="AO61" s="50" t="s">
        <v>181</v>
      </c>
      <c r="AP61" s="134" t="s">
        <v>1058</v>
      </c>
      <c r="AQ61" s="48" t="s">
        <v>1881</v>
      </c>
      <c r="AR61" s="48" t="s">
        <v>1010</v>
      </c>
      <c r="AS61" s="48">
        <v>64</v>
      </c>
    </row>
    <row r="62" spans="21:45" x14ac:dyDescent="0.25">
      <c r="U62" s="448"/>
      <c r="V62" s="45" t="s">
        <v>1064</v>
      </c>
      <c r="W62" s="268">
        <v>0</v>
      </c>
      <c r="X62" s="268">
        <v>0</v>
      </c>
      <c r="Y62" s="268">
        <v>2</v>
      </c>
      <c r="Z62" s="268">
        <v>0</v>
      </c>
      <c r="AA62" s="268">
        <v>1</v>
      </c>
      <c r="AB62" s="268">
        <v>0</v>
      </c>
      <c r="AC62" s="268">
        <v>5</v>
      </c>
      <c r="AD62" s="268">
        <v>0</v>
      </c>
      <c r="AE62" s="268">
        <v>0</v>
      </c>
      <c r="AF62" s="268">
        <v>0</v>
      </c>
      <c r="AG62" s="269">
        <v>8</v>
      </c>
      <c r="AH62" s="269">
        <v>6</v>
      </c>
      <c r="AI62" s="268">
        <v>3</v>
      </c>
      <c r="AJ62" s="268">
        <v>5</v>
      </c>
      <c r="AN62" s="188">
        <v>9</v>
      </c>
      <c r="AO62" s="167" t="s">
        <v>216</v>
      </c>
      <c r="AP62" s="170" t="s">
        <v>1090</v>
      </c>
      <c r="AQ62" s="167" t="s">
        <v>1881</v>
      </c>
      <c r="AR62" s="167" t="s">
        <v>1010</v>
      </c>
      <c r="AS62" s="167">
        <v>64</v>
      </c>
    </row>
    <row r="63" spans="21:45" x14ac:dyDescent="0.25">
      <c r="U63" s="448"/>
      <c r="V63" s="45" t="s">
        <v>1010</v>
      </c>
      <c r="W63" s="268">
        <v>0</v>
      </c>
      <c r="X63" s="268">
        <v>0</v>
      </c>
      <c r="Y63" s="268">
        <v>0</v>
      </c>
      <c r="Z63" s="268">
        <v>0</v>
      </c>
      <c r="AA63" s="268">
        <v>0</v>
      </c>
      <c r="AB63" s="268">
        <v>0</v>
      </c>
      <c r="AC63" s="268">
        <v>0</v>
      </c>
      <c r="AD63" s="268">
        <v>0</v>
      </c>
      <c r="AE63" s="268">
        <v>8</v>
      </c>
      <c r="AF63" s="268">
        <v>0</v>
      </c>
      <c r="AG63" s="270">
        <v>8</v>
      </c>
      <c r="AH63" s="270">
        <v>7</v>
      </c>
      <c r="AI63" s="268">
        <v>4</v>
      </c>
      <c r="AJ63" s="268">
        <v>4</v>
      </c>
      <c r="AN63" s="188">
        <v>10</v>
      </c>
      <c r="AO63" s="50" t="s">
        <v>236</v>
      </c>
      <c r="AP63" s="135" t="s">
        <v>1107</v>
      </c>
      <c r="AQ63" s="50" t="s">
        <v>1881</v>
      </c>
      <c r="AR63" s="50" t="s">
        <v>1010</v>
      </c>
      <c r="AS63" s="50">
        <v>64</v>
      </c>
    </row>
    <row r="64" spans="21:45" x14ac:dyDescent="0.25">
      <c r="AN64" s="188">
        <v>11</v>
      </c>
      <c r="AO64" s="167" t="s">
        <v>277</v>
      </c>
      <c r="AP64" s="168" t="s">
        <v>1182</v>
      </c>
      <c r="AQ64" s="169" t="s">
        <v>1881</v>
      </c>
      <c r="AR64" s="169" t="s">
        <v>1064</v>
      </c>
      <c r="AS64" s="169">
        <v>64</v>
      </c>
    </row>
    <row r="65" spans="21:45" x14ac:dyDescent="0.25">
      <c r="AN65" s="188">
        <v>12</v>
      </c>
      <c r="AO65" s="50" t="s">
        <v>286</v>
      </c>
      <c r="AP65" s="134" t="s">
        <v>1973</v>
      </c>
      <c r="AQ65" s="48" t="s">
        <v>1881</v>
      </c>
      <c r="AR65" s="48" t="s">
        <v>1064</v>
      </c>
      <c r="AS65" s="48">
        <v>32</v>
      </c>
    </row>
    <row r="66" spans="21:45" x14ac:dyDescent="0.25">
      <c r="U66" s="267" t="s">
        <v>1676</v>
      </c>
      <c r="V66" s="267" t="s">
        <v>1739</v>
      </c>
      <c r="W66" s="267">
        <v>4</v>
      </c>
      <c r="X66" s="267">
        <v>8</v>
      </c>
      <c r="Y66" s="263">
        <v>16</v>
      </c>
      <c r="Z66" s="263">
        <v>20</v>
      </c>
      <c r="AA66" s="263">
        <v>24</v>
      </c>
      <c r="AB66" s="263">
        <v>28</v>
      </c>
      <c r="AC66" s="263">
        <v>32</v>
      </c>
      <c r="AD66" s="263">
        <v>48</v>
      </c>
      <c r="AE66" s="263">
        <v>64</v>
      </c>
      <c r="AF66" s="263">
        <v>128</v>
      </c>
      <c r="AG66" s="263" t="s">
        <v>1877</v>
      </c>
      <c r="AH66" s="267" t="s">
        <v>1740</v>
      </c>
      <c r="AI66" s="267" t="s">
        <v>1673</v>
      </c>
      <c r="AJ66" s="267" t="s">
        <v>1672</v>
      </c>
      <c r="AN66" s="188">
        <v>13</v>
      </c>
      <c r="AO66" s="167" t="s">
        <v>288</v>
      </c>
      <c r="AP66" s="168" t="s">
        <v>1176</v>
      </c>
      <c r="AQ66" s="169" t="s">
        <v>1881</v>
      </c>
      <c r="AR66" s="169" t="s">
        <v>1064</v>
      </c>
      <c r="AS66" s="169">
        <v>32</v>
      </c>
    </row>
    <row r="67" spans="21:45" x14ac:dyDescent="0.25">
      <c r="U67" s="448" t="s">
        <v>2073</v>
      </c>
      <c r="V67" s="45" t="s">
        <v>862</v>
      </c>
      <c r="W67" s="268">
        <v>0</v>
      </c>
      <c r="X67" s="268">
        <v>1</v>
      </c>
      <c r="Y67" s="268">
        <v>11</v>
      </c>
      <c r="Z67" s="268">
        <v>0</v>
      </c>
      <c r="AA67" s="268">
        <v>5</v>
      </c>
      <c r="AB67" s="268">
        <v>0</v>
      </c>
      <c r="AC67" s="268">
        <v>13</v>
      </c>
      <c r="AD67" s="268">
        <v>0</v>
      </c>
      <c r="AE67" s="268">
        <v>0</v>
      </c>
      <c r="AF67" s="268">
        <v>0</v>
      </c>
      <c r="AG67" s="268">
        <v>29</v>
      </c>
      <c r="AH67" s="269">
        <v>46</v>
      </c>
      <c r="AI67" s="268">
        <v>26</v>
      </c>
      <c r="AJ67" s="268">
        <v>3</v>
      </c>
      <c r="AN67" s="188">
        <v>14</v>
      </c>
      <c r="AO67" s="50" t="s">
        <v>309</v>
      </c>
      <c r="AP67" s="135" t="s">
        <v>1021</v>
      </c>
      <c r="AQ67" s="48" t="s">
        <v>1881</v>
      </c>
      <c r="AR67" s="50" t="s">
        <v>1064</v>
      </c>
      <c r="AS67" s="50">
        <v>32</v>
      </c>
    </row>
    <row r="68" spans="21:45" x14ac:dyDescent="0.25">
      <c r="U68" s="448"/>
      <c r="V68" s="45" t="s">
        <v>1064</v>
      </c>
      <c r="W68" s="268">
        <v>0</v>
      </c>
      <c r="X68" s="268">
        <v>0</v>
      </c>
      <c r="Y68" s="268">
        <v>0</v>
      </c>
      <c r="Z68" s="268">
        <v>0</v>
      </c>
      <c r="AA68" s="268">
        <v>7</v>
      </c>
      <c r="AB68" s="268">
        <v>0</v>
      </c>
      <c r="AC68" s="268">
        <v>2</v>
      </c>
      <c r="AD68" s="268">
        <v>0</v>
      </c>
      <c r="AE68" s="268">
        <v>0</v>
      </c>
      <c r="AF68" s="268">
        <v>0</v>
      </c>
      <c r="AG68" s="268">
        <v>9</v>
      </c>
      <c r="AH68" s="269">
        <v>11</v>
      </c>
      <c r="AI68" s="268">
        <v>6</v>
      </c>
      <c r="AJ68" s="268">
        <v>3</v>
      </c>
      <c r="AN68" s="188">
        <v>15</v>
      </c>
      <c r="AO68" s="167" t="s">
        <v>311</v>
      </c>
      <c r="AP68" s="168" t="s">
        <v>1159</v>
      </c>
      <c r="AQ68" s="169" t="s">
        <v>1881</v>
      </c>
      <c r="AR68" s="169" t="s">
        <v>1064</v>
      </c>
      <c r="AS68" s="169">
        <v>16</v>
      </c>
    </row>
    <row r="69" spans="21:45" x14ac:dyDescent="0.25">
      <c r="U69" s="448"/>
      <c r="V69" s="45" t="s">
        <v>1010</v>
      </c>
      <c r="W69" s="268">
        <v>0</v>
      </c>
      <c r="X69" s="268">
        <v>0</v>
      </c>
      <c r="Y69" s="268">
        <v>0</v>
      </c>
      <c r="Z69" s="268">
        <v>0</v>
      </c>
      <c r="AA69" s="268">
        <v>1</v>
      </c>
      <c r="AB69" s="268">
        <v>0</v>
      </c>
      <c r="AC69" s="268">
        <v>2</v>
      </c>
      <c r="AD69" s="268">
        <v>0</v>
      </c>
      <c r="AE69" s="268">
        <v>3</v>
      </c>
      <c r="AF69" s="268">
        <v>0</v>
      </c>
      <c r="AG69" s="268">
        <v>6</v>
      </c>
      <c r="AH69" s="269">
        <v>13</v>
      </c>
      <c r="AI69" s="268">
        <v>7</v>
      </c>
      <c r="AJ69" s="268">
        <v>-1</v>
      </c>
    </row>
    <row r="71" spans="21:45" x14ac:dyDescent="0.25">
      <c r="U71" s="267" t="s">
        <v>1676</v>
      </c>
      <c r="V71" s="267" t="s">
        <v>1739</v>
      </c>
      <c r="W71" s="267">
        <v>4</v>
      </c>
      <c r="X71" s="267">
        <v>8</v>
      </c>
      <c r="Y71" s="263">
        <v>16</v>
      </c>
      <c r="Z71" s="263">
        <v>20</v>
      </c>
      <c r="AA71" s="263">
        <v>24</v>
      </c>
      <c r="AB71" s="263">
        <v>28</v>
      </c>
      <c r="AC71" s="263">
        <v>32</v>
      </c>
      <c r="AD71" s="263">
        <v>48</v>
      </c>
      <c r="AE71" s="263">
        <v>64</v>
      </c>
      <c r="AF71" s="263">
        <v>128</v>
      </c>
      <c r="AG71" s="263" t="s">
        <v>1877</v>
      </c>
      <c r="AH71" s="267" t="s">
        <v>1740</v>
      </c>
      <c r="AI71" s="267" t="s">
        <v>1673</v>
      </c>
      <c r="AJ71" s="267" t="s">
        <v>1672</v>
      </c>
      <c r="AN71" s="203" t="s">
        <v>2024</v>
      </c>
      <c r="AO71" s="375" t="s">
        <v>1</v>
      </c>
      <c r="AP71" s="376" t="s">
        <v>1741</v>
      </c>
      <c r="AQ71" s="375" t="s">
        <v>3</v>
      </c>
      <c r="AR71" s="375" t="s">
        <v>4</v>
      </c>
      <c r="AS71" s="375" t="s">
        <v>5</v>
      </c>
    </row>
    <row r="72" spans="21:45" x14ac:dyDescent="0.25">
      <c r="U72" s="448" t="s">
        <v>1881</v>
      </c>
      <c r="V72" s="45" t="s">
        <v>862</v>
      </c>
      <c r="W72" s="268">
        <v>0</v>
      </c>
      <c r="X72" s="268">
        <v>0</v>
      </c>
      <c r="Y72" s="268">
        <v>2</v>
      </c>
      <c r="Z72" s="268">
        <v>0</v>
      </c>
      <c r="AA72" s="268">
        <v>0</v>
      </c>
      <c r="AB72" s="268">
        <v>0</v>
      </c>
      <c r="AC72" s="268">
        <v>1</v>
      </c>
      <c r="AD72" s="268">
        <v>0</v>
      </c>
      <c r="AE72" s="268">
        <v>3</v>
      </c>
      <c r="AF72" s="268">
        <v>0</v>
      </c>
      <c r="AG72" s="268">
        <v>6</v>
      </c>
      <c r="AH72" s="269">
        <v>0</v>
      </c>
      <c r="AI72" s="268">
        <v>0</v>
      </c>
      <c r="AJ72" s="268">
        <v>6</v>
      </c>
      <c r="AN72" s="203">
        <v>1</v>
      </c>
      <c r="AO72" s="203" t="s">
        <v>180</v>
      </c>
      <c r="AP72" s="203" t="s">
        <v>1053</v>
      </c>
      <c r="AQ72" s="203" t="s">
        <v>2242</v>
      </c>
      <c r="AR72" s="203" t="s">
        <v>1010</v>
      </c>
      <c r="AS72" s="203">
        <v>64</v>
      </c>
    </row>
    <row r="73" spans="21:45" x14ac:dyDescent="0.25">
      <c r="U73" s="448"/>
      <c r="V73" s="45" t="s">
        <v>1064</v>
      </c>
      <c r="W73" s="268">
        <v>0</v>
      </c>
      <c r="X73" s="268">
        <v>0</v>
      </c>
      <c r="Y73" s="268">
        <v>1</v>
      </c>
      <c r="Z73" s="268">
        <v>0</v>
      </c>
      <c r="AA73" s="268">
        <v>0</v>
      </c>
      <c r="AB73" s="268">
        <v>0</v>
      </c>
      <c r="AC73" s="268">
        <v>3</v>
      </c>
      <c r="AD73" s="268">
        <v>0</v>
      </c>
      <c r="AE73" s="268">
        <v>1</v>
      </c>
      <c r="AF73" s="268">
        <v>0</v>
      </c>
      <c r="AG73" s="268">
        <v>5</v>
      </c>
      <c r="AH73" s="269">
        <v>1</v>
      </c>
      <c r="AI73" s="268">
        <v>1</v>
      </c>
      <c r="AJ73" s="268">
        <v>4</v>
      </c>
      <c r="AN73" s="203">
        <v>2</v>
      </c>
      <c r="AO73" s="203" t="s">
        <v>181</v>
      </c>
      <c r="AP73" s="203" t="s">
        <v>1058</v>
      </c>
      <c r="AQ73" s="203" t="s">
        <v>2242</v>
      </c>
      <c r="AR73" s="203" t="s">
        <v>1010</v>
      </c>
      <c r="AS73" s="203">
        <v>64</v>
      </c>
    </row>
    <row r="74" spans="21:45" x14ac:dyDescent="0.25">
      <c r="U74" s="448"/>
      <c r="V74" s="45" t="s">
        <v>1010</v>
      </c>
      <c r="W74" s="268">
        <v>0</v>
      </c>
      <c r="X74" s="268">
        <v>0</v>
      </c>
      <c r="Y74" s="268">
        <v>0</v>
      </c>
      <c r="Z74" s="268">
        <v>0</v>
      </c>
      <c r="AA74" s="268">
        <v>0</v>
      </c>
      <c r="AB74" s="268">
        <v>0</v>
      </c>
      <c r="AC74" s="268">
        <v>0</v>
      </c>
      <c r="AD74" s="268">
        <v>0</v>
      </c>
      <c r="AE74" s="268">
        <v>4</v>
      </c>
      <c r="AF74" s="268">
        <v>0</v>
      </c>
      <c r="AG74" s="268">
        <v>4</v>
      </c>
      <c r="AH74" s="269">
        <v>0</v>
      </c>
      <c r="AI74" s="268">
        <v>0</v>
      </c>
      <c r="AJ74" s="268">
        <v>4</v>
      </c>
      <c r="AN74" s="203">
        <v>3</v>
      </c>
      <c r="AO74" s="202" t="s">
        <v>216</v>
      </c>
      <c r="AP74" s="204" t="s">
        <v>1090</v>
      </c>
      <c r="AQ74" s="203" t="s">
        <v>2242</v>
      </c>
      <c r="AR74" s="202" t="s">
        <v>1010</v>
      </c>
      <c r="AS74" s="202">
        <v>64</v>
      </c>
    </row>
    <row r="75" spans="21:45" x14ac:dyDescent="0.25">
      <c r="AN75" s="210">
        <v>4</v>
      </c>
      <c r="AO75" s="206" t="s">
        <v>236</v>
      </c>
      <c r="AP75" s="209" t="s">
        <v>1107</v>
      </c>
      <c r="AQ75" s="203" t="s">
        <v>2242</v>
      </c>
      <c r="AR75" s="206" t="s">
        <v>1010</v>
      </c>
      <c r="AS75" s="206">
        <v>64</v>
      </c>
    </row>
    <row r="77" spans="21:45" x14ac:dyDescent="0.25">
      <c r="U77" s="267" t="s">
        <v>1676</v>
      </c>
      <c r="V77" s="267" t="s">
        <v>1739</v>
      </c>
      <c r="W77" s="267">
        <v>4</v>
      </c>
      <c r="X77" s="267">
        <v>8</v>
      </c>
      <c r="Y77" s="263">
        <v>16</v>
      </c>
      <c r="Z77" s="263">
        <v>20</v>
      </c>
      <c r="AA77" s="263">
        <v>24</v>
      </c>
      <c r="AB77" s="263">
        <v>28</v>
      </c>
      <c r="AC77" s="263">
        <v>32</v>
      </c>
      <c r="AD77" s="263">
        <v>48</v>
      </c>
      <c r="AE77" s="263">
        <v>64</v>
      </c>
      <c r="AF77" s="263">
        <v>128</v>
      </c>
      <c r="AG77" s="263" t="s">
        <v>1877</v>
      </c>
      <c r="AH77" s="267" t="s">
        <v>1740</v>
      </c>
      <c r="AI77" s="267" t="s">
        <v>1673</v>
      </c>
      <c r="AJ77" s="267" t="s">
        <v>1672</v>
      </c>
      <c r="AN77" s="203" t="s">
        <v>2024</v>
      </c>
      <c r="AO77" s="375" t="s">
        <v>1</v>
      </c>
      <c r="AP77" s="376" t="s">
        <v>1741</v>
      </c>
      <c r="AQ77" s="375" t="s">
        <v>3</v>
      </c>
      <c r="AR77" s="375" t="s">
        <v>4</v>
      </c>
      <c r="AS77" s="375" t="s">
        <v>5</v>
      </c>
    </row>
    <row r="78" spans="21:45" x14ac:dyDescent="0.25">
      <c r="U78" s="448" t="s">
        <v>984</v>
      </c>
      <c r="V78" s="45" t="s">
        <v>862</v>
      </c>
      <c r="W78" s="268">
        <v>0</v>
      </c>
      <c r="X78" s="268">
        <v>0</v>
      </c>
      <c r="Y78" s="268">
        <v>0</v>
      </c>
      <c r="Z78" s="268">
        <v>0</v>
      </c>
      <c r="AA78" s="268">
        <v>0</v>
      </c>
      <c r="AB78" s="268">
        <v>0</v>
      </c>
      <c r="AC78" s="268">
        <v>1</v>
      </c>
      <c r="AD78" s="268">
        <v>0</v>
      </c>
      <c r="AE78" s="268">
        <v>1</v>
      </c>
      <c r="AF78" s="268">
        <v>0</v>
      </c>
      <c r="AG78" s="269">
        <v>2</v>
      </c>
      <c r="AH78" s="269">
        <v>3</v>
      </c>
      <c r="AI78" s="268">
        <v>2</v>
      </c>
      <c r="AJ78" s="268">
        <v>0</v>
      </c>
      <c r="AN78" s="203">
        <v>1</v>
      </c>
      <c r="AO78" s="206" t="s">
        <v>16</v>
      </c>
      <c r="AP78" s="209" t="s">
        <v>869</v>
      </c>
      <c r="AQ78" s="206" t="s">
        <v>2151</v>
      </c>
      <c r="AR78" s="206" t="s">
        <v>862</v>
      </c>
      <c r="AS78" s="206">
        <v>16</v>
      </c>
    </row>
    <row r="79" spans="21:45" x14ac:dyDescent="0.25">
      <c r="U79" s="448"/>
      <c r="V79" s="45" t="s">
        <v>1064</v>
      </c>
      <c r="W79" s="268">
        <v>0</v>
      </c>
      <c r="X79" s="268">
        <v>0</v>
      </c>
      <c r="Y79" s="268">
        <v>1</v>
      </c>
      <c r="Z79" s="268">
        <v>0</v>
      </c>
      <c r="AA79" s="268">
        <v>1</v>
      </c>
      <c r="AB79" s="268">
        <v>0</v>
      </c>
      <c r="AC79" s="268">
        <v>5</v>
      </c>
      <c r="AD79" s="268">
        <v>0</v>
      </c>
      <c r="AE79" s="268">
        <v>0</v>
      </c>
      <c r="AF79" s="268">
        <v>0</v>
      </c>
      <c r="AG79" s="269">
        <v>7</v>
      </c>
      <c r="AH79" s="269">
        <v>0</v>
      </c>
      <c r="AI79" s="268">
        <v>0</v>
      </c>
      <c r="AJ79" s="268">
        <v>7</v>
      </c>
      <c r="AN79" s="203">
        <v>2</v>
      </c>
      <c r="AO79" s="202" t="s">
        <v>47</v>
      </c>
      <c r="AP79" s="208" t="s">
        <v>2124</v>
      </c>
      <c r="AQ79" s="206" t="s">
        <v>2151</v>
      </c>
      <c r="AR79" s="202" t="s">
        <v>862</v>
      </c>
      <c r="AS79" s="202">
        <v>16</v>
      </c>
    </row>
    <row r="80" spans="21:45" x14ac:dyDescent="0.25">
      <c r="U80" s="448"/>
      <c r="V80" s="45" t="s">
        <v>1010</v>
      </c>
      <c r="W80" s="268">
        <v>0</v>
      </c>
      <c r="X80" s="268">
        <v>0</v>
      </c>
      <c r="Y80" s="268">
        <v>0</v>
      </c>
      <c r="Z80" s="268">
        <v>0</v>
      </c>
      <c r="AA80" s="268">
        <v>0</v>
      </c>
      <c r="AB80" s="268">
        <v>0</v>
      </c>
      <c r="AC80" s="268">
        <v>0</v>
      </c>
      <c r="AD80" s="268">
        <v>0</v>
      </c>
      <c r="AE80" s="268">
        <v>7</v>
      </c>
      <c r="AF80" s="268">
        <v>0</v>
      </c>
      <c r="AG80" s="270">
        <v>7</v>
      </c>
      <c r="AH80" s="270">
        <v>3</v>
      </c>
      <c r="AI80" s="268">
        <v>2</v>
      </c>
      <c r="AJ80" s="268">
        <v>5</v>
      </c>
      <c r="AN80" s="203">
        <v>3</v>
      </c>
      <c r="AO80" s="202" t="s">
        <v>35</v>
      </c>
      <c r="AP80" s="204" t="s">
        <v>884</v>
      </c>
      <c r="AQ80" s="206" t="s">
        <v>2151</v>
      </c>
      <c r="AR80" s="202" t="s">
        <v>862</v>
      </c>
      <c r="AS80" s="202">
        <v>8</v>
      </c>
    </row>
    <row r="82" spans="21:55" x14ac:dyDescent="0.25">
      <c r="U82" s="267" t="s">
        <v>1676</v>
      </c>
      <c r="V82" s="267" t="s">
        <v>1739</v>
      </c>
      <c r="W82" s="267">
        <v>4</v>
      </c>
      <c r="X82" s="267">
        <v>8</v>
      </c>
      <c r="Y82" s="263">
        <v>16</v>
      </c>
      <c r="Z82" s="263">
        <v>20</v>
      </c>
      <c r="AA82" s="263">
        <v>24</v>
      </c>
      <c r="AB82" s="263">
        <v>28</v>
      </c>
      <c r="AC82" s="263">
        <v>32</v>
      </c>
      <c r="AD82" s="263">
        <v>48</v>
      </c>
      <c r="AE82" s="263">
        <v>64</v>
      </c>
      <c r="AF82" s="263">
        <v>128</v>
      </c>
      <c r="AG82" s="263" t="s">
        <v>1877</v>
      </c>
      <c r="AH82" s="267" t="s">
        <v>1740</v>
      </c>
      <c r="AI82" s="267" t="s">
        <v>1673</v>
      </c>
      <c r="AJ82" s="267" t="s">
        <v>1672</v>
      </c>
      <c r="AN82" s="213" t="s">
        <v>2024</v>
      </c>
      <c r="AO82" s="213" t="s">
        <v>2022</v>
      </c>
      <c r="AP82" s="213" t="s">
        <v>2085</v>
      </c>
      <c r="AQ82" s="213" t="s">
        <v>1676</v>
      </c>
      <c r="AR82" s="213" t="s">
        <v>2128</v>
      </c>
      <c r="AS82" s="213" t="s">
        <v>5</v>
      </c>
    </row>
    <row r="83" spans="21:55" x14ac:dyDescent="0.25">
      <c r="U83" s="450" t="s">
        <v>984</v>
      </c>
      <c r="V83" s="45" t="s">
        <v>1064</v>
      </c>
      <c r="W83" s="268">
        <v>0</v>
      </c>
      <c r="X83" s="268">
        <v>0</v>
      </c>
      <c r="Y83" s="268">
        <v>1</v>
      </c>
      <c r="Z83" s="268">
        <v>0</v>
      </c>
      <c r="AA83" s="268">
        <v>1</v>
      </c>
      <c r="AB83" s="268">
        <v>0</v>
      </c>
      <c r="AC83" s="268">
        <v>5</v>
      </c>
      <c r="AD83" s="268">
        <v>0</v>
      </c>
      <c r="AE83" s="268">
        <v>0</v>
      </c>
      <c r="AF83" s="268">
        <v>0</v>
      </c>
      <c r="AG83" s="269">
        <v>7</v>
      </c>
      <c r="AH83" s="269">
        <v>0</v>
      </c>
      <c r="AI83" s="268">
        <v>0</v>
      </c>
      <c r="AJ83" s="268">
        <v>7</v>
      </c>
      <c r="AN83" s="203">
        <v>1</v>
      </c>
      <c r="AO83" s="203" t="s">
        <v>2252</v>
      </c>
      <c r="AP83" s="203" t="s">
        <v>937</v>
      </c>
      <c r="AQ83" s="203" t="s">
        <v>1055</v>
      </c>
      <c r="AR83" s="203" t="s">
        <v>1696</v>
      </c>
      <c r="AS83" s="203">
        <v>32</v>
      </c>
      <c r="AT83" s="333" t="s">
        <v>915</v>
      </c>
    </row>
    <row r="84" spans="21:55" x14ac:dyDescent="0.25">
      <c r="U84" s="450"/>
      <c r="V84" s="45" t="s">
        <v>1010</v>
      </c>
      <c r="W84" s="268">
        <v>0</v>
      </c>
      <c r="X84" s="268">
        <v>0</v>
      </c>
      <c r="Y84" s="268">
        <v>0</v>
      </c>
      <c r="Z84" s="268">
        <v>0</v>
      </c>
      <c r="AA84" s="268">
        <v>0</v>
      </c>
      <c r="AB84" s="268">
        <v>0</v>
      </c>
      <c r="AC84" s="268">
        <v>0</v>
      </c>
      <c r="AD84" s="268">
        <v>0</v>
      </c>
      <c r="AE84" s="268">
        <v>7</v>
      </c>
      <c r="AF84" s="268">
        <v>0</v>
      </c>
      <c r="AG84" s="270">
        <v>7</v>
      </c>
      <c r="AH84" s="270">
        <v>3</v>
      </c>
      <c r="AI84" s="268">
        <v>2</v>
      </c>
      <c r="AJ84" s="268">
        <v>5</v>
      </c>
      <c r="AN84" s="203">
        <v>2</v>
      </c>
      <c r="AO84" s="203" t="s">
        <v>2253</v>
      </c>
      <c r="AP84" s="203" t="s">
        <v>940</v>
      </c>
      <c r="AQ84" s="203" t="s">
        <v>1055</v>
      </c>
      <c r="AR84" s="203" t="s">
        <v>1696</v>
      </c>
      <c r="AS84" s="203">
        <v>32</v>
      </c>
      <c r="AT84" s="333" t="s">
        <v>915</v>
      </c>
    </row>
    <row r="85" spans="21:55" x14ac:dyDescent="0.25">
      <c r="AN85" s="203">
        <v>3</v>
      </c>
      <c r="AO85" s="203" t="s">
        <v>2254</v>
      </c>
      <c r="AP85" s="203" t="s">
        <v>939</v>
      </c>
      <c r="AQ85" s="203" t="s">
        <v>1055</v>
      </c>
      <c r="AR85" s="203" t="s">
        <v>1696</v>
      </c>
      <c r="AS85" s="203">
        <v>32</v>
      </c>
      <c r="AT85" s="333" t="s">
        <v>915</v>
      </c>
    </row>
    <row r="86" spans="21:55" x14ac:dyDescent="0.25">
      <c r="AN86" s="203">
        <v>4</v>
      </c>
      <c r="AO86" s="203" t="s">
        <v>2255</v>
      </c>
      <c r="AP86" s="203" t="s">
        <v>1404</v>
      </c>
      <c r="AQ86" s="203" t="s">
        <v>1055</v>
      </c>
      <c r="AR86" s="203" t="s">
        <v>1696</v>
      </c>
      <c r="AS86" s="203">
        <v>32</v>
      </c>
      <c r="AT86" s="333" t="s">
        <v>915</v>
      </c>
    </row>
    <row r="87" spans="21:55" x14ac:dyDescent="0.25">
      <c r="U87" s="267" t="s">
        <v>1676</v>
      </c>
      <c r="V87" s="267" t="s">
        <v>1739</v>
      </c>
      <c r="W87" s="267">
        <v>4</v>
      </c>
      <c r="X87" s="267">
        <v>8</v>
      </c>
      <c r="Y87" s="263">
        <v>16</v>
      </c>
      <c r="Z87" s="263">
        <v>20</v>
      </c>
      <c r="AA87" s="263">
        <v>24</v>
      </c>
      <c r="AB87" s="263">
        <v>28</v>
      </c>
      <c r="AC87" s="263">
        <v>32</v>
      </c>
      <c r="AD87" s="263">
        <v>48</v>
      </c>
      <c r="AE87" s="263">
        <v>64</v>
      </c>
      <c r="AF87" s="263">
        <v>128</v>
      </c>
      <c r="AG87" s="263" t="s">
        <v>1877</v>
      </c>
      <c r="AH87" s="267" t="s">
        <v>1740</v>
      </c>
      <c r="AI87" s="267" t="s">
        <v>1673</v>
      </c>
      <c r="AJ87" s="267" t="s">
        <v>1672</v>
      </c>
      <c r="AN87" s="203">
        <v>5</v>
      </c>
      <c r="AO87" s="203" t="s">
        <v>191</v>
      </c>
      <c r="AP87" s="203" t="s">
        <v>1063</v>
      </c>
      <c r="AQ87" s="203" t="s">
        <v>1055</v>
      </c>
      <c r="AR87" s="203" t="s">
        <v>1696</v>
      </c>
      <c r="AS87" s="203">
        <v>32</v>
      </c>
      <c r="AT87" s="387" t="s">
        <v>2256</v>
      </c>
    </row>
    <row r="88" spans="21:55" x14ac:dyDescent="0.25">
      <c r="U88" s="213" t="s">
        <v>2151</v>
      </c>
      <c r="V88" s="45" t="s">
        <v>862</v>
      </c>
      <c r="W88" s="268">
        <v>0</v>
      </c>
      <c r="X88" s="268">
        <v>0</v>
      </c>
      <c r="Y88" s="268">
        <v>3</v>
      </c>
      <c r="Z88" s="268">
        <v>0</v>
      </c>
      <c r="AA88" s="268">
        <v>0</v>
      </c>
      <c r="AB88" s="268">
        <v>0</v>
      </c>
      <c r="AC88" s="268">
        <v>7</v>
      </c>
      <c r="AD88" s="268">
        <v>0</v>
      </c>
      <c r="AE88" s="268">
        <v>6</v>
      </c>
      <c r="AF88" s="268">
        <v>0</v>
      </c>
      <c r="AG88" s="268">
        <v>16</v>
      </c>
      <c r="AH88" s="269">
        <v>24</v>
      </c>
      <c r="AI88" s="268">
        <v>13</v>
      </c>
      <c r="AJ88" s="268">
        <v>3</v>
      </c>
      <c r="AN88" s="203">
        <v>6</v>
      </c>
      <c r="AO88" s="203" t="s">
        <v>197</v>
      </c>
      <c r="AP88" s="203" t="s">
        <v>1174</v>
      </c>
      <c r="AQ88" s="203" t="s">
        <v>1055</v>
      </c>
      <c r="AR88" s="203" t="s">
        <v>1696</v>
      </c>
      <c r="AS88" s="203">
        <v>24</v>
      </c>
      <c r="AT88" s="387" t="s">
        <v>2257</v>
      </c>
    </row>
    <row r="89" spans="21:55" x14ac:dyDescent="0.25">
      <c r="AN89" s="203">
        <v>7</v>
      </c>
      <c r="AO89" s="203" t="s">
        <v>198</v>
      </c>
      <c r="AP89" s="203" t="s">
        <v>1136</v>
      </c>
      <c r="AQ89" s="203" t="s">
        <v>1055</v>
      </c>
      <c r="AR89" s="203" t="s">
        <v>1696</v>
      </c>
      <c r="AS89" s="203">
        <v>24</v>
      </c>
      <c r="AT89" s="387" t="s">
        <v>2257</v>
      </c>
    </row>
    <row r="90" spans="21:55" x14ac:dyDescent="0.25">
      <c r="AN90" s="203">
        <v>8</v>
      </c>
      <c r="AO90" s="203" t="s">
        <v>199</v>
      </c>
      <c r="AP90" s="203" t="s">
        <v>2009</v>
      </c>
      <c r="AQ90" s="203" t="s">
        <v>1055</v>
      </c>
      <c r="AR90" s="203" t="s">
        <v>1696</v>
      </c>
      <c r="AS90" s="203">
        <v>24</v>
      </c>
      <c r="AT90" s="387" t="s">
        <v>2257</v>
      </c>
      <c r="AW90" t="s">
        <v>1511</v>
      </c>
      <c r="AX90">
        <v>2</v>
      </c>
      <c r="AY90">
        <v>11</v>
      </c>
      <c r="AZ90">
        <v>32</v>
      </c>
      <c r="BA90">
        <v>24</v>
      </c>
      <c r="BB90">
        <v>11</v>
      </c>
      <c r="BC90">
        <v>80</v>
      </c>
    </row>
    <row r="91" spans="21:55" x14ac:dyDescent="0.25">
      <c r="AN91" s="203">
        <v>9</v>
      </c>
      <c r="AO91" s="203" t="s">
        <v>200</v>
      </c>
      <c r="AP91" s="203" t="s">
        <v>1170</v>
      </c>
      <c r="AQ91" s="203" t="s">
        <v>1055</v>
      </c>
      <c r="AR91" s="203" t="s">
        <v>1696</v>
      </c>
      <c r="AS91" s="203">
        <v>24</v>
      </c>
      <c r="AT91" s="387" t="s">
        <v>2257</v>
      </c>
    </row>
    <row r="92" spans="21:55" x14ac:dyDescent="0.25">
      <c r="AN92" s="203">
        <v>10</v>
      </c>
      <c r="AO92" s="203" t="s">
        <v>201</v>
      </c>
      <c r="AP92" s="203" t="s">
        <v>1175</v>
      </c>
      <c r="AQ92" s="203" t="s">
        <v>1055</v>
      </c>
      <c r="AR92" s="203" t="s">
        <v>1696</v>
      </c>
      <c r="AS92" s="203">
        <v>32</v>
      </c>
      <c r="AT92" s="387" t="s">
        <v>2257</v>
      </c>
    </row>
    <row r="93" spans="21:55" x14ac:dyDescent="0.25">
      <c r="AN93" s="203">
        <v>11</v>
      </c>
      <c r="AO93" s="202" t="s">
        <v>835</v>
      </c>
      <c r="AP93" s="204" t="s">
        <v>1025</v>
      </c>
      <c r="AQ93" s="203" t="s">
        <v>1055</v>
      </c>
      <c r="AR93" s="203" t="s">
        <v>1696</v>
      </c>
      <c r="AS93" s="202">
        <v>32</v>
      </c>
      <c r="AT93" s="387" t="s">
        <v>2257</v>
      </c>
    </row>
    <row r="94" spans="21:55" x14ac:dyDescent="0.25">
      <c r="AN94" s="203">
        <v>12</v>
      </c>
      <c r="AO94" s="206" t="s">
        <v>850</v>
      </c>
      <c r="AP94" s="207" t="s">
        <v>1422</v>
      </c>
      <c r="AQ94" s="203" t="s">
        <v>1055</v>
      </c>
      <c r="AR94" s="203" t="s">
        <v>1696</v>
      </c>
      <c r="AS94" s="205">
        <v>64</v>
      </c>
      <c r="AT94" s="387" t="s">
        <v>2257</v>
      </c>
    </row>
    <row r="95" spans="21:55" x14ac:dyDescent="0.25">
      <c r="AN95" s="203">
        <v>13</v>
      </c>
      <c r="AO95" s="206" t="s">
        <v>536</v>
      </c>
      <c r="AP95" s="207" t="s">
        <v>1059</v>
      </c>
      <c r="AQ95" s="203" t="s">
        <v>1055</v>
      </c>
      <c r="AR95" s="203" t="s">
        <v>1696</v>
      </c>
      <c r="AS95" s="205">
        <v>64</v>
      </c>
      <c r="AT95" s="387" t="s">
        <v>2257</v>
      </c>
    </row>
    <row r="98" spans="40:45" x14ac:dyDescent="0.25">
      <c r="AO98" s="203" t="s">
        <v>2249</v>
      </c>
      <c r="AP98" s="203" t="s">
        <v>929</v>
      </c>
      <c r="AQ98" s="203" t="s">
        <v>2073</v>
      </c>
      <c r="AR98" s="203" t="s">
        <v>1696</v>
      </c>
      <c r="AS98" s="203">
        <v>32</v>
      </c>
    </row>
    <row r="99" spans="40:45" x14ac:dyDescent="0.25">
      <c r="AO99" s="203" t="s">
        <v>2250</v>
      </c>
      <c r="AP99" s="203" t="s">
        <v>948</v>
      </c>
      <c r="AQ99" s="203" t="s">
        <v>2073</v>
      </c>
      <c r="AR99" s="203" t="s">
        <v>1696</v>
      </c>
      <c r="AS99" s="203">
        <v>32</v>
      </c>
    </row>
    <row r="100" spans="40:45" x14ac:dyDescent="0.25">
      <c r="AO100" s="203" t="s">
        <v>2251</v>
      </c>
      <c r="AP100" s="203" t="s">
        <v>920</v>
      </c>
      <c r="AQ100" s="203" t="s">
        <v>2073</v>
      </c>
      <c r="AR100" s="203" t="s">
        <v>1696</v>
      </c>
      <c r="AS100" s="203">
        <v>32</v>
      </c>
    </row>
    <row r="104" spans="40:45" x14ac:dyDescent="0.25">
      <c r="AN104" s="213" t="s">
        <v>2024</v>
      </c>
      <c r="AO104" s="213" t="s">
        <v>2022</v>
      </c>
      <c r="AP104" s="213" t="s">
        <v>2085</v>
      </c>
      <c r="AQ104" s="213" t="s">
        <v>1676</v>
      </c>
      <c r="AR104" s="213" t="s">
        <v>2128</v>
      </c>
      <c r="AS104" s="213" t="s">
        <v>5</v>
      </c>
    </row>
    <row r="105" spans="40:45" x14ac:dyDescent="0.25">
      <c r="AN105" s="203">
        <v>1</v>
      </c>
      <c r="AO105" s="203" t="s">
        <v>267</v>
      </c>
      <c r="AP105" s="203" t="s">
        <v>1135</v>
      </c>
      <c r="AQ105" s="203" t="s">
        <v>2248</v>
      </c>
      <c r="AR105" s="203" t="s">
        <v>1064</v>
      </c>
      <c r="AS105" s="203">
        <v>24</v>
      </c>
    </row>
    <row r="107" spans="40:45" x14ac:dyDescent="0.25">
      <c r="AN107" s="213" t="s">
        <v>2024</v>
      </c>
      <c r="AO107" s="213" t="s">
        <v>2022</v>
      </c>
      <c r="AP107" s="213" t="s">
        <v>2085</v>
      </c>
      <c r="AQ107" s="213" t="s">
        <v>1676</v>
      </c>
      <c r="AR107" s="213" t="s">
        <v>2128</v>
      </c>
      <c r="AS107" s="213" t="s">
        <v>5</v>
      </c>
    </row>
    <row r="108" spans="40:45" x14ac:dyDescent="0.25">
      <c r="AN108" s="203">
        <v>1</v>
      </c>
      <c r="AO108" s="203" t="s">
        <v>106</v>
      </c>
      <c r="AP108" s="203" t="s">
        <v>868</v>
      </c>
      <c r="AQ108" s="203" t="s">
        <v>2288</v>
      </c>
      <c r="AR108" s="203" t="s">
        <v>958</v>
      </c>
      <c r="AS108" s="203">
        <v>16</v>
      </c>
    </row>
    <row r="109" spans="40:45" x14ac:dyDescent="0.25">
      <c r="AN109" s="203">
        <v>2</v>
      </c>
      <c r="AO109" s="203" t="s">
        <v>107</v>
      </c>
      <c r="AP109" s="203" t="s">
        <v>961</v>
      </c>
      <c r="AQ109" s="203" t="s">
        <v>2288</v>
      </c>
      <c r="AR109" s="203" t="s">
        <v>958</v>
      </c>
      <c r="AS109" s="203">
        <v>24</v>
      </c>
    </row>
  </sheetData>
  <mergeCells count="17">
    <mergeCell ref="U41:U43"/>
    <mergeCell ref="U83:U84"/>
    <mergeCell ref="U78:U80"/>
    <mergeCell ref="U72:U74"/>
    <mergeCell ref="U12:U13"/>
    <mergeCell ref="U61:U63"/>
    <mergeCell ref="U67:U69"/>
    <mergeCell ref="U46:U48"/>
    <mergeCell ref="U51:U53"/>
    <mergeCell ref="U36:U37"/>
    <mergeCell ref="A6:A8"/>
    <mergeCell ref="A12:A14"/>
    <mergeCell ref="A21:A23"/>
    <mergeCell ref="A26:A28"/>
    <mergeCell ref="U17:U19"/>
    <mergeCell ref="U23:U24"/>
    <mergeCell ref="U28:U30"/>
  </mergeCells>
  <conditionalFormatting sqref="P12:P13">
    <cfRule type="cellIs" dxfId="219" priority="88" operator="lessThan">
      <formula>0</formula>
    </cfRule>
  </conditionalFormatting>
  <conditionalFormatting sqref="R6:R8 R12:R13 S26:S28 AJ12:AJ13">
    <cfRule type="cellIs" dxfId="218" priority="90" operator="lessThan">
      <formula>0</formula>
    </cfRule>
  </conditionalFormatting>
  <conditionalFormatting sqref="P6:P8">
    <cfRule type="cellIs" dxfId="217" priority="91" operator="lessThan">
      <formula>0</formula>
    </cfRule>
  </conditionalFormatting>
  <conditionalFormatting sqref="AJ7">
    <cfRule type="cellIs" dxfId="216" priority="84" operator="lessThan">
      <formula>0</formula>
    </cfRule>
  </conditionalFormatting>
  <conditionalFormatting sqref="P21:P23">
    <cfRule type="cellIs" dxfId="215" priority="87" operator="lessThan">
      <formula>0</formula>
    </cfRule>
  </conditionalFormatting>
  <conditionalFormatting sqref="R21:R23">
    <cfRule type="cellIs" dxfId="214" priority="86" operator="lessThan">
      <formula>0</formula>
    </cfRule>
  </conditionalFormatting>
  <conditionalFormatting sqref="AJ17:AJ19">
    <cfRule type="cellIs" dxfId="213" priority="80" operator="lessThan">
      <formula>0</formula>
    </cfRule>
  </conditionalFormatting>
  <conditionalFormatting sqref="AJ23:AJ24">
    <cfRule type="cellIs" dxfId="212" priority="78" operator="lessThan">
      <formula>0</formula>
    </cfRule>
  </conditionalFormatting>
  <conditionalFormatting sqref="AJ28:AJ30">
    <cfRule type="cellIs" dxfId="211" priority="76" operator="lessThan">
      <formula>0</formula>
    </cfRule>
  </conditionalFormatting>
  <conditionalFormatting sqref="AJ33">
    <cfRule type="cellIs" dxfId="210" priority="74" operator="lessThan">
      <formula>0</formula>
    </cfRule>
  </conditionalFormatting>
  <conditionalFormatting sqref="AJ41:AJ43">
    <cfRule type="cellIs" dxfId="209" priority="72" operator="lessThan">
      <formula>0</formula>
    </cfRule>
  </conditionalFormatting>
  <conditionalFormatting sqref="AM25:AN25 AW25">
    <cfRule type="cellIs" dxfId="208" priority="71" operator="lessThan">
      <formula>0</formula>
    </cfRule>
  </conditionalFormatting>
  <conditionalFormatting sqref="AZ25">
    <cfRule type="cellIs" dxfId="207" priority="68" operator="lessThan">
      <formula>0</formula>
    </cfRule>
  </conditionalFormatting>
  <conditionalFormatting sqref="AJ46:AJ48">
    <cfRule type="cellIs" dxfId="206" priority="66" operator="lessThan">
      <formula>0</formula>
    </cfRule>
  </conditionalFormatting>
  <conditionalFormatting sqref="AJ51:AJ53">
    <cfRule type="cellIs" dxfId="205" priority="64" operator="lessThan">
      <formula>0</formula>
    </cfRule>
  </conditionalFormatting>
  <conditionalFormatting sqref="AJ56">
    <cfRule type="cellIs" dxfId="204" priority="63" operator="lessThan">
      <formula>0</formula>
    </cfRule>
  </conditionalFormatting>
  <conditionalFormatting sqref="AJ61:AJ63">
    <cfRule type="cellIs" dxfId="203" priority="61" operator="lessThan">
      <formula>0</formula>
    </cfRule>
  </conditionalFormatting>
  <conditionalFormatting sqref="AJ67:AJ69">
    <cfRule type="cellIs" dxfId="202" priority="59" operator="lessThan">
      <formula>0</formula>
    </cfRule>
  </conditionalFormatting>
  <conditionalFormatting sqref="AJ72:AJ74">
    <cfRule type="cellIs" dxfId="201" priority="57" operator="lessThan">
      <formula>0</formula>
    </cfRule>
  </conditionalFormatting>
  <conditionalFormatting sqref="AP66:AP68 AP60:AP64 AP54:AP56">
    <cfRule type="duplicateValues" dxfId="200" priority="56"/>
  </conditionalFormatting>
  <conditionalFormatting sqref="AP57">
    <cfRule type="duplicateValues" dxfId="199" priority="55"/>
  </conditionalFormatting>
  <conditionalFormatting sqref="AP65">
    <cfRule type="duplicateValues" dxfId="198" priority="54"/>
  </conditionalFormatting>
  <conditionalFormatting sqref="AP74">
    <cfRule type="duplicateValues" dxfId="197" priority="53"/>
  </conditionalFormatting>
  <conditionalFormatting sqref="AP75">
    <cfRule type="duplicateValues" dxfId="196" priority="52"/>
  </conditionalFormatting>
  <conditionalFormatting sqref="AP78">
    <cfRule type="duplicateValues" dxfId="195" priority="51"/>
  </conditionalFormatting>
  <conditionalFormatting sqref="AP80">
    <cfRule type="duplicateValues" dxfId="194" priority="50"/>
  </conditionalFormatting>
  <conditionalFormatting sqref="AP95">
    <cfRule type="duplicateValues" dxfId="193" priority="46"/>
  </conditionalFormatting>
  <conditionalFormatting sqref="AP93">
    <cfRule type="duplicateValues" dxfId="192" priority="45"/>
  </conditionalFormatting>
  <conditionalFormatting sqref="AP94">
    <cfRule type="duplicateValues" dxfId="191" priority="44"/>
  </conditionalFormatting>
  <conditionalFormatting sqref="AJ78:AJ80">
    <cfRule type="cellIs" dxfId="190" priority="5" operator="lessThan">
      <formula>0</formula>
    </cfRule>
  </conditionalFormatting>
  <conditionalFormatting sqref="AJ83:AJ84">
    <cfRule type="cellIs" dxfId="189" priority="3" operator="lessThan">
      <formula>0</formula>
    </cfRule>
  </conditionalFormatting>
  <conditionalFormatting sqref="AD89">
    <cfRule type="cellIs" dxfId="188" priority="1" operator="lessThan">
      <formula>0</formula>
    </cfRule>
  </conditionalFormatting>
  <conditionalFormatting sqref="AJ88">
    <cfRule type="cellIs" dxfId="187" priority="2" operator="lessThan">
      <formula>0</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H291"/>
  <sheetViews>
    <sheetView topLeftCell="P13" zoomScaleNormal="100" workbookViewId="0">
      <selection activeCell="AC62" sqref="AC62"/>
    </sheetView>
  </sheetViews>
  <sheetFormatPr defaultRowHeight="15" x14ac:dyDescent="0.25"/>
  <cols>
    <col min="1" max="1" width="7.85546875" bestFit="1" customWidth="1"/>
    <col min="2" max="2" width="13.28515625" bestFit="1" customWidth="1"/>
    <col min="3" max="3" width="12.7109375" bestFit="1" customWidth="1"/>
    <col min="4" max="4" width="12.140625" bestFit="1" customWidth="1"/>
    <col min="5" max="5" width="14" bestFit="1" customWidth="1"/>
    <col min="8" max="8" width="5.140625" bestFit="1" customWidth="1"/>
    <col min="9" max="9" width="14.28515625" bestFit="1" customWidth="1"/>
    <col min="10" max="10" width="13.28515625" bestFit="1" customWidth="1"/>
    <col min="11" max="11" width="11.7109375" bestFit="1" customWidth="1"/>
    <col min="12" max="12" width="13.85546875" bestFit="1" customWidth="1"/>
    <col min="13" max="13" width="9.7109375" bestFit="1" customWidth="1"/>
    <col min="14" max="14" width="23" bestFit="1" customWidth="1"/>
    <col min="15" max="15" width="14.42578125" bestFit="1" customWidth="1"/>
    <col min="16" max="16" width="9.5703125" bestFit="1" customWidth="1"/>
    <col min="17" max="17" width="7.85546875" bestFit="1" customWidth="1"/>
    <col min="18" max="18" width="13.28515625" bestFit="1" customWidth="1"/>
    <col min="19" max="19" width="10.28515625" bestFit="1" customWidth="1"/>
    <col min="20" max="20" width="13.85546875" bestFit="1" customWidth="1"/>
    <col min="21" max="21" width="5.28515625" bestFit="1" customWidth="1"/>
    <col min="22" max="22" width="7.85546875" bestFit="1" customWidth="1"/>
    <col min="24" max="24" width="5.140625" bestFit="1" customWidth="1"/>
    <col min="25" max="25" width="7.85546875" bestFit="1" customWidth="1"/>
    <col min="26" max="26" width="13.28515625" bestFit="1" customWidth="1"/>
    <col min="27" max="27" width="10.28515625" bestFit="1" customWidth="1"/>
    <col min="28" max="28" width="11.7109375" bestFit="1" customWidth="1"/>
    <col min="29" max="29" width="34.42578125" bestFit="1" customWidth="1"/>
    <col min="32" max="32" width="12.42578125" bestFit="1" customWidth="1"/>
    <col min="33" max="33" width="13.28515625" bestFit="1" customWidth="1"/>
    <col min="34" max="34" width="10" bestFit="1" customWidth="1"/>
  </cols>
  <sheetData>
    <row r="4" spans="1:34" x14ac:dyDescent="0.25">
      <c r="A4" s="213" t="s">
        <v>2022</v>
      </c>
      <c r="B4" s="213" t="s">
        <v>2085</v>
      </c>
      <c r="C4" s="213" t="s">
        <v>2086</v>
      </c>
      <c r="D4" s="213" t="s">
        <v>2087</v>
      </c>
      <c r="E4" s="213" t="s">
        <v>2088</v>
      </c>
      <c r="H4" s="213" t="s">
        <v>2024</v>
      </c>
      <c r="I4" s="213" t="s">
        <v>2022</v>
      </c>
      <c r="J4" s="213" t="s">
        <v>2085</v>
      </c>
      <c r="K4" s="213" t="s">
        <v>1676</v>
      </c>
      <c r="L4" s="213" t="s">
        <v>1739</v>
      </c>
      <c r="M4" s="213" t="s">
        <v>5</v>
      </c>
      <c r="X4" s="213" t="s">
        <v>2024</v>
      </c>
      <c r="Y4" s="213" t="s">
        <v>2022</v>
      </c>
      <c r="Z4" s="213" t="s">
        <v>2085</v>
      </c>
      <c r="AA4" s="213" t="s">
        <v>1676</v>
      </c>
      <c r="AB4" s="213" t="s">
        <v>1739</v>
      </c>
      <c r="AC4" s="213" t="s">
        <v>5</v>
      </c>
      <c r="AF4" s="213" t="s">
        <v>2306</v>
      </c>
      <c r="AG4" s="213" t="s">
        <v>2085</v>
      </c>
      <c r="AH4" s="213" t="s">
        <v>2305</v>
      </c>
    </row>
    <row r="5" spans="1:34" x14ac:dyDescent="0.25">
      <c r="A5" s="202" t="s">
        <v>36</v>
      </c>
      <c r="B5" s="204" t="s">
        <v>885</v>
      </c>
      <c r="C5" s="203" t="s">
        <v>1696</v>
      </c>
      <c r="D5" s="203" t="s">
        <v>1699</v>
      </c>
      <c r="E5" s="203" t="s">
        <v>2084</v>
      </c>
      <c r="H5" s="203">
        <v>1</v>
      </c>
      <c r="I5" s="202" t="s">
        <v>106</v>
      </c>
      <c r="J5" s="208" t="s">
        <v>960</v>
      </c>
      <c r="K5" s="261" t="s">
        <v>2037</v>
      </c>
      <c r="L5" s="203" t="s">
        <v>1699</v>
      </c>
      <c r="M5" s="261">
        <v>24</v>
      </c>
      <c r="X5" s="203">
        <v>1</v>
      </c>
      <c r="Y5" s="206" t="s">
        <v>823</v>
      </c>
      <c r="Z5" s="209" t="s">
        <v>1366</v>
      </c>
      <c r="AA5" s="206" t="s">
        <v>2037</v>
      </c>
      <c r="AB5" s="206" t="s">
        <v>862</v>
      </c>
      <c r="AC5" s="206">
        <v>32</v>
      </c>
      <c r="AF5" s="202" t="s">
        <v>855</v>
      </c>
      <c r="AG5" s="204" t="s">
        <v>1878</v>
      </c>
      <c r="AH5" s="203">
        <v>6</v>
      </c>
    </row>
    <row r="6" spans="1:34" x14ac:dyDescent="0.25">
      <c r="A6" s="206" t="s">
        <v>37</v>
      </c>
      <c r="B6" s="209" t="s">
        <v>886</v>
      </c>
      <c r="C6" s="203" t="s">
        <v>1696</v>
      </c>
      <c r="D6" s="203" t="s">
        <v>1699</v>
      </c>
      <c r="E6" s="203" t="s">
        <v>2084</v>
      </c>
      <c r="AF6" s="202" t="s">
        <v>857</v>
      </c>
      <c r="AG6" s="208" t="s">
        <v>1450</v>
      </c>
      <c r="AH6" s="203">
        <v>7</v>
      </c>
    </row>
    <row r="7" spans="1:34" x14ac:dyDescent="0.25">
      <c r="AF7" s="202" t="s">
        <v>859</v>
      </c>
      <c r="AG7" s="204" t="s">
        <v>1163</v>
      </c>
      <c r="AH7" s="203">
        <v>9</v>
      </c>
    </row>
    <row r="8" spans="1:34" x14ac:dyDescent="0.25">
      <c r="AF8" s="206" t="s">
        <v>860</v>
      </c>
      <c r="AG8" s="207" t="s">
        <v>1453</v>
      </c>
      <c r="AH8" s="203">
        <v>4</v>
      </c>
    </row>
    <row r="9" spans="1:34" x14ac:dyDescent="0.25">
      <c r="H9" s="213" t="s">
        <v>2024</v>
      </c>
      <c r="I9" s="213" t="s">
        <v>2022</v>
      </c>
      <c r="J9" s="213" t="s">
        <v>2085</v>
      </c>
      <c r="K9" s="213" t="s">
        <v>1676</v>
      </c>
      <c r="L9" s="213" t="s">
        <v>1739</v>
      </c>
      <c r="M9" s="213" t="s">
        <v>5</v>
      </c>
      <c r="AF9" s="206" t="s">
        <v>858</v>
      </c>
      <c r="AG9" s="207" t="s">
        <v>1167</v>
      </c>
      <c r="AH9" s="210">
        <v>116</v>
      </c>
    </row>
    <row r="10" spans="1:34" x14ac:dyDescent="0.25">
      <c r="H10" s="203">
        <v>1</v>
      </c>
      <c r="I10" s="202" t="s">
        <v>829</v>
      </c>
      <c r="J10" s="208" t="s">
        <v>946</v>
      </c>
      <c r="K10" s="261" t="s">
        <v>2073</v>
      </c>
      <c r="L10" s="202" t="s">
        <v>862</v>
      </c>
      <c r="M10" s="261">
        <v>32</v>
      </c>
    </row>
    <row r="11" spans="1:34" x14ac:dyDescent="0.25">
      <c r="H11" s="203">
        <v>2</v>
      </c>
      <c r="I11" s="206" t="s">
        <v>830</v>
      </c>
      <c r="J11" s="209" t="s">
        <v>1124</v>
      </c>
      <c r="K11" s="261" t="s">
        <v>2073</v>
      </c>
      <c r="L11" s="206" t="s">
        <v>862</v>
      </c>
      <c r="M11" s="206">
        <v>16</v>
      </c>
    </row>
    <row r="12" spans="1:34" x14ac:dyDescent="0.25">
      <c r="P12" s="213" t="s">
        <v>2024</v>
      </c>
      <c r="Q12" s="213" t="s">
        <v>2022</v>
      </c>
      <c r="R12" s="213" t="s">
        <v>2085</v>
      </c>
      <c r="S12" s="213" t="s">
        <v>1676</v>
      </c>
      <c r="T12" s="213" t="s">
        <v>1739</v>
      </c>
      <c r="U12" s="213" t="s">
        <v>5</v>
      </c>
      <c r="V12" s="263" t="s">
        <v>2118</v>
      </c>
    </row>
    <row r="13" spans="1:34" x14ac:dyDescent="0.25">
      <c r="P13" s="203">
        <v>1</v>
      </c>
      <c r="Q13" s="202" t="s">
        <v>650</v>
      </c>
      <c r="R13" s="204" t="s">
        <v>1387</v>
      </c>
      <c r="S13" s="202" t="s">
        <v>1055</v>
      </c>
      <c r="T13" s="202" t="s">
        <v>862</v>
      </c>
      <c r="U13" s="202">
        <v>32</v>
      </c>
      <c r="V13" s="202" t="s">
        <v>906</v>
      </c>
    </row>
    <row r="14" spans="1:34" x14ac:dyDescent="0.25">
      <c r="P14" s="203">
        <v>2</v>
      </c>
      <c r="Q14" s="206" t="s">
        <v>817</v>
      </c>
      <c r="R14" s="209" t="s">
        <v>1984</v>
      </c>
      <c r="S14" s="206" t="s">
        <v>1055</v>
      </c>
      <c r="T14" s="206" t="s">
        <v>862</v>
      </c>
      <c r="U14" s="206">
        <v>32</v>
      </c>
      <c r="V14" s="206" t="s">
        <v>910</v>
      </c>
    </row>
    <row r="15" spans="1:34" x14ac:dyDescent="0.25">
      <c r="H15" s="213" t="s">
        <v>2024</v>
      </c>
      <c r="I15" s="213" t="s">
        <v>2022</v>
      </c>
      <c r="J15" s="213" t="s">
        <v>2085</v>
      </c>
      <c r="K15" s="213" t="s">
        <v>1676</v>
      </c>
      <c r="L15" s="213" t="s">
        <v>1739</v>
      </c>
      <c r="M15" s="213" t="s">
        <v>5</v>
      </c>
      <c r="P15" s="203">
        <v>3</v>
      </c>
      <c r="Q15" s="202" t="s">
        <v>818</v>
      </c>
      <c r="R15" s="204" t="s">
        <v>1439</v>
      </c>
      <c r="S15" s="202" t="s">
        <v>1055</v>
      </c>
      <c r="T15" s="202" t="s">
        <v>862</v>
      </c>
      <c r="U15" s="202">
        <v>32</v>
      </c>
      <c r="V15" s="202" t="s">
        <v>910</v>
      </c>
    </row>
    <row r="16" spans="1:34" x14ac:dyDescent="0.25">
      <c r="H16" s="203">
        <v>1</v>
      </c>
      <c r="I16" s="202" t="s">
        <v>824</v>
      </c>
      <c r="J16" s="208" t="s">
        <v>1413</v>
      </c>
      <c r="K16" s="261" t="s">
        <v>2073</v>
      </c>
      <c r="L16" s="202" t="s">
        <v>862</v>
      </c>
      <c r="M16" s="261">
        <v>32</v>
      </c>
      <c r="P16" s="203">
        <v>4</v>
      </c>
      <c r="Q16" s="206" t="s">
        <v>819</v>
      </c>
      <c r="R16" s="209" t="s">
        <v>1350</v>
      </c>
      <c r="S16" s="206" t="s">
        <v>1055</v>
      </c>
      <c r="T16" s="206" t="s">
        <v>862</v>
      </c>
      <c r="U16" s="206">
        <v>32</v>
      </c>
      <c r="V16" s="206" t="s">
        <v>910</v>
      </c>
    </row>
    <row r="17" spans="8:30" x14ac:dyDescent="0.25">
      <c r="H17" s="203">
        <v>2</v>
      </c>
      <c r="I17" s="206" t="s">
        <v>831</v>
      </c>
      <c r="J17" s="207" t="s">
        <v>1126</v>
      </c>
      <c r="K17" s="261" t="s">
        <v>2073</v>
      </c>
      <c r="L17" s="206" t="s">
        <v>862</v>
      </c>
      <c r="M17" s="205">
        <v>24</v>
      </c>
      <c r="P17" s="203">
        <v>5</v>
      </c>
      <c r="Q17" s="202" t="s">
        <v>820</v>
      </c>
      <c r="R17" s="204" t="s">
        <v>1349</v>
      </c>
      <c r="S17" s="202" t="s">
        <v>1055</v>
      </c>
      <c r="T17" s="202" t="s">
        <v>862</v>
      </c>
      <c r="U17" s="202">
        <v>32</v>
      </c>
      <c r="V17" s="202" t="s">
        <v>910</v>
      </c>
    </row>
    <row r="18" spans="8:30" x14ac:dyDescent="0.25">
      <c r="H18" s="203">
        <v>3</v>
      </c>
      <c r="I18" s="202" t="s">
        <v>832</v>
      </c>
      <c r="J18" s="208" t="s">
        <v>1445</v>
      </c>
      <c r="K18" s="261" t="s">
        <v>2073</v>
      </c>
      <c r="L18" s="202" t="s">
        <v>862</v>
      </c>
      <c r="M18" s="261">
        <v>16</v>
      </c>
      <c r="P18" s="203">
        <v>6</v>
      </c>
      <c r="Q18" s="206" t="s">
        <v>823</v>
      </c>
      <c r="R18" s="209" t="s">
        <v>1366</v>
      </c>
      <c r="S18" s="206" t="s">
        <v>2037</v>
      </c>
      <c r="T18" s="206" t="s">
        <v>862</v>
      </c>
      <c r="U18" s="206">
        <v>32</v>
      </c>
      <c r="V18" s="206" t="s">
        <v>910</v>
      </c>
      <c r="Y18" s="213" t="s">
        <v>2024</v>
      </c>
      <c r="Z18" s="213" t="s">
        <v>2085</v>
      </c>
      <c r="AA18" s="213" t="s">
        <v>1676</v>
      </c>
      <c r="AB18" s="213" t="s">
        <v>5</v>
      </c>
      <c r="AC18" s="213" t="s">
        <v>2137</v>
      </c>
    </row>
    <row r="19" spans="8:30" x14ac:dyDescent="0.25">
      <c r="Y19" s="205">
        <v>1</v>
      </c>
      <c r="Z19" s="209" t="s">
        <v>1043</v>
      </c>
      <c r="AA19" s="206" t="s">
        <v>1881</v>
      </c>
      <c r="AB19" s="206">
        <v>32</v>
      </c>
      <c r="AC19" s="206" t="s">
        <v>2136</v>
      </c>
    </row>
    <row r="20" spans="8:30" x14ac:dyDescent="0.25">
      <c r="P20" s="213" t="s">
        <v>2024</v>
      </c>
      <c r="Q20" s="213" t="s">
        <v>2022</v>
      </c>
      <c r="R20" s="213" t="s">
        <v>2085</v>
      </c>
      <c r="S20" s="213" t="s">
        <v>1676</v>
      </c>
      <c r="T20" s="213" t="s">
        <v>1739</v>
      </c>
      <c r="U20" s="213" t="s">
        <v>5</v>
      </c>
    </row>
    <row r="21" spans="8:30" x14ac:dyDescent="0.25">
      <c r="P21" s="210">
        <v>1</v>
      </c>
      <c r="Q21" s="202" t="s">
        <v>36</v>
      </c>
      <c r="R21" s="204" t="s">
        <v>885</v>
      </c>
      <c r="S21" s="202" t="s">
        <v>1827</v>
      </c>
      <c r="T21" s="202" t="s">
        <v>1064</v>
      </c>
      <c r="U21" s="202">
        <v>24</v>
      </c>
    </row>
    <row r="22" spans="8:30" x14ac:dyDescent="0.25">
      <c r="P22" s="210">
        <v>2</v>
      </c>
      <c r="Q22" s="206" t="s">
        <v>37</v>
      </c>
      <c r="R22" s="209" t="s">
        <v>886</v>
      </c>
      <c r="S22" s="206" t="s">
        <v>1827</v>
      </c>
      <c r="T22" s="206" t="s">
        <v>1064</v>
      </c>
      <c r="U22" s="206">
        <v>32</v>
      </c>
    </row>
    <row r="23" spans="8:30" x14ac:dyDescent="0.25">
      <c r="P23" s="210">
        <v>3</v>
      </c>
      <c r="Q23" s="206" t="s">
        <v>296</v>
      </c>
      <c r="R23" s="207" t="s">
        <v>1153</v>
      </c>
      <c r="S23" s="205" t="s">
        <v>1827</v>
      </c>
      <c r="T23" s="205" t="s">
        <v>1064</v>
      </c>
      <c r="U23" s="205">
        <v>32</v>
      </c>
    </row>
    <row r="24" spans="8:30" x14ac:dyDescent="0.25">
      <c r="P24" s="210">
        <v>4</v>
      </c>
      <c r="Q24" s="202" t="s">
        <v>299</v>
      </c>
      <c r="R24" s="208" t="s">
        <v>1282</v>
      </c>
      <c r="S24" s="261" t="s">
        <v>1827</v>
      </c>
      <c r="T24" s="261" t="s">
        <v>1064</v>
      </c>
      <c r="U24" s="261">
        <v>32</v>
      </c>
    </row>
    <row r="25" spans="8:30" x14ac:dyDescent="0.25">
      <c r="P25" s="210">
        <v>5</v>
      </c>
      <c r="Q25" s="206" t="s">
        <v>300</v>
      </c>
      <c r="R25" s="207" t="s">
        <v>1283</v>
      </c>
      <c r="S25" s="205" t="s">
        <v>1827</v>
      </c>
      <c r="T25" s="205" t="s">
        <v>1064</v>
      </c>
      <c r="U25" s="205">
        <v>24</v>
      </c>
      <c r="Y25">
        <v>22</v>
      </c>
      <c r="Z25" t="s">
        <v>602</v>
      </c>
      <c r="AA25" t="s">
        <v>1350</v>
      </c>
      <c r="AB25" t="s">
        <v>2307</v>
      </c>
      <c r="AC25" t="s">
        <v>38</v>
      </c>
      <c r="AD25" t="s">
        <v>2308</v>
      </c>
    </row>
    <row r="26" spans="8:30" ht="15.75" thickBot="1" x14ac:dyDescent="0.3">
      <c r="P26" s="210">
        <v>6</v>
      </c>
      <c r="Q26" s="202" t="s">
        <v>302</v>
      </c>
      <c r="R26" s="208" t="s">
        <v>1155</v>
      </c>
      <c r="S26" s="261" t="s">
        <v>1827</v>
      </c>
      <c r="T26" s="261" t="s">
        <v>1064</v>
      </c>
      <c r="U26" s="261">
        <v>64</v>
      </c>
      <c r="Y26" s="432">
        <v>8</v>
      </c>
      <c r="Z26" s="433" t="s">
        <v>2309</v>
      </c>
      <c r="AA26" s="433" t="s">
        <v>2310</v>
      </c>
      <c r="AB26" s="434" t="s">
        <v>2307</v>
      </c>
      <c r="AC26" s="434" t="s">
        <v>22</v>
      </c>
    </row>
    <row r="27" spans="8:30" x14ac:dyDescent="0.25">
      <c r="P27" s="210">
        <v>7</v>
      </c>
      <c r="Q27" s="206" t="s">
        <v>303</v>
      </c>
      <c r="R27" s="207" t="s">
        <v>1285</v>
      </c>
      <c r="S27" s="205" t="s">
        <v>1827</v>
      </c>
      <c r="T27" s="205" t="s">
        <v>1064</v>
      </c>
      <c r="U27" s="205">
        <v>64</v>
      </c>
    </row>
    <row r="28" spans="8:30" x14ac:dyDescent="0.25">
      <c r="P28" s="210">
        <v>8</v>
      </c>
      <c r="Q28" s="202" t="s">
        <v>304</v>
      </c>
      <c r="R28" s="208" t="s">
        <v>1181</v>
      </c>
      <c r="S28" s="261" t="s">
        <v>1827</v>
      </c>
      <c r="T28" s="261" t="s">
        <v>1064</v>
      </c>
      <c r="U28" s="261">
        <v>64</v>
      </c>
    </row>
    <row r="29" spans="8:30" x14ac:dyDescent="0.25">
      <c r="P29" s="210">
        <v>9</v>
      </c>
      <c r="Q29" s="206" t="s">
        <v>305</v>
      </c>
      <c r="R29" s="207" t="s">
        <v>1156</v>
      </c>
      <c r="S29" s="205" t="s">
        <v>1827</v>
      </c>
      <c r="T29" s="205" t="s">
        <v>1064</v>
      </c>
      <c r="U29" s="205">
        <v>32</v>
      </c>
      <c r="Y29" s="437" t="s">
        <v>1984</v>
      </c>
      <c r="Z29" s="438" t="s">
        <v>2073</v>
      </c>
      <c r="AA29" s="438" t="s">
        <v>1010</v>
      </c>
      <c r="AB29" s="439">
        <v>32</v>
      </c>
      <c r="AC29" s="440" t="s">
        <v>910</v>
      </c>
    </row>
    <row r="30" spans="8:30" x14ac:dyDescent="0.25">
      <c r="P30" s="210">
        <v>10</v>
      </c>
      <c r="Q30" s="206" t="s">
        <v>310</v>
      </c>
      <c r="R30" s="207" t="s">
        <v>1160</v>
      </c>
      <c r="S30" s="205" t="s">
        <v>1827</v>
      </c>
      <c r="T30" s="205" t="s">
        <v>1064</v>
      </c>
      <c r="U30" s="205">
        <v>24</v>
      </c>
    </row>
    <row r="31" spans="8:30" x14ac:dyDescent="0.25">
      <c r="P31" s="210">
        <v>11</v>
      </c>
      <c r="Q31" s="202" t="s">
        <v>318</v>
      </c>
      <c r="R31" s="208" t="s">
        <v>1186</v>
      </c>
      <c r="S31" s="261" t="s">
        <v>1827</v>
      </c>
      <c r="T31" s="261" t="s">
        <v>1064</v>
      </c>
      <c r="U31" s="261">
        <v>24</v>
      </c>
    </row>
    <row r="33" spans="16:21" x14ac:dyDescent="0.25">
      <c r="P33" s="213" t="s">
        <v>2024</v>
      </c>
      <c r="Q33" s="213" t="s">
        <v>2022</v>
      </c>
      <c r="R33" s="213" t="s">
        <v>2085</v>
      </c>
      <c r="S33" s="213" t="s">
        <v>1676</v>
      </c>
      <c r="T33" s="213" t="s">
        <v>1739</v>
      </c>
      <c r="U33" s="213" t="s">
        <v>5</v>
      </c>
    </row>
    <row r="34" spans="16:21" x14ac:dyDescent="0.25">
      <c r="P34" s="210">
        <v>1</v>
      </c>
      <c r="Q34" s="206" t="s">
        <v>33</v>
      </c>
      <c r="R34" s="209" t="s">
        <v>882</v>
      </c>
      <c r="S34" s="206" t="s">
        <v>1827</v>
      </c>
      <c r="T34" s="206" t="s">
        <v>862</v>
      </c>
      <c r="U34" s="206">
        <v>24</v>
      </c>
    </row>
    <row r="35" spans="16:21" x14ac:dyDescent="0.25">
      <c r="P35" s="210">
        <v>2</v>
      </c>
      <c r="Q35" s="202" t="s">
        <v>38</v>
      </c>
      <c r="R35" s="204" t="s">
        <v>887</v>
      </c>
      <c r="S35" s="202" t="s">
        <v>1827</v>
      </c>
      <c r="T35" s="202" t="s">
        <v>862</v>
      </c>
      <c r="U35" s="202">
        <v>64</v>
      </c>
    </row>
    <row r="36" spans="16:21" x14ac:dyDescent="0.25">
      <c r="P36" s="210">
        <v>3</v>
      </c>
      <c r="Q36" s="206" t="s">
        <v>39</v>
      </c>
      <c r="R36" s="209" t="s">
        <v>888</v>
      </c>
      <c r="S36" s="206" t="s">
        <v>1827</v>
      </c>
      <c r="T36" s="206" t="s">
        <v>862</v>
      </c>
      <c r="U36" s="206">
        <v>32</v>
      </c>
    </row>
    <row r="37" spans="16:21" x14ac:dyDescent="0.25">
      <c r="P37" s="210">
        <v>4</v>
      </c>
      <c r="Q37" s="202" t="s">
        <v>40</v>
      </c>
      <c r="R37" s="204" t="s">
        <v>889</v>
      </c>
      <c r="S37" s="202" t="s">
        <v>1827</v>
      </c>
      <c r="T37" s="202" t="s">
        <v>862</v>
      </c>
      <c r="U37" s="202">
        <v>32</v>
      </c>
    </row>
    <row r="40" spans="16:21" x14ac:dyDescent="0.25">
      <c r="P40" s="213" t="s">
        <v>2024</v>
      </c>
      <c r="Q40" s="213" t="s">
        <v>2022</v>
      </c>
      <c r="R40" s="213" t="s">
        <v>2085</v>
      </c>
      <c r="S40" s="213" t="s">
        <v>1676</v>
      </c>
      <c r="T40" s="213" t="s">
        <v>1739</v>
      </c>
      <c r="U40" s="213" t="s">
        <v>5</v>
      </c>
    </row>
    <row r="41" spans="16:21" x14ac:dyDescent="0.25">
      <c r="P41" s="210">
        <v>1</v>
      </c>
      <c r="Q41" s="206" t="s">
        <v>230</v>
      </c>
      <c r="R41" s="209" t="s">
        <v>1103</v>
      </c>
      <c r="S41" s="206" t="s">
        <v>1827</v>
      </c>
      <c r="T41" s="206" t="s">
        <v>862</v>
      </c>
      <c r="U41" s="206">
        <v>64</v>
      </c>
    </row>
    <row r="42" spans="16:21" x14ac:dyDescent="0.25">
      <c r="P42" s="210">
        <v>2</v>
      </c>
      <c r="Q42" s="202" t="s">
        <v>295</v>
      </c>
      <c r="R42" s="208" t="s">
        <v>1177</v>
      </c>
      <c r="S42" s="261" t="s">
        <v>1827</v>
      </c>
      <c r="T42" s="261" t="s">
        <v>1064</v>
      </c>
      <c r="U42" s="261">
        <v>64</v>
      </c>
    </row>
    <row r="43" spans="16:21" x14ac:dyDescent="0.25">
      <c r="P43" s="210">
        <v>3</v>
      </c>
      <c r="Q43" s="202" t="s">
        <v>306</v>
      </c>
      <c r="R43" s="208" t="s">
        <v>1178</v>
      </c>
      <c r="S43" s="261" t="s">
        <v>1827</v>
      </c>
      <c r="T43" s="261" t="s">
        <v>1064</v>
      </c>
      <c r="U43" s="261">
        <v>64</v>
      </c>
    </row>
    <row r="46" spans="16:21" x14ac:dyDescent="0.25">
      <c r="P46" s="213" t="s">
        <v>2024</v>
      </c>
      <c r="Q46" s="213" t="s">
        <v>2022</v>
      </c>
      <c r="R46" s="213" t="s">
        <v>2085</v>
      </c>
      <c r="S46" s="213" t="s">
        <v>1739</v>
      </c>
      <c r="T46" s="213" t="s">
        <v>2282</v>
      </c>
      <c r="U46" s="213" t="s">
        <v>5</v>
      </c>
    </row>
    <row r="47" spans="16:21" x14ac:dyDescent="0.25">
      <c r="P47" s="210">
        <v>1</v>
      </c>
      <c r="Q47" s="203" t="s">
        <v>610</v>
      </c>
      <c r="R47" s="203" t="s">
        <v>1356</v>
      </c>
      <c r="S47" s="203" t="s">
        <v>1695</v>
      </c>
      <c r="T47" s="203" t="s">
        <v>2283</v>
      </c>
      <c r="U47" s="203">
        <v>64</v>
      </c>
    </row>
    <row r="48" spans="16:21" x14ac:dyDescent="0.25">
      <c r="P48" s="210">
        <v>2</v>
      </c>
      <c r="Q48" s="203" t="s">
        <v>613</v>
      </c>
      <c r="R48" s="203" t="s">
        <v>1358</v>
      </c>
      <c r="S48" s="203" t="s">
        <v>1695</v>
      </c>
      <c r="T48" s="203" t="s">
        <v>2283</v>
      </c>
      <c r="U48" s="203">
        <v>64</v>
      </c>
    </row>
    <row r="49" spans="1:21" x14ac:dyDescent="0.25">
      <c r="P49" s="210">
        <v>3</v>
      </c>
      <c r="Q49" s="203" t="s">
        <v>614</v>
      </c>
      <c r="R49" s="203" t="s">
        <v>1359</v>
      </c>
      <c r="S49" s="203" t="s">
        <v>1695</v>
      </c>
      <c r="T49" s="203" t="s">
        <v>2283</v>
      </c>
      <c r="U49" s="203">
        <v>64</v>
      </c>
    </row>
    <row r="50" spans="1:21" x14ac:dyDescent="0.25">
      <c r="P50" s="210">
        <v>4</v>
      </c>
      <c r="Q50" s="206" t="s">
        <v>616</v>
      </c>
      <c r="R50" s="209" t="s">
        <v>1375</v>
      </c>
      <c r="S50" s="203" t="s">
        <v>1695</v>
      </c>
      <c r="T50" s="203" t="s">
        <v>2283</v>
      </c>
      <c r="U50" s="206">
        <v>64</v>
      </c>
    </row>
    <row r="57" spans="1:21" x14ac:dyDescent="0.25">
      <c r="H57" s="213" t="s">
        <v>2024</v>
      </c>
      <c r="I57" s="213" t="s">
        <v>2022</v>
      </c>
      <c r="J57" s="213" t="s">
        <v>2085</v>
      </c>
      <c r="K57" s="263" t="s">
        <v>1676</v>
      </c>
      <c r="L57" s="263" t="s">
        <v>2128</v>
      </c>
      <c r="M57" s="263" t="s">
        <v>5</v>
      </c>
    </row>
    <row r="58" spans="1:21" x14ac:dyDescent="0.25">
      <c r="H58" s="203">
        <v>1</v>
      </c>
      <c r="I58" s="212" t="s">
        <v>550</v>
      </c>
      <c r="J58" s="308" t="s">
        <v>1327</v>
      </c>
      <c r="K58" s="309" t="s">
        <v>1055</v>
      </c>
      <c r="L58" s="212" t="s">
        <v>862</v>
      </c>
      <c r="M58" s="309">
        <v>24</v>
      </c>
    </row>
    <row r="59" spans="1:21" x14ac:dyDescent="0.25">
      <c r="H59" s="203">
        <v>2</v>
      </c>
      <c r="I59" s="212" t="s">
        <v>552</v>
      </c>
      <c r="J59" s="308" t="s">
        <v>1329</v>
      </c>
      <c r="K59" s="309" t="s">
        <v>1055</v>
      </c>
      <c r="L59" s="212" t="s">
        <v>862</v>
      </c>
      <c r="M59" s="309">
        <v>24</v>
      </c>
    </row>
    <row r="60" spans="1:21" x14ac:dyDescent="0.25">
      <c r="H60" s="203">
        <v>3</v>
      </c>
      <c r="I60" s="304" t="s">
        <v>553</v>
      </c>
      <c r="J60" s="305" t="s">
        <v>1222</v>
      </c>
      <c r="K60" s="306" t="s">
        <v>1055</v>
      </c>
      <c r="L60" s="306" t="s">
        <v>862</v>
      </c>
      <c r="M60" s="306">
        <v>16</v>
      </c>
    </row>
    <row r="61" spans="1:21" x14ac:dyDescent="0.25">
      <c r="A61" s="213" t="s">
        <v>2024</v>
      </c>
      <c r="B61" s="213" t="s">
        <v>2022</v>
      </c>
      <c r="C61" s="213" t="s">
        <v>2085</v>
      </c>
      <c r="D61" s="263" t="s">
        <v>1676</v>
      </c>
      <c r="E61" s="263" t="s">
        <v>2128</v>
      </c>
      <c r="F61" s="263" t="s">
        <v>5</v>
      </c>
      <c r="H61" s="203">
        <v>4</v>
      </c>
      <c r="I61" s="304" t="s">
        <v>559</v>
      </c>
      <c r="J61" s="305" t="s">
        <v>1335</v>
      </c>
      <c r="K61" s="306" t="s">
        <v>1055</v>
      </c>
      <c r="L61" s="304" t="s">
        <v>862</v>
      </c>
      <c r="M61" s="306">
        <v>32</v>
      </c>
    </row>
    <row r="62" spans="1:21" x14ac:dyDescent="0.25">
      <c r="A62" s="203">
        <v>1</v>
      </c>
      <c r="B62" s="206" t="s">
        <v>554</v>
      </c>
      <c r="C62" s="207" t="s">
        <v>1330</v>
      </c>
      <c r="D62" s="205" t="s">
        <v>1055</v>
      </c>
      <c r="E62" s="206" t="s">
        <v>862</v>
      </c>
      <c r="F62" s="205">
        <v>24</v>
      </c>
      <c r="H62" s="203">
        <v>5</v>
      </c>
      <c r="I62" s="212" t="s">
        <v>560</v>
      </c>
      <c r="J62" s="308" t="s">
        <v>1336</v>
      </c>
      <c r="K62" s="309" t="s">
        <v>1055</v>
      </c>
      <c r="L62" s="212" t="s">
        <v>862</v>
      </c>
      <c r="M62" s="309">
        <v>16</v>
      </c>
    </row>
    <row r="63" spans="1:21" x14ac:dyDescent="0.25">
      <c r="A63" s="203">
        <v>2</v>
      </c>
      <c r="B63" s="202" t="s">
        <v>467</v>
      </c>
      <c r="C63" s="204" t="s">
        <v>1458</v>
      </c>
      <c r="D63" s="202" t="s">
        <v>1070</v>
      </c>
      <c r="E63" s="261" t="s">
        <v>1064</v>
      </c>
      <c r="F63" s="202">
        <v>16</v>
      </c>
      <c r="H63" s="203">
        <v>6</v>
      </c>
      <c r="I63" s="304" t="s">
        <v>561</v>
      </c>
      <c r="J63" s="305" t="s">
        <v>1337</v>
      </c>
      <c r="K63" s="306" t="s">
        <v>1055</v>
      </c>
      <c r="L63" s="304" t="s">
        <v>862</v>
      </c>
      <c r="M63" s="306">
        <v>24</v>
      </c>
    </row>
    <row r="64" spans="1:21" x14ac:dyDescent="0.25">
      <c r="A64" s="203">
        <v>3</v>
      </c>
      <c r="B64" s="206" t="s">
        <v>86</v>
      </c>
      <c r="C64" s="207" t="s">
        <v>938</v>
      </c>
      <c r="D64" s="205" t="s">
        <v>915</v>
      </c>
      <c r="E64" s="205" t="s">
        <v>915</v>
      </c>
      <c r="F64" s="205">
        <v>64</v>
      </c>
      <c r="H64" s="203">
        <v>7</v>
      </c>
      <c r="I64" s="212" t="s">
        <v>538</v>
      </c>
      <c r="J64" s="310" t="s">
        <v>1321</v>
      </c>
      <c r="K64" s="309" t="s">
        <v>1055</v>
      </c>
      <c r="L64" s="212" t="s">
        <v>862</v>
      </c>
      <c r="M64" s="212">
        <v>24</v>
      </c>
    </row>
    <row r="65" spans="1:22" x14ac:dyDescent="0.25">
      <c r="A65" s="203">
        <v>4</v>
      </c>
      <c r="B65" s="206" t="s">
        <v>782</v>
      </c>
      <c r="C65" s="207" t="s">
        <v>1641</v>
      </c>
      <c r="D65" s="205" t="s">
        <v>984</v>
      </c>
      <c r="E65" s="206" t="s">
        <v>862</v>
      </c>
      <c r="F65" s="205">
        <v>32</v>
      </c>
      <c r="H65" s="203">
        <v>8</v>
      </c>
      <c r="I65" s="206" t="s">
        <v>554</v>
      </c>
      <c r="J65" s="207" t="s">
        <v>1330</v>
      </c>
      <c r="K65" s="205" t="s">
        <v>1055</v>
      </c>
      <c r="L65" s="206" t="s">
        <v>862</v>
      </c>
      <c r="M65" s="205">
        <v>24</v>
      </c>
    </row>
    <row r="66" spans="1:22" x14ac:dyDescent="0.25">
      <c r="A66" s="203">
        <v>5</v>
      </c>
      <c r="B66" s="202" t="s">
        <v>601</v>
      </c>
      <c r="C66" s="204" t="s">
        <v>1348</v>
      </c>
      <c r="D66" s="202" t="s">
        <v>984</v>
      </c>
      <c r="E66" s="202" t="s">
        <v>862</v>
      </c>
      <c r="F66" s="202">
        <v>32</v>
      </c>
      <c r="H66" s="203">
        <v>9</v>
      </c>
      <c r="I66" s="304" t="s">
        <v>545</v>
      </c>
      <c r="J66" s="305" t="s">
        <v>1164</v>
      </c>
      <c r="K66" s="306" t="s">
        <v>1055</v>
      </c>
      <c r="L66" s="304" t="s">
        <v>862</v>
      </c>
      <c r="M66" s="306">
        <v>24</v>
      </c>
      <c r="R66" s="206" t="s">
        <v>298</v>
      </c>
      <c r="S66" s="209" t="s">
        <v>2051</v>
      </c>
      <c r="T66" s="205" t="s">
        <v>1881</v>
      </c>
      <c r="U66" s="205" t="s">
        <v>1064</v>
      </c>
      <c r="V66" s="205">
        <v>16</v>
      </c>
    </row>
    <row r="67" spans="1:22" x14ac:dyDescent="0.25">
      <c r="A67" s="203">
        <v>6</v>
      </c>
      <c r="B67" s="202" t="s">
        <v>26</v>
      </c>
      <c r="C67" s="204" t="s">
        <v>900</v>
      </c>
      <c r="D67" s="202" t="s">
        <v>1827</v>
      </c>
      <c r="E67" s="202" t="s">
        <v>862</v>
      </c>
      <c r="F67" s="202">
        <v>24</v>
      </c>
      <c r="H67" s="203">
        <v>10</v>
      </c>
      <c r="I67" s="304" t="s">
        <v>547</v>
      </c>
      <c r="J67" s="305" t="s">
        <v>1250</v>
      </c>
      <c r="K67" s="304" t="s">
        <v>1055</v>
      </c>
      <c r="L67" s="304" t="s">
        <v>862</v>
      </c>
      <c r="M67" s="306">
        <v>24</v>
      </c>
    </row>
    <row r="68" spans="1:22" x14ac:dyDescent="0.25">
      <c r="A68" s="203">
        <v>7</v>
      </c>
      <c r="B68" s="206" t="s">
        <v>27</v>
      </c>
      <c r="C68" s="209" t="s">
        <v>877</v>
      </c>
      <c r="D68" s="206" t="s">
        <v>1827</v>
      </c>
      <c r="E68" s="206" t="s">
        <v>862</v>
      </c>
      <c r="F68" s="206">
        <v>24</v>
      </c>
      <c r="H68" s="203">
        <v>11</v>
      </c>
      <c r="I68" s="212" t="s">
        <v>548</v>
      </c>
      <c r="J68" s="308" t="s">
        <v>1165</v>
      </c>
      <c r="K68" s="212" t="s">
        <v>1055</v>
      </c>
      <c r="L68" s="212" t="s">
        <v>862</v>
      </c>
      <c r="M68" s="309">
        <v>16</v>
      </c>
    </row>
    <row r="69" spans="1:22" x14ac:dyDescent="0.25">
      <c r="A69" s="203">
        <v>8</v>
      </c>
      <c r="B69" s="202" t="s">
        <v>32</v>
      </c>
      <c r="C69" s="204" t="s">
        <v>881</v>
      </c>
      <c r="D69" s="202" t="s">
        <v>1827</v>
      </c>
      <c r="E69" s="202" t="s">
        <v>862</v>
      </c>
      <c r="F69" s="202">
        <v>24</v>
      </c>
      <c r="H69" s="203">
        <v>12</v>
      </c>
      <c r="I69" s="304" t="s">
        <v>567</v>
      </c>
      <c r="J69" s="307" t="s">
        <v>1457</v>
      </c>
      <c r="K69" s="304" t="s">
        <v>1055</v>
      </c>
      <c r="L69" s="304" t="s">
        <v>1254</v>
      </c>
      <c r="M69" s="304">
        <v>16</v>
      </c>
    </row>
    <row r="70" spans="1:22" x14ac:dyDescent="0.25">
      <c r="A70" s="203">
        <v>9</v>
      </c>
      <c r="B70" s="206" t="s">
        <v>232</v>
      </c>
      <c r="C70" s="209" t="s">
        <v>1104</v>
      </c>
      <c r="D70" s="206" t="s">
        <v>1881</v>
      </c>
      <c r="E70" s="206" t="s">
        <v>862</v>
      </c>
      <c r="F70" s="206">
        <v>32</v>
      </c>
      <c r="H70" s="203">
        <v>13</v>
      </c>
      <c r="I70" s="304" t="s">
        <v>26</v>
      </c>
      <c r="J70" s="307" t="s">
        <v>900</v>
      </c>
      <c r="K70" s="304" t="s">
        <v>1827</v>
      </c>
      <c r="L70" s="304" t="s">
        <v>862</v>
      </c>
      <c r="M70" s="304">
        <v>24</v>
      </c>
    </row>
    <row r="71" spans="1:22" x14ac:dyDescent="0.25">
      <c r="A71" s="203">
        <v>10</v>
      </c>
      <c r="B71" s="202" t="s">
        <v>627</v>
      </c>
      <c r="C71" s="204" t="s">
        <v>1024</v>
      </c>
      <c r="D71" s="202" t="s">
        <v>1881</v>
      </c>
      <c r="E71" s="202" t="s">
        <v>862</v>
      </c>
      <c r="F71" s="202">
        <v>32</v>
      </c>
      <c r="H71" s="203">
        <v>14</v>
      </c>
      <c r="I71" s="212" t="s">
        <v>27</v>
      </c>
      <c r="J71" s="310" t="s">
        <v>877</v>
      </c>
      <c r="K71" s="212" t="s">
        <v>1827</v>
      </c>
      <c r="L71" s="212" t="s">
        <v>862</v>
      </c>
      <c r="M71" s="212">
        <v>24</v>
      </c>
    </row>
    <row r="72" spans="1:22" x14ac:dyDescent="0.25">
      <c r="A72" s="203">
        <v>11</v>
      </c>
      <c r="B72" s="202" t="s">
        <v>646</v>
      </c>
      <c r="C72" s="204" t="s">
        <v>1383</v>
      </c>
      <c r="D72" s="202" t="s">
        <v>2127</v>
      </c>
      <c r="E72" s="202" t="s">
        <v>2127</v>
      </c>
      <c r="F72" s="202">
        <v>32</v>
      </c>
      <c r="H72" s="203">
        <v>15</v>
      </c>
      <c r="I72" s="304" t="s">
        <v>32</v>
      </c>
      <c r="J72" s="307" t="s">
        <v>881</v>
      </c>
      <c r="K72" s="304" t="s">
        <v>1827</v>
      </c>
      <c r="L72" s="304" t="s">
        <v>862</v>
      </c>
      <c r="M72" s="304">
        <v>24</v>
      </c>
    </row>
    <row r="73" spans="1:22" x14ac:dyDescent="0.25">
      <c r="A73" s="203">
        <v>12</v>
      </c>
      <c r="B73" s="207" t="s">
        <v>1225</v>
      </c>
      <c r="C73" s="205" t="s">
        <v>1070</v>
      </c>
      <c r="D73" s="205" t="s">
        <v>958</v>
      </c>
      <c r="E73" s="205">
        <v>16</v>
      </c>
      <c r="F73" s="206" t="s">
        <v>1044</v>
      </c>
      <c r="H73" s="203">
        <v>16</v>
      </c>
      <c r="I73" s="202" t="s">
        <v>467</v>
      </c>
      <c r="J73" s="204" t="s">
        <v>1458</v>
      </c>
      <c r="K73" s="202" t="s">
        <v>1070</v>
      </c>
      <c r="L73" s="261" t="s">
        <v>1064</v>
      </c>
      <c r="M73" s="202">
        <v>16</v>
      </c>
      <c r="N73" s="292" t="s">
        <v>2133</v>
      </c>
    </row>
    <row r="74" spans="1:22" x14ac:dyDescent="0.25">
      <c r="A74" s="203">
        <v>13</v>
      </c>
      <c r="B74" s="202" t="s">
        <v>323</v>
      </c>
      <c r="C74" s="319" t="s">
        <v>1434</v>
      </c>
      <c r="D74" s="320" t="s">
        <v>1881</v>
      </c>
      <c r="E74" s="320" t="s">
        <v>862</v>
      </c>
      <c r="F74" s="321">
        <v>16</v>
      </c>
      <c r="H74" s="203">
        <v>17</v>
      </c>
      <c r="I74" s="212" t="s">
        <v>468</v>
      </c>
      <c r="J74" s="308" t="s">
        <v>2093</v>
      </c>
      <c r="K74" s="309" t="s">
        <v>1070</v>
      </c>
      <c r="L74" s="309" t="s">
        <v>1064</v>
      </c>
      <c r="M74" s="309">
        <v>64</v>
      </c>
      <c r="N74" s="292" t="s">
        <v>2133</v>
      </c>
    </row>
    <row r="75" spans="1:22" x14ac:dyDescent="0.25">
      <c r="H75" s="203">
        <v>18</v>
      </c>
      <c r="I75" s="212" t="s">
        <v>510</v>
      </c>
      <c r="J75" s="308" t="s">
        <v>1841</v>
      </c>
      <c r="K75" s="309" t="s">
        <v>1070</v>
      </c>
      <c r="L75" s="212" t="s">
        <v>1010</v>
      </c>
      <c r="M75" s="309">
        <v>64</v>
      </c>
      <c r="N75" s="292" t="s">
        <v>2133</v>
      </c>
    </row>
    <row r="76" spans="1:22" x14ac:dyDescent="0.25">
      <c r="H76" s="203">
        <v>19</v>
      </c>
      <c r="I76" s="212" t="s">
        <v>514</v>
      </c>
      <c r="J76" s="310" t="s">
        <v>1967</v>
      </c>
      <c r="K76" s="309" t="s">
        <v>1070</v>
      </c>
      <c r="L76" s="212" t="s">
        <v>1010</v>
      </c>
      <c r="M76" s="212">
        <v>64</v>
      </c>
      <c r="N76" s="292" t="s">
        <v>2133</v>
      </c>
    </row>
    <row r="77" spans="1:22" x14ac:dyDescent="0.25">
      <c r="H77" s="203">
        <v>20</v>
      </c>
      <c r="I77" s="304" t="s">
        <v>509</v>
      </c>
      <c r="J77" s="318" t="s">
        <v>1855</v>
      </c>
      <c r="K77" s="306" t="s">
        <v>1070</v>
      </c>
      <c r="L77" s="306" t="s">
        <v>1010</v>
      </c>
      <c r="M77" s="306">
        <v>64</v>
      </c>
      <c r="N77" s="292" t="s">
        <v>2133</v>
      </c>
    </row>
    <row r="78" spans="1:22" x14ac:dyDescent="0.25">
      <c r="H78" s="203">
        <v>21</v>
      </c>
      <c r="I78" s="206" t="s">
        <v>86</v>
      </c>
      <c r="J78" s="207" t="s">
        <v>938</v>
      </c>
      <c r="K78" s="205" t="s">
        <v>915</v>
      </c>
      <c r="L78" s="205" t="s">
        <v>915</v>
      </c>
      <c r="M78" s="205">
        <v>64</v>
      </c>
      <c r="N78" s="292" t="s">
        <v>2133</v>
      </c>
      <c r="S78" t="s">
        <v>2140</v>
      </c>
    </row>
    <row r="79" spans="1:22" x14ac:dyDescent="0.25">
      <c r="H79" s="203">
        <v>22</v>
      </c>
      <c r="I79" s="212" t="s">
        <v>414</v>
      </c>
      <c r="J79" s="308" t="s">
        <v>1834</v>
      </c>
      <c r="K79" s="309" t="s">
        <v>1070</v>
      </c>
      <c r="L79" s="309" t="s">
        <v>862</v>
      </c>
      <c r="M79" s="309">
        <v>64</v>
      </c>
      <c r="N79" s="292" t="s">
        <v>2133</v>
      </c>
    </row>
    <row r="80" spans="1:22" x14ac:dyDescent="0.25">
      <c r="H80" s="203">
        <v>23</v>
      </c>
      <c r="I80" s="304" t="s">
        <v>411</v>
      </c>
      <c r="J80" s="305" t="s">
        <v>1836</v>
      </c>
      <c r="K80" s="306" t="s">
        <v>1070</v>
      </c>
      <c r="L80" s="304" t="s">
        <v>862</v>
      </c>
      <c r="M80" s="306">
        <v>64</v>
      </c>
      <c r="N80" s="292" t="s">
        <v>2133</v>
      </c>
    </row>
    <row r="81" spans="8:14" x14ac:dyDescent="0.25">
      <c r="H81" s="203">
        <v>24</v>
      </c>
      <c r="I81" s="304" t="s">
        <v>407</v>
      </c>
      <c r="J81" s="305" t="s">
        <v>1833</v>
      </c>
      <c r="K81" s="306" t="s">
        <v>1070</v>
      </c>
      <c r="L81" s="306" t="s">
        <v>862</v>
      </c>
      <c r="M81" s="306">
        <v>64</v>
      </c>
      <c r="N81" s="292" t="s">
        <v>2133</v>
      </c>
    </row>
    <row r="82" spans="8:14" x14ac:dyDescent="0.25">
      <c r="H82" s="203">
        <v>25</v>
      </c>
      <c r="I82" s="206" t="s">
        <v>782</v>
      </c>
      <c r="J82" s="207" t="s">
        <v>1641</v>
      </c>
      <c r="K82" s="205" t="s">
        <v>984</v>
      </c>
      <c r="L82" s="206" t="s">
        <v>862</v>
      </c>
      <c r="M82" s="205">
        <v>32</v>
      </c>
      <c r="N82" s="292" t="s">
        <v>2133</v>
      </c>
    </row>
    <row r="83" spans="8:14" x14ac:dyDescent="0.25">
      <c r="H83" s="203">
        <v>26</v>
      </c>
      <c r="I83" s="202" t="s">
        <v>601</v>
      </c>
      <c r="J83" s="204" t="s">
        <v>1348</v>
      </c>
      <c r="K83" s="202" t="s">
        <v>984</v>
      </c>
      <c r="L83" s="202" t="s">
        <v>862</v>
      </c>
      <c r="M83" s="202">
        <v>32</v>
      </c>
      <c r="N83" s="292" t="s">
        <v>2133</v>
      </c>
    </row>
    <row r="84" spans="8:14" x14ac:dyDescent="0.25">
      <c r="H84" s="203">
        <v>27</v>
      </c>
      <c r="I84" s="304" t="s">
        <v>167</v>
      </c>
      <c r="J84" s="305" t="s">
        <v>2016</v>
      </c>
      <c r="K84" s="306" t="s">
        <v>1881</v>
      </c>
      <c r="L84" s="306" t="s">
        <v>862</v>
      </c>
      <c r="M84" s="306">
        <v>64</v>
      </c>
      <c r="N84" s="292" t="s">
        <v>2133</v>
      </c>
    </row>
    <row r="85" spans="8:14" x14ac:dyDescent="0.25">
      <c r="H85" s="203">
        <v>28</v>
      </c>
      <c r="I85" s="202" t="s">
        <v>26</v>
      </c>
      <c r="J85" s="204" t="s">
        <v>900</v>
      </c>
      <c r="K85" s="202" t="s">
        <v>1827</v>
      </c>
      <c r="L85" s="202" t="s">
        <v>862</v>
      </c>
      <c r="M85" s="202">
        <v>24</v>
      </c>
      <c r="N85" s="292" t="s">
        <v>2133</v>
      </c>
    </row>
    <row r="86" spans="8:14" x14ac:dyDescent="0.25">
      <c r="H86" s="203">
        <v>29</v>
      </c>
      <c r="I86" s="206" t="s">
        <v>27</v>
      </c>
      <c r="J86" s="209" t="s">
        <v>877</v>
      </c>
      <c r="K86" s="206" t="s">
        <v>1827</v>
      </c>
      <c r="L86" s="206" t="s">
        <v>862</v>
      </c>
      <c r="M86" s="206">
        <v>24</v>
      </c>
      <c r="N86" s="292" t="s">
        <v>2133</v>
      </c>
    </row>
    <row r="87" spans="8:14" x14ac:dyDescent="0.25">
      <c r="H87" s="203">
        <v>30</v>
      </c>
      <c r="I87" s="202" t="s">
        <v>32</v>
      </c>
      <c r="J87" s="204" t="s">
        <v>881</v>
      </c>
      <c r="K87" s="202" t="s">
        <v>1827</v>
      </c>
      <c r="L87" s="202" t="s">
        <v>862</v>
      </c>
      <c r="M87" s="202">
        <v>24</v>
      </c>
      <c r="N87" s="292" t="s">
        <v>2133</v>
      </c>
    </row>
    <row r="88" spans="8:14" x14ac:dyDescent="0.25">
      <c r="H88" s="203">
        <v>31</v>
      </c>
      <c r="I88" s="206" t="s">
        <v>232</v>
      </c>
      <c r="J88" s="209" t="s">
        <v>1104</v>
      </c>
      <c r="K88" s="206" t="s">
        <v>1881</v>
      </c>
      <c r="L88" s="206" t="s">
        <v>862</v>
      </c>
      <c r="M88" s="206">
        <v>32</v>
      </c>
      <c r="N88" s="292" t="s">
        <v>2133</v>
      </c>
    </row>
    <row r="89" spans="8:14" x14ac:dyDescent="0.25">
      <c r="H89" s="203">
        <v>32</v>
      </c>
      <c r="I89" s="304" t="s">
        <v>235</v>
      </c>
      <c r="J89" s="305" t="s">
        <v>1835</v>
      </c>
      <c r="K89" s="306" t="s">
        <v>1881</v>
      </c>
      <c r="L89" s="304" t="s">
        <v>1010</v>
      </c>
      <c r="M89" s="306">
        <v>64</v>
      </c>
      <c r="N89" s="292" t="s">
        <v>2133</v>
      </c>
    </row>
    <row r="90" spans="8:14" x14ac:dyDescent="0.25">
      <c r="H90" s="203">
        <v>33</v>
      </c>
      <c r="I90" s="304" t="s">
        <v>837</v>
      </c>
      <c r="J90" s="305" t="s">
        <v>1242</v>
      </c>
      <c r="K90" s="304" t="s">
        <v>2037</v>
      </c>
      <c r="L90" s="304" t="s">
        <v>862</v>
      </c>
      <c r="M90" s="304">
        <v>32</v>
      </c>
    </row>
    <row r="91" spans="8:14" x14ac:dyDescent="0.25">
      <c r="H91" s="203">
        <v>34</v>
      </c>
      <c r="I91" s="304" t="s">
        <v>839</v>
      </c>
      <c r="J91" s="307" t="s">
        <v>2053</v>
      </c>
      <c r="K91" s="304" t="s">
        <v>2037</v>
      </c>
      <c r="L91" s="304" t="s">
        <v>862</v>
      </c>
      <c r="M91" s="306">
        <v>24</v>
      </c>
    </row>
    <row r="92" spans="8:14" x14ac:dyDescent="0.25">
      <c r="H92" s="203">
        <v>35</v>
      </c>
      <c r="I92" s="212" t="s">
        <v>840</v>
      </c>
      <c r="J92" s="308" t="s">
        <v>2054</v>
      </c>
      <c r="K92" s="304" t="s">
        <v>2037</v>
      </c>
      <c r="L92" s="212" t="s">
        <v>862</v>
      </c>
      <c r="M92" s="309">
        <v>24</v>
      </c>
    </row>
    <row r="93" spans="8:14" x14ac:dyDescent="0.25">
      <c r="H93" s="203">
        <v>36</v>
      </c>
      <c r="I93" s="304" t="s">
        <v>841</v>
      </c>
      <c r="J93" s="307" t="s">
        <v>2055</v>
      </c>
      <c r="K93" s="304" t="s">
        <v>2037</v>
      </c>
      <c r="L93" s="304" t="s">
        <v>862</v>
      </c>
      <c r="M93" s="306">
        <v>32</v>
      </c>
    </row>
    <row r="94" spans="8:14" x14ac:dyDescent="0.25">
      <c r="H94" s="203">
        <v>37</v>
      </c>
      <c r="I94" s="304" t="s">
        <v>843</v>
      </c>
      <c r="J94" s="307" t="s">
        <v>1237</v>
      </c>
      <c r="K94" s="304" t="s">
        <v>2037</v>
      </c>
      <c r="L94" s="304" t="s">
        <v>862</v>
      </c>
      <c r="M94" s="304">
        <v>32</v>
      </c>
    </row>
    <row r="95" spans="8:14" x14ac:dyDescent="0.25">
      <c r="H95" s="203">
        <v>38</v>
      </c>
      <c r="I95" s="212" t="s">
        <v>844</v>
      </c>
      <c r="J95" s="308" t="s">
        <v>2036</v>
      </c>
      <c r="K95" s="212" t="s">
        <v>2037</v>
      </c>
      <c r="L95" s="212" t="s">
        <v>862</v>
      </c>
      <c r="M95" s="309">
        <v>24</v>
      </c>
    </row>
    <row r="96" spans="8:14" x14ac:dyDescent="0.25">
      <c r="H96" s="203">
        <v>39</v>
      </c>
      <c r="I96" s="206" t="s">
        <v>846</v>
      </c>
      <c r="J96" s="209" t="s">
        <v>1043</v>
      </c>
      <c r="K96" s="206" t="s">
        <v>2037</v>
      </c>
      <c r="L96" s="206" t="s">
        <v>862</v>
      </c>
      <c r="M96" s="206">
        <v>32</v>
      </c>
      <c r="N96" s="293" t="s">
        <v>2135</v>
      </c>
    </row>
    <row r="97" spans="8:15" x14ac:dyDescent="0.25">
      <c r="H97" s="203">
        <v>40</v>
      </c>
      <c r="I97" s="202" t="s">
        <v>847</v>
      </c>
      <c r="J97" s="208" t="s">
        <v>1307</v>
      </c>
      <c r="K97" s="202" t="s">
        <v>2037</v>
      </c>
      <c r="L97" s="202" t="s">
        <v>862</v>
      </c>
      <c r="M97" s="261">
        <v>32</v>
      </c>
      <c r="N97" s="199" t="s">
        <v>2130</v>
      </c>
    </row>
    <row r="98" spans="8:15" x14ac:dyDescent="0.25">
      <c r="H98" s="203">
        <v>41</v>
      </c>
      <c r="I98" s="212" t="s">
        <v>848</v>
      </c>
      <c r="J98" s="308" t="s">
        <v>1309</v>
      </c>
      <c r="K98" s="212" t="s">
        <v>2037</v>
      </c>
      <c r="L98" s="212" t="s">
        <v>862</v>
      </c>
      <c r="M98" s="309">
        <v>32</v>
      </c>
    </row>
    <row r="99" spans="8:15" x14ac:dyDescent="0.25">
      <c r="H99" s="203">
        <v>42</v>
      </c>
      <c r="I99" s="304" t="s">
        <v>849</v>
      </c>
      <c r="J99" s="307" t="s">
        <v>874</v>
      </c>
      <c r="K99" s="304" t="s">
        <v>2037</v>
      </c>
      <c r="L99" s="304" t="s">
        <v>862</v>
      </c>
      <c r="M99" s="304">
        <v>32</v>
      </c>
    </row>
    <row r="100" spans="8:15" x14ac:dyDescent="0.25">
      <c r="H100" s="203">
        <v>43</v>
      </c>
      <c r="I100" s="202" t="s">
        <v>627</v>
      </c>
      <c r="J100" s="204" t="s">
        <v>1024</v>
      </c>
      <c r="K100" s="202" t="s">
        <v>1881</v>
      </c>
      <c r="L100" s="202" t="s">
        <v>862</v>
      </c>
      <c r="M100" s="202">
        <v>32</v>
      </c>
      <c r="N100" s="292" t="s">
        <v>2133</v>
      </c>
    </row>
    <row r="101" spans="8:15" x14ac:dyDescent="0.25">
      <c r="H101" s="203">
        <v>44</v>
      </c>
      <c r="I101" s="206" t="s">
        <v>298</v>
      </c>
      <c r="J101" s="209" t="s">
        <v>2051</v>
      </c>
      <c r="K101" s="205" t="s">
        <v>1881</v>
      </c>
      <c r="L101" s="205" t="s">
        <v>1064</v>
      </c>
      <c r="M101" s="205">
        <v>16</v>
      </c>
      <c r="N101" s="295" t="s">
        <v>2134</v>
      </c>
      <c r="O101" s="295" t="s">
        <v>2141</v>
      </c>
    </row>
    <row r="102" spans="8:15" x14ac:dyDescent="0.25">
      <c r="H102" s="203">
        <v>45</v>
      </c>
      <c r="I102" s="304" t="s">
        <v>661</v>
      </c>
      <c r="J102" s="307" t="s">
        <v>1392</v>
      </c>
      <c r="K102" s="304" t="s">
        <v>1070</v>
      </c>
      <c r="L102" s="304" t="s">
        <v>862</v>
      </c>
      <c r="M102" s="304">
        <v>16</v>
      </c>
      <c r="N102" s="292" t="s">
        <v>2133</v>
      </c>
    </row>
    <row r="103" spans="8:15" x14ac:dyDescent="0.25">
      <c r="H103" s="203">
        <v>46</v>
      </c>
      <c r="I103" s="212" t="s">
        <v>662</v>
      </c>
      <c r="J103" s="310" t="s">
        <v>1393</v>
      </c>
      <c r="K103" s="212" t="s">
        <v>1070</v>
      </c>
      <c r="L103" s="212" t="s">
        <v>862</v>
      </c>
      <c r="M103" s="212">
        <v>16</v>
      </c>
      <c r="N103" s="293" t="s">
        <v>2133</v>
      </c>
    </row>
    <row r="104" spans="8:15" x14ac:dyDescent="0.25">
      <c r="H104" s="203">
        <v>47</v>
      </c>
      <c r="I104" s="304" t="s">
        <v>667</v>
      </c>
      <c r="J104" s="307" t="s">
        <v>1408</v>
      </c>
      <c r="K104" s="304" t="s">
        <v>1070</v>
      </c>
      <c r="L104" s="304" t="s">
        <v>862</v>
      </c>
      <c r="M104" s="304">
        <v>16</v>
      </c>
      <c r="N104" s="292" t="s">
        <v>2133</v>
      </c>
    </row>
    <row r="105" spans="8:15" x14ac:dyDescent="0.25">
      <c r="H105" s="203">
        <v>48</v>
      </c>
      <c r="I105" s="304" t="s">
        <v>671</v>
      </c>
      <c r="J105" s="307" t="s">
        <v>1400</v>
      </c>
      <c r="K105" s="304" t="s">
        <v>1070</v>
      </c>
      <c r="L105" s="304" t="s">
        <v>862</v>
      </c>
      <c r="M105" s="304">
        <v>12</v>
      </c>
      <c r="N105" s="294" t="s">
        <v>2133</v>
      </c>
    </row>
    <row r="106" spans="8:15" x14ac:dyDescent="0.25">
      <c r="H106" s="203">
        <v>49</v>
      </c>
      <c r="I106" s="304" t="s">
        <v>626</v>
      </c>
      <c r="J106" s="307" t="s">
        <v>1369</v>
      </c>
      <c r="K106" s="304" t="s">
        <v>2127</v>
      </c>
      <c r="L106" s="304" t="s">
        <v>2127</v>
      </c>
      <c r="M106" s="304">
        <v>8</v>
      </c>
    </row>
    <row r="107" spans="8:15" x14ac:dyDescent="0.25">
      <c r="H107" s="203">
        <v>50</v>
      </c>
      <c r="I107" s="212" t="s">
        <v>632</v>
      </c>
      <c r="J107" s="310" t="s">
        <v>1857</v>
      </c>
      <c r="K107" s="212" t="s">
        <v>2127</v>
      </c>
      <c r="L107" s="212" t="s">
        <v>2127</v>
      </c>
      <c r="M107" s="309">
        <v>64</v>
      </c>
    </row>
    <row r="108" spans="8:15" x14ac:dyDescent="0.25">
      <c r="H108" s="203">
        <v>51</v>
      </c>
      <c r="I108" s="202" t="s">
        <v>646</v>
      </c>
      <c r="J108" s="204" t="s">
        <v>1383</v>
      </c>
      <c r="K108" s="202" t="s">
        <v>2127</v>
      </c>
      <c r="L108" s="202" t="s">
        <v>2127</v>
      </c>
      <c r="M108" s="202">
        <v>32</v>
      </c>
    </row>
    <row r="109" spans="8:15" x14ac:dyDescent="0.25">
      <c r="I109" s="134" t="s">
        <v>1225</v>
      </c>
      <c r="J109" s="48" t="s">
        <v>1070</v>
      </c>
      <c r="K109" s="48" t="s">
        <v>958</v>
      </c>
      <c r="L109" s="48">
        <v>16</v>
      </c>
      <c r="M109" s="49" t="s">
        <v>1044</v>
      </c>
    </row>
    <row r="110" spans="8:15" x14ac:dyDescent="0.25">
      <c r="I110" s="173" t="s">
        <v>878</v>
      </c>
      <c r="J110" s="172" t="s">
        <v>1881</v>
      </c>
      <c r="K110" s="172" t="s">
        <v>862</v>
      </c>
      <c r="L110" s="172">
        <v>16</v>
      </c>
      <c r="M110" s="174" t="s">
        <v>909</v>
      </c>
    </row>
    <row r="111" spans="8:15" x14ac:dyDescent="0.25">
      <c r="I111" s="173" t="s">
        <v>879</v>
      </c>
      <c r="J111" s="172" t="s">
        <v>1881</v>
      </c>
      <c r="K111" s="172" t="s">
        <v>862</v>
      </c>
      <c r="L111" s="172">
        <v>16</v>
      </c>
      <c r="M111" s="174" t="s">
        <v>1044</v>
      </c>
    </row>
    <row r="112" spans="8:15" x14ac:dyDescent="0.25">
      <c r="I112" s="311" t="s">
        <v>880</v>
      </c>
      <c r="J112" s="301" t="s">
        <v>1881</v>
      </c>
      <c r="K112" s="301" t="s">
        <v>862</v>
      </c>
      <c r="L112" s="301">
        <v>16</v>
      </c>
      <c r="M112" s="303" t="s">
        <v>1044</v>
      </c>
    </row>
    <row r="113" spans="8:14" x14ac:dyDescent="0.25">
      <c r="I113" s="173" t="s">
        <v>891</v>
      </c>
      <c r="J113" s="172" t="s">
        <v>1881</v>
      </c>
      <c r="K113" s="172" t="s">
        <v>862</v>
      </c>
      <c r="L113" s="172">
        <v>16</v>
      </c>
      <c r="M113" s="174" t="s">
        <v>909</v>
      </c>
    </row>
    <row r="114" spans="8:14" x14ac:dyDescent="0.25">
      <c r="I114" s="311" t="s">
        <v>892</v>
      </c>
      <c r="J114" s="301" t="s">
        <v>1881</v>
      </c>
      <c r="K114" s="301" t="s">
        <v>862</v>
      </c>
      <c r="L114" s="301">
        <v>16</v>
      </c>
      <c r="M114" s="303" t="s">
        <v>909</v>
      </c>
    </row>
    <row r="115" spans="8:14" x14ac:dyDescent="0.25">
      <c r="I115" s="300" t="s">
        <v>890</v>
      </c>
      <c r="J115" s="301" t="s">
        <v>1881</v>
      </c>
      <c r="K115" s="301" t="s">
        <v>862</v>
      </c>
      <c r="L115" s="302">
        <v>16</v>
      </c>
      <c r="M115" s="303" t="s">
        <v>909</v>
      </c>
    </row>
    <row r="116" spans="8:14" x14ac:dyDescent="0.25">
      <c r="I116" s="301" t="s">
        <v>159</v>
      </c>
      <c r="J116" s="300" t="s">
        <v>1433</v>
      </c>
      <c r="K116" s="301" t="s">
        <v>1881</v>
      </c>
      <c r="L116" s="301" t="s">
        <v>862</v>
      </c>
      <c r="M116" s="302">
        <v>16</v>
      </c>
      <c r="N116" s="171" t="s">
        <v>1044</v>
      </c>
    </row>
    <row r="117" spans="8:14" x14ac:dyDescent="0.25">
      <c r="I117" s="167" t="s">
        <v>323</v>
      </c>
      <c r="J117" s="276" t="s">
        <v>1434</v>
      </c>
      <c r="K117" s="275" t="s">
        <v>1881</v>
      </c>
      <c r="L117" s="275" t="s">
        <v>862</v>
      </c>
      <c r="M117" s="277">
        <v>16</v>
      </c>
      <c r="N117" s="278" t="s">
        <v>1044</v>
      </c>
    </row>
    <row r="118" spans="8:14" x14ac:dyDescent="0.25">
      <c r="I118" s="307" t="s">
        <v>2053</v>
      </c>
      <c r="J118" s="304" t="s">
        <v>2037</v>
      </c>
      <c r="K118" s="304" t="s">
        <v>862</v>
      </c>
      <c r="L118" s="306">
        <v>24</v>
      </c>
    </row>
    <row r="119" spans="8:14" x14ac:dyDescent="0.25">
      <c r="I119" s="308" t="s">
        <v>2054</v>
      </c>
      <c r="J119" s="304" t="s">
        <v>2037</v>
      </c>
      <c r="K119" s="212" t="s">
        <v>862</v>
      </c>
      <c r="L119" s="309">
        <v>24</v>
      </c>
    </row>
    <row r="121" spans="8:14" x14ac:dyDescent="0.25">
      <c r="H121" s="213" t="s">
        <v>2024</v>
      </c>
      <c r="I121" s="213" t="s">
        <v>2022</v>
      </c>
      <c r="J121" s="213" t="s">
        <v>2085</v>
      </c>
      <c r="K121" s="263" t="s">
        <v>1676</v>
      </c>
      <c r="L121" s="263" t="s">
        <v>2128</v>
      </c>
      <c r="M121" s="263" t="s">
        <v>5</v>
      </c>
    </row>
    <row r="122" spans="8:14" x14ac:dyDescent="0.25">
      <c r="H122" s="203">
        <v>1</v>
      </c>
      <c r="I122" s="206" t="s">
        <v>400</v>
      </c>
      <c r="J122" s="207" t="s">
        <v>1223</v>
      </c>
      <c r="K122" s="205" t="s">
        <v>1070</v>
      </c>
      <c r="L122" s="205" t="s">
        <v>958</v>
      </c>
      <c r="M122" s="205">
        <v>8</v>
      </c>
    </row>
    <row r="123" spans="8:14" x14ac:dyDescent="0.25">
      <c r="H123" s="203">
        <v>2</v>
      </c>
      <c r="I123" s="202" t="s">
        <v>401</v>
      </c>
      <c r="J123" s="208" t="s">
        <v>1224</v>
      </c>
      <c r="K123" s="261" t="s">
        <v>1070</v>
      </c>
      <c r="L123" s="261" t="s">
        <v>958</v>
      </c>
      <c r="M123" s="261">
        <v>8</v>
      </c>
    </row>
    <row r="126" spans="8:14" x14ac:dyDescent="0.25">
      <c r="H126" s="213" t="s">
        <v>2024</v>
      </c>
      <c r="I126" s="213" t="s">
        <v>2022</v>
      </c>
      <c r="J126" s="213" t="s">
        <v>2085</v>
      </c>
      <c r="K126" s="263" t="s">
        <v>1676</v>
      </c>
      <c r="L126" s="263" t="s">
        <v>2128</v>
      </c>
      <c r="M126" s="263" t="s">
        <v>5</v>
      </c>
    </row>
    <row r="127" spans="8:14" x14ac:dyDescent="0.25">
      <c r="H127" s="203">
        <v>1</v>
      </c>
      <c r="I127" s="206" t="s">
        <v>850</v>
      </c>
      <c r="J127" s="207" t="s">
        <v>1422</v>
      </c>
      <c r="K127" s="205" t="s">
        <v>2149</v>
      </c>
      <c r="L127" s="206" t="s">
        <v>862</v>
      </c>
      <c r="M127" s="205">
        <v>64</v>
      </c>
    </row>
    <row r="128" spans="8:14" x14ac:dyDescent="0.25">
      <c r="H128" s="203">
        <v>2</v>
      </c>
      <c r="I128" s="206" t="s">
        <v>834</v>
      </c>
      <c r="J128" s="209" t="s">
        <v>1100</v>
      </c>
      <c r="K128" s="205" t="s">
        <v>2149</v>
      </c>
      <c r="L128" s="206" t="s">
        <v>1010</v>
      </c>
      <c r="M128" s="206">
        <v>64</v>
      </c>
    </row>
    <row r="129" spans="8:13" x14ac:dyDescent="0.25">
      <c r="H129" s="203">
        <v>3</v>
      </c>
      <c r="I129" s="202" t="s">
        <v>835</v>
      </c>
      <c r="J129" s="204" t="s">
        <v>1025</v>
      </c>
      <c r="K129" s="205" t="s">
        <v>2149</v>
      </c>
      <c r="L129" s="202" t="s">
        <v>1010</v>
      </c>
      <c r="M129" s="202">
        <v>32</v>
      </c>
    </row>
    <row r="130" spans="8:13" x14ac:dyDescent="0.25">
      <c r="H130" s="203">
        <v>4</v>
      </c>
      <c r="I130" s="202" t="s">
        <v>559</v>
      </c>
      <c r="J130" s="208" t="s">
        <v>1335</v>
      </c>
      <c r="K130" s="261" t="s">
        <v>2037</v>
      </c>
      <c r="L130" s="202" t="s">
        <v>1699</v>
      </c>
      <c r="M130" s="261">
        <v>32</v>
      </c>
    </row>
    <row r="131" spans="8:13" x14ac:dyDescent="0.25">
      <c r="H131" s="203">
        <v>5</v>
      </c>
      <c r="I131" s="206" t="s">
        <v>564</v>
      </c>
      <c r="J131" s="204" t="s">
        <v>1481</v>
      </c>
      <c r="K131" s="202" t="s">
        <v>2037</v>
      </c>
      <c r="L131" s="202" t="s">
        <v>1699</v>
      </c>
      <c r="M131" s="202">
        <v>24</v>
      </c>
    </row>
    <row r="134" spans="8:13" x14ac:dyDescent="0.25">
      <c r="H134" s="213" t="s">
        <v>2024</v>
      </c>
      <c r="I134" s="213" t="s">
        <v>2022</v>
      </c>
      <c r="J134" s="213" t="s">
        <v>2085</v>
      </c>
      <c r="K134" s="263" t="s">
        <v>1676</v>
      </c>
      <c r="L134" s="263" t="s">
        <v>2128</v>
      </c>
      <c r="M134" s="263" t="s">
        <v>5</v>
      </c>
    </row>
    <row r="135" spans="8:13" x14ac:dyDescent="0.25">
      <c r="H135" s="203">
        <v>1</v>
      </c>
      <c r="I135" s="206" t="s">
        <v>549</v>
      </c>
      <c r="J135" s="209" t="s">
        <v>1023</v>
      </c>
      <c r="K135" s="206" t="s">
        <v>2037</v>
      </c>
      <c r="L135" s="206" t="s">
        <v>1010</v>
      </c>
      <c r="M135" s="206">
        <v>32</v>
      </c>
    </row>
    <row r="136" spans="8:13" x14ac:dyDescent="0.25">
      <c r="H136" s="203">
        <v>2</v>
      </c>
      <c r="I136" s="202" t="s">
        <v>562</v>
      </c>
      <c r="J136" s="208" t="s">
        <v>1190</v>
      </c>
      <c r="K136" s="261" t="s">
        <v>2037</v>
      </c>
      <c r="L136" s="261" t="s">
        <v>1064</v>
      </c>
      <c r="M136" s="261">
        <v>64</v>
      </c>
    </row>
    <row r="137" spans="8:13" x14ac:dyDescent="0.25">
      <c r="H137" s="203">
        <v>3</v>
      </c>
      <c r="I137" s="202" t="s">
        <v>815</v>
      </c>
      <c r="J137" s="208" t="s">
        <v>1158</v>
      </c>
      <c r="K137" s="261" t="s">
        <v>2037</v>
      </c>
      <c r="L137" s="261" t="s">
        <v>1064</v>
      </c>
      <c r="M137" s="261">
        <v>32</v>
      </c>
    </row>
    <row r="138" spans="8:13" x14ac:dyDescent="0.25">
      <c r="H138" s="333">
        <v>4</v>
      </c>
      <c r="I138" s="202" t="s">
        <v>845</v>
      </c>
      <c r="J138" s="208" t="s">
        <v>1423</v>
      </c>
      <c r="K138" s="261" t="s">
        <v>2037</v>
      </c>
      <c r="L138" s="202" t="s">
        <v>862</v>
      </c>
      <c r="M138" s="261">
        <v>64</v>
      </c>
    </row>
    <row r="144" spans="8:13" x14ac:dyDescent="0.25">
      <c r="H144" s="213" t="s">
        <v>2024</v>
      </c>
      <c r="I144" s="213" t="s">
        <v>2022</v>
      </c>
      <c r="J144" s="213" t="s">
        <v>2085</v>
      </c>
      <c r="K144" s="263" t="s">
        <v>1676</v>
      </c>
      <c r="L144" s="263" t="s">
        <v>2128</v>
      </c>
      <c r="M144" s="263" t="s">
        <v>5</v>
      </c>
    </row>
    <row r="145" spans="8:14" x14ac:dyDescent="0.25">
      <c r="H145" s="203">
        <v>1</v>
      </c>
      <c r="I145" s="202" t="s">
        <v>106</v>
      </c>
      <c r="J145" s="204" t="s">
        <v>960</v>
      </c>
      <c r="K145" s="202" t="s">
        <v>2073</v>
      </c>
      <c r="L145" s="312" t="s">
        <v>862</v>
      </c>
      <c r="M145" s="261">
        <v>24</v>
      </c>
    </row>
    <row r="146" spans="8:14" x14ac:dyDescent="0.25">
      <c r="H146" s="203">
        <v>2</v>
      </c>
      <c r="I146" s="206"/>
      <c r="J146" s="313" t="s">
        <v>1327</v>
      </c>
      <c r="K146" s="202" t="s">
        <v>2073</v>
      </c>
      <c r="L146" s="312" t="s">
        <v>862</v>
      </c>
      <c r="M146" s="314">
        <v>24</v>
      </c>
    </row>
    <row r="147" spans="8:14" x14ac:dyDescent="0.25">
      <c r="H147" s="203">
        <v>3</v>
      </c>
      <c r="I147" s="203"/>
      <c r="J147" s="313" t="s">
        <v>1329</v>
      </c>
      <c r="K147" s="202" t="s">
        <v>2073</v>
      </c>
      <c r="L147" s="312" t="s">
        <v>862</v>
      </c>
      <c r="M147" s="314">
        <v>24</v>
      </c>
    </row>
    <row r="148" spans="8:14" x14ac:dyDescent="0.25">
      <c r="H148" s="203">
        <v>4</v>
      </c>
      <c r="I148" s="203"/>
      <c r="J148" s="208" t="s">
        <v>1414</v>
      </c>
      <c r="K148" s="202" t="s">
        <v>2073</v>
      </c>
      <c r="L148" s="202" t="s">
        <v>1892</v>
      </c>
      <c r="M148" s="261">
        <v>32</v>
      </c>
    </row>
    <row r="151" spans="8:14" x14ac:dyDescent="0.25">
      <c r="H151" s="213" t="s">
        <v>2024</v>
      </c>
      <c r="I151" s="213" t="s">
        <v>2022</v>
      </c>
      <c r="J151" s="213" t="s">
        <v>2085</v>
      </c>
      <c r="K151" s="263" t="s">
        <v>1676</v>
      </c>
      <c r="L151" s="263" t="s">
        <v>2128</v>
      </c>
      <c r="M151" s="263" t="s">
        <v>5</v>
      </c>
    </row>
    <row r="152" spans="8:14" x14ac:dyDescent="0.25">
      <c r="H152" s="210">
        <v>1</v>
      </c>
      <c r="I152" s="203" t="s">
        <v>562</v>
      </c>
      <c r="J152" s="203" t="s">
        <v>1190</v>
      </c>
      <c r="K152" s="203" t="s">
        <v>2149</v>
      </c>
      <c r="L152" s="203" t="s">
        <v>1064</v>
      </c>
      <c r="M152" s="203">
        <v>64</v>
      </c>
    </row>
    <row r="153" spans="8:14" x14ac:dyDescent="0.25">
      <c r="H153" s="210">
        <v>2</v>
      </c>
      <c r="I153" s="203" t="s">
        <v>563</v>
      </c>
      <c r="J153" s="203" t="s">
        <v>1185</v>
      </c>
      <c r="K153" s="203" t="s">
        <v>2149</v>
      </c>
      <c r="L153" s="203" t="s">
        <v>1064</v>
      </c>
      <c r="M153" s="203">
        <v>24</v>
      </c>
    </row>
    <row r="154" spans="8:14" x14ac:dyDescent="0.25">
      <c r="H154" s="210">
        <v>3</v>
      </c>
      <c r="I154" s="203" t="s">
        <v>564</v>
      </c>
      <c r="J154" s="203" t="s">
        <v>1481</v>
      </c>
      <c r="K154" s="203" t="s">
        <v>2149</v>
      </c>
      <c r="L154" s="203" t="s">
        <v>1064</v>
      </c>
      <c r="M154" s="203">
        <v>24</v>
      </c>
    </row>
    <row r="157" spans="8:14" x14ac:dyDescent="0.25">
      <c r="H157" s="260">
        <v>1</v>
      </c>
      <c r="I157" s="50" t="s">
        <v>36</v>
      </c>
      <c r="J157" s="135" t="s">
        <v>885</v>
      </c>
      <c r="K157" s="50" t="s">
        <v>1827</v>
      </c>
      <c r="L157" s="50" t="s">
        <v>1064</v>
      </c>
      <c r="M157" s="50">
        <v>24</v>
      </c>
      <c r="N157" s="342" t="s">
        <v>2154</v>
      </c>
    </row>
    <row r="158" spans="8:14" x14ac:dyDescent="0.25">
      <c r="H158" s="260">
        <v>2</v>
      </c>
      <c r="I158" s="167" t="s">
        <v>37</v>
      </c>
      <c r="J158" s="170" t="s">
        <v>886</v>
      </c>
      <c r="K158" s="167" t="s">
        <v>1827</v>
      </c>
      <c r="L158" s="167" t="s">
        <v>1064</v>
      </c>
      <c r="M158" s="167">
        <v>32</v>
      </c>
      <c r="N158" s="342" t="s">
        <v>2154</v>
      </c>
    </row>
    <row r="159" spans="8:14" x14ac:dyDescent="0.25">
      <c r="H159" s="260">
        <v>3</v>
      </c>
      <c r="I159" s="50" t="s">
        <v>296</v>
      </c>
      <c r="J159" s="134" t="s">
        <v>1153</v>
      </c>
      <c r="K159" s="48" t="s">
        <v>1827</v>
      </c>
      <c r="L159" s="48" t="s">
        <v>1064</v>
      </c>
      <c r="M159" s="48">
        <v>32</v>
      </c>
      <c r="N159" s="342" t="s">
        <v>2154</v>
      </c>
    </row>
    <row r="160" spans="8:14" x14ac:dyDescent="0.25">
      <c r="H160" s="260">
        <v>4</v>
      </c>
      <c r="I160" s="167" t="s">
        <v>299</v>
      </c>
      <c r="J160" s="168" t="s">
        <v>1282</v>
      </c>
      <c r="K160" s="169" t="s">
        <v>1827</v>
      </c>
      <c r="L160" s="169" t="s">
        <v>1064</v>
      </c>
      <c r="M160" s="169">
        <v>32</v>
      </c>
      <c r="N160" s="342" t="s">
        <v>2154</v>
      </c>
    </row>
    <row r="161" spans="8:15" x14ac:dyDescent="0.25">
      <c r="H161" s="260">
        <v>5</v>
      </c>
      <c r="I161" s="50" t="s">
        <v>300</v>
      </c>
      <c r="J161" s="134" t="s">
        <v>1283</v>
      </c>
      <c r="K161" s="48" t="s">
        <v>1827</v>
      </c>
      <c r="L161" s="48" t="s">
        <v>1064</v>
      </c>
      <c r="M161" s="48">
        <v>24</v>
      </c>
      <c r="N161" s="342" t="s">
        <v>2154</v>
      </c>
    </row>
    <row r="162" spans="8:15" x14ac:dyDescent="0.25">
      <c r="H162" s="260">
        <v>6</v>
      </c>
      <c r="I162" s="50" t="s">
        <v>302</v>
      </c>
      <c r="J162" s="134" t="s">
        <v>1155</v>
      </c>
      <c r="K162" s="48" t="s">
        <v>1827</v>
      </c>
      <c r="L162" s="48" t="s">
        <v>1064</v>
      </c>
      <c r="M162" s="48">
        <v>64</v>
      </c>
      <c r="N162" s="342" t="s">
        <v>2160</v>
      </c>
    </row>
    <row r="163" spans="8:15" x14ac:dyDescent="0.25">
      <c r="H163" s="260">
        <v>7</v>
      </c>
      <c r="I163" s="167" t="s">
        <v>303</v>
      </c>
      <c r="J163" s="168" t="s">
        <v>1285</v>
      </c>
      <c r="K163" s="169" t="s">
        <v>1827</v>
      </c>
      <c r="L163" s="169" t="s">
        <v>1064</v>
      </c>
      <c r="M163" s="169">
        <v>64</v>
      </c>
      <c r="N163" s="342" t="s">
        <v>2160</v>
      </c>
    </row>
    <row r="164" spans="8:15" x14ac:dyDescent="0.25">
      <c r="H164" s="260">
        <v>8</v>
      </c>
      <c r="I164" s="50" t="s">
        <v>304</v>
      </c>
      <c r="J164" s="134" t="s">
        <v>1181</v>
      </c>
      <c r="K164" s="48" t="s">
        <v>1827</v>
      </c>
      <c r="L164" s="48" t="s">
        <v>1064</v>
      </c>
      <c r="M164" s="48">
        <v>64</v>
      </c>
      <c r="N164" s="342" t="s">
        <v>2160</v>
      </c>
    </row>
    <row r="166" spans="8:15" x14ac:dyDescent="0.25">
      <c r="H166" s="210">
        <v>1</v>
      </c>
      <c r="I166" s="206" t="s">
        <v>38</v>
      </c>
      <c r="J166" s="209" t="s">
        <v>887</v>
      </c>
      <c r="K166" s="206" t="s">
        <v>1827</v>
      </c>
      <c r="L166" s="206" t="s">
        <v>862</v>
      </c>
      <c r="M166" s="206">
        <v>64</v>
      </c>
      <c r="N166" s="293" t="s">
        <v>2159</v>
      </c>
    </row>
    <row r="167" spans="8:15" x14ac:dyDescent="0.25">
      <c r="H167" s="210">
        <v>2</v>
      </c>
      <c r="I167" s="202" t="s">
        <v>39</v>
      </c>
      <c r="J167" s="204" t="s">
        <v>888</v>
      </c>
      <c r="K167" s="202" t="s">
        <v>1827</v>
      </c>
      <c r="L167" s="202" t="s">
        <v>862</v>
      </c>
      <c r="M167" s="202">
        <v>32</v>
      </c>
      <c r="N167" s="292" t="s">
        <v>2154</v>
      </c>
    </row>
    <row r="168" spans="8:15" x14ac:dyDescent="0.25">
      <c r="H168" s="210">
        <v>3</v>
      </c>
      <c r="I168" s="206" t="s">
        <v>40</v>
      </c>
      <c r="J168" s="209" t="s">
        <v>889</v>
      </c>
      <c r="K168" s="206" t="s">
        <v>1827</v>
      </c>
      <c r="L168" s="206" t="s">
        <v>862</v>
      </c>
      <c r="M168" s="206">
        <v>32</v>
      </c>
      <c r="N168" s="293" t="s">
        <v>2161</v>
      </c>
    </row>
    <row r="169" spans="8:15" x14ac:dyDescent="0.25">
      <c r="H169" s="210">
        <v>4</v>
      </c>
      <c r="I169" s="203" t="s">
        <v>230</v>
      </c>
      <c r="J169" s="203" t="s">
        <v>1103</v>
      </c>
      <c r="K169" s="203" t="s">
        <v>1827</v>
      </c>
      <c r="L169" s="203" t="s">
        <v>862</v>
      </c>
      <c r="M169" s="203">
        <v>64</v>
      </c>
      <c r="N169" s="333" t="s">
        <v>2152</v>
      </c>
    </row>
    <row r="170" spans="8:15" x14ac:dyDescent="0.25">
      <c r="H170" s="210">
        <v>5</v>
      </c>
      <c r="I170" s="202" t="s">
        <v>33</v>
      </c>
      <c r="J170" s="204" t="s">
        <v>882</v>
      </c>
      <c r="K170" s="202" t="s">
        <v>1827</v>
      </c>
      <c r="L170" s="202" t="s">
        <v>862</v>
      </c>
      <c r="M170" s="202">
        <v>24</v>
      </c>
      <c r="N170" s="342" t="s">
        <v>2154</v>
      </c>
      <c r="O170" s="340" t="s">
        <v>1292</v>
      </c>
    </row>
    <row r="172" spans="8:15" x14ac:dyDescent="0.25">
      <c r="H172" s="210">
        <v>1</v>
      </c>
      <c r="I172" s="202" t="s">
        <v>207</v>
      </c>
      <c r="J172" s="208" t="s">
        <v>1079</v>
      </c>
      <c r="K172" s="261" t="s">
        <v>2151</v>
      </c>
      <c r="L172" s="261" t="s">
        <v>1010</v>
      </c>
      <c r="M172" s="261">
        <v>64</v>
      </c>
      <c r="N172" s="341" t="s">
        <v>2153</v>
      </c>
    </row>
    <row r="173" spans="8:15" x14ac:dyDescent="0.25">
      <c r="H173" s="210">
        <v>2</v>
      </c>
      <c r="I173" s="206" t="s">
        <v>208</v>
      </c>
      <c r="J173" s="207" t="s">
        <v>1080</v>
      </c>
      <c r="K173" s="205" t="s">
        <v>1827</v>
      </c>
      <c r="L173" s="205" t="s">
        <v>1010</v>
      </c>
      <c r="M173" s="205">
        <v>64</v>
      </c>
      <c r="N173" s="295" t="s">
        <v>2159</v>
      </c>
    </row>
    <row r="174" spans="8:15" x14ac:dyDescent="0.25">
      <c r="H174" s="210">
        <v>3</v>
      </c>
      <c r="I174" s="202" t="s">
        <v>209</v>
      </c>
      <c r="J174" s="204" t="s">
        <v>1041</v>
      </c>
      <c r="K174" s="202" t="s">
        <v>1827</v>
      </c>
      <c r="L174" s="202" t="s">
        <v>1010</v>
      </c>
      <c r="M174" s="202">
        <v>64</v>
      </c>
      <c r="N174" s="295" t="s">
        <v>2159</v>
      </c>
    </row>
    <row r="175" spans="8:15" x14ac:dyDescent="0.25">
      <c r="H175" s="210">
        <v>4</v>
      </c>
      <c r="I175" s="206" t="s">
        <v>210</v>
      </c>
      <c r="J175" s="207" t="s">
        <v>1081</v>
      </c>
      <c r="K175" s="205" t="s">
        <v>2151</v>
      </c>
      <c r="L175" s="205" t="s">
        <v>1010</v>
      </c>
      <c r="M175" s="205">
        <v>64</v>
      </c>
      <c r="N175" s="341" t="s">
        <v>2153</v>
      </c>
    </row>
    <row r="176" spans="8:15" x14ac:dyDescent="0.25">
      <c r="H176" s="210">
        <v>5</v>
      </c>
      <c r="I176" s="202" t="s">
        <v>211</v>
      </c>
      <c r="J176" s="204" t="s">
        <v>1028</v>
      </c>
      <c r="K176" s="202" t="s">
        <v>1827</v>
      </c>
      <c r="L176" s="202" t="s">
        <v>1010</v>
      </c>
      <c r="M176" s="202">
        <v>64</v>
      </c>
      <c r="N176" s="295" t="s">
        <v>2159</v>
      </c>
    </row>
    <row r="177" spans="8:14" x14ac:dyDescent="0.25">
      <c r="H177" s="210">
        <v>6</v>
      </c>
      <c r="I177" s="206" t="s">
        <v>212</v>
      </c>
      <c r="J177" s="209" t="s">
        <v>1084</v>
      </c>
      <c r="K177" s="206" t="s">
        <v>1827</v>
      </c>
      <c r="L177" s="206" t="s">
        <v>1010</v>
      </c>
      <c r="M177" s="206">
        <v>64</v>
      </c>
      <c r="N177" s="295" t="s">
        <v>2160</v>
      </c>
    </row>
    <row r="178" spans="8:14" x14ac:dyDescent="0.25">
      <c r="H178" s="210">
        <v>7</v>
      </c>
      <c r="I178" s="202" t="s">
        <v>213</v>
      </c>
      <c r="J178" s="204" t="s">
        <v>1087</v>
      </c>
      <c r="K178" s="202" t="s">
        <v>1827</v>
      </c>
      <c r="L178" s="202" t="s">
        <v>1010</v>
      </c>
      <c r="M178" s="202">
        <v>64</v>
      </c>
      <c r="N178" s="292" t="s">
        <v>2155</v>
      </c>
    </row>
    <row r="181" spans="8:14" x14ac:dyDescent="0.25">
      <c r="J181" t="s">
        <v>1337</v>
      </c>
      <c r="K181" t="s">
        <v>2073</v>
      </c>
      <c r="L181" t="s">
        <v>862</v>
      </c>
      <c r="M181">
        <v>24</v>
      </c>
      <c r="N181" t="s">
        <v>2156</v>
      </c>
    </row>
    <row r="182" spans="8:14" x14ac:dyDescent="0.25">
      <c r="J182" t="s">
        <v>1250</v>
      </c>
      <c r="K182" t="s">
        <v>2073</v>
      </c>
      <c r="L182" t="s">
        <v>862</v>
      </c>
      <c r="M182">
        <v>24</v>
      </c>
    </row>
    <row r="183" spans="8:14" x14ac:dyDescent="0.25">
      <c r="J183" t="s">
        <v>900</v>
      </c>
      <c r="K183" t="s">
        <v>2073</v>
      </c>
      <c r="L183" t="s">
        <v>862</v>
      </c>
      <c r="M183">
        <v>24</v>
      </c>
    </row>
    <row r="184" spans="8:14" x14ac:dyDescent="0.25">
      <c r="J184" t="s">
        <v>877</v>
      </c>
      <c r="K184" t="s">
        <v>2073</v>
      </c>
      <c r="L184" t="s">
        <v>862</v>
      </c>
      <c r="M184">
        <v>24</v>
      </c>
    </row>
    <row r="185" spans="8:14" x14ac:dyDescent="0.25">
      <c r="J185" t="s">
        <v>881</v>
      </c>
      <c r="K185" t="s">
        <v>2073</v>
      </c>
      <c r="L185" t="s">
        <v>862</v>
      </c>
      <c r="M185">
        <v>24</v>
      </c>
    </row>
    <row r="189" spans="8:14" x14ac:dyDescent="0.25">
      <c r="H189" s="213" t="s">
        <v>2024</v>
      </c>
      <c r="I189" s="213" t="s">
        <v>2022</v>
      </c>
      <c r="J189" s="213" t="s">
        <v>2085</v>
      </c>
      <c r="K189" s="263" t="s">
        <v>1676</v>
      </c>
      <c r="L189" s="263" t="s">
        <v>2128</v>
      </c>
      <c r="M189" s="263" t="s">
        <v>5</v>
      </c>
    </row>
    <row r="190" spans="8:14" x14ac:dyDescent="0.25">
      <c r="H190" s="210">
        <v>1</v>
      </c>
      <c r="I190" s="206" t="s">
        <v>38</v>
      </c>
      <c r="J190" s="209" t="s">
        <v>887</v>
      </c>
      <c r="K190" s="206" t="s">
        <v>1070</v>
      </c>
      <c r="L190" s="206" t="s">
        <v>862</v>
      </c>
      <c r="M190" s="206">
        <v>64</v>
      </c>
    </row>
    <row r="191" spans="8:14" x14ac:dyDescent="0.25">
      <c r="H191" s="210">
        <v>2</v>
      </c>
      <c r="I191" s="206" t="s">
        <v>208</v>
      </c>
      <c r="J191" s="207" t="s">
        <v>1080</v>
      </c>
      <c r="K191" s="206" t="s">
        <v>1070</v>
      </c>
      <c r="L191" s="206" t="s">
        <v>862</v>
      </c>
      <c r="M191" s="205">
        <v>64</v>
      </c>
    </row>
    <row r="192" spans="8:14" x14ac:dyDescent="0.25">
      <c r="H192" s="210">
        <v>3</v>
      </c>
      <c r="I192" s="202" t="s">
        <v>209</v>
      </c>
      <c r="J192" s="204" t="s">
        <v>1041</v>
      </c>
      <c r="K192" s="206" t="s">
        <v>1070</v>
      </c>
      <c r="L192" s="206" t="s">
        <v>862</v>
      </c>
      <c r="M192" s="202">
        <v>64</v>
      </c>
    </row>
    <row r="193" spans="8:13" x14ac:dyDescent="0.25">
      <c r="H193" s="210">
        <v>4</v>
      </c>
      <c r="I193" s="202" t="s">
        <v>211</v>
      </c>
      <c r="J193" s="204" t="s">
        <v>1028</v>
      </c>
      <c r="K193" s="206" t="s">
        <v>1070</v>
      </c>
      <c r="L193" s="206" t="s">
        <v>862</v>
      </c>
      <c r="M193" s="202">
        <v>64</v>
      </c>
    </row>
    <row r="199" spans="8:13" x14ac:dyDescent="0.25">
      <c r="H199" s="213" t="s">
        <v>2024</v>
      </c>
      <c r="I199" s="213" t="s">
        <v>2022</v>
      </c>
      <c r="J199" s="213" t="s">
        <v>2085</v>
      </c>
      <c r="K199" s="263" t="s">
        <v>1676</v>
      </c>
      <c r="L199" s="263" t="s">
        <v>2128</v>
      </c>
      <c r="M199" s="263" t="s">
        <v>5</v>
      </c>
    </row>
    <row r="200" spans="8:13" x14ac:dyDescent="0.25">
      <c r="H200" s="203">
        <v>1</v>
      </c>
      <c r="I200" s="203" t="s">
        <v>838</v>
      </c>
      <c r="J200" s="203" t="s">
        <v>1188</v>
      </c>
      <c r="K200" s="203" t="s">
        <v>2073</v>
      </c>
      <c r="L200" s="202" t="s">
        <v>862</v>
      </c>
      <c r="M200" s="203">
        <v>16</v>
      </c>
    </row>
    <row r="201" spans="8:13" x14ac:dyDescent="0.25">
      <c r="H201" s="203">
        <v>2</v>
      </c>
      <c r="I201" s="202" t="s">
        <v>33</v>
      </c>
      <c r="J201" s="204" t="s">
        <v>882</v>
      </c>
      <c r="K201" s="203" t="s">
        <v>2073</v>
      </c>
      <c r="L201" s="202" t="s">
        <v>862</v>
      </c>
      <c r="M201" s="202">
        <v>24</v>
      </c>
    </row>
    <row r="202" spans="8:13" x14ac:dyDescent="0.25">
      <c r="H202" s="203">
        <v>3</v>
      </c>
      <c r="I202" s="203"/>
      <c r="J202" s="203" t="s">
        <v>1337</v>
      </c>
      <c r="K202" s="203" t="s">
        <v>2073</v>
      </c>
      <c r="L202" s="203" t="s">
        <v>862</v>
      </c>
      <c r="M202" s="203">
        <v>24</v>
      </c>
    </row>
    <row r="203" spans="8:13" x14ac:dyDescent="0.25">
      <c r="H203" s="203">
        <v>4</v>
      </c>
      <c r="I203" s="206" t="s">
        <v>36</v>
      </c>
      <c r="J203" s="209" t="s">
        <v>885</v>
      </c>
      <c r="K203" s="203" t="s">
        <v>2073</v>
      </c>
      <c r="L203" s="206" t="s">
        <v>1064</v>
      </c>
      <c r="M203" s="206">
        <v>24</v>
      </c>
    </row>
    <row r="204" spans="8:13" x14ac:dyDescent="0.25">
      <c r="H204" s="203">
        <v>5</v>
      </c>
      <c r="I204" s="202" t="s">
        <v>37</v>
      </c>
      <c r="J204" s="204" t="s">
        <v>886</v>
      </c>
      <c r="K204" s="203" t="s">
        <v>2073</v>
      </c>
      <c r="L204" s="202" t="s">
        <v>1064</v>
      </c>
      <c r="M204" s="202">
        <v>32</v>
      </c>
    </row>
    <row r="205" spans="8:13" x14ac:dyDescent="0.25">
      <c r="H205" s="203">
        <v>6</v>
      </c>
      <c r="I205" s="206" t="s">
        <v>296</v>
      </c>
      <c r="J205" s="207" t="s">
        <v>1153</v>
      </c>
      <c r="K205" s="203" t="s">
        <v>2073</v>
      </c>
      <c r="L205" s="205" t="s">
        <v>1064</v>
      </c>
      <c r="M205" s="205">
        <v>32</v>
      </c>
    </row>
    <row r="206" spans="8:13" x14ac:dyDescent="0.25">
      <c r="H206" s="203">
        <v>7</v>
      </c>
      <c r="I206" s="202" t="s">
        <v>299</v>
      </c>
      <c r="J206" s="208" t="s">
        <v>1282</v>
      </c>
      <c r="K206" s="203" t="s">
        <v>2073</v>
      </c>
      <c r="L206" s="261" t="s">
        <v>1064</v>
      </c>
      <c r="M206" s="261">
        <v>32</v>
      </c>
    </row>
    <row r="207" spans="8:13" x14ac:dyDescent="0.25">
      <c r="H207" s="203">
        <v>8</v>
      </c>
      <c r="I207" s="206" t="s">
        <v>300</v>
      </c>
      <c r="J207" s="207" t="s">
        <v>1283</v>
      </c>
      <c r="K207" s="203" t="s">
        <v>2073</v>
      </c>
      <c r="L207" s="205" t="s">
        <v>1064</v>
      </c>
      <c r="M207" s="205">
        <v>24</v>
      </c>
    </row>
    <row r="208" spans="8:13" x14ac:dyDescent="0.25">
      <c r="H208" s="203">
        <v>9</v>
      </c>
      <c r="I208" s="202" t="s">
        <v>213</v>
      </c>
      <c r="J208" s="204" t="s">
        <v>1087</v>
      </c>
      <c r="K208" s="203" t="s">
        <v>2073</v>
      </c>
      <c r="L208" s="202" t="s">
        <v>1010</v>
      </c>
      <c r="M208" s="202">
        <v>64</v>
      </c>
    </row>
    <row r="209" spans="8:13" x14ac:dyDescent="0.25">
      <c r="H209" s="203">
        <v>10</v>
      </c>
      <c r="I209" s="203" t="s">
        <v>817</v>
      </c>
      <c r="J209" s="203" t="s">
        <v>1984</v>
      </c>
      <c r="K209" s="203" t="s">
        <v>2073</v>
      </c>
      <c r="L209" s="203" t="s">
        <v>1010</v>
      </c>
      <c r="M209" s="203">
        <v>32</v>
      </c>
    </row>
    <row r="210" spans="8:13" x14ac:dyDescent="0.25">
      <c r="H210" s="203">
        <v>11</v>
      </c>
      <c r="I210" s="202" t="s">
        <v>39</v>
      </c>
      <c r="J210" s="204" t="s">
        <v>888</v>
      </c>
      <c r="K210" s="203" t="s">
        <v>2073</v>
      </c>
      <c r="L210" s="203" t="s">
        <v>1010</v>
      </c>
      <c r="M210" s="202">
        <v>32</v>
      </c>
    </row>
    <row r="212" spans="8:13" x14ac:dyDescent="0.25">
      <c r="H212" s="213" t="s">
        <v>2024</v>
      </c>
      <c r="I212" s="213" t="s">
        <v>2022</v>
      </c>
      <c r="J212" s="213" t="s">
        <v>2085</v>
      </c>
      <c r="K212" s="263" t="s">
        <v>1676</v>
      </c>
      <c r="L212" s="263" t="s">
        <v>2128</v>
      </c>
      <c r="M212" s="263" t="s">
        <v>5</v>
      </c>
    </row>
    <row r="213" spans="8:13" x14ac:dyDescent="0.25">
      <c r="H213" s="203">
        <v>1</v>
      </c>
      <c r="I213" s="203" t="s">
        <v>816</v>
      </c>
      <c r="J213" s="203" t="s">
        <v>1366</v>
      </c>
      <c r="K213" s="203" t="s">
        <v>2149</v>
      </c>
      <c r="L213" s="203" t="s">
        <v>862</v>
      </c>
      <c r="M213" s="203">
        <v>32</v>
      </c>
    </row>
    <row r="215" spans="8:13" x14ac:dyDescent="0.25">
      <c r="H215" s="213" t="s">
        <v>2024</v>
      </c>
      <c r="I215" s="213" t="s">
        <v>2022</v>
      </c>
      <c r="J215" s="213" t="s">
        <v>2085</v>
      </c>
      <c r="K215" s="263" t="s">
        <v>1676</v>
      </c>
      <c r="L215" s="263" t="s">
        <v>2128</v>
      </c>
      <c r="M215" s="263" t="s">
        <v>5</v>
      </c>
    </row>
    <row r="216" spans="8:13" x14ac:dyDescent="0.25">
      <c r="H216" s="203">
        <v>1</v>
      </c>
      <c r="I216" s="206" t="s">
        <v>302</v>
      </c>
      <c r="J216" s="207" t="s">
        <v>1155</v>
      </c>
      <c r="K216" s="205" t="s">
        <v>1827</v>
      </c>
      <c r="L216" s="205" t="s">
        <v>1064</v>
      </c>
      <c r="M216" s="205">
        <v>64</v>
      </c>
    </row>
    <row r="217" spans="8:13" x14ac:dyDescent="0.25">
      <c r="H217" s="203">
        <v>2</v>
      </c>
      <c r="I217" s="202" t="s">
        <v>303</v>
      </c>
      <c r="J217" s="208" t="s">
        <v>1285</v>
      </c>
      <c r="K217" s="261" t="s">
        <v>1827</v>
      </c>
      <c r="L217" s="261" t="s">
        <v>1064</v>
      </c>
      <c r="M217" s="261">
        <v>64</v>
      </c>
    </row>
    <row r="218" spans="8:13" x14ac:dyDescent="0.25">
      <c r="H218" s="203">
        <v>3</v>
      </c>
      <c r="I218" s="206" t="s">
        <v>304</v>
      </c>
      <c r="J218" s="207" t="s">
        <v>1181</v>
      </c>
      <c r="K218" s="205" t="s">
        <v>1827</v>
      </c>
      <c r="L218" s="205" t="s">
        <v>1064</v>
      </c>
      <c r="M218" s="205">
        <v>64</v>
      </c>
    </row>
    <row r="219" spans="8:13" x14ac:dyDescent="0.25">
      <c r="H219" s="203">
        <v>4</v>
      </c>
      <c r="I219" s="206" t="s">
        <v>40</v>
      </c>
      <c r="J219" s="209" t="s">
        <v>889</v>
      </c>
      <c r="K219" s="206" t="s">
        <v>1827</v>
      </c>
      <c r="L219" s="206" t="s">
        <v>862</v>
      </c>
      <c r="M219" s="206">
        <v>32</v>
      </c>
    </row>
    <row r="220" spans="8:13" x14ac:dyDescent="0.25">
      <c r="H220" s="203">
        <v>5</v>
      </c>
      <c r="I220" s="206" t="s">
        <v>212</v>
      </c>
      <c r="J220" s="209" t="s">
        <v>1084</v>
      </c>
      <c r="K220" s="206" t="s">
        <v>1827</v>
      </c>
      <c r="L220" s="206" t="s">
        <v>1010</v>
      </c>
      <c r="M220" s="206">
        <v>64</v>
      </c>
    </row>
    <row r="221" spans="8:13" x14ac:dyDescent="0.25">
      <c r="H221" s="203">
        <v>6</v>
      </c>
      <c r="I221" s="206" t="s">
        <v>305</v>
      </c>
      <c r="J221" s="207" t="s">
        <v>1156</v>
      </c>
      <c r="K221" s="205" t="s">
        <v>1827</v>
      </c>
      <c r="L221" s="205" t="s">
        <v>1064</v>
      </c>
      <c r="M221" s="205">
        <v>32</v>
      </c>
    </row>
    <row r="222" spans="8:13" x14ac:dyDescent="0.25">
      <c r="H222" s="203">
        <v>7</v>
      </c>
      <c r="I222" s="202" t="s">
        <v>310</v>
      </c>
      <c r="J222" s="208" t="s">
        <v>1160</v>
      </c>
      <c r="K222" s="261" t="s">
        <v>1827</v>
      </c>
      <c r="L222" s="261" t="s">
        <v>1064</v>
      </c>
      <c r="M222" s="261">
        <v>24</v>
      </c>
    </row>
    <row r="223" spans="8:13" x14ac:dyDescent="0.25">
      <c r="H223" s="203">
        <v>8</v>
      </c>
      <c r="I223" s="206" t="s">
        <v>318</v>
      </c>
      <c r="J223" s="207" t="s">
        <v>1186</v>
      </c>
      <c r="K223" s="205" t="s">
        <v>1827</v>
      </c>
      <c r="L223" s="205" t="s">
        <v>1064</v>
      </c>
      <c r="M223" s="205">
        <v>24</v>
      </c>
    </row>
    <row r="225" spans="8:13" x14ac:dyDescent="0.25">
      <c r="H225" s="213" t="s">
        <v>2024</v>
      </c>
      <c r="I225" s="213" t="s">
        <v>2085</v>
      </c>
      <c r="J225" s="263" t="s">
        <v>1676</v>
      </c>
      <c r="K225" s="263" t="s">
        <v>2128</v>
      </c>
      <c r="L225" s="263" t="s">
        <v>5</v>
      </c>
    </row>
    <row r="226" spans="8:13" x14ac:dyDescent="0.25">
      <c r="H226" s="210">
        <v>1</v>
      </c>
      <c r="I226" s="204" t="s">
        <v>1173</v>
      </c>
      <c r="J226" s="202" t="s">
        <v>2151</v>
      </c>
      <c r="K226" s="202" t="s">
        <v>862</v>
      </c>
      <c r="L226" s="202">
        <v>32</v>
      </c>
    </row>
    <row r="228" spans="8:13" x14ac:dyDescent="0.25">
      <c r="H228" s="213" t="s">
        <v>2024</v>
      </c>
      <c r="I228" s="213" t="s">
        <v>2022</v>
      </c>
      <c r="J228" s="213" t="s">
        <v>2085</v>
      </c>
      <c r="K228" s="263" t="s">
        <v>1676</v>
      </c>
      <c r="L228" s="263" t="s">
        <v>2128</v>
      </c>
      <c r="M228" s="263" t="s">
        <v>5</v>
      </c>
    </row>
    <row r="229" spans="8:13" x14ac:dyDescent="0.25">
      <c r="H229" s="210">
        <v>1</v>
      </c>
      <c r="I229" s="206" t="s">
        <v>536</v>
      </c>
      <c r="J229" s="204" t="s">
        <v>1059</v>
      </c>
      <c r="K229" s="261" t="s">
        <v>2149</v>
      </c>
      <c r="L229" s="206" t="s">
        <v>862</v>
      </c>
      <c r="M229" s="202">
        <v>64</v>
      </c>
    </row>
    <row r="230" spans="8:13" x14ac:dyDescent="0.25">
      <c r="H230" s="203">
        <v>2</v>
      </c>
      <c r="I230" s="206" t="s">
        <v>546</v>
      </c>
      <c r="J230" s="204" t="s">
        <v>1034</v>
      </c>
      <c r="K230" s="261" t="s">
        <v>2149</v>
      </c>
      <c r="L230" s="206" t="s">
        <v>862</v>
      </c>
      <c r="M230" s="202">
        <v>64</v>
      </c>
    </row>
    <row r="232" spans="8:13" x14ac:dyDescent="0.25">
      <c r="H232" s="213" t="s">
        <v>2024</v>
      </c>
      <c r="I232" s="213" t="s">
        <v>2022</v>
      </c>
      <c r="J232" s="213" t="s">
        <v>2085</v>
      </c>
      <c r="K232" s="263" t="s">
        <v>1676</v>
      </c>
      <c r="L232" s="263" t="s">
        <v>2128</v>
      </c>
      <c r="M232" s="263" t="s">
        <v>5</v>
      </c>
    </row>
    <row r="233" spans="8:13" x14ac:dyDescent="0.25">
      <c r="H233" s="203">
        <v>1</v>
      </c>
      <c r="I233" s="203" t="s">
        <v>2179</v>
      </c>
      <c r="J233" s="323" t="s">
        <v>900</v>
      </c>
      <c r="K233" s="315" t="s">
        <v>2073</v>
      </c>
      <c r="L233" s="315" t="s">
        <v>1699</v>
      </c>
      <c r="M233" s="315">
        <v>24</v>
      </c>
    </row>
    <row r="234" spans="8:13" x14ac:dyDescent="0.25">
      <c r="H234" s="203">
        <v>2</v>
      </c>
      <c r="I234" s="203" t="s">
        <v>2179</v>
      </c>
      <c r="J234" s="324" t="s">
        <v>877</v>
      </c>
      <c r="K234" s="315" t="s">
        <v>2073</v>
      </c>
      <c r="L234" s="315" t="s">
        <v>1699</v>
      </c>
      <c r="M234" s="312">
        <v>24</v>
      </c>
    </row>
    <row r="235" spans="8:13" x14ac:dyDescent="0.25">
      <c r="H235" s="203">
        <v>3</v>
      </c>
      <c r="I235" s="203" t="s">
        <v>2179</v>
      </c>
      <c r="J235" s="323" t="s">
        <v>881</v>
      </c>
      <c r="K235" s="315" t="s">
        <v>2073</v>
      </c>
      <c r="L235" s="315" t="s">
        <v>1699</v>
      </c>
      <c r="M235" s="315">
        <v>24</v>
      </c>
    </row>
    <row r="236" spans="8:13" x14ac:dyDescent="0.25">
      <c r="H236" s="213" t="s">
        <v>2024</v>
      </c>
      <c r="I236" s="213" t="s">
        <v>2022</v>
      </c>
      <c r="J236" s="213" t="s">
        <v>2085</v>
      </c>
      <c r="K236" s="263" t="s">
        <v>1676</v>
      </c>
      <c r="L236" s="263" t="s">
        <v>2128</v>
      </c>
      <c r="M236" s="263" t="s">
        <v>5</v>
      </c>
    </row>
    <row r="237" spans="8:13" x14ac:dyDescent="0.25">
      <c r="H237" s="203">
        <v>1</v>
      </c>
      <c r="I237" s="202" t="s">
        <v>555</v>
      </c>
      <c r="J237" s="208" t="s">
        <v>1331</v>
      </c>
      <c r="K237" s="261" t="s">
        <v>2149</v>
      </c>
      <c r="L237" s="202" t="s">
        <v>1010</v>
      </c>
      <c r="M237" s="261">
        <v>64</v>
      </c>
    </row>
    <row r="239" spans="8:13" x14ac:dyDescent="0.25">
      <c r="H239" s="213" t="s">
        <v>2024</v>
      </c>
      <c r="I239" s="213" t="s">
        <v>2022</v>
      </c>
      <c r="J239" s="213" t="s">
        <v>2085</v>
      </c>
      <c r="K239" s="263" t="s">
        <v>1676</v>
      </c>
      <c r="L239" s="263" t="s">
        <v>2128</v>
      </c>
      <c r="M239" s="263" t="s">
        <v>5</v>
      </c>
    </row>
    <row r="240" spans="8:13" x14ac:dyDescent="0.25">
      <c r="H240" s="203">
        <v>1</v>
      </c>
      <c r="I240" s="203" t="s">
        <v>2179</v>
      </c>
      <c r="J240" s="209" t="s">
        <v>1084</v>
      </c>
      <c r="K240" s="206" t="s">
        <v>2151</v>
      </c>
      <c r="L240" s="206" t="s">
        <v>1010</v>
      </c>
      <c r="M240" s="206">
        <v>64</v>
      </c>
    </row>
    <row r="243" spans="1:20" x14ac:dyDescent="0.25">
      <c r="H243" s="213" t="s">
        <v>2024</v>
      </c>
      <c r="I243" s="213" t="s">
        <v>2022</v>
      </c>
      <c r="J243" s="213" t="s">
        <v>2085</v>
      </c>
      <c r="K243" s="263" t="s">
        <v>1676</v>
      </c>
      <c r="L243" s="263" t="s">
        <v>2128</v>
      </c>
      <c r="M243" s="263" t="s">
        <v>5</v>
      </c>
    </row>
    <row r="244" spans="1:20" x14ac:dyDescent="0.25">
      <c r="H244" s="203">
        <v>1</v>
      </c>
      <c r="I244" s="206" t="s">
        <v>412</v>
      </c>
      <c r="J244" s="207" t="s">
        <v>1837</v>
      </c>
      <c r="K244" s="205" t="s">
        <v>1070</v>
      </c>
      <c r="L244" s="206" t="s">
        <v>862</v>
      </c>
      <c r="M244" s="205">
        <v>64</v>
      </c>
    </row>
    <row r="245" spans="1:20" x14ac:dyDescent="0.25">
      <c r="H245" s="203">
        <v>2</v>
      </c>
      <c r="I245" s="206" t="s">
        <v>428</v>
      </c>
      <c r="J245" s="208" t="s">
        <v>1839</v>
      </c>
      <c r="K245" s="261" t="s">
        <v>1070</v>
      </c>
      <c r="L245" s="206" t="s">
        <v>862</v>
      </c>
      <c r="M245" s="261">
        <v>64</v>
      </c>
    </row>
    <row r="246" spans="1:20" x14ac:dyDescent="0.25">
      <c r="H246" s="203">
        <v>3</v>
      </c>
      <c r="I246" s="202" t="s">
        <v>429</v>
      </c>
      <c r="J246" s="208" t="s">
        <v>1840</v>
      </c>
      <c r="K246" s="261" t="s">
        <v>1070</v>
      </c>
      <c r="L246" s="202" t="s">
        <v>862</v>
      </c>
      <c r="M246" s="261">
        <v>64</v>
      </c>
      <c r="P246" s="188">
        <v>1</v>
      </c>
      <c r="Q246" s="188" t="s">
        <v>2187</v>
      </c>
      <c r="R246" s="188" t="s">
        <v>1189</v>
      </c>
      <c r="S246" s="188">
        <v>64</v>
      </c>
      <c r="T246" t="s">
        <v>2188</v>
      </c>
    </row>
    <row r="247" spans="1:20" x14ac:dyDescent="0.25">
      <c r="P247" s="188">
        <v>2</v>
      </c>
      <c r="Q247" s="188" t="s">
        <v>2191</v>
      </c>
      <c r="R247" s="188" t="s">
        <v>1091</v>
      </c>
      <c r="S247" s="188">
        <v>64</v>
      </c>
      <c r="T247" t="s">
        <v>2188</v>
      </c>
    </row>
    <row r="248" spans="1:20" x14ac:dyDescent="0.25">
      <c r="P248" s="188">
        <v>3</v>
      </c>
      <c r="Q248" s="188" t="s">
        <v>2192</v>
      </c>
      <c r="R248" s="188" t="s">
        <v>1092</v>
      </c>
      <c r="S248" s="188">
        <v>64</v>
      </c>
      <c r="T248" t="s">
        <v>2188</v>
      </c>
    </row>
    <row r="249" spans="1:20" x14ac:dyDescent="0.25">
      <c r="H249" s="213" t="s">
        <v>2024</v>
      </c>
      <c r="I249" s="213" t="s">
        <v>2022</v>
      </c>
      <c r="J249" s="213" t="s">
        <v>2085</v>
      </c>
      <c r="K249" s="263" t="s">
        <v>1676</v>
      </c>
      <c r="L249" s="263" t="s">
        <v>2128</v>
      </c>
      <c r="M249" s="263" t="s">
        <v>5</v>
      </c>
      <c r="P249" s="188">
        <v>4</v>
      </c>
      <c r="Q249" s="188" t="s">
        <v>2193</v>
      </c>
      <c r="R249" s="188" t="s">
        <v>1066</v>
      </c>
      <c r="S249" s="188">
        <v>64</v>
      </c>
      <c r="T249" t="s">
        <v>1737</v>
      </c>
    </row>
    <row r="250" spans="1:20" x14ac:dyDescent="0.25">
      <c r="H250" s="203">
        <v>1</v>
      </c>
      <c r="I250" s="203" t="s">
        <v>67</v>
      </c>
      <c r="J250" s="203" t="s">
        <v>1404</v>
      </c>
      <c r="K250" s="203" t="s">
        <v>2151</v>
      </c>
      <c r="L250" s="203" t="s">
        <v>2185</v>
      </c>
      <c r="M250" s="203">
        <v>32</v>
      </c>
      <c r="T250" t="s">
        <v>1737</v>
      </c>
    </row>
    <row r="251" spans="1:20" x14ac:dyDescent="0.25">
      <c r="H251" s="203">
        <v>2</v>
      </c>
      <c r="I251" s="203" t="s">
        <v>72</v>
      </c>
      <c r="J251" s="203" t="s">
        <v>929</v>
      </c>
      <c r="K251" s="203" t="s">
        <v>2151</v>
      </c>
      <c r="L251" s="203" t="s">
        <v>2185</v>
      </c>
      <c r="M251" s="203">
        <v>32</v>
      </c>
      <c r="T251" t="s">
        <v>1737</v>
      </c>
    </row>
    <row r="252" spans="1:20" x14ac:dyDescent="0.25">
      <c r="H252" s="203">
        <v>3</v>
      </c>
      <c r="I252" s="206" t="s">
        <v>84</v>
      </c>
      <c r="J252" s="207" t="s">
        <v>948</v>
      </c>
      <c r="K252" s="203" t="s">
        <v>2151</v>
      </c>
      <c r="L252" s="203" t="s">
        <v>2185</v>
      </c>
      <c r="M252" s="205">
        <v>32</v>
      </c>
    </row>
    <row r="253" spans="1:20" x14ac:dyDescent="0.25">
      <c r="H253" s="203">
        <v>4</v>
      </c>
      <c r="I253" s="202" t="s">
        <v>85</v>
      </c>
      <c r="J253" s="208" t="s">
        <v>937</v>
      </c>
      <c r="K253" s="203" t="s">
        <v>2151</v>
      </c>
      <c r="L253" s="203" t="s">
        <v>2185</v>
      </c>
      <c r="M253" s="261">
        <v>32</v>
      </c>
    </row>
    <row r="254" spans="1:20" x14ac:dyDescent="0.25">
      <c r="A254" s="373" t="s">
        <v>1</v>
      </c>
      <c r="B254" s="374" t="s">
        <v>1741</v>
      </c>
      <c r="C254" s="373" t="s">
        <v>3</v>
      </c>
      <c r="D254" s="373" t="s">
        <v>4</v>
      </c>
      <c r="E254" s="373" t="s">
        <v>5</v>
      </c>
      <c r="H254" s="203">
        <v>5</v>
      </c>
      <c r="I254" s="202" t="s">
        <v>87</v>
      </c>
      <c r="J254" s="208" t="s">
        <v>939</v>
      </c>
      <c r="K254" s="203" t="s">
        <v>2151</v>
      </c>
      <c r="L254" s="203" t="s">
        <v>2185</v>
      </c>
      <c r="M254" s="261">
        <v>32</v>
      </c>
    </row>
    <row r="255" spans="1:20" x14ac:dyDescent="0.25">
      <c r="A255" s="275" t="s">
        <v>445</v>
      </c>
      <c r="B255" s="168" t="s">
        <v>1253</v>
      </c>
      <c r="C255" s="169" t="s">
        <v>1070</v>
      </c>
      <c r="D255" s="169" t="s">
        <v>1254</v>
      </c>
      <c r="E255" s="169">
        <v>8</v>
      </c>
      <c r="H255" s="210">
        <v>6</v>
      </c>
      <c r="I255" s="206" t="s">
        <v>88</v>
      </c>
      <c r="J255" s="209" t="s">
        <v>940</v>
      </c>
      <c r="K255" s="203" t="s">
        <v>2151</v>
      </c>
      <c r="L255" s="203" t="s">
        <v>2185</v>
      </c>
      <c r="M255" s="206">
        <v>32</v>
      </c>
    </row>
    <row r="256" spans="1:20" x14ac:dyDescent="0.25">
      <c r="A256" s="430" t="s">
        <v>446</v>
      </c>
      <c r="B256" s="134" t="s">
        <v>1452</v>
      </c>
      <c r="C256" s="48" t="s">
        <v>1070</v>
      </c>
      <c r="D256" s="48" t="s">
        <v>1254</v>
      </c>
      <c r="E256" s="48">
        <v>24</v>
      </c>
    </row>
    <row r="257" spans="1:17" x14ac:dyDescent="0.25">
      <c r="A257" s="275" t="s">
        <v>448</v>
      </c>
      <c r="B257" s="168" t="s">
        <v>1255</v>
      </c>
      <c r="C257" s="169" t="s">
        <v>1070</v>
      </c>
      <c r="D257" s="169" t="s">
        <v>1254</v>
      </c>
      <c r="E257" s="169">
        <v>32</v>
      </c>
      <c r="H257" s="213" t="s">
        <v>2024</v>
      </c>
      <c r="I257" s="213" t="s">
        <v>2022</v>
      </c>
      <c r="J257" s="213" t="s">
        <v>2085</v>
      </c>
      <c r="K257" s="263" t="s">
        <v>1676</v>
      </c>
      <c r="L257" s="263" t="s">
        <v>2128</v>
      </c>
      <c r="M257" s="263" t="s">
        <v>5</v>
      </c>
    </row>
    <row r="258" spans="1:17" x14ac:dyDescent="0.25">
      <c r="A258" s="50" t="s">
        <v>569</v>
      </c>
      <c r="B258" s="134" t="s">
        <v>1432</v>
      </c>
      <c r="C258" s="48" t="s">
        <v>1070</v>
      </c>
      <c r="D258" s="50" t="s">
        <v>1254</v>
      </c>
      <c r="E258" s="48">
        <v>8</v>
      </c>
      <c r="H258" s="210">
        <v>1</v>
      </c>
      <c r="I258" s="202" t="s">
        <v>191</v>
      </c>
      <c r="J258" s="204" t="s">
        <v>1063</v>
      </c>
      <c r="K258" s="203" t="s">
        <v>2151</v>
      </c>
      <c r="L258" s="203" t="s">
        <v>2185</v>
      </c>
      <c r="M258" s="202">
        <v>32</v>
      </c>
    </row>
    <row r="259" spans="1:17" x14ac:dyDescent="0.25">
      <c r="A259" s="275" t="s">
        <v>578</v>
      </c>
      <c r="B259" s="168" t="s">
        <v>1429</v>
      </c>
      <c r="C259" s="169" t="s">
        <v>2073</v>
      </c>
      <c r="D259" s="167" t="s">
        <v>1695</v>
      </c>
      <c r="E259" s="169">
        <v>16</v>
      </c>
      <c r="H259" s="210">
        <v>2</v>
      </c>
      <c r="I259" s="202" t="s">
        <v>197</v>
      </c>
      <c r="J259" s="208" t="s">
        <v>1174</v>
      </c>
      <c r="K259" s="203" t="s">
        <v>2151</v>
      </c>
      <c r="L259" s="203" t="s">
        <v>2185</v>
      </c>
      <c r="M259" s="261">
        <v>24</v>
      </c>
      <c r="O259" s="213" t="s">
        <v>2277</v>
      </c>
      <c r="P259" s="213" t="s">
        <v>2276</v>
      </c>
      <c r="Q259" s="280"/>
    </row>
    <row r="260" spans="1:17" x14ac:dyDescent="0.25">
      <c r="A260" s="430" t="s">
        <v>579</v>
      </c>
      <c r="B260" s="134" t="s">
        <v>1443</v>
      </c>
      <c r="C260" s="48" t="s">
        <v>2073</v>
      </c>
      <c r="D260" s="50" t="s">
        <v>1695</v>
      </c>
      <c r="E260" s="48">
        <v>16</v>
      </c>
      <c r="H260" s="210">
        <v>3</v>
      </c>
      <c r="I260" s="206" t="s">
        <v>198</v>
      </c>
      <c r="J260" s="209" t="s">
        <v>1136</v>
      </c>
      <c r="K260" s="203" t="s">
        <v>2151</v>
      </c>
      <c r="L260" s="203" t="s">
        <v>2185</v>
      </c>
      <c r="M260" s="206">
        <v>24</v>
      </c>
      <c r="O260" s="203" t="s">
        <v>2274</v>
      </c>
      <c r="P260" s="203">
        <v>1</v>
      </c>
    </row>
    <row r="261" spans="1:17" x14ac:dyDescent="0.25">
      <c r="A261" s="301" t="s">
        <v>582</v>
      </c>
      <c r="B261" s="311" t="s">
        <v>893</v>
      </c>
      <c r="C261" s="302" t="s">
        <v>2073</v>
      </c>
      <c r="D261" s="301" t="s">
        <v>1695</v>
      </c>
      <c r="E261" s="301">
        <v>16</v>
      </c>
      <c r="H261" s="210">
        <v>4</v>
      </c>
      <c r="I261" s="202" t="s">
        <v>199</v>
      </c>
      <c r="J261" s="208" t="s">
        <v>2009</v>
      </c>
      <c r="K261" s="203" t="s">
        <v>2151</v>
      </c>
      <c r="L261" s="203" t="s">
        <v>2185</v>
      </c>
      <c r="M261" s="261">
        <v>24</v>
      </c>
      <c r="O261" s="203" t="s">
        <v>915</v>
      </c>
      <c r="P261" s="203">
        <v>1</v>
      </c>
    </row>
    <row r="262" spans="1:17" x14ac:dyDescent="0.25">
      <c r="A262" s="50" t="s">
        <v>585</v>
      </c>
      <c r="B262" s="134" t="s">
        <v>1421</v>
      </c>
      <c r="C262" s="48" t="s">
        <v>2073</v>
      </c>
      <c r="D262" s="50" t="s">
        <v>1695</v>
      </c>
      <c r="E262" s="48">
        <v>16</v>
      </c>
      <c r="H262" s="210">
        <v>5</v>
      </c>
      <c r="I262" s="206" t="s">
        <v>200</v>
      </c>
      <c r="J262" s="209" t="s">
        <v>1170</v>
      </c>
      <c r="K262" s="203" t="s">
        <v>2151</v>
      </c>
      <c r="L262" s="203" t="s">
        <v>2185</v>
      </c>
      <c r="M262" s="205">
        <v>24</v>
      </c>
      <c r="O262" s="203" t="s">
        <v>1537</v>
      </c>
      <c r="P262" s="203">
        <v>2</v>
      </c>
    </row>
    <row r="263" spans="1:17" x14ac:dyDescent="0.25">
      <c r="A263" s="275" t="s">
        <v>586</v>
      </c>
      <c r="B263" s="168" t="s">
        <v>1262</v>
      </c>
      <c r="C263" s="169" t="s">
        <v>1827</v>
      </c>
      <c r="D263" s="169" t="s">
        <v>1254</v>
      </c>
      <c r="E263" s="169">
        <v>32</v>
      </c>
      <c r="H263" s="210">
        <v>6</v>
      </c>
      <c r="I263" s="202" t="s">
        <v>201</v>
      </c>
      <c r="J263" s="204" t="s">
        <v>1175</v>
      </c>
      <c r="K263" s="203" t="s">
        <v>2151</v>
      </c>
      <c r="L263" s="203" t="s">
        <v>2185</v>
      </c>
      <c r="M263" s="202">
        <v>32</v>
      </c>
      <c r="O263" s="203" t="s">
        <v>1012</v>
      </c>
      <c r="P263" s="203">
        <v>1</v>
      </c>
    </row>
    <row r="264" spans="1:17" x14ac:dyDescent="0.25">
      <c r="A264" s="430" t="s">
        <v>587</v>
      </c>
      <c r="B264" s="134" t="s">
        <v>1260</v>
      </c>
      <c r="C264" s="48" t="s">
        <v>1827</v>
      </c>
      <c r="D264" s="48" t="s">
        <v>1254</v>
      </c>
      <c r="E264" s="48">
        <v>32</v>
      </c>
      <c r="O264" s="203" t="s">
        <v>2275</v>
      </c>
      <c r="P264" s="203">
        <v>1</v>
      </c>
    </row>
    <row r="265" spans="1:17" x14ac:dyDescent="0.25">
      <c r="A265" s="275" t="s">
        <v>588</v>
      </c>
      <c r="B265" s="168" t="s">
        <v>1228</v>
      </c>
      <c r="C265" s="169" t="s">
        <v>1827</v>
      </c>
      <c r="D265" s="167" t="s">
        <v>1254</v>
      </c>
      <c r="E265" s="169">
        <v>16</v>
      </c>
      <c r="H265" s="213" t="s">
        <v>2024</v>
      </c>
      <c r="I265" s="213" t="s">
        <v>2022</v>
      </c>
      <c r="J265" s="213" t="s">
        <v>2085</v>
      </c>
      <c r="K265" s="263" t="s">
        <v>1676</v>
      </c>
      <c r="L265" s="263" t="s">
        <v>2128</v>
      </c>
      <c r="M265" s="263" t="s">
        <v>5</v>
      </c>
      <c r="O265" s="203" t="s">
        <v>1695</v>
      </c>
      <c r="P265" s="203">
        <v>2</v>
      </c>
    </row>
    <row r="266" spans="1:17" x14ac:dyDescent="0.25">
      <c r="A266" s="430" t="s">
        <v>589</v>
      </c>
      <c r="B266" s="134" t="s">
        <v>1426</v>
      </c>
      <c r="C266" s="48" t="s">
        <v>2073</v>
      </c>
      <c r="D266" s="50" t="s">
        <v>1695</v>
      </c>
      <c r="E266" s="48">
        <v>16</v>
      </c>
      <c r="H266" s="210">
        <v>1</v>
      </c>
      <c r="I266" s="203" t="s">
        <v>608</v>
      </c>
      <c r="J266" s="203" t="s">
        <v>1354</v>
      </c>
      <c r="K266" s="203" t="s">
        <v>2151</v>
      </c>
      <c r="L266" s="203" t="s">
        <v>862</v>
      </c>
      <c r="M266" s="203">
        <v>32</v>
      </c>
      <c r="O266" s="203" t="s">
        <v>1986</v>
      </c>
      <c r="P266" s="203">
        <v>1</v>
      </c>
    </row>
    <row r="267" spans="1:17" x14ac:dyDescent="0.25">
      <c r="A267" s="275" t="s">
        <v>590</v>
      </c>
      <c r="B267" s="168" t="s">
        <v>1428</v>
      </c>
      <c r="C267" s="169" t="s">
        <v>2073</v>
      </c>
      <c r="D267" s="167" t="s">
        <v>1695</v>
      </c>
      <c r="E267" s="169">
        <v>16</v>
      </c>
      <c r="H267" s="210">
        <v>2</v>
      </c>
      <c r="I267" s="203" t="s">
        <v>609</v>
      </c>
      <c r="J267" s="203" t="s">
        <v>1374</v>
      </c>
      <c r="K267" s="203" t="s">
        <v>2151</v>
      </c>
      <c r="L267" s="203" t="s">
        <v>862</v>
      </c>
      <c r="M267" s="203">
        <v>32</v>
      </c>
      <c r="O267" s="210" t="s">
        <v>2278</v>
      </c>
      <c r="P267" s="210">
        <v>2</v>
      </c>
    </row>
    <row r="268" spans="1:17" x14ac:dyDescent="0.25">
      <c r="A268" s="50" t="s">
        <v>591</v>
      </c>
      <c r="B268" s="134" t="s">
        <v>2026</v>
      </c>
      <c r="C268" s="48" t="s">
        <v>1827</v>
      </c>
      <c r="D268" s="48" t="s">
        <v>1254</v>
      </c>
      <c r="E268" s="48">
        <v>16</v>
      </c>
    </row>
    <row r="269" spans="1:17" x14ac:dyDescent="0.25">
      <c r="A269" s="275" t="s">
        <v>592</v>
      </c>
      <c r="B269" s="168" t="s">
        <v>1313</v>
      </c>
      <c r="C269" s="182" t="s">
        <v>1070</v>
      </c>
      <c r="D269" s="167" t="s">
        <v>1254</v>
      </c>
      <c r="E269" s="169">
        <v>16</v>
      </c>
      <c r="H269" s="213" t="s">
        <v>2024</v>
      </c>
      <c r="I269" s="213" t="s">
        <v>2022</v>
      </c>
      <c r="J269" s="213" t="s">
        <v>2085</v>
      </c>
      <c r="K269" s="263" t="s">
        <v>1676</v>
      </c>
      <c r="L269" s="263" t="s">
        <v>2128</v>
      </c>
      <c r="M269" s="263" t="s">
        <v>5</v>
      </c>
    </row>
    <row r="270" spans="1:17" x14ac:dyDescent="0.25">
      <c r="A270" s="430" t="s">
        <v>593</v>
      </c>
      <c r="B270" s="134" t="s">
        <v>1312</v>
      </c>
      <c r="C270" s="48" t="s">
        <v>1070</v>
      </c>
      <c r="D270" s="50" t="s">
        <v>1254</v>
      </c>
      <c r="E270" s="48">
        <v>16</v>
      </c>
      <c r="H270" s="203">
        <v>1</v>
      </c>
      <c r="I270" s="203" t="s">
        <v>246</v>
      </c>
      <c r="J270" s="203" t="s">
        <v>1114</v>
      </c>
      <c r="K270" s="203" t="s">
        <v>2248</v>
      </c>
      <c r="L270" s="203" t="s">
        <v>1010</v>
      </c>
      <c r="M270" s="203">
        <v>64</v>
      </c>
    </row>
    <row r="271" spans="1:17" x14ac:dyDescent="0.25">
      <c r="A271" s="275" t="s">
        <v>594</v>
      </c>
      <c r="B271" s="168" t="s">
        <v>1304</v>
      </c>
      <c r="C271" s="169" t="s">
        <v>1070</v>
      </c>
      <c r="D271" s="169" t="s">
        <v>1254</v>
      </c>
      <c r="E271" s="169">
        <v>16</v>
      </c>
      <c r="H271" s="213" t="s">
        <v>2024</v>
      </c>
      <c r="I271" s="213" t="s">
        <v>2022</v>
      </c>
      <c r="J271" s="213" t="s">
        <v>2085</v>
      </c>
      <c r="K271" s="263" t="s">
        <v>1676</v>
      </c>
      <c r="L271" s="263" t="s">
        <v>2128</v>
      </c>
      <c r="M271" s="263" t="s">
        <v>5</v>
      </c>
    </row>
    <row r="272" spans="1:17" x14ac:dyDescent="0.25">
      <c r="A272" s="430" t="s">
        <v>595</v>
      </c>
      <c r="B272" s="134" t="s">
        <v>1270</v>
      </c>
      <c r="C272" s="48" t="s">
        <v>1070</v>
      </c>
      <c r="D272" s="48" t="s">
        <v>1254</v>
      </c>
      <c r="E272" s="48">
        <v>24</v>
      </c>
      <c r="H272" s="203">
        <v>1</v>
      </c>
      <c r="I272" s="202" t="s">
        <v>607</v>
      </c>
      <c r="J272" s="204" t="s">
        <v>1353</v>
      </c>
      <c r="K272" s="202" t="s">
        <v>984</v>
      </c>
      <c r="L272" s="202" t="s">
        <v>862</v>
      </c>
      <c r="M272" s="202">
        <v>32</v>
      </c>
    </row>
    <row r="273" spans="1:13" x14ac:dyDescent="0.25">
      <c r="A273" s="275" t="s">
        <v>596</v>
      </c>
      <c r="B273" s="168" t="s">
        <v>1265</v>
      </c>
      <c r="C273" s="169" t="s">
        <v>1070</v>
      </c>
      <c r="D273" s="169" t="s">
        <v>1254</v>
      </c>
      <c r="E273" s="169">
        <v>32</v>
      </c>
      <c r="H273" s="203">
        <v>2</v>
      </c>
      <c r="I273" s="206" t="s">
        <v>610</v>
      </c>
      <c r="J273" s="209" t="s">
        <v>1356</v>
      </c>
      <c r="K273" s="206" t="s">
        <v>2151</v>
      </c>
      <c r="L273" s="206" t="s">
        <v>862</v>
      </c>
      <c r="M273" s="206">
        <v>64</v>
      </c>
    </row>
    <row r="274" spans="1:13" x14ac:dyDescent="0.25">
      <c r="A274" s="430" t="s">
        <v>597</v>
      </c>
      <c r="B274" s="134" t="s">
        <v>1269</v>
      </c>
      <c r="C274" s="48" t="s">
        <v>1070</v>
      </c>
      <c r="D274" s="48" t="s">
        <v>1254</v>
      </c>
      <c r="E274" s="48">
        <v>24</v>
      </c>
      <c r="H274" s="203">
        <v>3</v>
      </c>
      <c r="I274" s="202" t="s">
        <v>613</v>
      </c>
      <c r="J274" s="204" t="s">
        <v>1358</v>
      </c>
      <c r="K274" s="206" t="s">
        <v>2151</v>
      </c>
      <c r="L274" s="206" t="s">
        <v>862</v>
      </c>
      <c r="M274" s="202">
        <v>64</v>
      </c>
    </row>
    <row r="275" spans="1:13" x14ac:dyDescent="0.25">
      <c r="A275" s="275" t="s">
        <v>599</v>
      </c>
      <c r="B275" s="170" t="s">
        <v>1346</v>
      </c>
      <c r="C275" s="167" t="s">
        <v>1881</v>
      </c>
      <c r="D275" s="167" t="s">
        <v>1254</v>
      </c>
      <c r="E275" s="167">
        <v>24</v>
      </c>
      <c r="H275" s="203">
        <v>4</v>
      </c>
      <c r="I275" s="206" t="s">
        <v>614</v>
      </c>
      <c r="J275" s="209" t="s">
        <v>1359</v>
      </c>
      <c r="K275" s="206" t="s">
        <v>2151</v>
      </c>
      <c r="L275" s="206" t="s">
        <v>862</v>
      </c>
      <c r="M275" s="206">
        <v>64</v>
      </c>
    </row>
    <row r="276" spans="1:13" x14ac:dyDescent="0.25">
      <c r="A276" s="430" t="s">
        <v>602</v>
      </c>
      <c r="B276" s="134" t="s">
        <v>1449</v>
      </c>
      <c r="C276" s="48" t="s">
        <v>1881</v>
      </c>
      <c r="D276" s="48" t="s">
        <v>1254</v>
      </c>
      <c r="E276" s="48">
        <v>16</v>
      </c>
      <c r="H276" s="203">
        <v>5</v>
      </c>
      <c r="I276" s="202" t="s">
        <v>615</v>
      </c>
      <c r="J276" s="204" t="s">
        <v>1351</v>
      </c>
      <c r="K276" s="206" t="s">
        <v>2151</v>
      </c>
      <c r="L276" s="206" t="s">
        <v>862</v>
      </c>
      <c r="M276" s="202">
        <v>32</v>
      </c>
    </row>
    <row r="277" spans="1:13" x14ac:dyDescent="0.25">
      <c r="H277" s="203">
        <v>6</v>
      </c>
      <c r="I277" s="206" t="s">
        <v>616</v>
      </c>
      <c r="J277" s="209" t="s">
        <v>1375</v>
      </c>
      <c r="K277" s="206" t="s">
        <v>2151</v>
      </c>
      <c r="L277" s="206" t="s">
        <v>862</v>
      </c>
      <c r="M277" s="206">
        <v>64</v>
      </c>
    </row>
    <row r="278" spans="1:13" x14ac:dyDescent="0.25">
      <c r="H278" s="203">
        <v>7</v>
      </c>
      <c r="I278" s="202" t="s">
        <v>617</v>
      </c>
      <c r="J278" s="208" t="s">
        <v>1248</v>
      </c>
      <c r="K278" s="206" t="s">
        <v>2151</v>
      </c>
      <c r="L278" s="206" t="s">
        <v>862</v>
      </c>
      <c r="M278" s="261">
        <v>32</v>
      </c>
    </row>
    <row r="279" spans="1:13" x14ac:dyDescent="0.25">
      <c r="H279" s="203">
        <v>8</v>
      </c>
      <c r="I279" s="206" t="s">
        <v>618</v>
      </c>
      <c r="J279" s="209" t="s">
        <v>1372</v>
      </c>
      <c r="K279" s="206" t="s">
        <v>2151</v>
      </c>
      <c r="L279" s="206" t="s">
        <v>862</v>
      </c>
      <c r="M279" s="206">
        <v>64</v>
      </c>
    </row>
    <row r="285" spans="1:13" x14ac:dyDescent="0.25">
      <c r="D285">
        <v>453</v>
      </c>
    </row>
    <row r="286" spans="1:13" x14ac:dyDescent="0.25">
      <c r="D286">
        <v>454</v>
      </c>
      <c r="I286" s="213" t="s">
        <v>2306</v>
      </c>
      <c r="J286" s="213" t="s">
        <v>2085</v>
      </c>
      <c r="K286" s="213" t="s">
        <v>2305</v>
      </c>
    </row>
    <row r="287" spans="1:13" x14ac:dyDescent="0.25">
      <c r="D287">
        <v>443</v>
      </c>
      <c r="I287" s="202" t="s">
        <v>855</v>
      </c>
      <c r="J287" s="204" t="s">
        <v>1878</v>
      </c>
      <c r="K287" s="203">
        <v>6</v>
      </c>
    </row>
    <row r="288" spans="1:13" x14ac:dyDescent="0.25">
      <c r="D288">
        <v>444</v>
      </c>
      <c r="I288" s="202" t="s">
        <v>857</v>
      </c>
      <c r="J288" s="208" t="s">
        <v>1450</v>
      </c>
      <c r="K288" s="203">
        <v>7</v>
      </c>
    </row>
    <row r="289" spans="4:11" x14ac:dyDescent="0.25">
      <c r="D289">
        <v>445</v>
      </c>
      <c r="I289" s="202" t="s">
        <v>859</v>
      </c>
      <c r="J289" s="204" t="s">
        <v>1163</v>
      </c>
      <c r="K289" s="203">
        <v>9</v>
      </c>
    </row>
    <row r="290" spans="4:11" x14ac:dyDescent="0.25">
      <c r="I290" s="206" t="s">
        <v>860</v>
      </c>
      <c r="J290" s="207" t="s">
        <v>1453</v>
      </c>
      <c r="K290" s="203">
        <v>4</v>
      </c>
    </row>
    <row r="291" spans="4:11" x14ac:dyDescent="0.25">
      <c r="D291">
        <v>445</v>
      </c>
      <c r="I291" s="206" t="s">
        <v>858</v>
      </c>
      <c r="J291" s="207" t="s">
        <v>1167</v>
      </c>
      <c r="K291" s="210">
        <v>116</v>
      </c>
    </row>
  </sheetData>
  <conditionalFormatting sqref="B5:B6">
    <cfRule type="duplicateValues" dxfId="186" priority="168"/>
  </conditionalFormatting>
  <conditionalFormatting sqref="J5">
    <cfRule type="duplicateValues" dxfId="185" priority="166"/>
  </conditionalFormatting>
  <conditionalFormatting sqref="J10">
    <cfRule type="duplicateValues" dxfId="184" priority="164"/>
  </conditionalFormatting>
  <conditionalFormatting sqref="J11">
    <cfRule type="duplicateValues" dxfId="183" priority="165"/>
  </conditionalFormatting>
  <conditionalFormatting sqref="J16">
    <cfRule type="duplicateValues" dxfId="182" priority="163"/>
  </conditionalFormatting>
  <conditionalFormatting sqref="J17:J18">
    <cfRule type="duplicateValues" dxfId="181" priority="162"/>
  </conditionalFormatting>
  <conditionalFormatting sqref="R13">
    <cfRule type="duplicateValues" dxfId="180" priority="161"/>
  </conditionalFormatting>
  <conditionalFormatting sqref="R16">
    <cfRule type="duplicateValues" dxfId="179" priority="160"/>
  </conditionalFormatting>
  <conditionalFormatting sqref="R17">
    <cfRule type="duplicateValues" dxfId="178" priority="159"/>
  </conditionalFormatting>
  <conditionalFormatting sqref="R18">
    <cfRule type="duplicateValues" dxfId="177" priority="158"/>
  </conditionalFormatting>
  <conditionalFormatting sqref="Z5">
    <cfRule type="duplicateValues" dxfId="176" priority="157"/>
  </conditionalFormatting>
  <conditionalFormatting sqref="R31">
    <cfRule type="duplicateValues" dxfId="175" priority="155"/>
  </conditionalFormatting>
  <conditionalFormatting sqref="R21:R30">
    <cfRule type="duplicateValues" dxfId="174" priority="396"/>
  </conditionalFormatting>
  <conditionalFormatting sqref="R34:R37">
    <cfRule type="duplicateValues" dxfId="173" priority="154"/>
  </conditionalFormatting>
  <conditionalFormatting sqref="R41">
    <cfRule type="duplicateValues" dxfId="172" priority="153"/>
  </conditionalFormatting>
  <conditionalFormatting sqref="R42">
    <cfRule type="duplicateValues" dxfId="171" priority="152"/>
  </conditionalFormatting>
  <conditionalFormatting sqref="R43">
    <cfRule type="duplicateValues" dxfId="170" priority="151"/>
  </conditionalFormatting>
  <conditionalFormatting sqref="Z19">
    <cfRule type="duplicateValues" dxfId="169" priority="150"/>
  </conditionalFormatting>
  <conditionalFormatting sqref="J58">
    <cfRule type="duplicateValues" dxfId="168" priority="149"/>
  </conditionalFormatting>
  <conditionalFormatting sqref="J59">
    <cfRule type="duplicateValues" dxfId="167" priority="148"/>
  </conditionalFormatting>
  <conditionalFormatting sqref="J60">
    <cfRule type="duplicateValues" dxfId="166" priority="147"/>
  </conditionalFormatting>
  <conditionalFormatting sqref="J61:J63">
    <cfRule type="duplicateValues" dxfId="165" priority="146"/>
  </conditionalFormatting>
  <conditionalFormatting sqref="J65">
    <cfRule type="duplicateValues" dxfId="164" priority="145"/>
  </conditionalFormatting>
  <conditionalFormatting sqref="J66">
    <cfRule type="duplicateValues" dxfId="163" priority="144"/>
  </conditionalFormatting>
  <conditionalFormatting sqref="J67:J68">
    <cfRule type="duplicateValues" dxfId="162" priority="143"/>
  </conditionalFormatting>
  <conditionalFormatting sqref="J69">
    <cfRule type="duplicateValues" dxfId="161" priority="142"/>
  </conditionalFormatting>
  <conditionalFormatting sqref="J73">
    <cfRule type="duplicateValues" dxfId="160" priority="141"/>
  </conditionalFormatting>
  <conditionalFormatting sqref="J70:J72">
    <cfRule type="duplicateValues" dxfId="159" priority="140"/>
  </conditionalFormatting>
  <conditionalFormatting sqref="J78">
    <cfRule type="duplicateValues" dxfId="158" priority="139"/>
  </conditionalFormatting>
  <conditionalFormatting sqref="J74">
    <cfRule type="duplicateValues" dxfId="157" priority="138"/>
  </conditionalFormatting>
  <conditionalFormatting sqref="J79">
    <cfRule type="duplicateValues" dxfId="156" priority="137"/>
  </conditionalFormatting>
  <conditionalFormatting sqref="J80">
    <cfRule type="duplicateValues" dxfId="155" priority="136"/>
  </conditionalFormatting>
  <conditionalFormatting sqref="J81">
    <cfRule type="duplicateValues" dxfId="154" priority="135"/>
  </conditionalFormatting>
  <conditionalFormatting sqref="J82">
    <cfRule type="duplicateValues" dxfId="153" priority="134"/>
  </conditionalFormatting>
  <conditionalFormatting sqref="J83">
    <cfRule type="duplicateValues" dxfId="152" priority="133"/>
  </conditionalFormatting>
  <conditionalFormatting sqref="J85:J87">
    <cfRule type="duplicateValues" dxfId="151" priority="132"/>
  </conditionalFormatting>
  <conditionalFormatting sqref="J88">
    <cfRule type="duplicateValues" dxfId="150" priority="131"/>
  </conditionalFormatting>
  <conditionalFormatting sqref="J89">
    <cfRule type="duplicateValues" dxfId="149" priority="130"/>
  </conditionalFormatting>
  <conditionalFormatting sqref="J90">
    <cfRule type="duplicateValues" dxfId="148" priority="129"/>
  </conditionalFormatting>
  <conditionalFormatting sqref="J92">
    <cfRule type="duplicateValues" dxfId="147" priority="128"/>
  </conditionalFormatting>
  <conditionalFormatting sqref="J95">
    <cfRule type="duplicateValues" dxfId="146" priority="127"/>
  </conditionalFormatting>
  <conditionalFormatting sqref="J96:J99">
    <cfRule type="duplicateValues" dxfId="145" priority="126"/>
  </conditionalFormatting>
  <conditionalFormatting sqref="J100">
    <cfRule type="duplicateValues" dxfId="144" priority="125"/>
  </conditionalFormatting>
  <conditionalFormatting sqref="J102:J103">
    <cfRule type="duplicateValues" dxfId="143" priority="124"/>
  </conditionalFormatting>
  <conditionalFormatting sqref="J104">
    <cfRule type="duplicateValues" dxfId="142" priority="123"/>
  </conditionalFormatting>
  <conditionalFormatting sqref="J105">
    <cfRule type="duplicateValues" dxfId="141" priority="122"/>
  </conditionalFormatting>
  <conditionalFormatting sqref="J106:J108">
    <cfRule type="duplicateValues" dxfId="140" priority="121"/>
  </conditionalFormatting>
  <conditionalFormatting sqref="J75">
    <cfRule type="duplicateValues" dxfId="139" priority="120"/>
  </conditionalFormatting>
  <conditionalFormatting sqref="I109">
    <cfRule type="duplicateValues" dxfId="138" priority="119"/>
  </conditionalFormatting>
  <conditionalFormatting sqref="I110">
    <cfRule type="duplicateValues" dxfId="137" priority="118"/>
  </conditionalFormatting>
  <conditionalFormatting sqref="I111:I112">
    <cfRule type="duplicateValues" dxfId="136" priority="117"/>
  </conditionalFormatting>
  <conditionalFormatting sqref="I113:I114">
    <cfRule type="duplicateValues" dxfId="135" priority="116"/>
  </conditionalFormatting>
  <conditionalFormatting sqref="I115">
    <cfRule type="duplicateValues" dxfId="134" priority="115"/>
  </conditionalFormatting>
  <conditionalFormatting sqref="J116">
    <cfRule type="duplicateValues" dxfId="133" priority="114"/>
  </conditionalFormatting>
  <conditionalFormatting sqref="J117">
    <cfRule type="duplicateValues" dxfId="132" priority="113"/>
  </conditionalFormatting>
  <conditionalFormatting sqref="I119">
    <cfRule type="duplicateValues" dxfId="131" priority="112"/>
  </conditionalFormatting>
  <conditionalFormatting sqref="J77">
    <cfRule type="duplicateValues" dxfId="130" priority="111"/>
  </conditionalFormatting>
  <conditionalFormatting sqref="C62">
    <cfRule type="duplicateValues" dxfId="129" priority="110"/>
  </conditionalFormatting>
  <conditionalFormatting sqref="C63">
    <cfRule type="duplicateValues" dxfId="128" priority="109"/>
  </conditionalFormatting>
  <conditionalFormatting sqref="C64">
    <cfRule type="duplicateValues" dxfId="127" priority="108"/>
  </conditionalFormatting>
  <conditionalFormatting sqref="C65">
    <cfRule type="duplicateValues" dxfId="126" priority="107"/>
  </conditionalFormatting>
  <conditionalFormatting sqref="C66">
    <cfRule type="duplicateValues" dxfId="125" priority="106"/>
  </conditionalFormatting>
  <conditionalFormatting sqref="C67:C69">
    <cfRule type="duplicateValues" dxfId="124" priority="105"/>
  </conditionalFormatting>
  <conditionalFormatting sqref="C70">
    <cfRule type="duplicateValues" dxfId="123" priority="104"/>
  </conditionalFormatting>
  <conditionalFormatting sqref="C71">
    <cfRule type="duplicateValues" dxfId="122" priority="103"/>
  </conditionalFormatting>
  <conditionalFormatting sqref="C72">
    <cfRule type="duplicateValues" dxfId="121" priority="102"/>
  </conditionalFormatting>
  <conditionalFormatting sqref="B73">
    <cfRule type="duplicateValues" dxfId="120" priority="101"/>
  </conditionalFormatting>
  <conditionalFormatting sqref="C74">
    <cfRule type="duplicateValues" dxfId="119" priority="100"/>
  </conditionalFormatting>
  <conditionalFormatting sqref="J122:J123">
    <cfRule type="duplicateValues" dxfId="118" priority="99"/>
  </conditionalFormatting>
  <conditionalFormatting sqref="J128">
    <cfRule type="duplicateValues" dxfId="117" priority="97"/>
  </conditionalFormatting>
  <conditionalFormatting sqref="J129">
    <cfRule type="duplicateValues" dxfId="116" priority="98"/>
  </conditionalFormatting>
  <conditionalFormatting sqref="J127">
    <cfRule type="duplicateValues" dxfId="115" priority="96"/>
  </conditionalFormatting>
  <conditionalFormatting sqref="J130">
    <cfRule type="duplicateValues" dxfId="114" priority="95"/>
  </conditionalFormatting>
  <conditionalFormatting sqref="J131">
    <cfRule type="duplicateValues" dxfId="113" priority="94"/>
  </conditionalFormatting>
  <conditionalFormatting sqref="J145 J136:J137">
    <cfRule type="duplicateValues" dxfId="112" priority="93"/>
  </conditionalFormatting>
  <conditionalFormatting sqref="J138">
    <cfRule type="duplicateValues" dxfId="111" priority="92"/>
  </conditionalFormatting>
  <conditionalFormatting sqref="J148">
    <cfRule type="duplicateValues" dxfId="110" priority="91"/>
  </conditionalFormatting>
  <conditionalFormatting sqref="J146">
    <cfRule type="duplicateValues" dxfId="109" priority="90"/>
  </conditionalFormatting>
  <conditionalFormatting sqref="J147">
    <cfRule type="duplicateValues" dxfId="108" priority="89"/>
  </conditionalFormatting>
  <conditionalFormatting sqref="J157:J158">
    <cfRule type="duplicateValues" dxfId="107" priority="88"/>
  </conditionalFormatting>
  <conditionalFormatting sqref="J159">
    <cfRule type="duplicateValues" dxfId="106" priority="86"/>
  </conditionalFormatting>
  <conditionalFormatting sqref="J160:J161">
    <cfRule type="duplicateValues" dxfId="105" priority="85"/>
  </conditionalFormatting>
  <conditionalFormatting sqref="J162:J164">
    <cfRule type="duplicateValues" dxfId="104" priority="84"/>
  </conditionalFormatting>
  <conditionalFormatting sqref="J166:J167">
    <cfRule type="duplicateValues" dxfId="103" priority="83"/>
  </conditionalFormatting>
  <conditionalFormatting sqref="J168">
    <cfRule type="duplicateValues" dxfId="102" priority="82"/>
  </conditionalFormatting>
  <conditionalFormatting sqref="J170">
    <cfRule type="duplicateValues" dxfId="101" priority="81"/>
  </conditionalFormatting>
  <conditionalFormatting sqref="J178 J172:J176">
    <cfRule type="duplicateValues" dxfId="100" priority="80"/>
  </conditionalFormatting>
  <conditionalFormatting sqref="J203:J204">
    <cfRule type="duplicateValues" dxfId="99" priority="79"/>
  </conditionalFormatting>
  <conditionalFormatting sqref="J205">
    <cfRule type="duplicateValues" dxfId="98" priority="78"/>
  </conditionalFormatting>
  <conditionalFormatting sqref="J206:J207">
    <cfRule type="duplicateValues" dxfId="97" priority="77"/>
  </conditionalFormatting>
  <conditionalFormatting sqref="J201">
    <cfRule type="duplicateValues" dxfId="96" priority="76"/>
  </conditionalFormatting>
  <conditionalFormatting sqref="J210">
    <cfRule type="duplicateValues" dxfId="95" priority="75"/>
  </conditionalFormatting>
  <conditionalFormatting sqref="J208">
    <cfRule type="duplicateValues" dxfId="94" priority="74"/>
  </conditionalFormatting>
  <conditionalFormatting sqref="J190">
    <cfRule type="duplicateValues" dxfId="93" priority="73"/>
  </conditionalFormatting>
  <conditionalFormatting sqref="J191:J192">
    <cfRule type="duplicateValues" dxfId="92" priority="72"/>
  </conditionalFormatting>
  <conditionalFormatting sqref="J193">
    <cfRule type="duplicateValues" dxfId="91" priority="71"/>
  </conditionalFormatting>
  <conditionalFormatting sqref="J216:J218">
    <cfRule type="duplicateValues" dxfId="90" priority="70"/>
  </conditionalFormatting>
  <conditionalFormatting sqref="J219">
    <cfRule type="duplicateValues" dxfId="89" priority="69"/>
  </conditionalFormatting>
  <conditionalFormatting sqref="J221:J222">
    <cfRule type="duplicateValues" dxfId="88" priority="68"/>
  </conditionalFormatting>
  <conditionalFormatting sqref="J223">
    <cfRule type="duplicateValues" dxfId="87" priority="67"/>
  </conditionalFormatting>
  <conditionalFormatting sqref="I226">
    <cfRule type="duplicateValues" dxfId="86" priority="66"/>
  </conditionalFormatting>
  <conditionalFormatting sqref="J229:J230">
    <cfRule type="duplicateValues" dxfId="85" priority="65"/>
  </conditionalFormatting>
  <conditionalFormatting sqref="J233:J235">
    <cfRule type="duplicateValues" dxfId="84" priority="64"/>
  </conditionalFormatting>
  <conditionalFormatting sqref="J237">
    <cfRule type="duplicateValues" dxfId="83" priority="63"/>
  </conditionalFormatting>
  <conditionalFormatting sqref="J244">
    <cfRule type="duplicateValues" dxfId="82" priority="62"/>
  </conditionalFormatting>
  <conditionalFormatting sqref="J245">
    <cfRule type="duplicateValues" dxfId="81" priority="60"/>
  </conditionalFormatting>
  <conditionalFormatting sqref="J246">
    <cfRule type="duplicateValues" dxfId="80" priority="61"/>
  </conditionalFormatting>
  <conditionalFormatting sqref="J252:J253">
    <cfRule type="duplicateValues" dxfId="79" priority="59"/>
  </conditionalFormatting>
  <conditionalFormatting sqref="J254:J255">
    <cfRule type="duplicateValues" dxfId="78" priority="58"/>
  </conditionalFormatting>
  <conditionalFormatting sqref="J259">
    <cfRule type="duplicateValues" dxfId="77" priority="56"/>
  </conditionalFormatting>
  <conditionalFormatting sqref="J260 J263">
    <cfRule type="duplicateValues" dxfId="76" priority="57"/>
  </conditionalFormatting>
  <conditionalFormatting sqref="J258">
    <cfRule type="duplicateValues" dxfId="75" priority="55"/>
  </conditionalFormatting>
  <conditionalFormatting sqref="R50">
    <cfRule type="duplicateValues" dxfId="74" priority="16"/>
  </conditionalFormatting>
  <conditionalFormatting sqref="J274:J275">
    <cfRule type="duplicateValues" dxfId="73" priority="15"/>
  </conditionalFormatting>
  <conditionalFormatting sqref="J276">
    <cfRule type="duplicateValues" dxfId="72" priority="14"/>
  </conditionalFormatting>
  <conditionalFormatting sqref="J277:J279">
    <cfRule type="duplicateValues" dxfId="71" priority="13"/>
  </conditionalFormatting>
  <conditionalFormatting sqref="J273">
    <cfRule type="duplicateValues" dxfId="70" priority="12"/>
  </conditionalFormatting>
  <conditionalFormatting sqref="J272">
    <cfRule type="duplicateValues" dxfId="69" priority="11"/>
  </conditionalFormatting>
  <conditionalFormatting sqref="B269:B276 B255:B267">
    <cfRule type="duplicateValues" dxfId="68" priority="10"/>
  </conditionalFormatting>
  <conditionalFormatting sqref="B268">
    <cfRule type="duplicateValues" dxfId="67" priority="9"/>
  </conditionalFormatting>
  <conditionalFormatting sqref="J288">
    <cfRule type="duplicateValues" dxfId="66" priority="8"/>
  </conditionalFormatting>
  <conditionalFormatting sqref="J289:J290">
    <cfRule type="duplicateValues" dxfId="65" priority="7"/>
  </conditionalFormatting>
  <conditionalFormatting sqref="J291">
    <cfRule type="duplicateValues" dxfId="64" priority="6"/>
  </conditionalFormatting>
  <conditionalFormatting sqref="AG6">
    <cfRule type="duplicateValues" dxfId="63" priority="5"/>
  </conditionalFormatting>
  <conditionalFormatting sqref="AG7:AG8">
    <cfRule type="duplicateValues" dxfId="62" priority="4"/>
  </conditionalFormatting>
  <conditionalFormatting sqref="AG9">
    <cfRule type="duplicateValues" dxfId="61" priority="3"/>
  </conditionalFormatting>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12"/>
  <sheetViews>
    <sheetView topLeftCell="A7" workbookViewId="0">
      <selection activeCell="S104" sqref="S104"/>
    </sheetView>
  </sheetViews>
  <sheetFormatPr defaultRowHeight="15" x14ac:dyDescent="0.25"/>
  <cols>
    <col min="1" max="1" width="8.28515625" customWidth="1"/>
    <col min="2" max="2" width="10.85546875" bestFit="1" customWidth="1"/>
    <col min="3" max="3" width="13.28515625" bestFit="1" customWidth="1"/>
    <col min="4" max="4" width="11.5703125" bestFit="1" customWidth="1"/>
    <col min="5" max="5" width="13.85546875" bestFit="1" customWidth="1"/>
    <col min="6" max="6" width="5.140625" bestFit="1" customWidth="1"/>
    <col min="7" max="7" width="3.140625" bestFit="1" customWidth="1"/>
    <col min="8" max="8" width="3" bestFit="1" customWidth="1"/>
    <col min="9" max="9" width="4.5703125" bestFit="1" customWidth="1"/>
    <col min="10" max="10" width="5.42578125" bestFit="1" customWidth="1"/>
    <col min="11" max="11" width="8.28515625" bestFit="1" customWidth="1"/>
    <col min="12" max="12" width="3" bestFit="1" customWidth="1"/>
    <col min="13" max="13" width="5.42578125" bestFit="1" customWidth="1"/>
    <col min="14" max="14" width="9.42578125" bestFit="1" customWidth="1"/>
    <col min="18" max="18" width="16.5703125" bestFit="1" customWidth="1"/>
    <col min="19" max="20" width="14.28515625" bestFit="1" customWidth="1"/>
    <col min="21" max="21" width="10.7109375" bestFit="1" customWidth="1"/>
    <col min="22" max="22" width="7.42578125" bestFit="1" customWidth="1"/>
    <col min="23" max="23" width="13.140625" bestFit="1" customWidth="1"/>
    <col min="24" max="24" width="11.42578125" bestFit="1" customWidth="1"/>
    <col min="25" max="25" width="3" bestFit="1" customWidth="1"/>
    <col min="26" max="26" width="20.7109375" bestFit="1" customWidth="1"/>
    <col min="27" max="28" width="7.7109375" bestFit="1" customWidth="1"/>
    <col min="29" max="29" width="7.42578125" bestFit="1" customWidth="1"/>
    <col min="30" max="30" width="13.140625" bestFit="1" customWidth="1"/>
    <col min="31" max="31" width="11.42578125" bestFit="1" customWidth="1"/>
    <col min="32" max="32" width="3" bestFit="1" customWidth="1"/>
    <col min="33" max="33" width="15.28515625" bestFit="1" customWidth="1"/>
    <col min="36" max="36" width="7.7109375" bestFit="1" customWidth="1"/>
    <col min="37" max="37" width="7.42578125" bestFit="1" customWidth="1"/>
    <col min="38" max="38" width="5" bestFit="1" customWidth="1"/>
    <col min="39" max="39" width="11.42578125" bestFit="1" customWidth="1"/>
    <col min="40" max="40" width="3" bestFit="1" customWidth="1"/>
    <col min="41" max="41" width="7.85546875" bestFit="1" customWidth="1"/>
  </cols>
  <sheetData>
    <row r="1" spans="1:21" x14ac:dyDescent="0.25">
      <c r="A1" s="280" t="s">
        <v>2108</v>
      </c>
      <c r="R1" s="280" t="s">
        <v>1055</v>
      </c>
    </row>
    <row r="3" spans="1:21" x14ac:dyDescent="0.25">
      <c r="A3" s="280" t="s">
        <v>2096</v>
      </c>
      <c r="B3" s="280" t="s">
        <v>2097</v>
      </c>
      <c r="C3" s="280" t="s">
        <v>2098</v>
      </c>
      <c r="Q3" s="280" t="s">
        <v>2115</v>
      </c>
      <c r="R3" t="s">
        <v>1201</v>
      </c>
      <c r="T3" s="280" t="s">
        <v>2112</v>
      </c>
      <c r="U3" t="s">
        <v>1008</v>
      </c>
    </row>
    <row r="4" spans="1:21" x14ac:dyDescent="0.25">
      <c r="A4" s="213" t="s">
        <v>1739</v>
      </c>
      <c r="B4" s="213" t="s">
        <v>2099</v>
      </c>
      <c r="C4" s="213" t="s">
        <v>2100</v>
      </c>
      <c r="D4" s="213" t="s">
        <v>2101</v>
      </c>
      <c r="E4" s="213" t="s">
        <v>2102</v>
      </c>
      <c r="F4" s="213" t="s">
        <v>2103</v>
      </c>
      <c r="G4" s="213" t="s">
        <v>2104</v>
      </c>
      <c r="H4" s="213" t="s">
        <v>1982</v>
      </c>
      <c r="I4" s="213" t="s">
        <v>2105</v>
      </c>
      <c r="J4" s="213" t="s">
        <v>1511</v>
      </c>
      <c r="K4" s="263" t="s">
        <v>1877</v>
      </c>
      <c r="Q4" s="280"/>
      <c r="R4" t="s">
        <v>1289</v>
      </c>
      <c r="T4" s="280"/>
      <c r="U4" t="s">
        <v>1106</v>
      </c>
    </row>
    <row r="5" spans="1:21" x14ac:dyDescent="0.25">
      <c r="A5" s="213" t="s">
        <v>2106</v>
      </c>
      <c r="B5" s="203">
        <v>5</v>
      </c>
      <c r="C5" s="203">
        <v>1</v>
      </c>
      <c r="D5" s="203">
        <v>2</v>
      </c>
      <c r="E5" s="203"/>
      <c r="F5" s="203">
        <v>1</v>
      </c>
      <c r="G5" s="203"/>
      <c r="H5" s="203"/>
      <c r="I5" s="203">
        <v>1</v>
      </c>
      <c r="J5" s="203">
        <v>5</v>
      </c>
      <c r="K5" s="281">
        <f>J5/1.6</f>
        <v>3.125</v>
      </c>
      <c r="Q5" s="280"/>
      <c r="R5" t="s">
        <v>1652</v>
      </c>
      <c r="T5" s="280"/>
      <c r="U5" t="s">
        <v>1083</v>
      </c>
    </row>
    <row r="6" spans="1:21" x14ac:dyDescent="0.25">
      <c r="A6" s="213" t="s">
        <v>1679</v>
      </c>
      <c r="B6" s="203">
        <v>5</v>
      </c>
      <c r="C6" s="203">
        <v>1</v>
      </c>
      <c r="D6" s="203">
        <v>2</v>
      </c>
      <c r="E6" s="203"/>
      <c r="F6" s="203">
        <v>1</v>
      </c>
      <c r="G6" s="203"/>
      <c r="H6" s="203"/>
      <c r="I6" s="203">
        <v>1</v>
      </c>
      <c r="J6" s="203">
        <v>5</v>
      </c>
      <c r="K6" s="281">
        <f t="shared" ref="K6:K17" si="0">J6/1.6</f>
        <v>3.125</v>
      </c>
      <c r="Q6" s="280"/>
      <c r="T6" s="280"/>
      <c r="U6" t="s">
        <v>1061</v>
      </c>
    </row>
    <row r="7" spans="1:21" x14ac:dyDescent="0.25">
      <c r="A7" s="213" t="s">
        <v>1680</v>
      </c>
      <c r="B7" s="203">
        <v>2</v>
      </c>
      <c r="C7" s="203">
        <v>1</v>
      </c>
      <c r="D7" s="203"/>
      <c r="E7" s="203"/>
      <c r="F7" s="203"/>
      <c r="G7" s="203"/>
      <c r="H7" s="203">
        <v>1</v>
      </c>
      <c r="I7" s="203"/>
      <c r="J7" s="203">
        <v>2</v>
      </c>
      <c r="K7" s="281">
        <f t="shared" si="0"/>
        <v>1.25</v>
      </c>
      <c r="Q7" s="280" t="s">
        <v>2116</v>
      </c>
      <c r="R7" t="s">
        <v>1482</v>
      </c>
      <c r="T7" s="280"/>
      <c r="U7" t="s">
        <v>1062</v>
      </c>
    </row>
    <row r="8" spans="1:21" x14ac:dyDescent="0.25">
      <c r="A8" s="213" t="s">
        <v>1695</v>
      </c>
      <c r="B8" s="203">
        <v>6</v>
      </c>
      <c r="C8" s="203">
        <v>3</v>
      </c>
      <c r="D8" s="203">
        <v>3</v>
      </c>
      <c r="E8" s="203"/>
      <c r="F8" s="203"/>
      <c r="G8" s="203"/>
      <c r="H8" s="203"/>
      <c r="I8" s="203"/>
      <c r="J8" s="203">
        <v>6</v>
      </c>
      <c r="K8" s="281">
        <f t="shared" si="0"/>
        <v>3.75</v>
      </c>
      <c r="Q8" s="280"/>
      <c r="R8" t="s">
        <v>1484</v>
      </c>
      <c r="T8" s="280"/>
      <c r="U8" t="s">
        <v>1065</v>
      </c>
    </row>
    <row r="9" spans="1:21" x14ac:dyDescent="0.25">
      <c r="A9" s="213" t="s">
        <v>1696</v>
      </c>
      <c r="B9" s="203">
        <v>32</v>
      </c>
      <c r="C9" s="203">
        <v>10</v>
      </c>
      <c r="D9" s="203">
        <v>5</v>
      </c>
      <c r="E9" s="203">
        <v>5</v>
      </c>
      <c r="F9" s="203">
        <v>3</v>
      </c>
      <c r="G9" s="203">
        <v>7</v>
      </c>
      <c r="H9" s="203">
        <v>1</v>
      </c>
      <c r="I9" s="203">
        <v>1</v>
      </c>
      <c r="J9" s="203">
        <v>32</v>
      </c>
      <c r="K9" s="281">
        <f t="shared" si="0"/>
        <v>20</v>
      </c>
      <c r="Q9" s="280"/>
      <c r="R9" t="s">
        <v>1485</v>
      </c>
      <c r="T9" s="280"/>
      <c r="U9" t="s">
        <v>2012</v>
      </c>
    </row>
    <row r="10" spans="1:21" x14ac:dyDescent="0.25">
      <c r="A10" s="213" t="s">
        <v>1892</v>
      </c>
      <c r="B10" s="203">
        <v>10</v>
      </c>
      <c r="C10" s="203">
        <v>4</v>
      </c>
      <c r="D10" s="203">
        <v>2</v>
      </c>
      <c r="E10" s="203"/>
      <c r="F10" s="203">
        <v>1</v>
      </c>
      <c r="G10" s="203">
        <v>2</v>
      </c>
      <c r="H10" s="203"/>
      <c r="I10" s="203">
        <v>1</v>
      </c>
      <c r="J10" s="203">
        <v>10</v>
      </c>
      <c r="K10" s="281">
        <f t="shared" si="0"/>
        <v>6.25</v>
      </c>
      <c r="Q10" s="280"/>
      <c r="T10" s="280"/>
      <c r="U10" t="s">
        <v>1067</v>
      </c>
    </row>
    <row r="11" spans="1:21" x14ac:dyDescent="0.25">
      <c r="A11" s="213" t="s">
        <v>1699</v>
      </c>
      <c r="B11" s="203">
        <v>6</v>
      </c>
      <c r="C11" s="203">
        <v>1</v>
      </c>
      <c r="D11" s="203">
        <v>1</v>
      </c>
      <c r="E11" s="203">
        <v>1</v>
      </c>
      <c r="F11" s="203">
        <v>1</v>
      </c>
      <c r="G11" s="203">
        <v>1</v>
      </c>
      <c r="H11" s="203"/>
      <c r="I11" s="203">
        <v>1</v>
      </c>
      <c r="J11" s="203">
        <v>6</v>
      </c>
      <c r="K11" s="281">
        <f t="shared" si="0"/>
        <v>3.75</v>
      </c>
      <c r="Q11" s="280" t="s">
        <v>2117</v>
      </c>
      <c r="R11" t="s">
        <v>1876</v>
      </c>
      <c r="T11" s="280"/>
      <c r="U11" t="s">
        <v>1068</v>
      </c>
    </row>
    <row r="12" spans="1:21" x14ac:dyDescent="0.25">
      <c r="A12" s="213" t="s">
        <v>915</v>
      </c>
      <c r="B12" s="203">
        <v>4</v>
      </c>
      <c r="C12" s="203">
        <v>1</v>
      </c>
      <c r="D12" s="203">
        <v>1</v>
      </c>
      <c r="E12" s="203">
        <v>1</v>
      </c>
      <c r="F12" s="203">
        <v>1</v>
      </c>
      <c r="G12" s="203"/>
      <c r="H12" s="203"/>
      <c r="I12" s="203"/>
      <c r="J12" s="203">
        <v>4</v>
      </c>
      <c r="K12" s="281">
        <f t="shared" si="0"/>
        <v>2.5</v>
      </c>
      <c r="Q12" s="280"/>
      <c r="R12" t="s">
        <v>957</v>
      </c>
      <c r="T12" s="280"/>
      <c r="U12" t="s">
        <v>1054</v>
      </c>
    </row>
    <row r="13" spans="1:21" x14ac:dyDescent="0.25">
      <c r="A13" s="213" t="s">
        <v>1700</v>
      </c>
      <c r="B13" s="203">
        <v>3</v>
      </c>
      <c r="C13" s="203" t="s">
        <v>1617</v>
      </c>
      <c r="D13" s="203"/>
      <c r="E13" s="203"/>
      <c r="F13" s="203"/>
      <c r="G13" s="203"/>
      <c r="H13" s="203"/>
      <c r="I13" s="203"/>
      <c r="J13" s="203">
        <v>0</v>
      </c>
      <c r="K13" s="281">
        <f t="shared" si="0"/>
        <v>0</v>
      </c>
      <c r="Q13" s="280"/>
      <c r="T13" s="280"/>
      <c r="U13" t="s">
        <v>1288</v>
      </c>
    </row>
    <row r="14" spans="1:21" x14ac:dyDescent="0.25">
      <c r="A14" s="213" t="s">
        <v>2107</v>
      </c>
      <c r="B14" s="203">
        <v>1</v>
      </c>
      <c r="C14" s="203" t="s">
        <v>1617</v>
      </c>
      <c r="D14" s="203"/>
      <c r="E14" s="203"/>
      <c r="F14" s="203"/>
      <c r="G14" s="203"/>
      <c r="H14" s="203"/>
      <c r="I14" s="203"/>
      <c r="J14" s="203">
        <v>0</v>
      </c>
      <c r="K14" s="281">
        <f t="shared" si="0"/>
        <v>0</v>
      </c>
      <c r="Q14" s="280" t="s">
        <v>2110</v>
      </c>
      <c r="R14" t="s">
        <v>1457</v>
      </c>
      <c r="T14" s="280"/>
    </row>
    <row r="15" spans="1:21" x14ac:dyDescent="0.25">
      <c r="A15" s="213" t="s">
        <v>1986</v>
      </c>
      <c r="B15" s="203">
        <v>3</v>
      </c>
      <c r="C15" s="203" t="s">
        <v>1617</v>
      </c>
      <c r="D15" s="203"/>
      <c r="E15" s="203"/>
      <c r="F15" s="203"/>
      <c r="G15" s="203"/>
      <c r="H15" s="203"/>
      <c r="I15" s="203"/>
      <c r="J15" s="203">
        <v>0</v>
      </c>
      <c r="K15" s="281">
        <f t="shared" si="0"/>
        <v>0</v>
      </c>
      <c r="Q15" s="280"/>
      <c r="R15" t="s">
        <v>1262</v>
      </c>
      <c r="T15" s="280" t="s">
        <v>2113</v>
      </c>
      <c r="U15" t="s">
        <v>1063</v>
      </c>
    </row>
    <row r="16" spans="1:21" x14ac:dyDescent="0.25">
      <c r="A16" s="213" t="s">
        <v>970</v>
      </c>
      <c r="B16" s="203">
        <v>1</v>
      </c>
      <c r="C16" s="203" t="s">
        <v>1617</v>
      </c>
      <c r="D16" s="203"/>
      <c r="E16" s="203"/>
      <c r="F16" s="203"/>
      <c r="G16" s="203"/>
      <c r="H16" s="203"/>
      <c r="I16" s="203"/>
      <c r="J16" s="203">
        <v>0</v>
      </c>
      <c r="K16" s="281">
        <f t="shared" si="0"/>
        <v>0</v>
      </c>
      <c r="Q16" s="280"/>
      <c r="R16" t="s">
        <v>1260</v>
      </c>
      <c r="T16" s="280"/>
      <c r="U16" t="s">
        <v>1174</v>
      </c>
    </row>
    <row r="17" spans="1:41" ht="15.75" x14ac:dyDescent="0.25">
      <c r="A17" s="213" t="s">
        <v>1511</v>
      </c>
      <c r="B17" s="203">
        <v>78</v>
      </c>
      <c r="C17" s="203"/>
      <c r="D17" s="203"/>
      <c r="E17" s="203"/>
      <c r="F17" s="203"/>
      <c r="G17" s="203"/>
      <c r="H17" s="203"/>
      <c r="I17" s="203"/>
      <c r="J17" s="203">
        <v>70</v>
      </c>
      <c r="K17" s="282">
        <f t="shared" si="0"/>
        <v>43.75</v>
      </c>
      <c r="Q17" s="280"/>
      <c r="R17" t="s">
        <v>1228</v>
      </c>
      <c r="T17" s="280"/>
      <c r="U17" t="s">
        <v>1136</v>
      </c>
    </row>
    <row r="18" spans="1:41" x14ac:dyDescent="0.25">
      <c r="Q18" s="280"/>
      <c r="T18" s="280"/>
      <c r="U18" t="s">
        <v>2009</v>
      </c>
    </row>
    <row r="19" spans="1:41" x14ac:dyDescent="0.25">
      <c r="Q19" s="280" t="s">
        <v>2111</v>
      </c>
      <c r="R19" t="s">
        <v>1059</v>
      </c>
      <c r="T19" s="280"/>
      <c r="U19" t="s">
        <v>1170</v>
      </c>
    </row>
    <row r="20" spans="1:41" x14ac:dyDescent="0.25">
      <c r="A20" s="280" t="s">
        <v>2109</v>
      </c>
      <c r="R20" t="s">
        <v>1060</v>
      </c>
      <c r="T20" s="280"/>
    </row>
    <row r="21" spans="1:41" x14ac:dyDescent="0.25">
      <c r="R21" t="s">
        <v>1321</v>
      </c>
      <c r="T21" s="280" t="s">
        <v>2114</v>
      </c>
      <c r="U21" t="s">
        <v>936</v>
      </c>
    </row>
    <row r="22" spans="1:41" x14ac:dyDescent="0.25">
      <c r="R22" t="s">
        <v>1164</v>
      </c>
      <c r="U22" t="s">
        <v>939</v>
      </c>
    </row>
    <row r="23" spans="1:41" x14ac:dyDescent="0.25">
      <c r="A23" s="213" t="s">
        <v>1739</v>
      </c>
      <c r="B23" s="213" t="s">
        <v>2099</v>
      </c>
      <c r="C23" s="279" t="s">
        <v>1877</v>
      </c>
      <c r="R23" t="s">
        <v>1250</v>
      </c>
      <c r="U23" t="s">
        <v>940</v>
      </c>
    </row>
    <row r="24" spans="1:41" x14ac:dyDescent="0.25">
      <c r="A24" s="213" t="s">
        <v>2106</v>
      </c>
      <c r="B24" s="203">
        <v>5</v>
      </c>
      <c r="C24" s="281">
        <f>B24/1.6</f>
        <v>3.125</v>
      </c>
      <c r="R24" t="s">
        <v>1165</v>
      </c>
    </row>
    <row r="25" spans="1:41" x14ac:dyDescent="0.25">
      <c r="A25" s="213" t="s">
        <v>1679</v>
      </c>
      <c r="B25" s="203">
        <v>5</v>
      </c>
      <c r="C25" s="281">
        <f t="shared" ref="C25:C35" si="1">B25/1.6</f>
        <v>3.125</v>
      </c>
      <c r="R25" t="s">
        <v>1327</v>
      </c>
    </row>
    <row r="26" spans="1:41" x14ac:dyDescent="0.25">
      <c r="A26" s="213" t="s">
        <v>1680</v>
      </c>
      <c r="B26" s="203">
        <v>4</v>
      </c>
      <c r="C26" s="281">
        <f t="shared" si="1"/>
        <v>2.5</v>
      </c>
      <c r="R26" t="s">
        <v>1329</v>
      </c>
    </row>
    <row r="27" spans="1:41" x14ac:dyDescent="0.25">
      <c r="A27" s="213" t="s">
        <v>1695</v>
      </c>
      <c r="B27" s="203">
        <v>10</v>
      </c>
      <c r="C27" s="281">
        <f t="shared" si="1"/>
        <v>6.25</v>
      </c>
      <c r="R27" t="s">
        <v>1222</v>
      </c>
    </row>
    <row r="28" spans="1:41" x14ac:dyDescent="0.25">
      <c r="A28" s="213" t="s">
        <v>1696</v>
      </c>
      <c r="B28" s="203">
        <v>45</v>
      </c>
      <c r="C28" s="281">
        <f t="shared" si="1"/>
        <v>28.125</v>
      </c>
      <c r="R28" t="s">
        <v>1330</v>
      </c>
    </row>
    <row r="29" spans="1:41" x14ac:dyDescent="0.25">
      <c r="A29" s="213" t="s">
        <v>1892</v>
      </c>
      <c r="B29" s="203">
        <v>13</v>
      </c>
      <c r="C29" s="281">
        <f t="shared" si="1"/>
        <v>8.125</v>
      </c>
      <c r="R29" t="s">
        <v>1331</v>
      </c>
    </row>
    <row r="30" spans="1:41" x14ac:dyDescent="0.25">
      <c r="A30" s="213" t="s">
        <v>1699</v>
      </c>
      <c r="B30" s="203">
        <v>13</v>
      </c>
      <c r="C30" s="281">
        <f t="shared" si="1"/>
        <v>8.125</v>
      </c>
      <c r="R30" t="s">
        <v>1332</v>
      </c>
    </row>
    <row r="31" spans="1:41" x14ac:dyDescent="0.25">
      <c r="A31" s="213" t="s">
        <v>1700</v>
      </c>
      <c r="B31" s="203">
        <v>3</v>
      </c>
      <c r="C31" s="281">
        <f t="shared" si="1"/>
        <v>1.875</v>
      </c>
      <c r="R31" t="s">
        <v>1333</v>
      </c>
      <c r="U31" t="s">
        <v>367</v>
      </c>
      <c r="V31" t="s">
        <v>1652</v>
      </c>
      <c r="W31" t="s">
        <v>1016</v>
      </c>
      <c r="X31" t="s">
        <v>986</v>
      </c>
      <c r="Y31">
        <v>16</v>
      </c>
      <c r="Z31" t="s">
        <v>1044</v>
      </c>
      <c r="AB31" t="s">
        <v>133</v>
      </c>
      <c r="AC31" t="s">
        <v>980</v>
      </c>
      <c r="AD31" t="s">
        <v>2037</v>
      </c>
      <c r="AE31" t="s">
        <v>986</v>
      </c>
      <c r="AF31">
        <v>32</v>
      </c>
      <c r="AG31" t="s">
        <v>906</v>
      </c>
      <c r="AJ31" t="s">
        <v>134</v>
      </c>
      <c r="AK31" t="s">
        <v>981</v>
      </c>
      <c r="AL31" t="s">
        <v>1827</v>
      </c>
      <c r="AM31" t="s">
        <v>1736</v>
      </c>
      <c r="AN31">
        <v>8</v>
      </c>
      <c r="AO31" t="s">
        <v>1044</v>
      </c>
    </row>
    <row r="32" spans="1:41" x14ac:dyDescent="0.25">
      <c r="A32" s="213" t="s">
        <v>2107</v>
      </c>
      <c r="B32" s="203">
        <v>1</v>
      </c>
      <c r="C32" s="281">
        <f t="shared" si="1"/>
        <v>0.625</v>
      </c>
      <c r="R32" t="s">
        <v>1335</v>
      </c>
      <c r="Z32" t="s">
        <v>2164</v>
      </c>
      <c r="AG32" t="s">
        <v>2166</v>
      </c>
      <c r="AJ32" t="s">
        <v>1005</v>
      </c>
      <c r="AK32" t="s">
        <v>1006</v>
      </c>
      <c r="AL32" t="s">
        <v>1827</v>
      </c>
      <c r="AM32" t="s">
        <v>986</v>
      </c>
      <c r="AN32">
        <v>24</v>
      </c>
      <c r="AO32" t="s">
        <v>910</v>
      </c>
    </row>
    <row r="33" spans="1:41" x14ac:dyDescent="0.25">
      <c r="A33" s="213" t="s">
        <v>915</v>
      </c>
      <c r="B33" s="203">
        <v>5</v>
      </c>
      <c r="C33" s="281">
        <f t="shared" si="1"/>
        <v>3.125</v>
      </c>
      <c r="R33" t="s">
        <v>1336</v>
      </c>
      <c r="U33" t="s">
        <v>368</v>
      </c>
      <c r="V33" t="s">
        <v>1194</v>
      </c>
      <c r="W33" t="s">
        <v>1290</v>
      </c>
      <c r="X33" t="s">
        <v>986</v>
      </c>
      <c r="Y33">
        <v>32</v>
      </c>
      <c r="Z33" t="s">
        <v>906</v>
      </c>
      <c r="AB33" t="s">
        <v>134</v>
      </c>
      <c r="AC33" t="s">
        <v>981</v>
      </c>
      <c r="AD33" t="s">
        <v>1827</v>
      </c>
      <c r="AE33" t="s">
        <v>1736</v>
      </c>
      <c r="AF33">
        <v>8</v>
      </c>
      <c r="AG33" t="s">
        <v>1044</v>
      </c>
      <c r="AO33" t="s">
        <v>2167</v>
      </c>
    </row>
    <row r="34" spans="1:41" ht="15.75" thickBot="1" x14ac:dyDescent="0.3">
      <c r="A34" s="213" t="s">
        <v>1986</v>
      </c>
      <c r="B34" s="203">
        <v>3</v>
      </c>
      <c r="C34" s="281">
        <f t="shared" si="1"/>
        <v>1.875</v>
      </c>
      <c r="R34" t="s">
        <v>1337</v>
      </c>
      <c r="Z34" t="s">
        <v>2164</v>
      </c>
      <c r="AG34" t="s">
        <v>2166</v>
      </c>
      <c r="AH34" t="s">
        <v>2167</v>
      </c>
      <c r="AJ34" s="346" t="s">
        <v>1003</v>
      </c>
      <c r="AK34" s="347" t="s">
        <v>992</v>
      </c>
      <c r="AL34" s="347" t="s">
        <v>984</v>
      </c>
      <c r="AM34" s="347" t="s">
        <v>986</v>
      </c>
      <c r="AN34" s="347">
        <v>32</v>
      </c>
      <c r="AO34" s="347" t="s">
        <v>906</v>
      </c>
    </row>
    <row r="35" spans="1:41" x14ac:dyDescent="0.25">
      <c r="A35" s="213" t="s">
        <v>970</v>
      </c>
      <c r="B35" s="203">
        <v>1</v>
      </c>
      <c r="C35" s="281">
        <f t="shared" si="1"/>
        <v>0.625</v>
      </c>
      <c r="R35" t="s">
        <v>1387</v>
      </c>
      <c r="U35" t="s">
        <v>369</v>
      </c>
      <c r="V35" t="s">
        <v>1195</v>
      </c>
      <c r="W35" t="s">
        <v>1070</v>
      </c>
      <c r="X35" t="s">
        <v>986</v>
      </c>
      <c r="Y35">
        <v>24</v>
      </c>
      <c r="Z35" t="s">
        <v>906</v>
      </c>
      <c r="AB35" t="s">
        <v>135</v>
      </c>
      <c r="AC35" t="s">
        <v>982</v>
      </c>
      <c r="AD35" t="s">
        <v>1827</v>
      </c>
      <c r="AE35" t="s">
        <v>1736</v>
      </c>
      <c r="AF35">
        <v>16</v>
      </c>
      <c r="AG35" t="s">
        <v>909</v>
      </c>
      <c r="AJ35" t="s">
        <v>988</v>
      </c>
      <c r="AK35" t="s">
        <v>989</v>
      </c>
      <c r="AL35" t="s">
        <v>984</v>
      </c>
      <c r="AM35" t="s">
        <v>1498</v>
      </c>
      <c r="AN35">
        <v>16</v>
      </c>
      <c r="AO35" t="s">
        <v>906</v>
      </c>
    </row>
    <row r="36" spans="1:41" ht="15.75" x14ac:dyDescent="0.25">
      <c r="A36" s="263" t="s">
        <v>1511</v>
      </c>
      <c r="B36" s="213">
        <f ca="1">SUM(B24:B36)</f>
        <v>216</v>
      </c>
      <c r="C36" s="282">
        <f>SUM(C24:C35)</f>
        <v>67.5</v>
      </c>
      <c r="R36" t="s">
        <v>1984</v>
      </c>
      <c r="Z36" t="s">
        <v>2164</v>
      </c>
      <c r="AG36" t="s">
        <v>2166</v>
      </c>
    </row>
    <row r="37" spans="1:41" x14ac:dyDescent="0.25">
      <c r="R37" t="s">
        <v>1439</v>
      </c>
      <c r="U37" t="s">
        <v>370</v>
      </c>
      <c r="V37" t="s">
        <v>1196</v>
      </c>
      <c r="W37" t="s">
        <v>1070</v>
      </c>
      <c r="X37" t="s">
        <v>986</v>
      </c>
      <c r="Y37">
        <v>64</v>
      </c>
      <c r="Z37" t="s">
        <v>907</v>
      </c>
      <c r="AB37" t="s">
        <v>995</v>
      </c>
      <c r="AC37" t="s">
        <v>1325</v>
      </c>
      <c r="AD37" t="s">
        <v>2037</v>
      </c>
      <c r="AE37" t="s">
        <v>986</v>
      </c>
      <c r="AF37">
        <v>16</v>
      </c>
      <c r="AG37" t="s">
        <v>1044</v>
      </c>
    </row>
    <row r="38" spans="1:41" x14ac:dyDescent="0.25">
      <c r="R38" t="s">
        <v>1350</v>
      </c>
      <c r="Z38" t="s">
        <v>2164</v>
      </c>
      <c r="AG38" t="s">
        <v>2166</v>
      </c>
    </row>
    <row r="39" spans="1:41" x14ac:dyDescent="0.25">
      <c r="R39" t="s">
        <v>1349</v>
      </c>
      <c r="U39" t="s">
        <v>371</v>
      </c>
      <c r="V39" t="s">
        <v>1197</v>
      </c>
      <c r="W39" t="s">
        <v>1290</v>
      </c>
      <c r="X39" t="s">
        <v>986</v>
      </c>
      <c r="Y39">
        <v>16</v>
      </c>
      <c r="Z39" t="s">
        <v>909</v>
      </c>
      <c r="AB39" t="s">
        <v>997</v>
      </c>
      <c r="AC39" t="s">
        <v>998</v>
      </c>
      <c r="AD39" t="s">
        <v>990</v>
      </c>
      <c r="AE39" t="s">
        <v>986</v>
      </c>
      <c r="AF39">
        <v>16</v>
      </c>
      <c r="AG39" t="s">
        <v>909</v>
      </c>
      <c r="AJ39">
        <v>118</v>
      </c>
    </row>
    <row r="40" spans="1:41" x14ac:dyDescent="0.25">
      <c r="R40" t="s">
        <v>1366</v>
      </c>
      <c r="Z40" t="s">
        <v>2164</v>
      </c>
      <c r="AG40" t="s">
        <v>2166</v>
      </c>
      <c r="AJ40">
        <v>119</v>
      </c>
    </row>
    <row r="41" spans="1:41" x14ac:dyDescent="0.25">
      <c r="R41" t="s">
        <v>1413</v>
      </c>
      <c r="U41" t="s">
        <v>372</v>
      </c>
      <c r="V41" t="s">
        <v>1198</v>
      </c>
      <c r="W41" t="s">
        <v>990</v>
      </c>
      <c r="X41" t="s">
        <v>986</v>
      </c>
      <c r="Y41">
        <v>32</v>
      </c>
      <c r="Z41" t="s">
        <v>2165</v>
      </c>
      <c r="AB41" t="s">
        <v>999</v>
      </c>
      <c r="AC41" t="s">
        <v>974</v>
      </c>
      <c r="AD41" t="s">
        <v>985</v>
      </c>
      <c r="AE41" t="s">
        <v>986</v>
      </c>
      <c r="AF41">
        <v>16</v>
      </c>
      <c r="AG41" t="s">
        <v>909</v>
      </c>
      <c r="AJ41">
        <v>121</v>
      </c>
    </row>
    <row r="42" spans="1:41" x14ac:dyDescent="0.25">
      <c r="R42" t="s">
        <v>946</v>
      </c>
      <c r="U42" t="s">
        <v>373</v>
      </c>
      <c r="V42" t="s">
        <v>1289</v>
      </c>
      <c r="W42" t="s">
        <v>1070</v>
      </c>
      <c r="X42" t="s">
        <v>986</v>
      </c>
      <c r="Y42">
        <v>16</v>
      </c>
      <c r="Z42" t="s">
        <v>909</v>
      </c>
      <c r="AB42" t="s">
        <v>1001</v>
      </c>
      <c r="AC42" t="s">
        <v>1002</v>
      </c>
      <c r="AD42" t="s">
        <v>990</v>
      </c>
      <c r="AE42" t="s">
        <v>986</v>
      </c>
      <c r="AF42">
        <v>24</v>
      </c>
      <c r="AG42" t="s">
        <v>906</v>
      </c>
      <c r="AJ42">
        <v>122</v>
      </c>
    </row>
    <row r="43" spans="1:41" x14ac:dyDescent="0.25">
      <c r="R43" t="s">
        <v>1124</v>
      </c>
      <c r="Z43" t="s">
        <v>2164</v>
      </c>
      <c r="AG43" t="s">
        <v>2166</v>
      </c>
      <c r="AJ43">
        <v>123</v>
      </c>
    </row>
    <row r="44" spans="1:41" x14ac:dyDescent="0.25">
      <c r="R44" t="s">
        <v>1126</v>
      </c>
      <c r="U44" t="s">
        <v>374</v>
      </c>
      <c r="V44" t="s">
        <v>1199</v>
      </c>
      <c r="W44" t="s">
        <v>1070</v>
      </c>
      <c r="X44" t="s">
        <v>986</v>
      </c>
      <c r="Y44">
        <v>24</v>
      </c>
      <c r="Z44" t="s">
        <v>908</v>
      </c>
      <c r="AB44" t="s">
        <v>377</v>
      </c>
      <c r="AC44" t="s">
        <v>1202</v>
      </c>
      <c r="AD44" t="s">
        <v>1293</v>
      </c>
      <c r="AE44" t="s">
        <v>986</v>
      </c>
      <c r="AF44">
        <v>32</v>
      </c>
      <c r="AG44" t="s">
        <v>906</v>
      </c>
      <c r="AJ44">
        <v>124</v>
      </c>
    </row>
    <row r="45" spans="1:41" x14ac:dyDescent="0.25">
      <c r="R45" t="s">
        <v>1445</v>
      </c>
      <c r="Z45" t="s">
        <v>2164</v>
      </c>
      <c r="AJ45">
        <v>126</v>
      </c>
    </row>
    <row r="46" spans="1:41" x14ac:dyDescent="0.25">
      <c r="U46" t="s">
        <v>375</v>
      </c>
      <c r="V46" t="s">
        <v>1412</v>
      </c>
      <c r="W46" t="s">
        <v>1070</v>
      </c>
      <c r="X46" t="s">
        <v>986</v>
      </c>
      <c r="Y46">
        <v>8</v>
      </c>
      <c r="Z46" t="s">
        <v>909</v>
      </c>
      <c r="AG46" t="s">
        <v>2166</v>
      </c>
    </row>
    <row r="47" spans="1:41" x14ac:dyDescent="0.25">
      <c r="Z47" t="s">
        <v>2164</v>
      </c>
    </row>
    <row r="48" spans="1:41" x14ac:dyDescent="0.25">
      <c r="U48" t="s">
        <v>376</v>
      </c>
      <c r="V48" t="s">
        <v>1201</v>
      </c>
      <c r="W48" t="s">
        <v>1293</v>
      </c>
      <c r="X48" t="s">
        <v>986</v>
      </c>
      <c r="Y48">
        <v>16</v>
      </c>
      <c r="Z48" t="s">
        <v>909</v>
      </c>
    </row>
    <row r="49" spans="1:27" x14ac:dyDescent="0.25">
      <c r="Z49" t="s">
        <v>2164</v>
      </c>
    </row>
    <row r="50" spans="1:27" x14ac:dyDescent="0.25">
      <c r="U50" t="s">
        <v>377</v>
      </c>
      <c r="V50" t="s">
        <v>1202</v>
      </c>
      <c r="W50" t="s">
        <v>1293</v>
      </c>
      <c r="X50" t="s">
        <v>986</v>
      </c>
      <c r="Y50">
        <v>32</v>
      </c>
      <c r="Z50" t="s">
        <v>906</v>
      </c>
    </row>
    <row r="51" spans="1:27" x14ac:dyDescent="0.25">
      <c r="Z51" t="s">
        <v>2164</v>
      </c>
      <c r="AA51" t="s">
        <v>2168</v>
      </c>
    </row>
    <row r="54" spans="1:27" x14ac:dyDescent="0.25">
      <c r="N54">
        <v>5</v>
      </c>
    </row>
    <row r="58" spans="1:27" x14ac:dyDescent="0.25">
      <c r="A58" s="213" t="s">
        <v>2024</v>
      </c>
      <c r="B58" s="213" t="s">
        <v>2022</v>
      </c>
      <c r="C58" s="213" t="s">
        <v>2085</v>
      </c>
      <c r="D58" s="213" t="s">
        <v>1676</v>
      </c>
      <c r="E58" s="213" t="s">
        <v>1739</v>
      </c>
      <c r="F58" s="213" t="s">
        <v>5</v>
      </c>
      <c r="R58" t="s">
        <v>2260</v>
      </c>
    </row>
    <row r="59" spans="1:27" x14ac:dyDescent="0.25">
      <c r="A59" s="203">
        <v>1</v>
      </c>
      <c r="B59" s="203" t="s">
        <v>576</v>
      </c>
      <c r="C59" s="203" t="s">
        <v>1188</v>
      </c>
      <c r="D59" s="203" t="s">
        <v>2073</v>
      </c>
      <c r="E59" s="203" t="s">
        <v>862</v>
      </c>
      <c r="F59" s="203">
        <v>16</v>
      </c>
    </row>
    <row r="60" spans="1:27" x14ac:dyDescent="0.25">
      <c r="A60" s="203">
        <v>2</v>
      </c>
      <c r="B60" s="203" t="s">
        <v>577</v>
      </c>
      <c r="C60" s="203" t="s">
        <v>882</v>
      </c>
      <c r="D60" s="203" t="s">
        <v>2073</v>
      </c>
      <c r="E60" s="203" t="s">
        <v>862</v>
      </c>
      <c r="F60" s="203">
        <v>24</v>
      </c>
    </row>
    <row r="61" spans="1:27" x14ac:dyDescent="0.25">
      <c r="A61" s="203">
        <v>3</v>
      </c>
      <c r="B61" s="203" t="s">
        <v>620</v>
      </c>
      <c r="C61" s="203" t="s">
        <v>1418</v>
      </c>
      <c r="D61" s="203" t="s">
        <v>2073</v>
      </c>
      <c r="E61" s="203" t="s">
        <v>862</v>
      </c>
      <c r="F61" s="203">
        <v>32</v>
      </c>
    </row>
    <row r="62" spans="1:27" x14ac:dyDescent="0.25">
      <c r="A62" s="203">
        <v>4</v>
      </c>
      <c r="B62" s="203" t="s">
        <v>621</v>
      </c>
      <c r="C62" s="203" t="s">
        <v>960</v>
      </c>
      <c r="D62" s="203" t="s">
        <v>2073</v>
      </c>
      <c r="E62" s="203" t="s">
        <v>862</v>
      </c>
      <c r="F62" s="203">
        <v>24</v>
      </c>
      <c r="R62" s="259" t="s">
        <v>2261</v>
      </c>
      <c r="U62" s="259" t="s">
        <v>2261</v>
      </c>
    </row>
    <row r="63" spans="1:27" x14ac:dyDescent="0.25">
      <c r="A63" s="203">
        <v>5</v>
      </c>
      <c r="B63" s="203" t="s">
        <v>622</v>
      </c>
      <c r="C63" s="203" t="s">
        <v>1658</v>
      </c>
      <c r="D63" s="203" t="s">
        <v>2073</v>
      </c>
      <c r="E63" s="203" t="s">
        <v>862</v>
      </c>
      <c r="F63" s="203">
        <v>16</v>
      </c>
      <c r="R63" s="259" t="s">
        <v>2262</v>
      </c>
      <c r="S63">
        <v>1</v>
      </c>
    </row>
    <row r="64" spans="1:27" x14ac:dyDescent="0.25">
      <c r="A64" s="203">
        <v>6</v>
      </c>
      <c r="B64" s="203" t="s">
        <v>623</v>
      </c>
      <c r="C64" s="203" t="s">
        <v>1000</v>
      </c>
      <c r="D64" s="203" t="s">
        <v>2073</v>
      </c>
      <c r="E64" s="203" t="s">
        <v>862</v>
      </c>
      <c r="F64" s="203">
        <v>16</v>
      </c>
      <c r="R64" s="259" t="s">
        <v>1559</v>
      </c>
      <c r="S64">
        <v>11</v>
      </c>
      <c r="U64">
        <v>1</v>
      </c>
      <c r="W64">
        <v>10</v>
      </c>
      <c r="Y64">
        <v>16</v>
      </c>
      <c r="Z64">
        <v>11</v>
      </c>
    </row>
    <row r="65" spans="1:26" x14ac:dyDescent="0.25">
      <c r="A65" s="203">
        <v>7</v>
      </c>
      <c r="B65" s="203" t="s">
        <v>624</v>
      </c>
      <c r="C65" s="203" t="s">
        <v>1458</v>
      </c>
      <c r="D65" s="203" t="s">
        <v>2073</v>
      </c>
      <c r="E65" s="203" t="s">
        <v>862</v>
      </c>
      <c r="F65" s="203">
        <v>16</v>
      </c>
      <c r="R65" s="259" t="s">
        <v>1634</v>
      </c>
      <c r="S65">
        <v>5</v>
      </c>
      <c r="U65">
        <v>14</v>
      </c>
      <c r="W65">
        <v>-11</v>
      </c>
      <c r="Y65">
        <v>24</v>
      </c>
      <c r="Z65">
        <v>-9</v>
      </c>
    </row>
    <row r="66" spans="1:26" x14ac:dyDescent="0.25">
      <c r="A66" s="203">
        <v>8</v>
      </c>
      <c r="B66" s="203" t="s">
        <v>626</v>
      </c>
      <c r="C66" s="203" t="s">
        <v>1393</v>
      </c>
      <c r="D66" s="203" t="s">
        <v>2073</v>
      </c>
      <c r="E66" s="203" t="s">
        <v>862</v>
      </c>
      <c r="F66" s="203">
        <v>16</v>
      </c>
      <c r="R66" s="259" t="s">
        <v>1535</v>
      </c>
      <c r="S66">
        <v>14</v>
      </c>
      <c r="U66">
        <v>7</v>
      </c>
      <c r="W66">
        <v>7</v>
      </c>
      <c r="Y66">
        <v>32</v>
      </c>
      <c r="Z66">
        <v>1</v>
      </c>
    </row>
    <row r="67" spans="1:26" x14ac:dyDescent="0.25">
      <c r="A67" s="203">
        <v>9</v>
      </c>
      <c r="B67" s="203" t="s">
        <v>627</v>
      </c>
      <c r="C67" s="203" t="s">
        <v>1408</v>
      </c>
      <c r="D67" s="203" t="s">
        <v>2073</v>
      </c>
      <c r="E67" s="203" t="s">
        <v>862</v>
      </c>
      <c r="F67" s="203">
        <v>16</v>
      </c>
      <c r="R67" s="259" t="s">
        <v>1609</v>
      </c>
      <c r="U67">
        <v>3</v>
      </c>
      <c r="W67">
        <v>-3</v>
      </c>
      <c r="Y67">
        <v>64</v>
      </c>
      <c r="Z67">
        <v>-3</v>
      </c>
    </row>
    <row r="68" spans="1:26" x14ac:dyDescent="0.25">
      <c r="A68" s="203">
        <v>10</v>
      </c>
      <c r="B68" s="203" t="s">
        <v>628</v>
      </c>
      <c r="C68" s="203" t="s">
        <v>1361</v>
      </c>
      <c r="D68" s="203" t="s">
        <v>2073</v>
      </c>
      <c r="E68" s="203" t="s">
        <v>862</v>
      </c>
      <c r="F68" s="203">
        <v>32</v>
      </c>
    </row>
    <row r="69" spans="1:26" x14ac:dyDescent="0.25">
      <c r="A69" s="203">
        <v>11</v>
      </c>
      <c r="B69" s="203" t="s">
        <v>629</v>
      </c>
      <c r="C69" s="203" t="s">
        <v>1362</v>
      </c>
      <c r="D69" s="203" t="s">
        <v>2073</v>
      </c>
      <c r="E69" s="203" t="s">
        <v>862</v>
      </c>
      <c r="F69" s="203">
        <v>32</v>
      </c>
      <c r="R69" s="259" t="s">
        <v>1699</v>
      </c>
    </row>
    <row r="70" spans="1:26" x14ac:dyDescent="0.25">
      <c r="A70" s="203">
        <v>12</v>
      </c>
      <c r="B70" s="203" t="s">
        <v>630</v>
      </c>
      <c r="C70" s="203" t="s">
        <v>1360</v>
      </c>
      <c r="D70" s="203" t="s">
        <v>2073</v>
      </c>
      <c r="E70" s="203" t="s">
        <v>862</v>
      </c>
      <c r="F70" s="203">
        <v>32</v>
      </c>
      <c r="R70" s="259" t="s">
        <v>1559</v>
      </c>
      <c r="S70">
        <v>1</v>
      </c>
      <c r="W70">
        <v>1</v>
      </c>
    </row>
    <row r="71" spans="1:26" x14ac:dyDescent="0.25">
      <c r="A71" s="203">
        <v>13</v>
      </c>
      <c r="B71" s="203" t="s">
        <v>631</v>
      </c>
      <c r="C71" s="203" t="s">
        <v>1385</v>
      </c>
      <c r="D71" s="203" t="s">
        <v>2073</v>
      </c>
      <c r="E71" s="203" t="s">
        <v>862</v>
      </c>
      <c r="F71" s="203">
        <v>32</v>
      </c>
      <c r="R71" s="259" t="s">
        <v>1634</v>
      </c>
      <c r="S71">
        <v>6</v>
      </c>
      <c r="U71">
        <v>5</v>
      </c>
      <c r="W71">
        <v>1</v>
      </c>
    </row>
    <row r="72" spans="1:26" x14ac:dyDescent="0.25">
      <c r="A72" s="203">
        <v>14</v>
      </c>
      <c r="B72" s="203" t="s">
        <v>632</v>
      </c>
      <c r="C72" s="203" t="s">
        <v>1999</v>
      </c>
      <c r="D72" s="203" t="s">
        <v>2073</v>
      </c>
      <c r="E72" s="203" t="s">
        <v>862</v>
      </c>
      <c r="F72" s="203">
        <v>32</v>
      </c>
      <c r="R72" s="259" t="s">
        <v>1535</v>
      </c>
      <c r="S72">
        <v>2</v>
      </c>
      <c r="U72">
        <v>5</v>
      </c>
      <c r="W72">
        <v>-3</v>
      </c>
    </row>
    <row r="73" spans="1:26" x14ac:dyDescent="0.25">
      <c r="A73" s="203">
        <v>15</v>
      </c>
      <c r="B73" s="203" t="s">
        <v>633</v>
      </c>
      <c r="C73" s="203" t="s">
        <v>1445</v>
      </c>
      <c r="D73" s="203" t="s">
        <v>2073</v>
      </c>
      <c r="E73" s="203" t="s">
        <v>862</v>
      </c>
      <c r="F73" s="203">
        <v>16</v>
      </c>
      <c r="R73" s="259" t="s">
        <v>1609</v>
      </c>
      <c r="S73">
        <v>1</v>
      </c>
      <c r="W73">
        <v>1</v>
      </c>
    </row>
    <row r="74" spans="1:26" x14ac:dyDescent="0.25">
      <c r="A74" s="203">
        <v>16</v>
      </c>
      <c r="B74" s="203" t="s">
        <v>634</v>
      </c>
      <c r="C74" s="203" t="s">
        <v>1126</v>
      </c>
      <c r="D74" s="203" t="s">
        <v>2073</v>
      </c>
      <c r="E74" s="203" t="s">
        <v>862</v>
      </c>
      <c r="F74" s="203">
        <v>24</v>
      </c>
    </row>
    <row r="75" spans="1:26" x14ac:dyDescent="0.25">
      <c r="A75" s="203">
        <v>17</v>
      </c>
      <c r="B75" s="203" t="s">
        <v>635</v>
      </c>
      <c r="C75" s="203" t="s">
        <v>1124</v>
      </c>
      <c r="D75" s="203" t="s">
        <v>2073</v>
      </c>
      <c r="E75" s="203" t="s">
        <v>862</v>
      </c>
      <c r="F75" s="203">
        <v>16</v>
      </c>
    </row>
    <row r="76" spans="1:26" x14ac:dyDescent="0.25">
      <c r="A76" s="203">
        <v>18</v>
      </c>
      <c r="B76" s="203" t="s">
        <v>636</v>
      </c>
      <c r="C76" s="203" t="s">
        <v>946</v>
      </c>
      <c r="D76" s="203" t="s">
        <v>2073</v>
      </c>
      <c r="E76" s="203" t="s">
        <v>862</v>
      </c>
      <c r="F76" s="203">
        <v>32</v>
      </c>
      <c r="R76" s="259" t="s">
        <v>1892</v>
      </c>
    </row>
    <row r="77" spans="1:26" x14ac:dyDescent="0.25">
      <c r="A77" s="203">
        <v>19</v>
      </c>
      <c r="B77" s="203" t="s">
        <v>639</v>
      </c>
      <c r="C77" s="203" t="s">
        <v>1350</v>
      </c>
      <c r="D77" s="203" t="s">
        <v>2073</v>
      </c>
      <c r="E77" s="203" t="s">
        <v>862</v>
      </c>
      <c r="F77" s="203">
        <v>32</v>
      </c>
      <c r="R77" s="259"/>
    </row>
    <row r="78" spans="1:26" x14ac:dyDescent="0.25">
      <c r="A78" s="203">
        <v>20</v>
      </c>
      <c r="B78" s="203" t="s">
        <v>640</v>
      </c>
      <c r="C78" s="203" t="s">
        <v>1349</v>
      </c>
      <c r="D78" s="203" t="s">
        <v>2073</v>
      </c>
      <c r="E78" s="203" t="s">
        <v>862</v>
      </c>
      <c r="F78" s="203">
        <v>32</v>
      </c>
      <c r="R78" s="259" t="s">
        <v>1634</v>
      </c>
      <c r="S78">
        <v>1</v>
      </c>
      <c r="W78">
        <v>1</v>
      </c>
    </row>
    <row r="79" spans="1:26" x14ac:dyDescent="0.25">
      <c r="A79" s="203">
        <v>21</v>
      </c>
      <c r="B79" s="203" t="s">
        <v>641</v>
      </c>
      <c r="C79" s="203" t="s">
        <v>1379</v>
      </c>
      <c r="D79" s="203" t="s">
        <v>2073</v>
      </c>
      <c r="E79" s="203" t="s">
        <v>862</v>
      </c>
      <c r="F79" s="203">
        <v>32</v>
      </c>
      <c r="R79" s="259" t="s">
        <v>1535</v>
      </c>
      <c r="S79">
        <v>3</v>
      </c>
      <c r="U79">
        <v>6</v>
      </c>
      <c r="W79">
        <v>-3</v>
      </c>
    </row>
    <row r="80" spans="1:26" x14ac:dyDescent="0.25">
      <c r="A80" s="203">
        <v>22</v>
      </c>
      <c r="B80" s="203" t="s">
        <v>643</v>
      </c>
      <c r="C80" s="203" t="s">
        <v>1413</v>
      </c>
      <c r="D80" s="203" t="s">
        <v>2073</v>
      </c>
      <c r="E80" s="203" t="s">
        <v>862</v>
      </c>
      <c r="F80" s="203">
        <v>32</v>
      </c>
      <c r="R80" s="259" t="s">
        <v>1609</v>
      </c>
      <c r="S80">
        <v>3</v>
      </c>
      <c r="U80">
        <v>4</v>
      </c>
      <c r="W80">
        <v>-1</v>
      </c>
    </row>
    <row r="81" spans="1:6" x14ac:dyDescent="0.25">
      <c r="A81" s="203">
        <v>23</v>
      </c>
      <c r="B81" s="203" t="s">
        <v>644</v>
      </c>
      <c r="C81" s="203" t="s">
        <v>1439</v>
      </c>
      <c r="D81" s="203" t="s">
        <v>2073</v>
      </c>
      <c r="E81" s="203" t="s">
        <v>862</v>
      </c>
      <c r="F81" s="203">
        <v>32</v>
      </c>
    </row>
    <row r="82" spans="1:6" x14ac:dyDescent="0.25">
      <c r="A82" s="203">
        <v>24</v>
      </c>
      <c r="B82" s="203" t="s">
        <v>645</v>
      </c>
      <c r="C82" s="203" t="s">
        <v>1222</v>
      </c>
      <c r="D82" s="203" t="s">
        <v>2073</v>
      </c>
      <c r="E82" s="203" t="s">
        <v>862</v>
      </c>
      <c r="F82" s="203">
        <v>16</v>
      </c>
    </row>
    <row r="83" spans="1:6" x14ac:dyDescent="0.25">
      <c r="A83" s="203">
        <v>25</v>
      </c>
      <c r="B83" s="203" t="s">
        <v>646</v>
      </c>
      <c r="C83" s="203" t="s">
        <v>1327</v>
      </c>
      <c r="D83" s="203" t="s">
        <v>2073</v>
      </c>
      <c r="E83" s="203" t="s">
        <v>862</v>
      </c>
      <c r="F83" s="203">
        <v>24</v>
      </c>
    </row>
    <row r="84" spans="1:6" x14ac:dyDescent="0.25">
      <c r="A84" s="203">
        <v>26</v>
      </c>
      <c r="B84" s="203" t="s">
        <v>647</v>
      </c>
      <c r="C84" s="203" t="s">
        <v>1165</v>
      </c>
      <c r="D84" s="203" t="s">
        <v>2073</v>
      </c>
      <c r="E84" s="203" t="s">
        <v>862</v>
      </c>
      <c r="F84" s="203">
        <v>16</v>
      </c>
    </row>
    <row r="85" spans="1:6" x14ac:dyDescent="0.25">
      <c r="A85" s="203">
        <v>27</v>
      </c>
      <c r="B85" s="203" t="s">
        <v>648</v>
      </c>
      <c r="C85" s="203" t="s">
        <v>2036</v>
      </c>
      <c r="D85" s="203" t="s">
        <v>2073</v>
      </c>
      <c r="E85" s="203" t="s">
        <v>862</v>
      </c>
      <c r="F85" s="203">
        <v>24</v>
      </c>
    </row>
    <row r="86" spans="1:6" x14ac:dyDescent="0.25">
      <c r="A86" s="203">
        <v>28</v>
      </c>
      <c r="B86" s="203" t="s">
        <v>649</v>
      </c>
      <c r="C86" s="203" t="s">
        <v>1392</v>
      </c>
      <c r="D86" s="203" t="s">
        <v>2073</v>
      </c>
      <c r="E86" s="203" t="s">
        <v>862</v>
      </c>
      <c r="F86" s="203">
        <v>16</v>
      </c>
    </row>
    <row r="87" spans="1:6" x14ac:dyDescent="0.25">
      <c r="A87" s="203">
        <v>29</v>
      </c>
      <c r="B87" s="203" t="s">
        <v>745</v>
      </c>
      <c r="C87" s="203" t="s">
        <v>1188</v>
      </c>
      <c r="D87" s="203" t="s">
        <v>2073</v>
      </c>
      <c r="E87" s="203" t="s">
        <v>862</v>
      </c>
      <c r="F87" s="203">
        <v>32</v>
      </c>
    </row>
    <row r="88" spans="1:6" x14ac:dyDescent="0.25">
      <c r="A88" s="203">
        <v>30</v>
      </c>
      <c r="B88" s="203" t="s">
        <v>746</v>
      </c>
      <c r="C88" s="203" t="s">
        <v>882</v>
      </c>
      <c r="D88" s="203" t="s">
        <v>2073</v>
      </c>
      <c r="E88" s="203" t="s">
        <v>862</v>
      </c>
      <c r="F88" s="203">
        <v>32</v>
      </c>
    </row>
    <row r="92" spans="1:6" ht="40.5" customHeight="1" x14ac:dyDescent="0.25">
      <c r="A92" s="213" t="s">
        <v>2024</v>
      </c>
      <c r="B92" s="213" t="s">
        <v>2022</v>
      </c>
      <c r="C92" s="213" t="s">
        <v>2085</v>
      </c>
      <c r="D92" s="213" t="s">
        <v>1676</v>
      </c>
      <c r="E92" s="213" t="s">
        <v>1739</v>
      </c>
      <c r="F92" s="213" t="s">
        <v>5</v>
      </c>
    </row>
    <row r="93" spans="1:6" ht="15.75" customHeight="1" x14ac:dyDescent="0.25">
      <c r="A93" s="203">
        <v>607</v>
      </c>
      <c r="B93" s="203" t="s">
        <v>603</v>
      </c>
      <c r="C93" s="203" t="s">
        <v>1336</v>
      </c>
      <c r="D93" s="203" t="s">
        <v>2073</v>
      </c>
      <c r="E93" s="203" t="s">
        <v>1064</v>
      </c>
      <c r="F93" s="203">
        <v>32</v>
      </c>
    </row>
    <row r="94" spans="1:6" x14ac:dyDescent="0.25">
      <c r="A94" s="203">
        <v>748</v>
      </c>
      <c r="B94" s="203" t="s">
        <v>744</v>
      </c>
      <c r="C94" s="203" t="s">
        <v>1155</v>
      </c>
      <c r="D94" s="203" t="s">
        <v>2073</v>
      </c>
      <c r="E94" s="203" t="s">
        <v>1064</v>
      </c>
      <c r="F94" s="203">
        <v>64</v>
      </c>
    </row>
    <row r="95" spans="1:6" x14ac:dyDescent="0.25">
      <c r="A95" s="203">
        <v>751</v>
      </c>
      <c r="B95" s="203" t="s">
        <v>747</v>
      </c>
      <c r="C95" s="203" t="s">
        <v>877</v>
      </c>
      <c r="D95" s="203" t="s">
        <v>2073</v>
      </c>
      <c r="E95" s="203" t="s">
        <v>1064</v>
      </c>
      <c r="F95" s="203">
        <v>24</v>
      </c>
    </row>
    <row r="96" spans="1:6" x14ac:dyDescent="0.25">
      <c r="A96" s="203">
        <v>770</v>
      </c>
      <c r="B96" s="203" t="s">
        <v>766</v>
      </c>
      <c r="C96" s="203" t="s">
        <v>1283</v>
      </c>
      <c r="D96" s="203" t="s">
        <v>2073</v>
      </c>
      <c r="E96" s="203" t="s">
        <v>1064</v>
      </c>
      <c r="F96" s="203">
        <v>24</v>
      </c>
    </row>
    <row r="97" spans="1:6" x14ac:dyDescent="0.25">
      <c r="A97" s="203">
        <v>771</v>
      </c>
      <c r="B97" s="203" t="s">
        <v>767</v>
      </c>
      <c r="C97" s="203" t="s">
        <v>1164</v>
      </c>
      <c r="D97" s="203" t="s">
        <v>2073</v>
      </c>
      <c r="E97" s="203" t="s">
        <v>1064</v>
      </c>
      <c r="F97" s="203">
        <v>24</v>
      </c>
    </row>
    <row r="98" spans="1:6" x14ac:dyDescent="0.25">
      <c r="A98" s="203">
        <v>772</v>
      </c>
      <c r="B98" s="203" t="s">
        <v>768</v>
      </c>
      <c r="C98" s="203" t="s">
        <v>1193</v>
      </c>
      <c r="D98" s="203" t="s">
        <v>2073</v>
      </c>
      <c r="E98" s="203" t="s">
        <v>1064</v>
      </c>
      <c r="F98" s="203">
        <v>16</v>
      </c>
    </row>
    <row r="99" spans="1:6" x14ac:dyDescent="0.25">
      <c r="A99" s="203">
        <v>773</v>
      </c>
      <c r="B99" s="203" t="s">
        <v>769</v>
      </c>
      <c r="C99" s="203" t="s">
        <v>885</v>
      </c>
      <c r="D99" s="203" t="s">
        <v>2073</v>
      </c>
      <c r="E99" s="203" t="s">
        <v>1064</v>
      </c>
      <c r="F99" s="203">
        <v>24</v>
      </c>
    </row>
    <row r="100" spans="1:6" x14ac:dyDescent="0.25">
      <c r="A100" s="203">
        <v>784</v>
      </c>
      <c r="B100" s="203" t="s">
        <v>780</v>
      </c>
      <c r="C100" s="203" t="s">
        <v>900</v>
      </c>
      <c r="D100" s="203" t="s">
        <v>2073</v>
      </c>
      <c r="E100" s="203" t="s">
        <v>1064</v>
      </c>
      <c r="F100" s="203">
        <v>24</v>
      </c>
    </row>
    <row r="101" spans="1:6" x14ac:dyDescent="0.25">
      <c r="A101" s="203">
        <v>786</v>
      </c>
      <c r="B101" s="203" t="s">
        <v>782</v>
      </c>
      <c r="C101" s="203" t="s">
        <v>1153</v>
      </c>
      <c r="D101" s="203" t="s">
        <v>2073</v>
      </c>
      <c r="E101" s="203" t="s">
        <v>1064</v>
      </c>
      <c r="F101" s="203">
        <v>32</v>
      </c>
    </row>
    <row r="102" spans="1:6" x14ac:dyDescent="0.25">
      <c r="A102" s="203">
        <v>787</v>
      </c>
      <c r="B102" s="203" t="s">
        <v>783</v>
      </c>
      <c r="C102" s="203" t="s">
        <v>881</v>
      </c>
      <c r="D102" s="203" t="s">
        <v>2073</v>
      </c>
      <c r="E102" s="203" t="s">
        <v>1064</v>
      </c>
      <c r="F102" s="203">
        <v>24</v>
      </c>
    </row>
    <row r="105" spans="1:6" x14ac:dyDescent="0.25">
      <c r="A105" s="213" t="s">
        <v>2024</v>
      </c>
      <c r="B105" s="213" t="s">
        <v>2022</v>
      </c>
      <c r="C105" s="213" t="s">
        <v>2085</v>
      </c>
      <c r="D105" s="213" t="s">
        <v>1676</v>
      </c>
      <c r="E105" s="213" t="s">
        <v>1739</v>
      </c>
      <c r="F105" s="213" t="s">
        <v>5</v>
      </c>
    </row>
    <row r="106" spans="1:6" x14ac:dyDescent="0.25">
      <c r="A106" s="188">
        <v>752</v>
      </c>
      <c r="B106" s="188" t="s">
        <v>748</v>
      </c>
      <c r="C106" s="188" t="s">
        <v>1107</v>
      </c>
      <c r="D106" s="188" t="s">
        <v>2073</v>
      </c>
      <c r="E106" s="188" t="s">
        <v>1010</v>
      </c>
      <c r="F106" s="188">
        <v>64</v>
      </c>
    </row>
    <row r="107" spans="1:6" x14ac:dyDescent="0.25">
      <c r="A107" s="188">
        <v>754</v>
      </c>
      <c r="B107" s="188" t="s">
        <v>750</v>
      </c>
      <c r="C107" s="188" t="s">
        <v>1087</v>
      </c>
      <c r="D107" s="188" t="s">
        <v>2073</v>
      </c>
      <c r="E107" s="188" t="s">
        <v>1010</v>
      </c>
      <c r="F107" s="188">
        <v>64</v>
      </c>
    </row>
    <row r="108" spans="1:6" x14ac:dyDescent="0.25">
      <c r="A108" s="188">
        <v>755</v>
      </c>
      <c r="B108" s="188" t="s">
        <v>751</v>
      </c>
      <c r="C108" s="188" t="s">
        <v>1285</v>
      </c>
      <c r="D108" s="188" t="s">
        <v>2073</v>
      </c>
      <c r="E108" s="188" t="s">
        <v>1010</v>
      </c>
      <c r="F108" s="188">
        <v>64</v>
      </c>
    </row>
    <row r="109" spans="1:6" x14ac:dyDescent="0.25">
      <c r="A109" s="188">
        <v>766</v>
      </c>
      <c r="B109" s="188" t="s">
        <v>762</v>
      </c>
      <c r="C109" s="188" t="s">
        <v>1984</v>
      </c>
      <c r="D109" s="188" t="s">
        <v>2073</v>
      </c>
      <c r="E109" s="188" t="s">
        <v>1010</v>
      </c>
      <c r="F109" s="188">
        <v>32</v>
      </c>
    </row>
    <row r="110" spans="1:6" x14ac:dyDescent="0.25">
      <c r="A110" s="188">
        <v>767</v>
      </c>
      <c r="B110" s="188" t="s">
        <v>763</v>
      </c>
      <c r="C110" s="188" t="s">
        <v>888</v>
      </c>
      <c r="D110" s="188" t="s">
        <v>2073</v>
      </c>
      <c r="E110" s="188" t="s">
        <v>1010</v>
      </c>
      <c r="F110" s="188">
        <v>32</v>
      </c>
    </row>
    <row r="111" spans="1:6" x14ac:dyDescent="0.25">
      <c r="A111" s="188">
        <v>768</v>
      </c>
      <c r="B111" s="188" t="s">
        <v>764</v>
      </c>
      <c r="C111" s="188" t="s">
        <v>1249</v>
      </c>
      <c r="D111" s="188" t="s">
        <v>2073</v>
      </c>
      <c r="E111" s="188" t="s">
        <v>1010</v>
      </c>
      <c r="F111" s="188">
        <v>24</v>
      </c>
    </row>
    <row r="112" spans="1:6" x14ac:dyDescent="0.25">
      <c r="A112" s="188">
        <v>769</v>
      </c>
      <c r="B112" s="188" t="s">
        <v>765</v>
      </c>
      <c r="C112" s="188" t="s">
        <v>1156</v>
      </c>
      <c r="D112" s="188" t="s">
        <v>2073</v>
      </c>
      <c r="E112" s="188" t="s">
        <v>1010</v>
      </c>
      <c r="F112" s="188">
        <v>32</v>
      </c>
    </row>
  </sheetData>
  <autoFilter ref="A105:F112"/>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9"/>
  <sheetViews>
    <sheetView topLeftCell="B40" workbookViewId="0">
      <selection activeCell="X58" sqref="X58:Z59"/>
    </sheetView>
  </sheetViews>
  <sheetFormatPr defaultRowHeight="15" x14ac:dyDescent="0.25"/>
  <cols>
    <col min="1" max="1" width="5.140625" bestFit="1" customWidth="1"/>
    <col min="2" max="2" width="7.85546875" bestFit="1" customWidth="1"/>
    <col min="3" max="3" width="13.28515625" bestFit="1" customWidth="1"/>
    <col min="4" max="4" width="18.7109375" bestFit="1" customWidth="1"/>
    <col min="5" max="5" width="10.28515625" bestFit="1" customWidth="1"/>
    <col min="6" max="6" width="12.5703125" bestFit="1" customWidth="1"/>
    <col min="7" max="7" width="15.7109375" bestFit="1" customWidth="1"/>
    <col min="8" max="8" width="14.42578125" bestFit="1" customWidth="1"/>
    <col min="11" max="11" width="13.28515625" bestFit="1" customWidth="1"/>
    <col min="16" max="16" width="5.140625" bestFit="1" customWidth="1"/>
    <col min="17" max="17" width="7.85546875" bestFit="1" customWidth="1"/>
    <col min="18" max="18" width="14" bestFit="1" customWidth="1"/>
    <col min="19" max="19" width="9.7109375" bestFit="1" customWidth="1"/>
    <col min="20" max="20" width="13.85546875" bestFit="1" customWidth="1"/>
    <col min="21" max="21" width="5.28515625" bestFit="1" customWidth="1"/>
    <col min="22" max="22" width="10.42578125" bestFit="1" customWidth="1"/>
    <col min="24" max="24" width="5.140625" bestFit="1" customWidth="1"/>
    <col min="25" max="25" width="13.28515625" bestFit="1" customWidth="1"/>
    <col min="26" max="26" width="9" bestFit="1" customWidth="1"/>
  </cols>
  <sheetData>
    <row r="1" spans="1:21" x14ac:dyDescent="0.25">
      <c r="A1" s="264" t="s">
        <v>2024</v>
      </c>
      <c r="B1" s="264" t="s">
        <v>2022</v>
      </c>
      <c r="C1" s="264" t="s">
        <v>2085</v>
      </c>
      <c r="D1" s="264" t="s">
        <v>5</v>
      </c>
      <c r="E1" s="264" t="s">
        <v>1739</v>
      </c>
      <c r="I1" s="213" t="s">
        <v>2024</v>
      </c>
      <c r="J1" s="213" t="s">
        <v>2022</v>
      </c>
      <c r="K1" s="213" t="s">
        <v>2085</v>
      </c>
      <c r="L1" s="213" t="s">
        <v>5</v>
      </c>
    </row>
    <row r="2" spans="1:21" x14ac:dyDescent="0.25">
      <c r="A2" s="259">
        <v>1</v>
      </c>
      <c r="B2" s="259" t="s">
        <v>2195</v>
      </c>
      <c r="C2" s="259" t="s">
        <v>1035</v>
      </c>
      <c r="D2" s="259" t="s">
        <v>2196</v>
      </c>
      <c r="E2" s="259" t="s">
        <v>1737</v>
      </c>
      <c r="F2" s="259" t="s">
        <v>2214</v>
      </c>
      <c r="I2" s="205">
        <v>1</v>
      </c>
      <c r="J2" s="205" t="s">
        <v>13</v>
      </c>
      <c r="K2" s="205" t="s">
        <v>1027</v>
      </c>
      <c r="L2" s="205">
        <v>64</v>
      </c>
    </row>
    <row r="3" spans="1:21" x14ac:dyDescent="0.25">
      <c r="A3" s="259">
        <v>2</v>
      </c>
      <c r="B3" s="259" t="s">
        <v>2197</v>
      </c>
      <c r="C3" s="259" t="s">
        <v>1105</v>
      </c>
      <c r="D3" s="259" t="s">
        <v>2196</v>
      </c>
      <c r="E3" s="259" t="s">
        <v>1737</v>
      </c>
      <c r="F3" s="259" t="s">
        <v>2214</v>
      </c>
      <c r="I3" s="205">
        <v>2</v>
      </c>
      <c r="J3" s="205" t="s">
        <v>14</v>
      </c>
      <c r="K3" s="205" t="s">
        <v>867</v>
      </c>
      <c r="L3" s="205">
        <v>64</v>
      </c>
    </row>
    <row r="4" spans="1:21" x14ac:dyDescent="0.25">
      <c r="A4" s="259">
        <v>3</v>
      </c>
      <c r="B4" s="259" t="s">
        <v>2198</v>
      </c>
      <c r="C4" s="259" t="s">
        <v>1381</v>
      </c>
      <c r="D4" s="259" t="s">
        <v>2196</v>
      </c>
      <c r="E4" s="259" t="s">
        <v>1737</v>
      </c>
      <c r="F4" s="259" t="s">
        <v>2214</v>
      </c>
      <c r="I4" s="205">
        <v>3</v>
      </c>
      <c r="J4" s="205" t="s">
        <v>2215</v>
      </c>
      <c r="K4" s="205" t="s">
        <v>1032</v>
      </c>
      <c r="L4" s="205">
        <v>64</v>
      </c>
    </row>
    <row r="5" spans="1:21" x14ac:dyDescent="0.25">
      <c r="A5" s="259">
        <v>4</v>
      </c>
      <c r="B5" s="259" t="s">
        <v>244</v>
      </c>
      <c r="C5" s="259" t="s">
        <v>1112</v>
      </c>
      <c r="D5" s="259">
        <v>32</v>
      </c>
      <c r="E5" s="259" t="s">
        <v>1696</v>
      </c>
      <c r="F5" s="259" t="s">
        <v>2214</v>
      </c>
      <c r="I5" s="205">
        <v>4</v>
      </c>
      <c r="J5" s="154" t="s">
        <v>2191</v>
      </c>
      <c r="K5" s="154" t="s">
        <v>1091</v>
      </c>
      <c r="L5" s="154">
        <v>64</v>
      </c>
      <c r="P5" s="213" t="s">
        <v>2024</v>
      </c>
      <c r="Q5" s="213" t="s">
        <v>2022</v>
      </c>
      <c r="R5" s="213" t="s">
        <v>2085</v>
      </c>
      <c r="S5" s="263" t="s">
        <v>1676</v>
      </c>
      <c r="T5" s="263" t="s">
        <v>2128</v>
      </c>
      <c r="U5" s="263" t="s">
        <v>5</v>
      </c>
    </row>
    <row r="6" spans="1:21" x14ac:dyDescent="0.25">
      <c r="A6" s="259">
        <v>5</v>
      </c>
      <c r="B6" s="259" t="s">
        <v>245</v>
      </c>
      <c r="C6" s="259" t="s">
        <v>1113</v>
      </c>
      <c r="D6" s="259">
        <v>32</v>
      </c>
      <c r="E6" s="259" t="s">
        <v>1696</v>
      </c>
      <c r="F6" s="259" t="s">
        <v>2214</v>
      </c>
      <c r="I6" s="205">
        <v>5</v>
      </c>
      <c r="J6" s="154" t="s">
        <v>2192</v>
      </c>
      <c r="K6" s="154" t="s">
        <v>1092</v>
      </c>
      <c r="L6" s="154">
        <v>64</v>
      </c>
      <c r="P6" s="203">
        <v>1</v>
      </c>
      <c r="Q6" s="369" t="s">
        <v>544</v>
      </c>
      <c r="R6" s="203" t="s">
        <v>863</v>
      </c>
      <c r="S6" s="203" t="s">
        <v>2240</v>
      </c>
      <c r="T6" s="203" t="s">
        <v>862</v>
      </c>
      <c r="U6" s="203">
        <v>32</v>
      </c>
    </row>
    <row r="7" spans="1:21" x14ac:dyDescent="0.25">
      <c r="A7" s="259">
        <v>6</v>
      </c>
      <c r="B7" s="259" t="s">
        <v>10</v>
      </c>
      <c r="C7" s="259" t="s">
        <v>863</v>
      </c>
      <c r="D7" s="259">
        <v>32</v>
      </c>
      <c r="E7" s="259" t="s">
        <v>1969</v>
      </c>
      <c r="I7" s="205">
        <v>6</v>
      </c>
      <c r="J7" s="202" t="s">
        <v>2216</v>
      </c>
      <c r="K7" s="205" t="s">
        <v>1093</v>
      </c>
      <c r="L7" s="205">
        <v>64</v>
      </c>
      <c r="P7" s="203">
        <v>2</v>
      </c>
      <c r="Q7" s="370" t="s">
        <v>545</v>
      </c>
      <c r="R7" s="203" t="s">
        <v>870</v>
      </c>
      <c r="S7" s="203" t="s">
        <v>2240</v>
      </c>
      <c r="T7" s="203" t="s">
        <v>862</v>
      </c>
      <c r="U7" s="203">
        <v>32</v>
      </c>
    </row>
    <row r="8" spans="1:21" x14ac:dyDescent="0.25">
      <c r="A8" s="259">
        <v>7</v>
      </c>
      <c r="B8" s="259" t="s">
        <v>17</v>
      </c>
      <c r="C8" s="259" t="s">
        <v>870</v>
      </c>
      <c r="D8" s="259">
        <v>32</v>
      </c>
      <c r="E8" s="259" t="s">
        <v>1969</v>
      </c>
      <c r="I8" s="205">
        <v>7</v>
      </c>
      <c r="J8" s="206" t="s">
        <v>2217</v>
      </c>
      <c r="K8" s="205" t="s">
        <v>1094</v>
      </c>
      <c r="L8" s="205">
        <v>64</v>
      </c>
      <c r="P8" s="203">
        <v>3</v>
      </c>
      <c r="Q8" s="369" t="s">
        <v>547</v>
      </c>
      <c r="R8" s="203" t="s">
        <v>899</v>
      </c>
      <c r="S8" s="203" t="s">
        <v>2240</v>
      </c>
      <c r="T8" s="203" t="s">
        <v>862</v>
      </c>
      <c r="U8" s="203">
        <v>24</v>
      </c>
    </row>
    <row r="9" spans="1:21" x14ac:dyDescent="0.25">
      <c r="A9" s="259">
        <v>8</v>
      </c>
      <c r="B9" s="259" t="s">
        <v>20</v>
      </c>
      <c r="C9" s="259" t="s">
        <v>899</v>
      </c>
      <c r="D9" s="259">
        <v>24</v>
      </c>
      <c r="E9" s="259" t="s">
        <v>1969</v>
      </c>
      <c r="I9" s="205">
        <v>8</v>
      </c>
      <c r="J9" s="205" t="s">
        <v>2197</v>
      </c>
      <c r="K9" s="205" t="s">
        <v>1105</v>
      </c>
      <c r="L9" s="205">
        <v>64</v>
      </c>
      <c r="P9" s="203">
        <v>4</v>
      </c>
      <c r="Q9" s="370" t="s">
        <v>548</v>
      </c>
      <c r="R9" s="203" t="s">
        <v>873</v>
      </c>
      <c r="S9" s="203" t="s">
        <v>2240</v>
      </c>
      <c r="T9" s="203" t="s">
        <v>862</v>
      </c>
      <c r="U9" s="203">
        <v>24</v>
      </c>
    </row>
    <row r="10" spans="1:21" x14ac:dyDescent="0.25">
      <c r="A10" s="259">
        <v>9</v>
      </c>
      <c r="B10" s="259" t="s">
        <v>21</v>
      </c>
      <c r="C10" s="259" t="s">
        <v>873</v>
      </c>
      <c r="D10" s="259">
        <v>24</v>
      </c>
      <c r="E10" s="259" t="s">
        <v>1969</v>
      </c>
      <c r="I10" s="205">
        <v>9</v>
      </c>
      <c r="J10" s="202" t="s">
        <v>2218</v>
      </c>
      <c r="K10" s="205" t="s">
        <v>1085</v>
      </c>
      <c r="L10" s="205">
        <v>64</v>
      </c>
      <c r="P10" s="203">
        <v>5</v>
      </c>
      <c r="Q10" s="369" t="s">
        <v>549</v>
      </c>
      <c r="R10" s="203" t="s">
        <v>875</v>
      </c>
      <c r="S10" s="203" t="s">
        <v>2240</v>
      </c>
      <c r="T10" s="203" t="s">
        <v>862</v>
      </c>
      <c r="U10" s="203">
        <v>24</v>
      </c>
    </row>
    <row r="11" spans="1:21" x14ac:dyDescent="0.25">
      <c r="A11" s="259">
        <v>10</v>
      </c>
      <c r="B11" s="259" t="s">
        <v>23</v>
      </c>
      <c r="C11" s="259" t="s">
        <v>875</v>
      </c>
      <c r="D11" s="259">
        <v>24</v>
      </c>
      <c r="E11" s="259" t="s">
        <v>1969</v>
      </c>
      <c r="I11" s="205">
        <v>10</v>
      </c>
      <c r="J11" s="205" t="s">
        <v>2206</v>
      </c>
      <c r="K11" s="205" t="s">
        <v>1101</v>
      </c>
      <c r="L11" s="205">
        <v>64</v>
      </c>
      <c r="P11" s="203">
        <v>6</v>
      </c>
      <c r="Q11" s="370" t="s">
        <v>550</v>
      </c>
      <c r="R11" s="203" t="s">
        <v>916</v>
      </c>
      <c r="S11" s="203" t="s">
        <v>2240</v>
      </c>
      <c r="T11" s="203" t="s">
        <v>862</v>
      </c>
      <c r="U11" s="203">
        <v>24</v>
      </c>
    </row>
    <row r="12" spans="1:21" x14ac:dyDescent="0.25">
      <c r="A12" s="259">
        <v>11</v>
      </c>
      <c r="B12" s="259" t="s">
        <v>50</v>
      </c>
      <c r="C12" s="259" t="s">
        <v>916</v>
      </c>
      <c r="D12" s="259">
        <v>24</v>
      </c>
      <c r="E12" s="259" t="s">
        <v>1969</v>
      </c>
      <c r="I12" s="205">
        <v>11</v>
      </c>
      <c r="J12" s="205" t="s">
        <v>2198</v>
      </c>
      <c r="K12" s="205" t="s">
        <v>1381</v>
      </c>
      <c r="L12" s="205">
        <v>64</v>
      </c>
      <c r="P12" s="203">
        <v>7</v>
      </c>
      <c r="Q12" s="369" t="s">
        <v>552</v>
      </c>
      <c r="R12" s="203" t="s">
        <v>1004</v>
      </c>
      <c r="S12" s="203" t="s">
        <v>2240</v>
      </c>
      <c r="T12" s="203" t="s">
        <v>862</v>
      </c>
      <c r="U12" s="203">
        <v>24</v>
      </c>
    </row>
    <row r="13" spans="1:21" x14ac:dyDescent="0.25">
      <c r="A13" s="259">
        <v>12</v>
      </c>
      <c r="B13" s="259" t="s">
        <v>162</v>
      </c>
      <c r="C13" s="259" t="s">
        <v>1004</v>
      </c>
      <c r="D13" s="259">
        <v>24</v>
      </c>
      <c r="E13" s="259" t="s">
        <v>1969</v>
      </c>
      <c r="I13" s="205">
        <v>12</v>
      </c>
      <c r="J13" s="205" t="s">
        <v>2207</v>
      </c>
      <c r="K13" s="205" t="s">
        <v>1279</v>
      </c>
      <c r="L13" s="205">
        <v>64</v>
      </c>
      <c r="P13" s="203">
        <v>8</v>
      </c>
      <c r="Q13" s="370" t="s">
        <v>553</v>
      </c>
      <c r="R13" s="203" t="s">
        <v>1427</v>
      </c>
      <c r="S13" s="203" t="s">
        <v>2240</v>
      </c>
      <c r="T13" s="203" t="s">
        <v>862</v>
      </c>
      <c r="U13" s="203">
        <v>32</v>
      </c>
    </row>
    <row r="14" spans="1:21" x14ac:dyDescent="0.25">
      <c r="A14" s="259">
        <v>13</v>
      </c>
      <c r="B14" s="259" t="s">
        <v>166</v>
      </c>
      <c r="C14" s="259" t="s">
        <v>1427</v>
      </c>
      <c r="D14" s="259">
        <v>32</v>
      </c>
      <c r="E14" s="259" t="s">
        <v>1969</v>
      </c>
      <c r="I14" s="205">
        <v>13</v>
      </c>
      <c r="J14" s="154" t="s">
        <v>2193</v>
      </c>
      <c r="K14" s="154" t="s">
        <v>1066</v>
      </c>
      <c r="L14" s="154">
        <v>64</v>
      </c>
      <c r="P14" s="203">
        <v>9</v>
      </c>
      <c r="Q14" s="369" t="s">
        <v>554</v>
      </c>
      <c r="R14" s="203" t="s">
        <v>1286</v>
      </c>
      <c r="S14" s="203" t="s">
        <v>2240</v>
      </c>
      <c r="T14" s="203" t="s">
        <v>862</v>
      </c>
      <c r="U14" s="203">
        <v>32</v>
      </c>
    </row>
    <row r="15" spans="1:21" x14ac:dyDescent="0.25">
      <c r="A15" s="259">
        <v>14</v>
      </c>
      <c r="B15" s="259" t="s">
        <v>168</v>
      </c>
      <c r="C15" s="259" t="s">
        <v>1048</v>
      </c>
      <c r="D15" s="259">
        <v>32</v>
      </c>
      <c r="E15" s="259"/>
      <c r="F15" t="s">
        <v>2213</v>
      </c>
      <c r="I15" s="205">
        <v>14</v>
      </c>
      <c r="J15" s="206" t="s">
        <v>2219</v>
      </c>
      <c r="K15" s="205" t="s">
        <v>1036</v>
      </c>
      <c r="L15" s="205">
        <v>64</v>
      </c>
      <c r="P15" s="203">
        <v>10</v>
      </c>
      <c r="Q15" s="370" t="s">
        <v>559</v>
      </c>
      <c r="R15" s="203" t="s">
        <v>1284</v>
      </c>
      <c r="S15" s="203" t="s">
        <v>2240</v>
      </c>
      <c r="T15" s="203" t="s">
        <v>862</v>
      </c>
      <c r="U15" s="203">
        <v>32</v>
      </c>
    </row>
    <row r="16" spans="1:21" x14ac:dyDescent="0.25">
      <c r="A16" s="259">
        <v>15</v>
      </c>
      <c r="B16" s="259" t="s">
        <v>170</v>
      </c>
      <c r="C16" s="259" t="s">
        <v>1286</v>
      </c>
      <c r="D16" s="259">
        <v>32</v>
      </c>
      <c r="E16" s="259" t="s">
        <v>1969</v>
      </c>
      <c r="I16" s="205">
        <v>15</v>
      </c>
      <c r="J16" s="205" t="s">
        <v>2195</v>
      </c>
      <c r="K16" s="205" t="s">
        <v>1035</v>
      </c>
      <c r="L16" s="205">
        <v>64</v>
      </c>
      <c r="P16" s="203">
        <v>11</v>
      </c>
      <c r="Q16" s="206" t="s">
        <v>816</v>
      </c>
      <c r="R16" s="314" t="s">
        <v>1366</v>
      </c>
      <c r="S16" s="203" t="s">
        <v>2240</v>
      </c>
      <c r="T16" s="203" t="s">
        <v>862</v>
      </c>
      <c r="U16" s="203">
        <v>32</v>
      </c>
    </row>
    <row r="17" spans="1:22" x14ac:dyDescent="0.25">
      <c r="A17" s="259">
        <v>16</v>
      </c>
      <c r="B17" s="259" t="s">
        <v>172</v>
      </c>
      <c r="C17" s="259" t="s">
        <v>1284</v>
      </c>
      <c r="D17" s="259">
        <v>32</v>
      </c>
      <c r="E17" s="259" t="s">
        <v>1969</v>
      </c>
      <c r="I17" s="205">
        <v>16</v>
      </c>
      <c r="J17" s="205" t="s">
        <v>2220</v>
      </c>
      <c r="K17" s="205" t="s">
        <v>1112</v>
      </c>
      <c r="L17" s="205">
        <v>32</v>
      </c>
      <c r="P17" s="203">
        <v>12</v>
      </c>
      <c r="Q17" s="206" t="s">
        <v>564</v>
      </c>
      <c r="R17" s="204" t="s">
        <v>1481</v>
      </c>
      <c r="S17" s="203" t="s">
        <v>2240</v>
      </c>
      <c r="T17" s="203" t="s">
        <v>862</v>
      </c>
      <c r="U17" s="202">
        <v>24</v>
      </c>
    </row>
    <row r="18" spans="1:22" x14ac:dyDescent="0.25">
      <c r="A18" s="259">
        <v>17</v>
      </c>
      <c r="B18" s="259" t="s">
        <v>173</v>
      </c>
      <c r="C18" s="259" t="s">
        <v>1049</v>
      </c>
      <c r="D18" s="259">
        <v>64</v>
      </c>
      <c r="E18" s="259"/>
      <c r="F18" t="s">
        <v>2213</v>
      </c>
      <c r="I18" s="205">
        <v>17</v>
      </c>
      <c r="J18" s="205" t="s">
        <v>2221</v>
      </c>
      <c r="K18" s="205" t="s">
        <v>1113</v>
      </c>
      <c r="L18" s="205">
        <v>32</v>
      </c>
      <c r="P18" s="203">
        <v>13</v>
      </c>
      <c r="Q18" s="370" t="s">
        <v>561</v>
      </c>
      <c r="R18" s="203" t="s">
        <v>1242</v>
      </c>
      <c r="S18" s="203" t="s">
        <v>2240</v>
      </c>
      <c r="T18" s="203" t="s">
        <v>862</v>
      </c>
      <c r="U18" s="203">
        <v>32</v>
      </c>
    </row>
    <row r="19" spans="1:22" x14ac:dyDescent="0.25">
      <c r="A19" s="259">
        <v>18</v>
      </c>
      <c r="B19" s="259" t="s">
        <v>174</v>
      </c>
      <c r="C19" s="259" t="s">
        <v>1082</v>
      </c>
      <c r="D19" s="259">
        <v>64</v>
      </c>
      <c r="E19" s="259"/>
      <c r="F19" t="s">
        <v>2213</v>
      </c>
      <c r="I19" s="205">
        <v>18</v>
      </c>
      <c r="J19" s="205" t="s">
        <v>2211</v>
      </c>
      <c r="K19" s="205" t="s">
        <v>1176</v>
      </c>
      <c r="L19" s="205">
        <v>32</v>
      </c>
      <c r="P19" s="203">
        <v>14</v>
      </c>
      <c r="Q19" s="369" t="s">
        <v>567</v>
      </c>
      <c r="R19" s="203" t="s">
        <v>889</v>
      </c>
      <c r="S19" s="203" t="s">
        <v>2240</v>
      </c>
      <c r="T19" s="203" t="s">
        <v>862</v>
      </c>
      <c r="U19" s="203">
        <v>32</v>
      </c>
    </row>
    <row r="20" spans="1:22" x14ac:dyDescent="0.25">
      <c r="A20" s="259">
        <v>19</v>
      </c>
      <c r="B20" s="259" t="s">
        <v>175</v>
      </c>
      <c r="C20" s="259" t="s">
        <v>1050</v>
      </c>
      <c r="D20" s="259">
        <v>64</v>
      </c>
      <c r="E20" s="259"/>
      <c r="F20" t="s">
        <v>2213</v>
      </c>
      <c r="I20" s="205">
        <v>19</v>
      </c>
      <c r="J20" s="205" t="s">
        <v>313</v>
      </c>
      <c r="K20" s="205" t="s">
        <v>1039</v>
      </c>
      <c r="L20" s="205">
        <v>64</v>
      </c>
      <c r="P20" s="203">
        <v>15</v>
      </c>
      <c r="Q20" s="370" t="s">
        <v>568</v>
      </c>
      <c r="R20" s="203" t="s">
        <v>1309</v>
      </c>
      <c r="S20" s="203" t="s">
        <v>2240</v>
      </c>
      <c r="T20" s="203" t="s">
        <v>862</v>
      </c>
      <c r="U20" s="203">
        <v>32</v>
      </c>
    </row>
    <row r="21" spans="1:22" x14ac:dyDescent="0.25">
      <c r="A21" s="259">
        <v>20</v>
      </c>
      <c r="B21" s="259" t="s">
        <v>244</v>
      </c>
      <c r="C21" s="259" t="s">
        <v>1112</v>
      </c>
      <c r="D21" s="259">
        <v>32</v>
      </c>
      <c r="E21" s="259"/>
      <c r="F21" t="s">
        <v>2213</v>
      </c>
      <c r="I21" s="205">
        <v>20</v>
      </c>
      <c r="J21" s="205" t="s">
        <v>314</v>
      </c>
      <c r="K21" s="205" t="s">
        <v>1502</v>
      </c>
      <c r="L21" s="205">
        <v>64</v>
      </c>
      <c r="P21" s="203">
        <v>16</v>
      </c>
      <c r="Q21" s="369" t="s">
        <v>573</v>
      </c>
      <c r="R21" s="203" t="s">
        <v>1250</v>
      </c>
      <c r="S21" s="203" t="s">
        <v>2240</v>
      </c>
      <c r="T21" s="203" t="s">
        <v>862</v>
      </c>
      <c r="U21" s="203">
        <v>32</v>
      </c>
    </row>
    <row r="22" spans="1:22" x14ac:dyDescent="0.25">
      <c r="A22" s="259">
        <v>21</v>
      </c>
      <c r="B22" s="259" t="s">
        <v>245</v>
      </c>
      <c r="C22" s="259" t="s">
        <v>1113</v>
      </c>
      <c r="D22" s="259">
        <v>32</v>
      </c>
      <c r="E22" s="259"/>
      <c r="F22" t="s">
        <v>2213</v>
      </c>
      <c r="I22" s="205">
        <v>21</v>
      </c>
      <c r="J22" s="205" t="s">
        <v>316</v>
      </c>
      <c r="K22" s="205" t="s">
        <v>917</v>
      </c>
      <c r="L22" s="205">
        <v>64</v>
      </c>
    </row>
    <row r="23" spans="1:22" x14ac:dyDescent="0.25">
      <c r="A23" s="259">
        <v>22</v>
      </c>
      <c r="B23" s="50" t="s">
        <v>220</v>
      </c>
      <c r="C23" s="259" t="s">
        <v>1094</v>
      </c>
      <c r="D23" s="259">
        <v>64</v>
      </c>
      <c r="E23" s="259"/>
      <c r="F23" s="259" t="s">
        <v>2214</v>
      </c>
      <c r="I23" s="205">
        <v>22</v>
      </c>
      <c r="J23" s="205" t="s">
        <v>317</v>
      </c>
      <c r="K23" s="205" t="s">
        <v>1378</v>
      </c>
      <c r="L23" s="205">
        <v>64</v>
      </c>
    </row>
    <row r="24" spans="1:22" x14ac:dyDescent="0.25">
      <c r="A24" s="259">
        <v>23</v>
      </c>
      <c r="B24" s="167" t="s">
        <v>219</v>
      </c>
      <c r="C24" s="259" t="s">
        <v>1093</v>
      </c>
      <c r="D24" s="259">
        <v>64</v>
      </c>
      <c r="E24" s="259"/>
      <c r="F24" s="259" t="s">
        <v>2214</v>
      </c>
      <c r="I24" s="205">
        <v>23</v>
      </c>
      <c r="J24" s="205" t="s">
        <v>319</v>
      </c>
      <c r="K24" s="205" t="s">
        <v>1384</v>
      </c>
      <c r="L24" s="205">
        <v>64</v>
      </c>
    </row>
    <row r="25" spans="1:22" x14ac:dyDescent="0.25">
      <c r="A25" s="259">
        <v>24</v>
      </c>
      <c r="B25" s="167" t="s">
        <v>233</v>
      </c>
      <c r="C25" s="259" t="s">
        <v>1085</v>
      </c>
      <c r="D25" s="259">
        <v>64</v>
      </c>
      <c r="E25" s="259"/>
      <c r="F25" s="259" t="s">
        <v>2214</v>
      </c>
      <c r="I25" s="205">
        <v>24</v>
      </c>
      <c r="J25" s="205" t="s">
        <v>325</v>
      </c>
      <c r="K25" s="205" t="s">
        <v>1380</v>
      </c>
      <c r="L25" s="205">
        <v>64</v>
      </c>
    </row>
    <row r="26" spans="1:22" x14ac:dyDescent="0.25">
      <c r="A26" s="259">
        <v>25</v>
      </c>
      <c r="B26" s="50" t="s">
        <v>242</v>
      </c>
      <c r="C26" s="259" t="s">
        <v>1036</v>
      </c>
      <c r="D26" s="259">
        <v>64</v>
      </c>
      <c r="E26" s="259"/>
      <c r="F26" s="259" t="s">
        <v>2214</v>
      </c>
      <c r="I26" s="205">
        <v>25</v>
      </c>
      <c r="J26" s="205" t="s">
        <v>327</v>
      </c>
      <c r="K26" s="205" t="s">
        <v>1382</v>
      </c>
      <c r="L26" s="205">
        <v>64</v>
      </c>
    </row>
    <row r="27" spans="1:22" x14ac:dyDescent="0.25">
      <c r="A27" s="259">
        <v>26</v>
      </c>
      <c r="B27" s="259" t="s">
        <v>2199</v>
      </c>
      <c r="C27" s="259" t="s">
        <v>1166</v>
      </c>
      <c r="D27" s="259">
        <v>16</v>
      </c>
      <c r="E27" s="259" t="s">
        <v>2188</v>
      </c>
      <c r="F27" s="259" t="s">
        <v>1969</v>
      </c>
      <c r="I27" s="205">
        <v>26</v>
      </c>
      <c r="J27" s="205" t="s">
        <v>329</v>
      </c>
      <c r="K27" s="205" t="s">
        <v>1031</v>
      </c>
      <c r="L27" s="205">
        <v>64</v>
      </c>
    </row>
    <row r="28" spans="1:22" x14ac:dyDescent="0.25">
      <c r="A28" s="259">
        <v>27</v>
      </c>
      <c r="B28" s="259" t="s">
        <v>2200</v>
      </c>
      <c r="C28" s="259" t="s">
        <v>1405</v>
      </c>
      <c r="D28" s="259">
        <v>16</v>
      </c>
      <c r="E28" s="259" t="s">
        <v>2188</v>
      </c>
      <c r="F28" s="259" t="s">
        <v>1969</v>
      </c>
      <c r="I28" s="205">
        <v>27</v>
      </c>
      <c r="J28" s="205" t="s">
        <v>331</v>
      </c>
      <c r="K28" s="205" t="s">
        <v>1857</v>
      </c>
      <c r="L28" s="205">
        <v>64</v>
      </c>
    </row>
    <row r="29" spans="1:22" x14ac:dyDescent="0.25">
      <c r="A29" s="259">
        <v>28</v>
      </c>
      <c r="B29" s="259" t="s">
        <v>2201</v>
      </c>
      <c r="C29" s="259" t="s">
        <v>1160</v>
      </c>
      <c r="D29" s="259">
        <v>24</v>
      </c>
      <c r="E29" s="259" t="s">
        <v>2188</v>
      </c>
      <c r="F29" s="259" t="s">
        <v>1969</v>
      </c>
      <c r="I29" s="205">
        <v>28</v>
      </c>
      <c r="J29" s="205" t="s">
        <v>332</v>
      </c>
      <c r="K29" s="205" t="s">
        <v>1415</v>
      </c>
      <c r="L29" s="205">
        <v>64</v>
      </c>
      <c r="P29" s="380" t="s">
        <v>0</v>
      </c>
      <c r="Q29" s="375" t="s">
        <v>1</v>
      </c>
      <c r="R29" s="376" t="s">
        <v>1741</v>
      </c>
      <c r="S29" s="375" t="s">
        <v>3</v>
      </c>
      <c r="T29" s="375" t="s">
        <v>4</v>
      </c>
      <c r="U29" s="375" t="s">
        <v>5</v>
      </c>
      <c r="V29" s="375" t="s">
        <v>1512</v>
      </c>
    </row>
    <row r="30" spans="1:22" x14ac:dyDescent="0.25">
      <c r="A30" s="259">
        <v>29</v>
      </c>
      <c r="B30" s="259" t="s">
        <v>2202</v>
      </c>
      <c r="C30" s="259" t="s">
        <v>1159</v>
      </c>
      <c r="D30" s="259">
        <v>16</v>
      </c>
      <c r="E30" s="259" t="s">
        <v>2188</v>
      </c>
      <c r="F30" s="259" t="s">
        <v>2213</v>
      </c>
      <c r="I30" s="205">
        <v>29</v>
      </c>
      <c r="J30" s="205" t="s">
        <v>333</v>
      </c>
      <c r="K30" s="205" t="s">
        <v>1347</v>
      </c>
      <c r="L30" s="205">
        <v>64</v>
      </c>
      <c r="P30" s="202">
        <v>1</v>
      </c>
      <c r="Q30" s="202" t="s">
        <v>578</v>
      </c>
      <c r="R30" s="208" t="s">
        <v>1429</v>
      </c>
      <c r="S30" s="261" t="s">
        <v>2073</v>
      </c>
      <c r="T30" s="202" t="s">
        <v>1695</v>
      </c>
      <c r="U30" s="261">
        <v>16</v>
      </c>
      <c r="V30" s="202"/>
    </row>
    <row r="31" spans="1:22" x14ac:dyDescent="0.25">
      <c r="A31" s="259">
        <v>30</v>
      </c>
      <c r="B31" s="259" t="s">
        <v>2203</v>
      </c>
      <c r="C31" s="259" t="s">
        <v>1183</v>
      </c>
      <c r="D31" s="259">
        <v>24</v>
      </c>
      <c r="E31" s="259" t="s">
        <v>2188</v>
      </c>
      <c r="F31" s="259" t="s">
        <v>1969</v>
      </c>
      <c r="I31" s="205">
        <v>30</v>
      </c>
      <c r="J31" s="206" t="s">
        <v>336</v>
      </c>
      <c r="K31" s="205" t="s">
        <v>1386</v>
      </c>
      <c r="L31" s="205">
        <v>64</v>
      </c>
      <c r="P31" s="206">
        <v>2</v>
      </c>
      <c r="Q31" s="206" t="s">
        <v>579</v>
      </c>
      <c r="R31" s="207" t="s">
        <v>1443</v>
      </c>
      <c r="S31" s="205" t="s">
        <v>2073</v>
      </c>
      <c r="T31" s="206" t="s">
        <v>1695</v>
      </c>
      <c r="U31" s="205">
        <v>16</v>
      </c>
      <c r="V31" s="206"/>
    </row>
    <row r="32" spans="1:22" x14ac:dyDescent="0.25">
      <c r="A32" s="259">
        <v>31</v>
      </c>
      <c r="B32" s="259" t="s">
        <v>2204</v>
      </c>
      <c r="C32" s="259" t="s">
        <v>1192</v>
      </c>
      <c r="D32" s="259">
        <v>16</v>
      </c>
      <c r="E32" s="259" t="s">
        <v>2205</v>
      </c>
      <c r="F32" s="259" t="s">
        <v>2213</v>
      </c>
      <c r="I32" s="205">
        <v>31</v>
      </c>
      <c r="J32" s="205" t="s">
        <v>337</v>
      </c>
      <c r="K32" s="205" t="s">
        <v>1103</v>
      </c>
      <c r="L32" s="205">
        <v>64</v>
      </c>
      <c r="P32" s="202">
        <v>3</v>
      </c>
      <c r="Q32" s="202" t="s">
        <v>582</v>
      </c>
      <c r="R32" s="204" t="s">
        <v>893</v>
      </c>
      <c r="S32" s="261" t="s">
        <v>2073</v>
      </c>
      <c r="T32" s="202" t="s">
        <v>1695</v>
      </c>
      <c r="U32" s="202">
        <v>16</v>
      </c>
      <c r="V32" s="202"/>
    </row>
    <row r="33" spans="1:22" x14ac:dyDescent="0.25">
      <c r="A33" s="259">
        <v>32</v>
      </c>
      <c r="B33" s="259" t="s">
        <v>13</v>
      </c>
      <c r="C33" s="259" t="s">
        <v>1027</v>
      </c>
      <c r="D33" s="259">
        <v>64</v>
      </c>
      <c r="E33" s="259" t="s">
        <v>1696</v>
      </c>
      <c r="F33" s="259" t="s">
        <v>2214</v>
      </c>
      <c r="I33" s="205">
        <v>32</v>
      </c>
      <c r="J33" s="206" t="s">
        <v>340</v>
      </c>
      <c r="K33" s="205" t="s">
        <v>932</v>
      </c>
      <c r="L33" s="205">
        <v>64</v>
      </c>
      <c r="P33" s="206">
        <v>4</v>
      </c>
      <c r="Q33" s="206" t="s">
        <v>585</v>
      </c>
      <c r="R33" s="207" t="s">
        <v>1421</v>
      </c>
      <c r="S33" s="205" t="s">
        <v>2073</v>
      </c>
      <c r="T33" s="206" t="s">
        <v>1695</v>
      </c>
      <c r="U33" s="205">
        <v>16</v>
      </c>
      <c r="V33" s="206"/>
    </row>
    <row r="34" spans="1:22" x14ac:dyDescent="0.25">
      <c r="A34" s="259">
        <v>33</v>
      </c>
      <c r="B34" s="259" t="s">
        <v>14</v>
      </c>
      <c r="C34" s="259" t="s">
        <v>867</v>
      </c>
      <c r="D34" s="259">
        <v>64</v>
      </c>
      <c r="E34" s="259" t="s">
        <v>1696</v>
      </c>
      <c r="F34" s="259" t="s">
        <v>2214</v>
      </c>
      <c r="I34" s="205">
        <v>33</v>
      </c>
      <c r="J34" s="205" t="s">
        <v>341</v>
      </c>
      <c r="K34" s="205" t="s">
        <v>1146</v>
      </c>
      <c r="L34" s="205">
        <v>64</v>
      </c>
      <c r="P34" s="202">
        <v>5</v>
      </c>
      <c r="Q34" s="202" t="s">
        <v>589</v>
      </c>
      <c r="R34" s="208" t="s">
        <v>1426</v>
      </c>
      <c r="S34" s="261" t="s">
        <v>2073</v>
      </c>
      <c r="T34" s="202" t="s">
        <v>1695</v>
      </c>
      <c r="U34" s="261">
        <v>16</v>
      </c>
      <c r="V34" s="202"/>
    </row>
    <row r="35" spans="1:22" x14ac:dyDescent="0.25">
      <c r="A35" s="259">
        <v>34</v>
      </c>
      <c r="B35" s="259" t="s">
        <v>2206</v>
      </c>
      <c r="C35" s="259" t="s">
        <v>1101</v>
      </c>
      <c r="D35" s="259">
        <v>64</v>
      </c>
      <c r="E35" s="259" t="s">
        <v>1737</v>
      </c>
      <c r="F35" s="259" t="s">
        <v>2214</v>
      </c>
      <c r="I35" s="205">
        <v>34</v>
      </c>
      <c r="J35" s="205" t="s">
        <v>342</v>
      </c>
      <c r="K35" s="205" t="s">
        <v>1835</v>
      </c>
      <c r="L35" s="205">
        <v>64</v>
      </c>
      <c r="P35" s="206">
        <v>6</v>
      </c>
      <c r="Q35" s="206" t="s">
        <v>590</v>
      </c>
      <c r="R35" s="207" t="s">
        <v>1428</v>
      </c>
      <c r="S35" s="205" t="s">
        <v>2073</v>
      </c>
      <c r="T35" s="206" t="s">
        <v>1695</v>
      </c>
      <c r="U35" s="205">
        <v>16</v>
      </c>
      <c r="V35" s="206"/>
    </row>
    <row r="36" spans="1:22" x14ac:dyDescent="0.25">
      <c r="A36" s="259">
        <v>35</v>
      </c>
      <c r="B36" s="259" t="s">
        <v>2207</v>
      </c>
      <c r="C36" s="259" t="s">
        <v>1279</v>
      </c>
      <c r="D36" s="259">
        <v>64</v>
      </c>
      <c r="E36" s="259" t="s">
        <v>1737</v>
      </c>
      <c r="F36" s="259" t="s">
        <v>2214</v>
      </c>
      <c r="I36" s="205">
        <v>35</v>
      </c>
      <c r="J36" s="205" t="s">
        <v>343</v>
      </c>
      <c r="K36" s="205" t="s">
        <v>1060</v>
      </c>
      <c r="L36" s="205">
        <v>64</v>
      </c>
      <c r="P36" s="202">
        <v>7</v>
      </c>
      <c r="Q36" s="202" t="s">
        <v>619</v>
      </c>
      <c r="R36" s="208" t="s">
        <v>1051</v>
      </c>
      <c r="S36" s="202" t="s">
        <v>2073</v>
      </c>
      <c r="T36" s="261" t="s">
        <v>1030</v>
      </c>
      <c r="U36" s="261">
        <v>8</v>
      </c>
      <c r="V36" s="261" t="s">
        <v>1030</v>
      </c>
    </row>
    <row r="37" spans="1:22" x14ac:dyDescent="0.25">
      <c r="A37" s="259">
        <v>36</v>
      </c>
      <c r="B37" s="259" t="s">
        <v>2208</v>
      </c>
      <c r="C37" s="259" t="s">
        <v>1983</v>
      </c>
      <c r="D37" s="259">
        <v>24</v>
      </c>
      <c r="E37" s="259" t="s">
        <v>2188</v>
      </c>
      <c r="F37" s="259" t="s">
        <v>1969</v>
      </c>
      <c r="I37" s="205">
        <v>36</v>
      </c>
      <c r="J37" s="205" t="s">
        <v>345</v>
      </c>
      <c r="K37" s="205" t="s">
        <v>1352</v>
      </c>
      <c r="L37" s="205">
        <v>64</v>
      </c>
      <c r="P37" s="206">
        <v>8</v>
      </c>
      <c r="Q37" s="206" t="s">
        <v>620</v>
      </c>
      <c r="R37" s="207" t="s">
        <v>1418</v>
      </c>
      <c r="S37" s="206" t="s">
        <v>2073</v>
      </c>
      <c r="T37" s="206" t="s">
        <v>862</v>
      </c>
      <c r="U37" s="205">
        <v>32</v>
      </c>
      <c r="V37" s="206"/>
    </row>
    <row r="38" spans="1:22" x14ac:dyDescent="0.25">
      <c r="A38" s="259">
        <v>37</v>
      </c>
      <c r="B38" s="259" t="s">
        <v>2209</v>
      </c>
      <c r="C38" s="259" t="s">
        <v>1154</v>
      </c>
      <c r="D38" s="259">
        <v>32</v>
      </c>
      <c r="E38" s="259" t="s">
        <v>2188</v>
      </c>
      <c r="F38" s="259" t="s">
        <v>1969</v>
      </c>
      <c r="I38" s="205">
        <v>37</v>
      </c>
      <c r="J38" s="205" t="s">
        <v>346</v>
      </c>
      <c r="K38" s="205" t="s">
        <v>1078</v>
      </c>
      <c r="L38" s="205">
        <v>64</v>
      </c>
      <c r="P38" s="202">
        <v>9</v>
      </c>
      <c r="Q38" s="202" t="s">
        <v>621</v>
      </c>
      <c r="R38" s="204" t="s">
        <v>960</v>
      </c>
      <c r="S38" s="202" t="s">
        <v>2073</v>
      </c>
      <c r="T38" s="202" t="s">
        <v>862</v>
      </c>
      <c r="U38" s="261">
        <v>24</v>
      </c>
      <c r="V38" s="202"/>
    </row>
    <row r="39" spans="1:22" x14ac:dyDescent="0.25">
      <c r="A39" s="259">
        <v>38</v>
      </c>
      <c r="B39" s="259" t="s">
        <v>2210</v>
      </c>
      <c r="C39" s="259" t="s">
        <v>1993</v>
      </c>
      <c r="D39" s="259">
        <v>32</v>
      </c>
      <c r="E39" s="259" t="s">
        <v>2188</v>
      </c>
      <c r="F39" s="259" t="s">
        <v>1969</v>
      </c>
      <c r="I39" s="205">
        <v>38</v>
      </c>
      <c r="J39" s="205" t="s">
        <v>348</v>
      </c>
      <c r="K39" s="205" t="s">
        <v>1178</v>
      </c>
      <c r="L39" s="205">
        <v>64</v>
      </c>
      <c r="P39" s="206">
        <v>10</v>
      </c>
      <c r="Q39" s="206" t="s">
        <v>622</v>
      </c>
      <c r="R39" s="381" t="s">
        <v>1658</v>
      </c>
      <c r="S39" s="206" t="s">
        <v>2073</v>
      </c>
      <c r="T39" s="206" t="s">
        <v>862</v>
      </c>
      <c r="U39" s="206">
        <v>16</v>
      </c>
      <c r="V39" s="206"/>
    </row>
    <row r="40" spans="1:22" x14ac:dyDescent="0.25">
      <c r="A40" s="259">
        <v>39</v>
      </c>
      <c r="B40" s="259" t="s">
        <v>2211</v>
      </c>
      <c r="C40" s="259" t="s">
        <v>1176</v>
      </c>
      <c r="D40" s="259">
        <v>32</v>
      </c>
      <c r="E40" s="259" t="s">
        <v>2188</v>
      </c>
      <c r="F40" s="259" t="s">
        <v>2214</v>
      </c>
      <c r="P40" s="202">
        <v>11</v>
      </c>
      <c r="Q40" s="202" t="s">
        <v>623</v>
      </c>
      <c r="R40" s="204" t="s">
        <v>1000</v>
      </c>
      <c r="S40" s="202" t="s">
        <v>2073</v>
      </c>
      <c r="T40" s="202" t="s">
        <v>862</v>
      </c>
      <c r="U40" s="202">
        <v>16</v>
      </c>
      <c r="V40" s="202"/>
    </row>
    <row r="41" spans="1:22" ht="15.75" thickBot="1" x14ac:dyDescent="0.3">
      <c r="A41" s="259">
        <v>40</v>
      </c>
      <c r="B41" s="259" t="s">
        <v>171</v>
      </c>
      <c r="C41" s="259" t="s">
        <v>1032</v>
      </c>
      <c r="D41" s="259">
        <v>64</v>
      </c>
      <c r="E41" s="259" t="s">
        <v>2188</v>
      </c>
      <c r="F41" s="259" t="s">
        <v>2214</v>
      </c>
      <c r="P41" s="206">
        <v>12</v>
      </c>
      <c r="Q41" s="206" t="s">
        <v>624</v>
      </c>
      <c r="R41" s="204" t="s">
        <v>1458</v>
      </c>
      <c r="S41" s="206" t="s">
        <v>2073</v>
      </c>
      <c r="T41" s="206" t="s">
        <v>862</v>
      </c>
      <c r="U41" s="202">
        <v>16</v>
      </c>
      <c r="V41" s="206"/>
    </row>
    <row r="42" spans="1:22" ht="15.75" thickBot="1" x14ac:dyDescent="0.3">
      <c r="A42" s="259">
        <v>41</v>
      </c>
      <c r="B42" s="362" t="s">
        <v>2187</v>
      </c>
      <c r="C42" s="363" t="s">
        <v>1189</v>
      </c>
      <c r="D42" s="363">
        <v>64</v>
      </c>
      <c r="E42" s="363" t="s">
        <v>2188</v>
      </c>
      <c r="F42" s="259" t="s">
        <v>1969</v>
      </c>
      <c r="P42" s="202">
        <v>13</v>
      </c>
      <c r="Q42" s="202" t="s">
        <v>625</v>
      </c>
      <c r="R42" s="204" t="s">
        <v>1368</v>
      </c>
      <c r="S42" s="202" t="s">
        <v>2073</v>
      </c>
      <c r="T42" s="202" t="s">
        <v>862</v>
      </c>
      <c r="U42" s="202">
        <v>8</v>
      </c>
      <c r="V42" s="202" t="s">
        <v>1292</v>
      </c>
    </row>
    <row r="43" spans="1:22" ht="15.75" thickBot="1" x14ac:dyDescent="0.3">
      <c r="A43" s="259">
        <v>42</v>
      </c>
      <c r="B43" s="364" t="s">
        <v>2189</v>
      </c>
      <c r="C43" s="365" t="s">
        <v>1187</v>
      </c>
      <c r="D43" s="365">
        <v>24</v>
      </c>
      <c r="E43" s="365" t="s">
        <v>2188</v>
      </c>
      <c r="F43" s="260" t="s">
        <v>1969</v>
      </c>
      <c r="P43" s="206">
        <v>14</v>
      </c>
      <c r="Q43" s="206" t="s">
        <v>626</v>
      </c>
      <c r="R43" s="209" t="s">
        <v>1393</v>
      </c>
      <c r="S43" s="206" t="s">
        <v>2073</v>
      </c>
      <c r="T43" s="206" t="s">
        <v>862</v>
      </c>
      <c r="U43" s="206">
        <v>16</v>
      </c>
      <c r="V43" s="206"/>
    </row>
    <row r="44" spans="1:22" ht="15.75" thickBot="1" x14ac:dyDescent="0.3">
      <c r="A44" s="259">
        <v>43</v>
      </c>
      <c r="B44" s="364" t="s">
        <v>2190</v>
      </c>
      <c r="C44" s="364" t="s">
        <v>1437</v>
      </c>
      <c r="D44" s="365">
        <v>24</v>
      </c>
      <c r="E44" s="365" t="s">
        <v>2188</v>
      </c>
      <c r="F44" s="260" t="s">
        <v>1969</v>
      </c>
      <c r="P44" s="202">
        <v>15</v>
      </c>
      <c r="Q44" s="202" t="s">
        <v>627</v>
      </c>
      <c r="R44" s="204" t="s">
        <v>1408</v>
      </c>
      <c r="S44" s="202" t="s">
        <v>2073</v>
      </c>
      <c r="T44" s="202" t="s">
        <v>862</v>
      </c>
      <c r="U44" s="202">
        <v>16</v>
      </c>
      <c r="V44" s="202"/>
    </row>
    <row r="45" spans="1:22" ht="15.75" thickBot="1" x14ac:dyDescent="0.3">
      <c r="A45" s="259">
        <v>44</v>
      </c>
      <c r="B45" s="366" t="s">
        <v>2191</v>
      </c>
      <c r="C45" s="366" t="s">
        <v>1091</v>
      </c>
      <c r="D45" s="366">
        <v>64</v>
      </c>
      <c r="E45" s="366" t="s">
        <v>1737</v>
      </c>
      <c r="F45" s="259" t="s">
        <v>2214</v>
      </c>
      <c r="P45" s="206">
        <v>16</v>
      </c>
      <c r="Q45" s="206" t="s">
        <v>628</v>
      </c>
      <c r="R45" s="209" t="s">
        <v>1361</v>
      </c>
      <c r="S45" s="206" t="s">
        <v>2073</v>
      </c>
      <c r="T45" s="206" t="s">
        <v>862</v>
      </c>
      <c r="U45" s="206">
        <v>32</v>
      </c>
      <c r="V45" s="206"/>
    </row>
    <row r="46" spans="1:22" ht="15.75" thickBot="1" x14ac:dyDescent="0.3">
      <c r="A46" s="259">
        <v>45</v>
      </c>
      <c r="B46" s="366" t="s">
        <v>2192</v>
      </c>
      <c r="C46" s="366" t="s">
        <v>1092</v>
      </c>
      <c r="D46" s="366">
        <v>64</v>
      </c>
      <c r="E46" s="366" t="s">
        <v>1737</v>
      </c>
      <c r="F46" s="259" t="s">
        <v>2214</v>
      </c>
      <c r="P46" s="202">
        <v>17</v>
      </c>
      <c r="Q46" s="202" t="s">
        <v>629</v>
      </c>
      <c r="R46" s="204" t="s">
        <v>1362</v>
      </c>
      <c r="S46" s="202" t="s">
        <v>2073</v>
      </c>
      <c r="T46" s="202" t="s">
        <v>862</v>
      </c>
      <c r="U46" s="202">
        <v>32</v>
      </c>
      <c r="V46" s="202"/>
    </row>
    <row r="47" spans="1:22" ht="15.75" thickBot="1" x14ac:dyDescent="0.3">
      <c r="A47" s="259">
        <v>46</v>
      </c>
      <c r="B47" s="366" t="s">
        <v>2193</v>
      </c>
      <c r="C47" s="366" t="s">
        <v>1066</v>
      </c>
      <c r="D47" s="366">
        <v>64</v>
      </c>
      <c r="E47" s="366" t="s">
        <v>1737</v>
      </c>
      <c r="F47" s="259" t="s">
        <v>2214</v>
      </c>
      <c r="P47" s="206">
        <v>18</v>
      </c>
      <c r="Q47" s="206" t="s">
        <v>630</v>
      </c>
      <c r="R47" s="209" t="s">
        <v>1360</v>
      </c>
      <c r="S47" s="206" t="s">
        <v>2073</v>
      </c>
      <c r="T47" s="206" t="s">
        <v>862</v>
      </c>
      <c r="U47" s="206">
        <v>32</v>
      </c>
      <c r="V47" s="206"/>
    </row>
    <row r="48" spans="1:22" x14ac:dyDescent="0.25">
      <c r="A48" s="259">
        <v>47</v>
      </c>
      <c r="B48" s="206" t="s">
        <v>340</v>
      </c>
      <c r="C48" s="259" t="s">
        <v>932</v>
      </c>
      <c r="D48" s="259">
        <v>64</v>
      </c>
      <c r="E48" s="259" t="s">
        <v>2212</v>
      </c>
      <c r="F48" s="259" t="s">
        <v>2214</v>
      </c>
      <c r="P48" s="202">
        <v>19</v>
      </c>
      <c r="Q48" s="202" t="s">
        <v>631</v>
      </c>
      <c r="R48" s="204" t="s">
        <v>1385</v>
      </c>
      <c r="S48" s="202" t="s">
        <v>2073</v>
      </c>
      <c r="T48" s="202" t="s">
        <v>862</v>
      </c>
      <c r="U48" s="202">
        <v>32</v>
      </c>
      <c r="V48" s="202"/>
    </row>
    <row r="49" spans="1:26" x14ac:dyDescent="0.25">
      <c r="A49" s="259">
        <v>48</v>
      </c>
      <c r="B49" s="206" t="s">
        <v>336</v>
      </c>
      <c r="C49" s="259" t="s">
        <v>1386</v>
      </c>
      <c r="D49" s="259">
        <v>64</v>
      </c>
      <c r="E49" s="259" t="s">
        <v>2212</v>
      </c>
      <c r="F49" s="259" t="s">
        <v>2214</v>
      </c>
      <c r="P49" s="206">
        <v>20</v>
      </c>
      <c r="Q49" s="206" t="s">
        <v>632</v>
      </c>
      <c r="R49" s="382" t="s">
        <v>1999</v>
      </c>
      <c r="S49" s="206" t="s">
        <v>2073</v>
      </c>
      <c r="T49" s="206" t="s">
        <v>862</v>
      </c>
      <c r="U49" s="205">
        <v>32</v>
      </c>
      <c r="V49" s="206"/>
    </row>
    <row r="50" spans="1:26" x14ac:dyDescent="0.25">
      <c r="A50" s="259">
        <v>49</v>
      </c>
      <c r="B50" s="259" t="s">
        <v>341</v>
      </c>
      <c r="C50" s="259" t="s">
        <v>1146</v>
      </c>
      <c r="D50" s="259">
        <v>64</v>
      </c>
      <c r="E50" s="259" t="s">
        <v>2212</v>
      </c>
      <c r="F50" s="259" t="s">
        <v>2214</v>
      </c>
      <c r="P50" s="202">
        <v>21</v>
      </c>
      <c r="Q50" s="202" t="s">
        <v>633</v>
      </c>
      <c r="R50" s="208" t="s">
        <v>1445</v>
      </c>
      <c r="S50" s="202" t="s">
        <v>2073</v>
      </c>
      <c r="T50" s="202" t="s">
        <v>862</v>
      </c>
      <c r="U50" s="261">
        <v>16</v>
      </c>
      <c r="V50" s="202"/>
    </row>
    <row r="51" spans="1:26" x14ac:dyDescent="0.25">
      <c r="A51" s="259">
        <v>50</v>
      </c>
      <c r="B51" s="259" t="s">
        <v>325</v>
      </c>
      <c r="C51" s="259" t="s">
        <v>1380</v>
      </c>
      <c r="D51" s="259">
        <v>64</v>
      </c>
      <c r="E51" s="259" t="s">
        <v>2212</v>
      </c>
      <c r="F51" s="259" t="s">
        <v>2214</v>
      </c>
      <c r="P51" s="206">
        <v>22</v>
      </c>
      <c r="Q51" s="206" t="s">
        <v>634</v>
      </c>
      <c r="R51" s="207" t="s">
        <v>1126</v>
      </c>
      <c r="S51" s="206" t="s">
        <v>2073</v>
      </c>
      <c r="T51" s="206" t="s">
        <v>862</v>
      </c>
      <c r="U51" s="205">
        <v>24</v>
      </c>
      <c r="V51" s="206"/>
    </row>
    <row r="52" spans="1:26" x14ac:dyDescent="0.25">
      <c r="A52" s="259">
        <v>51</v>
      </c>
      <c r="B52" s="259" t="s">
        <v>317</v>
      </c>
      <c r="C52" s="259" t="s">
        <v>1378</v>
      </c>
      <c r="D52" s="259">
        <v>64</v>
      </c>
      <c r="E52" s="259" t="s">
        <v>2212</v>
      </c>
      <c r="F52" s="259" t="s">
        <v>2214</v>
      </c>
      <c r="P52" s="202">
        <v>23</v>
      </c>
      <c r="Q52" s="202" t="s">
        <v>635</v>
      </c>
      <c r="R52" s="204" t="s">
        <v>1124</v>
      </c>
      <c r="S52" s="261" t="s">
        <v>2073</v>
      </c>
      <c r="T52" s="202" t="s">
        <v>862</v>
      </c>
      <c r="U52" s="202">
        <v>16</v>
      </c>
      <c r="V52" s="202"/>
    </row>
    <row r="53" spans="1:26" x14ac:dyDescent="0.25">
      <c r="A53" s="259">
        <v>52</v>
      </c>
      <c r="B53" s="259" t="s">
        <v>327</v>
      </c>
      <c r="C53" s="259" t="s">
        <v>1382</v>
      </c>
      <c r="D53" s="259">
        <v>64</v>
      </c>
      <c r="E53" s="259" t="s">
        <v>2212</v>
      </c>
      <c r="F53" s="259" t="s">
        <v>2214</v>
      </c>
      <c r="P53" s="206">
        <v>24</v>
      </c>
      <c r="Q53" s="206" t="s">
        <v>636</v>
      </c>
      <c r="R53" s="208" t="s">
        <v>946</v>
      </c>
      <c r="S53" s="261" t="s">
        <v>2073</v>
      </c>
      <c r="T53" s="202" t="s">
        <v>862</v>
      </c>
      <c r="U53" s="261">
        <v>32</v>
      </c>
      <c r="V53" s="206"/>
    </row>
    <row r="54" spans="1:26" x14ac:dyDescent="0.25">
      <c r="A54" s="259">
        <v>53</v>
      </c>
      <c r="B54" s="259" t="s">
        <v>319</v>
      </c>
      <c r="C54" s="259" t="s">
        <v>1384</v>
      </c>
      <c r="D54" s="259">
        <v>64</v>
      </c>
      <c r="E54" s="259" t="s">
        <v>2212</v>
      </c>
      <c r="F54" s="259" t="s">
        <v>2214</v>
      </c>
      <c r="P54" s="202">
        <v>25</v>
      </c>
      <c r="Q54" s="202" t="s">
        <v>639</v>
      </c>
      <c r="R54" s="204" t="s">
        <v>1350</v>
      </c>
      <c r="S54" s="202" t="s">
        <v>2073</v>
      </c>
      <c r="T54" s="202" t="s">
        <v>862</v>
      </c>
      <c r="U54" s="202">
        <v>32</v>
      </c>
      <c r="V54" s="202"/>
    </row>
    <row r="55" spans="1:26" x14ac:dyDescent="0.25">
      <c r="A55" s="259">
        <v>54</v>
      </c>
      <c r="B55" s="259" t="s">
        <v>314</v>
      </c>
      <c r="C55" s="259" t="s">
        <v>1502</v>
      </c>
      <c r="D55" s="259">
        <v>64</v>
      </c>
      <c r="E55" s="259" t="s">
        <v>2212</v>
      </c>
      <c r="F55" s="259" t="s">
        <v>2214</v>
      </c>
      <c r="P55" s="206">
        <v>26</v>
      </c>
      <c r="Q55" s="206" t="s">
        <v>640</v>
      </c>
      <c r="R55" s="209" t="s">
        <v>1349</v>
      </c>
      <c r="S55" s="206" t="s">
        <v>2073</v>
      </c>
      <c r="T55" s="206" t="s">
        <v>862</v>
      </c>
      <c r="U55" s="206">
        <v>32</v>
      </c>
      <c r="V55" s="206"/>
    </row>
    <row r="56" spans="1:26" x14ac:dyDescent="0.25">
      <c r="A56" s="259">
        <v>55</v>
      </c>
      <c r="B56" s="259" t="s">
        <v>333</v>
      </c>
      <c r="C56" s="259" t="s">
        <v>1347</v>
      </c>
      <c r="D56" s="259">
        <v>64</v>
      </c>
      <c r="E56" s="259" t="s">
        <v>2212</v>
      </c>
      <c r="F56" s="259" t="s">
        <v>2214</v>
      </c>
      <c r="P56" s="202">
        <v>27</v>
      </c>
      <c r="Q56" s="202" t="s">
        <v>641</v>
      </c>
      <c r="R56" s="204" t="s">
        <v>1379</v>
      </c>
      <c r="S56" s="202" t="s">
        <v>2073</v>
      </c>
      <c r="T56" s="202" t="s">
        <v>862</v>
      </c>
      <c r="U56" s="202">
        <v>32</v>
      </c>
      <c r="V56" s="202"/>
    </row>
    <row r="57" spans="1:26" x14ac:dyDescent="0.25">
      <c r="A57" s="259">
        <v>56</v>
      </c>
      <c r="B57" s="259" t="s">
        <v>316</v>
      </c>
      <c r="C57" s="259" t="s">
        <v>917</v>
      </c>
      <c r="D57" s="259">
        <v>64</v>
      </c>
      <c r="E57" s="259" t="s">
        <v>2212</v>
      </c>
      <c r="F57" s="259" t="s">
        <v>2214</v>
      </c>
      <c r="P57" s="206">
        <v>28</v>
      </c>
      <c r="Q57" s="206" t="s">
        <v>643</v>
      </c>
      <c r="R57" s="207" t="s">
        <v>1413</v>
      </c>
      <c r="S57" s="205" t="s">
        <v>2073</v>
      </c>
      <c r="T57" s="206" t="s">
        <v>862</v>
      </c>
      <c r="U57" s="205">
        <v>32</v>
      </c>
      <c r="V57" s="206"/>
    </row>
    <row r="58" spans="1:26" x14ac:dyDescent="0.25">
      <c r="A58" s="259">
        <v>57</v>
      </c>
      <c r="B58" s="259" t="s">
        <v>348</v>
      </c>
      <c r="C58" s="259" t="s">
        <v>1178</v>
      </c>
      <c r="D58" s="259">
        <v>64</v>
      </c>
      <c r="E58" s="259" t="s">
        <v>2212</v>
      </c>
      <c r="F58" s="259" t="s">
        <v>2214</v>
      </c>
      <c r="P58" s="202">
        <v>29</v>
      </c>
      <c r="Q58" s="202" t="s">
        <v>644</v>
      </c>
      <c r="R58" s="204" t="s">
        <v>1439</v>
      </c>
      <c r="S58" s="202" t="s">
        <v>2073</v>
      </c>
      <c r="T58" s="202" t="s">
        <v>862</v>
      </c>
      <c r="U58" s="202">
        <v>32</v>
      </c>
      <c r="V58" s="202"/>
      <c r="X58" s="213" t="s">
        <v>2024</v>
      </c>
      <c r="Y58" s="213" t="s">
        <v>2085</v>
      </c>
      <c r="Z58" s="213" t="s">
        <v>2279</v>
      </c>
    </row>
    <row r="59" spans="1:26" x14ac:dyDescent="0.25">
      <c r="A59" s="259">
        <v>58</v>
      </c>
      <c r="B59" s="259" t="s">
        <v>343</v>
      </c>
      <c r="C59" s="259" t="s">
        <v>1060</v>
      </c>
      <c r="D59" s="259">
        <v>64</v>
      </c>
      <c r="E59" s="259" t="s">
        <v>2212</v>
      </c>
      <c r="F59" s="259" t="s">
        <v>2214</v>
      </c>
      <c r="P59" s="206">
        <v>30</v>
      </c>
      <c r="Q59" s="206" t="s">
        <v>645</v>
      </c>
      <c r="R59" s="208" t="s">
        <v>1222</v>
      </c>
      <c r="S59" s="206" t="s">
        <v>2073</v>
      </c>
      <c r="T59" s="261" t="s">
        <v>862</v>
      </c>
      <c r="U59" s="261">
        <v>16</v>
      </c>
      <c r="V59" s="206"/>
      <c r="X59" s="203">
        <v>1</v>
      </c>
      <c r="Y59" s="203" t="s">
        <v>1021</v>
      </c>
      <c r="Z59" s="203">
        <v>10</v>
      </c>
    </row>
    <row r="60" spans="1:26" x14ac:dyDescent="0.25">
      <c r="A60" s="259">
        <v>59</v>
      </c>
      <c r="B60" s="259" t="s">
        <v>346</v>
      </c>
      <c r="C60" s="259" t="s">
        <v>1078</v>
      </c>
      <c r="D60" s="259">
        <v>64</v>
      </c>
      <c r="E60" s="259" t="s">
        <v>2212</v>
      </c>
      <c r="F60" s="259" t="s">
        <v>2214</v>
      </c>
      <c r="P60" s="202">
        <v>31</v>
      </c>
      <c r="Q60" s="202" t="s">
        <v>646</v>
      </c>
      <c r="R60" s="316" t="s">
        <v>1327</v>
      </c>
      <c r="S60" s="202" t="s">
        <v>2073</v>
      </c>
      <c r="T60" s="315" t="s">
        <v>862</v>
      </c>
      <c r="U60" s="317">
        <v>24</v>
      </c>
      <c r="V60" s="202"/>
    </row>
    <row r="61" spans="1:26" x14ac:dyDescent="0.25">
      <c r="A61" s="259">
        <v>60</v>
      </c>
      <c r="B61" s="259" t="s">
        <v>329</v>
      </c>
      <c r="C61" s="259" t="s">
        <v>1031</v>
      </c>
      <c r="D61" s="259">
        <v>64</v>
      </c>
      <c r="E61" s="259" t="s">
        <v>2212</v>
      </c>
      <c r="F61" s="259" t="s">
        <v>2214</v>
      </c>
      <c r="P61" s="206">
        <v>32</v>
      </c>
      <c r="Q61" s="206" t="s">
        <v>647</v>
      </c>
      <c r="R61" s="207" t="s">
        <v>1165</v>
      </c>
      <c r="S61" s="206" t="s">
        <v>2073</v>
      </c>
      <c r="T61" s="206" t="s">
        <v>862</v>
      </c>
      <c r="U61" s="205">
        <v>16</v>
      </c>
      <c r="V61" s="206"/>
    </row>
    <row r="62" spans="1:26" x14ac:dyDescent="0.25">
      <c r="A62" s="259">
        <v>61</v>
      </c>
      <c r="B62" s="259" t="s">
        <v>345</v>
      </c>
      <c r="C62" s="259" t="s">
        <v>1352</v>
      </c>
      <c r="D62" s="259">
        <v>64</v>
      </c>
      <c r="E62" s="259" t="s">
        <v>2212</v>
      </c>
      <c r="F62" s="259" t="s">
        <v>2214</v>
      </c>
      <c r="P62" s="202">
        <v>33</v>
      </c>
      <c r="Q62" s="202" t="s">
        <v>648</v>
      </c>
      <c r="R62" s="316" t="s">
        <v>2036</v>
      </c>
      <c r="S62" s="202" t="s">
        <v>2073</v>
      </c>
      <c r="T62" s="315" t="s">
        <v>862</v>
      </c>
      <c r="U62" s="317">
        <v>24</v>
      </c>
      <c r="V62" s="202"/>
    </row>
    <row r="63" spans="1:26" x14ac:dyDescent="0.25">
      <c r="A63" s="259">
        <v>62</v>
      </c>
      <c r="B63" s="259" t="s">
        <v>313</v>
      </c>
      <c r="C63" s="259" t="s">
        <v>1039</v>
      </c>
      <c r="D63" s="259">
        <v>64</v>
      </c>
      <c r="E63" s="259" t="s">
        <v>2212</v>
      </c>
      <c r="F63" s="259" t="s">
        <v>2214</v>
      </c>
      <c r="P63" s="206">
        <v>34</v>
      </c>
      <c r="Q63" s="206" t="s">
        <v>649</v>
      </c>
      <c r="R63" s="204" t="s">
        <v>1392</v>
      </c>
      <c r="S63" s="206" t="s">
        <v>2073</v>
      </c>
      <c r="T63" s="202" t="s">
        <v>862</v>
      </c>
      <c r="U63" s="202">
        <v>16</v>
      </c>
      <c r="V63" s="206"/>
    </row>
    <row r="64" spans="1:26" x14ac:dyDescent="0.25">
      <c r="A64" s="259">
        <v>63</v>
      </c>
      <c r="B64" s="259" t="s">
        <v>332</v>
      </c>
      <c r="C64" s="259" t="s">
        <v>1415</v>
      </c>
      <c r="D64" s="259">
        <v>64</v>
      </c>
      <c r="E64" s="259" t="s">
        <v>2212</v>
      </c>
      <c r="F64" s="259" t="s">
        <v>2214</v>
      </c>
      <c r="P64" s="202">
        <v>35</v>
      </c>
      <c r="Q64" s="202" t="s">
        <v>745</v>
      </c>
      <c r="R64" s="316" t="s">
        <v>1188</v>
      </c>
      <c r="S64" s="317" t="s">
        <v>2073</v>
      </c>
      <c r="T64" s="317" t="s">
        <v>862</v>
      </c>
      <c r="U64" s="317">
        <v>16</v>
      </c>
      <c r="V64" s="202"/>
    </row>
    <row r="65" spans="1:22" x14ac:dyDescent="0.25">
      <c r="A65" s="259">
        <v>64</v>
      </c>
      <c r="B65" s="259" t="s">
        <v>337</v>
      </c>
      <c r="C65" s="259" t="s">
        <v>1103</v>
      </c>
      <c r="D65" s="259">
        <v>64</v>
      </c>
      <c r="E65" s="259" t="s">
        <v>2212</v>
      </c>
      <c r="F65" s="259" t="s">
        <v>2214</v>
      </c>
      <c r="P65" s="206">
        <v>36</v>
      </c>
      <c r="Q65" s="206" t="s">
        <v>746</v>
      </c>
      <c r="R65" s="209" t="s">
        <v>882</v>
      </c>
      <c r="S65" s="206" t="s">
        <v>2073</v>
      </c>
      <c r="T65" s="206" t="s">
        <v>862</v>
      </c>
      <c r="U65" s="206">
        <v>24</v>
      </c>
      <c r="V65" s="206" t="s">
        <v>1292</v>
      </c>
    </row>
    <row r="66" spans="1:22" x14ac:dyDescent="0.25">
      <c r="A66" s="259">
        <v>65</v>
      </c>
      <c r="B66" s="259" t="s">
        <v>331</v>
      </c>
      <c r="C66" s="259" t="s">
        <v>1857</v>
      </c>
      <c r="D66" s="259">
        <v>64</v>
      </c>
      <c r="E66" s="259" t="s">
        <v>2212</v>
      </c>
      <c r="F66" s="259" t="s">
        <v>2214</v>
      </c>
      <c r="P66" s="202">
        <v>37</v>
      </c>
      <c r="Q66" s="202" t="s">
        <v>747</v>
      </c>
      <c r="R66" s="204" t="s">
        <v>877</v>
      </c>
      <c r="S66" s="202" t="s">
        <v>2073</v>
      </c>
      <c r="T66" s="202" t="s">
        <v>1064</v>
      </c>
      <c r="U66" s="202">
        <v>24</v>
      </c>
      <c r="V66" s="202"/>
    </row>
    <row r="67" spans="1:22" x14ac:dyDescent="0.25">
      <c r="A67" s="259">
        <v>66</v>
      </c>
      <c r="B67" s="259" t="s">
        <v>342</v>
      </c>
      <c r="C67" s="259" t="s">
        <v>1835</v>
      </c>
      <c r="D67" s="259">
        <v>64</v>
      </c>
      <c r="E67" s="259" t="s">
        <v>2212</v>
      </c>
      <c r="F67" s="259" t="s">
        <v>2214</v>
      </c>
      <c r="P67" s="206">
        <v>38</v>
      </c>
      <c r="Q67" s="206" t="s">
        <v>750</v>
      </c>
      <c r="R67" s="209" t="s">
        <v>1087</v>
      </c>
      <c r="S67" s="206" t="s">
        <v>2073</v>
      </c>
      <c r="T67" s="206" t="s">
        <v>1010</v>
      </c>
      <c r="U67" s="206">
        <v>64</v>
      </c>
      <c r="V67" s="206"/>
    </row>
    <row r="68" spans="1:22" x14ac:dyDescent="0.25">
      <c r="P68" s="202">
        <v>39</v>
      </c>
      <c r="Q68" s="202" t="s">
        <v>762</v>
      </c>
      <c r="R68" s="323" t="s">
        <v>1984</v>
      </c>
      <c r="S68" s="315" t="s">
        <v>2073</v>
      </c>
      <c r="T68" s="315" t="s">
        <v>1010</v>
      </c>
      <c r="U68" s="315">
        <v>32</v>
      </c>
      <c r="V68" s="202"/>
    </row>
    <row r="69" spans="1:22" x14ac:dyDescent="0.25">
      <c r="P69" s="206">
        <v>40</v>
      </c>
      <c r="Q69" s="206" t="s">
        <v>763</v>
      </c>
      <c r="R69" s="209" t="s">
        <v>888</v>
      </c>
      <c r="S69" s="206" t="s">
        <v>2073</v>
      </c>
      <c r="T69" s="206" t="s">
        <v>862</v>
      </c>
      <c r="U69" s="206">
        <v>32</v>
      </c>
      <c r="V69" s="206"/>
    </row>
    <row r="70" spans="1:22" x14ac:dyDescent="0.25">
      <c r="P70" s="202">
        <v>41</v>
      </c>
      <c r="Q70" s="202" t="s">
        <v>764</v>
      </c>
      <c r="R70" s="204" t="s">
        <v>1249</v>
      </c>
      <c r="S70" s="202" t="s">
        <v>2073</v>
      </c>
      <c r="T70" s="202" t="s">
        <v>1010</v>
      </c>
      <c r="U70" s="202">
        <v>24</v>
      </c>
      <c r="V70" s="202"/>
    </row>
    <row r="71" spans="1:22" x14ac:dyDescent="0.25">
      <c r="P71" s="206">
        <v>42</v>
      </c>
      <c r="Q71" s="206" t="s">
        <v>765</v>
      </c>
      <c r="R71" s="207" t="s">
        <v>2177</v>
      </c>
      <c r="S71" s="206" t="s">
        <v>2073</v>
      </c>
      <c r="T71" s="206" t="s">
        <v>1010</v>
      </c>
      <c r="U71" s="205">
        <v>32</v>
      </c>
      <c r="V71" s="206"/>
    </row>
    <row r="72" spans="1:22" x14ac:dyDescent="0.25">
      <c r="P72" s="202">
        <v>43</v>
      </c>
      <c r="Q72" s="202" t="s">
        <v>766</v>
      </c>
      <c r="R72" s="208" t="s">
        <v>1283</v>
      </c>
      <c r="S72" s="261" t="s">
        <v>2073</v>
      </c>
      <c r="T72" s="261" t="s">
        <v>1064</v>
      </c>
      <c r="U72" s="261">
        <v>24</v>
      </c>
      <c r="V72" s="202"/>
    </row>
    <row r="73" spans="1:22" x14ac:dyDescent="0.25">
      <c r="P73" s="206">
        <v>44</v>
      </c>
      <c r="Q73" s="206" t="s">
        <v>767</v>
      </c>
      <c r="R73" s="316" t="s">
        <v>1164</v>
      </c>
      <c r="S73" s="206" t="s">
        <v>2073</v>
      </c>
      <c r="T73" s="206" t="s">
        <v>1064</v>
      </c>
      <c r="U73" s="317">
        <v>24</v>
      </c>
      <c r="V73" s="206"/>
    </row>
    <row r="74" spans="1:22" x14ac:dyDescent="0.25">
      <c r="P74" s="202">
        <v>45</v>
      </c>
      <c r="Q74" s="202" t="s">
        <v>769</v>
      </c>
      <c r="R74" s="204" t="s">
        <v>885</v>
      </c>
      <c r="S74" s="261" t="s">
        <v>2073</v>
      </c>
      <c r="T74" s="202" t="s">
        <v>1064</v>
      </c>
      <c r="U74" s="202">
        <v>24</v>
      </c>
      <c r="V74" s="202"/>
    </row>
    <row r="75" spans="1:22" x14ac:dyDescent="0.25">
      <c r="P75" s="206">
        <v>46</v>
      </c>
      <c r="Q75" s="206" t="s">
        <v>770</v>
      </c>
      <c r="R75" s="205" t="s">
        <v>901</v>
      </c>
      <c r="S75" s="205" t="s">
        <v>2073</v>
      </c>
      <c r="T75" s="206" t="s">
        <v>1064</v>
      </c>
      <c r="U75" s="205">
        <v>24</v>
      </c>
      <c r="V75" s="206"/>
    </row>
    <row r="76" spans="1:22" x14ac:dyDescent="0.25">
      <c r="P76" s="202">
        <v>47</v>
      </c>
      <c r="Q76" s="202" t="s">
        <v>771</v>
      </c>
      <c r="R76" s="204" t="s">
        <v>1363</v>
      </c>
      <c r="S76" s="202" t="s">
        <v>2073</v>
      </c>
      <c r="T76" s="202" t="s">
        <v>1064</v>
      </c>
      <c r="U76" s="261">
        <v>32</v>
      </c>
      <c r="V76" s="202"/>
    </row>
    <row r="77" spans="1:22" x14ac:dyDescent="0.25">
      <c r="P77" s="206">
        <v>48</v>
      </c>
      <c r="Q77" s="206" t="s">
        <v>780</v>
      </c>
      <c r="R77" s="204" t="s">
        <v>900</v>
      </c>
      <c r="S77" s="202" t="s">
        <v>2073</v>
      </c>
      <c r="T77" s="202" t="s">
        <v>1064</v>
      </c>
      <c r="U77" s="202">
        <v>24</v>
      </c>
      <c r="V77" s="206"/>
    </row>
    <row r="78" spans="1:22" x14ac:dyDescent="0.25">
      <c r="P78" s="202">
        <v>49</v>
      </c>
      <c r="Q78" s="202" t="s">
        <v>782</v>
      </c>
      <c r="R78" s="208" t="s">
        <v>1153</v>
      </c>
      <c r="S78" s="261" t="s">
        <v>2073</v>
      </c>
      <c r="T78" s="261" t="s">
        <v>1064</v>
      </c>
      <c r="U78" s="261">
        <v>32</v>
      </c>
      <c r="V78" s="202"/>
    </row>
    <row r="79" spans="1:22" x14ac:dyDescent="0.25">
      <c r="P79" s="206">
        <v>50</v>
      </c>
      <c r="Q79" s="206" t="s">
        <v>783</v>
      </c>
      <c r="R79" s="204" t="s">
        <v>881</v>
      </c>
      <c r="S79" s="202" t="s">
        <v>2073</v>
      </c>
      <c r="T79" s="202" t="s">
        <v>1064</v>
      </c>
      <c r="U79" s="202">
        <v>24</v>
      </c>
      <c r="V79" s="206"/>
    </row>
  </sheetData>
  <conditionalFormatting sqref="B15">
    <cfRule type="duplicateValues" dxfId="60" priority="60"/>
  </conditionalFormatting>
  <conditionalFormatting sqref="B31">
    <cfRule type="duplicateValues" dxfId="59" priority="59"/>
  </conditionalFormatting>
  <conditionalFormatting sqref="B3">
    <cfRule type="duplicateValues" dxfId="58" priority="58"/>
  </conditionalFormatting>
  <conditionalFormatting sqref="B4">
    <cfRule type="duplicateValues" dxfId="57" priority="57"/>
  </conditionalFormatting>
  <conditionalFormatting sqref="B33">
    <cfRule type="duplicateValues" dxfId="56" priority="56"/>
  </conditionalFormatting>
  <conditionalFormatting sqref="B9">
    <cfRule type="duplicateValues" dxfId="55" priority="55"/>
  </conditionalFormatting>
  <conditionalFormatting sqref="B11">
    <cfRule type="duplicateValues" dxfId="54" priority="54"/>
  </conditionalFormatting>
  <conditionalFormatting sqref="B12">
    <cfRule type="duplicateValues" dxfId="53" priority="53"/>
  </conditionalFormatting>
  <conditionalFormatting sqref="B13">
    <cfRule type="duplicateValues" dxfId="52" priority="52"/>
  </conditionalFormatting>
  <conditionalFormatting sqref="B16">
    <cfRule type="duplicateValues" dxfId="51" priority="51"/>
  </conditionalFormatting>
  <conditionalFormatting sqref="B5">
    <cfRule type="duplicateValues" dxfId="50" priority="50"/>
  </conditionalFormatting>
  <conditionalFormatting sqref="B6">
    <cfRule type="duplicateValues" dxfId="49" priority="49"/>
  </conditionalFormatting>
  <conditionalFormatting sqref="B18">
    <cfRule type="duplicateValues" dxfId="48" priority="48"/>
  </conditionalFormatting>
  <conditionalFormatting sqref="B20">
    <cfRule type="duplicateValues" dxfId="47" priority="47"/>
  </conditionalFormatting>
  <conditionalFormatting sqref="B21:B22">
    <cfRule type="duplicateValues" dxfId="46" priority="46"/>
  </conditionalFormatting>
  <conditionalFormatting sqref="B24">
    <cfRule type="duplicateValues" dxfId="45" priority="45"/>
  </conditionalFormatting>
  <conditionalFormatting sqref="B25">
    <cfRule type="duplicateValues" dxfId="44" priority="44"/>
  </conditionalFormatting>
  <conditionalFormatting sqref="B26">
    <cfRule type="duplicateValues" dxfId="43" priority="43"/>
  </conditionalFormatting>
  <conditionalFormatting sqref="B28">
    <cfRule type="duplicateValues" dxfId="42" priority="42"/>
  </conditionalFormatting>
  <conditionalFormatting sqref="B35">
    <cfRule type="duplicateValues" dxfId="41" priority="41"/>
  </conditionalFormatting>
  <conditionalFormatting sqref="B36">
    <cfRule type="duplicateValues" dxfId="40" priority="40"/>
  </conditionalFormatting>
  <conditionalFormatting sqref="B37">
    <cfRule type="duplicateValues" dxfId="39" priority="39"/>
  </conditionalFormatting>
  <conditionalFormatting sqref="B38">
    <cfRule type="duplicateValues" dxfId="38" priority="38"/>
  </conditionalFormatting>
  <conditionalFormatting sqref="B40">
    <cfRule type="duplicateValues" dxfId="37" priority="37"/>
  </conditionalFormatting>
  <conditionalFormatting sqref="C48">
    <cfRule type="duplicateValues" dxfId="36" priority="34"/>
  </conditionalFormatting>
  <conditionalFormatting sqref="B41">
    <cfRule type="duplicateValues" dxfId="35" priority="380"/>
  </conditionalFormatting>
  <conditionalFormatting sqref="J9">
    <cfRule type="duplicateValues" dxfId="34" priority="33"/>
  </conditionalFormatting>
  <conditionalFormatting sqref="J12">
    <cfRule type="duplicateValues" dxfId="33" priority="32"/>
  </conditionalFormatting>
  <conditionalFormatting sqref="J17">
    <cfRule type="duplicateValues" dxfId="32" priority="31"/>
  </conditionalFormatting>
  <conditionalFormatting sqref="J18">
    <cfRule type="duplicateValues" dxfId="31" priority="30"/>
  </conditionalFormatting>
  <conditionalFormatting sqref="J7">
    <cfRule type="duplicateValues" dxfId="30" priority="29"/>
  </conditionalFormatting>
  <conditionalFormatting sqref="J10">
    <cfRule type="duplicateValues" dxfId="29" priority="28"/>
  </conditionalFormatting>
  <conditionalFormatting sqref="J15">
    <cfRule type="duplicateValues" dxfId="28" priority="27"/>
  </conditionalFormatting>
  <conditionalFormatting sqref="J2">
    <cfRule type="duplicateValues" dxfId="27" priority="26"/>
  </conditionalFormatting>
  <conditionalFormatting sqref="J11">
    <cfRule type="duplicateValues" dxfId="26" priority="25"/>
  </conditionalFormatting>
  <conditionalFormatting sqref="J13">
    <cfRule type="duplicateValues" dxfId="25" priority="24"/>
  </conditionalFormatting>
  <conditionalFormatting sqref="J19">
    <cfRule type="duplicateValues" dxfId="24" priority="22"/>
  </conditionalFormatting>
  <conditionalFormatting sqref="K33">
    <cfRule type="duplicateValues" dxfId="23" priority="21"/>
  </conditionalFormatting>
  <conditionalFormatting sqref="J4">
    <cfRule type="duplicateValues" dxfId="22" priority="23"/>
  </conditionalFormatting>
  <conditionalFormatting sqref="R17">
    <cfRule type="duplicateValues" dxfId="21" priority="20"/>
  </conditionalFormatting>
  <conditionalFormatting sqref="R78 R74 R69:R72 R67 R65 R56 R50:R52 R40 R42 R45:R48 R30:R38">
    <cfRule type="duplicateValues" dxfId="20" priority="19"/>
  </conditionalFormatting>
  <conditionalFormatting sqref="R53">
    <cfRule type="duplicateValues" dxfId="19" priority="18"/>
  </conditionalFormatting>
  <conditionalFormatting sqref="R41">
    <cfRule type="duplicateValues" dxfId="18" priority="17"/>
  </conditionalFormatting>
  <conditionalFormatting sqref="R43">
    <cfRule type="duplicateValues" dxfId="17" priority="16"/>
  </conditionalFormatting>
  <conditionalFormatting sqref="R44">
    <cfRule type="duplicateValues" dxfId="16" priority="15"/>
  </conditionalFormatting>
  <conditionalFormatting sqref="R54">
    <cfRule type="duplicateValues" dxfId="15" priority="14"/>
  </conditionalFormatting>
  <conditionalFormatting sqref="R55">
    <cfRule type="duplicateValues" dxfId="14" priority="13"/>
  </conditionalFormatting>
  <conditionalFormatting sqref="R57">
    <cfRule type="duplicateValues" dxfId="13" priority="12"/>
  </conditionalFormatting>
  <conditionalFormatting sqref="R59">
    <cfRule type="duplicateValues" dxfId="12" priority="11"/>
  </conditionalFormatting>
  <conditionalFormatting sqref="R61">
    <cfRule type="duplicateValues" dxfId="11" priority="10"/>
  </conditionalFormatting>
  <conditionalFormatting sqref="R63">
    <cfRule type="duplicateValues" dxfId="10" priority="9"/>
  </conditionalFormatting>
  <conditionalFormatting sqref="R62">
    <cfRule type="duplicateValues" dxfId="9" priority="8"/>
  </conditionalFormatting>
  <conditionalFormatting sqref="R60">
    <cfRule type="duplicateValues" dxfId="8" priority="7"/>
  </conditionalFormatting>
  <conditionalFormatting sqref="R64">
    <cfRule type="duplicateValues" dxfId="7" priority="6"/>
  </conditionalFormatting>
  <conditionalFormatting sqref="R66">
    <cfRule type="duplicateValues" dxfId="6" priority="5"/>
  </conditionalFormatting>
  <conditionalFormatting sqref="R73">
    <cfRule type="duplicateValues" dxfId="5" priority="4"/>
  </conditionalFormatting>
  <conditionalFormatting sqref="R76">
    <cfRule type="duplicateValues" dxfId="4" priority="3"/>
  </conditionalFormatting>
  <conditionalFormatting sqref="R77">
    <cfRule type="duplicateValues" dxfId="3" priority="2"/>
  </conditionalFormatting>
  <conditionalFormatting sqref="R79">
    <cfRule type="duplicateValues" dxfId="2" priority="1"/>
  </conditionalFormatting>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W20"/>
  <sheetViews>
    <sheetView workbookViewId="0">
      <selection activeCell="V19" sqref="V19"/>
    </sheetView>
  </sheetViews>
  <sheetFormatPr defaultRowHeight="15" x14ac:dyDescent="0.25"/>
  <cols>
    <col min="1" max="1" width="20" bestFit="1" customWidth="1"/>
    <col min="2" max="2" width="4.85546875" bestFit="1" customWidth="1"/>
    <col min="3" max="6" width="5.85546875" bestFit="1" customWidth="1"/>
    <col min="7" max="7" width="13.28515625" bestFit="1" customWidth="1"/>
    <col min="10" max="10" width="13.85546875" bestFit="1" customWidth="1"/>
    <col min="14" max="16" width="6" bestFit="1" customWidth="1"/>
    <col min="17" max="17" width="7.5703125" bestFit="1" customWidth="1"/>
    <col min="18" max="18" width="13.28515625" bestFit="1" customWidth="1"/>
  </cols>
  <sheetData>
    <row r="7" spans="1:23" x14ac:dyDescent="0.25">
      <c r="A7" s="213" t="s">
        <v>1739</v>
      </c>
      <c r="B7" s="213" t="s">
        <v>2262</v>
      </c>
      <c r="C7" s="213" t="s">
        <v>1559</v>
      </c>
      <c r="D7" s="213" t="s">
        <v>1634</v>
      </c>
      <c r="E7" s="213" t="s">
        <v>1535</v>
      </c>
      <c r="F7" s="213" t="s">
        <v>1609</v>
      </c>
      <c r="G7" s="213" t="s">
        <v>2263</v>
      </c>
    </row>
    <row r="8" spans="1:23" x14ac:dyDescent="0.25">
      <c r="A8" s="203" t="s">
        <v>1678</v>
      </c>
      <c r="B8" s="203"/>
      <c r="C8" s="203"/>
      <c r="D8" s="203"/>
      <c r="E8" s="203"/>
      <c r="F8" s="203"/>
      <c r="G8" s="203">
        <v>0</v>
      </c>
    </row>
    <row r="9" spans="1:23" x14ac:dyDescent="0.25">
      <c r="A9" s="203" t="s">
        <v>1679</v>
      </c>
      <c r="B9" s="203"/>
      <c r="C9" s="203"/>
      <c r="D9" s="203"/>
      <c r="E9" s="203">
        <v>1</v>
      </c>
      <c r="F9" s="203"/>
      <c r="G9" s="203">
        <v>1</v>
      </c>
    </row>
    <row r="10" spans="1:23" x14ac:dyDescent="0.25">
      <c r="A10" s="203" t="s">
        <v>1680</v>
      </c>
      <c r="B10" s="203"/>
      <c r="C10" s="203"/>
      <c r="D10" s="203">
        <v>1</v>
      </c>
      <c r="E10" s="203"/>
      <c r="F10" s="203"/>
      <c r="G10" s="203">
        <v>1</v>
      </c>
    </row>
    <row r="11" spans="1:23" x14ac:dyDescent="0.25">
      <c r="A11" s="203" t="s">
        <v>1690</v>
      </c>
      <c r="B11" s="203"/>
      <c r="C11" s="203"/>
      <c r="D11" s="203">
        <v>1</v>
      </c>
      <c r="E11" s="203">
        <v>1</v>
      </c>
      <c r="F11" s="203"/>
      <c r="G11" s="203">
        <v>2</v>
      </c>
    </row>
    <row r="12" spans="1:23" x14ac:dyDescent="0.25">
      <c r="A12" s="203" t="s">
        <v>1709</v>
      </c>
      <c r="B12" s="203"/>
      <c r="C12" s="203"/>
      <c r="D12" s="203">
        <v>1</v>
      </c>
      <c r="E12" s="203">
        <v>1</v>
      </c>
      <c r="F12" s="203"/>
      <c r="G12" s="203">
        <v>2</v>
      </c>
      <c r="J12" s="203"/>
      <c r="K12" s="203" t="s">
        <v>2267</v>
      </c>
      <c r="L12" s="213" t="s">
        <v>2262</v>
      </c>
      <c r="M12" s="213" t="s">
        <v>1559</v>
      </c>
      <c r="N12" s="213" t="s">
        <v>1634</v>
      </c>
      <c r="O12" s="213" t="s">
        <v>1535</v>
      </c>
      <c r="P12" s="213" t="s">
        <v>1609</v>
      </c>
      <c r="S12" s="213" t="s">
        <v>1559</v>
      </c>
      <c r="T12" s="213" t="s">
        <v>1634</v>
      </c>
      <c r="U12" s="213" t="s">
        <v>1535</v>
      </c>
      <c r="V12" s="213" t="s">
        <v>1609</v>
      </c>
      <c r="W12" s="203"/>
    </row>
    <row r="13" spans="1:23" x14ac:dyDescent="0.25">
      <c r="J13" s="272" t="s">
        <v>862</v>
      </c>
      <c r="K13" s="268">
        <v>0</v>
      </c>
      <c r="L13" s="268">
        <v>1</v>
      </c>
      <c r="M13" s="268">
        <v>11</v>
      </c>
      <c r="N13" s="268">
        <v>5</v>
      </c>
      <c r="O13" s="268">
        <v>14</v>
      </c>
      <c r="P13" s="268">
        <v>0</v>
      </c>
      <c r="S13" s="203" t="s">
        <v>2268</v>
      </c>
      <c r="T13" s="203">
        <v>14</v>
      </c>
      <c r="U13" s="203">
        <v>7</v>
      </c>
      <c r="V13" s="203">
        <v>3</v>
      </c>
      <c r="W13" s="203">
        <v>25</v>
      </c>
    </row>
    <row r="14" spans="1:23" x14ac:dyDescent="0.25">
      <c r="J14" s="272" t="s">
        <v>1064</v>
      </c>
      <c r="K14" s="268">
        <v>0</v>
      </c>
      <c r="L14" s="268">
        <v>0</v>
      </c>
      <c r="M14" s="268">
        <v>1</v>
      </c>
      <c r="N14" s="268">
        <v>6</v>
      </c>
      <c r="O14" s="268">
        <v>2</v>
      </c>
      <c r="P14" s="268">
        <v>1</v>
      </c>
      <c r="S14" s="203"/>
      <c r="T14" s="203"/>
      <c r="U14" s="203">
        <v>6</v>
      </c>
      <c r="V14" s="203">
        <v>4</v>
      </c>
      <c r="W14" s="203">
        <v>10</v>
      </c>
    </row>
    <row r="15" spans="1:23" x14ac:dyDescent="0.25">
      <c r="J15" s="272" t="s">
        <v>1010</v>
      </c>
      <c r="K15" s="268">
        <v>0</v>
      </c>
      <c r="L15" s="268">
        <v>0</v>
      </c>
      <c r="M15" s="268">
        <v>0</v>
      </c>
      <c r="N15" s="268">
        <v>1</v>
      </c>
      <c r="O15" s="268">
        <v>3</v>
      </c>
      <c r="P15" s="268">
        <v>3</v>
      </c>
      <c r="S15" s="203"/>
      <c r="T15" s="203">
        <v>5</v>
      </c>
      <c r="U15" s="203">
        <v>5</v>
      </c>
      <c r="V15" s="203"/>
      <c r="W15" s="203">
        <v>10</v>
      </c>
    </row>
    <row r="16" spans="1:23" x14ac:dyDescent="0.25">
      <c r="M16" s="403">
        <v>12</v>
      </c>
      <c r="N16" s="403">
        <v>12</v>
      </c>
      <c r="O16" s="403">
        <v>19</v>
      </c>
      <c r="P16" s="403">
        <v>4</v>
      </c>
      <c r="Q16" s="404">
        <f>SUM(M16:P16)</f>
        <v>47</v>
      </c>
      <c r="U16" s="260">
        <v>1</v>
      </c>
      <c r="V16" s="259">
        <v>1</v>
      </c>
    </row>
    <row r="17" spans="12:22" x14ac:dyDescent="0.25">
      <c r="U17" s="259"/>
      <c r="V17" s="260">
        <v>2</v>
      </c>
    </row>
    <row r="18" spans="12:22" x14ac:dyDescent="0.25">
      <c r="S18">
        <v>1</v>
      </c>
      <c r="T18">
        <v>19</v>
      </c>
      <c r="U18" s="260">
        <v>19</v>
      </c>
      <c r="V18" s="260">
        <v>10</v>
      </c>
    </row>
    <row r="19" spans="12:22" x14ac:dyDescent="0.25">
      <c r="L19" s="213" t="s">
        <v>2262</v>
      </c>
      <c r="M19" s="213" t="s">
        <v>1559</v>
      </c>
      <c r="N19" s="213" t="s">
        <v>1634</v>
      </c>
      <c r="O19" s="213" t="s">
        <v>1535</v>
      </c>
      <c r="P19" s="213" t="s">
        <v>1609</v>
      </c>
      <c r="T19">
        <v>-7</v>
      </c>
      <c r="V19">
        <v>-6</v>
      </c>
    </row>
    <row r="20" spans="12:22" x14ac:dyDescent="0.25">
      <c r="L20" s="203">
        <v>2</v>
      </c>
      <c r="M20" s="203">
        <v>11</v>
      </c>
      <c r="N20" s="203">
        <v>32</v>
      </c>
      <c r="O20" s="203">
        <v>24</v>
      </c>
      <c r="P20" s="203">
        <v>11</v>
      </c>
      <c r="Q20" t="s">
        <v>2266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4" sqref="A4"/>
    </sheetView>
  </sheetViews>
  <sheetFormatPr defaultRowHeight="15" x14ac:dyDescent="0.25"/>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5</vt:i4>
      </vt:variant>
    </vt:vector>
  </HeadingPairs>
  <TitlesOfParts>
    <vt:vector size="25" baseType="lpstr">
      <vt:lpstr>COMPUTER DETAILS</vt:lpstr>
      <vt:lpstr>Report_Final</vt:lpstr>
      <vt:lpstr>RAM_Report</vt:lpstr>
      <vt:lpstr>Project wise Report</vt:lpstr>
      <vt:lpstr>CABINS</vt:lpstr>
      <vt:lpstr>Computers Movement History</vt:lpstr>
      <vt:lpstr>BUFFER</vt:lpstr>
      <vt:lpstr>Sheet1</vt:lpstr>
      <vt:lpstr>Data From Tracker</vt:lpstr>
      <vt:lpstr>Manpower Vs Computers</vt:lpstr>
      <vt:lpstr>DownSystems</vt:lpstr>
      <vt:lpstr>Sheet4</vt:lpstr>
      <vt:lpstr>Sheet5</vt:lpstr>
      <vt:lpstr>Sheet3</vt:lpstr>
      <vt:lpstr>Sheet2</vt:lpstr>
      <vt:lpstr>Sheet6</vt:lpstr>
      <vt:lpstr>MLB&amp;Nefterine</vt:lpstr>
      <vt:lpstr>Sheet7</vt:lpstr>
      <vt:lpstr>Sheet8</vt:lpstr>
      <vt:lpstr>Sheet9</vt:lpstr>
      <vt:lpstr>'COMPUTER DETAILS'!Print_Area</vt:lpstr>
      <vt:lpstr>'Manpower Vs Computers'!Print_Area</vt:lpstr>
      <vt:lpstr>Report_Final!Print_Area</vt:lpstr>
      <vt:lpstr>'COMPUTER DETAILS'!Print_Titles</vt:lpstr>
      <vt:lpstr>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CHIRANJEEVI BANDI P6863</dc:creator>
  <cp:lastModifiedBy>DAMODAR REDDDY P4088</cp:lastModifiedBy>
  <cp:lastPrinted>2020-01-29T10:21:45Z</cp:lastPrinted>
  <dcterms:created xsi:type="dcterms:W3CDTF">2019-01-28T04:51:25Z</dcterms:created>
  <dcterms:modified xsi:type="dcterms:W3CDTF">2020-02-11T06:27:34Z</dcterms:modified>
</cp:coreProperties>
</file>