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10"/>
  <workbookPr defaultThemeVersion="124226"/>
  <xr:revisionPtr revIDLastSave="0" documentId="11_13A0CA7F9D6255503616F698E4F77FEE5A793FA3" xr6:coauthVersionLast="45" xr6:coauthVersionMax="45" xr10:uidLastSave="{00000000-0000-0000-0000-000000000000}"/>
  <bookViews>
    <workbookView xWindow="930" yWindow="2175" windowWidth="21945" windowHeight="10320" xr2:uid="{00000000-000D-0000-FFFF-FFFF00000000}"/>
  </bookViews>
  <sheets>
    <sheet name="Sheet1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1" l="1"/>
  <c r="N13" i="1"/>
  <c r="M13" i="1"/>
  <c r="L13" i="1"/>
  <c r="K13" i="1"/>
  <c r="D13" i="1" l="1"/>
  <c r="E13" i="1"/>
  <c r="F13" i="1"/>
  <c r="G13" i="1"/>
  <c r="H13" i="1"/>
  <c r="I14" i="1" l="1"/>
  <c r="J14" i="1"/>
  <c r="I13" i="1" l="1"/>
  <c r="J13" i="1"/>
</calcChain>
</file>

<file path=xl/sharedStrings.xml><?xml version="1.0" encoding="utf-8"?>
<sst xmlns="http://schemas.openxmlformats.org/spreadsheetml/2006/main" count="46" uniqueCount="34">
  <si>
    <t>候補日</t>
    <rPh sb="0" eb="3">
      <t>コウホビ</t>
    </rPh>
    <phoneticPr fontId="1"/>
  </si>
  <si>
    <t>幹事会社</t>
  </si>
  <si>
    <t>幹事名</t>
    <phoneticPr fontId="1"/>
  </si>
  <si>
    <t>メールアドレス</t>
    <phoneticPr fontId="1"/>
  </si>
  <si>
    <t>月</t>
    <rPh sb="0" eb="1">
      <t>ガツ</t>
    </rPh>
    <phoneticPr fontId="1"/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</si>
  <si>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</si>
  <si>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</si>
  <si>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</si>
  <si>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</si>
  <si>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</si>
  <si>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</si>
  <si>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アイシン・エィ・ダブリュ株式会社</t>
  </si>
  <si>
    <t>久保孝行</t>
  </si>
  <si>
    <t>I22842_KUBO@aisin-aw.co.jp</t>
  </si>
  <si>
    <t>戸塚政裕</t>
    <rPh sb="2" eb="4">
      <t>マサヒロ</t>
    </rPh>
    <phoneticPr fontId="1"/>
  </si>
  <si>
    <t>I29086_TOTSUKA@AISIN-AW.CO.JP</t>
    <phoneticPr fontId="1"/>
  </si>
  <si>
    <t>参加可</t>
  </si>
  <si>
    <t>日産自動車株式会社</t>
  </si>
  <si>
    <t>杉本一馬</t>
  </si>
  <si>
    <t>kazuma_sugimoto@mail.nissan.co.jp</t>
  </si>
  <si>
    <t>湯原拓郎</t>
    <rPh sb="0" eb="2">
      <t>ユハラ</t>
    </rPh>
    <rPh sb="2" eb="4">
      <t>タクロウ</t>
    </rPh>
    <phoneticPr fontId="1"/>
  </si>
  <si>
    <t>yuhara-takuro@mail.nissan.co.jp</t>
    <phoneticPr fontId="1"/>
  </si>
  <si>
    <t>株式会社両毛システムズ</t>
  </si>
  <si>
    <t>金子健太</t>
  </si>
  <si>
    <t>kanekoc@ryomo.co.jp</t>
    <phoneticPr fontId="1"/>
  </si>
  <si>
    <t>松井賢人</t>
  </si>
  <si>
    <t>matsui@ryomo.co.jp</t>
    <phoneticPr fontId="1"/>
  </si>
  <si>
    <t>MWJ</t>
    <phoneticPr fontId="1"/>
  </si>
  <si>
    <t>東京本社</t>
    <rPh sb="0" eb="2">
      <t>トウキョウ</t>
    </rPh>
    <rPh sb="2" eb="4">
      <t>ホンシャ</t>
    </rPh>
    <phoneticPr fontId="1"/>
  </si>
  <si>
    <t>安生皓平</t>
    <rPh sb="0" eb="2">
      <t>アンジョウ</t>
    </rPh>
    <rPh sb="2" eb="3">
      <t>アキラ</t>
    </rPh>
    <rPh sb="3" eb="4">
      <t>タイラ</t>
    </rPh>
    <phoneticPr fontId="1"/>
  </si>
  <si>
    <t>kanjo@mathworks.com</t>
    <phoneticPr fontId="1"/>
  </si>
  <si>
    <t>新帯俊信</t>
    <rPh sb="0" eb="1">
      <t>シン</t>
    </rPh>
    <rPh sb="1" eb="2">
      <t>オビ</t>
    </rPh>
    <rPh sb="2" eb="3">
      <t>トシ</t>
    </rPh>
    <rPh sb="3" eb="4">
      <t>ノブ</t>
    </rPh>
    <phoneticPr fontId="1"/>
  </si>
  <si>
    <t>jmaab-office@mathworks.co.jp</t>
    <phoneticPr fontId="1"/>
  </si>
  <si>
    <t>集計</t>
    <rPh sb="0" eb="2">
      <t>シュウケイ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</si>
</sst>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1" xfId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</cellXfs>
  <cellStyles count="2">
    <cellStyle name="Hyperlink" xfId="1" builtinId="8"/>
    <cellStyle name="標準" xfId="0" xr:uid="{00000000-000B-0000-0000-000000000000}"/>
  </cellStyles>
  <dxfs count="8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kazuma_sugimoto@mail.nissan.co.jp" TargetMode="External"/><Relationship Id="rId7" Type="http://schemas.openxmlformats.org/officeDocument/2006/relationships/hyperlink" Target="mailto:jmaab-office@mathworks.co.jp" TargetMode="External"/><Relationship Id="rId2" Type="http://schemas.openxmlformats.org/officeDocument/2006/relationships/hyperlink" Target="mailto:I29086_TOTSUKA@AISIN-AW.CO.JP" TargetMode="External"/><Relationship Id="rId1" Type="http://schemas.openxmlformats.org/officeDocument/2006/relationships/hyperlink" Target="mailto:I22842_KUBO@aisin-aw.co.jp" TargetMode="External"/><Relationship Id="rId6" Type="http://schemas.openxmlformats.org/officeDocument/2006/relationships/hyperlink" Target="mailto:kanjo@mathworks.com" TargetMode="External"/><Relationship Id="rId5" Type="http://schemas.openxmlformats.org/officeDocument/2006/relationships/hyperlink" Target="mailto:kanekoc@ryomo.co.jp" TargetMode="External"/><Relationship Id="rId4" Type="http://schemas.openxmlformats.org/officeDocument/2006/relationships/hyperlink" Target="mailto:yuhara-takuro@mail.nissan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zoomScale="80" zoomScaleNormal="80" workbookViewId="0">
      <selection activeCell="E21" sqref="E21"/>
    </sheetView>
  </sheetViews>
  <sheetFormatPr defaultRowHeight="13.5"/>
  <cols>
    <col min="1" max="1" width="36.75" bestFit="1" customWidth="1"/>
    <col min="2" max="2" width="15" customWidth="1"/>
    <col min="3" max="3" width="43.25" bestFit="1" customWidth="1"/>
    <col min="4" max="4" width="9.25" bestFit="1" customWidth="1"/>
    <col min="9" max="10" width="0" hidden="1" customWidth="1"/>
  </cols>
  <sheetData>
    <row r="1" spans="1:15">
      <c r="D1" t="s">
        <v>0</v>
      </c>
    </row>
    <row r="2" spans="1:15" ht="13.5" customHeight="1">
      <c r="D2">
        <v>43867</v>
      </c>
      <c r="E2">
        <v>43868</v>
      </c>
      <c r="F2">
        <v>43869</v>
      </c>
      <c r="G2">
        <v>43870</v>
      </c>
      <c r="H2">
        <v>43871</v>
      </c>
      <c r="I2">
        <v>43872</v>
      </c>
      <c r="J2">
        <v>43873</v>
      </c>
      <c r="K2">
        <v>43876</v>
      </c>
      <c r="L2">
        <v>43877</v>
      </c>
      <c r="M2">
        <v>43878</v>
      </c>
      <c r="N2">
        <v>43879</v>
      </c>
      <c r="O2">
        <v>43880</v>
      </c>
    </row>
    <row r="3" spans="1:1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4</v>
      </c>
      <c r="L3" t="s">
        <v>5</v>
      </c>
      <c r="M3" t="s">
        <v>6</v>
      </c>
      <c r="N3" t="s">
        <v>7</v>
      </c>
      <c r="O3" t="s">
        <v>8</v>
      </c>
    </row>
    <row r="4" spans="1:15" s="1" customFormat="1" ht="15">
      <c r="A4" t="s">
        <v>11</v>
      </c>
      <c r="B4" t="s">
        <v>12</v>
      </c>
      <c r="C4" t="s">
        <v>13</v>
      </c>
      <c r="D4"/>
      <c r="E4"/>
      <c r="F4"/>
      <c r="G4"/>
      <c r="H4"/>
      <c r="I4"/>
      <c r="J4"/>
      <c r="K4"/>
      <c r="L4"/>
      <c r="M4"/>
      <c r="N4"/>
      <c r="O4"/>
    </row>
    <row r="5" spans="1:15" s="1" customFormat="1" ht="14.25">
      <c r="A5"/>
      <c r="B5" t="s">
        <v>14</v>
      </c>
      <c r="C5" s="2" t="s">
        <v>15</v>
      </c>
      <c r="D5"/>
      <c r="E5"/>
      <c r="F5"/>
      <c r="G5"/>
      <c r="H5"/>
      <c r="I5" t="s">
        <v>16</v>
      </c>
      <c r="J5" t="s">
        <v>16</v>
      </c>
      <c r="K5"/>
      <c r="L5"/>
      <c r="M5"/>
      <c r="N5"/>
      <c r="O5"/>
    </row>
    <row r="6" spans="1:15" s="1" customFormat="1" ht="15">
      <c r="A6" t="s">
        <v>17</v>
      </c>
      <c r="B6" t="s">
        <v>18</v>
      </c>
      <c r="C6" t="s">
        <v>19</v>
      </c>
      <c r="D6"/>
      <c r="E6"/>
      <c r="F6"/>
      <c r="G6"/>
      <c r="H6"/>
      <c r="I6"/>
      <c r="J6"/>
      <c r="K6"/>
      <c r="L6"/>
      <c r="M6"/>
      <c r="N6"/>
      <c r="O6"/>
    </row>
    <row r="7" spans="1:15" s="1" customFormat="1" ht="14.25">
      <c r="A7"/>
      <c r="B7" t="s">
        <v>20</v>
      </c>
      <c r="C7" s="2" t="s">
        <v>21</v>
      </c>
      <c r="D7"/>
      <c r="E7"/>
      <c r="F7"/>
      <c r="G7"/>
      <c r="H7"/>
      <c r="I7" t="s">
        <v>16</v>
      </c>
      <c r="J7" t="s">
        <v>16</v>
      </c>
      <c r="K7"/>
      <c r="L7"/>
      <c r="M7"/>
      <c r="N7"/>
      <c r="O7"/>
    </row>
    <row r="8" spans="1:15" s="1" customFormat="1" ht="14.25">
      <c r="A8" t="s">
        <v>22</v>
      </c>
      <c r="B8" t="s">
        <v>23</v>
      </c>
      <c r="C8" s="3" t="s">
        <v>24</v>
      </c>
      <c r="D8"/>
      <c r="E8"/>
      <c r="F8"/>
      <c r="G8"/>
      <c r="H8"/>
      <c r="I8" t="s">
        <v>16</v>
      </c>
      <c r="J8" t="s">
        <v>16</v>
      </c>
      <c r="K8"/>
      <c r="L8"/>
      <c r="M8"/>
      <c r="N8"/>
      <c r="O8"/>
    </row>
    <row r="9" spans="1:15" s="1" customFormat="1" ht="14.25">
      <c r="A9"/>
      <c r="B9" t="s">
        <v>25</v>
      </c>
      <c r="C9" s="3" t="s">
        <v>26</v>
      </c>
      <c r="D9"/>
      <c r="E9"/>
      <c r="F9"/>
      <c r="G9"/>
      <c r="H9"/>
      <c r="I9" t="s">
        <v>16</v>
      </c>
      <c r="J9" t="s">
        <v>16</v>
      </c>
      <c r="K9"/>
      <c r="L9"/>
      <c r="M9"/>
      <c r="N9"/>
      <c r="O9"/>
    </row>
    <row r="10" spans="1:15" s="1" customFormat="1" ht="15">
      <c r="A10" t="s">
        <v>27</v>
      </c>
      <c r="B10" t="s">
        <v>28</v>
      </c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 s="1" customFormat="1" ht="14.25">
      <c r="A11"/>
      <c r="B11" t="s">
        <v>29</v>
      </c>
      <c r="C11" s="2" t="s">
        <v>30</v>
      </c>
      <c r="D11"/>
      <c r="E11"/>
      <c r="F11"/>
      <c r="G11"/>
      <c r="H11"/>
      <c r="I11"/>
      <c r="J11"/>
      <c r="K11"/>
      <c r="L11"/>
      <c r="M11"/>
      <c r="N11"/>
      <c r="O11"/>
    </row>
    <row r="12" spans="1:15" s="1" customFormat="1" ht="14.25">
      <c r="A12"/>
      <c r="B12" t="s">
        <v>31</v>
      </c>
      <c r="C12" s="2" t="s">
        <v>32</v>
      </c>
      <c r="D12"/>
      <c r="E12"/>
      <c r="F12"/>
      <c r="G12"/>
      <c r="H12"/>
      <c r="I12"/>
      <c r="J12"/>
      <c r="K12"/>
      <c r="L12"/>
      <c r="M12"/>
      <c r="N12"/>
      <c r="O12"/>
    </row>
    <row r="13" spans="1:15">
      <c r="B13" t="s">
        <v>33</v>
      </c>
      <c r="D13">
        <f t="shared" ref="D13:G13" si="0">COUNTIF(D4:D12,"参加可")+COUNTIF(D4:D12,"調整可能")*0.75</f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>COUNTIF(H4:H12,"参加可")+COUNTIF(H4:H12,"調整可能")*0.75</f>
        <v>0</v>
      </c>
      <c r="I13">
        <f>COUNTIF(I4:I12,"参加可")+COUNTIF(I4:I12,"調整可能")*0.75</f>
        <v>4</v>
      </c>
      <c r="J13">
        <f>COUNTIF(J4:J12,"参加可")+COUNTIF(J4:J12,"調整可能")*0.75</f>
        <v>4</v>
      </c>
      <c r="K13">
        <f t="shared" ref="K13:N13" si="1">COUNTIF(K4:K12,"参加可")+COUNTIF(K4:K12,"調整可能")*0.75</f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>COUNTIF(O4:O12,"参加可")+COUNTIF(O4:O12,"調整可能")*0.75</f>
        <v>0</v>
      </c>
    </row>
    <row r="14" spans="1:15">
      <c r="I14">
        <f>COUNTIF(I4:I9,"参加可")+COUNTIF(I4:I9,"調整可能")*0.75</f>
        <v>4</v>
      </c>
      <c r="J14">
        <f>COUNTIF(J4:J9,"参加可")+COUNTIF(J4:J9,"調整可能")*0.75</f>
        <v>4</v>
      </c>
    </row>
  </sheetData>
  <mergeCells count="4">
    <mergeCell ref="A10:A12"/>
    <mergeCell ref="A4:A5"/>
    <mergeCell ref="A8:A9"/>
    <mergeCell ref="A6:A7"/>
  </mergeCells>
  <phoneticPr fontId="1"/>
  <conditionalFormatting sqref="D4:J4 E10:J12 E5:J5 D5:D12">
    <cfRule type="containsText" dxfId="7" priority="28" operator="containsText" text="&quot;参加化&quot;，&quot;調整可能&quot;">
      <formula>NOT(ISERROR(SEARCH("""参加化""，""調整可能""",D4)))</formula>
    </cfRule>
  </conditionalFormatting>
  <conditionalFormatting sqref="E6:J6">
    <cfRule type="containsText" dxfId="6" priority="27" operator="containsText" text="&quot;参加化&quot;，&quot;調整可能&quot;">
      <formula>NOT(ISERROR(SEARCH("""参加化""，""調整可能""",E6)))</formula>
    </cfRule>
  </conditionalFormatting>
  <conditionalFormatting sqref="E7:J7">
    <cfRule type="containsText" dxfId="5" priority="26" operator="containsText" text="&quot;参加化&quot;，&quot;調整可能&quot;">
      <formula>NOT(ISERROR(SEARCH("""参加化""，""調整可能""",E7)))</formula>
    </cfRule>
  </conditionalFormatting>
  <conditionalFormatting sqref="E8:J9">
    <cfRule type="containsText" dxfId="4" priority="22" operator="containsText" text="&quot;参加化&quot;，&quot;調整可能&quot;">
      <formula>NOT(ISERROR(SEARCH("""参加化""，""調整可能""",E8)))</formula>
    </cfRule>
  </conditionalFormatting>
  <conditionalFormatting sqref="K4:O4 L10:O12 L5:O5 K5:K12">
    <cfRule type="containsText" dxfId="3" priority="4" operator="containsText" text="&quot;参加化&quot;，&quot;調整可能&quot;">
      <formula>NOT(ISERROR(SEARCH("""参加化""，""調整可能""",K4)))</formula>
    </cfRule>
  </conditionalFormatting>
  <conditionalFormatting sqref="L6:O6">
    <cfRule type="containsText" dxfId="2" priority="3" operator="containsText" text="&quot;参加化&quot;，&quot;調整可能&quot;">
      <formula>NOT(ISERROR(SEARCH("""参加化""，""調整可能""",L6)))</formula>
    </cfRule>
  </conditionalFormatting>
  <conditionalFormatting sqref="L7:O7">
    <cfRule type="containsText" dxfId="1" priority="2" operator="containsText" text="&quot;参加化&quot;，&quot;調整可能&quot;">
      <formula>NOT(ISERROR(SEARCH("""参加化""，""調整可能""",L7)))</formula>
    </cfRule>
  </conditionalFormatting>
  <conditionalFormatting sqref="L8:O9">
    <cfRule type="containsText" dxfId="0" priority="1" operator="containsText" text="&quot;参加化&quot;，&quot;調整可能&quot;">
      <formula>NOT(ISERROR(SEARCH("""参加化""，""調整可能""",L8)))</formula>
    </cfRule>
  </conditionalFormatting>
  <dataValidations count="1">
    <dataValidation type="list" allowBlank="1" showInputMessage="1" showErrorMessage="1" sqref="D4:O12" xr:uid="{00000000-0002-0000-0000-000000000000}">
      <formula1>"参加可,調整可能,不可,不明"</formula1>
    </dataValidation>
  </dataValidations>
  <hyperlinks>
    <hyperlink ref="C4" r:id="rId1" display="mailto:I22842_KUBO@aisin-aw.co.jp" xr:uid="{00000000-0004-0000-0000-000000000000}"/>
    <hyperlink ref="C5" r:id="rId2" xr:uid="{00000000-0004-0000-0000-000001000000}"/>
    <hyperlink ref="C6" r:id="rId3" display="mailto:kazuma_sugimoto@mail.nissan.co.jp" xr:uid="{00000000-0004-0000-0000-000002000000}"/>
    <hyperlink ref="C7" r:id="rId4" xr:uid="{00000000-0004-0000-0000-000003000000}"/>
    <hyperlink ref="C8" r:id="rId5" xr:uid="{00000000-0004-0000-0000-000004000000}"/>
    <hyperlink ref="C11" r:id="rId6" xr:uid="{00000000-0004-0000-0000-000005000000}"/>
    <hyperlink ref="C12" r:id="rId7" xr:uid="{00000000-0004-0000-0000-000006000000}"/>
  </hyperlinks>
  <pageMargins left="0.7" right="0.7" top="0.75" bottom="0.75" header="0.3" footer="0.3"/>
  <pageSetup paperSize="9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86940A44CCD7145AA2E8857B7BDAD5B" ma:contentTypeVersion="7" ma:contentTypeDescription="新しいドキュメントを作成します。" ma:contentTypeScope="" ma:versionID="a436f1778138d24543795e64726b2366">
  <xsd:schema xmlns:xsd="http://www.w3.org/2001/XMLSchema" xmlns:xs="http://www.w3.org/2001/XMLSchema" xmlns:p="http://schemas.microsoft.com/office/2006/metadata/properties" xmlns:ns2="4f9469a5-59df-4688-ab0c-43c66142dc4b" xmlns:ns3="38d97a9f-996f-4e00-b9c5-e3c3d5b00014" targetNamespace="http://schemas.microsoft.com/office/2006/metadata/properties" ma:root="true" ma:fieldsID="94bd4548841eaa43b96f0a2dfc2e6871" ns2:_="" ns3:_="">
    <xsd:import namespace="4f9469a5-59df-4688-ab0c-43c66142dc4b"/>
    <xsd:import namespace="38d97a9f-996f-4e00-b9c5-e3c3d5b000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469a5-59df-4688-ab0c-43c66142dc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d97a9f-996f-4e00-b9c5-e3c3d5b0001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2F07E8-EE21-4B48-8C1C-C2050F6219CB}"/>
</file>

<file path=customXml/itemProps2.xml><?xml version="1.0" encoding="utf-8"?>
<ds:datastoreItem xmlns:ds="http://schemas.openxmlformats.org/officeDocument/2006/customXml" ds:itemID="{1040FB39-6291-4AA6-82B2-8C06B19F13F1}"/>
</file>

<file path=customXml/itemProps3.xml><?xml version="1.0" encoding="utf-8"?>
<ds:datastoreItem xmlns:ds="http://schemas.openxmlformats.org/officeDocument/2006/customXml" ds:itemID="{12D745BB-820D-4B84-97F3-61A75D1847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AISIN-AW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金子 健太 RS</cp:lastModifiedBy>
  <cp:revision/>
  <dcterms:created xsi:type="dcterms:W3CDTF">2019-03-12T03:28:44Z</dcterms:created>
  <dcterms:modified xsi:type="dcterms:W3CDTF">2019-12-13T00:30:17Z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0x010100986940A44CCD7145AA2E8857B7BDAD5B</vt:lpwstr>
  </property>
</Properties>
</file>